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265" windowWidth="10515" windowHeight="9855"/>
  </bookViews>
  <sheets>
    <sheet name="өр ав" sheetId="3" r:id="rId1"/>
    <sheet name="өр авлага нэгтгэл" sheetId="8" r:id="rId2"/>
    <sheet name="үндсэн" sheetId="13" r:id="rId3"/>
    <sheet name="хөрөнгө оруулалт" sheetId="14" r:id="rId4"/>
  </sheets>
  <calcPr calcId="144525"/>
</workbook>
</file>

<file path=xl/calcChain.xml><?xml version="1.0" encoding="utf-8"?>
<calcChain xmlns="http://schemas.openxmlformats.org/spreadsheetml/2006/main">
  <c r="F40" i="8" l="1"/>
  <c r="W5" i="3"/>
  <c r="P60" i="3"/>
  <c r="T44" i="3"/>
  <c r="L44" i="3"/>
  <c r="M8" i="3" l="1"/>
  <c r="E13" i="13" l="1"/>
  <c r="E12" i="13"/>
  <c r="E10" i="13"/>
  <c r="E14" i="13"/>
  <c r="C7" i="13" l="1"/>
  <c r="E7" i="14" l="1"/>
  <c r="D35" i="13" l="1"/>
  <c r="E35" i="13"/>
  <c r="C35" i="13"/>
  <c r="D55" i="13"/>
  <c r="E55" i="13"/>
  <c r="C55" i="13"/>
  <c r="D6" i="14" l="1"/>
  <c r="C6" i="14"/>
  <c r="D7" i="14"/>
  <c r="E6" i="14"/>
  <c r="C7" i="14"/>
  <c r="E13" i="14"/>
  <c r="E12" i="14" s="1"/>
  <c r="D13" i="14"/>
  <c r="C13" i="14"/>
  <c r="C12" i="14" s="1"/>
  <c r="B13" i="14"/>
  <c r="B7" i="14"/>
  <c r="B6" i="14" s="1"/>
  <c r="E86" i="13"/>
  <c r="C86" i="13"/>
  <c r="E84" i="13"/>
  <c r="E76" i="13"/>
  <c r="E91" i="13" s="1"/>
  <c r="D76" i="13"/>
  <c r="C76" i="13"/>
  <c r="B76" i="13"/>
  <c r="E70" i="13"/>
  <c r="D70" i="13"/>
  <c r="C70" i="13"/>
  <c r="B70" i="13"/>
  <c r="E68" i="13"/>
  <c r="D68" i="13"/>
  <c r="C68" i="13"/>
  <c r="B68" i="13"/>
  <c r="B67" i="13" s="1"/>
  <c r="E64" i="13"/>
  <c r="D64" i="13"/>
  <c r="C64" i="13"/>
  <c r="B64" i="13"/>
  <c r="B55" i="13"/>
  <c r="E51" i="13"/>
  <c r="D51" i="13"/>
  <c r="C51" i="13"/>
  <c r="B51" i="13"/>
  <c r="E46" i="13"/>
  <c r="D46" i="13"/>
  <c r="C46" i="13"/>
  <c r="B46" i="13"/>
  <c r="E42" i="13"/>
  <c r="D42" i="13"/>
  <c r="C42" i="13"/>
  <c r="B42" i="13"/>
  <c r="B35" i="13"/>
  <c r="E30" i="13"/>
  <c r="D30" i="13"/>
  <c r="C30" i="13"/>
  <c r="B30" i="13"/>
  <c r="E24" i="13"/>
  <c r="D24" i="13"/>
  <c r="C24" i="13"/>
  <c r="B24" i="13"/>
  <c r="E19" i="13"/>
  <c r="D19" i="13"/>
  <c r="C19" i="13"/>
  <c r="B19" i="13"/>
  <c r="D11" i="13"/>
  <c r="C11" i="13"/>
  <c r="B11" i="13"/>
  <c r="E9" i="13"/>
  <c r="D9" i="13"/>
  <c r="C9" i="13"/>
  <c r="B9" i="13"/>
  <c r="B7" i="13"/>
  <c r="B6" i="13" s="1"/>
  <c r="B5" i="13" s="1"/>
  <c r="E6" i="13"/>
  <c r="D6" i="13"/>
  <c r="B18" i="13" l="1"/>
  <c r="E18" i="13"/>
  <c r="C67" i="13"/>
  <c r="B17" i="13"/>
  <c r="B16" i="13" s="1"/>
  <c r="B15" i="13" s="1"/>
  <c r="D18" i="13"/>
  <c r="D5" i="13"/>
  <c r="C18" i="13"/>
  <c r="D67" i="13"/>
  <c r="E67" i="13"/>
  <c r="D12" i="14"/>
  <c r="D11" i="14" s="1"/>
  <c r="D10" i="14" s="1"/>
  <c r="B12" i="14"/>
  <c r="B11" i="14" s="1"/>
  <c r="B10" i="14" s="1"/>
  <c r="C6" i="13"/>
  <c r="E11" i="13"/>
  <c r="E5" i="13" l="1"/>
  <c r="E17" i="13"/>
  <c r="E16" i="13" s="1"/>
  <c r="C17" i="13"/>
  <c r="D17" i="13"/>
  <c r="D16" i="13" s="1"/>
  <c r="D15" i="13" s="1"/>
  <c r="E11" i="14"/>
  <c r="C5" i="13"/>
  <c r="C16" i="13" l="1"/>
  <c r="E10" i="14"/>
  <c r="C11" i="14"/>
  <c r="E15" i="13"/>
  <c r="C15" i="13" l="1"/>
  <c r="E16" i="14"/>
  <c r="E17" i="14" s="1"/>
  <c r="C10" i="14"/>
  <c r="E79" i="13"/>
  <c r="E80" i="13" s="1"/>
  <c r="D6" i="3" l="1"/>
  <c r="AB5" i="3"/>
  <c r="F39" i="8" s="1"/>
  <c r="AC5" i="3"/>
  <c r="F41" i="8" s="1"/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E5" i="3"/>
  <c r="F9" i="8" s="1"/>
  <c r="F5" i="3"/>
  <c r="F13" i="8" s="1"/>
  <c r="G5" i="3"/>
  <c r="F14" i="8" s="1"/>
  <c r="H5" i="3"/>
  <c r="F15" i="8" s="1"/>
  <c r="I5" i="3"/>
  <c r="F16" i="8" s="1"/>
  <c r="J5" i="3"/>
  <c r="F17" i="8" s="1"/>
  <c r="K5" i="3"/>
  <c r="F18" i="8" s="1"/>
  <c r="L5" i="3"/>
  <c r="F19" i="8" s="1"/>
  <c r="M5" i="3"/>
  <c r="F20" i="8" s="1"/>
  <c r="N5" i="3"/>
  <c r="F21" i="8" s="1"/>
  <c r="O5" i="3"/>
  <c r="F22" i="8" s="1"/>
  <c r="P5" i="3"/>
  <c r="F24" i="8" s="1"/>
  <c r="Q5" i="3"/>
  <c r="F25" i="8" s="1"/>
  <c r="R5" i="3"/>
  <c r="F26" i="8" s="1"/>
  <c r="S5" i="3"/>
  <c r="F27" i="8" s="1"/>
  <c r="T5" i="3"/>
  <c r="F31" i="8" s="1"/>
  <c r="U5" i="3"/>
  <c r="F33" i="8" s="1"/>
  <c r="V5" i="3"/>
  <c r="F35" i="8" s="1"/>
  <c r="X5" i="3"/>
  <c r="F45" i="8" s="1"/>
  <c r="Y5" i="3"/>
  <c r="F36" i="8" s="1"/>
  <c r="Z5" i="3"/>
  <c r="F37" i="8" s="1"/>
  <c r="AA5" i="3"/>
  <c r="F38" i="8" s="1"/>
  <c r="AD5" i="3"/>
  <c r="F49" i="8" s="1"/>
  <c r="E49" i="8" s="1"/>
  <c r="G49" i="8" s="1"/>
  <c r="AE5" i="3"/>
  <c r="F50" i="8" s="1"/>
  <c r="AF5" i="3"/>
  <c r="F51" i="8" s="1"/>
  <c r="C5" i="3"/>
  <c r="E50" i="8" l="1"/>
  <c r="G50" i="8"/>
  <c r="E82" i="13"/>
  <c r="F6" i="8"/>
  <c r="D6" i="8" s="1"/>
  <c r="D5" i="3"/>
  <c r="E83" i="13" s="1"/>
  <c r="H49" i="8"/>
  <c r="G6" i="8" l="1"/>
  <c r="A8" i="3"/>
  <c r="A9" i="3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7" i="3"/>
  <c r="F7" i="8" l="1"/>
  <c r="D51" i="8"/>
  <c r="D52" i="8"/>
  <c r="D53" i="8"/>
  <c r="D54" i="8"/>
  <c r="D55" i="8"/>
  <c r="E46" i="8" l="1"/>
  <c r="E47" i="8"/>
  <c r="E48" i="8"/>
  <c r="E51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<sst xmlns="http://schemas.openxmlformats.org/spreadsheetml/2006/main" count="356" uniqueCount="309">
  <si>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</si>
  <si>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</si>
  <si>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</si>
  <si>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</si>
  <si>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Автобааз</t>
  </si>
  <si>
    <t>Архангай</t>
  </si>
  <si>
    <t>Баян-Өлгий</t>
  </si>
  <si>
    <t>Баянхонгор</t>
  </si>
  <si>
    <t>Булган</t>
  </si>
  <si>
    <t>Говь-Алтай</t>
  </si>
  <si>
    <t>Дорноговь</t>
  </si>
  <si>
    <t>Замын-Үүд</t>
  </si>
  <si>
    <t>Дорнод</t>
  </si>
  <si>
    <t>Дундговь</t>
  </si>
  <si>
    <t>Завхан</t>
  </si>
  <si>
    <t>Өвөрхангай</t>
  </si>
  <si>
    <t>Хархорин</t>
  </si>
  <si>
    <t>Өмнөговь</t>
  </si>
  <si>
    <t>Сүхбаатар</t>
  </si>
  <si>
    <t>Сэлэнгэ</t>
  </si>
  <si>
    <t>Мандал</t>
  </si>
  <si>
    <t>Сайхан</t>
  </si>
  <si>
    <t>Төв</t>
  </si>
  <si>
    <t>Увс</t>
  </si>
  <si>
    <t>Ховд</t>
  </si>
  <si>
    <t>Хөвсгөл</t>
  </si>
  <si>
    <t>Хэнтий</t>
  </si>
  <si>
    <t>Дархан-Уул</t>
  </si>
  <si>
    <t>Орхон</t>
  </si>
  <si>
    <t>Говьсүмбэр</t>
  </si>
  <si>
    <t>Мөнгөн хөрөнгийн 2015 оны 01 -р сарын 01-ний үлдэгдэл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</si>
  <si>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</si>
  <si>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</si>
  <si>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</si>
  <si>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</si>
  <si>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</si>
  <si>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</si>
  <si>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</si>
  <si>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</si>
  <si>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</si>
  <si>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</si>
  <si>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</si>
  <si>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</si>
  <si>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</si>
  <si>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</si>
  <si>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</si>
  <si>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</si>
  <si>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Гэрээт алба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</si>
  <si>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</si>
  <si>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</si>
  <si>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</si>
  <si>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</si>
  <si>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</si>
  <si>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</si>
  <si>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ЦЕГ-ЫН ЕРӨНХИЙ НЯГТЛАН БОДОГЧ, ЦАГДААГИЙН ХОШУУЧ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</si>
  <si>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</si>
  <si>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</si>
  <si>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</si>
  <si>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</si>
  <si>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</si>
  <si>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</si>
  <si>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</si>
  <si>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</si>
  <si>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</si>
  <si>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</si>
  <si>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</si>
  <si>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</si>
  <si>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</si>
  <si>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</si>
  <si>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</si>
  <si>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</si>
  <si>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</si>
  <si>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</si>
  <si>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</si>
  <si>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</si>
  <si>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</si>
  <si>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</si>
  <si>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</si>
  <si>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</si>
  <si>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</si>
  <si>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</si>
  <si>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</si>
  <si>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</si>
  <si>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</si>
  <si>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</si>
  <si>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</si>
  <si>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</si>
  <si>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</si>
  <si>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</si>
  <si>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</si>
  <si>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</si>
  <si>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</si>
  <si>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</si>
  <si>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</si>
  <si>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</si>
  <si>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</si>
  <si>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</si>
  <si>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</si>
  <si>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</si>
  <si>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</si>
  <si>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</si>
  <si>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</si>
  <si>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</si>
  <si>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</si>
  <si>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</si>
  <si>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</si>
  <si>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</si>
  <si>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</si>
  <si>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</si>
  <si>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</si>
  <si>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</si>
  <si>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</si>
  <si>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</si>
  <si>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</si>
  <si>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</si>
  <si>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</si>
  <si>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</si>
  <si>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</si>
  <si>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</si>
  <si>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</si>
  <si>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</si>
  <si>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</si>
  <si>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</si>
  <si>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</si>
  <si>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</si>
  <si>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</si>
  <si>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</si>
  <si>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</si>
  <si>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</si>
  <si>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</si>
  <si>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</si>
  <si>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</si>
  <si>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</si>
  <si>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</si>
  <si>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</si>
  <si>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</si>
  <si>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</si>
  <si>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</si>
  <si>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</si>
  <si>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</si>
  <si>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</si>
  <si>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</si>
  <si>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</si>
  <si>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</si>
  <si>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</si>
  <si>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</si>
  <si>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</si>
  <si>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</si>
  <si>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</si>
  <si>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</si>
  <si>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</si>
  <si>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</si>
  <si>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</si>
  <si>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</si>
  <si>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</si>
  <si>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</si>
  <si>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</si>
  <si>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</si>
  <si>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</si>
  <si>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</si>
  <si>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</si>
  <si>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</si>
  <si>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</si>
  <si>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</si>
  <si>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</si>
  <si>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</si>
  <si>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</si>
  <si>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</si>
  <si>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</si>
  <si>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</si>
  <si>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</si>
  <si>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</si>
  <si>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</si>
  <si>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</si>
  <si>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</si>
  <si>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</si>
  <si>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</si>
  <si>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</si>
  <si>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</si>
  <si>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</si>
  <si>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</si>
  <si>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</si>
  <si>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</si>
  <si>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</si>
  <si>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</si>
  <si>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</si>
  <si>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</si>
  <si>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</si>
  <si>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</si>
  <si>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</si>
  <si>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</si>
  <si>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</si>
  <si>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</si>
  <si>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</si>
  <si>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</si>
  <si>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</si>
  <si>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Холбоо хэлтэс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</si>
  <si>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</si>
  <si>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</si>
  <si>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</si>
  <si>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</si>
  <si>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</si>
  <si>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</si>
  <si>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</si>
  <si>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</si>
  <si>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</si>
  <si>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</si>
  <si>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</si>
  <si>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</si>
  <si>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Унаа хоолны Хєнгєлєлт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</si>
  <si>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</si>
  <si>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</si>
  <si>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</si>
  <si>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</si>
  <si>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</si>
  <si>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</si>
  <si>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</si>
  <si>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</si>
  <si>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</si>
  <si>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</si>
  <si>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</si>
  <si>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</si>
  <si>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</si>
  <si>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</si>
  <si>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</si>
  <si>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</si>
  <si>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Ном, хэвлэл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</si>
  <si>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</si>
  <si>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</si>
  <si>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</si>
  <si>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</si>
  <si>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</si>
  <si>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</si>
  <si>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</si>
  <si>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Тавилга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</si>
  <si>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</si>
  <si>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</si>
  <si>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</si>
  <si>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Гадаад албан томилолт</t>
  </si>
  <si>
    <t xml:space="preserve">                                          Дотоод албан томилолт</t>
  </si>
  <si>
    <t xml:space="preserve">                                          Зочин тєлєєлєгч хїлээн авах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</si>
  <si>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</si>
  <si>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</si>
  <si>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Аудит, баталгаажуулалт, зэрэглэл тогтоох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</si>
  <si>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</si>
  <si>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</si>
  <si>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</si>
  <si>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</si>
  <si>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</si>
  <si>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</si>
  <si>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</si>
  <si>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</si>
  <si>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</si>
  <si>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</si>
  <si>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</si>
  <si>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</si>
  <si>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</si>
  <si>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</si>
  <si>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Тєрєєс иргэдэд олгох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</si>
  <si>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</si>
  <si>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</si>
  <si>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Нэг удаагийн тэтгэмж, шагнал урамшуулал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</si>
  <si>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</si>
  <si>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</si>
  <si>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</si>
  <si>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</si>
  <si>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</si>
  <si>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</si>
  <si>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</si>
  <si>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</si>
  <si>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</si>
  <si>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</si>
  <si>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</si>
  <si>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</si>
  <si>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</si>
  <si>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</si>
  <si>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</si>
  <si>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</si>
  <si>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</si>
  <si>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</si>
  <si>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</si>
  <si>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</si>
  <si>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</si>
  <si>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</si>
  <si>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</si>
  <si>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</si>
  <si>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</si>
  <si>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</si>
  <si>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</si>
  <si>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</si>
  <si>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Мөнгөн хөрөнгийн 2015 оны 08 -р сарын 31-ний үлдэгдэл</t>
  </si>
  <si>
    <t>Тээврийн хэрэгсэлийн оношлогоо</t>
  </si>
  <si>
    <t>Зарцуулах эрх /өссөн дүнгээр/</t>
  </si>
  <si>
    <t xml:space="preserve">                                          Хөрөнгө оруулалтын санхїїжих</t>
  </si>
  <si>
    <t>САНХҮҮГИЙН АХЛАХ МЭРГЭЖИЛТЭН, ЦАГДААГИЙН АХЛАХ ДЭСЛЭГЧ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</si>
  <si>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</si>
  <si>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</si>
  <si>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</si>
  <si>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</si>
  <si>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 xml:space="preserve">                                          Хог хаягдал зайлуулах, хортон мэрэгчдийн устгал, ариутгал</t>
  </si>
  <si>
    <t xml:space="preserve">                                          Бусад орлого</t>
  </si>
  <si>
    <t>ЦЕГ-ЫН ТӨВЛӨРСӨН ТӨСВИЙН ГҮЙЦЭТГЭЛИЙН 2015 ОНЫ ЭХНИЙ                                                                                             11 САРЫН НЭГТГЭСЭН МЭДЭЭ</t>
  </si>
  <si>
    <t>Мөнгөн хөрөнгийн 2015 оны 11 -р сарын 30-ний үлдэгдэл</t>
  </si>
  <si>
    <t>ЦАГДААГИЙН ЕРӨНХИЙ ГАЗРЫН 2015 ОНЫ 11 САРЫН ТӨСВИЙН ГҮЙЦЭТГЭЛИЙН ӨР, АВЛАГЫН НЭГТГЭСЭН МЭДЭЭ</t>
  </si>
  <si>
    <t>Цагдаагийн ерөнхий газрын 2015 оны 11 дугаар сарын авлага, өглөгийн дэлгэрэнгүй мэдээ</t>
  </si>
  <si>
    <t>Мэдээлэл технологийн үйлчилгээ</t>
  </si>
  <si>
    <t>2015 оны 11-р сарын эцсийн үлдэгдэл</t>
  </si>
  <si>
    <r>
      <t>2015 оны</t>
    </r>
    <r>
      <rPr>
        <b/>
        <sz val="8"/>
        <rFont val="Arial Mon"/>
        <family val="2"/>
      </rPr>
      <t xml:space="preserve"> 11</t>
    </r>
    <r>
      <rPr>
        <sz val="8"/>
        <rFont val="Arial Mon"/>
        <family val="2"/>
      </rPr>
      <t>-р сарын эхний үлдэгдэл</t>
    </r>
  </si>
  <si>
    <t>ЦЕГ-ЫН ТӨВЛӨРСӨН ТӨСВИЙН ГҮЙЦЭТГЭЛИЙН 2015 ОНЫ ЭХНИЙ                                                                                             11 САРЫН НЭГТГЭСЭН МЭДЭЭ /ХӨРӨНГӨ ОРУУЛАЛТ/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</si>
</sst>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10"/>
      <color theme="1"/>
      <name val="Arial Mon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16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43" fontId="7" fillId="0" borderId="0" xfId="1" applyFont="1" applyBorder="1"/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0" fontId="19" fillId="0" borderId="0" xfId="4" applyFont="1" applyAlignment="1">
      <alignment horizontal="left"/>
    </xf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0" fontId="12" fillId="0" borderId="0" xfId="2" applyFont="1" applyBorder="1" applyAlignment="1">
      <alignment wrapText="1"/>
    </xf>
    <xf numFmtId="165" fontId="12" fillId="0" borderId="0" xfId="2" applyNumberFormat="1" applyFont="1" applyBorder="1" applyAlignment="1">
      <alignment horizontal="right"/>
    </xf>
    <xf numFmtId="43" fontId="10" fillId="3" borderId="0" xfId="1" applyFont="1" applyFill="1" applyBorder="1" applyAlignment="1">
      <alignment horizontal="right"/>
    </xf>
    <xf numFmtId="43" fontId="23" fillId="0" borderId="0" xfId="1" applyFont="1" applyBorder="1"/>
    <xf numFmtId="0" fontId="23" fillId="0" borderId="0" xfId="0" applyFont="1" applyAlignment="1">
      <alignment wrapText="1"/>
    </xf>
    <xf numFmtId="0" fontId="23" fillId="0" borderId="0" xfId="0" applyFont="1"/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14" fillId="0" borderId="0" xfId="1" applyFont="1" applyBorder="1"/>
    <xf numFmtId="0" fontId="2" fillId="0" borderId="0" xfId="0" applyFont="1" applyBorder="1"/>
    <xf numFmtId="43" fontId="6" fillId="0" borderId="0" xfId="1" applyFont="1" applyBorder="1" applyAlignment="1"/>
    <xf numFmtId="43" fontId="2" fillId="0" borderId="1" xfId="1" applyFont="1" applyBorder="1" applyAlignment="1"/>
    <xf numFmtId="3" fontId="6" fillId="0" borderId="1" xfId="0" applyNumberFormat="1" applyFont="1" applyFill="1" applyBorder="1" applyAlignment="1">
      <alignment horizontal="left" vertical="center" wrapText="1"/>
    </xf>
    <xf numFmtId="43" fontId="2" fillId="0" borderId="1" xfId="1" applyFont="1" applyBorder="1" applyAlignment="1">
      <alignment horizontal="center" vertical="center"/>
    </xf>
    <xf numFmtId="0" fontId="2" fillId="4" borderId="1" xfId="0" applyFont="1" applyFill="1" applyBorder="1" applyAlignment="1">
      <alignment vertical="center" wrapText="1"/>
    </xf>
    <xf numFmtId="0" fontId="24" fillId="4" borderId="1" xfId="0" applyFont="1" applyFill="1" applyBorder="1" applyAlignment="1">
      <alignment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2" fillId="0" borderId="0" xfId="2" applyFont="1" applyBorder="1" applyAlignment="1">
      <alignment horizontal="left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X66"/>
  <sheetViews>
    <sheetView tabSelected="1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18" sqref="C18"/>
    </sheetView>
  </sheetViews>
  <sheetFormatPr defaultRowHeight="11.25" x14ac:dyDescent="0.25"/>
  <cols>
    <col min="1" max="1" width="3" style="77" customWidth="1"/>
    <col min="2" max="2" width="17.140625" style="78" customWidth="1"/>
    <col min="3" max="3" width="12.140625" style="89" bestFit="1" customWidth="1"/>
    <col min="4" max="5" width="14" style="89" bestFit="1" customWidth="1"/>
    <col min="6" max="6" width="7" style="89" customWidth="1"/>
    <col min="7" max="7" width="12.5703125" style="89" bestFit="1" customWidth="1"/>
    <col min="8" max="8" width="12" style="89" bestFit="1" customWidth="1"/>
    <col min="9" max="9" width="11.85546875" style="89" customWidth="1"/>
    <col min="10" max="10" width="11.5703125" style="89" customWidth="1"/>
    <col min="11" max="11" width="11.42578125" style="89" customWidth="1"/>
    <col min="12" max="12" width="11.7109375" style="89" bestFit="1" customWidth="1"/>
    <col min="13" max="13" width="12" style="89" bestFit="1" customWidth="1"/>
    <col min="14" max="14" width="11.7109375" style="89" bestFit="1" customWidth="1"/>
    <col min="15" max="15" width="3" style="89" customWidth="1"/>
    <col min="16" max="16" width="11.140625" style="89" customWidth="1"/>
    <col min="17" max="17" width="9.85546875" style="89" bestFit="1" customWidth="1"/>
    <col min="18" max="18" width="12" style="89" bestFit="1" customWidth="1"/>
    <col min="19" max="19" width="11.140625" style="89" bestFit="1" customWidth="1"/>
    <col min="20" max="20" width="12" style="89" bestFit="1" customWidth="1"/>
    <col min="21" max="21" width="11.7109375" style="89" bestFit="1" customWidth="1"/>
    <col min="22" max="22" width="12" style="89" bestFit="1" customWidth="1"/>
    <col min="23" max="23" width="12" style="89" customWidth="1"/>
    <col min="24" max="24" width="9.85546875" style="89" bestFit="1" customWidth="1"/>
    <col min="25" max="25" width="1.28515625" style="89" customWidth="1"/>
    <col min="26" max="26" width="10.85546875" style="89" customWidth="1"/>
    <col min="27" max="27" width="11.140625" style="89" customWidth="1"/>
    <col min="28" max="28" width="10.28515625" style="89" customWidth="1"/>
    <col min="29" max="29" width="11.140625" style="89" bestFit="1" customWidth="1"/>
    <col min="30" max="30" width="14.28515625" style="89" bestFit="1" customWidth="1"/>
    <col min="31" max="31" width="12.85546875" style="89" bestFit="1" customWidth="1"/>
    <col min="32" max="32" width="5.42578125" style="89" customWidth="1"/>
    <col min="33" max="272" width="9.140625" style="89"/>
    <col min="273" max="273" width="10.28515625" style="89" customWidth="1"/>
    <col min="274" max="274" width="0" style="89" hidden="1" customWidth="1"/>
    <col min="275" max="275" width="11.42578125" style="89" customWidth="1"/>
    <col min="276" max="276" width="10.85546875" style="89" bestFit="1" customWidth="1"/>
    <col min="277" max="277" width="10" style="89" bestFit="1" customWidth="1"/>
    <col min="278" max="278" width="8.42578125" style="89" bestFit="1" customWidth="1"/>
    <col min="279" max="279" width="8.42578125" style="89" customWidth="1"/>
    <col min="280" max="280" width="9.28515625" style="89" customWidth="1"/>
    <col min="281" max="281" width="8.85546875" style="89" customWidth="1"/>
    <col min="282" max="282" width="9.140625" style="89" customWidth="1"/>
    <col min="283" max="283" width="8.5703125" style="89" customWidth="1"/>
    <col min="284" max="284" width="9" style="89" customWidth="1"/>
    <col min="285" max="285" width="7" style="89" customWidth="1"/>
    <col min="286" max="286" width="9.42578125" style="89" customWidth="1"/>
    <col min="287" max="287" width="8.85546875" style="89" customWidth="1"/>
    <col min="288" max="288" width="11.7109375" style="89" customWidth="1"/>
    <col min="289" max="528" width="9.140625" style="89"/>
    <col min="529" max="529" width="10.28515625" style="89" customWidth="1"/>
    <col min="530" max="530" width="0" style="89" hidden="1" customWidth="1"/>
    <col min="531" max="531" width="11.42578125" style="89" customWidth="1"/>
    <col min="532" max="532" width="10.85546875" style="89" bestFit="1" customWidth="1"/>
    <col min="533" max="533" width="10" style="89" bestFit="1" customWidth="1"/>
    <col min="534" max="534" width="8.42578125" style="89" bestFit="1" customWidth="1"/>
    <col min="535" max="535" width="8.42578125" style="89" customWidth="1"/>
    <col min="536" max="536" width="9.28515625" style="89" customWidth="1"/>
    <col min="537" max="537" width="8.85546875" style="89" customWidth="1"/>
    <col min="538" max="538" width="9.140625" style="89" customWidth="1"/>
    <col min="539" max="539" width="8.5703125" style="89" customWidth="1"/>
    <col min="540" max="540" width="9" style="89" customWidth="1"/>
    <col min="541" max="541" width="7" style="89" customWidth="1"/>
    <col min="542" max="542" width="9.42578125" style="89" customWidth="1"/>
    <col min="543" max="543" width="8.85546875" style="89" customWidth="1"/>
    <col min="544" max="544" width="11.7109375" style="89" customWidth="1"/>
    <col min="545" max="784" width="9.140625" style="89"/>
    <col min="785" max="785" width="10.28515625" style="89" customWidth="1"/>
    <col min="786" max="786" width="0" style="89" hidden="1" customWidth="1"/>
    <col min="787" max="787" width="11.42578125" style="89" customWidth="1"/>
    <col min="788" max="788" width="10.85546875" style="89" bestFit="1" customWidth="1"/>
    <col min="789" max="789" width="10" style="89" bestFit="1" customWidth="1"/>
    <col min="790" max="790" width="8.42578125" style="89" bestFit="1" customWidth="1"/>
    <col min="791" max="791" width="8.42578125" style="89" customWidth="1"/>
    <col min="792" max="792" width="9.28515625" style="89" customWidth="1"/>
    <col min="793" max="793" width="8.85546875" style="89" customWidth="1"/>
    <col min="794" max="794" width="9.140625" style="89" customWidth="1"/>
    <col min="795" max="795" width="8.5703125" style="89" customWidth="1"/>
    <col min="796" max="796" width="9" style="89" customWidth="1"/>
    <col min="797" max="797" width="7" style="89" customWidth="1"/>
    <col min="798" max="798" width="9.42578125" style="89" customWidth="1"/>
    <col min="799" max="799" width="8.85546875" style="89" customWidth="1"/>
    <col min="800" max="800" width="11.7109375" style="89" customWidth="1"/>
    <col min="801" max="1040" width="9.140625" style="89"/>
    <col min="1041" max="1041" width="10.28515625" style="89" customWidth="1"/>
    <col min="1042" max="1042" width="0" style="89" hidden="1" customWidth="1"/>
    <col min="1043" max="1043" width="11.42578125" style="89" customWidth="1"/>
    <col min="1044" max="1044" width="10.85546875" style="89" bestFit="1" customWidth="1"/>
    <col min="1045" max="1045" width="10" style="89" bestFit="1" customWidth="1"/>
    <col min="1046" max="1046" width="8.42578125" style="89" bestFit="1" customWidth="1"/>
    <col min="1047" max="1047" width="8.42578125" style="89" customWidth="1"/>
    <col min="1048" max="1048" width="9.28515625" style="89" customWidth="1"/>
    <col min="1049" max="1049" width="8.85546875" style="89" customWidth="1"/>
    <col min="1050" max="1050" width="9.140625" style="89" customWidth="1"/>
    <col min="1051" max="1051" width="8.5703125" style="89" customWidth="1"/>
    <col min="1052" max="1052" width="9" style="89" customWidth="1"/>
    <col min="1053" max="1053" width="7" style="89" customWidth="1"/>
    <col min="1054" max="1054" width="9.42578125" style="89" customWidth="1"/>
    <col min="1055" max="1055" width="8.85546875" style="89" customWidth="1"/>
    <col min="1056" max="1056" width="11.7109375" style="89" customWidth="1"/>
    <col min="1057" max="1296" width="9.140625" style="89"/>
    <col min="1297" max="1297" width="10.28515625" style="89" customWidth="1"/>
    <col min="1298" max="1298" width="0" style="89" hidden="1" customWidth="1"/>
    <col min="1299" max="1299" width="11.42578125" style="89" customWidth="1"/>
    <col min="1300" max="1300" width="10.85546875" style="89" bestFit="1" customWidth="1"/>
    <col min="1301" max="1301" width="10" style="89" bestFit="1" customWidth="1"/>
    <col min="1302" max="1302" width="8.42578125" style="89" bestFit="1" customWidth="1"/>
    <col min="1303" max="1303" width="8.42578125" style="89" customWidth="1"/>
    <col min="1304" max="1304" width="9.28515625" style="89" customWidth="1"/>
    <col min="1305" max="1305" width="8.85546875" style="89" customWidth="1"/>
    <col min="1306" max="1306" width="9.140625" style="89" customWidth="1"/>
    <col min="1307" max="1307" width="8.5703125" style="89" customWidth="1"/>
    <col min="1308" max="1308" width="9" style="89" customWidth="1"/>
    <col min="1309" max="1309" width="7" style="89" customWidth="1"/>
    <col min="1310" max="1310" width="9.42578125" style="89" customWidth="1"/>
    <col min="1311" max="1311" width="8.85546875" style="89" customWidth="1"/>
    <col min="1312" max="1312" width="11.7109375" style="89" customWidth="1"/>
    <col min="1313" max="1552" width="9.140625" style="89"/>
    <col min="1553" max="1553" width="10.28515625" style="89" customWidth="1"/>
    <col min="1554" max="1554" width="0" style="89" hidden="1" customWidth="1"/>
    <col min="1555" max="1555" width="11.42578125" style="89" customWidth="1"/>
    <col min="1556" max="1556" width="10.85546875" style="89" bestFit="1" customWidth="1"/>
    <col min="1557" max="1557" width="10" style="89" bestFit="1" customWidth="1"/>
    <col min="1558" max="1558" width="8.42578125" style="89" bestFit="1" customWidth="1"/>
    <col min="1559" max="1559" width="8.42578125" style="89" customWidth="1"/>
    <col min="1560" max="1560" width="9.28515625" style="89" customWidth="1"/>
    <col min="1561" max="1561" width="8.85546875" style="89" customWidth="1"/>
    <col min="1562" max="1562" width="9.140625" style="89" customWidth="1"/>
    <col min="1563" max="1563" width="8.5703125" style="89" customWidth="1"/>
    <col min="1564" max="1564" width="9" style="89" customWidth="1"/>
    <col min="1565" max="1565" width="7" style="89" customWidth="1"/>
    <col min="1566" max="1566" width="9.42578125" style="89" customWidth="1"/>
    <col min="1567" max="1567" width="8.85546875" style="89" customWidth="1"/>
    <col min="1568" max="1568" width="11.7109375" style="89" customWidth="1"/>
    <col min="1569" max="1808" width="9.140625" style="89"/>
    <col min="1809" max="1809" width="10.28515625" style="89" customWidth="1"/>
    <col min="1810" max="1810" width="0" style="89" hidden="1" customWidth="1"/>
    <col min="1811" max="1811" width="11.42578125" style="89" customWidth="1"/>
    <col min="1812" max="1812" width="10.85546875" style="89" bestFit="1" customWidth="1"/>
    <col min="1813" max="1813" width="10" style="89" bestFit="1" customWidth="1"/>
    <col min="1814" max="1814" width="8.42578125" style="89" bestFit="1" customWidth="1"/>
    <col min="1815" max="1815" width="8.42578125" style="89" customWidth="1"/>
    <col min="1816" max="1816" width="9.28515625" style="89" customWidth="1"/>
    <col min="1817" max="1817" width="8.85546875" style="89" customWidth="1"/>
    <col min="1818" max="1818" width="9.140625" style="89" customWidth="1"/>
    <col min="1819" max="1819" width="8.5703125" style="89" customWidth="1"/>
    <col min="1820" max="1820" width="9" style="89" customWidth="1"/>
    <col min="1821" max="1821" width="7" style="89" customWidth="1"/>
    <col min="1822" max="1822" width="9.42578125" style="89" customWidth="1"/>
    <col min="1823" max="1823" width="8.85546875" style="89" customWidth="1"/>
    <col min="1824" max="1824" width="11.7109375" style="89" customWidth="1"/>
    <col min="1825" max="2064" width="9.140625" style="89"/>
    <col min="2065" max="2065" width="10.28515625" style="89" customWidth="1"/>
    <col min="2066" max="2066" width="0" style="89" hidden="1" customWidth="1"/>
    <col min="2067" max="2067" width="11.42578125" style="89" customWidth="1"/>
    <col min="2068" max="2068" width="10.85546875" style="89" bestFit="1" customWidth="1"/>
    <col min="2069" max="2069" width="10" style="89" bestFit="1" customWidth="1"/>
    <col min="2070" max="2070" width="8.42578125" style="89" bestFit="1" customWidth="1"/>
    <col min="2071" max="2071" width="8.42578125" style="89" customWidth="1"/>
    <col min="2072" max="2072" width="9.28515625" style="89" customWidth="1"/>
    <col min="2073" max="2073" width="8.85546875" style="89" customWidth="1"/>
    <col min="2074" max="2074" width="9.140625" style="89" customWidth="1"/>
    <col min="2075" max="2075" width="8.5703125" style="89" customWidth="1"/>
    <col min="2076" max="2076" width="9" style="89" customWidth="1"/>
    <col min="2077" max="2077" width="7" style="89" customWidth="1"/>
    <col min="2078" max="2078" width="9.42578125" style="89" customWidth="1"/>
    <col min="2079" max="2079" width="8.85546875" style="89" customWidth="1"/>
    <col min="2080" max="2080" width="11.7109375" style="89" customWidth="1"/>
    <col min="2081" max="2320" width="9.140625" style="89"/>
    <col min="2321" max="2321" width="10.28515625" style="89" customWidth="1"/>
    <col min="2322" max="2322" width="0" style="89" hidden="1" customWidth="1"/>
    <col min="2323" max="2323" width="11.42578125" style="89" customWidth="1"/>
    <col min="2324" max="2324" width="10.85546875" style="89" bestFit="1" customWidth="1"/>
    <col min="2325" max="2325" width="10" style="89" bestFit="1" customWidth="1"/>
    <col min="2326" max="2326" width="8.42578125" style="89" bestFit="1" customWidth="1"/>
    <col min="2327" max="2327" width="8.42578125" style="89" customWidth="1"/>
    <col min="2328" max="2328" width="9.28515625" style="89" customWidth="1"/>
    <col min="2329" max="2329" width="8.85546875" style="89" customWidth="1"/>
    <col min="2330" max="2330" width="9.140625" style="89" customWidth="1"/>
    <col min="2331" max="2331" width="8.5703125" style="89" customWidth="1"/>
    <col min="2332" max="2332" width="9" style="89" customWidth="1"/>
    <col min="2333" max="2333" width="7" style="89" customWidth="1"/>
    <col min="2334" max="2334" width="9.42578125" style="89" customWidth="1"/>
    <col min="2335" max="2335" width="8.85546875" style="89" customWidth="1"/>
    <col min="2336" max="2336" width="11.7109375" style="89" customWidth="1"/>
    <col min="2337" max="2576" width="9.140625" style="89"/>
    <col min="2577" max="2577" width="10.28515625" style="89" customWidth="1"/>
    <col min="2578" max="2578" width="0" style="89" hidden="1" customWidth="1"/>
    <col min="2579" max="2579" width="11.42578125" style="89" customWidth="1"/>
    <col min="2580" max="2580" width="10.85546875" style="89" bestFit="1" customWidth="1"/>
    <col min="2581" max="2581" width="10" style="89" bestFit="1" customWidth="1"/>
    <col min="2582" max="2582" width="8.42578125" style="89" bestFit="1" customWidth="1"/>
    <col min="2583" max="2583" width="8.42578125" style="89" customWidth="1"/>
    <col min="2584" max="2584" width="9.28515625" style="89" customWidth="1"/>
    <col min="2585" max="2585" width="8.85546875" style="89" customWidth="1"/>
    <col min="2586" max="2586" width="9.140625" style="89" customWidth="1"/>
    <col min="2587" max="2587" width="8.5703125" style="89" customWidth="1"/>
    <col min="2588" max="2588" width="9" style="89" customWidth="1"/>
    <col min="2589" max="2589" width="7" style="89" customWidth="1"/>
    <col min="2590" max="2590" width="9.42578125" style="89" customWidth="1"/>
    <col min="2591" max="2591" width="8.85546875" style="89" customWidth="1"/>
    <col min="2592" max="2592" width="11.7109375" style="89" customWidth="1"/>
    <col min="2593" max="2832" width="9.140625" style="89"/>
    <col min="2833" max="2833" width="10.28515625" style="89" customWidth="1"/>
    <col min="2834" max="2834" width="0" style="89" hidden="1" customWidth="1"/>
    <col min="2835" max="2835" width="11.42578125" style="89" customWidth="1"/>
    <col min="2836" max="2836" width="10.85546875" style="89" bestFit="1" customWidth="1"/>
    <col min="2837" max="2837" width="10" style="89" bestFit="1" customWidth="1"/>
    <col min="2838" max="2838" width="8.42578125" style="89" bestFit="1" customWidth="1"/>
    <col min="2839" max="2839" width="8.42578125" style="89" customWidth="1"/>
    <col min="2840" max="2840" width="9.28515625" style="89" customWidth="1"/>
    <col min="2841" max="2841" width="8.85546875" style="89" customWidth="1"/>
    <col min="2842" max="2842" width="9.140625" style="89" customWidth="1"/>
    <col min="2843" max="2843" width="8.5703125" style="89" customWidth="1"/>
    <col min="2844" max="2844" width="9" style="89" customWidth="1"/>
    <col min="2845" max="2845" width="7" style="89" customWidth="1"/>
    <col min="2846" max="2846" width="9.42578125" style="89" customWidth="1"/>
    <col min="2847" max="2847" width="8.85546875" style="89" customWidth="1"/>
    <col min="2848" max="2848" width="11.7109375" style="89" customWidth="1"/>
    <col min="2849" max="3088" width="9.140625" style="89"/>
    <col min="3089" max="3089" width="10.28515625" style="89" customWidth="1"/>
    <col min="3090" max="3090" width="0" style="89" hidden="1" customWidth="1"/>
    <col min="3091" max="3091" width="11.42578125" style="89" customWidth="1"/>
    <col min="3092" max="3092" width="10.85546875" style="89" bestFit="1" customWidth="1"/>
    <col min="3093" max="3093" width="10" style="89" bestFit="1" customWidth="1"/>
    <col min="3094" max="3094" width="8.42578125" style="89" bestFit="1" customWidth="1"/>
    <col min="3095" max="3095" width="8.42578125" style="89" customWidth="1"/>
    <col min="3096" max="3096" width="9.28515625" style="89" customWidth="1"/>
    <col min="3097" max="3097" width="8.85546875" style="89" customWidth="1"/>
    <col min="3098" max="3098" width="9.140625" style="89" customWidth="1"/>
    <col min="3099" max="3099" width="8.5703125" style="89" customWidth="1"/>
    <col min="3100" max="3100" width="9" style="89" customWidth="1"/>
    <col min="3101" max="3101" width="7" style="89" customWidth="1"/>
    <col min="3102" max="3102" width="9.42578125" style="89" customWidth="1"/>
    <col min="3103" max="3103" width="8.85546875" style="89" customWidth="1"/>
    <col min="3104" max="3104" width="11.7109375" style="89" customWidth="1"/>
    <col min="3105" max="3344" width="9.140625" style="89"/>
    <col min="3345" max="3345" width="10.28515625" style="89" customWidth="1"/>
    <col min="3346" max="3346" width="0" style="89" hidden="1" customWidth="1"/>
    <col min="3347" max="3347" width="11.42578125" style="89" customWidth="1"/>
    <col min="3348" max="3348" width="10.85546875" style="89" bestFit="1" customWidth="1"/>
    <col min="3349" max="3349" width="10" style="89" bestFit="1" customWidth="1"/>
    <col min="3350" max="3350" width="8.42578125" style="89" bestFit="1" customWidth="1"/>
    <col min="3351" max="3351" width="8.42578125" style="89" customWidth="1"/>
    <col min="3352" max="3352" width="9.28515625" style="89" customWidth="1"/>
    <col min="3353" max="3353" width="8.85546875" style="89" customWidth="1"/>
    <col min="3354" max="3354" width="9.140625" style="89" customWidth="1"/>
    <col min="3355" max="3355" width="8.5703125" style="89" customWidth="1"/>
    <col min="3356" max="3356" width="9" style="89" customWidth="1"/>
    <col min="3357" max="3357" width="7" style="89" customWidth="1"/>
    <col min="3358" max="3358" width="9.42578125" style="89" customWidth="1"/>
    <col min="3359" max="3359" width="8.85546875" style="89" customWidth="1"/>
    <col min="3360" max="3360" width="11.7109375" style="89" customWidth="1"/>
    <col min="3361" max="3600" width="9.140625" style="89"/>
    <col min="3601" max="3601" width="10.28515625" style="89" customWidth="1"/>
    <col min="3602" max="3602" width="0" style="89" hidden="1" customWidth="1"/>
    <col min="3603" max="3603" width="11.42578125" style="89" customWidth="1"/>
    <col min="3604" max="3604" width="10.85546875" style="89" bestFit="1" customWidth="1"/>
    <col min="3605" max="3605" width="10" style="89" bestFit="1" customWidth="1"/>
    <col min="3606" max="3606" width="8.42578125" style="89" bestFit="1" customWidth="1"/>
    <col min="3607" max="3607" width="8.42578125" style="89" customWidth="1"/>
    <col min="3608" max="3608" width="9.28515625" style="89" customWidth="1"/>
    <col min="3609" max="3609" width="8.85546875" style="89" customWidth="1"/>
    <col min="3610" max="3610" width="9.140625" style="89" customWidth="1"/>
    <col min="3611" max="3611" width="8.5703125" style="89" customWidth="1"/>
    <col min="3612" max="3612" width="9" style="89" customWidth="1"/>
    <col min="3613" max="3613" width="7" style="89" customWidth="1"/>
    <col min="3614" max="3614" width="9.42578125" style="89" customWidth="1"/>
    <col min="3615" max="3615" width="8.85546875" style="89" customWidth="1"/>
    <col min="3616" max="3616" width="11.7109375" style="89" customWidth="1"/>
    <col min="3617" max="3856" width="9.140625" style="89"/>
    <col min="3857" max="3857" width="10.28515625" style="89" customWidth="1"/>
    <col min="3858" max="3858" width="0" style="89" hidden="1" customWidth="1"/>
    <col min="3859" max="3859" width="11.42578125" style="89" customWidth="1"/>
    <col min="3860" max="3860" width="10.85546875" style="89" bestFit="1" customWidth="1"/>
    <col min="3861" max="3861" width="10" style="89" bestFit="1" customWidth="1"/>
    <col min="3862" max="3862" width="8.42578125" style="89" bestFit="1" customWidth="1"/>
    <col min="3863" max="3863" width="8.42578125" style="89" customWidth="1"/>
    <col min="3864" max="3864" width="9.28515625" style="89" customWidth="1"/>
    <col min="3865" max="3865" width="8.85546875" style="89" customWidth="1"/>
    <col min="3866" max="3866" width="9.140625" style="89" customWidth="1"/>
    <col min="3867" max="3867" width="8.5703125" style="89" customWidth="1"/>
    <col min="3868" max="3868" width="9" style="89" customWidth="1"/>
    <col min="3869" max="3869" width="7" style="89" customWidth="1"/>
    <col min="3870" max="3870" width="9.42578125" style="89" customWidth="1"/>
    <col min="3871" max="3871" width="8.85546875" style="89" customWidth="1"/>
    <col min="3872" max="3872" width="11.7109375" style="89" customWidth="1"/>
    <col min="3873" max="4112" width="9.140625" style="89"/>
    <col min="4113" max="4113" width="10.28515625" style="89" customWidth="1"/>
    <col min="4114" max="4114" width="0" style="89" hidden="1" customWidth="1"/>
    <col min="4115" max="4115" width="11.42578125" style="89" customWidth="1"/>
    <col min="4116" max="4116" width="10.85546875" style="89" bestFit="1" customWidth="1"/>
    <col min="4117" max="4117" width="10" style="89" bestFit="1" customWidth="1"/>
    <col min="4118" max="4118" width="8.42578125" style="89" bestFit="1" customWidth="1"/>
    <col min="4119" max="4119" width="8.42578125" style="89" customWidth="1"/>
    <col min="4120" max="4120" width="9.28515625" style="89" customWidth="1"/>
    <col min="4121" max="4121" width="8.85546875" style="89" customWidth="1"/>
    <col min="4122" max="4122" width="9.140625" style="89" customWidth="1"/>
    <col min="4123" max="4123" width="8.5703125" style="89" customWidth="1"/>
    <col min="4124" max="4124" width="9" style="89" customWidth="1"/>
    <col min="4125" max="4125" width="7" style="89" customWidth="1"/>
    <col min="4126" max="4126" width="9.42578125" style="89" customWidth="1"/>
    <col min="4127" max="4127" width="8.85546875" style="89" customWidth="1"/>
    <col min="4128" max="4128" width="11.7109375" style="89" customWidth="1"/>
    <col min="4129" max="4368" width="9.140625" style="89"/>
    <col min="4369" max="4369" width="10.28515625" style="89" customWidth="1"/>
    <col min="4370" max="4370" width="0" style="89" hidden="1" customWidth="1"/>
    <col min="4371" max="4371" width="11.42578125" style="89" customWidth="1"/>
    <col min="4372" max="4372" width="10.85546875" style="89" bestFit="1" customWidth="1"/>
    <col min="4373" max="4373" width="10" style="89" bestFit="1" customWidth="1"/>
    <col min="4374" max="4374" width="8.42578125" style="89" bestFit="1" customWidth="1"/>
    <col min="4375" max="4375" width="8.42578125" style="89" customWidth="1"/>
    <col min="4376" max="4376" width="9.28515625" style="89" customWidth="1"/>
    <col min="4377" max="4377" width="8.85546875" style="89" customWidth="1"/>
    <col min="4378" max="4378" width="9.140625" style="89" customWidth="1"/>
    <col min="4379" max="4379" width="8.5703125" style="89" customWidth="1"/>
    <col min="4380" max="4380" width="9" style="89" customWidth="1"/>
    <col min="4381" max="4381" width="7" style="89" customWidth="1"/>
    <col min="4382" max="4382" width="9.42578125" style="89" customWidth="1"/>
    <col min="4383" max="4383" width="8.85546875" style="89" customWidth="1"/>
    <col min="4384" max="4384" width="11.7109375" style="89" customWidth="1"/>
    <col min="4385" max="4624" width="9.140625" style="89"/>
    <col min="4625" max="4625" width="10.28515625" style="89" customWidth="1"/>
    <col min="4626" max="4626" width="0" style="89" hidden="1" customWidth="1"/>
    <col min="4627" max="4627" width="11.42578125" style="89" customWidth="1"/>
    <col min="4628" max="4628" width="10.85546875" style="89" bestFit="1" customWidth="1"/>
    <col min="4629" max="4629" width="10" style="89" bestFit="1" customWidth="1"/>
    <col min="4630" max="4630" width="8.42578125" style="89" bestFit="1" customWidth="1"/>
    <col min="4631" max="4631" width="8.42578125" style="89" customWidth="1"/>
    <col min="4632" max="4632" width="9.28515625" style="89" customWidth="1"/>
    <col min="4633" max="4633" width="8.85546875" style="89" customWidth="1"/>
    <col min="4634" max="4634" width="9.140625" style="89" customWidth="1"/>
    <col min="4635" max="4635" width="8.5703125" style="89" customWidth="1"/>
    <col min="4636" max="4636" width="9" style="89" customWidth="1"/>
    <col min="4637" max="4637" width="7" style="89" customWidth="1"/>
    <col min="4638" max="4638" width="9.42578125" style="89" customWidth="1"/>
    <col min="4639" max="4639" width="8.85546875" style="89" customWidth="1"/>
    <col min="4640" max="4640" width="11.7109375" style="89" customWidth="1"/>
    <col min="4641" max="4880" width="9.140625" style="89"/>
    <col min="4881" max="4881" width="10.28515625" style="89" customWidth="1"/>
    <col min="4882" max="4882" width="0" style="89" hidden="1" customWidth="1"/>
    <col min="4883" max="4883" width="11.42578125" style="89" customWidth="1"/>
    <col min="4884" max="4884" width="10.85546875" style="89" bestFit="1" customWidth="1"/>
    <col min="4885" max="4885" width="10" style="89" bestFit="1" customWidth="1"/>
    <col min="4886" max="4886" width="8.42578125" style="89" bestFit="1" customWidth="1"/>
    <col min="4887" max="4887" width="8.42578125" style="89" customWidth="1"/>
    <col min="4888" max="4888" width="9.28515625" style="89" customWidth="1"/>
    <col min="4889" max="4889" width="8.85546875" style="89" customWidth="1"/>
    <col min="4890" max="4890" width="9.140625" style="89" customWidth="1"/>
    <col min="4891" max="4891" width="8.5703125" style="89" customWidth="1"/>
    <col min="4892" max="4892" width="9" style="89" customWidth="1"/>
    <col min="4893" max="4893" width="7" style="89" customWidth="1"/>
    <col min="4894" max="4894" width="9.42578125" style="89" customWidth="1"/>
    <col min="4895" max="4895" width="8.85546875" style="89" customWidth="1"/>
    <col min="4896" max="4896" width="11.7109375" style="89" customWidth="1"/>
    <col min="4897" max="5136" width="9.140625" style="89"/>
    <col min="5137" max="5137" width="10.28515625" style="89" customWidth="1"/>
    <col min="5138" max="5138" width="0" style="89" hidden="1" customWidth="1"/>
    <col min="5139" max="5139" width="11.42578125" style="89" customWidth="1"/>
    <col min="5140" max="5140" width="10.85546875" style="89" bestFit="1" customWidth="1"/>
    <col min="5141" max="5141" width="10" style="89" bestFit="1" customWidth="1"/>
    <col min="5142" max="5142" width="8.42578125" style="89" bestFit="1" customWidth="1"/>
    <col min="5143" max="5143" width="8.42578125" style="89" customWidth="1"/>
    <col min="5144" max="5144" width="9.28515625" style="89" customWidth="1"/>
    <col min="5145" max="5145" width="8.85546875" style="89" customWidth="1"/>
    <col min="5146" max="5146" width="9.140625" style="89" customWidth="1"/>
    <col min="5147" max="5147" width="8.5703125" style="89" customWidth="1"/>
    <col min="5148" max="5148" width="9" style="89" customWidth="1"/>
    <col min="5149" max="5149" width="7" style="89" customWidth="1"/>
    <col min="5150" max="5150" width="9.42578125" style="89" customWidth="1"/>
    <col min="5151" max="5151" width="8.85546875" style="89" customWidth="1"/>
    <col min="5152" max="5152" width="11.7109375" style="89" customWidth="1"/>
    <col min="5153" max="5392" width="9.140625" style="89"/>
    <col min="5393" max="5393" width="10.28515625" style="89" customWidth="1"/>
    <col min="5394" max="5394" width="0" style="89" hidden="1" customWidth="1"/>
    <col min="5395" max="5395" width="11.42578125" style="89" customWidth="1"/>
    <col min="5396" max="5396" width="10.85546875" style="89" bestFit="1" customWidth="1"/>
    <col min="5397" max="5397" width="10" style="89" bestFit="1" customWidth="1"/>
    <col min="5398" max="5398" width="8.42578125" style="89" bestFit="1" customWidth="1"/>
    <col min="5399" max="5399" width="8.42578125" style="89" customWidth="1"/>
    <col min="5400" max="5400" width="9.28515625" style="89" customWidth="1"/>
    <col min="5401" max="5401" width="8.85546875" style="89" customWidth="1"/>
    <col min="5402" max="5402" width="9.140625" style="89" customWidth="1"/>
    <col min="5403" max="5403" width="8.5703125" style="89" customWidth="1"/>
    <col min="5404" max="5404" width="9" style="89" customWidth="1"/>
    <col min="5405" max="5405" width="7" style="89" customWidth="1"/>
    <col min="5406" max="5406" width="9.42578125" style="89" customWidth="1"/>
    <col min="5407" max="5407" width="8.85546875" style="89" customWidth="1"/>
    <col min="5408" max="5408" width="11.7109375" style="89" customWidth="1"/>
    <col min="5409" max="5648" width="9.140625" style="89"/>
    <col min="5649" max="5649" width="10.28515625" style="89" customWidth="1"/>
    <col min="5650" max="5650" width="0" style="89" hidden="1" customWidth="1"/>
    <col min="5651" max="5651" width="11.42578125" style="89" customWidth="1"/>
    <col min="5652" max="5652" width="10.85546875" style="89" bestFit="1" customWidth="1"/>
    <col min="5653" max="5653" width="10" style="89" bestFit="1" customWidth="1"/>
    <col min="5654" max="5654" width="8.42578125" style="89" bestFit="1" customWidth="1"/>
    <col min="5655" max="5655" width="8.42578125" style="89" customWidth="1"/>
    <col min="5656" max="5656" width="9.28515625" style="89" customWidth="1"/>
    <col min="5657" max="5657" width="8.85546875" style="89" customWidth="1"/>
    <col min="5658" max="5658" width="9.140625" style="89" customWidth="1"/>
    <col min="5659" max="5659" width="8.5703125" style="89" customWidth="1"/>
    <col min="5660" max="5660" width="9" style="89" customWidth="1"/>
    <col min="5661" max="5661" width="7" style="89" customWidth="1"/>
    <col min="5662" max="5662" width="9.42578125" style="89" customWidth="1"/>
    <col min="5663" max="5663" width="8.85546875" style="89" customWidth="1"/>
    <col min="5664" max="5664" width="11.7109375" style="89" customWidth="1"/>
    <col min="5665" max="5904" width="9.140625" style="89"/>
    <col min="5905" max="5905" width="10.28515625" style="89" customWidth="1"/>
    <col min="5906" max="5906" width="0" style="89" hidden="1" customWidth="1"/>
    <col min="5907" max="5907" width="11.42578125" style="89" customWidth="1"/>
    <col min="5908" max="5908" width="10.85546875" style="89" bestFit="1" customWidth="1"/>
    <col min="5909" max="5909" width="10" style="89" bestFit="1" customWidth="1"/>
    <col min="5910" max="5910" width="8.42578125" style="89" bestFit="1" customWidth="1"/>
    <col min="5911" max="5911" width="8.42578125" style="89" customWidth="1"/>
    <col min="5912" max="5912" width="9.28515625" style="89" customWidth="1"/>
    <col min="5913" max="5913" width="8.85546875" style="89" customWidth="1"/>
    <col min="5914" max="5914" width="9.140625" style="89" customWidth="1"/>
    <col min="5915" max="5915" width="8.5703125" style="89" customWidth="1"/>
    <col min="5916" max="5916" width="9" style="89" customWidth="1"/>
    <col min="5917" max="5917" width="7" style="89" customWidth="1"/>
    <col min="5918" max="5918" width="9.42578125" style="89" customWidth="1"/>
    <col min="5919" max="5919" width="8.85546875" style="89" customWidth="1"/>
    <col min="5920" max="5920" width="11.7109375" style="89" customWidth="1"/>
    <col min="5921" max="6160" width="9.140625" style="89"/>
    <col min="6161" max="6161" width="10.28515625" style="89" customWidth="1"/>
    <col min="6162" max="6162" width="0" style="89" hidden="1" customWidth="1"/>
    <col min="6163" max="6163" width="11.42578125" style="89" customWidth="1"/>
    <col min="6164" max="6164" width="10.85546875" style="89" bestFit="1" customWidth="1"/>
    <col min="6165" max="6165" width="10" style="89" bestFit="1" customWidth="1"/>
    <col min="6166" max="6166" width="8.42578125" style="89" bestFit="1" customWidth="1"/>
    <col min="6167" max="6167" width="8.42578125" style="89" customWidth="1"/>
    <col min="6168" max="6168" width="9.28515625" style="89" customWidth="1"/>
    <col min="6169" max="6169" width="8.85546875" style="89" customWidth="1"/>
    <col min="6170" max="6170" width="9.140625" style="89" customWidth="1"/>
    <col min="6171" max="6171" width="8.5703125" style="89" customWidth="1"/>
    <col min="6172" max="6172" width="9" style="89" customWidth="1"/>
    <col min="6173" max="6173" width="7" style="89" customWidth="1"/>
    <col min="6174" max="6174" width="9.42578125" style="89" customWidth="1"/>
    <col min="6175" max="6175" width="8.85546875" style="89" customWidth="1"/>
    <col min="6176" max="6176" width="11.7109375" style="89" customWidth="1"/>
    <col min="6177" max="6416" width="9.140625" style="89"/>
    <col min="6417" max="6417" width="10.28515625" style="89" customWidth="1"/>
    <col min="6418" max="6418" width="0" style="89" hidden="1" customWidth="1"/>
    <col min="6419" max="6419" width="11.42578125" style="89" customWidth="1"/>
    <col min="6420" max="6420" width="10.85546875" style="89" bestFit="1" customWidth="1"/>
    <col min="6421" max="6421" width="10" style="89" bestFit="1" customWidth="1"/>
    <col min="6422" max="6422" width="8.42578125" style="89" bestFit="1" customWidth="1"/>
    <col min="6423" max="6423" width="8.42578125" style="89" customWidth="1"/>
    <col min="6424" max="6424" width="9.28515625" style="89" customWidth="1"/>
    <col min="6425" max="6425" width="8.85546875" style="89" customWidth="1"/>
    <col min="6426" max="6426" width="9.140625" style="89" customWidth="1"/>
    <col min="6427" max="6427" width="8.5703125" style="89" customWidth="1"/>
    <col min="6428" max="6428" width="9" style="89" customWidth="1"/>
    <col min="6429" max="6429" width="7" style="89" customWidth="1"/>
    <col min="6430" max="6430" width="9.42578125" style="89" customWidth="1"/>
    <col min="6431" max="6431" width="8.85546875" style="89" customWidth="1"/>
    <col min="6432" max="6432" width="11.7109375" style="89" customWidth="1"/>
    <col min="6433" max="6672" width="9.140625" style="89"/>
    <col min="6673" max="6673" width="10.28515625" style="89" customWidth="1"/>
    <col min="6674" max="6674" width="0" style="89" hidden="1" customWidth="1"/>
    <col min="6675" max="6675" width="11.42578125" style="89" customWidth="1"/>
    <col min="6676" max="6676" width="10.85546875" style="89" bestFit="1" customWidth="1"/>
    <col min="6677" max="6677" width="10" style="89" bestFit="1" customWidth="1"/>
    <col min="6678" max="6678" width="8.42578125" style="89" bestFit="1" customWidth="1"/>
    <col min="6679" max="6679" width="8.42578125" style="89" customWidth="1"/>
    <col min="6680" max="6680" width="9.28515625" style="89" customWidth="1"/>
    <col min="6681" max="6681" width="8.85546875" style="89" customWidth="1"/>
    <col min="6682" max="6682" width="9.140625" style="89" customWidth="1"/>
    <col min="6683" max="6683" width="8.5703125" style="89" customWidth="1"/>
    <col min="6684" max="6684" width="9" style="89" customWidth="1"/>
    <col min="6685" max="6685" width="7" style="89" customWidth="1"/>
    <col min="6686" max="6686" width="9.42578125" style="89" customWidth="1"/>
    <col min="6687" max="6687" width="8.85546875" style="89" customWidth="1"/>
    <col min="6688" max="6688" width="11.7109375" style="89" customWidth="1"/>
    <col min="6689" max="6928" width="9.140625" style="89"/>
    <col min="6929" max="6929" width="10.28515625" style="89" customWidth="1"/>
    <col min="6930" max="6930" width="0" style="89" hidden="1" customWidth="1"/>
    <col min="6931" max="6931" width="11.42578125" style="89" customWidth="1"/>
    <col min="6932" max="6932" width="10.85546875" style="89" bestFit="1" customWidth="1"/>
    <col min="6933" max="6933" width="10" style="89" bestFit="1" customWidth="1"/>
    <col min="6934" max="6934" width="8.42578125" style="89" bestFit="1" customWidth="1"/>
    <col min="6935" max="6935" width="8.42578125" style="89" customWidth="1"/>
    <col min="6936" max="6936" width="9.28515625" style="89" customWidth="1"/>
    <col min="6937" max="6937" width="8.85546875" style="89" customWidth="1"/>
    <col min="6938" max="6938" width="9.140625" style="89" customWidth="1"/>
    <col min="6939" max="6939" width="8.5703125" style="89" customWidth="1"/>
    <col min="6940" max="6940" width="9" style="89" customWidth="1"/>
    <col min="6941" max="6941" width="7" style="89" customWidth="1"/>
    <col min="6942" max="6942" width="9.42578125" style="89" customWidth="1"/>
    <col min="6943" max="6943" width="8.85546875" style="89" customWidth="1"/>
    <col min="6944" max="6944" width="11.7109375" style="89" customWidth="1"/>
    <col min="6945" max="7184" width="9.140625" style="89"/>
    <col min="7185" max="7185" width="10.28515625" style="89" customWidth="1"/>
    <col min="7186" max="7186" width="0" style="89" hidden="1" customWidth="1"/>
    <col min="7187" max="7187" width="11.42578125" style="89" customWidth="1"/>
    <col min="7188" max="7188" width="10.85546875" style="89" bestFit="1" customWidth="1"/>
    <col min="7189" max="7189" width="10" style="89" bestFit="1" customWidth="1"/>
    <col min="7190" max="7190" width="8.42578125" style="89" bestFit="1" customWidth="1"/>
    <col min="7191" max="7191" width="8.42578125" style="89" customWidth="1"/>
    <col min="7192" max="7192" width="9.28515625" style="89" customWidth="1"/>
    <col min="7193" max="7193" width="8.85546875" style="89" customWidth="1"/>
    <col min="7194" max="7194" width="9.140625" style="89" customWidth="1"/>
    <col min="7195" max="7195" width="8.5703125" style="89" customWidth="1"/>
    <col min="7196" max="7196" width="9" style="89" customWidth="1"/>
    <col min="7197" max="7197" width="7" style="89" customWidth="1"/>
    <col min="7198" max="7198" width="9.42578125" style="89" customWidth="1"/>
    <col min="7199" max="7199" width="8.85546875" style="89" customWidth="1"/>
    <col min="7200" max="7200" width="11.7109375" style="89" customWidth="1"/>
    <col min="7201" max="7440" width="9.140625" style="89"/>
    <col min="7441" max="7441" width="10.28515625" style="89" customWidth="1"/>
    <col min="7442" max="7442" width="0" style="89" hidden="1" customWidth="1"/>
    <col min="7443" max="7443" width="11.42578125" style="89" customWidth="1"/>
    <col min="7444" max="7444" width="10.85546875" style="89" bestFit="1" customWidth="1"/>
    <col min="7445" max="7445" width="10" style="89" bestFit="1" customWidth="1"/>
    <col min="7446" max="7446" width="8.42578125" style="89" bestFit="1" customWidth="1"/>
    <col min="7447" max="7447" width="8.42578125" style="89" customWidth="1"/>
    <col min="7448" max="7448" width="9.28515625" style="89" customWidth="1"/>
    <col min="7449" max="7449" width="8.85546875" style="89" customWidth="1"/>
    <col min="7450" max="7450" width="9.140625" style="89" customWidth="1"/>
    <col min="7451" max="7451" width="8.5703125" style="89" customWidth="1"/>
    <col min="7452" max="7452" width="9" style="89" customWidth="1"/>
    <col min="7453" max="7453" width="7" style="89" customWidth="1"/>
    <col min="7454" max="7454" width="9.42578125" style="89" customWidth="1"/>
    <col min="7455" max="7455" width="8.85546875" style="89" customWidth="1"/>
    <col min="7456" max="7456" width="11.7109375" style="89" customWidth="1"/>
    <col min="7457" max="7696" width="9.140625" style="89"/>
    <col min="7697" max="7697" width="10.28515625" style="89" customWidth="1"/>
    <col min="7698" max="7698" width="0" style="89" hidden="1" customWidth="1"/>
    <col min="7699" max="7699" width="11.42578125" style="89" customWidth="1"/>
    <col min="7700" max="7700" width="10.85546875" style="89" bestFit="1" customWidth="1"/>
    <col min="7701" max="7701" width="10" style="89" bestFit="1" customWidth="1"/>
    <col min="7702" max="7702" width="8.42578125" style="89" bestFit="1" customWidth="1"/>
    <col min="7703" max="7703" width="8.42578125" style="89" customWidth="1"/>
    <col min="7704" max="7704" width="9.28515625" style="89" customWidth="1"/>
    <col min="7705" max="7705" width="8.85546875" style="89" customWidth="1"/>
    <col min="7706" max="7706" width="9.140625" style="89" customWidth="1"/>
    <col min="7707" max="7707" width="8.5703125" style="89" customWidth="1"/>
    <col min="7708" max="7708" width="9" style="89" customWidth="1"/>
    <col min="7709" max="7709" width="7" style="89" customWidth="1"/>
    <col min="7710" max="7710" width="9.42578125" style="89" customWidth="1"/>
    <col min="7711" max="7711" width="8.85546875" style="89" customWidth="1"/>
    <col min="7712" max="7712" width="11.7109375" style="89" customWidth="1"/>
    <col min="7713" max="7952" width="9.140625" style="89"/>
    <col min="7953" max="7953" width="10.28515625" style="89" customWidth="1"/>
    <col min="7954" max="7954" width="0" style="89" hidden="1" customWidth="1"/>
    <col min="7955" max="7955" width="11.42578125" style="89" customWidth="1"/>
    <col min="7956" max="7956" width="10.85546875" style="89" bestFit="1" customWidth="1"/>
    <col min="7957" max="7957" width="10" style="89" bestFit="1" customWidth="1"/>
    <col min="7958" max="7958" width="8.42578125" style="89" bestFit="1" customWidth="1"/>
    <col min="7959" max="7959" width="8.42578125" style="89" customWidth="1"/>
    <col min="7960" max="7960" width="9.28515625" style="89" customWidth="1"/>
    <col min="7961" max="7961" width="8.85546875" style="89" customWidth="1"/>
    <col min="7962" max="7962" width="9.140625" style="89" customWidth="1"/>
    <col min="7963" max="7963" width="8.5703125" style="89" customWidth="1"/>
    <col min="7964" max="7964" width="9" style="89" customWidth="1"/>
    <col min="7965" max="7965" width="7" style="89" customWidth="1"/>
    <col min="7966" max="7966" width="9.42578125" style="89" customWidth="1"/>
    <col min="7967" max="7967" width="8.85546875" style="89" customWidth="1"/>
    <col min="7968" max="7968" width="11.7109375" style="89" customWidth="1"/>
    <col min="7969" max="8208" width="9.140625" style="89"/>
    <col min="8209" max="8209" width="10.28515625" style="89" customWidth="1"/>
    <col min="8210" max="8210" width="0" style="89" hidden="1" customWidth="1"/>
    <col min="8211" max="8211" width="11.42578125" style="89" customWidth="1"/>
    <col min="8212" max="8212" width="10.85546875" style="89" bestFit="1" customWidth="1"/>
    <col min="8213" max="8213" width="10" style="89" bestFit="1" customWidth="1"/>
    <col min="8214" max="8214" width="8.42578125" style="89" bestFit="1" customWidth="1"/>
    <col min="8215" max="8215" width="8.42578125" style="89" customWidth="1"/>
    <col min="8216" max="8216" width="9.28515625" style="89" customWidth="1"/>
    <col min="8217" max="8217" width="8.85546875" style="89" customWidth="1"/>
    <col min="8218" max="8218" width="9.140625" style="89" customWidth="1"/>
    <col min="8219" max="8219" width="8.5703125" style="89" customWidth="1"/>
    <col min="8220" max="8220" width="9" style="89" customWidth="1"/>
    <col min="8221" max="8221" width="7" style="89" customWidth="1"/>
    <col min="8222" max="8222" width="9.42578125" style="89" customWidth="1"/>
    <col min="8223" max="8223" width="8.85546875" style="89" customWidth="1"/>
    <col min="8224" max="8224" width="11.7109375" style="89" customWidth="1"/>
    <col min="8225" max="8464" width="9.140625" style="89"/>
    <col min="8465" max="8465" width="10.28515625" style="89" customWidth="1"/>
    <col min="8466" max="8466" width="0" style="89" hidden="1" customWidth="1"/>
    <col min="8467" max="8467" width="11.42578125" style="89" customWidth="1"/>
    <col min="8468" max="8468" width="10.85546875" style="89" bestFit="1" customWidth="1"/>
    <col min="8469" max="8469" width="10" style="89" bestFit="1" customWidth="1"/>
    <col min="8470" max="8470" width="8.42578125" style="89" bestFit="1" customWidth="1"/>
    <col min="8471" max="8471" width="8.42578125" style="89" customWidth="1"/>
    <col min="8472" max="8472" width="9.28515625" style="89" customWidth="1"/>
    <col min="8473" max="8473" width="8.85546875" style="89" customWidth="1"/>
    <col min="8474" max="8474" width="9.140625" style="89" customWidth="1"/>
    <col min="8475" max="8475" width="8.5703125" style="89" customWidth="1"/>
    <col min="8476" max="8476" width="9" style="89" customWidth="1"/>
    <col min="8477" max="8477" width="7" style="89" customWidth="1"/>
    <col min="8478" max="8478" width="9.42578125" style="89" customWidth="1"/>
    <col min="8479" max="8479" width="8.85546875" style="89" customWidth="1"/>
    <col min="8480" max="8480" width="11.7109375" style="89" customWidth="1"/>
    <col min="8481" max="8720" width="9.140625" style="89"/>
    <col min="8721" max="8721" width="10.28515625" style="89" customWidth="1"/>
    <col min="8722" max="8722" width="0" style="89" hidden="1" customWidth="1"/>
    <col min="8723" max="8723" width="11.42578125" style="89" customWidth="1"/>
    <col min="8724" max="8724" width="10.85546875" style="89" bestFit="1" customWidth="1"/>
    <col min="8725" max="8725" width="10" style="89" bestFit="1" customWidth="1"/>
    <col min="8726" max="8726" width="8.42578125" style="89" bestFit="1" customWidth="1"/>
    <col min="8727" max="8727" width="8.42578125" style="89" customWidth="1"/>
    <col min="8728" max="8728" width="9.28515625" style="89" customWidth="1"/>
    <col min="8729" max="8729" width="8.85546875" style="89" customWidth="1"/>
    <col min="8730" max="8730" width="9.140625" style="89" customWidth="1"/>
    <col min="8731" max="8731" width="8.5703125" style="89" customWidth="1"/>
    <col min="8732" max="8732" width="9" style="89" customWidth="1"/>
    <col min="8733" max="8733" width="7" style="89" customWidth="1"/>
    <col min="8734" max="8734" width="9.42578125" style="89" customWidth="1"/>
    <col min="8735" max="8735" width="8.85546875" style="89" customWidth="1"/>
    <col min="8736" max="8736" width="11.7109375" style="89" customWidth="1"/>
    <col min="8737" max="8976" width="9.140625" style="89"/>
    <col min="8977" max="8977" width="10.28515625" style="89" customWidth="1"/>
    <col min="8978" max="8978" width="0" style="89" hidden="1" customWidth="1"/>
    <col min="8979" max="8979" width="11.42578125" style="89" customWidth="1"/>
    <col min="8980" max="8980" width="10.85546875" style="89" bestFit="1" customWidth="1"/>
    <col min="8981" max="8981" width="10" style="89" bestFit="1" customWidth="1"/>
    <col min="8982" max="8982" width="8.42578125" style="89" bestFit="1" customWidth="1"/>
    <col min="8983" max="8983" width="8.42578125" style="89" customWidth="1"/>
    <col min="8984" max="8984" width="9.28515625" style="89" customWidth="1"/>
    <col min="8985" max="8985" width="8.85546875" style="89" customWidth="1"/>
    <col min="8986" max="8986" width="9.140625" style="89" customWidth="1"/>
    <col min="8987" max="8987" width="8.5703125" style="89" customWidth="1"/>
    <col min="8988" max="8988" width="9" style="89" customWidth="1"/>
    <col min="8989" max="8989" width="7" style="89" customWidth="1"/>
    <col min="8990" max="8990" width="9.42578125" style="89" customWidth="1"/>
    <col min="8991" max="8991" width="8.85546875" style="89" customWidth="1"/>
    <col min="8992" max="8992" width="11.7109375" style="89" customWidth="1"/>
    <col min="8993" max="9232" width="9.140625" style="89"/>
    <col min="9233" max="9233" width="10.28515625" style="89" customWidth="1"/>
    <col min="9234" max="9234" width="0" style="89" hidden="1" customWidth="1"/>
    <col min="9235" max="9235" width="11.42578125" style="89" customWidth="1"/>
    <col min="9236" max="9236" width="10.85546875" style="89" bestFit="1" customWidth="1"/>
    <col min="9237" max="9237" width="10" style="89" bestFit="1" customWidth="1"/>
    <col min="9238" max="9238" width="8.42578125" style="89" bestFit="1" customWidth="1"/>
    <col min="9239" max="9239" width="8.42578125" style="89" customWidth="1"/>
    <col min="9240" max="9240" width="9.28515625" style="89" customWidth="1"/>
    <col min="9241" max="9241" width="8.85546875" style="89" customWidth="1"/>
    <col min="9242" max="9242" width="9.140625" style="89" customWidth="1"/>
    <col min="9243" max="9243" width="8.5703125" style="89" customWidth="1"/>
    <col min="9244" max="9244" width="9" style="89" customWidth="1"/>
    <col min="9245" max="9245" width="7" style="89" customWidth="1"/>
    <col min="9246" max="9246" width="9.42578125" style="89" customWidth="1"/>
    <col min="9247" max="9247" width="8.85546875" style="89" customWidth="1"/>
    <col min="9248" max="9248" width="11.7109375" style="89" customWidth="1"/>
    <col min="9249" max="9488" width="9.140625" style="89"/>
    <col min="9489" max="9489" width="10.28515625" style="89" customWidth="1"/>
    <col min="9490" max="9490" width="0" style="89" hidden="1" customWidth="1"/>
    <col min="9491" max="9491" width="11.42578125" style="89" customWidth="1"/>
    <col min="9492" max="9492" width="10.85546875" style="89" bestFit="1" customWidth="1"/>
    <col min="9493" max="9493" width="10" style="89" bestFit="1" customWidth="1"/>
    <col min="9494" max="9494" width="8.42578125" style="89" bestFit="1" customWidth="1"/>
    <col min="9495" max="9495" width="8.42578125" style="89" customWidth="1"/>
    <col min="9496" max="9496" width="9.28515625" style="89" customWidth="1"/>
    <col min="9497" max="9497" width="8.85546875" style="89" customWidth="1"/>
    <col min="9498" max="9498" width="9.140625" style="89" customWidth="1"/>
    <col min="9499" max="9499" width="8.5703125" style="89" customWidth="1"/>
    <col min="9500" max="9500" width="9" style="89" customWidth="1"/>
    <col min="9501" max="9501" width="7" style="89" customWidth="1"/>
    <col min="9502" max="9502" width="9.42578125" style="89" customWidth="1"/>
    <col min="9503" max="9503" width="8.85546875" style="89" customWidth="1"/>
    <col min="9504" max="9504" width="11.7109375" style="89" customWidth="1"/>
    <col min="9505" max="9744" width="9.140625" style="89"/>
    <col min="9745" max="9745" width="10.28515625" style="89" customWidth="1"/>
    <col min="9746" max="9746" width="0" style="89" hidden="1" customWidth="1"/>
    <col min="9747" max="9747" width="11.42578125" style="89" customWidth="1"/>
    <col min="9748" max="9748" width="10.85546875" style="89" bestFit="1" customWidth="1"/>
    <col min="9749" max="9749" width="10" style="89" bestFit="1" customWidth="1"/>
    <col min="9750" max="9750" width="8.42578125" style="89" bestFit="1" customWidth="1"/>
    <col min="9751" max="9751" width="8.42578125" style="89" customWidth="1"/>
    <col min="9752" max="9752" width="9.28515625" style="89" customWidth="1"/>
    <col min="9753" max="9753" width="8.85546875" style="89" customWidth="1"/>
    <col min="9754" max="9754" width="9.140625" style="89" customWidth="1"/>
    <col min="9755" max="9755" width="8.5703125" style="89" customWidth="1"/>
    <col min="9756" max="9756" width="9" style="89" customWidth="1"/>
    <col min="9757" max="9757" width="7" style="89" customWidth="1"/>
    <col min="9758" max="9758" width="9.42578125" style="89" customWidth="1"/>
    <col min="9759" max="9759" width="8.85546875" style="89" customWidth="1"/>
    <col min="9760" max="9760" width="11.7109375" style="89" customWidth="1"/>
    <col min="9761" max="10000" width="9.140625" style="89"/>
    <col min="10001" max="10001" width="10.28515625" style="89" customWidth="1"/>
    <col min="10002" max="10002" width="0" style="89" hidden="1" customWidth="1"/>
    <col min="10003" max="10003" width="11.42578125" style="89" customWidth="1"/>
    <col min="10004" max="10004" width="10.85546875" style="89" bestFit="1" customWidth="1"/>
    <col min="10005" max="10005" width="10" style="89" bestFit="1" customWidth="1"/>
    <col min="10006" max="10006" width="8.42578125" style="89" bestFit="1" customWidth="1"/>
    <col min="10007" max="10007" width="8.42578125" style="89" customWidth="1"/>
    <col min="10008" max="10008" width="9.28515625" style="89" customWidth="1"/>
    <col min="10009" max="10009" width="8.85546875" style="89" customWidth="1"/>
    <col min="10010" max="10010" width="9.140625" style="89" customWidth="1"/>
    <col min="10011" max="10011" width="8.5703125" style="89" customWidth="1"/>
    <col min="10012" max="10012" width="9" style="89" customWidth="1"/>
    <col min="10013" max="10013" width="7" style="89" customWidth="1"/>
    <col min="10014" max="10014" width="9.42578125" style="89" customWidth="1"/>
    <col min="10015" max="10015" width="8.85546875" style="89" customWidth="1"/>
    <col min="10016" max="10016" width="11.7109375" style="89" customWidth="1"/>
    <col min="10017" max="10256" width="9.140625" style="89"/>
    <col min="10257" max="10257" width="10.28515625" style="89" customWidth="1"/>
    <col min="10258" max="10258" width="0" style="89" hidden="1" customWidth="1"/>
    <col min="10259" max="10259" width="11.42578125" style="89" customWidth="1"/>
    <col min="10260" max="10260" width="10.85546875" style="89" bestFit="1" customWidth="1"/>
    <col min="10261" max="10261" width="10" style="89" bestFit="1" customWidth="1"/>
    <col min="10262" max="10262" width="8.42578125" style="89" bestFit="1" customWidth="1"/>
    <col min="10263" max="10263" width="8.42578125" style="89" customWidth="1"/>
    <col min="10264" max="10264" width="9.28515625" style="89" customWidth="1"/>
    <col min="10265" max="10265" width="8.85546875" style="89" customWidth="1"/>
    <col min="10266" max="10266" width="9.140625" style="89" customWidth="1"/>
    <col min="10267" max="10267" width="8.5703125" style="89" customWidth="1"/>
    <col min="10268" max="10268" width="9" style="89" customWidth="1"/>
    <col min="10269" max="10269" width="7" style="89" customWidth="1"/>
    <col min="10270" max="10270" width="9.42578125" style="89" customWidth="1"/>
    <col min="10271" max="10271" width="8.85546875" style="89" customWidth="1"/>
    <col min="10272" max="10272" width="11.7109375" style="89" customWidth="1"/>
    <col min="10273" max="10512" width="9.140625" style="89"/>
    <col min="10513" max="10513" width="10.28515625" style="89" customWidth="1"/>
    <col min="10514" max="10514" width="0" style="89" hidden="1" customWidth="1"/>
    <col min="10515" max="10515" width="11.42578125" style="89" customWidth="1"/>
    <col min="10516" max="10516" width="10.85546875" style="89" bestFit="1" customWidth="1"/>
    <col min="10517" max="10517" width="10" style="89" bestFit="1" customWidth="1"/>
    <col min="10518" max="10518" width="8.42578125" style="89" bestFit="1" customWidth="1"/>
    <col min="10519" max="10519" width="8.42578125" style="89" customWidth="1"/>
    <col min="10520" max="10520" width="9.28515625" style="89" customWidth="1"/>
    <col min="10521" max="10521" width="8.85546875" style="89" customWidth="1"/>
    <col min="10522" max="10522" width="9.140625" style="89" customWidth="1"/>
    <col min="10523" max="10523" width="8.5703125" style="89" customWidth="1"/>
    <col min="10524" max="10524" width="9" style="89" customWidth="1"/>
    <col min="10525" max="10525" width="7" style="89" customWidth="1"/>
    <col min="10526" max="10526" width="9.42578125" style="89" customWidth="1"/>
    <col min="10527" max="10527" width="8.85546875" style="89" customWidth="1"/>
    <col min="10528" max="10528" width="11.7109375" style="89" customWidth="1"/>
    <col min="10529" max="10768" width="9.140625" style="89"/>
    <col min="10769" max="10769" width="10.28515625" style="89" customWidth="1"/>
    <col min="10770" max="10770" width="0" style="89" hidden="1" customWidth="1"/>
    <col min="10771" max="10771" width="11.42578125" style="89" customWidth="1"/>
    <col min="10772" max="10772" width="10.85546875" style="89" bestFit="1" customWidth="1"/>
    <col min="10773" max="10773" width="10" style="89" bestFit="1" customWidth="1"/>
    <col min="10774" max="10774" width="8.42578125" style="89" bestFit="1" customWidth="1"/>
    <col min="10775" max="10775" width="8.42578125" style="89" customWidth="1"/>
    <col min="10776" max="10776" width="9.28515625" style="89" customWidth="1"/>
    <col min="10777" max="10777" width="8.85546875" style="89" customWidth="1"/>
    <col min="10778" max="10778" width="9.140625" style="89" customWidth="1"/>
    <col min="10779" max="10779" width="8.5703125" style="89" customWidth="1"/>
    <col min="10780" max="10780" width="9" style="89" customWidth="1"/>
    <col min="10781" max="10781" width="7" style="89" customWidth="1"/>
    <col min="10782" max="10782" width="9.42578125" style="89" customWidth="1"/>
    <col min="10783" max="10783" width="8.85546875" style="89" customWidth="1"/>
    <col min="10784" max="10784" width="11.7109375" style="89" customWidth="1"/>
    <col min="10785" max="11024" width="9.140625" style="89"/>
    <col min="11025" max="11025" width="10.28515625" style="89" customWidth="1"/>
    <col min="11026" max="11026" width="0" style="89" hidden="1" customWidth="1"/>
    <col min="11027" max="11027" width="11.42578125" style="89" customWidth="1"/>
    <col min="11028" max="11028" width="10.85546875" style="89" bestFit="1" customWidth="1"/>
    <col min="11029" max="11029" width="10" style="89" bestFit="1" customWidth="1"/>
    <col min="11030" max="11030" width="8.42578125" style="89" bestFit="1" customWidth="1"/>
    <col min="11031" max="11031" width="8.42578125" style="89" customWidth="1"/>
    <col min="11032" max="11032" width="9.28515625" style="89" customWidth="1"/>
    <col min="11033" max="11033" width="8.85546875" style="89" customWidth="1"/>
    <col min="11034" max="11034" width="9.140625" style="89" customWidth="1"/>
    <col min="11035" max="11035" width="8.5703125" style="89" customWidth="1"/>
    <col min="11036" max="11036" width="9" style="89" customWidth="1"/>
    <col min="11037" max="11037" width="7" style="89" customWidth="1"/>
    <col min="11038" max="11038" width="9.42578125" style="89" customWidth="1"/>
    <col min="11039" max="11039" width="8.85546875" style="89" customWidth="1"/>
    <col min="11040" max="11040" width="11.7109375" style="89" customWidth="1"/>
    <col min="11041" max="11280" width="9.140625" style="89"/>
    <col min="11281" max="11281" width="10.28515625" style="89" customWidth="1"/>
    <col min="11282" max="11282" width="0" style="89" hidden="1" customWidth="1"/>
    <col min="11283" max="11283" width="11.42578125" style="89" customWidth="1"/>
    <col min="11284" max="11284" width="10.85546875" style="89" bestFit="1" customWidth="1"/>
    <col min="11285" max="11285" width="10" style="89" bestFit="1" customWidth="1"/>
    <col min="11286" max="11286" width="8.42578125" style="89" bestFit="1" customWidth="1"/>
    <col min="11287" max="11287" width="8.42578125" style="89" customWidth="1"/>
    <col min="11288" max="11288" width="9.28515625" style="89" customWidth="1"/>
    <col min="11289" max="11289" width="8.85546875" style="89" customWidth="1"/>
    <col min="11290" max="11290" width="9.140625" style="89" customWidth="1"/>
    <col min="11291" max="11291" width="8.5703125" style="89" customWidth="1"/>
    <col min="11292" max="11292" width="9" style="89" customWidth="1"/>
    <col min="11293" max="11293" width="7" style="89" customWidth="1"/>
    <col min="11294" max="11294" width="9.42578125" style="89" customWidth="1"/>
    <col min="11295" max="11295" width="8.85546875" style="89" customWidth="1"/>
    <col min="11296" max="11296" width="11.7109375" style="89" customWidth="1"/>
    <col min="11297" max="11536" width="9.140625" style="89"/>
    <col min="11537" max="11537" width="10.28515625" style="89" customWidth="1"/>
    <col min="11538" max="11538" width="0" style="89" hidden="1" customWidth="1"/>
    <col min="11539" max="11539" width="11.42578125" style="89" customWidth="1"/>
    <col min="11540" max="11540" width="10.85546875" style="89" bestFit="1" customWidth="1"/>
    <col min="11541" max="11541" width="10" style="89" bestFit="1" customWidth="1"/>
    <col min="11542" max="11542" width="8.42578125" style="89" bestFit="1" customWidth="1"/>
    <col min="11543" max="11543" width="8.42578125" style="89" customWidth="1"/>
    <col min="11544" max="11544" width="9.28515625" style="89" customWidth="1"/>
    <col min="11545" max="11545" width="8.85546875" style="89" customWidth="1"/>
    <col min="11546" max="11546" width="9.140625" style="89" customWidth="1"/>
    <col min="11547" max="11547" width="8.5703125" style="89" customWidth="1"/>
    <col min="11548" max="11548" width="9" style="89" customWidth="1"/>
    <col min="11549" max="11549" width="7" style="89" customWidth="1"/>
    <col min="11550" max="11550" width="9.42578125" style="89" customWidth="1"/>
    <col min="11551" max="11551" width="8.85546875" style="89" customWidth="1"/>
    <col min="11552" max="11552" width="11.7109375" style="89" customWidth="1"/>
    <col min="11553" max="11792" width="9.140625" style="89"/>
    <col min="11793" max="11793" width="10.28515625" style="89" customWidth="1"/>
    <col min="11794" max="11794" width="0" style="89" hidden="1" customWidth="1"/>
    <col min="11795" max="11795" width="11.42578125" style="89" customWidth="1"/>
    <col min="11796" max="11796" width="10.85546875" style="89" bestFit="1" customWidth="1"/>
    <col min="11797" max="11797" width="10" style="89" bestFit="1" customWidth="1"/>
    <col min="11798" max="11798" width="8.42578125" style="89" bestFit="1" customWidth="1"/>
    <col min="11799" max="11799" width="8.42578125" style="89" customWidth="1"/>
    <col min="11800" max="11800" width="9.28515625" style="89" customWidth="1"/>
    <col min="11801" max="11801" width="8.85546875" style="89" customWidth="1"/>
    <col min="11802" max="11802" width="9.140625" style="89" customWidth="1"/>
    <col min="11803" max="11803" width="8.5703125" style="89" customWidth="1"/>
    <col min="11804" max="11804" width="9" style="89" customWidth="1"/>
    <col min="11805" max="11805" width="7" style="89" customWidth="1"/>
    <col min="11806" max="11806" width="9.42578125" style="89" customWidth="1"/>
    <col min="11807" max="11807" width="8.85546875" style="89" customWidth="1"/>
    <col min="11808" max="11808" width="11.7109375" style="89" customWidth="1"/>
    <col min="11809" max="12048" width="9.140625" style="89"/>
    <col min="12049" max="12049" width="10.28515625" style="89" customWidth="1"/>
    <col min="12050" max="12050" width="0" style="89" hidden="1" customWidth="1"/>
    <col min="12051" max="12051" width="11.42578125" style="89" customWidth="1"/>
    <col min="12052" max="12052" width="10.85546875" style="89" bestFit="1" customWidth="1"/>
    <col min="12053" max="12053" width="10" style="89" bestFit="1" customWidth="1"/>
    <col min="12054" max="12054" width="8.42578125" style="89" bestFit="1" customWidth="1"/>
    <col min="12055" max="12055" width="8.42578125" style="89" customWidth="1"/>
    <col min="12056" max="12056" width="9.28515625" style="89" customWidth="1"/>
    <col min="12057" max="12057" width="8.85546875" style="89" customWidth="1"/>
    <col min="12058" max="12058" width="9.140625" style="89" customWidth="1"/>
    <col min="12059" max="12059" width="8.5703125" style="89" customWidth="1"/>
    <col min="12060" max="12060" width="9" style="89" customWidth="1"/>
    <col min="12061" max="12061" width="7" style="89" customWidth="1"/>
    <col min="12062" max="12062" width="9.42578125" style="89" customWidth="1"/>
    <col min="12063" max="12063" width="8.85546875" style="89" customWidth="1"/>
    <col min="12064" max="12064" width="11.7109375" style="89" customWidth="1"/>
    <col min="12065" max="12304" width="9.140625" style="89"/>
    <col min="12305" max="12305" width="10.28515625" style="89" customWidth="1"/>
    <col min="12306" max="12306" width="0" style="89" hidden="1" customWidth="1"/>
    <col min="12307" max="12307" width="11.42578125" style="89" customWidth="1"/>
    <col min="12308" max="12308" width="10.85546875" style="89" bestFit="1" customWidth="1"/>
    <col min="12309" max="12309" width="10" style="89" bestFit="1" customWidth="1"/>
    <col min="12310" max="12310" width="8.42578125" style="89" bestFit="1" customWidth="1"/>
    <col min="12311" max="12311" width="8.42578125" style="89" customWidth="1"/>
    <col min="12312" max="12312" width="9.28515625" style="89" customWidth="1"/>
    <col min="12313" max="12313" width="8.85546875" style="89" customWidth="1"/>
    <col min="12314" max="12314" width="9.140625" style="89" customWidth="1"/>
    <col min="12315" max="12315" width="8.5703125" style="89" customWidth="1"/>
    <col min="12316" max="12316" width="9" style="89" customWidth="1"/>
    <col min="12317" max="12317" width="7" style="89" customWidth="1"/>
    <col min="12318" max="12318" width="9.42578125" style="89" customWidth="1"/>
    <col min="12319" max="12319" width="8.85546875" style="89" customWidth="1"/>
    <col min="12320" max="12320" width="11.7109375" style="89" customWidth="1"/>
    <col min="12321" max="12560" width="9.140625" style="89"/>
    <col min="12561" max="12561" width="10.28515625" style="89" customWidth="1"/>
    <col min="12562" max="12562" width="0" style="89" hidden="1" customWidth="1"/>
    <col min="12563" max="12563" width="11.42578125" style="89" customWidth="1"/>
    <col min="12564" max="12564" width="10.85546875" style="89" bestFit="1" customWidth="1"/>
    <col min="12565" max="12565" width="10" style="89" bestFit="1" customWidth="1"/>
    <col min="12566" max="12566" width="8.42578125" style="89" bestFit="1" customWidth="1"/>
    <col min="12567" max="12567" width="8.42578125" style="89" customWidth="1"/>
    <col min="12568" max="12568" width="9.28515625" style="89" customWidth="1"/>
    <col min="12569" max="12569" width="8.85546875" style="89" customWidth="1"/>
    <col min="12570" max="12570" width="9.140625" style="89" customWidth="1"/>
    <col min="12571" max="12571" width="8.5703125" style="89" customWidth="1"/>
    <col min="12572" max="12572" width="9" style="89" customWidth="1"/>
    <col min="12573" max="12573" width="7" style="89" customWidth="1"/>
    <col min="12574" max="12574" width="9.42578125" style="89" customWidth="1"/>
    <col min="12575" max="12575" width="8.85546875" style="89" customWidth="1"/>
    <col min="12576" max="12576" width="11.7109375" style="89" customWidth="1"/>
    <col min="12577" max="12816" width="9.140625" style="89"/>
    <col min="12817" max="12817" width="10.28515625" style="89" customWidth="1"/>
    <col min="12818" max="12818" width="0" style="89" hidden="1" customWidth="1"/>
    <col min="12819" max="12819" width="11.42578125" style="89" customWidth="1"/>
    <col min="12820" max="12820" width="10.85546875" style="89" bestFit="1" customWidth="1"/>
    <col min="12821" max="12821" width="10" style="89" bestFit="1" customWidth="1"/>
    <col min="12822" max="12822" width="8.42578125" style="89" bestFit="1" customWidth="1"/>
    <col min="12823" max="12823" width="8.42578125" style="89" customWidth="1"/>
    <col min="12824" max="12824" width="9.28515625" style="89" customWidth="1"/>
    <col min="12825" max="12825" width="8.85546875" style="89" customWidth="1"/>
    <col min="12826" max="12826" width="9.140625" style="89" customWidth="1"/>
    <col min="12827" max="12827" width="8.5703125" style="89" customWidth="1"/>
    <col min="12828" max="12828" width="9" style="89" customWidth="1"/>
    <col min="12829" max="12829" width="7" style="89" customWidth="1"/>
    <col min="12830" max="12830" width="9.42578125" style="89" customWidth="1"/>
    <col min="12831" max="12831" width="8.85546875" style="89" customWidth="1"/>
    <col min="12832" max="12832" width="11.7109375" style="89" customWidth="1"/>
    <col min="12833" max="13072" width="9.140625" style="89"/>
    <col min="13073" max="13073" width="10.28515625" style="89" customWidth="1"/>
    <col min="13074" max="13074" width="0" style="89" hidden="1" customWidth="1"/>
    <col min="13075" max="13075" width="11.42578125" style="89" customWidth="1"/>
    <col min="13076" max="13076" width="10.85546875" style="89" bestFit="1" customWidth="1"/>
    <col min="13077" max="13077" width="10" style="89" bestFit="1" customWidth="1"/>
    <col min="13078" max="13078" width="8.42578125" style="89" bestFit="1" customWidth="1"/>
    <col min="13079" max="13079" width="8.42578125" style="89" customWidth="1"/>
    <col min="13080" max="13080" width="9.28515625" style="89" customWidth="1"/>
    <col min="13081" max="13081" width="8.85546875" style="89" customWidth="1"/>
    <col min="13082" max="13082" width="9.140625" style="89" customWidth="1"/>
    <col min="13083" max="13083" width="8.5703125" style="89" customWidth="1"/>
    <col min="13084" max="13084" width="9" style="89" customWidth="1"/>
    <col min="13085" max="13085" width="7" style="89" customWidth="1"/>
    <col min="13086" max="13086" width="9.42578125" style="89" customWidth="1"/>
    <col min="13087" max="13087" width="8.85546875" style="89" customWidth="1"/>
    <col min="13088" max="13088" width="11.7109375" style="89" customWidth="1"/>
    <col min="13089" max="13328" width="9.140625" style="89"/>
    <col min="13329" max="13329" width="10.28515625" style="89" customWidth="1"/>
    <col min="13330" max="13330" width="0" style="89" hidden="1" customWidth="1"/>
    <col min="13331" max="13331" width="11.42578125" style="89" customWidth="1"/>
    <col min="13332" max="13332" width="10.85546875" style="89" bestFit="1" customWidth="1"/>
    <col min="13333" max="13333" width="10" style="89" bestFit="1" customWidth="1"/>
    <col min="13334" max="13334" width="8.42578125" style="89" bestFit="1" customWidth="1"/>
    <col min="13335" max="13335" width="8.42578125" style="89" customWidth="1"/>
    <col min="13336" max="13336" width="9.28515625" style="89" customWidth="1"/>
    <col min="13337" max="13337" width="8.85546875" style="89" customWidth="1"/>
    <col min="13338" max="13338" width="9.140625" style="89" customWidth="1"/>
    <col min="13339" max="13339" width="8.5703125" style="89" customWidth="1"/>
    <col min="13340" max="13340" width="9" style="89" customWidth="1"/>
    <col min="13341" max="13341" width="7" style="89" customWidth="1"/>
    <col min="13342" max="13342" width="9.42578125" style="89" customWidth="1"/>
    <col min="13343" max="13343" width="8.85546875" style="89" customWidth="1"/>
    <col min="13344" max="13344" width="11.7109375" style="89" customWidth="1"/>
    <col min="13345" max="13584" width="9.140625" style="89"/>
    <col min="13585" max="13585" width="10.28515625" style="89" customWidth="1"/>
    <col min="13586" max="13586" width="0" style="89" hidden="1" customWidth="1"/>
    <col min="13587" max="13587" width="11.42578125" style="89" customWidth="1"/>
    <col min="13588" max="13588" width="10.85546875" style="89" bestFit="1" customWidth="1"/>
    <col min="13589" max="13589" width="10" style="89" bestFit="1" customWidth="1"/>
    <col min="13590" max="13590" width="8.42578125" style="89" bestFit="1" customWidth="1"/>
    <col min="13591" max="13591" width="8.42578125" style="89" customWidth="1"/>
    <col min="13592" max="13592" width="9.28515625" style="89" customWidth="1"/>
    <col min="13593" max="13593" width="8.85546875" style="89" customWidth="1"/>
    <col min="13594" max="13594" width="9.140625" style="89" customWidth="1"/>
    <col min="13595" max="13595" width="8.5703125" style="89" customWidth="1"/>
    <col min="13596" max="13596" width="9" style="89" customWidth="1"/>
    <col min="13597" max="13597" width="7" style="89" customWidth="1"/>
    <col min="13598" max="13598" width="9.42578125" style="89" customWidth="1"/>
    <col min="13599" max="13599" width="8.85546875" style="89" customWidth="1"/>
    <col min="13600" max="13600" width="11.7109375" style="89" customWidth="1"/>
    <col min="13601" max="13840" width="9.140625" style="89"/>
    <col min="13841" max="13841" width="10.28515625" style="89" customWidth="1"/>
    <col min="13842" max="13842" width="0" style="89" hidden="1" customWidth="1"/>
    <col min="13843" max="13843" width="11.42578125" style="89" customWidth="1"/>
    <col min="13844" max="13844" width="10.85546875" style="89" bestFit="1" customWidth="1"/>
    <col min="13845" max="13845" width="10" style="89" bestFit="1" customWidth="1"/>
    <col min="13846" max="13846" width="8.42578125" style="89" bestFit="1" customWidth="1"/>
    <col min="13847" max="13847" width="8.42578125" style="89" customWidth="1"/>
    <col min="13848" max="13848" width="9.28515625" style="89" customWidth="1"/>
    <col min="13849" max="13849" width="8.85546875" style="89" customWidth="1"/>
    <col min="13850" max="13850" width="9.140625" style="89" customWidth="1"/>
    <col min="13851" max="13851" width="8.5703125" style="89" customWidth="1"/>
    <col min="13852" max="13852" width="9" style="89" customWidth="1"/>
    <col min="13853" max="13853" width="7" style="89" customWidth="1"/>
    <col min="13854" max="13854" width="9.42578125" style="89" customWidth="1"/>
    <col min="13855" max="13855" width="8.85546875" style="89" customWidth="1"/>
    <col min="13856" max="13856" width="11.7109375" style="89" customWidth="1"/>
    <col min="13857" max="14096" width="9.140625" style="89"/>
    <col min="14097" max="14097" width="10.28515625" style="89" customWidth="1"/>
    <col min="14098" max="14098" width="0" style="89" hidden="1" customWidth="1"/>
    <col min="14099" max="14099" width="11.42578125" style="89" customWidth="1"/>
    <col min="14100" max="14100" width="10.85546875" style="89" bestFit="1" customWidth="1"/>
    <col min="14101" max="14101" width="10" style="89" bestFit="1" customWidth="1"/>
    <col min="14102" max="14102" width="8.42578125" style="89" bestFit="1" customWidth="1"/>
    <col min="14103" max="14103" width="8.42578125" style="89" customWidth="1"/>
    <col min="14104" max="14104" width="9.28515625" style="89" customWidth="1"/>
    <col min="14105" max="14105" width="8.85546875" style="89" customWidth="1"/>
    <col min="14106" max="14106" width="9.140625" style="89" customWidth="1"/>
    <col min="14107" max="14107" width="8.5703125" style="89" customWidth="1"/>
    <col min="14108" max="14108" width="9" style="89" customWidth="1"/>
    <col min="14109" max="14109" width="7" style="89" customWidth="1"/>
    <col min="14110" max="14110" width="9.42578125" style="89" customWidth="1"/>
    <col min="14111" max="14111" width="8.85546875" style="89" customWidth="1"/>
    <col min="14112" max="14112" width="11.7109375" style="89" customWidth="1"/>
    <col min="14113" max="14352" width="9.140625" style="89"/>
    <col min="14353" max="14353" width="10.28515625" style="89" customWidth="1"/>
    <col min="14354" max="14354" width="0" style="89" hidden="1" customWidth="1"/>
    <col min="14355" max="14355" width="11.42578125" style="89" customWidth="1"/>
    <col min="14356" max="14356" width="10.85546875" style="89" bestFit="1" customWidth="1"/>
    <col min="14357" max="14357" width="10" style="89" bestFit="1" customWidth="1"/>
    <col min="14358" max="14358" width="8.42578125" style="89" bestFit="1" customWidth="1"/>
    <col min="14359" max="14359" width="8.42578125" style="89" customWidth="1"/>
    <col min="14360" max="14360" width="9.28515625" style="89" customWidth="1"/>
    <col min="14361" max="14361" width="8.85546875" style="89" customWidth="1"/>
    <col min="14362" max="14362" width="9.140625" style="89" customWidth="1"/>
    <col min="14363" max="14363" width="8.5703125" style="89" customWidth="1"/>
    <col min="14364" max="14364" width="9" style="89" customWidth="1"/>
    <col min="14365" max="14365" width="7" style="89" customWidth="1"/>
    <col min="14366" max="14366" width="9.42578125" style="89" customWidth="1"/>
    <col min="14367" max="14367" width="8.85546875" style="89" customWidth="1"/>
    <col min="14368" max="14368" width="11.7109375" style="89" customWidth="1"/>
    <col min="14369" max="14608" width="9.140625" style="89"/>
    <col min="14609" max="14609" width="10.28515625" style="89" customWidth="1"/>
    <col min="14610" max="14610" width="0" style="89" hidden="1" customWidth="1"/>
    <col min="14611" max="14611" width="11.42578125" style="89" customWidth="1"/>
    <col min="14612" max="14612" width="10.85546875" style="89" bestFit="1" customWidth="1"/>
    <col min="14613" max="14613" width="10" style="89" bestFit="1" customWidth="1"/>
    <col min="14614" max="14614" width="8.42578125" style="89" bestFit="1" customWidth="1"/>
    <col min="14615" max="14615" width="8.42578125" style="89" customWidth="1"/>
    <col min="14616" max="14616" width="9.28515625" style="89" customWidth="1"/>
    <col min="14617" max="14617" width="8.85546875" style="89" customWidth="1"/>
    <col min="14618" max="14618" width="9.140625" style="89" customWidth="1"/>
    <col min="14619" max="14619" width="8.5703125" style="89" customWidth="1"/>
    <col min="14620" max="14620" width="9" style="89" customWidth="1"/>
    <col min="14621" max="14621" width="7" style="89" customWidth="1"/>
    <col min="14622" max="14622" width="9.42578125" style="89" customWidth="1"/>
    <col min="14623" max="14623" width="8.85546875" style="89" customWidth="1"/>
    <col min="14624" max="14624" width="11.7109375" style="89" customWidth="1"/>
    <col min="14625" max="14864" width="9.140625" style="89"/>
    <col min="14865" max="14865" width="10.28515625" style="89" customWidth="1"/>
    <col min="14866" max="14866" width="0" style="89" hidden="1" customWidth="1"/>
    <col min="14867" max="14867" width="11.42578125" style="89" customWidth="1"/>
    <col min="14868" max="14868" width="10.85546875" style="89" bestFit="1" customWidth="1"/>
    <col min="14869" max="14869" width="10" style="89" bestFit="1" customWidth="1"/>
    <col min="14870" max="14870" width="8.42578125" style="89" bestFit="1" customWidth="1"/>
    <col min="14871" max="14871" width="8.42578125" style="89" customWidth="1"/>
    <col min="14872" max="14872" width="9.28515625" style="89" customWidth="1"/>
    <col min="14873" max="14873" width="8.85546875" style="89" customWidth="1"/>
    <col min="14874" max="14874" width="9.140625" style="89" customWidth="1"/>
    <col min="14875" max="14875" width="8.5703125" style="89" customWidth="1"/>
    <col min="14876" max="14876" width="9" style="89" customWidth="1"/>
    <col min="14877" max="14877" width="7" style="89" customWidth="1"/>
    <col min="14878" max="14878" width="9.42578125" style="89" customWidth="1"/>
    <col min="14879" max="14879" width="8.85546875" style="89" customWidth="1"/>
    <col min="14880" max="14880" width="11.7109375" style="89" customWidth="1"/>
    <col min="14881" max="15120" width="9.140625" style="89"/>
    <col min="15121" max="15121" width="10.28515625" style="89" customWidth="1"/>
    <col min="15122" max="15122" width="0" style="89" hidden="1" customWidth="1"/>
    <col min="15123" max="15123" width="11.42578125" style="89" customWidth="1"/>
    <col min="15124" max="15124" width="10.85546875" style="89" bestFit="1" customWidth="1"/>
    <col min="15125" max="15125" width="10" style="89" bestFit="1" customWidth="1"/>
    <col min="15126" max="15126" width="8.42578125" style="89" bestFit="1" customWidth="1"/>
    <col min="15127" max="15127" width="8.42578125" style="89" customWidth="1"/>
    <col min="15128" max="15128" width="9.28515625" style="89" customWidth="1"/>
    <col min="15129" max="15129" width="8.85546875" style="89" customWidth="1"/>
    <col min="15130" max="15130" width="9.140625" style="89" customWidth="1"/>
    <col min="15131" max="15131" width="8.5703125" style="89" customWidth="1"/>
    <col min="15132" max="15132" width="9" style="89" customWidth="1"/>
    <col min="15133" max="15133" width="7" style="89" customWidth="1"/>
    <col min="15134" max="15134" width="9.42578125" style="89" customWidth="1"/>
    <col min="15135" max="15135" width="8.85546875" style="89" customWidth="1"/>
    <col min="15136" max="15136" width="11.7109375" style="89" customWidth="1"/>
    <col min="15137" max="15376" width="9.140625" style="89"/>
    <col min="15377" max="15377" width="10.28515625" style="89" customWidth="1"/>
    <col min="15378" max="15378" width="0" style="89" hidden="1" customWidth="1"/>
    <col min="15379" max="15379" width="11.42578125" style="89" customWidth="1"/>
    <col min="15380" max="15380" width="10.85546875" style="89" bestFit="1" customWidth="1"/>
    <col min="15381" max="15381" width="10" style="89" bestFit="1" customWidth="1"/>
    <col min="15382" max="15382" width="8.42578125" style="89" bestFit="1" customWidth="1"/>
    <col min="15383" max="15383" width="8.42578125" style="89" customWidth="1"/>
    <col min="15384" max="15384" width="9.28515625" style="89" customWidth="1"/>
    <col min="15385" max="15385" width="8.85546875" style="89" customWidth="1"/>
    <col min="15386" max="15386" width="9.140625" style="89" customWidth="1"/>
    <col min="15387" max="15387" width="8.5703125" style="89" customWidth="1"/>
    <col min="15388" max="15388" width="9" style="89" customWidth="1"/>
    <col min="15389" max="15389" width="7" style="89" customWidth="1"/>
    <col min="15390" max="15390" width="9.42578125" style="89" customWidth="1"/>
    <col min="15391" max="15391" width="8.85546875" style="89" customWidth="1"/>
    <col min="15392" max="15392" width="11.7109375" style="89" customWidth="1"/>
    <col min="15393" max="15632" width="9.140625" style="89"/>
    <col min="15633" max="15633" width="10.28515625" style="89" customWidth="1"/>
    <col min="15634" max="15634" width="0" style="89" hidden="1" customWidth="1"/>
    <col min="15635" max="15635" width="11.42578125" style="89" customWidth="1"/>
    <col min="15636" max="15636" width="10.85546875" style="89" bestFit="1" customWidth="1"/>
    <col min="15637" max="15637" width="10" style="89" bestFit="1" customWidth="1"/>
    <col min="15638" max="15638" width="8.42578125" style="89" bestFit="1" customWidth="1"/>
    <col min="15639" max="15639" width="8.42578125" style="89" customWidth="1"/>
    <col min="15640" max="15640" width="9.28515625" style="89" customWidth="1"/>
    <col min="15641" max="15641" width="8.85546875" style="89" customWidth="1"/>
    <col min="15642" max="15642" width="9.140625" style="89" customWidth="1"/>
    <col min="15643" max="15643" width="8.5703125" style="89" customWidth="1"/>
    <col min="15644" max="15644" width="9" style="89" customWidth="1"/>
    <col min="15645" max="15645" width="7" style="89" customWidth="1"/>
    <col min="15646" max="15646" width="9.42578125" style="89" customWidth="1"/>
    <col min="15647" max="15647" width="8.85546875" style="89" customWidth="1"/>
    <col min="15648" max="15648" width="11.7109375" style="89" customWidth="1"/>
    <col min="15649" max="15888" width="9.140625" style="89"/>
    <col min="15889" max="15889" width="10.28515625" style="89" customWidth="1"/>
    <col min="15890" max="15890" width="0" style="89" hidden="1" customWidth="1"/>
    <col min="15891" max="15891" width="11.42578125" style="89" customWidth="1"/>
    <col min="15892" max="15892" width="10.85546875" style="89" bestFit="1" customWidth="1"/>
    <col min="15893" max="15893" width="10" style="89" bestFit="1" customWidth="1"/>
    <col min="15894" max="15894" width="8.42578125" style="89" bestFit="1" customWidth="1"/>
    <col min="15895" max="15895" width="8.42578125" style="89" customWidth="1"/>
    <col min="15896" max="15896" width="9.28515625" style="89" customWidth="1"/>
    <col min="15897" max="15897" width="8.85546875" style="89" customWidth="1"/>
    <col min="15898" max="15898" width="9.140625" style="89" customWidth="1"/>
    <col min="15899" max="15899" width="8.5703125" style="89" customWidth="1"/>
    <col min="15900" max="15900" width="9" style="89" customWidth="1"/>
    <col min="15901" max="15901" width="7" style="89" customWidth="1"/>
    <col min="15902" max="15902" width="9.42578125" style="89" customWidth="1"/>
    <col min="15903" max="15903" width="8.85546875" style="89" customWidth="1"/>
    <col min="15904" max="15904" width="11.7109375" style="89" customWidth="1"/>
    <col min="15905" max="16144" width="9.140625" style="89"/>
    <col min="16145" max="16145" width="10.28515625" style="89" customWidth="1"/>
    <col min="16146" max="16146" width="0" style="89" hidden="1" customWidth="1"/>
    <col min="16147" max="16147" width="11.42578125" style="89" customWidth="1"/>
    <col min="16148" max="16148" width="10.85546875" style="89" bestFit="1" customWidth="1"/>
    <col min="16149" max="16149" width="10" style="89" bestFit="1" customWidth="1"/>
    <col min="16150" max="16150" width="8.42578125" style="89" bestFit="1" customWidth="1"/>
    <col min="16151" max="16151" width="8.42578125" style="89" customWidth="1"/>
    <col min="16152" max="16152" width="9.28515625" style="89" customWidth="1"/>
    <col min="16153" max="16153" width="8.85546875" style="89" customWidth="1"/>
    <col min="16154" max="16154" width="9.140625" style="89" customWidth="1"/>
    <col min="16155" max="16155" width="8.5703125" style="89" customWidth="1"/>
    <col min="16156" max="16156" width="9" style="89" customWidth="1"/>
    <col min="16157" max="16157" width="7" style="89" customWidth="1"/>
    <col min="16158" max="16158" width="9.42578125" style="89" customWidth="1"/>
    <col min="16159" max="16159" width="8.85546875" style="89" customWidth="1"/>
    <col min="16160" max="16160" width="11.7109375" style="89" customWidth="1"/>
    <col min="16161" max="16170" width="9.140625" style="89"/>
    <col min="16171" max="16384" width="9.140625" style="77"/>
  </cols>
  <sheetData>
    <row r="1" spans="1:16170" ht="18" x14ac:dyDescent="0.25">
      <c r="B1" s="105" t="s">
        <v>303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88"/>
      <c r="AH1" s="88"/>
      <c r="AI1" s="88"/>
      <c r="AJ1" s="88"/>
    </row>
    <row r="2" spans="1:16170" ht="12.75" x14ac:dyDescent="0.25"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</row>
    <row r="3" spans="1:16170" s="76" customFormat="1" ht="12.75" x14ac:dyDescent="0.25">
      <c r="A3" s="75"/>
      <c r="B3" s="11"/>
      <c r="C3" s="91"/>
      <c r="D3" s="92"/>
      <c r="E3" s="92">
        <v>210101</v>
      </c>
      <c r="F3" s="92">
        <v>210105</v>
      </c>
      <c r="G3" s="92">
        <v>2100201</v>
      </c>
      <c r="H3" s="92">
        <v>210301</v>
      </c>
      <c r="I3" s="92">
        <v>210302</v>
      </c>
      <c r="J3" s="92">
        <v>210303</v>
      </c>
      <c r="K3" s="92">
        <v>210304</v>
      </c>
      <c r="L3" s="92">
        <v>210401</v>
      </c>
      <c r="M3" s="92">
        <v>210402</v>
      </c>
      <c r="N3" s="92">
        <v>210403</v>
      </c>
      <c r="O3" s="92">
        <v>210404</v>
      </c>
      <c r="P3" s="92">
        <v>210406</v>
      </c>
      <c r="Q3" s="92">
        <v>210501</v>
      </c>
      <c r="R3" s="92">
        <v>210502</v>
      </c>
      <c r="S3" s="92">
        <v>210503</v>
      </c>
      <c r="T3" s="92">
        <v>210604</v>
      </c>
      <c r="U3" s="92">
        <v>210702</v>
      </c>
      <c r="V3" s="92">
        <v>210801</v>
      </c>
      <c r="W3" s="92">
        <v>210803</v>
      </c>
      <c r="X3" s="92">
        <v>210902</v>
      </c>
      <c r="Y3" s="92">
        <v>210802</v>
      </c>
      <c r="Z3" s="92">
        <v>210803</v>
      </c>
      <c r="AA3" s="92">
        <v>210804</v>
      </c>
      <c r="AB3" s="92">
        <v>210805</v>
      </c>
      <c r="AC3" s="92">
        <v>210807</v>
      </c>
      <c r="AD3" s="92">
        <v>213207</v>
      </c>
      <c r="AE3" s="92">
        <v>213208</v>
      </c>
      <c r="AF3" s="92">
        <v>213209</v>
      </c>
      <c r="AG3" s="93"/>
      <c r="AH3" s="93"/>
      <c r="AI3" s="93"/>
      <c r="AJ3" s="93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  <c r="IX3" s="94"/>
      <c r="IY3" s="94"/>
      <c r="IZ3" s="94"/>
      <c r="JA3" s="94"/>
      <c r="JB3" s="94"/>
      <c r="JC3" s="94"/>
      <c r="JD3" s="94"/>
      <c r="JE3" s="94"/>
      <c r="JF3" s="94"/>
      <c r="JG3" s="94"/>
      <c r="JH3" s="94"/>
      <c r="JI3" s="94"/>
      <c r="JJ3" s="94"/>
      <c r="JK3" s="94"/>
      <c r="JL3" s="94"/>
      <c r="JM3" s="94"/>
      <c r="JN3" s="94"/>
      <c r="JO3" s="94"/>
      <c r="JP3" s="94"/>
      <c r="JQ3" s="94"/>
      <c r="JR3" s="94"/>
      <c r="JS3" s="94"/>
      <c r="JT3" s="94"/>
      <c r="JU3" s="94"/>
      <c r="JV3" s="94"/>
      <c r="JW3" s="94"/>
      <c r="JX3" s="94"/>
      <c r="JY3" s="94"/>
      <c r="JZ3" s="94"/>
      <c r="KA3" s="94"/>
      <c r="KB3" s="94"/>
      <c r="KC3" s="94"/>
      <c r="KD3" s="94"/>
      <c r="KE3" s="94"/>
      <c r="KF3" s="94"/>
      <c r="KG3" s="94"/>
      <c r="KH3" s="94"/>
      <c r="KI3" s="94"/>
      <c r="KJ3" s="94"/>
      <c r="KK3" s="94"/>
      <c r="KL3" s="94"/>
      <c r="KM3" s="94"/>
      <c r="KN3" s="94"/>
      <c r="KO3" s="94"/>
      <c r="KP3" s="94"/>
      <c r="KQ3" s="94"/>
      <c r="KR3" s="94"/>
      <c r="KS3" s="94"/>
      <c r="KT3" s="94"/>
      <c r="KU3" s="94"/>
      <c r="KV3" s="94"/>
      <c r="KW3" s="94"/>
      <c r="KX3" s="94"/>
      <c r="KY3" s="94"/>
      <c r="KZ3" s="94"/>
      <c r="LA3" s="94"/>
      <c r="LB3" s="94"/>
      <c r="LC3" s="94"/>
      <c r="LD3" s="94"/>
      <c r="LE3" s="94"/>
      <c r="LF3" s="94"/>
      <c r="LG3" s="94"/>
      <c r="LH3" s="94"/>
      <c r="LI3" s="94"/>
      <c r="LJ3" s="94"/>
      <c r="LK3" s="94"/>
      <c r="LL3" s="94"/>
      <c r="LM3" s="94"/>
      <c r="LN3" s="94"/>
      <c r="LO3" s="94"/>
      <c r="LP3" s="94"/>
      <c r="LQ3" s="94"/>
      <c r="LR3" s="94"/>
      <c r="LS3" s="94"/>
      <c r="LT3" s="94"/>
      <c r="LU3" s="94"/>
      <c r="LV3" s="94"/>
      <c r="LW3" s="94"/>
      <c r="LX3" s="94"/>
      <c r="LY3" s="94"/>
      <c r="LZ3" s="94"/>
      <c r="MA3" s="94"/>
      <c r="MB3" s="94"/>
      <c r="MC3" s="94"/>
      <c r="MD3" s="94"/>
      <c r="ME3" s="94"/>
      <c r="MF3" s="94"/>
      <c r="MG3" s="94"/>
      <c r="MH3" s="94"/>
      <c r="MI3" s="94"/>
      <c r="MJ3" s="94"/>
      <c r="MK3" s="94"/>
      <c r="ML3" s="94"/>
      <c r="MM3" s="94"/>
      <c r="MN3" s="94"/>
      <c r="MO3" s="94"/>
      <c r="MP3" s="94"/>
      <c r="MQ3" s="94"/>
      <c r="MR3" s="94"/>
      <c r="MS3" s="94"/>
      <c r="MT3" s="94"/>
      <c r="MU3" s="94"/>
      <c r="MV3" s="94"/>
      <c r="MW3" s="94"/>
      <c r="MX3" s="94"/>
      <c r="MY3" s="94"/>
      <c r="MZ3" s="94"/>
      <c r="NA3" s="94"/>
      <c r="NB3" s="94"/>
      <c r="NC3" s="94"/>
      <c r="ND3" s="94"/>
      <c r="NE3" s="94"/>
      <c r="NF3" s="94"/>
      <c r="NG3" s="94"/>
      <c r="NH3" s="94"/>
      <c r="NI3" s="94"/>
      <c r="NJ3" s="94"/>
      <c r="NK3" s="94"/>
      <c r="NL3" s="94"/>
      <c r="NM3" s="94"/>
      <c r="NN3" s="94"/>
      <c r="NO3" s="94"/>
      <c r="NP3" s="94"/>
      <c r="NQ3" s="94"/>
      <c r="NR3" s="94"/>
      <c r="NS3" s="94"/>
      <c r="NT3" s="94"/>
      <c r="NU3" s="94"/>
      <c r="NV3" s="94"/>
      <c r="NW3" s="94"/>
      <c r="NX3" s="94"/>
      <c r="NY3" s="94"/>
      <c r="NZ3" s="94"/>
      <c r="OA3" s="94"/>
      <c r="OB3" s="94"/>
      <c r="OC3" s="94"/>
      <c r="OD3" s="94"/>
      <c r="OE3" s="94"/>
      <c r="OF3" s="94"/>
      <c r="OG3" s="94"/>
      <c r="OH3" s="94"/>
      <c r="OI3" s="94"/>
      <c r="OJ3" s="94"/>
      <c r="OK3" s="94"/>
      <c r="OL3" s="94"/>
      <c r="OM3" s="94"/>
      <c r="ON3" s="94"/>
      <c r="OO3" s="94"/>
      <c r="OP3" s="94"/>
      <c r="OQ3" s="94"/>
      <c r="OR3" s="94"/>
      <c r="OS3" s="94"/>
      <c r="OT3" s="94"/>
      <c r="OU3" s="94"/>
      <c r="OV3" s="94"/>
      <c r="OW3" s="94"/>
      <c r="OX3" s="94"/>
      <c r="OY3" s="94"/>
      <c r="OZ3" s="94"/>
      <c r="PA3" s="94"/>
      <c r="PB3" s="94"/>
      <c r="PC3" s="94"/>
      <c r="PD3" s="94"/>
      <c r="PE3" s="94"/>
      <c r="PF3" s="94"/>
      <c r="PG3" s="94"/>
      <c r="PH3" s="94"/>
      <c r="PI3" s="94"/>
      <c r="PJ3" s="94"/>
      <c r="PK3" s="94"/>
      <c r="PL3" s="94"/>
      <c r="PM3" s="94"/>
      <c r="PN3" s="94"/>
      <c r="PO3" s="94"/>
      <c r="PP3" s="94"/>
      <c r="PQ3" s="94"/>
      <c r="PR3" s="94"/>
      <c r="PS3" s="94"/>
      <c r="PT3" s="94"/>
      <c r="PU3" s="94"/>
      <c r="PV3" s="94"/>
      <c r="PW3" s="94"/>
      <c r="PX3" s="94"/>
      <c r="PY3" s="94"/>
      <c r="PZ3" s="94"/>
      <c r="QA3" s="94"/>
      <c r="QB3" s="94"/>
      <c r="QC3" s="94"/>
      <c r="QD3" s="94"/>
      <c r="QE3" s="94"/>
      <c r="QF3" s="94"/>
      <c r="QG3" s="94"/>
      <c r="QH3" s="94"/>
      <c r="QI3" s="94"/>
      <c r="QJ3" s="94"/>
      <c r="QK3" s="94"/>
      <c r="QL3" s="94"/>
      <c r="QM3" s="94"/>
      <c r="QN3" s="94"/>
      <c r="QO3" s="94"/>
      <c r="QP3" s="94"/>
      <c r="QQ3" s="94"/>
      <c r="QR3" s="94"/>
      <c r="QS3" s="94"/>
      <c r="QT3" s="94"/>
      <c r="QU3" s="94"/>
      <c r="QV3" s="94"/>
      <c r="QW3" s="94"/>
      <c r="QX3" s="94"/>
      <c r="QY3" s="94"/>
      <c r="QZ3" s="94"/>
      <c r="RA3" s="94"/>
      <c r="RB3" s="94"/>
      <c r="RC3" s="94"/>
      <c r="RD3" s="94"/>
      <c r="RE3" s="94"/>
      <c r="RF3" s="94"/>
      <c r="RG3" s="94"/>
      <c r="RH3" s="94"/>
      <c r="RI3" s="94"/>
      <c r="RJ3" s="94"/>
      <c r="RK3" s="94"/>
      <c r="RL3" s="94"/>
      <c r="RM3" s="94"/>
      <c r="RN3" s="94"/>
      <c r="RO3" s="94"/>
      <c r="RP3" s="94"/>
      <c r="RQ3" s="94"/>
      <c r="RR3" s="94"/>
      <c r="RS3" s="94"/>
      <c r="RT3" s="94"/>
      <c r="RU3" s="94"/>
      <c r="RV3" s="94"/>
      <c r="RW3" s="94"/>
      <c r="RX3" s="94"/>
      <c r="RY3" s="94"/>
      <c r="RZ3" s="94"/>
      <c r="SA3" s="94"/>
      <c r="SB3" s="94"/>
      <c r="SC3" s="94"/>
      <c r="SD3" s="94"/>
      <c r="SE3" s="94"/>
      <c r="SF3" s="94"/>
      <c r="SG3" s="94"/>
      <c r="SH3" s="94"/>
      <c r="SI3" s="94"/>
      <c r="SJ3" s="94"/>
      <c r="SK3" s="94"/>
      <c r="SL3" s="94"/>
      <c r="SM3" s="94"/>
      <c r="SN3" s="94"/>
      <c r="SO3" s="94"/>
      <c r="SP3" s="94"/>
      <c r="SQ3" s="94"/>
      <c r="SR3" s="94"/>
      <c r="SS3" s="94"/>
      <c r="ST3" s="94"/>
      <c r="SU3" s="94"/>
      <c r="SV3" s="94"/>
      <c r="SW3" s="94"/>
      <c r="SX3" s="94"/>
      <c r="SY3" s="94"/>
      <c r="SZ3" s="94"/>
      <c r="TA3" s="94"/>
      <c r="TB3" s="94"/>
      <c r="TC3" s="94"/>
      <c r="TD3" s="94"/>
      <c r="TE3" s="94"/>
      <c r="TF3" s="94"/>
      <c r="TG3" s="94"/>
      <c r="TH3" s="94"/>
      <c r="TI3" s="94"/>
      <c r="TJ3" s="94"/>
      <c r="TK3" s="94"/>
      <c r="TL3" s="94"/>
      <c r="TM3" s="94"/>
      <c r="TN3" s="94"/>
      <c r="TO3" s="94"/>
      <c r="TP3" s="94"/>
      <c r="TQ3" s="94"/>
      <c r="TR3" s="94"/>
      <c r="TS3" s="94"/>
      <c r="TT3" s="94"/>
      <c r="TU3" s="94"/>
      <c r="TV3" s="94"/>
      <c r="TW3" s="94"/>
      <c r="TX3" s="94"/>
      <c r="TY3" s="94"/>
      <c r="TZ3" s="94"/>
      <c r="UA3" s="94"/>
      <c r="UB3" s="94"/>
      <c r="UC3" s="94"/>
      <c r="UD3" s="94"/>
      <c r="UE3" s="94"/>
      <c r="UF3" s="94"/>
      <c r="UG3" s="94"/>
      <c r="UH3" s="94"/>
      <c r="UI3" s="94"/>
      <c r="UJ3" s="94"/>
      <c r="UK3" s="94"/>
      <c r="UL3" s="94"/>
      <c r="UM3" s="94"/>
      <c r="UN3" s="94"/>
      <c r="UO3" s="94"/>
      <c r="UP3" s="94"/>
      <c r="UQ3" s="94"/>
      <c r="UR3" s="94"/>
      <c r="US3" s="94"/>
      <c r="UT3" s="94"/>
      <c r="UU3" s="94"/>
      <c r="UV3" s="94"/>
      <c r="UW3" s="94"/>
      <c r="UX3" s="94"/>
      <c r="UY3" s="94"/>
      <c r="UZ3" s="94"/>
      <c r="VA3" s="94"/>
      <c r="VB3" s="94"/>
      <c r="VC3" s="94"/>
      <c r="VD3" s="94"/>
      <c r="VE3" s="94"/>
      <c r="VF3" s="94"/>
      <c r="VG3" s="94"/>
      <c r="VH3" s="94"/>
      <c r="VI3" s="94"/>
      <c r="VJ3" s="94"/>
      <c r="VK3" s="94"/>
      <c r="VL3" s="94"/>
      <c r="VM3" s="94"/>
      <c r="VN3" s="94"/>
      <c r="VO3" s="94"/>
      <c r="VP3" s="94"/>
      <c r="VQ3" s="94"/>
      <c r="VR3" s="94"/>
      <c r="VS3" s="94"/>
      <c r="VT3" s="94"/>
      <c r="VU3" s="94"/>
      <c r="VV3" s="94"/>
      <c r="VW3" s="94"/>
      <c r="VX3" s="94"/>
      <c r="VY3" s="94"/>
      <c r="VZ3" s="94"/>
      <c r="WA3" s="94"/>
      <c r="WB3" s="94"/>
      <c r="WC3" s="94"/>
      <c r="WD3" s="94"/>
      <c r="WE3" s="94"/>
      <c r="WF3" s="94"/>
      <c r="WG3" s="94"/>
      <c r="WH3" s="94"/>
      <c r="WI3" s="94"/>
      <c r="WJ3" s="94"/>
      <c r="WK3" s="94"/>
      <c r="WL3" s="94"/>
      <c r="WM3" s="94"/>
      <c r="WN3" s="94"/>
      <c r="WO3" s="94"/>
      <c r="WP3" s="94"/>
      <c r="WQ3" s="94"/>
      <c r="WR3" s="94"/>
      <c r="WS3" s="94"/>
      <c r="WT3" s="94"/>
      <c r="WU3" s="94"/>
      <c r="WV3" s="94"/>
      <c r="WW3" s="94"/>
      <c r="WX3" s="94"/>
      <c r="WY3" s="94"/>
      <c r="WZ3" s="94"/>
      <c r="XA3" s="94"/>
      <c r="XB3" s="94"/>
      <c r="XC3" s="94"/>
      <c r="XD3" s="94"/>
      <c r="XE3" s="94"/>
      <c r="XF3" s="94"/>
      <c r="XG3" s="94"/>
      <c r="XH3" s="94"/>
      <c r="XI3" s="94"/>
      <c r="XJ3" s="94"/>
      <c r="XK3" s="94"/>
      <c r="XL3" s="94"/>
      <c r="XM3" s="94"/>
      <c r="XN3" s="94"/>
      <c r="XO3" s="94"/>
      <c r="XP3" s="94"/>
      <c r="XQ3" s="94"/>
      <c r="XR3" s="94"/>
      <c r="XS3" s="94"/>
      <c r="XT3" s="94"/>
      <c r="XU3" s="94"/>
      <c r="XV3" s="94"/>
      <c r="XW3" s="94"/>
      <c r="XX3" s="94"/>
      <c r="XY3" s="94"/>
      <c r="XZ3" s="94"/>
      <c r="YA3" s="94"/>
      <c r="YB3" s="94"/>
      <c r="YC3" s="94"/>
      <c r="YD3" s="94"/>
      <c r="YE3" s="94"/>
      <c r="YF3" s="94"/>
      <c r="YG3" s="94"/>
      <c r="YH3" s="94"/>
      <c r="YI3" s="94"/>
      <c r="YJ3" s="94"/>
      <c r="YK3" s="94"/>
      <c r="YL3" s="94"/>
      <c r="YM3" s="94"/>
      <c r="YN3" s="94"/>
      <c r="YO3" s="94"/>
      <c r="YP3" s="94"/>
      <c r="YQ3" s="94"/>
      <c r="YR3" s="94"/>
      <c r="YS3" s="94"/>
      <c r="YT3" s="94"/>
      <c r="YU3" s="94"/>
      <c r="YV3" s="94"/>
      <c r="YW3" s="94"/>
      <c r="YX3" s="94"/>
      <c r="YY3" s="94"/>
      <c r="YZ3" s="94"/>
      <c r="ZA3" s="94"/>
      <c r="ZB3" s="94"/>
      <c r="ZC3" s="94"/>
      <c r="ZD3" s="94"/>
      <c r="ZE3" s="94"/>
      <c r="ZF3" s="94"/>
      <c r="ZG3" s="94"/>
      <c r="ZH3" s="94"/>
      <c r="ZI3" s="94"/>
      <c r="ZJ3" s="94"/>
      <c r="ZK3" s="94"/>
      <c r="ZL3" s="94"/>
      <c r="ZM3" s="94"/>
      <c r="ZN3" s="94"/>
      <c r="ZO3" s="94"/>
      <c r="ZP3" s="94"/>
      <c r="ZQ3" s="94"/>
      <c r="ZR3" s="94"/>
      <c r="ZS3" s="94"/>
      <c r="ZT3" s="94"/>
      <c r="ZU3" s="94"/>
      <c r="ZV3" s="94"/>
      <c r="ZW3" s="94"/>
      <c r="ZX3" s="94"/>
      <c r="ZY3" s="94"/>
      <c r="ZZ3" s="94"/>
      <c r="AAA3" s="94"/>
      <c r="AAB3" s="94"/>
      <c r="AAC3" s="94"/>
      <c r="AAD3" s="94"/>
      <c r="AAE3" s="94"/>
      <c r="AAF3" s="94"/>
      <c r="AAG3" s="94"/>
      <c r="AAH3" s="94"/>
      <c r="AAI3" s="94"/>
      <c r="AAJ3" s="94"/>
      <c r="AAK3" s="94"/>
      <c r="AAL3" s="94"/>
      <c r="AAM3" s="94"/>
      <c r="AAN3" s="94"/>
      <c r="AAO3" s="94"/>
      <c r="AAP3" s="94"/>
      <c r="AAQ3" s="94"/>
      <c r="AAR3" s="94"/>
      <c r="AAS3" s="94"/>
      <c r="AAT3" s="94"/>
      <c r="AAU3" s="94"/>
      <c r="AAV3" s="94"/>
      <c r="AAW3" s="94"/>
      <c r="AAX3" s="94"/>
      <c r="AAY3" s="94"/>
      <c r="AAZ3" s="94"/>
      <c r="ABA3" s="94"/>
      <c r="ABB3" s="94"/>
      <c r="ABC3" s="94"/>
      <c r="ABD3" s="94"/>
      <c r="ABE3" s="94"/>
      <c r="ABF3" s="94"/>
      <c r="ABG3" s="94"/>
      <c r="ABH3" s="94"/>
      <c r="ABI3" s="94"/>
      <c r="ABJ3" s="94"/>
      <c r="ABK3" s="94"/>
      <c r="ABL3" s="94"/>
      <c r="ABM3" s="94"/>
      <c r="ABN3" s="94"/>
      <c r="ABO3" s="94"/>
      <c r="ABP3" s="94"/>
      <c r="ABQ3" s="94"/>
      <c r="ABR3" s="94"/>
      <c r="ABS3" s="94"/>
      <c r="ABT3" s="94"/>
      <c r="ABU3" s="94"/>
      <c r="ABV3" s="94"/>
      <c r="ABW3" s="94"/>
      <c r="ABX3" s="94"/>
      <c r="ABY3" s="94"/>
      <c r="ABZ3" s="94"/>
      <c r="ACA3" s="94"/>
      <c r="ACB3" s="94"/>
      <c r="ACC3" s="94"/>
      <c r="ACD3" s="94"/>
      <c r="ACE3" s="94"/>
      <c r="ACF3" s="94"/>
      <c r="ACG3" s="94"/>
      <c r="ACH3" s="94"/>
      <c r="ACI3" s="94"/>
      <c r="ACJ3" s="94"/>
      <c r="ACK3" s="94"/>
      <c r="ACL3" s="94"/>
      <c r="ACM3" s="94"/>
      <c r="ACN3" s="94"/>
      <c r="ACO3" s="94"/>
      <c r="ACP3" s="94"/>
      <c r="ACQ3" s="94"/>
      <c r="ACR3" s="94"/>
      <c r="ACS3" s="94"/>
      <c r="ACT3" s="94"/>
      <c r="ACU3" s="94"/>
      <c r="ACV3" s="94"/>
      <c r="ACW3" s="94"/>
      <c r="ACX3" s="94"/>
      <c r="ACY3" s="94"/>
      <c r="ACZ3" s="94"/>
      <c r="ADA3" s="94"/>
      <c r="ADB3" s="94"/>
      <c r="ADC3" s="94"/>
      <c r="ADD3" s="94"/>
      <c r="ADE3" s="94"/>
      <c r="ADF3" s="94"/>
      <c r="ADG3" s="94"/>
      <c r="ADH3" s="94"/>
      <c r="ADI3" s="94"/>
      <c r="ADJ3" s="94"/>
      <c r="ADK3" s="94"/>
      <c r="ADL3" s="94"/>
      <c r="ADM3" s="94"/>
      <c r="ADN3" s="94"/>
      <c r="ADO3" s="94"/>
      <c r="ADP3" s="94"/>
      <c r="ADQ3" s="94"/>
      <c r="ADR3" s="94"/>
      <c r="ADS3" s="94"/>
      <c r="ADT3" s="94"/>
      <c r="ADU3" s="94"/>
      <c r="ADV3" s="94"/>
      <c r="ADW3" s="94"/>
      <c r="ADX3" s="94"/>
      <c r="ADY3" s="94"/>
      <c r="ADZ3" s="94"/>
      <c r="AEA3" s="94"/>
      <c r="AEB3" s="94"/>
      <c r="AEC3" s="94"/>
      <c r="AED3" s="94"/>
      <c r="AEE3" s="94"/>
      <c r="AEF3" s="94"/>
      <c r="AEG3" s="94"/>
      <c r="AEH3" s="94"/>
      <c r="AEI3" s="94"/>
      <c r="AEJ3" s="94"/>
      <c r="AEK3" s="94"/>
      <c r="AEL3" s="94"/>
      <c r="AEM3" s="94"/>
      <c r="AEN3" s="94"/>
      <c r="AEO3" s="94"/>
      <c r="AEP3" s="94"/>
      <c r="AEQ3" s="94"/>
      <c r="AER3" s="94"/>
      <c r="AES3" s="94"/>
      <c r="AET3" s="94"/>
      <c r="AEU3" s="94"/>
      <c r="AEV3" s="94"/>
      <c r="AEW3" s="94"/>
      <c r="AEX3" s="94"/>
      <c r="AEY3" s="94"/>
      <c r="AEZ3" s="94"/>
      <c r="AFA3" s="94"/>
      <c r="AFB3" s="94"/>
      <c r="AFC3" s="94"/>
      <c r="AFD3" s="94"/>
      <c r="AFE3" s="94"/>
      <c r="AFF3" s="94"/>
      <c r="AFG3" s="94"/>
      <c r="AFH3" s="94"/>
      <c r="AFI3" s="94"/>
      <c r="AFJ3" s="94"/>
      <c r="AFK3" s="94"/>
      <c r="AFL3" s="94"/>
      <c r="AFM3" s="94"/>
      <c r="AFN3" s="94"/>
      <c r="AFO3" s="94"/>
      <c r="AFP3" s="94"/>
      <c r="AFQ3" s="94"/>
      <c r="AFR3" s="94"/>
      <c r="AFS3" s="94"/>
      <c r="AFT3" s="94"/>
      <c r="AFU3" s="94"/>
      <c r="AFV3" s="94"/>
      <c r="AFW3" s="94"/>
      <c r="AFX3" s="94"/>
      <c r="AFY3" s="94"/>
      <c r="AFZ3" s="94"/>
      <c r="AGA3" s="94"/>
      <c r="AGB3" s="94"/>
      <c r="AGC3" s="94"/>
      <c r="AGD3" s="94"/>
      <c r="AGE3" s="94"/>
      <c r="AGF3" s="94"/>
      <c r="AGG3" s="94"/>
      <c r="AGH3" s="94"/>
      <c r="AGI3" s="94"/>
      <c r="AGJ3" s="94"/>
      <c r="AGK3" s="94"/>
      <c r="AGL3" s="94"/>
      <c r="AGM3" s="94"/>
      <c r="AGN3" s="94"/>
      <c r="AGO3" s="94"/>
      <c r="AGP3" s="94"/>
      <c r="AGQ3" s="94"/>
      <c r="AGR3" s="94"/>
      <c r="AGS3" s="94"/>
      <c r="AGT3" s="94"/>
      <c r="AGU3" s="94"/>
      <c r="AGV3" s="94"/>
      <c r="AGW3" s="94"/>
      <c r="AGX3" s="94"/>
      <c r="AGY3" s="94"/>
      <c r="AGZ3" s="94"/>
      <c r="AHA3" s="94"/>
      <c r="AHB3" s="94"/>
      <c r="AHC3" s="94"/>
      <c r="AHD3" s="94"/>
      <c r="AHE3" s="94"/>
      <c r="AHF3" s="94"/>
      <c r="AHG3" s="94"/>
      <c r="AHH3" s="94"/>
      <c r="AHI3" s="94"/>
      <c r="AHJ3" s="94"/>
      <c r="AHK3" s="94"/>
      <c r="AHL3" s="94"/>
      <c r="AHM3" s="94"/>
      <c r="AHN3" s="94"/>
      <c r="AHO3" s="94"/>
      <c r="AHP3" s="94"/>
      <c r="AHQ3" s="94"/>
      <c r="AHR3" s="94"/>
      <c r="AHS3" s="94"/>
      <c r="AHT3" s="94"/>
      <c r="AHU3" s="94"/>
      <c r="AHV3" s="94"/>
      <c r="AHW3" s="94"/>
      <c r="AHX3" s="94"/>
      <c r="AHY3" s="94"/>
      <c r="AHZ3" s="94"/>
      <c r="AIA3" s="94"/>
      <c r="AIB3" s="94"/>
      <c r="AIC3" s="94"/>
      <c r="AID3" s="94"/>
      <c r="AIE3" s="94"/>
      <c r="AIF3" s="94"/>
      <c r="AIG3" s="94"/>
      <c r="AIH3" s="94"/>
      <c r="AII3" s="94"/>
      <c r="AIJ3" s="94"/>
      <c r="AIK3" s="94"/>
      <c r="AIL3" s="94"/>
      <c r="AIM3" s="94"/>
      <c r="AIN3" s="94"/>
      <c r="AIO3" s="94"/>
      <c r="AIP3" s="94"/>
      <c r="AIQ3" s="94"/>
      <c r="AIR3" s="94"/>
      <c r="AIS3" s="94"/>
      <c r="AIT3" s="94"/>
      <c r="AIU3" s="94"/>
      <c r="AIV3" s="94"/>
      <c r="AIW3" s="94"/>
      <c r="AIX3" s="94"/>
      <c r="AIY3" s="94"/>
      <c r="AIZ3" s="94"/>
      <c r="AJA3" s="94"/>
      <c r="AJB3" s="94"/>
      <c r="AJC3" s="94"/>
      <c r="AJD3" s="94"/>
      <c r="AJE3" s="94"/>
      <c r="AJF3" s="94"/>
      <c r="AJG3" s="94"/>
      <c r="AJH3" s="94"/>
      <c r="AJI3" s="94"/>
      <c r="AJJ3" s="94"/>
      <c r="AJK3" s="94"/>
      <c r="AJL3" s="94"/>
      <c r="AJM3" s="94"/>
      <c r="AJN3" s="94"/>
      <c r="AJO3" s="94"/>
      <c r="AJP3" s="94"/>
      <c r="AJQ3" s="94"/>
      <c r="AJR3" s="94"/>
      <c r="AJS3" s="94"/>
      <c r="AJT3" s="94"/>
      <c r="AJU3" s="94"/>
      <c r="AJV3" s="94"/>
      <c r="AJW3" s="94"/>
      <c r="AJX3" s="94"/>
      <c r="AJY3" s="94"/>
      <c r="AJZ3" s="94"/>
      <c r="AKA3" s="94"/>
      <c r="AKB3" s="94"/>
      <c r="AKC3" s="94"/>
      <c r="AKD3" s="94"/>
      <c r="AKE3" s="94"/>
      <c r="AKF3" s="94"/>
      <c r="AKG3" s="94"/>
      <c r="AKH3" s="94"/>
      <c r="AKI3" s="94"/>
      <c r="AKJ3" s="94"/>
      <c r="AKK3" s="94"/>
      <c r="AKL3" s="94"/>
      <c r="AKM3" s="94"/>
      <c r="AKN3" s="94"/>
      <c r="AKO3" s="94"/>
      <c r="AKP3" s="94"/>
      <c r="AKQ3" s="94"/>
      <c r="AKR3" s="94"/>
      <c r="AKS3" s="94"/>
      <c r="AKT3" s="94"/>
      <c r="AKU3" s="94"/>
      <c r="AKV3" s="94"/>
      <c r="AKW3" s="94"/>
      <c r="AKX3" s="94"/>
      <c r="AKY3" s="94"/>
      <c r="AKZ3" s="94"/>
      <c r="ALA3" s="94"/>
      <c r="ALB3" s="94"/>
      <c r="ALC3" s="94"/>
      <c r="ALD3" s="94"/>
      <c r="ALE3" s="94"/>
      <c r="ALF3" s="94"/>
      <c r="ALG3" s="94"/>
      <c r="ALH3" s="94"/>
      <c r="ALI3" s="94"/>
      <c r="ALJ3" s="94"/>
      <c r="ALK3" s="94"/>
      <c r="ALL3" s="94"/>
      <c r="ALM3" s="94"/>
      <c r="ALN3" s="94"/>
      <c r="ALO3" s="94"/>
      <c r="ALP3" s="94"/>
      <c r="ALQ3" s="94"/>
      <c r="ALR3" s="94"/>
      <c r="ALS3" s="94"/>
      <c r="ALT3" s="94"/>
      <c r="ALU3" s="94"/>
      <c r="ALV3" s="94"/>
      <c r="ALW3" s="94"/>
      <c r="ALX3" s="94"/>
      <c r="ALY3" s="94"/>
      <c r="ALZ3" s="94"/>
      <c r="AMA3" s="94"/>
      <c r="AMB3" s="94"/>
      <c r="AMC3" s="94"/>
      <c r="AMD3" s="94"/>
      <c r="AME3" s="94"/>
      <c r="AMF3" s="94"/>
      <c r="AMG3" s="94"/>
      <c r="AMH3" s="94"/>
      <c r="AMI3" s="94"/>
      <c r="AMJ3" s="94"/>
      <c r="AMK3" s="94"/>
      <c r="AML3" s="94"/>
      <c r="AMM3" s="94"/>
      <c r="AMN3" s="94"/>
      <c r="AMO3" s="94"/>
      <c r="AMP3" s="94"/>
      <c r="AMQ3" s="94"/>
      <c r="AMR3" s="94"/>
      <c r="AMS3" s="94"/>
      <c r="AMT3" s="94"/>
      <c r="AMU3" s="94"/>
      <c r="AMV3" s="94"/>
      <c r="AMW3" s="94"/>
      <c r="AMX3" s="94"/>
      <c r="AMY3" s="94"/>
      <c r="AMZ3" s="94"/>
      <c r="ANA3" s="94"/>
      <c r="ANB3" s="94"/>
      <c r="ANC3" s="94"/>
      <c r="AND3" s="94"/>
      <c r="ANE3" s="94"/>
      <c r="ANF3" s="94"/>
      <c r="ANG3" s="94"/>
      <c r="ANH3" s="94"/>
      <c r="ANI3" s="94"/>
      <c r="ANJ3" s="94"/>
      <c r="ANK3" s="94"/>
      <c r="ANL3" s="94"/>
      <c r="ANM3" s="94"/>
      <c r="ANN3" s="94"/>
      <c r="ANO3" s="94"/>
      <c r="ANP3" s="94"/>
      <c r="ANQ3" s="94"/>
      <c r="ANR3" s="94"/>
      <c r="ANS3" s="94"/>
      <c r="ANT3" s="94"/>
      <c r="ANU3" s="94"/>
      <c r="ANV3" s="94"/>
      <c r="ANW3" s="94"/>
      <c r="ANX3" s="94"/>
      <c r="ANY3" s="94"/>
      <c r="ANZ3" s="94"/>
      <c r="AOA3" s="94"/>
      <c r="AOB3" s="94"/>
      <c r="AOC3" s="94"/>
      <c r="AOD3" s="94"/>
      <c r="AOE3" s="94"/>
      <c r="AOF3" s="94"/>
      <c r="AOG3" s="94"/>
      <c r="AOH3" s="94"/>
      <c r="AOI3" s="94"/>
      <c r="AOJ3" s="94"/>
      <c r="AOK3" s="94"/>
      <c r="AOL3" s="94"/>
      <c r="AOM3" s="94"/>
      <c r="AON3" s="94"/>
      <c r="AOO3" s="94"/>
      <c r="AOP3" s="94"/>
      <c r="AOQ3" s="94"/>
      <c r="AOR3" s="94"/>
      <c r="AOS3" s="94"/>
      <c r="AOT3" s="94"/>
      <c r="AOU3" s="94"/>
      <c r="AOV3" s="94"/>
      <c r="AOW3" s="94"/>
      <c r="AOX3" s="94"/>
      <c r="AOY3" s="94"/>
      <c r="AOZ3" s="94"/>
      <c r="APA3" s="94"/>
      <c r="APB3" s="94"/>
      <c r="APC3" s="94"/>
      <c r="APD3" s="94"/>
      <c r="APE3" s="94"/>
      <c r="APF3" s="94"/>
      <c r="APG3" s="94"/>
      <c r="APH3" s="94"/>
      <c r="API3" s="94"/>
      <c r="APJ3" s="94"/>
      <c r="APK3" s="94"/>
      <c r="APL3" s="94"/>
      <c r="APM3" s="94"/>
      <c r="APN3" s="94"/>
      <c r="APO3" s="94"/>
      <c r="APP3" s="94"/>
      <c r="APQ3" s="94"/>
      <c r="APR3" s="94"/>
      <c r="APS3" s="94"/>
      <c r="APT3" s="94"/>
      <c r="APU3" s="94"/>
      <c r="APV3" s="94"/>
      <c r="APW3" s="94"/>
      <c r="APX3" s="94"/>
      <c r="APY3" s="94"/>
      <c r="APZ3" s="94"/>
      <c r="AQA3" s="94"/>
      <c r="AQB3" s="94"/>
      <c r="AQC3" s="94"/>
      <c r="AQD3" s="94"/>
      <c r="AQE3" s="94"/>
      <c r="AQF3" s="94"/>
      <c r="AQG3" s="94"/>
      <c r="AQH3" s="94"/>
      <c r="AQI3" s="94"/>
      <c r="AQJ3" s="94"/>
      <c r="AQK3" s="94"/>
      <c r="AQL3" s="94"/>
      <c r="AQM3" s="94"/>
      <c r="AQN3" s="94"/>
      <c r="AQO3" s="94"/>
      <c r="AQP3" s="94"/>
      <c r="AQQ3" s="94"/>
      <c r="AQR3" s="94"/>
      <c r="AQS3" s="94"/>
      <c r="AQT3" s="94"/>
      <c r="AQU3" s="94"/>
      <c r="AQV3" s="94"/>
      <c r="AQW3" s="94"/>
      <c r="AQX3" s="94"/>
      <c r="AQY3" s="94"/>
      <c r="AQZ3" s="94"/>
      <c r="ARA3" s="94"/>
      <c r="ARB3" s="94"/>
      <c r="ARC3" s="94"/>
      <c r="ARD3" s="94"/>
      <c r="ARE3" s="94"/>
      <c r="ARF3" s="94"/>
      <c r="ARG3" s="94"/>
      <c r="ARH3" s="94"/>
      <c r="ARI3" s="94"/>
      <c r="ARJ3" s="94"/>
      <c r="ARK3" s="94"/>
      <c r="ARL3" s="94"/>
      <c r="ARM3" s="94"/>
      <c r="ARN3" s="94"/>
      <c r="ARO3" s="94"/>
      <c r="ARP3" s="94"/>
      <c r="ARQ3" s="94"/>
      <c r="ARR3" s="94"/>
      <c r="ARS3" s="94"/>
      <c r="ART3" s="94"/>
      <c r="ARU3" s="94"/>
      <c r="ARV3" s="94"/>
      <c r="ARW3" s="94"/>
      <c r="ARX3" s="94"/>
      <c r="ARY3" s="94"/>
      <c r="ARZ3" s="94"/>
      <c r="ASA3" s="94"/>
      <c r="ASB3" s="94"/>
      <c r="ASC3" s="94"/>
      <c r="ASD3" s="94"/>
      <c r="ASE3" s="94"/>
      <c r="ASF3" s="94"/>
      <c r="ASG3" s="94"/>
      <c r="ASH3" s="94"/>
      <c r="ASI3" s="94"/>
      <c r="ASJ3" s="94"/>
      <c r="ASK3" s="94"/>
      <c r="ASL3" s="94"/>
      <c r="ASM3" s="94"/>
      <c r="ASN3" s="94"/>
      <c r="ASO3" s="94"/>
      <c r="ASP3" s="94"/>
      <c r="ASQ3" s="94"/>
      <c r="ASR3" s="94"/>
      <c r="ASS3" s="94"/>
      <c r="AST3" s="94"/>
      <c r="ASU3" s="94"/>
      <c r="ASV3" s="94"/>
      <c r="ASW3" s="94"/>
      <c r="ASX3" s="94"/>
      <c r="ASY3" s="94"/>
      <c r="ASZ3" s="94"/>
      <c r="ATA3" s="94"/>
      <c r="ATB3" s="94"/>
      <c r="ATC3" s="94"/>
      <c r="ATD3" s="94"/>
      <c r="ATE3" s="94"/>
      <c r="ATF3" s="94"/>
      <c r="ATG3" s="94"/>
      <c r="ATH3" s="94"/>
      <c r="ATI3" s="94"/>
      <c r="ATJ3" s="94"/>
      <c r="ATK3" s="94"/>
      <c r="ATL3" s="94"/>
      <c r="ATM3" s="94"/>
      <c r="ATN3" s="94"/>
      <c r="ATO3" s="94"/>
      <c r="ATP3" s="94"/>
      <c r="ATQ3" s="94"/>
      <c r="ATR3" s="94"/>
      <c r="ATS3" s="94"/>
      <c r="ATT3" s="94"/>
      <c r="ATU3" s="94"/>
      <c r="ATV3" s="94"/>
      <c r="ATW3" s="94"/>
      <c r="ATX3" s="94"/>
      <c r="ATY3" s="94"/>
      <c r="ATZ3" s="94"/>
      <c r="AUA3" s="94"/>
      <c r="AUB3" s="94"/>
      <c r="AUC3" s="94"/>
      <c r="AUD3" s="94"/>
      <c r="AUE3" s="94"/>
      <c r="AUF3" s="94"/>
      <c r="AUG3" s="94"/>
      <c r="AUH3" s="94"/>
      <c r="AUI3" s="94"/>
      <c r="AUJ3" s="94"/>
      <c r="AUK3" s="94"/>
      <c r="AUL3" s="94"/>
      <c r="AUM3" s="94"/>
      <c r="AUN3" s="94"/>
      <c r="AUO3" s="94"/>
      <c r="AUP3" s="94"/>
      <c r="AUQ3" s="94"/>
      <c r="AUR3" s="94"/>
      <c r="AUS3" s="94"/>
      <c r="AUT3" s="94"/>
      <c r="AUU3" s="94"/>
      <c r="AUV3" s="94"/>
      <c r="AUW3" s="94"/>
      <c r="AUX3" s="94"/>
      <c r="AUY3" s="94"/>
      <c r="AUZ3" s="94"/>
      <c r="AVA3" s="94"/>
      <c r="AVB3" s="94"/>
      <c r="AVC3" s="94"/>
      <c r="AVD3" s="94"/>
      <c r="AVE3" s="94"/>
      <c r="AVF3" s="94"/>
      <c r="AVG3" s="94"/>
      <c r="AVH3" s="94"/>
      <c r="AVI3" s="94"/>
      <c r="AVJ3" s="94"/>
      <c r="AVK3" s="94"/>
      <c r="AVL3" s="94"/>
      <c r="AVM3" s="94"/>
      <c r="AVN3" s="94"/>
      <c r="AVO3" s="94"/>
      <c r="AVP3" s="94"/>
      <c r="AVQ3" s="94"/>
      <c r="AVR3" s="94"/>
      <c r="AVS3" s="94"/>
      <c r="AVT3" s="94"/>
      <c r="AVU3" s="94"/>
      <c r="AVV3" s="94"/>
      <c r="AVW3" s="94"/>
      <c r="AVX3" s="94"/>
      <c r="AVY3" s="94"/>
      <c r="AVZ3" s="94"/>
      <c r="AWA3" s="94"/>
      <c r="AWB3" s="94"/>
      <c r="AWC3" s="94"/>
      <c r="AWD3" s="94"/>
      <c r="AWE3" s="94"/>
      <c r="AWF3" s="94"/>
      <c r="AWG3" s="94"/>
      <c r="AWH3" s="94"/>
      <c r="AWI3" s="94"/>
      <c r="AWJ3" s="94"/>
      <c r="AWK3" s="94"/>
      <c r="AWL3" s="94"/>
      <c r="AWM3" s="94"/>
      <c r="AWN3" s="94"/>
      <c r="AWO3" s="94"/>
      <c r="AWP3" s="94"/>
      <c r="AWQ3" s="94"/>
      <c r="AWR3" s="94"/>
      <c r="AWS3" s="94"/>
      <c r="AWT3" s="94"/>
      <c r="AWU3" s="94"/>
      <c r="AWV3" s="94"/>
      <c r="AWW3" s="94"/>
      <c r="AWX3" s="94"/>
      <c r="AWY3" s="94"/>
      <c r="AWZ3" s="94"/>
      <c r="AXA3" s="94"/>
      <c r="AXB3" s="94"/>
      <c r="AXC3" s="94"/>
      <c r="AXD3" s="94"/>
      <c r="AXE3" s="94"/>
      <c r="AXF3" s="94"/>
      <c r="AXG3" s="94"/>
      <c r="AXH3" s="94"/>
      <c r="AXI3" s="94"/>
      <c r="AXJ3" s="94"/>
      <c r="AXK3" s="94"/>
      <c r="AXL3" s="94"/>
      <c r="AXM3" s="94"/>
      <c r="AXN3" s="94"/>
      <c r="AXO3" s="94"/>
      <c r="AXP3" s="94"/>
      <c r="AXQ3" s="94"/>
      <c r="AXR3" s="94"/>
      <c r="AXS3" s="94"/>
      <c r="AXT3" s="94"/>
      <c r="AXU3" s="94"/>
      <c r="AXV3" s="94"/>
      <c r="AXW3" s="94"/>
      <c r="AXX3" s="94"/>
      <c r="AXY3" s="94"/>
      <c r="AXZ3" s="94"/>
      <c r="AYA3" s="94"/>
      <c r="AYB3" s="94"/>
      <c r="AYC3" s="94"/>
      <c r="AYD3" s="94"/>
      <c r="AYE3" s="94"/>
      <c r="AYF3" s="94"/>
      <c r="AYG3" s="94"/>
      <c r="AYH3" s="94"/>
      <c r="AYI3" s="94"/>
      <c r="AYJ3" s="94"/>
      <c r="AYK3" s="94"/>
      <c r="AYL3" s="94"/>
      <c r="AYM3" s="94"/>
      <c r="AYN3" s="94"/>
      <c r="AYO3" s="94"/>
      <c r="AYP3" s="94"/>
      <c r="AYQ3" s="94"/>
      <c r="AYR3" s="94"/>
      <c r="AYS3" s="94"/>
      <c r="AYT3" s="94"/>
      <c r="AYU3" s="94"/>
      <c r="AYV3" s="94"/>
      <c r="AYW3" s="94"/>
      <c r="AYX3" s="94"/>
      <c r="AYY3" s="94"/>
      <c r="AYZ3" s="94"/>
      <c r="AZA3" s="94"/>
      <c r="AZB3" s="94"/>
      <c r="AZC3" s="94"/>
      <c r="AZD3" s="94"/>
      <c r="AZE3" s="94"/>
      <c r="AZF3" s="94"/>
      <c r="AZG3" s="94"/>
      <c r="AZH3" s="94"/>
      <c r="AZI3" s="94"/>
      <c r="AZJ3" s="94"/>
      <c r="AZK3" s="94"/>
      <c r="AZL3" s="94"/>
      <c r="AZM3" s="94"/>
      <c r="AZN3" s="94"/>
      <c r="AZO3" s="94"/>
      <c r="AZP3" s="94"/>
      <c r="AZQ3" s="94"/>
      <c r="AZR3" s="94"/>
      <c r="AZS3" s="94"/>
      <c r="AZT3" s="94"/>
      <c r="AZU3" s="94"/>
      <c r="AZV3" s="94"/>
      <c r="AZW3" s="94"/>
      <c r="AZX3" s="94"/>
      <c r="AZY3" s="94"/>
      <c r="AZZ3" s="94"/>
      <c r="BAA3" s="94"/>
      <c r="BAB3" s="94"/>
      <c r="BAC3" s="94"/>
      <c r="BAD3" s="94"/>
      <c r="BAE3" s="94"/>
      <c r="BAF3" s="94"/>
      <c r="BAG3" s="94"/>
      <c r="BAH3" s="94"/>
      <c r="BAI3" s="94"/>
      <c r="BAJ3" s="94"/>
      <c r="BAK3" s="94"/>
      <c r="BAL3" s="94"/>
      <c r="BAM3" s="94"/>
      <c r="BAN3" s="94"/>
      <c r="BAO3" s="94"/>
      <c r="BAP3" s="94"/>
      <c r="BAQ3" s="94"/>
      <c r="BAR3" s="94"/>
      <c r="BAS3" s="94"/>
      <c r="BAT3" s="94"/>
      <c r="BAU3" s="94"/>
      <c r="BAV3" s="94"/>
      <c r="BAW3" s="94"/>
      <c r="BAX3" s="94"/>
      <c r="BAY3" s="94"/>
      <c r="BAZ3" s="94"/>
      <c r="BBA3" s="94"/>
      <c r="BBB3" s="94"/>
      <c r="BBC3" s="94"/>
      <c r="BBD3" s="94"/>
      <c r="BBE3" s="94"/>
      <c r="BBF3" s="94"/>
      <c r="BBG3" s="94"/>
      <c r="BBH3" s="94"/>
      <c r="BBI3" s="94"/>
      <c r="BBJ3" s="94"/>
      <c r="BBK3" s="94"/>
      <c r="BBL3" s="94"/>
      <c r="BBM3" s="94"/>
      <c r="BBN3" s="94"/>
      <c r="BBO3" s="94"/>
      <c r="BBP3" s="94"/>
      <c r="BBQ3" s="94"/>
      <c r="BBR3" s="94"/>
      <c r="BBS3" s="94"/>
      <c r="BBT3" s="94"/>
      <c r="BBU3" s="94"/>
      <c r="BBV3" s="94"/>
      <c r="BBW3" s="94"/>
      <c r="BBX3" s="94"/>
      <c r="BBY3" s="94"/>
      <c r="BBZ3" s="94"/>
      <c r="BCA3" s="94"/>
      <c r="BCB3" s="94"/>
      <c r="BCC3" s="94"/>
      <c r="BCD3" s="94"/>
      <c r="BCE3" s="94"/>
      <c r="BCF3" s="94"/>
      <c r="BCG3" s="94"/>
      <c r="BCH3" s="94"/>
      <c r="BCI3" s="94"/>
      <c r="BCJ3" s="94"/>
      <c r="BCK3" s="94"/>
      <c r="BCL3" s="94"/>
      <c r="BCM3" s="94"/>
      <c r="BCN3" s="94"/>
      <c r="BCO3" s="94"/>
      <c r="BCP3" s="94"/>
      <c r="BCQ3" s="94"/>
      <c r="BCR3" s="94"/>
      <c r="BCS3" s="94"/>
      <c r="BCT3" s="94"/>
      <c r="BCU3" s="94"/>
      <c r="BCV3" s="94"/>
      <c r="BCW3" s="94"/>
      <c r="BCX3" s="94"/>
      <c r="BCY3" s="94"/>
      <c r="BCZ3" s="94"/>
      <c r="BDA3" s="94"/>
      <c r="BDB3" s="94"/>
      <c r="BDC3" s="94"/>
      <c r="BDD3" s="94"/>
      <c r="BDE3" s="94"/>
      <c r="BDF3" s="94"/>
      <c r="BDG3" s="94"/>
      <c r="BDH3" s="94"/>
      <c r="BDI3" s="94"/>
      <c r="BDJ3" s="94"/>
      <c r="BDK3" s="94"/>
      <c r="BDL3" s="94"/>
      <c r="BDM3" s="94"/>
      <c r="BDN3" s="94"/>
      <c r="BDO3" s="94"/>
      <c r="BDP3" s="94"/>
      <c r="BDQ3" s="94"/>
      <c r="BDR3" s="94"/>
      <c r="BDS3" s="94"/>
      <c r="BDT3" s="94"/>
      <c r="BDU3" s="94"/>
      <c r="BDV3" s="94"/>
      <c r="BDW3" s="94"/>
      <c r="BDX3" s="94"/>
      <c r="BDY3" s="94"/>
      <c r="BDZ3" s="94"/>
      <c r="BEA3" s="94"/>
      <c r="BEB3" s="94"/>
      <c r="BEC3" s="94"/>
      <c r="BED3" s="94"/>
      <c r="BEE3" s="94"/>
      <c r="BEF3" s="94"/>
      <c r="BEG3" s="94"/>
      <c r="BEH3" s="94"/>
      <c r="BEI3" s="94"/>
      <c r="BEJ3" s="94"/>
      <c r="BEK3" s="94"/>
      <c r="BEL3" s="94"/>
      <c r="BEM3" s="94"/>
      <c r="BEN3" s="94"/>
      <c r="BEO3" s="94"/>
      <c r="BEP3" s="94"/>
      <c r="BEQ3" s="94"/>
      <c r="BER3" s="94"/>
      <c r="BES3" s="94"/>
      <c r="BET3" s="94"/>
      <c r="BEU3" s="94"/>
      <c r="BEV3" s="94"/>
      <c r="BEW3" s="94"/>
      <c r="BEX3" s="94"/>
      <c r="BEY3" s="94"/>
      <c r="BEZ3" s="94"/>
      <c r="BFA3" s="94"/>
      <c r="BFB3" s="94"/>
      <c r="BFC3" s="94"/>
      <c r="BFD3" s="94"/>
      <c r="BFE3" s="94"/>
      <c r="BFF3" s="94"/>
      <c r="BFG3" s="94"/>
      <c r="BFH3" s="94"/>
      <c r="BFI3" s="94"/>
      <c r="BFJ3" s="94"/>
      <c r="BFK3" s="94"/>
      <c r="BFL3" s="94"/>
      <c r="BFM3" s="94"/>
      <c r="BFN3" s="94"/>
      <c r="BFO3" s="94"/>
      <c r="BFP3" s="94"/>
      <c r="BFQ3" s="94"/>
      <c r="BFR3" s="94"/>
      <c r="BFS3" s="94"/>
      <c r="BFT3" s="94"/>
      <c r="BFU3" s="94"/>
      <c r="BFV3" s="94"/>
      <c r="BFW3" s="94"/>
      <c r="BFX3" s="94"/>
      <c r="BFY3" s="94"/>
      <c r="BFZ3" s="94"/>
      <c r="BGA3" s="94"/>
      <c r="BGB3" s="94"/>
      <c r="BGC3" s="94"/>
      <c r="BGD3" s="94"/>
      <c r="BGE3" s="94"/>
      <c r="BGF3" s="94"/>
      <c r="BGG3" s="94"/>
      <c r="BGH3" s="94"/>
      <c r="BGI3" s="94"/>
      <c r="BGJ3" s="94"/>
      <c r="BGK3" s="94"/>
      <c r="BGL3" s="94"/>
      <c r="BGM3" s="94"/>
      <c r="BGN3" s="94"/>
      <c r="BGO3" s="94"/>
      <c r="BGP3" s="94"/>
      <c r="BGQ3" s="94"/>
      <c r="BGR3" s="94"/>
      <c r="BGS3" s="94"/>
      <c r="BGT3" s="94"/>
      <c r="BGU3" s="94"/>
      <c r="BGV3" s="94"/>
      <c r="BGW3" s="94"/>
      <c r="BGX3" s="94"/>
      <c r="BGY3" s="94"/>
      <c r="BGZ3" s="94"/>
      <c r="BHA3" s="94"/>
      <c r="BHB3" s="94"/>
      <c r="BHC3" s="94"/>
      <c r="BHD3" s="94"/>
      <c r="BHE3" s="94"/>
      <c r="BHF3" s="94"/>
      <c r="BHG3" s="94"/>
      <c r="BHH3" s="94"/>
      <c r="BHI3" s="94"/>
      <c r="BHJ3" s="94"/>
      <c r="BHK3" s="94"/>
      <c r="BHL3" s="94"/>
      <c r="BHM3" s="94"/>
      <c r="BHN3" s="94"/>
      <c r="BHO3" s="94"/>
      <c r="BHP3" s="94"/>
      <c r="BHQ3" s="94"/>
      <c r="BHR3" s="94"/>
      <c r="BHS3" s="94"/>
      <c r="BHT3" s="94"/>
      <c r="BHU3" s="94"/>
      <c r="BHV3" s="94"/>
      <c r="BHW3" s="94"/>
      <c r="BHX3" s="94"/>
      <c r="BHY3" s="94"/>
      <c r="BHZ3" s="94"/>
      <c r="BIA3" s="94"/>
      <c r="BIB3" s="94"/>
      <c r="BIC3" s="94"/>
      <c r="BID3" s="94"/>
      <c r="BIE3" s="94"/>
      <c r="BIF3" s="94"/>
      <c r="BIG3" s="94"/>
      <c r="BIH3" s="94"/>
      <c r="BII3" s="94"/>
      <c r="BIJ3" s="94"/>
      <c r="BIK3" s="94"/>
      <c r="BIL3" s="94"/>
      <c r="BIM3" s="94"/>
      <c r="BIN3" s="94"/>
      <c r="BIO3" s="94"/>
      <c r="BIP3" s="94"/>
      <c r="BIQ3" s="94"/>
      <c r="BIR3" s="94"/>
      <c r="BIS3" s="94"/>
      <c r="BIT3" s="94"/>
      <c r="BIU3" s="94"/>
      <c r="BIV3" s="94"/>
      <c r="BIW3" s="94"/>
      <c r="BIX3" s="94"/>
      <c r="BIY3" s="94"/>
      <c r="BIZ3" s="94"/>
      <c r="BJA3" s="94"/>
      <c r="BJB3" s="94"/>
      <c r="BJC3" s="94"/>
      <c r="BJD3" s="94"/>
      <c r="BJE3" s="94"/>
      <c r="BJF3" s="94"/>
      <c r="BJG3" s="94"/>
      <c r="BJH3" s="94"/>
      <c r="BJI3" s="94"/>
      <c r="BJJ3" s="94"/>
      <c r="BJK3" s="94"/>
      <c r="BJL3" s="94"/>
      <c r="BJM3" s="94"/>
      <c r="BJN3" s="94"/>
      <c r="BJO3" s="94"/>
      <c r="BJP3" s="94"/>
      <c r="BJQ3" s="94"/>
      <c r="BJR3" s="94"/>
      <c r="BJS3" s="94"/>
      <c r="BJT3" s="94"/>
      <c r="BJU3" s="94"/>
      <c r="BJV3" s="94"/>
      <c r="BJW3" s="94"/>
      <c r="BJX3" s="94"/>
      <c r="BJY3" s="94"/>
      <c r="BJZ3" s="94"/>
      <c r="BKA3" s="94"/>
      <c r="BKB3" s="94"/>
      <c r="BKC3" s="94"/>
      <c r="BKD3" s="94"/>
      <c r="BKE3" s="94"/>
      <c r="BKF3" s="94"/>
      <c r="BKG3" s="94"/>
      <c r="BKH3" s="94"/>
      <c r="BKI3" s="94"/>
      <c r="BKJ3" s="94"/>
      <c r="BKK3" s="94"/>
      <c r="BKL3" s="94"/>
      <c r="BKM3" s="94"/>
      <c r="BKN3" s="94"/>
      <c r="BKO3" s="94"/>
      <c r="BKP3" s="94"/>
      <c r="BKQ3" s="94"/>
      <c r="BKR3" s="94"/>
      <c r="BKS3" s="94"/>
      <c r="BKT3" s="94"/>
      <c r="BKU3" s="94"/>
      <c r="BKV3" s="94"/>
      <c r="BKW3" s="94"/>
      <c r="BKX3" s="94"/>
      <c r="BKY3" s="94"/>
      <c r="BKZ3" s="94"/>
      <c r="BLA3" s="94"/>
      <c r="BLB3" s="94"/>
      <c r="BLC3" s="94"/>
      <c r="BLD3" s="94"/>
      <c r="BLE3" s="94"/>
      <c r="BLF3" s="94"/>
      <c r="BLG3" s="94"/>
      <c r="BLH3" s="94"/>
      <c r="BLI3" s="94"/>
      <c r="BLJ3" s="94"/>
      <c r="BLK3" s="94"/>
      <c r="BLL3" s="94"/>
      <c r="BLM3" s="94"/>
      <c r="BLN3" s="94"/>
      <c r="BLO3" s="94"/>
      <c r="BLP3" s="94"/>
      <c r="BLQ3" s="94"/>
      <c r="BLR3" s="94"/>
      <c r="BLS3" s="94"/>
      <c r="BLT3" s="94"/>
      <c r="BLU3" s="94"/>
      <c r="BLV3" s="94"/>
      <c r="BLW3" s="94"/>
      <c r="BLX3" s="94"/>
      <c r="BLY3" s="94"/>
      <c r="BLZ3" s="94"/>
      <c r="BMA3" s="94"/>
      <c r="BMB3" s="94"/>
      <c r="BMC3" s="94"/>
      <c r="BMD3" s="94"/>
      <c r="BME3" s="94"/>
      <c r="BMF3" s="94"/>
      <c r="BMG3" s="94"/>
      <c r="BMH3" s="94"/>
      <c r="BMI3" s="94"/>
      <c r="BMJ3" s="94"/>
      <c r="BMK3" s="94"/>
      <c r="BML3" s="94"/>
      <c r="BMM3" s="94"/>
      <c r="BMN3" s="94"/>
      <c r="BMO3" s="94"/>
      <c r="BMP3" s="94"/>
      <c r="BMQ3" s="94"/>
      <c r="BMR3" s="94"/>
      <c r="BMS3" s="94"/>
      <c r="BMT3" s="94"/>
      <c r="BMU3" s="94"/>
      <c r="BMV3" s="94"/>
      <c r="BMW3" s="94"/>
      <c r="BMX3" s="94"/>
      <c r="BMY3" s="94"/>
      <c r="BMZ3" s="94"/>
      <c r="BNA3" s="94"/>
      <c r="BNB3" s="94"/>
      <c r="BNC3" s="94"/>
      <c r="BND3" s="94"/>
      <c r="BNE3" s="94"/>
      <c r="BNF3" s="94"/>
      <c r="BNG3" s="94"/>
      <c r="BNH3" s="94"/>
      <c r="BNI3" s="94"/>
      <c r="BNJ3" s="94"/>
      <c r="BNK3" s="94"/>
      <c r="BNL3" s="94"/>
      <c r="BNM3" s="94"/>
      <c r="BNN3" s="94"/>
      <c r="BNO3" s="94"/>
      <c r="BNP3" s="94"/>
      <c r="BNQ3" s="94"/>
      <c r="BNR3" s="94"/>
      <c r="BNS3" s="94"/>
      <c r="BNT3" s="94"/>
      <c r="BNU3" s="94"/>
      <c r="BNV3" s="94"/>
      <c r="BNW3" s="94"/>
      <c r="BNX3" s="94"/>
      <c r="BNY3" s="94"/>
      <c r="BNZ3" s="94"/>
      <c r="BOA3" s="94"/>
      <c r="BOB3" s="94"/>
      <c r="BOC3" s="94"/>
      <c r="BOD3" s="94"/>
      <c r="BOE3" s="94"/>
      <c r="BOF3" s="94"/>
      <c r="BOG3" s="94"/>
      <c r="BOH3" s="94"/>
      <c r="BOI3" s="94"/>
      <c r="BOJ3" s="94"/>
      <c r="BOK3" s="94"/>
      <c r="BOL3" s="94"/>
      <c r="BOM3" s="94"/>
      <c r="BON3" s="94"/>
      <c r="BOO3" s="94"/>
      <c r="BOP3" s="94"/>
      <c r="BOQ3" s="94"/>
      <c r="BOR3" s="94"/>
      <c r="BOS3" s="94"/>
      <c r="BOT3" s="94"/>
      <c r="BOU3" s="94"/>
      <c r="BOV3" s="94"/>
      <c r="BOW3" s="94"/>
      <c r="BOX3" s="94"/>
      <c r="BOY3" s="94"/>
      <c r="BOZ3" s="94"/>
      <c r="BPA3" s="94"/>
      <c r="BPB3" s="94"/>
      <c r="BPC3" s="94"/>
      <c r="BPD3" s="94"/>
      <c r="BPE3" s="94"/>
      <c r="BPF3" s="94"/>
      <c r="BPG3" s="94"/>
      <c r="BPH3" s="94"/>
      <c r="BPI3" s="94"/>
      <c r="BPJ3" s="94"/>
      <c r="BPK3" s="94"/>
      <c r="BPL3" s="94"/>
      <c r="BPM3" s="94"/>
      <c r="BPN3" s="94"/>
      <c r="BPO3" s="94"/>
      <c r="BPP3" s="94"/>
      <c r="BPQ3" s="94"/>
      <c r="BPR3" s="94"/>
      <c r="BPS3" s="94"/>
      <c r="BPT3" s="94"/>
      <c r="BPU3" s="94"/>
      <c r="BPV3" s="94"/>
      <c r="BPW3" s="94"/>
      <c r="BPX3" s="94"/>
      <c r="BPY3" s="94"/>
      <c r="BPZ3" s="94"/>
      <c r="BQA3" s="94"/>
      <c r="BQB3" s="94"/>
      <c r="BQC3" s="94"/>
      <c r="BQD3" s="94"/>
      <c r="BQE3" s="94"/>
      <c r="BQF3" s="94"/>
      <c r="BQG3" s="94"/>
      <c r="BQH3" s="94"/>
      <c r="BQI3" s="94"/>
      <c r="BQJ3" s="94"/>
      <c r="BQK3" s="94"/>
      <c r="BQL3" s="94"/>
      <c r="BQM3" s="94"/>
      <c r="BQN3" s="94"/>
      <c r="BQO3" s="94"/>
      <c r="BQP3" s="94"/>
      <c r="BQQ3" s="94"/>
      <c r="BQR3" s="94"/>
      <c r="BQS3" s="94"/>
      <c r="BQT3" s="94"/>
      <c r="BQU3" s="94"/>
      <c r="BQV3" s="94"/>
      <c r="BQW3" s="94"/>
      <c r="BQX3" s="94"/>
      <c r="BQY3" s="94"/>
      <c r="BQZ3" s="94"/>
      <c r="BRA3" s="94"/>
      <c r="BRB3" s="94"/>
      <c r="BRC3" s="94"/>
      <c r="BRD3" s="94"/>
      <c r="BRE3" s="94"/>
      <c r="BRF3" s="94"/>
      <c r="BRG3" s="94"/>
      <c r="BRH3" s="94"/>
      <c r="BRI3" s="94"/>
      <c r="BRJ3" s="94"/>
      <c r="BRK3" s="94"/>
      <c r="BRL3" s="94"/>
      <c r="BRM3" s="94"/>
      <c r="BRN3" s="94"/>
      <c r="BRO3" s="94"/>
      <c r="BRP3" s="94"/>
      <c r="BRQ3" s="94"/>
      <c r="BRR3" s="94"/>
      <c r="BRS3" s="94"/>
      <c r="BRT3" s="94"/>
      <c r="BRU3" s="94"/>
      <c r="BRV3" s="94"/>
      <c r="BRW3" s="94"/>
      <c r="BRX3" s="94"/>
      <c r="BRY3" s="94"/>
      <c r="BRZ3" s="94"/>
      <c r="BSA3" s="94"/>
      <c r="BSB3" s="94"/>
      <c r="BSC3" s="94"/>
      <c r="BSD3" s="94"/>
      <c r="BSE3" s="94"/>
      <c r="BSF3" s="94"/>
      <c r="BSG3" s="94"/>
      <c r="BSH3" s="94"/>
      <c r="BSI3" s="94"/>
      <c r="BSJ3" s="94"/>
      <c r="BSK3" s="94"/>
      <c r="BSL3" s="94"/>
      <c r="BSM3" s="94"/>
      <c r="BSN3" s="94"/>
      <c r="BSO3" s="94"/>
      <c r="BSP3" s="94"/>
      <c r="BSQ3" s="94"/>
      <c r="BSR3" s="94"/>
      <c r="BSS3" s="94"/>
      <c r="BST3" s="94"/>
      <c r="BSU3" s="94"/>
      <c r="BSV3" s="94"/>
      <c r="BSW3" s="94"/>
      <c r="BSX3" s="94"/>
      <c r="BSY3" s="94"/>
      <c r="BSZ3" s="94"/>
      <c r="BTA3" s="94"/>
      <c r="BTB3" s="94"/>
      <c r="BTC3" s="94"/>
      <c r="BTD3" s="94"/>
      <c r="BTE3" s="94"/>
      <c r="BTF3" s="94"/>
      <c r="BTG3" s="94"/>
      <c r="BTH3" s="94"/>
      <c r="BTI3" s="94"/>
      <c r="BTJ3" s="94"/>
      <c r="BTK3" s="94"/>
      <c r="BTL3" s="94"/>
      <c r="BTM3" s="94"/>
      <c r="BTN3" s="94"/>
      <c r="BTO3" s="94"/>
      <c r="BTP3" s="94"/>
      <c r="BTQ3" s="94"/>
      <c r="BTR3" s="94"/>
      <c r="BTS3" s="94"/>
      <c r="BTT3" s="94"/>
      <c r="BTU3" s="94"/>
      <c r="BTV3" s="94"/>
      <c r="BTW3" s="94"/>
      <c r="BTX3" s="94"/>
      <c r="BTY3" s="94"/>
      <c r="BTZ3" s="94"/>
      <c r="BUA3" s="94"/>
      <c r="BUB3" s="94"/>
      <c r="BUC3" s="94"/>
      <c r="BUD3" s="94"/>
      <c r="BUE3" s="94"/>
      <c r="BUF3" s="94"/>
      <c r="BUG3" s="94"/>
      <c r="BUH3" s="94"/>
      <c r="BUI3" s="94"/>
      <c r="BUJ3" s="94"/>
      <c r="BUK3" s="94"/>
      <c r="BUL3" s="94"/>
      <c r="BUM3" s="94"/>
      <c r="BUN3" s="94"/>
      <c r="BUO3" s="94"/>
      <c r="BUP3" s="94"/>
      <c r="BUQ3" s="94"/>
      <c r="BUR3" s="94"/>
      <c r="BUS3" s="94"/>
      <c r="BUT3" s="94"/>
      <c r="BUU3" s="94"/>
      <c r="BUV3" s="94"/>
      <c r="BUW3" s="94"/>
      <c r="BUX3" s="94"/>
      <c r="BUY3" s="94"/>
      <c r="BUZ3" s="94"/>
      <c r="BVA3" s="94"/>
      <c r="BVB3" s="94"/>
      <c r="BVC3" s="94"/>
      <c r="BVD3" s="94"/>
      <c r="BVE3" s="94"/>
      <c r="BVF3" s="94"/>
      <c r="BVG3" s="94"/>
      <c r="BVH3" s="94"/>
      <c r="BVI3" s="94"/>
      <c r="BVJ3" s="94"/>
      <c r="BVK3" s="94"/>
      <c r="BVL3" s="94"/>
      <c r="BVM3" s="94"/>
      <c r="BVN3" s="94"/>
      <c r="BVO3" s="94"/>
      <c r="BVP3" s="94"/>
      <c r="BVQ3" s="94"/>
      <c r="BVR3" s="94"/>
      <c r="BVS3" s="94"/>
      <c r="BVT3" s="94"/>
      <c r="BVU3" s="94"/>
      <c r="BVV3" s="94"/>
      <c r="BVW3" s="94"/>
      <c r="BVX3" s="94"/>
      <c r="BVY3" s="94"/>
      <c r="BVZ3" s="94"/>
      <c r="BWA3" s="94"/>
      <c r="BWB3" s="94"/>
      <c r="BWC3" s="94"/>
      <c r="BWD3" s="94"/>
      <c r="BWE3" s="94"/>
      <c r="BWF3" s="94"/>
      <c r="BWG3" s="94"/>
      <c r="BWH3" s="94"/>
      <c r="BWI3" s="94"/>
      <c r="BWJ3" s="94"/>
      <c r="BWK3" s="94"/>
      <c r="BWL3" s="94"/>
      <c r="BWM3" s="94"/>
      <c r="BWN3" s="94"/>
      <c r="BWO3" s="94"/>
      <c r="BWP3" s="94"/>
      <c r="BWQ3" s="94"/>
      <c r="BWR3" s="94"/>
      <c r="BWS3" s="94"/>
      <c r="BWT3" s="94"/>
      <c r="BWU3" s="94"/>
      <c r="BWV3" s="94"/>
      <c r="BWW3" s="94"/>
      <c r="BWX3" s="94"/>
      <c r="BWY3" s="94"/>
      <c r="BWZ3" s="94"/>
      <c r="BXA3" s="94"/>
      <c r="BXB3" s="94"/>
      <c r="BXC3" s="94"/>
      <c r="BXD3" s="94"/>
      <c r="BXE3" s="94"/>
      <c r="BXF3" s="94"/>
      <c r="BXG3" s="94"/>
      <c r="BXH3" s="94"/>
      <c r="BXI3" s="94"/>
      <c r="BXJ3" s="94"/>
      <c r="BXK3" s="94"/>
      <c r="BXL3" s="94"/>
      <c r="BXM3" s="94"/>
      <c r="BXN3" s="94"/>
      <c r="BXO3" s="94"/>
      <c r="BXP3" s="94"/>
      <c r="BXQ3" s="94"/>
      <c r="BXR3" s="94"/>
      <c r="BXS3" s="94"/>
      <c r="BXT3" s="94"/>
      <c r="BXU3" s="94"/>
      <c r="BXV3" s="94"/>
      <c r="BXW3" s="94"/>
      <c r="BXX3" s="94"/>
      <c r="BXY3" s="94"/>
      <c r="BXZ3" s="94"/>
      <c r="BYA3" s="94"/>
      <c r="BYB3" s="94"/>
      <c r="BYC3" s="94"/>
      <c r="BYD3" s="94"/>
      <c r="BYE3" s="94"/>
      <c r="BYF3" s="94"/>
      <c r="BYG3" s="94"/>
      <c r="BYH3" s="94"/>
      <c r="BYI3" s="94"/>
      <c r="BYJ3" s="94"/>
      <c r="BYK3" s="94"/>
      <c r="BYL3" s="94"/>
      <c r="BYM3" s="94"/>
      <c r="BYN3" s="94"/>
      <c r="BYO3" s="94"/>
      <c r="BYP3" s="94"/>
      <c r="BYQ3" s="94"/>
      <c r="BYR3" s="94"/>
      <c r="BYS3" s="94"/>
      <c r="BYT3" s="94"/>
      <c r="BYU3" s="94"/>
      <c r="BYV3" s="94"/>
      <c r="BYW3" s="94"/>
      <c r="BYX3" s="94"/>
      <c r="BYY3" s="94"/>
      <c r="BYZ3" s="94"/>
      <c r="BZA3" s="94"/>
      <c r="BZB3" s="94"/>
      <c r="BZC3" s="94"/>
      <c r="BZD3" s="94"/>
      <c r="BZE3" s="94"/>
      <c r="BZF3" s="94"/>
      <c r="BZG3" s="94"/>
      <c r="BZH3" s="94"/>
      <c r="BZI3" s="94"/>
      <c r="BZJ3" s="94"/>
      <c r="BZK3" s="94"/>
      <c r="BZL3" s="94"/>
      <c r="BZM3" s="94"/>
      <c r="BZN3" s="94"/>
      <c r="BZO3" s="94"/>
      <c r="BZP3" s="94"/>
      <c r="BZQ3" s="94"/>
      <c r="BZR3" s="94"/>
      <c r="BZS3" s="94"/>
      <c r="BZT3" s="94"/>
      <c r="BZU3" s="94"/>
      <c r="BZV3" s="94"/>
      <c r="BZW3" s="94"/>
      <c r="BZX3" s="94"/>
      <c r="BZY3" s="94"/>
      <c r="BZZ3" s="94"/>
      <c r="CAA3" s="94"/>
      <c r="CAB3" s="94"/>
      <c r="CAC3" s="94"/>
      <c r="CAD3" s="94"/>
      <c r="CAE3" s="94"/>
      <c r="CAF3" s="94"/>
      <c r="CAG3" s="94"/>
      <c r="CAH3" s="94"/>
      <c r="CAI3" s="94"/>
      <c r="CAJ3" s="94"/>
      <c r="CAK3" s="94"/>
      <c r="CAL3" s="94"/>
      <c r="CAM3" s="94"/>
      <c r="CAN3" s="94"/>
      <c r="CAO3" s="94"/>
      <c r="CAP3" s="94"/>
      <c r="CAQ3" s="94"/>
      <c r="CAR3" s="94"/>
      <c r="CAS3" s="94"/>
      <c r="CAT3" s="94"/>
      <c r="CAU3" s="94"/>
      <c r="CAV3" s="94"/>
      <c r="CAW3" s="94"/>
      <c r="CAX3" s="94"/>
      <c r="CAY3" s="94"/>
      <c r="CAZ3" s="94"/>
      <c r="CBA3" s="94"/>
      <c r="CBB3" s="94"/>
      <c r="CBC3" s="94"/>
      <c r="CBD3" s="94"/>
      <c r="CBE3" s="94"/>
      <c r="CBF3" s="94"/>
      <c r="CBG3" s="94"/>
      <c r="CBH3" s="94"/>
      <c r="CBI3" s="94"/>
      <c r="CBJ3" s="94"/>
      <c r="CBK3" s="94"/>
      <c r="CBL3" s="94"/>
      <c r="CBM3" s="94"/>
      <c r="CBN3" s="94"/>
      <c r="CBO3" s="94"/>
      <c r="CBP3" s="94"/>
      <c r="CBQ3" s="94"/>
      <c r="CBR3" s="94"/>
      <c r="CBS3" s="94"/>
      <c r="CBT3" s="94"/>
      <c r="CBU3" s="94"/>
      <c r="CBV3" s="94"/>
      <c r="CBW3" s="94"/>
      <c r="CBX3" s="94"/>
      <c r="CBY3" s="94"/>
      <c r="CBZ3" s="94"/>
      <c r="CCA3" s="94"/>
      <c r="CCB3" s="94"/>
      <c r="CCC3" s="94"/>
      <c r="CCD3" s="94"/>
      <c r="CCE3" s="94"/>
      <c r="CCF3" s="94"/>
      <c r="CCG3" s="94"/>
      <c r="CCH3" s="94"/>
      <c r="CCI3" s="94"/>
      <c r="CCJ3" s="94"/>
      <c r="CCK3" s="94"/>
      <c r="CCL3" s="94"/>
      <c r="CCM3" s="94"/>
      <c r="CCN3" s="94"/>
      <c r="CCO3" s="94"/>
      <c r="CCP3" s="94"/>
      <c r="CCQ3" s="94"/>
      <c r="CCR3" s="94"/>
      <c r="CCS3" s="94"/>
      <c r="CCT3" s="94"/>
      <c r="CCU3" s="94"/>
      <c r="CCV3" s="94"/>
      <c r="CCW3" s="94"/>
      <c r="CCX3" s="94"/>
      <c r="CCY3" s="94"/>
      <c r="CCZ3" s="94"/>
      <c r="CDA3" s="94"/>
      <c r="CDB3" s="94"/>
      <c r="CDC3" s="94"/>
      <c r="CDD3" s="94"/>
      <c r="CDE3" s="94"/>
      <c r="CDF3" s="94"/>
      <c r="CDG3" s="94"/>
      <c r="CDH3" s="94"/>
      <c r="CDI3" s="94"/>
      <c r="CDJ3" s="94"/>
      <c r="CDK3" s="94"/>
      <c r="CDL3" s="94"/>
      <c r="CDM3" s="94"/>
      <c r="CDN3" s="94"/>
      <c r="CDO3" s="94"/>
      <c r="CDP3" s="94"/>
      <c r="CDQ3" s="94"/>
      <c r="CDR3" s="94"/>
      <c r="CDS3" s="94"/>
      <c r="CDT3" s="94"/>
      <c r="CDU3" s="94"/>
      <c r="CDV3" s="94"/>
      <c r="CDW3" s="94"/>
      <c r="CDX3" s="94"/>
      <c r="CDY3" s="94"/>
      <c r="CDZ3" s="94"/>
      <c r="CEA3" s="94"/>
      <c r="CEB3" s="94"/>
      <c r="CEC3" s="94"/>
      <c r="CED3" s="94"/>
      <c r="CEE3" s="94"/>
      <c r="CEF3" s="94"/>
      <c r="CEG3" s="94"/>
      <c r="CEH3" s="94"/>
      <c r="CEI3" s="94"/>
      <c r="CEJ3" s="94"/>
      <c r="CEK3" s="94"/>
      <c r="CEL3" s="94"/>
      <c r="CEM3" s="94"/>
      <c r="CEN3" s="94"/>
      <c r="CEO3" s="94"/>
      <c r="CEP3" s="94"/>
      <c r="CEQ3" s="94"/>
      <c r="CER3" s="94"/>
      <c r="CES3" s="94"/>
      <c r="CET3" s="94"/>
      <c r="CEU3" s="94"/>
      <c r="CEV3" s="94"/>
      <c r="CEW3" s="94"/>
      <c r="CEX3" s="94"/>
      <c r="CEY3" s="94"/>
      <c r="CEZ3" s="94"/>
      <c r="CFA3" s="94"/>
      <c r="CFB3" s="94"/>
      <c r="CFC3" s="94"/>
      <c r="CFD3" s="94"/>
      <c r="CFE3" s="94"/>
      <c r="CFF3" s="94"/>
      <c r="CFG3" s="94"/>
      <c r="CFH3" s="94"/>
      <c r="CFI3" s="94"/>
      <c r="CFJ3" s="94"/>
      <c r="CFK3" s="94"/>
      <c r="CFL3" s="94"/>
      <c r="CFM3" s="94"/>
      <c r="CFN3" s="94"/>
      <c r="CFO3" s="94"/>
      <c r="CFP3" s="94"/>
      <c r="CFQ3" s="94"/>
      <c r="CFR3" s="94"/>
      <c r="CFS3" s="94"/>
      <c r="CFT3" s="94"/>
      <c r="CFU3" s="94"/>
      <c r="CFV3" s="94"/>
      <c r="CFW3" s="94"/>
      <c r="CFX3" s="94"/>
      <c r="CFY3" s="94"/>
      <c r="CFZ3" s="94"/>
      <c r="CGA3" s="94"/>
      <c r="CGB3" s="94"/>
      <c r="CGC3" s="94"/>
      <c r="CGD3" s="94"/>
      <c r="CGE3" s="94"/>
      <c r="CGF3" s="94"/>
      <c r="CGG3" s="94"/>
      <c r="CGH3" s="94"/>
      <c r="CGI3" s="94"/>
      <c r="CGJ3" s="94"/>
      <c r="CGK3" s="94"/>
      <c r="CGL3" s="94"/>
      <c r="CGM3" s="94"/>
      <c r="CGN3" s="94"/>
      <c r="CGO3" s="94"/>
      <c r="CGP3" s="94"/>
      <c r="CGQ3" s="94"/>
      <c r="CGR3" s="94"/>
      <c r="CGS3" s="94"/>
      <c r="CGT3" s="94"/>
      <c r="CGU3" s="94"/>
      <c r="CGV3" s="94"/>
      <c r="CGW3" s="94"/>
      <c r="CGX3" s="94"/>
      <c r="CGY3" s="94"/>
      <c r="CGZ3" s="94"/>
      <c r="CHA3" s="94"/>
      <c r="CHB3" s="94"/>
      <c r="CHC3" s="94"/>
      <c r="CHD3" s="94"/>
      <c r="CHE3" s="94"/>
      <c r="CHF3" s="94"/>
      <c r="CHG3" s="94"/>
      <c r="CHH3" s="94"/>
      <c r="CHI3" s="94"/>
      <c r="CHJ3" s="94"/>
      <c r="CHK3" s="94"/>
      <c r="CHL3" s="94"/>
      <c r="CHM3" s="94"/>
      <c r="CHN3" s="94"/>
      <c r="CHO3" s="94"/>
      <c r="CHP3" s="94"/>
      <c r="CHQ3" s="94"/>
      <c r="CHR3" s="94"/>
      <c r="CHS3" s="94"/>
      <c r="CHT3" s="94"/>
      <c r="CHU3" s="94"/>
      <c r="CHV3" s="94"/>
      <c r="CHW3" s="94"/>
      <c r="CHX3" s="94"/>
      <c r="CHY3" s="94"/>
      <c r="CHZ3" s="94"/>
      <c r="CIA3" s="94"/>
      <c r="CIB3" s="94"/>
      <c r="CIC3" s="94"/>
      <c r="CID3" s="94"/>
      <c r="CIE3" s="94"/>
      <c r="CIF3" s="94"/>
      <c r="CIG3" s="94"/>
      <c r="CIH3" s="94"/>
      <c r="CII3" s="94"/>
      <c r="CIJ3" s="94"/>
      <c r="CIK3" s="94"/>
      <c r="CIL3" s="94"/>
      <c r="CIM3" s="94"/>
      <c r="CIN3" s="94"/>
      <c r="CIO3" s="94"/>
      <c r="CIP3" s="94"/>
      <c r="CIQ3" s="94"/>
      <c r="CIR3" s="94"/>
      <c r="CIS3" s="94"/>
      <c r="CIT3" s="94"/>
      <c r="CIU3" s="94"/>
      <c r="CIV3" s="94"/>
      <c r="CIW3" s="94"/>
      <c r="CIX3" s="94"/>
      <c r="CIY3" s="94"/>
      <c r="CIZ3" s="94"/>
      <c r="CJA3" s="94"/>
      <c r="CJB3" s="94"/>
      <c r="CJC3" s="94"/>
      <c r="CJD3" s="94"/>
      <c r="CJE3" s="94"/>
      <c r="CJF3" s="94"/>
      <c r="CJG3" s="94"/>
      <c r="CJH3" s="94"/>
      <c r="CJI3" s="94"/>
      <c r="CJJ3" s="94"/>
      <c r="CJK3" s="94"/>
      <c r="CJL3" s="94"/>
      <c r="CJM3" s="94"/>
      <c r="CJN3" s="94"/>
      <c r="CJO3" s="94"/>
      <c r="CJP3" s="94"/>
      <c r="CJQ3" s="94"/>
      <c r="CJR3" s="94"/>
      <c r="CJS3" s="94"/>
      <c r="CJT3" s="94"/>
      <c r="CJU3" s="94"/>
      <c r="CJV3" s="94"/>
      <c r="CJW3" s="94"/>
      <c r="CJX3" s="94"/>
      <c r="CJY3" s="94"/>
      <c r="CJZ3" s="94"/>
      <c r="CKA3" s="94"/>
      <c r="CKB3" s="94"/>
      <c r="CKC3" s="94"/>
      <c r="CKD3" s="94"/>
      <c r="CKE3" s="94"/>
      <c r="CKF3" s="94"/>
      <c r="CKG3" s="94"/>
      <c r="CKH3" s="94"/>
      <c r="CKI3" s="94"/>
      <c r="CKJ3" s="94"/>
      <c r="CKK3" s="94"/>
      <c r="CKL3" s="94"/>
      <c r="CKM3" s="94"/>
      <c r="CKN3" s="94"/>
      <c r="CKO3" s="94"/>
      <c r="CKP3" s="94"/>
      <c r="CKQ3" s="94"/>
      <c r="CKR3" s="94"/>
      <c r="CKS3" s="94"/>
      <c r="CKT3" s="94"/>
      <c r="CKU3" s="94"/>
      <c r="CKV3" s="94"/>
      <c r="CKW3" s="94"/>
      <c r="CKX3" s="94"/>
      <c r="CKY3" s="94"/>
      <c r="CKZ3" s="94"/>
      <c r="CLA3" s="94"/>
      <c r="CLB3" s="94"/>
      <c r="CLC3" s="94"/>
      <c r="CLD3" s="94"/>
      <c r="CLE3" s="94"/>
      <c r="CLF3" s="94"/>
      <c r="CLG3" s="94"/>
      <c r="CLH3" s="94"/>
      <c r="CLI3" s="94"/>
      <c r="CLJ3" s="94"/>
      <c r="CLK3" s="94"/>
      <c r="CLL3" s="94"/>
      <c r="CLM3" s="94"/>
      <c r="CLN3" s="94"/>
      <c r="CLO3" s="94"/>
      <c r="CLP3" s="94"/>
      <c r="CLQ3" s="94"/>
      <c r="CLR3" s="94"/>
      <c r="CLS3" s="94"/>
      <c r="CLT3" s="94"/>
      <c r="CLU3" s="94"/>
      <c r="CLV3" s="94"/>
      <c r="CLW3" s="94"/>
      <c r="CLX3" s="94"/>
      <c r="CLY3" s="94"/>
      <c r="CLZ3" s="94"/>
      <c r="CMA3" s="94"/>
      <c r="CMB3" s="94"/>
      <c r="CMC3" s="94"/>
      <c r="CMD3" s="94"/>
      <c r="CME3" s="94"/>
      <c r="CMF3" s="94"/>
      <c r="CMG3" s="94"/>
      <c r="CMH3" s="94"/>
      <c r="CMI3" s="94"/>
      <c r="CMJ3" s="94"/>
      <c r="CMK3" s="94"/>
      <c r="CML3" s="94"/>
      <c r="CMM3" s="94"/>
      <c r="CMN3" s="94"/>
      <c r="CMO3" s="94"/>
      <c r="CMP3" s="94"/>
      <c r="CMQ3" s="94"/>
      <c r="CMR3" s="94"/>
      <c r="CMS3" s="94"/>
      <c r="CMT3" s="94"/>
      <c r="CMU3" s="94"/>
      <c r="CMV3" s="94"/>
      <c r="CMW3" s="94"/>
      <c r="CMX3" s="94"/>
      <c r="CMY3" s="94"/>
      <c r="CMZ3" s="94"/>
      <c r="CNA3" s="94"/>
      <c r="CNB3" s="94"/>
      <c r="CNC3" s="94"/>
      <c r="CND3" s="94"/>
      <c r="CNE3" s="94"/>
      <c r="CNF3" s="94"/>
      <c r="CNG3" s="94"/>
      <c r="CNH3" s="94"/>
      <c r="CNI3" s="94"/>
      <c r="CNJ3" s="94"/>
      <c r="CNK3" s="94"/>
      <c r="CNL3" s="94"/>
      <c r="CNM3" s="94"/>
      <c r="CNN3" s="94"/>
      <c r="CNO3" s="94"/>
      <c r="CNP3" s="94"/>
      <c r="CNQ3" s="94"/>
      <c r="CNR3" s="94"/>
      <c r="CNS3" s="94"/>
      <c r="CNT3" s="94"/>
      <c r="CNU3" s="94"/>
      <c r="CNV3" s="94"/>
      <c r="CNW3" s="94"/>
      <c r="CNX3" s="94"/>
      <c r="CNY3" s="94"/>
      <c r="CNZ3" s="94"/>
      <c r="COA3" s="94"/>
      <c r="COB3" s="94"/>
      <c r="COC3" s="94"/>
      <c r="COD3" s="94"/>
      <c r="COE3" s="94"/>
      <c r="COF3" s="94"/>
      <c r="COG3" s="94"/>
      <c r="COH3" s="94"/>
      <c r="COI3" s="94"/>
      <c r="COJ3" s="94"/>
      <c r="COK3" s="94"/>
      <c r="COL3" s="94"/>
      <c r="COM3" s="94"/>
      <c r="CON3" s="94"/>
      <c r="COO3" s="94"/>
      <c r="COP3" s="94"/>
      <c r="COQ3" s="94"/>
      <c r="COR3" s="94"/>
      <c r="COS3" s="94"/>
      <c r="COT3" s="94"/>
      <c r="COU3" s="94"/>
      <c r="COV3" s="94"/>
      <c r="COW3" s="94"/>
      <c r="COX3" s="94"/>
      <c r="COY3" s="94"/>
      <c r="COZ3" s="94"/>
      <c r="CPA3" s="94"/>
      <c r="CPB3" s="94"/>
      <c r="CPC3" s="94"/>
      <c r="CPD3" s="94"/>
      <c r="CPE3" s="94"/>
      <c r="CPF3" s="94"/>
      <c r="CPG3" s="94"/>
      <c r="CPH3" s="94"/>
      <c r="CPI3" s="94"/>
      <c r="CPJ3" s="94"/>
      <c r="CPK3" s="94"/>
      <c r="CPL3" s="94"/>
      <c r="CPM3" s="94"/>
      <c r="CPN3" s="94"/>
      <c r="CPO3" s="94"/>
      <c r="CPP3" s="94"/>
      <c r="CPQ3" s="94"/>
      <c r="CPR3" s="94"/>
      <c r="CPS3" s="94"/>
      <c r="CPT3" s="94"/>
      <c r="CPU3" s="94"/>
      <c r="CPV3" s="94"/>
      <c r="CPW3" s="94"/>
      <c r="CPX3" s="94"/>
      <c r="CPY3" s="94"/>
      <c r="CPZ3" s="94"/>
      <c r="CQA3" s="94"/>
      <c r="CQB3" s="94"/>
      <c r="CQC3" s="94"/>
      <c r="CQD3" s="94"/>
      <c r="CQE3" s="94"/>
      <c r="CQF3" s="94"/>
      <c r="CQG3" s="94"/>
      <c r="CQH3" s="94"/>
      <c r="CQI3" s="94"/>
      <c r="CQJ3" s="94"/>
      <c r="CQK3" s="94"/>
      <c r="CQL3" s="94"/>
      <c r="CQM3" s="94"/>
      <c r="CQN3" s="94"/>
      <c r="CQO3" s="94"/>
      <c r="CQP3" s="94"/>
      <c r="CQQ3" s="94"/>
      <c r="CQR3" s="94"/>
      <c r="CQS3" s="94"/>
      <c r="CQT3" s="94"/>
      <c r="CQU3" s="94"/>
      <c r="CQV3" s="94"/>
      <c r="CQW3" s="94"/>
      <c r="CQX3" s="94"/>
      <c r="CQY3" s="94"/>
      <c r="CQZ3" s="94"/>
      <c r="CRA3" s="94"/>
      <c r="CRB3" s="94"/>
      <c r="CRC3" s="94"/>
      <c r="CRD3" s="94"/>
      <c r="CRE3" s="94"/>
      <c r="CRF3" s="94"/>
      <c r="CRG3" s="94"/>
      <c r="CRH3" s="94"/>
      <c r="CRI3" s="94"/>
      <c r="CRJ3" s="94"/>
      <c r="CRK3" s="94"/>
      <c r="CRL3" s="94"/>
      <c r="CRM3" s="94"/>
      <c r="CRN3" s="94"/>
      <c r="CRO3" s="94"/>
      <c r="CRP3" s="94"/>
      <c r="CRQ3" s="94"/>
      <c r="CRR3" s="94"/>
      <c r="CRS3" s="94"/>
      <c r="CRT3" s="94"/>
      <c r="CRU3" s="94"/>
      <c r="CRV3" s="94"/>
      <c r="CRW3" s="94"/>
      <c r="CRX3" s="94"/>
      <c r="CRY3" s="94"/>
      <c r="CRZ3" s="94"/>
      <c r="CSA3" s="94"/>
      <c r="CSB3" s="94"/>
      <c r="CSC3" s="94"/>
      <c r="CSD3" s="94"/>
      <c r="CSE3" s="94"/>
      <c r="CSF3" s="94"/>
      <c r="CSG3" s="94"/>
      <c r="CSH3" s="94"/>
      <c r="CSI3" s="94"/>
      <c r="CSJ3" s="94"/>
      <c r="CSK3" s="94"/>
      <c r="CSL3" s="94"/>
      <c r="CSM3" s="94"/>
      <c r="CSN3" s="94"/>
      <c r="CSO3" s="94"/>
      <c r="CSP3" s="94"/>
      <c r="CSQ3" s="94"/>
      <c r="CSR3" s="94"/>
      <c r="CSS3" s="94"/>
      <c r="CST3" s="94"/>
      <c r="CSU3" s="94"/>
      <c r="CSV3" s="94"/>
      <c r="CSW3" s="94"/>
      <c r="CSX3" s="94"/>
      <c r="CSY3" s="94"/>
      <c r="CSZ3" s="94"/>
      <c r="CTA3" s="94"/>
      <c r="CTB3" s="94"/>
      <c r="CTC3" s="94"/>
      <c r="CTD3" s="94"/>
      <c r="CTE3" s="94"/>
      <c r="CTF3" s="94"/>
      <c r="CTG3" s="94"/>
      <c r="CTH3" s="94"/>
      <c r="CTI3" s="94"/>
      <c r="CTJ3" s="94"/>
      <c r="CTK3" s="94"/>
      <c r="CTL3" s="94"/>
      <c r="CTM3" s="94"/>
      <c r="CTN3" s="94"/>
      <c r="CTO3" s="94"/>
      <c r="CTP3" s="94"/>
      <c r="CTQ3" s="94"/>
      <c r="CTR3" s="94"/>
      <c r="CTS3" s="94"/>
      <c r="CTT3" s="94"/>
      <c r="CTU3" s="94"/>
      <c r="CTV3" s="94"/>
      <c r="CTW3" s="94"/>
      <c r="CTX3" s="94"/>
      <c r="CTY3" s="94"/>
      <c r="CTZ3" s="94"/>
      <c r="CUA3" s="94"/>
      <c r="CUB3" s="94"/>
      <c r="CUC3" s="94"/>
      <c r="CUD3" s="94"/>
      <c r="CUE3" s="94"/>
      <c r="CUF3" s="94"/>
      <c r="CUG3" s="94"/>
      <c r="CUH3" s="94"/>
      <c r="CUI3" s="94"/>
      <c r="CUJ3" s="94"/>
      <c r="CUK3" s="94"/>
      <c r="CUL3" s="94"/>
      <c r="CUM3" s="94"/>
      <c r="CUN3" s="94"/>
      <c r="CUO3" s="94"/>
      <c r="CUP3" s="94"/>
      <c r="CUQ3" s="94"/>
      <c r="CUR3" s="94"/>
      <c r="CUS3" s="94"/>
      <c r="CUT3" s="94"/>
      <c r="CUU3" s="94"/>
      <c r="CUV3" s="94"/>
      <c r="CUW3" s="94"/>
      <c r="CUX3" s="94"/>
      <c r="CUY3" s="94"/>
      <c r="CUZ3" s="94"/>
      <c r="CVA3" s="94"/>
      <c r="CVB3" s="94"/>
      <c r="CVC3" s="94"/>
      <c r="CVD3" s="94"/>
      <c r="CVE3" s="94"/>
      <c r="CVF3" s="94"/>
      <c r="CVG3" s="94"/>
      <c r="CVH3" s="94"/>
      <c r="CVI3" s="94"/>
      <c r="CVJ3" s="94"/>
      <c r="CVK3" s="94"/>
      <c r="CVL3" s="94"/>
      <c r="CVM3" s="94"/>
      <c r="CVN3" s="94"/>
      <c r="CVO3" s="94"/>
      <c r="CVP3" s="94"/>
      <c r="CVQ3" s="94"/>
      <c r="CVR3" s="94"/>
      <c r="CVS3" s="94"/>
      <c r="CVT3" s="94"/>
      <c r="CVU3" s="94"/>
      <c r="CVV3" s="94"/>
      <c r="CVW3" s="94"/>
      <c r="CVX3" s="94"/>
      <c r="CVY3" s="94"/>
      <c r="CVZ3" s="94"/>
      <c r="CWA3" s="94"/>
      <c r="CWB3" s="94"/>
      <c r="CWC3" s="94"/>
      <c r="CWD3" s="94"/>
      <c r="CWE3" s="94"/>
      <c r="CWF3" s="94"/>
      <c r="CWG3" s="94"/>
      <c r="CWH3" s="94"/>
      <c r="CWI3" s="94"/>
      <c r="CWJ3" s="94"/>
      <c r="CWK3" s="94"/>
      <c r="CWL3" s="94"/>
      <c r="CWM3" s="94"/>
      <c r="CWN3" s="94"/>
      <c r="CWO3" s="94"/>
      <c r="CWP3" s="94"/>
      <c r="CWQ3" s="94"/>
      <c r="CWR3" s="94"/>
      <c r="CWS3" s="94"/>
      <c r="CWT3" s="94"/>
      <c r="CWU3" s="94"/>
      <c r="CWV3" s="94"/>
      <c r="CWW3" s="94"/>
      <c r="CWX3" s="94"/>
      <c r="CWY3" s="94"/>
      <c r="CWZ3" s="94"/>
      <c r="CXA3" s="94"/>
      <c r="CXB3" s="94"/>
      <c r="CXC3" s="94"/>
      <c r="CXD3" s="94"/>
      <c r="CXE3" s="94"/>
      <c r="CXF3" s="94"/>
      <c r="CXG3" s="94"/>
      <c r="CXH3" s="94"/>
      <c r="CXI3" s="94"/>
      <c r="CXJ3" s="94"/>
      <c r="CXK3" s="94"/>
      <c r="CXL3" s="94"/>
      <c r="CXM3" s="94"/>
      <c r="CXN3" s="94"/>
      <c r="CXO3" s="94"/>
      <c r="CXP3" s="94"/>
      <c r="CXQ3" s="94"/>
      <c r="CXR3" s="94"/>
      <c r="CXS3" s="94"/>
      <c r="CXT3" s="94"/>
      <c r="CXU3" s="94"/>
      <c r="CXV3" s="94"/>
      <c r="CXW3" s="94"/>
      <c r="CXX3" s="94"/>
      <c r="CXY3" s="94"/>
      <c r="CXZ3" s="94"/>
      <c r="CYA3" s="94"/>
      <c r="CYB3" s="94"/>
      <c r="CYC3" s="94"/>
      <c r="CYD3" s="94"/>
      <c r="CYE3" s="94"/>
      <c r="CYF3" s="94"/>
      <c r="CYG3" s="94"/>
      <c r="CYH3" s="94"/>
      <c r="CYI3" s="94"/>
      <c r="CYJ3" s="94"/>
      <c r="CYK3" s="94"/>
      <c r="CYL3" s="94"/>
      <c r="CYM3" s="94"/>
      <c r="CYN3" s="94"/>
      <c r="CYO3" s="94"/>
      <c r="CYP3" s="94"/>
      <c r="CYQ3" s="94"/>
      <c r="CYR3" s="94"/>
      <c r="CYS3" s="94"/>
      <c r="CYT3" s="94"/>
      <c r="CYU3" s="94"/>
      <c r="CYV3" s="94"/>
      <c r="CYW3" s="94"/>
      <c r="CYX3" s="94"/>
      <c r="CYY3" s="94"/>
      <c r="CYZ3" s="94"/>
      <c r="CZA3" s="94"/>
      <c r="CZB3" s="94"/>
      <c r="CZC3" s="94"/>
      <c r="CZD3" s="94"/>
      <c r="CZE3" s="94"/>
      <c r="CZF3" s="94"/>
      <c r="CZG3" s="94"/>
      <c r="CZH3" s="94"/>
      <c r="CZI3" s="94"/>
      <c r="CZJ3" s="94"/>
      <c r="CZK3" s="94"/>
      <c r="CZL3" s="94"/>
      <c r="CZM3" s="94"/>
      <c r="CZN3" s="94"/>
      <c r="CZO3" s="94"/>
      <c r="CZP3" s="94"/>
      <c r="CZQ3" s="94"/>
      <c r="CZR3" s="94"/>
      <c r="CZS3" s="94"/>
      <c r="CZT3" s="94"/>
      <c r="CZU3" s="94"/>
      <c r="CZV3" s="94"/>
      <c r="CZW3" s="94"/>
      <c r="CZX3" s="94"/>
      <c r="CZY3" s="94"/>
      <c r="CZZ3" s="94"/>
      <c r="DAA3" s="94"/>
      <c r="DAB3" s="94"/>
      <c r="DAC3" s="94"/>
      <c r="DAD3" s="94"/>
      <c r="DAE3" s="94"/>
      <c r="DAF3" s="94"/>
      <c r="DAG3" s="94"/>
      <c r="DAH3" s="94"/>
      <c r="DAI3" s="94"/>
      <c r="DAJ3" s="94"/>
      <c r="DAK3" s="94"/>
      <c r="DAL3" s="94"/>
      <c r="DAM3" s="94"/>
      <c r="DAN3" s="94"/>
      <c r="DAO3" s="94"/>
      <c r="DAP3" s="94"/>
      <c r="DAQ3" s="94"/>
      <c r="DAR3" s="94"/>
      <c r="DAS3" s="94"/>
      <c r="DAT3" s="94"/>
      <c r="DAU3" s="94"/>
      <c r="DAV3" s="94"/>
      <c r="DAW3" s="94"/>
      <c r="DAX3" s="94"/>
      <c r="DAY3" s="94"/>
      <c r="DAZ3" s="94"/>
      <c r="DBA3" s="94"/>
      <c r="DBB3" s="94"/>
      <c r="DBC3" s="94"/>
      <c r="DBD3" s="94"/>
      <c r="DBE3" s="94"/>
      <c r="DBF3" s="94"/>
      <c r="DBG3" s="94"/>
      <c r="DBH3" s="94"/>
      <c r="DBI3" s="94"/>
      <c r="DBJ3" s="94"/>
      <c r="DBK3" s="94"/>
      <c r="DBL3" s="94"/>
      <c r="DBM3" s="94"/>
      <c r="DBN3" s="94"/>
      <c r="DBO3" s="94"/>
      <c r="DBP3" s="94"/>
      <c r="DBQ3" s="94"/>
      <c r="DBR3" s="94"/>
      <c r="DBS3" s="94"/>
      <c r="DBT3" s="94"/>
      <c r="DBU3" s="94"/>
      <c r="DBV3" s="94"/>
      <c r="DBW3" s="94"/>
      <c r="DBX3" s="94"/>
      <c r="DBY3" s="94"/>
      <c r="DBZ3" s="94"/>
      <c r="DCA3" s="94"/>
      <c r="DCB3" s="94"/>
      <c r="DCC3" s="94"/>
      <c r="DCD3" s="94"/>
      <c r="DCE3" s="94"/>
      <c r="DCF3" s="94"/>
      <c r="DCG3" s="94"/>
      <c r="DCH3" s="94"/>
      <c r="DCI3" s="94"/>
      <c r="DCJ3" s="94"/>
      <c r="DCK3" s="94"/>
      <c r="DCL3" s="94"/>
      <c r="DCM3" s="94"/>
      <c r="DCN3" s="94"/>
      <c r="DCO3" s="94"/>
      <c r="DCP3" s="94"/>
      <c r="DCQ3" s="94"/>
      <c r="DCR3" s="94"/>
      <c r="DCS3" s="94"/>
      <c r="DCT3" s="94"/>
      <c r="DCU3" s="94"/>
      <c r="DCV3" s="94"/>
      <c r="DCW3" s="94"/>
      <c r="DCX3" s="94"/>
      <c r="DCY3" s="94"/>
      <c r="DCZ3" s="94"/>
      <c r="DDA3" s="94"/>
      <c r="DDB3" s="94"/>
      <c r="DDC3" s="94"/>
      <c r="DDD3" s="94"/>
      <c r="DDE3" s="94"/>
      <c r="DDF3" s="94"/>
      <c r="DDG3" s="94"/>
      <c r="DDH3" s="94"/>
      <c r="DDI3" s="94"/>
      <c r="DDJ3" s="94"/>
      <c r="DDK3" s="94"/>
      <c r="DDL3" s="94"/>
      <c r="DDM3" s="94"/>
      <c r="DDN3" s="94"/>
      <c r="DDO3" s="94"/>
      <c r="DDP3" s="94"/>
      <c r="DDQ3" s="94"/>
      <c r="DDR3" s="94"/>
      <c r="DDS3" s="94"/>
      <c r="DDT3" s="94"/>
      <c r="DDU3" s="94"/>
      <c r="DDV3" s="94"/>
      <c r="DDW3" s="94"/>
      <c r="DDX3" s="94"/>
      <c r="DDY3" s="94"/>
      <c r="DDZ3" s="94"/>
      <c r="DEA3" s="94"/>
      <c r="DEB3" s="94"/>
      <c r="DEC3" s="94"/>
      <c r="DED3" s="94"/>
      <c r="DEE3" s="94"/>
      <c r="DEF3" s="94"/>
      <c r="DEG3" s="94"/>
      <c r="DEH3" s="94"/>
      <c r="DEI3" s="94"/>
      <c r="DEJ3" s="94"/>
      <c r="DEK3" s="94"/>
      <c r="DEL3" s="94"/>
      <c r="DEM3" s="94"/>
      <c r="DEN3" s="94"/>
      <c r="DEO3" s="94"/>
      <c r="DEP3" s="94"/>
      <c r="DEQ3" s="94"/>
      <c r="DER3" s="94"/>
      <c r="DES3" s="94"/>
      <c r="DET3" s="94"/>
      <c r="DEU3" s="94"/>
      <c r="DEV3" s="94"/>
      <c r="DEW3" s="94"/>
      <c r="DEX3" s="94"/>
      <c r="DEY3" s="94"/>
      <c r="DEZ3" s="94"/>
      <c r="DFA3" s="94"/>
      <c r="DFB3" s="94"/>
      <c r="DFC3" s="94"/>
      <c r="DFD3" s="94"/>
      <c r="DFE3" s="94"/>
      <c r="DFF3" s="94"/>
      <c r="DFG3" s="94"/>
      <c r="DFH3" s="94"/>
      <c r="DFI3" s="94"/>
      <c r="DFJ3" s="94"/>
      <c r="DFK3" s="94"/>
      <c r="DFL3" s="94"/>
      <c r="DFM3" s="94"/>
      <c r="DFN3" s="94"/>
      <c r="DFO3" s="94"/>
      <c r="DFP3" s="94"/>
      <c r="DFQ3" s="94"/>
      <c r="DFR3" s="94"/>
      <c r="DFS3" s="94"/>
      <c r="DFT3" s="94"/>
      <c r="DFU3" s="94"/>
      <c r="DFV3" s="94"/>
      <c r="DFW3" s="94"/>
      <c r="DFX3" s="94"/>
      <c r="DFY3" s="94"/>
      <c r="DFZ3" s="94"/>
      <c r="DGA3" s="94"/>
      <c r="DGB3" s="94"/>
      <c r="DGC3" s="94"/>
      <c r="DGD3" s="94"/>
      <c r="DGE3" s="94"/>
      <c r="DGF3" s="94"/>
      <c r="DGG3" s="94"/>
      <c r="DGH3" s="94"/>
      <c r="DGI3" s="94"/>
      <c r="DGJ3" s="94"/>
      <c r="DGK3" s="94"/>
      <c r="DGL3" s="94"/>
      <c r="DGM3" s="94"/>
      <c r="DGN3" s="94"/>
      <c r="DGO3" s="94"/>
      <c r="DGP3" s="94"/>
      <c r="DGQ3" s="94"/>
      <c r="DGR3" s="94"/>
      <c r="DGS3" s="94"/>
      <c r="DGT3" s="94"/>
      <c r="DGU3" s="94"/>
      <c r="DGV3" s="94"/>
      <c r="DGW3" s="94"/>
      <c r="DGX3" s="94"/>
      <c r="DGY3" s="94"/>
      <c r="DGZ3" s="94"/>
      <c r="DHA3" s="94"/>
      <c r="DHB3" s="94"/>
      <c r="DHC3" s="94"/>
      <c r="DHD3" s="94"/>
      <c r="DHE3" s="94"/>
      <c r="DHF3" s="94"/>
      <c r="DHG3" s="94"/>
      <c r="DHH3" s="94"/>
      <c r="DHI3" s="94"/>
      <c r="DHJ3" s="94"/>
      <c r="DHK3" s="94"/>
      <c r="DHL3" s="94"/>
      <c r="DHM3" s="94"/>
      <c r="DHN3" s="94"/>
      <c r="DHO3" s="94"/>
      <c r="DHP3" s="94"/>
      <c r="DHQ3" s="94"/>
      <c r="DHR3" s="94"/>
      <c r="DHS3" s="94"/>
      <c r="DHT3" s="94"/>
      <c r="DHU3" s="94"/>
      <c r="DHV3" s="94"/>
      <c r="DHW3" s="94"/>
      <c r="DHX3" s="94"/>
      <c r="DHY3" s="94"/>
      <c r="DHZ3" s="94"/>
      <c r="DIA3" s="94"/>
      <c r="DIB3" s="94"/>
      <c r="DIC3" s="94"/>
      <c r="DID3" s="94"/>
      <c r="DIE3" s="94"/>
      <c r="DIF3" s="94"/>
      <c r="DIG3" s="94"/>
      <c r="DIH3" s="94"/>
      <c r="DII3" s="94"/>
      <c r="DIJ3" s="94"/>
      <c r="DIK3" s="94"/>
      <c r="DIL3" s="94"/>
      <c r="DIM3" s="94"/>
      <c r="DIN3" s="94"/>
      <c r="DIO3" s="94"/>
      <c r="DIP3" s="94"/>
      <c r="DIQ3" s="94"/>
      <c r="DIR3" s="94"/>
      <c r="DIS3" s="94"/>
      <c r="DIT3" s="94"/>
      <c r="DIU3" s="94"/>
      <c r="DIV3" s="94"/>
      <c r="DIW3" s="94"/>
      <c r="DIX3" s="94"/>
      <c r="DIY3" s="94"/>
      <c r="DIZ3" s="94"/>
      <c r="DJA3" s="94"/>
      <c r="DJB3" s="94"/>
      <c r="DJC3" s="94"/>
      <c r="DJD3" s="94"/>
      <c r="DJE3" s="94"/>
      <c r="DJF3" s="94"/>
      <c r="DJG3" s="94"/>
      <c r="DJH3" s="94"/>
      <c r="DJI3" s="94"/>
      <c r="DJJ3" s="94"/>
      <c r="DJK3" s="94"/>
      <c r="DJL3" s="94"/>
      <c r="DJM3" s="94"/>
      <c r="DJN3" s="94"/>
      <c r="DJO3" s="94"/>
      <c r="DJP3" s="94"/>
      <c r="DJQ3" s="94"/>
      <c r="DJR3" s="94"/>
      <c r="DJS3" s="94"/>
      <c r="DJT3" s="94"/>
      <c r="DJU3" s="94"/>
      <c r="DJV3" s="94"/>
      <c r="DJW3" s="94"/>
      <c r="DJX3" s="94"/>
      <c r="DJY3" s="94"/>
      <c r="DJZ3" s="94"/>
      <c r="DKA3" s="94"/>
      <c r="DKB3" s="94"/>
      <c r="DKC3" s="94"/>
      <c r="DKD3" s="94"/>
      <c r="DKE3" s="94"/>
      <c r="DKF3" s="94"/>
      <c r="DKG3" s="94"/>
      <c r="DKH3" s="94"/>
      <c r="DKI3" s="94"/>
      <c r="DKJ3" s="94"/>
      <c r="DKK3" s="94"/>
      <c r="DKL3" s="94"/>
      <c r="DKM3" s="94"/>
      <c r="DKN3" s="94"/>
      <c r="DKO3" s="94"/>
      <c r="DKP3" s="94"/>
      <c r="DKQ3" s="94"/>
      <c r="DKR3" s="94"/>
      <c r="DKS3" s="94"/>
      <c r="DKT3" s="94"/>
      <c r="DKU3" s="94"/>
      <c r="DKV3" s="94"/>
      <c r="DKW3" s="94"/>
      <c r="DKX3" s="94"/>
      <c r="DKY3" s="94"/>
      <c r="DKZ3" s="94"/>
      <c r="DLA3" s="94"/>
      <c r="DLB3" s="94"/>
      <c r="DLC3" s="94"/>
      <c r="DLD3" s="94"/>
      <c r="DLE3" s="94"/>
      <c r="DLF3" s="94"/>
      <c r="DLG3" s="94"/>
      <c r="DLH3" s="94"/>
      <c r="DLI3" s="94"/>
      <c r="DLJ3" s="94"/>
      <c r="DLK3" s="94"/>
      <c r="DLL3" s="94"/>
      <c r="DLM3" s="94"/>
      <c r="DLN3" s="94"/>
      <c r="DLO3" s="94"/>
      <c r="DLP3" s="94"/>
      <c r="DLQ3" s="94"/>
      <c r="DLR3" s="94"/>
      <c r="DLS3" s="94"/>
      <c r="DLT3" s="94"/>
      <c r="DLU3" s="94"/>
      <c r="DLV3" s="94"/>
      <c r="DLW3" s="94"/>
      <c r="DLX3" s="94"/>
      <c r="DLY3" s="94"/>
      <c r="DLZ3" s="94"/>
      <c r="DMA3" s="94"/>
      <c r="DMB3" s="94"/>
      <c r="DMC3" s="94"/>
      <c r="DMD3" s="94"/>
      <c r="DME3" s="94"/>
      <c r="DMF3" s="94"/>
      <c r="DMG3" s="94"/>
      <c r="DMH3" s="94"/>
      <c r="DMI3" s="94"/>
      <c r="DMJ3" s="94"/>
      <c r="DMK3" s="94"/>
      <c r="DML3" s="94"/>
      <c r="DMM3" s="94"/>
      <c r="DMN3" s="94"/>
      <c r="DMO3" s="94"/>
      <c r="DMP3" s="94"/>
      <c r="DMQ3" s="94"/>
      <c r="DMR3" s="94"/>
      <c r="DMS3" s="94"/>
      <c r="DMT3" s="94"/>
      <c r="DMU3" s="94"/>
      <c r="DMV3" s="94"/>
      <c r="DMW3" s="94"/>
      <c r="DMX3" s="94"/>
      <c r="DMY3" s="94"/>
      <c r="DMZ3" s="94"/>
      <c r="DNA3" s="94"/>
      <c r="DNB3" s="94"/>
      <c r="DNC3" s="94"/>
      <c r="DND3" s="94"/>
      <c r="DNE3" s="94"/>
      <c r="DNF3" s="94"/>
      <c r="DNG3" s="94"/>
      <c r="DNH3" s="94"/>
      <c r="DNI3" s="94"/>
      <c r="DNJ3" s="94"/>
      <c r="DNK3" s="94"/>
      <c r="DNL3" s="94"/>
      <c r="DNM3" s="94"/>
      <c r="DNN3" s="94"/>
      <c r="DNO3" s="94"/>
      <c r="DNP3" s="94"/>
      <c r="DNQ3" s="94"/>
      <c r="DNR3" s="94"/>
      <c r="DNS3" s="94"/>
      <c r="DNT3" s="94"/>
      <c r="DNU3" s="94"/>
      <c r="DNV3" s="94"/>
      <c r="DNW3" s="94"/>
      <c r="DNX3" s="94"/>
      <c r="DNY3" s="94"/>
      <c r="DNZ3" s="94"/>
      <c r="DOA3" s="94"/>
      <c r="DOB3" s="94"/>
      <c r="DOC3" s="94"/>
      <c r="DOD3" s="94"/>
      <c r="DOE3" s="94"/>
      <c r="DOF3" s="94"/>
      <c r="DOG3" s="94"/>
      <c r="DOH3" s="94"/>
      <c r="DOI3" s="94"/>
      <c r="DOJ3" s="94"/>
      <c r="DOK3" s="94"/>
      <c r="DOL3" s="94"/>
      <c r="DOM3" s="94"/>
      <c r="DON3" s="94"/>
      <c r="DOO3" s="94"/>
      <c r="DOP3" s="94"/>
      <c r="DOQ3" s="94"/>
      <c r="DOR3" s="94"/>
      <c r="DOS3" s="94"/>
      <c r="DOT3" s="94"/>
      <c r="DOU3" s="94"/>
      <c r="DOV3" s="94"/>
      <c r="DOW3" s="94"/>
      <c r="DOX3" s="94"/>
      <c r="DOY3" s="94"/>
      <c r="DOZ3" s="94"/>
      <c r="DPA3" s="94"/>
      <c r="DPB3" s="94"/>
      <c r="DPC3" s="94"/>
      <c r="DPD3" s="94"/>
      <c r="DPE3" s="94"/>
      <c r="DPF3" s="94"/>
      <c r="DPG3" s="94"/>
      <c r="DPH3" s="94"/>
      <c r="DPI3" s="94"/>
      <c r="DPJ3" s="94"/>
      <c r="DPK3" s="94"/>
      <c r="DPL3" s="94"/>
      <c r="DPM3" s="94"/>
      <c r="DPN3" s="94"/>
      <c r="DPO3" s="94"/>
      <c r="DPP3" s="94"/>
      <c r="DPQ3" s="94"/>
      <c r="DPR3" s="94"/>
      <c r="DPS3" s="94"/>
      <c r="DPT3" s="94"/>
      <c r="DPU3" s="94"/>
      <c r="DPV3" s="94"/>
      <c r="DPW3" s="94"/>
      <c r="DPX3" s="94"/>
      <c r="DPY3" s="94"/>
      <c r="DPZ3" s="94"/>
      <c r="DQA3" s="94"/>
      <c r="DQB3" s="94"/>
      <c r="DQC3" s="94"/>
      <c r="DQD3" s="94"/>
      <c r="DQE3" s="94"/>
      <c r="DQF3" s="94"/>
      <c r="DQG3" s="94"/>
      <c r="DQH3" s="94"/>
      <c r="DQI3" s="94"/>
      <c r="DQJ3" s="94"/>
      <c r="DQK3" s="94"/>
      <c r="DQL3" s="94"/>
      <c r="DQM3" s="94"/>
      <c r="DQN3" s="94"/>
      <c r="DQO3" s="94"/>
      <c r="DQP3" s="94"/>
      <c r="DQQ3" s="94"/>
      <c r="DQR3" s="94"/>
      <c r="DQS3" s="94"/>
      <c r="DQT3" s="94"/>
      <c r="DQU3" s="94"/>
      <c r="DQV3" s="94"/>
      <c r="DQW3" s="94"/>
      <c r="DQX3" s="94"/>
      <c r="DQY3" s="94"/>
      <c r="DQZ3" s="94"/>
      <c r="DRA3" s="94"/>
      <c r="DRB3" s="94"/>
      <c r="DRC3" s="94"/>
      <c r="DRD3" s="94"/>
      <c r="DRE3" s="94"/>
      <c r="DRF3" s="94"/>
      <c r="DRG3" s="94"/>
      <c r="DRH3" s="94"/>
      <c r="DRI3" s="94"/>
      <c r="DRJ3" s="94"/>
      <c r="DRK3" s="94"/>
      <c r="DRL3" s="94"/>
      <c r="DRM3" s="94"/>
      <c r="DRN3" s="94"/>
      <c r="DRO3" s="94"/>
      <c r="DRP3" s="94"/>
      <c r="DRQ3" s="94"/>
      <c r="DRR3" s="94"/>
      <c r="DRS3" s="94"/>
      <c r="DRT3" s="94"/>
      <c r="DRU3" s="94"/>
      <c r="DRV3" s="94"/>
      <c r="DRW3" s="94"/>
      <c r="DRX3" s="94"/>
      <c r="DRY3" s="94"/>
      <c r="DRZ3" s="94"/>
      <c r="DSA3" s="94"/>
      <c r="DSB3" s="94"/>
      <c r="DSC3" s="94"/>
      <c r="DSD3" s="94"/>
      <c r="DSE3" s="94"/>
      <c r="DSF3" s="94"/>
      <c r="DSG3" s="94"/>
      <c r="DSH3" s="94"/>
      <c r="DSI3" s="94"/>
      <c r="DSJ3" s="94"/>
      <c r="DSK3" s="94"/>
      <c r="DSL3" s="94"/>
      <c r="DSM3" s="94"/>
      <c r="DSN3" s="94"/>
      <c r="DSO3" s="94"/>
      <c r="DSP3" s="94"/>
      <c r="DSQ3" s="94"/>
      <c r="DSR3" s="94"/>
      <c r="DSS3" s="94"/>
      <c r="DST3" s="94"/>
      <c r="DSU3" s="94"/>
      <c r="DSV3" s="94"/>
      <c r="DSW3" s="94"/>
      <c r="DSX3" s="94"/>
      <c r="DSY3" s="94"/>
      <c r="DSZ3" s="94"/>
      <c r="DTA3" s="94"/>
      <c r="DTB3" s="94"/>
      <c r="DTC3" s="94"/>
      <c r="DTD3" s="94"/>
      <c r="DTE3" s="94"/>
      <c r="DTF3" s="94"/>
      <c r="DTG3" s="94"/>
      <c r="DTH3" s="94"/>
      <c r="DTI3" s="94"/>
      <c r="DTJ3" s="94"/>
      <c r="DTK3" s="94"/>
      <c r="DTL3" s="94"/>
      <c r="DTM3" s="94"/>
      <c r="DTN3" s="94"/>
      <c r="DTO3" s="94"/>
      <c r="DTP3" s="94"/>
      <c r="DTQ3" s="94"/>
      <c r="DTR3" s="94"/>
      <c r="DTS3" s="94"/>
      <c r="DTT3" s="94"/>
      <c r="DTU3" s="94"/>
      <c r="DTV3" s="94"/>
      <c r="DTW3" s="94"/>
      <c r="DTX3" s="94"/>
      <c r="DTY3" s="94"/>
      <c r="DTZ3" s="94"/>
      <c r="DUA3" s="94"/>
      <c r="DUB3" s="94"/>
      <c r="DUC3" s="94"/>
      <c r="DUD3" s="94"/>
      <c r="DUE3" s="94"/>
      <c r="DUF3" s="94"/>
      <c r="DUG3" s="94"/>
      <c r="DUH3" s="94"/>
      <c r="DUI3" s="94"/>
      <c r="DUJ3" s="94"/>
      <c r="DUK3" s="94"/>
      <c r="DUL3" s="94"/>
      <c r="DUM3" s="94"/>
      <c r="DUN3" s="94"/>
      <c r="DUO3" s="94"/>
      <c r="DUP3" s="94"/>
      <c r="DUQ3" s="94"/>
      <c r="DUR3" s="94"/>
      <c r="DUS3" s="94"/>
      <c r="DUT3" s="94"/>
      <c r="DUU3" s="94"/>
      <c r="DUV3" s="94"/>
      <c r="DUW3" s="94"/>
      <c r="DUX3" s="94"/>
      <c r="DUY3" s="94"/>
      <c r="DUZ3" s="94"/>
      <c r="DVA3" s="94"/>
      <c r="DVB3" s="94"/>
      <c r="DVC3" s="94"/>
      <c r="DVD3" s="94"/>
      <c r="DVE3" s="94"/>
      <c r="DVF3" s="94"/>
      <c r="DVG3" s="94"/>
      <c r="DVH3" s="94"/>
      <c r="DVI3" s="94"/>
      <c r="DVJ3" s="94"/>
      <c r="DVK3" s="94"/>
      <c r="DVL3" s="94"/>
      <c r="DVM3" s="94"/>
      <c r="DVN3" s="94"/>
      <c r="DVO3" s="94"/>
      <c r="DVP3" s="94"/>
      <c r="DVQ3" s="94"/>
      <c r="DVR3" s="94"/>
      <c r="DVS3" s="94"/>
      <c r="DVT3" s="94"/>
      <c r="DVU3" s="94"/>
      <c r="DVV3" s="94"/>
      <c r="DVW3" s="94"/>
      <c r="DVX3" s="94"/>
      <c r="DVY3" s="94"/>
      <c r="DVZ3" s="94"/>
      <c r="DWA3" s="94"/>
      <c r="DWB3" s="94"/>
      <c r="DWC3" s="94"/>
      <c r="DWD3" s="94"/>
      <c r="DWE3" s="94"/>
      <c r="DWF3" s="94"/>
      <c r="DWG3" s="94"/>
      <c r="DWH3" s="94"/>
      <c r="DWI3" s="94"/>
      <c r="DWJ3" s="94"/>
      <c r="DWK3" s="94"/>
      <c r="DWL3" s="94"/>
      <c r="DWM3" s="94"/>
      <c r="DWN3" s="94"/>
      <c r="DWO3" s="94"/>
      <c r="DWP3" s="94"/>
      <c r="DWQ3" s="94"/>
      <c r="DWR3" s="94"/>
      <c r="DWS3" s="94"/>
      <c r="DWT3" s="94"/>
      <c r="DWU3" s="94"/>
      <c r="DWV3" s="94"/>
      <c r="DWW3" s="94"/>
      <c r="DWX3" s="94"/>
      <c r="DWY3" s="94"/>
      <c r="DWZ3" s="94"/>
      <c r="DXA3" s="94"/>
      <c r="DXB3" s="94"/>
      <c r="DXC3" s="94"/>
      <c r="DXD3" s="94"/>
      <c r="DXE3" s="94"/>
      <c r="DXF3" s="94"/>
      <c r="DXG3" s="94"/>
      <c r="DXH3" s="94"/>
      <c r="DXI3" s="94"/>
      <c r="DXJ3" s="94"/>
      <c r="DXK3" s="94"/>
      <c r="DXL3" s="94"/>
      <c r="DXM3" s="94"/>
      <c r="DXN3" s="94"/>
      <c r="DXO3" s="94"/>
      <c r="DXP3" s="94"/>
      <c r="DXQ3" s="94"/>
      <c r="DXR3" s="94"/>
      <c r="DXS3" s="94"/>
      <c r="DXT3" s="94"/>
      <c r="DXU3" s="94"/>
      <c r="DXV3" s="94"/>
      <c r="DXW3" s="94"/>
      <c r="DXX3" s="94"/>
      <c r="DXY3" s="94"/>
      <c r="DXZ3" s="94"/>
      <c r="DYA3" s="94"/>
      <c r="DYB3" s="94"/>
      <c r="DYC3" s="94"/>
      <c r="DYD3" s="94"/>
      <c r="DYE3" s="94"/>
      <c r="DYF3" s="94"/>
      <c r="DYG3" s="94"/>
      <c r="DYH3" s="94"/>
      <c r="DYI3" s="94"/>
      <c r="DYJ3" s="94"/>
      <c r="DYK3" s="94"/>
      <c r="DYL3" s="94"/>
      <c r="DYM3" s="94"/>
      <c r="DYN3" s="94"/>
      <c r="DYO3" s="94"/>
      <c r="DYP3" s="94"/>
      <c r="DYQ3" s="94"/>
      <c r="DYR3" s="94"/>
      <c r="DYS3" s="94"/>
      <c r="DYT3" s="94"/>
      <c r="DYU3" s="94"/>
      <c r="DYV3" s="94"/>
      <c r="DYW3" s="94"/>
      <c r="DYX3" s="94"/>
      <c r="DYY3" s="94"/>
      <c r="DYZ3" s="94"/>
      <c r="DZA3" s="94"/>
      <c r="DZB3" s="94"/>
      <c r="DZC3" s="94"/>
      <c r="DZD3" s="94"/>
      <c r="DZE3" s="94"/>
      <c r="DZF3" s="94"/>
      <c r="DZG3" s="94"/>
      <c r="DZH3" s="94"/>
      <c r="DZI3" s="94"/>
      <c r="DZJ3" s="94"/>
      <c r="DZK3" s="94"/>
      <c r="DZL3" s="94"/>
      <c r="DZM3" s="94"/>
      <c r="DZN3" s="94"/>
      <c r="DZO3" s="94"/>
      <c r="DZP3" s="94"/>
      <c r="DZQ3" s="94"/>
      <c r="DZR3" s="94"/>
      <c r="DZS3" s="94"/>
      <c r="DZT3" s="94"/>
      <c r="DZU3" s="94"/>
      <c r="DZV3" s="94"/>
      <c r="DZW3" s="94"/>
      <c r="DZX3" s="94"/>
      <c r="DZY3" s="94"/>
      <c r="DZZ3" s="94"/>
      <c r="EAA3" s="94"/>
      <c r="EAB3" s="94"/>
      <c r="EAC3" s="94"/>
      <c r="EAD3" s="94"/>
      <c r="EAE3" s="94"/>
      <c r="EAF3" s="94"/>
      <c r="EAG3" s="94"/>
      <c r="EAH3" s="94"/>
      <c r="EAI3" s="94"/>
      <c r="EAJ3" s="94"/>
      <c r="EAK3" s="94"/>
      <c r="EAL3" s="94"/>
      <c r="EAM3" s="94"/>
      <c r="EAN3" s="94"/>
      <c r="EAO3" s="94"/>
      <c r="EAP3" s="94"/>
      <c r="EAQ3" s="94"/>
      <c r="EAR3" s="94"/>
      <c r="EAS3" s="94"/>
      <c r="EAT3" s="94"/>
      <c r="EAU3" s="94"/>
      <c r="EAV3" s="94"/>
      <c r="EAW3" s="94"/>
      <c r="EAX3" s="94"/>
      <c r="EAY3" s="94"/>
      <c r="EAZ3" s="94"/>
      <c r="EBA3" s="94"/>
      <c r="EBB3" s="94"/>
      <c r="EBC3" s="94"/>
      <c r="EBD3" s="94"/>
      <c r="EBE3" s="94"/>
      <c r="EBF3" s="94"/>
      <c r="EBG3" s="94"/>
      <c r="EBH3" s="94"/>
      <c r="EBI3" s="94"/>
      <c r="EBJ3" s="94"/>
      <c r="EBK3" s="94"/>
      <c r="EBL3" s="94"/>
      <c r="EBM3" s="94"/>
      <c r="EBN3" s="94"/>
      <c r="EBO3" s="94"/>
      <c r="EBP3" s="94"/>
      <c r="EBQ3" s="94"/>
      <c r="EBR3" s="94"/>
      <c r="EBS3" s="94"/>
      <c r="EBT3" s="94"/>
      <c r="EBU3" s="94"/>
      <c r="EBV3" s="94"/>
      <c r="EBW3" s="94"/>
      <c r="EBX3" s="94"/>
      <c r="EBY3" s="94"/>
      <c r="EBZ3" s="94"/>
      <c r="ECA3" s="94"/>
      <c r="ECB3" s="94"/>
      <c r="ECC3" s="94"/>
      <c r="ECD3" s="94"/>
      <c r="ECE3" s="94"/>
      <c r="ECF3" s="94"/>
      <c r="ECG3" s="94"/>
      <c r="ECH3" s="94"/>
      <c r="ECI3" s="94"/>
      <c r="ECJ3" s="94"/>
      <c r="ECK3" s="94"/>
      <c r="ECL3" s="94"/>
      <c r="ECM3" s="94"/>
      <c r="ECN3" s="94"/>
      <c r="ECO3" s="94"/>
      <c r="ECP3" s="94"/>
      <c r="ECQ3" s="94"/>
      <c r="ECR3" s="94"/>
      <c r="ECS3" s="94"/>
      <c r="ECT3" s="94"/>
      <c r="ECU3" s="94"/>
      <c r="ECV3" s="94"/>
      <c r="ECW3" s="94"/>
      <c r="ECX3" s="94"/>
      <c r="ECY3" s="94"/>
      <c r="ECZ3" s="94"/>
      <c r="EDA3" s="94"/>
      <c r="EDB3" s="94"/>
      <c r="EDC3" s="94"/>
      <c r="EDD3" s="94"/>
      <c r="EDE3" s="94"/>
      <c r="EDF3" s="94"/>
      <c r="EDG3" s="94"/>
      <c r="EDH3" s="94"/>
      <c r="EDI3" s="94"/>
      <c r="EDJ3" s="94"/>
      <c r="EDK3" s="94"/>
      <c r="EDL3" s="94"/>
      <c r="EDM3" s="94"/>
      <c r="EDN3" s="94"/>
      <c r="EDO3" s="94"/>
      <c r="EDP3" s="94"/>
      <c r="EDQ3" s="94"/>
      <c r="EDR3" s="94"/>
      <c r="EDS3" s="94"/>
      <c r="EDT3" s="94"/>
      <c r="EDU3" s="94"/>
      <c r="EDV3" s="94"/>
      <c r="EDW3" s="94"/>
      <c r="EDX3" s="94"/>
      <c r="EDY3" s="94"/>
      <c r="EDZ3" s="94"/>
      <c r="EEA3" s="94"/>
      <c r="EEB3" s="94"/>
      <c r="EEC3" s="94"/>
      <c r="EED3" s="94"/>
      <c r="EEE3" s="94"/>
      <c r="EEF3" s="94"/>
      <c r="EEG3" s="94"/>
      <c r="EEH3" s="94"/>
      <c r="EEI3" s="94"/>
      <c r="EEJ3" s="94"/>
      <c r="EEK3" s="94"/>
      <c r="EEL3" s="94"/>
      <c r="EEM3" s="94"/>
      <c r="EEN3" s="94"/>
      <c r="EEO3" s="94"/>
      <c r="EEP3" s="94"/>
      <c r="EEQ3" s="94"/>
      <c r="EER3" s="94"/>
      <c r="EES3" s="94"/>
      <c r="EET3" s="94"/>
      <c r="EEU3" s="94"/>
      <c r="EEV3" s="94"/>
      <c r="EEW3" s="94"/>
      <c r="EEX3" s="94"/>
      <c r="EEY3" s="94"/>
      <c r="EEZ3" s="94"/>
      <c r="EFA3" s="94"/>
      <c r="EFB3" s="94"/>
      <c r="EFC3" s="94"/>
      <c r="EFD3" s="94"/>
      <c r="EFE3" s="94"/>
      <c r="EFF3" s="94"/>
      <c r="EFG3" s="94"/>
      <c r="EFH3" s="94"/>
      <c r="EFI3" s="94"/>
      <c r="EFJ3" s="94"/>
      <c r="EFK3" s="94"/>
      <c r="EFL3" s="94"/>
      <c r="EFM3" s="94"/>
      <c r="EFN3" s="94"/>
      <c r="EFO3" s="94"/>
      <c r="EFP3" s="94"/>
      <c r="EFQ3" s="94"/>
      <c r="EFR3" s="94"/>
      <c r="EFS3" s="94"/>
      <c r="EFT3" s="94"/>
      <c r="EFU3" s="94"/>
      <c r="EFV3" s="94"/>
      <c r="EFW3" s="94"/>
      <c r="EFX3" s="94"/>
      <c r="EFY3" s="94"/>
      <c r="EFZ3" s="94"/>
      <c r="EGA3" s="94"/>
      <c r="EGB3" s="94"/>
      <c r="EGC3" s="94"/>
      <c r="EGD3" s="94"/>
      <c r="EGE3" s="94"/>
      <c r="EGF3" s="94"/>
      <c r="EGG3" s="94"/>
      <c r="EGH3" s="94"/>
      <c r="EGI3" s="94"/>
      <c r="EGJ3" s="94"/>
      <c r="EGK3" s="94"/>
      <c r="EGL3" s="94"/>
      <c r="EGM3" s="94"/>
      <c r="EGN3" s="94"/>
      <c r="EGO3" s="94"/>
      <c r="EGP3" s="94"/>
      <c r="EGQ3" s="94"/>
      <c r="EGR3" s="94"/>
      <c r="EGS3" s="94"/>
      <c r="EGT3" s="94"/>
      <c r="EGU3" s="94"/>
      <c r="EGV3" s="94"/>
      <c r="EGW3" s="94"/>
      <c r="EGX3" s="94"/>
      <c r="EGY3" s="94"/>
      <c r="EGZ3" s="94"/>
      <c r="EHA3" s="94"/>
      <c r="EHB3" s="94"/>
      <c r="EHC3" s="94"/>
      <c r="EHD3" s="94"/>
      <c r="EHE3" s="94"/>
      <c r="EHF3" s="94"/>
      <c r="EHG3" s="94"/>
      <c r="EHH3" s="94"/>
      <c r="EHI3" s="94"/>
      <c r="EHJ3" s="94"/>
      <c r="EHK3" s="94"/>
      <c r="EHL3" s="94"/>
      <c r="EHM3" s="94"/>
      <c r="EHN3" s="94"/>
      <c r="EHO3" s="94"/>
      <c r="EHP3" s="94"/>
      <c r="EHQ3" s="94"/>
      <c r="EHR3" s="94"/>
      <c r="EHS3" s="94"/>
      <c r="EHT3" s="94"/>
      <c r="EHU3" s="94"/>
      <c r="EHV3" s="94"/>
      <c r="EHW3" s="94"/>
      <c r="EHX3" s="94"/>
      <c r="EHY3" s="94"/>
      <c r="EHZ3" s="94"/>
      <c r="EIA3" s="94"/>
      <c r="EIB3" s="94"/>
      <c r="EIC3" s="94"/>
      <c r="EID3" s="94"/>
      <c r="EIE3" s="94"/>
      <c r="EIF3" s="94"/>
      <c r="EIG3" s="94"/>
      <c r="EIH3" s="94"/>
      <c r="EII3" s="94"/>
      <c r="EIJ3" s="94"/>
      <c r="EIK3" s="94"/>
      <c r="EIL3" s="94"/>
      <c r="EIM3" s="94"/>
      <c r="EIN3" s="94"/>
      <c r="EIO3" s="94"/>
      <c r="EIP3" s="94"/>
      <c r="EIQ3" s="94"/>
      <c r="EIR3" s="94"/>
      <c r="EIS3" s="94"/>
      <c r="EIT3" s="94"/>
      <c r="EIU3" s="94"/>
      <c r="EIV3" s="94"/>
      <c r="EIW3" s="94"/>
      <c r="EIX3" s="94"/>
      <c r="EIY3" s="94"/>
      <c r="EIZ3" s="94"/>
      <c r="EJA3" s="94"/>
      <c r="EJB3" s="94"/>
      <c r="EJC3" s="94"/>
      <c r="EJD3" s="94"/>
      <c r="EJE3" s="94"/>
      <c r="EJF3" s="94"/>
      <c r="EJG3" s="94"/>
      <c r="EJH3" s="94"/>
      <c r="EJI3" s="94"/>
      <c r="EJJ3" s="94"/>
      <c r="EJK3" s="94"/>
      <c r="EJL3" s="94"/>
      <c r="EJM3" s="94"/>
      <c r="EJN3" s="94"/>
      <c r="EJO3" s="94"/>
      <c r="EJP3" s="94"/>
      <c r="EJQ3" s="94"/>
      <c r="EJR3" s="94"/>
      <c r="EJS3" s="94"/>
      <c r="EJT3" s="94"/>
      <c r="EJU3" s="94"/>
      <c r="EJV3" s="94"/>
      <c r="EJW3" s="94"/>
      <c r="EJX3" s="94"/>
      <c r="EJY3" s="94"/>
      <c r="EJZ3" s="94"/>
      <c r="EKA3" s="94"/>
      <c r="EKB3" s="94"/>
      <c r="EKC3" s="94"/>
      <c r="EKD3" s="94"/>
      <c r="EKE3" s="94"/>
      <c r="EKF3" s="94"/>
      <c r="EKG3" s="94"/>
      <c r="EKH3" s="94"/>
      <c r="EKI3" s="94"/>
      <c r="EKJ3" s="94"/>
      <c r="EKK3" s="94"/>
      <c r="EKL3" s="94"/>
      <c r="EKM3" s="94"/>
      <c r="EKN3" s="94"/>
      <c r="EKO3" s="94"/>
      <c r="EKP3" s="94"/>
      <c r="EKQ3" s="94"/>
      <c r="EKR3" s="94"/>
      <c r="EKS3" s="94"/>
      <c r="EKT3" s="94"/>
      <c r="EKU3" s="94"/>
      <c r="EKV3" s="94"/>
      <c r="EKW3" s="94"/>
      <c r="EKX3" s="94"/>
      <c r="EKY3" s="94"/>
      <c r="EKZ3" s="94"/>
      <c r="ELA3" s="94"/>
      <c r="ELB3" s="94"/>
      <c r="ELC3" s="94"/>
      <c r="ELD3" s="94"/>
      <c r="ELE3" s="94"/>
      <c r="ELF3" s="94"/>
      <c r="ELG3" s="94"/>
      <c r="ELH3" s="94"/>
      <c r="ELI3" s="94"/>
      <c r="ELJ3" s="94"/>
      <c r="ELK3" s="94"/>
      <c r="ELL3" s="94"/>
      <c r="ELM3" s="94"/>
      <c r="ELN3" s="94"/>
      <c r="ELO3" s="94"/>
      <c r="ELP3" s="94"/>
      <c r="ELQ3" s="94"/>
      <c r="ELR3" s="94"/>
      <c r="ELS3" s="94"/>
      <c r="ELT3" s="94"/>
      <c r="ELU3" s="94"/>
      <c r="ELV3" s="94"/>
      <c r="ELW3" s="94"/>
      <c r="ELX3" s="94"/>
      <c r="ELY3" s="94"/>
      <c r="ELZ3" s="94"/>
      <c r="EMA3" s="94"/>
      <c r="EMB3" s="94"/>
      <c r="EMC3" s="94"/>
      <c r="EMD3" s="94"/>
      <c r="EME3" s="94"/>
      <c r="EMF3" s="94"/>
      <c r="EMG3" s="94"/>
      <c r="EMH3" s="94"/>
      <c r="EMI3" s="94"/>
      <c r="EMJ3" s="94"/>
      <c r="EMK3" s="94"/>
      <c r="EML3" s="94"/>
      <c r="EMM3" s="94"/>
      <c r="EMN3" s="94"/>
      <c r="EMO3" s="94"/>
      <c r="EMP3" s="94"/>
      <c r="EMQ3" s="94"/>
      <c r="EMR3" s="94"/>
      <c r="EMS3" s="94"/>
      <c r="EMT3" s="94"/>
      <c r="EMU3" s="94"/>
      <c r="EMV3" s="94"/>
      <c r="EMW3" s="94"/>
      <c r="EMX3" s="94"/>
      <c r="EMY3" s="94"/>
      <c r="EMZ3" s="94"/>
      <c r="ENA3" s="94"/>
      <c r="ENB3" s="94"/>
      <c r="ENC3" s="94"/>
      <c r="END3" s="94"/>
      <c r="ENE3" s="94"/>
      <c r="ENF3" s="94"/>
      <c r="ENG3" s="94"/>
      <c r="ENH3" s="94"/>
      <c r="ENI3" s="94"/>
      <c r="ENJ3" s="94"/>
      <c r="ENK3" s="94"/>
      <c r="ENL3" s="94"/>
      <c r="ENM3" s="94"/>
      <c r="ENN3" s="94"/>
      <c r="ENO3" s="94"/>
      <c r="ENP3" s="94"/>
      <c r="ENQ3" s="94"/>
      <c r="ENR3" s="94"/>
      <c r="ENS3" s="94"/>
      <c r="ENT3" s="94"/>
      <c r="ENU3" s="94"/>
      <c r="ENV3" s="94"/>
      <c r="ENW3" s="94"/>
      <c r="ENX3" s="94"/>
      <c r="ENY3" s="94"/>
      <c r="ENZ3" s="94"/>
      <c r="EOA3" s="94"/>
      <c r="EOB3" s="94"/>
      <c r="EOC3" s="94"/>
      <c r="EOD3" s="94"/>
      <c r="EOE3" s="94"/>
      <c r="EOF3" s="94"/>
      <c r="EOG3" s="94"/>
      <c r="EOH3" s="94"/>
      <c r="EOI3" s="94"/>
      <c r="EOJ3" s="94"/>
      <c r="EOK3" s="94"/>
      <c r="EOL3" s="94"/>
      <c r="EOM3" s="94"/>
      <c r="EON3" s="94"/>
      <c r="EOO3" s="94"/>
      <c r="EOP3" s="94"/>
      <c r="EOQ3" s="94"/>
      <c r="EOR3" s="94"/>
      <c r="EOS3" s="94"/>
      <c r="EOT3" s="94"/>
      <c r="EOU3" s="94"/>
      <c r="EOV3" s="94"/>
      <c r="EOW3" s="94"/>
      <c r="EOX3" s="94"/>
      <c r="EOY3" s="94"/>
      <c r="EOZ3" s="94"/>
      <c r="EPA3" s="94"/>
      <c r="EPB3" s="94"/>
      <c r="EPC3" s="94"/>
      <c r="EPD3" s="94"/>
      <c r="EPE3" s="94"/>
      <c r="EPF3" s="94"/>
      <c r="EPG3" s="94"/>
      <c r="EPH3" s="94"/>
      <c r="EPI3" s="94"/>
      <c r="EPJ3" s="94"/>
      <c r="EPK3" s="94"/>
      <c r="EPL3" s="94"/>
      <c r="EPM3" s="94"/>
      <c r="EPN3" s="94"/>
      <c r="EPO3" s="94"/>
      <c r="EPP3" s="94"/>
      <c r="EPQ3" s="94"/>
      <c r="EPR3" s="94"/>
      <c r="EPS3" s="94"/>
      <c r="EPT3" s="94"/>
      <c r="EPU3" s="94"/>
      <c r="EPV3" s="94"/>
      <c r="EPW3" s="94"/>
      <c r="EPX3" s="94"/>
      <c r="EPY3" s="94"/>
      <c r="EPZ3" s="94"/>
      <c r="EQA3" s="94"/>
      <c r="EQB3" s="94"/>
      <c r="EQC3" s="94"/>
      <c r="EQD3" s="94"/>
      <c r="EQE3" s="94"/>
      <c r="EQF3" s="94"/>
      <c r="EQG3" s="94"/>
      <c r="EQH3" s="94"/>
      <c r="EQI3" s="94"/>
      <c r="EQJ3" s="94"/>
      <c r="EQK3" s="94"/>
      <c r="EQL3" s="94"/>
      <c r="EQM3" s="94"/>
      <c r="EQN3" s="94"/>
      <c r="EQO3" s="94"/>
      <c r="EQP3" s="94"/>
      <c r="EQQ3" s="94"/>
      <c r="EQR3" s="94"/>
      <c r="EQS3" s="94"/>
      <c r="EQT3" s="94"/>
      <c r="EQU3" s="94"/>
      <c r="EQV3" s="94"/>
      <c r="EQW3" s="94"/>
      <c r="EQX3" s="94"/>
      <c r="EQY3" s="94"/>
      <c r="EQZ3" s="94"/>
      <c r="ERA3" s="94"/>
      <c r="ERB3" s="94"/>
      <c r="ERC3" s="94"/>
      <c r="ERD3" s="94"/>
      <c r="ERE3" s="94"/>
      <c r="ERF3" s="94"/>
      <c r="ERG3" s="94"/>
      <c r="ERH3" s="94"/>
      <c r="ERI3" s="94"/>
      <c r="ERJ3" s="94"/>
      <c r="ERK3" s="94"/>
      <c r="ERL3" s="94"/>
      <c r="ERM3" s="94"/>
      <c r="ERN3" s="94"/>
      <c r="ERO3" s="94"/>
      <c r="ERP3" s="94"/>
      <c r="ERQ3" s="94"/>
      <c r="ERR3" s="94"/>
      <c r="ERS3" s="94"/>
      <c r="ERT3" s="94"/>
      <c r="ERU3" s="94"/>
      <c r="ERV3" s="94"/>
      <c r="ERW3" s="94"/>
      <c r="ERX3" s="94"/>
      <c r="ERY3" s="94"/>
      <c r="ERZ3" s="94"/>
      <c r="ESA3" s="94"/>
      <c r="ESB3" s="94"/>
      <c r="ESC3" s="94"/>
      <c r="ESD3" s="94"/>
      <c r="ESE3" s="94"/>
      <c r="ESF3" s="94"/>
      <c r="ESG3" s="94"/>
      <c r="ESH3" s="94"/>
      <c r="ESI3" s="94"/>
      <c r="ESJ3" s="94"/>
      <c r="ESK3" s="94"/>
      <c r="ESL3" s="94"/>
      <c r="ESM3" s="94"/>
      <c r="ESN3" s="94"/>
      <c r="ESO3" s="94"/>
      <c r="ESP3" s="94"/>
      <c r="ESQ3" s="94"/>
      <c r="ESR3" s="94"/>
      <c r="ESS3" s="94"/>
      <c r="EST3" s="94"/>
      <c r="ESU3" s="94"/>
      <c r="ESV3" s="94"/>
      <c r="ESW3" s="94"/>
      <c r="ESX3" s="94"/>
      <c r="ESY3" s="94"/>
      <c r="ESZ3" s="94"/>
      <c r="ETA3" s="94"/>
      <c r="ETB3" s="94"/>
      <c r="ETC3" s="94"/>
      <c r="ETD3" s="94"/>
      <c r="ETE3" s="94"/>
      <c r="ETF3" s="94"/>
      <c r="ETG3" s="94"/>
      <c r="ETH3" s="94"/>
      <c r="ETI3" s="94"/>
      <c r="ETJ3" s="94"/>
      <c r="ETK3" s="94"/>
      <c r="ETL3" s="94"/>
      <c r="ETM3" s="94"/>
      <c r="ETN3" s="94"/>
      <c r="ETO3" s="94"/>
      <c r="ETP3" s="94"/>
      <c r="ETQ3" s="94"/>
      <c r="ETR3" s="94"/>
      <c r="ETS3" s="94"/>
      <c r="ETT3" s="94"/>
      <c r="ETU3" s="94"/>
      <c r="ETV3" s="94"/>
      <c r="ETW3" s="94"/>
      <c r="ETX3" s="94"/>
      <c r="ETY3" s="94"/>
      <c r="ETZ3" s="94"/>
      <c r="EUA3" s="94"/>
      <c r="EUB3" s="94"/>
      <c r="EUC3" s="94"/>
      <c r="EUD3" s="94"/>
      <c r="EUE3" s="94"/>
      <c r="EUF3" s="94"/>
      <c r="EUG3" s="94"/>
      <c r="EUH3" s="94"/>
      <c r="EUI3" s="94"/>
      <c r="EUJ3" s="94"/>
      <c r="EUK3" s="94"/>
      <c r="EUL3" s="94"/>
      <c r="EUM3" s="94"/>
      <c r="EUN3" s="94"/>
      <c r="EUO3" s="94"/>
      <c r="EUP3" s="94"/>
      <c r="EUQ3" s="94"/>
      <c r="EUR3" s="94"/>
      <c r="EUS3" s="94"/>
      <c r="EUT3" s="94"/>
      <c r="EUU3" s="94"/>
      <c r="EUV3" s="94"/>
      <c r="EUW3" s="94"/>
      <c r="EUX3" s="94"/>
      <c r="EUY3" s="94"/>
      <c r="EUZ3" s="94"/>
      <c r="EVA3" s="94"/>
      <c r="EVB3" s="94"/>
      <c r="EVC3" s="94"/>
      <c r="EVD3" s="94"/>
      <c r="EVE3" s="94"/>
      <c r="EVF3" s="94"/>
      <c r="EVG3" s="94"/>
      <c r="EVH3" s="94"/>
      <c r="EVI3" s="94"/>
      <c r="EVJ3" s="94"/>
      <c r="EVK3" s="94"/>
      <c r="EVL3" s="94"/>
      <c r="EVM3" s="94"/>
      <c r="EVN3" s="94"/>
      <c r="EVO3" s="94"/>
      <c r="EVP3" s="94"/>
      <c r="EVQ3" s="94"/>
      <c r="EVR3" s="94"/>
      <c r="EVS3" s="94"/>
      <c r="EVT3" s="94"/>
      <c r="EVU3" s="94"/>
      <c r="EVV3" s="94"/>
      <c r="EVW3" s="94"/>
      <c r="EVX3" s="94"/>
      <c r="EVY3" s="94"/>
      <c r="EVZ3" s="94"/>
      <c r="EWA3" s="94"/>
      <c r="EWB3" s="94"/>
      <c r="EWC3" s="94"/>
      <c r="EWD3" s="94"/>
      <c r="EWE3" s="94"/>
      <c r="EWF3" s="94"/>
      <c r="EWG3" s="94"/>
      <c r="EWH3" s="94"/>
      <c r="EWI3" s="94"/>
      <c r="EWJ3" s="94"/>
      <c r="EWK3" s="94"/>
      <c r="EWL3" s="94"/>
      <c r="EWM3" s="94"/>
      <c r="EWN3" s="94"/>
      <c r="EWO3" s="94"/>
      <c r="EWP3" s="94"/>
      <c r="EWQ3" s="94"/>
      <c r="EWR3" s="94"/>
      <c r="EWS3" s="94"/>
      <c r="EWT3" s="94"/>
      <c r="EWU3" s="94"/>
      <c r="EWV3" s="94"/>
      <c r="EWW3" s="94"/>
      <c r="EWX3" s="94"/>
      <c r="EWY3" s="94"/>
      <c r="EWZ3" s="94"/>
      <c r="EXA3" s="94"/>
      <c r="EXB3" s="94"/>
      <c r="EXC3" s="94"/>
      <c r="EXD3" s="94"/>
      <c r="EXE3" s="94"/>
      <c r="EXF3" s="94"/>
      <c r="EXG3" s="94"/>
      <c r="EXH3" s="94"/>
      <c r="EXI3" s="94"/>
      <c r="EXJ3" s="94"/>
      <c r="EXK3" s="94"/>
      <c r="EXL3" s="94"/>
      <c r="EXM3" s="94"/>
      <c r="EXN3" s="94"/>
      <c r="EXO3" s="94"/>
      <c r="EXP3" s="94"/>
      <c r="EXQ3" s="94"/>
      <c r="EXR3" s="94"/>
      <c r="EXS3" s="94"/>
      <c r="EXT3" s="94"/>
      <c r="EXU3" s="94"/>
      <c r="EXV3" s="94"/>
      <c r="EXW3" s="94"/>
      <c r="EXX3" s="94"/>
      <c r="EXY3" s="94"/>
      <c r="EXZ3" s="94"/>
      <c r="EYA3" s="94"/>
      <c r="EYB3" s="94"/>
      <c r="EYC3" s="94"/>
      <c r="EYD3" s="94"/>
      <c r="EYE3" s="94"/>
      <c r="EYF3" s="94"/>
      <c r="EYG3" s="94"/>
      <c r="EYH3" s="94"/>
      <c r="EYI3" s="94"/>
      <c r="EYJ3" s="94"/>
      <c r="EYK3" s="94"/>
      <c r="EYL3" s="94"/>
      <c r="EYM3" s="94"/>
      <c r="EYN3" s="94"/>
      <c r="EYO3" s="94"/>
      <c r="EYP3" s="94"/>
      <c r="EYQ3" s="94"/>
      <c r="EYR3" s="94"/>
      <c r="EYS3" s="94"/>
      <c r="EYT3" s="94"/>
      <c r="EYU3" s="94"/>
      <c r="EYV3" s="94"/>
      <c r="EYW3" s="94"/>
      <c r="EYX3" s="94"/>
      <c r="EYY3" s="94"/>
      <c r="EYZ3" s="94"/>
      <c r="EZA3" s="94"/>
      <c r="EZB3" s="94"/>
      <c r="EZC3" s="94"/>
      <c r="EZD3" s="94"/>
      <c r="EZE3" s="94"/>
      <c r="EZF3" s="94"/>
      <c r="EZG3" s="94"/>
      <c r="EZH3" s="94"/>
      <c r="EZI3" s="94"/>
      <c r="EZJ3" s="94"/>
      <c r="EZK3" s="94"/>
      <c r="EZL3" s="94"/>
      <c r="EZM3" s="94"/>
      <c r="EZN3" s="94"/>
      <c r="EZO3" s="94"/>
      <c r="EZP3" s="94"/>
      <c r="EZQ3" s="94"/>
      <c r="EZR3" s="94"/>
      <c r="EZS3" s="94"/>
      <c r="EZT3" s="94"/>
      <c r="EZU3" s="94"/>
      <c r="EZV3" s="94"/>
      <c r="EZW3" s="94"/>
      <c r="EZX3" s="94"/>
      <c r="EZY3" s="94"/>
      <c r="EZZ3" s="94"/>
      <c r="FAA3" s="94"/>
      <c r="FAB3" s="94"/>
      <c r="FAC3" s="94"/>
      <c r="FAD3" s="94"/>
      <c r="FAE3" s="94"/>
      <c r="FAF3" s="94"/>
      <c r="FAG3" s="94"/>
      <c r="FAH3" s="94"/>
      <c r="FAI3" s="94"/>
      <c r="FAJ3" s="94"/>
      <c r="FAK3" s="94"/>
      <c r="FAL3" s="94"/>
      <c r="FAM3" s="94"/>
      <c r="FAN3" s="94"/>
      <c r="FAO3" s="94"/>
      <c r="FAP3" s="94"/>
      <c r="FAQ3" s="94"/>
      <c r="FAR3" s="94"/>
      <c r="FAS3" s="94"/>
      <c r="FAT3" s="94"/>
      <c r="FAU3" s="94"/>
      <c r="FAV3" s="94"/>
      <c r="FAW3" s="94"/>
      <c r="FAX3" s="94"/>
      <c r="FAY3" s="94"/>
      <c r="FAZ3" s="94"/>
      <c r="FBA3" s="94"/>
      <c r="FBB3" s="94"/>
      <c r="FBC3" s="94"/>
      <c r="FBD3" s="94"/>
      <c r="FBE3" s="94"/>
      <c r="FBF3" s="94"/>
      <c r="FBG3" s="94"/>
      <c r="FBH3" s="94"/>
      <c r="FBI3" s="94"/>
      <c r="FBJ3" s="94"/>
      <c r="FBK3" s="94"/>
      <c r="FBL3" s="94"/>
      <c r="FBM3" s="94"/>
      <c r="FBN3" s="94"/>
      <c r="FBO3" s="94"/>
      <c r="FBP3" s="94"/>
      <c r="FBQ3" s="94"/>
      <c r="FBR3" s="94"/>
      <c r="FBS3" s="94"/>
      <c r="FBT3" s="94"/>
      <c r="FBU3" s="94"/>
      <c r="FBV3" s="94"/>
      <c r="FBW3" s="94"/>
      <c r="FBX3" s="94"/>
      <c r="FBY3" s="94"/>
      <c r="FBZ3" s="94"/>
      <c r="FCA3" s="94"/>
      <c r="FCB3" s="94"/>
      <c r="FCC3" s="94"/>
      <c r="FCD3" s="94"/>
      <c r="FCE3" s="94"/>
      <c r="FCF3" s="94"/>
      <c r="FCG3" s="94"/>
      <c r="FCH3" s="94"/>
      <c r="FCI3" s="94"/>
      <c r="FCJ3" s="94"/>
      <c r="FCK3" s="94"/>
      <c r="FCL3" s="94"/>
      <c r="FCM3" s="94"/>
      <c r="FCN3" s="94"/>
      <c r="FCO3" s="94"/>
      <c r="FCP3" s="94"/>
      <c r="FCQ3" s="94"/>
      <c r="FCR3" s="94"/>
      <c r="FCS3" s="94"/>
      <c r="FCT3" s="94"/>
      <c r="FCU3" s="94"/>
      <c r="FCV3" s="94"/>
      <c r="FCW3" s="94"/>
      <c r="FCX3" s="94"/>
      <c r="FCY3" s="94"/>
      <c r="FCZ3" s="94"/>
      <c r="FDA3" s="94"/>
      <c r="FDB3" s="94"/>
      <c r="FDC3" s="94"/>
      <c r="FDD3" s="94"/>
      <c r="FDE3" s="94"/>
      <c r="FDF3" s="94"/>
      <c r="FDG3" s="94"/>
      <c r="FDH3" s="94"/>
      <c r="FDI3" s="94"/>
      <c r="FDJ3" s="94"/>
      <c r="FDK3" s="94"/>
      <c r="FDL3" s="94"/>
      <c r="FDM3" s="94"/>
      <c r="FDN3" s="94"/>
      <c r="FDO3" s="94"/>
      <c r="FDP3" s="94"/>
      <c r="FDQ3" s="94"/>
      <c r="FDR3" s="94"/>
      <c r="FDS3" s="94"/>
      <c r="FDT3" s="94"/>
      <c r="FDU3" s="94"/>
      <c r="FDV3" s="94"/>
      <c r="FDW3" s="94"/>
      <c r="FDX3" s="94"/>
      <c r="FDY3" s="94"/>
      <c r="FDZ3" s="94"/>
      <c r="FEA3" s="94"/>
      <c r="FEB3" s="94"/>
      <c r="FEC3" s="94"/>
      <c r="FED3" s="94"/>
      <c r="FEE3" s="94"/>
      <c r="FEF3" s="94"/>
      <c r="FEG3" s="94"/>
      <c r="FEH3" s="94"/>
      <c r="FEI3" s="94"/>
      <c r="FEJ3" s="94"/>
      <c r="FEK3" s="94"/>
      <c r="FEL3" s="94"/>
      <c r="FEM3" s="94"/>
      <c r="FEN3" s="94"/>
      <c r="FEO3" s="94"/>
      <c r="FEP3" s="94"/>
      <c r="FEQ3" s="94"/>
      <c r="FER3" s="94"/>
      <c r="FES3" s="94"/>
      <c r="FET3" s="94"/>
      <c r="FEU3" s="94"/>
      <c r="FEV3" s="94"/>
      <c r="FEW3" s="94"/>
      <c r="FEX3" s="94"/>
      <c r="FEY3" s="94"/>
      <c r="FEZ3" s="94"/>
      <c r="FFA3" s="94"/>
      <c r="FFB3" s="94"/>
      <c r="FFC3" s="94"/>
      <c r="FFD3" s="94"/>
      <c r="FFE3" s="94"/>
      <c r="FFF3" s="94"/>
      <c r="FFG3" s="94"/>
      <c r="FFH3" s="94"/>
      <c r="FFI3" s="94"/>
      <c r="FFJ3" s="94"/>
      <c r="FFK3" s="94"/>
      <c r="FFL3" s="94"/>
      <c r="FFM3" s="94"/>
      <c r="FFN3" s="94"/>
      <c r="FFO3" s="94"/>
      <c r="FFP3" s="94"/>
      <c r="FFQ3" s="94"/>
      <c r="FFR3" s="94"/>
      <c r="FFS3" s="94"/>
      <c r="FFT3" s="94"/>
      <c r="FFU3" s="94"/>
      <c r="FFV3" s="94"/>
      <c r="FFW3" s="94"/>
      <c r="FFX3" s="94"/>
      <c r="FFY3" s="94"/>
      <c r="FFZ3" s="94"/>
      <c r="FGA3" s="94"/>
      <c r="FGB3" s="94"/>
      <c r="FGC3" s="94"/>
      <c r="FGD3" s="94"/>
      <c r="FGE3" s="94"/>
      <c r="FGF3" s="94"/>
      <c r="FGG3" s="94"/>
      <c r="FGH3" s="94"/>
      <c r="FGI3" s="94"/>
      <c r="FGJ3" s="94"/>
      <c r="FGK3" s="94"/>
      <c r="FGL3" s="94"/>
      <c r="FGM3" s="94"/>
      <c r="FGN3" s="94"/>
      <c r="FGO3" s="94"/>
      <c r="FGP3" s="94"/>
      <c r="FGQ3" s="94"/>
      <c r="FGR3" s="94"/>
      <c r="FGS3" s="94"/>
      <c r="FGT3" s="94"/>
      <c r="FGU3" s="94"/>
      <c r="FGV3" s="94"/>
      <c r="FGW3" s="94"/>
      <c r="FGX3" s="94"/>
      <c r="FGY3" s="94"/>
      <c r="FGZ3" s="94"/>
      <c r="FHA3" s="94"/>
      <c r="FHB3" s="94"/>
      <c r="FHC3" s="94"/>
      <c r="FHD3" s="94"/>
      <c r="FHE3" s="94"/>
      <c r="FHF3" s="94"/>
      <c r="FHG3" s="94"/>
      <c r="FHH3" s="94"/>
      <c r="FHI3" s="94"/>
      <c r="FHJ3" s="94"/>
      <c r="FHK3" s="94"/>
      <c r="FHL3" s="94"/>
      <c r="FHM3" s="94"/>
      <c r="FHN3" s="94"/>
      <c r="FHO3" s="94"/>
      <c r="FHP3" s="94"/>
      <c r="FHQ3" s="94"/>
      <c r="FHR3" s="94"/>
      <c r="FHS3" s="94"/>
      <c r="FHT3" s="94"/>
      <c r="FHU3" s="94"/>
      <c r="FHV3" s="94"/>
      <c r="FHW3" s="94"/>
      <c r="FHX3" s="94"/>
      <c r="FHY3" s="94"/>
      <c r="FHZ3" s="94"/>
      <c r="FIA3" s="94"/>
      <c r="FIB3" s="94"/>
      <c r="FIC3" s="94"/>
      <c r="FID3" s="94"/>
      <c r="FIE3" s="94"/>
      <c r="FIF3" s="94"/>
      <c r="FIG3" s="94"/>
      <c r="FIH3" s="94"/>
      <c r="FII3" s="94"/>
      <c r="FIJ3" s="94"/>
      <c r="FIK3" s="94"/>
      <c r="FIL3" s="94"/>
      <c r="FIM3" s="94"/>
      <c r="FIN3" s="94"/>
      <c r="FIO3" s="94"/>
      <c r="FIP3" s="94"/>
      <c r="FIQ3" s="94"/>
      <c r="FIR3" s="94"/>
      <c r="FIS3" s="94"/>
      <c r="FIT3" s="94"/>
      <c r="FIU3" s="94"/>
      <c r="FIV3" s="94"/>
      <c r="FIW3" s="94"/>
      <c r="FIX3" s="94"/>
      <c r="FIY3" s="94"/>
      <c r="FIZ3" s="94"/>
      <c r="FJA3" s="94"/>
      <c r="FJB3" s="94"/>
      <c r="FJC3" s="94"/>
      <c r="FJD3" s="94"/>
      <c r="FJE3" s="94"/>
      <c r="FJF3" s="94"/>
      <c r="FJG3" s="94"/>
      <c r="FJH3" s="94"/>
      <c r="FJI3" s="94"/>
      <c r="FJJ3" s="94"/>
      <c r="FJK3" s="94"/>
      <c r="FJL3" s="94"/>
      <c r="FJM3" s="94"/>
      <c r="FJN3" s="94"/>
      <c r="FJO3" s="94"/>
      <c r="FJP3" s="94"/>
      <c r="FJQ3" s="94"/>
      <c r="FJR3" s="94"/>
      <c r="FJS3" s="94"/>
      <c r="FJT3" s="94"/>
      <c r="FJU3" s="94"/>
      <c r="FJV3" s="94"/>
      <c r="FJW3" s="94"/>
      <c r="FJX3" s="94"/>
      <c r="FJY3" s="94"/>
      <c r="FJZ3" s="94"/>
      <c r="FKA3" s="94"/>
      <c r="FKB3" s="94"/>
      <c r="FKC3" s="94"/>
      <c r="FKD3" s="94"/>
      <c r="FKE3" s="94"/>
      <c r="FKF3" s="94"/>
      <c r="FKG3" s="94"/>
      <c r="FKH3" s="94"/>
      <c r="FKI3" s="94"/>
      <c r="FKJ3" s="94"/>
      <c r="FKK3" s="94"/>
      <c r="FKL3" s="94"/>
      <c r="FKM3" s="94"/>
      <c r="FKN3" s="94"/>
      <c r="FKO3" s="94"/>
      <c r="FKP3" s="94"/>
      <c r="FKQ3" s="94"/>
      <c r="FKR3" s="94"/>
      <c r="FKS3" s="94"/>
      <c r="FKT3" s="94"/>
      <c r="FKU3" s="94"/>
      <c r="FKV3" s="94"/>
      <c r="FKW3" s="94"/>
      <c r="FKX3" s="94"/>
      <c r="FKY3" s="94"/>
      <c r="FKZ3" s="94"/>
      <c r="FLA3" s="94"/>
      <c r="FLB3" s="94"/>
      <c r="FLC3" s="94"/>
      <c r="FLD3" s="94"/>
      <c r="FLE3" s="94"/>
      <c r="FLF3" s="94"/>
      <c r="FLG3" s="94"/>
      <c r="FLH3" s="94"/>
      <c r="FLI3" s="94"/>
      <c r="FLJ3" s="94"/>
      <c r="FLK3" s="94"/>
      <c r="FLL3" s="94"/>
      <c r="FLM3" s="94"/>
      <c r="FLN3" s="94"/>
      <c r="FLO3" s="94"/>
      <c r="FLP3" s="94"/>
      <c r="FLQ3" s="94"/>
      <c r="FLR3" s="94"/>
      <c r="FLS3" s="94"/>
      <c r="FLT3" s="94"/>
      <c r="FLU3" s="94"/>
      <c r="FLV3" s="94"/>
      <c r="FLW3" s="94"/>
      <c r="FLX3" s="94"/>
      <c r="FLY3" s="94"/>
      <c r="FLZ3" s="94"/>
      <c r="FMA3" s="94"/>
      <c r="FMB3" s="94"/>
      <c r="FMC3" s="94"/>
      <c r="FMD3" s="94"/>
      <c r="FME3" s="94"/>
      <c r="FMF3" s="94"/>
      <c r="FMG3" s="94"/>
      <c r="FMH3" s="94"/>
      <c r="FMI3" s="94"/>
      <c r="FMJ3" s="94"/>
      <c r="FMK3" s="94"/>
      <c r="FML3" s="94"/>
      <c r="FMM3" s="94"/>
      <c r="FMN3" s="94"/>
      <c r="FMO3" s="94"/>
      <c r="FMP3" s="94"/>
      <c r="FMQ3" s="94"/>
      <c r="FMR3" s="94"/>
      <c r="FMS3" s="94"/>
      <c r="FMT3" s="94"/>
      <c r="FMU3" s="94"/>
      <c r="FMV3" s="94"/>
      <c r="FMW3" s="94"/>
      <c r="FMX3" s="94"/>
      <c r="FMY3" s="94"/>
      <c r="FMZ3" s="94"/>
      <c r="FNA3" s="94"/>
      <c r="FNB3" s="94"/>
      <c r="FNC3" s="94"/>
      <c r="FND3" s="94"/>
      <c r="FNE3" s="94"/>
      <c r="FNF3" s="94"/>
      <c r="FNG3" s="94"/>
      <c r="FNH3" s="94"/>
      <c r="FNI3" s="94"/>
      <c r="FNJ3" s="94"/>
      <c r="FNK3" s="94"/>
      <c r="FNL3" s="94"/>
      <c r="FNM3" s="94"/>
      <c r="FNN3" s="94"/>
      <c r="FNO3" s="94"/>
      <c r="FNP3" s="94"/>
      <c r="FNQ3" s="94"/>
      <c r="FNR3" s="94"/>
      <c r="FNS3" s="94"/>
      <c r="FNT3" s="94"/>
      <c r="FNU3" s="94"/>
      <c r="FNV3" s="94"/>
      <c r="FNW3" s="94"/>
      <c r="FNX3" s="94"/>
      <c r="FNY3" s="94"/>
      <c r="FNZ3" s="94"/>
      <c r="FOA3" s="94"/>
      <c r="FOB3" s="94"/>
      <c r="FOC3" s="94"/>
      <c r="FOD3" s="94"/>
      <c r="FOE3" s="94"/>
      <c r="FOF3" s="94"/>
      <c r="FOG3" s="94"/>
      <c r="FOH3" s="94"/>
      <c r="FOI3" s="94"/>
      <c r="FOJ3" s="94"/>
      <c r="FOK3" s="94"/>
      <c r="FOL3" s="94"/>
      <c r="FOM3" s="94"/>
      <c r="FON3" s="94"/>
      <c r="FOO3" s="94"/>
      <c r="FOP3" s="94"/>
      <c r="FOQ3" s="94"/>
      <c r="FOR3" s="94"/>
      <c r="FOS3" s="94"/>
      <c r="FOT3" s="94"/>
      <c r="FOU3" s="94"/>
      <c r="FOV3" s="94"/>
      <c r="FOW3" s="94"/>
      <c r="FOX3" s="94"/>
      <c r="FOY3" s="94"/>
      <c r="FOZ3" s="94"/>
      <c r="FPA3" s="94"/>
      <c r="FPB3" s="94"/>
      <c r="FPC3" s="94"/>
      <c r="FPD3" s="94"/>
      <c r="FPE3" s="94"/>
      <c r="FPF3" s="94"/>
      <c r="FPG3" s="94"/>
      <c r="FPH3" s="94"/>
      <c r="FPI3" s="94"/>
      <c r="FPJ3" s="94"/>
      <c r="FPK3" s="94"/>
      <c r="FPL3" s="94"/>
      <c r="FPM3" s="94"/>
      <c r="FPN3" s="94"/>
      <c r="FPO3" s="94"/>
      <c r="FPP3" s="94"/>
      <c r="FPQ3" s="94"/>
      <c r="FPR3" s="94"/>
      <c r="FPS3" s="94"/>
      <c r="FPT3" s="94"/>
      <c r="FPU3" s="94"/>
      <c r="FPV3" s="94"/>
      <c r="FPW3" s="94"/>
      <c r="FPX3" s="94"/>
      <c r="FPY3" s="94"/>
      <c r="FPZ3" s="94"/>
      <c r="FQA3" s="94"/>
      <c r="FQB3" s="94"/>
      <c r="FQC3" s="94"/>
      <c r="FQD3" s="94"/>
      <c r="FQE3" s="94"/>
      <c r="FQF3" s="94"/>
      <c r="FQG3" s="94"/>
      <c r="FQH3" s="94"/>
      <c r="FQI3" s="94"/>
      <c r="FQJ3" s="94"/>
      <c r="FQK3" s="94"/>
      <c r="FQL3" s="94"/>
      <c r="FQM3" s="94"/>
      <c r="FQN3" s="94"/>
      <c r="FQO3" s="94"/>
      <c r="FQP3" s="94"/>
      <c r="FQQ3" s="94"/>
      <c r="FQR3" s="94"/>
      <c r="FQS3" s="94"/>
      <c r="FQT3" s="94"/>
      <c r="FQU3" s="94"/>
      <c r="FQV3" s="94"/>
      <c r="FQW3" s="94"/>
      <c r="FQX3" s="94"/>
      <c r="FQY3" s="94"/>
      <c r="FQZ3" s="94"/>
      <c r="FRA3" s="94"/>
      <c r="FRB3" s="94"/>
      <c r="FRC3" s="94"/>
      <c r="FRD3" s="94"/>
      <c r="FRE3" s="94"/>
      <c r="FRF3" s="94"/>
      <c r="FRG3" s="94"/>
      <c r="FRH3" s="94"/>
      <c r="FRI3" s="94"/>
      <c r="FRJ3" s="94"/>
      <c r="FRK3" s="94"/>
      <c r="FRL3" s="94"/>
      <c r="FRM3" s="94"/>
      <c r="FRN3" s="94"/>
      <c r="FRO3" s="94"/>
      <c r="FRP3" s="94"/>
      <c r="FRQ3" s="94"/>
      <c r="FRR3" s="94"/>
      <c r="FRS3" s="94"/>
      <c r="FRT3" s="94"/>
      <c r="FRU3" s="94"/>
      <c r="FRV3" s="94"/>
      <c r="FRW3" s="94"/>
      <c r="FRX3" s="94"/>
      <c r="FRY3" s="94"/>
      <c r="FRZ3" s="94"/>
      <c r="FSA3" s="94"/>
      <c r="FSB3" s="94"/>
      <c r="FSC3" s="94"/>
      <c r="FSD3" s="94"/>
      <c r="FSE3" s="94"/>
      <c r="FSF3" s="94"/>
      <c r="FSG3" s="94"/>
      <c r="FSH3" s="94"/>
      <c r="FSI3" s="94"/>
      <c r="FSJ3" s="94"/>
      <c r="FSK3" s="94"/>
      <c r="FSL3" s="94"/>
      <c r="FSM3" s="94"/>
      <c r="FSN3" s="94"/>
      <c r="FSO3" s="94"/>
      <c r="FSP3" s="94"/>
      <c r="FSQ3" s="94"/>
      <c r="FSR3" s="94"/>
      <c r="FSS3" s="94"/>
      <c r="FST3" s="94"/>
      <c r="FSU3" s="94"/>
      <c r="FSV3" s="94"/>
      <c r="FSW3" s="94"/>
      <c r="FSX3" s="94"/>
      <c r="FSY3" s="94"/>
      <c r="FSZ3" s="94"/>
      <c r="FTA3" s="94"/>
      <c r="FTB3" s="94"/>
      <c r="FTC3" s="94"/>
      <c r="FTD3" s="94"/>
      <c r="FTE3" s="94"/>
      <c r="FTF3" s="94"/>
      <c r="FTG3" s="94"/>
      <c r="FTH3" s="94"/>
      <c r="FTI3" s="94"/>
      <c r="FTJ3" s="94"/>
      <c r="FTK3" s="94"/>
      <c r="FTL3" s="94"/>
      <c r="FTM3" s="94"/>
      <c r="FTN3" s="94"/>
      <c r="FTO3" s="94"/>
      <c r="FTP3" s="94"/>
      <c r="FTQ3" s="94"/>
      <c r="FTR3" s="94"/>
      <c r="FTS3" s="94"/>
      <c r="FTT3" s="94"/>
      <c r="FTU3" s="94"/>
      <c r="FTV3" s="94"/>
      <c r="FTW3" s="94"/>
      <c r="FTX3" s="94"/>
      <c r="FTY3" s="94"/>
      <c r="FTZ3" s="94"/>
      <c r="FUA3" s="94"/>
      <c r="FUB3" s="94"/>
      <c r="FUC3" s="94"/>
      <c r="FUD3" s="94"/>
      <c r="FUE3" s="94"/>
      <c r="FUF3" s="94"/>
      <c r="FUG3" s="94"/>
      <c r="FUH3" s="94"/>
      <c r="FUI3" s="94"/>
      <c r="FUJ3" s="94"/>
      <c r="FUK3" s="94"/>
      <c r="FUL3" s="94"/>
      <c r="FUM3" s="94"/>
      <c r="FUN3" s="94"/>
      <c r="FUO3" s="94"/>
      <c r="FUP3" s="94"/>
      <c r="FUQ3" s="94"/>
      <c r="FUR3" s="94"/>
      <c r="FUS3" s="94"/>
      <c r="FUT3" s="94"/>
      <c r="FUU3" s="94"/>
      <c r="FUV3" s="94"/>
      <c r="FUW3" s="94"/>
      <c r="FUX3" s="94"/>
      <c r="FUY3" s="94"/>
      <c r="FUZ3" s="94"/>
      <c r="FVA3" s="94"/>
      <c r="FVB3" s="94"/>
      <c r="FVC3" s="94"/>
      <c r="FVD3" s="94"/>
      <c r="FVE3" s="94"/>
      <c r="FVF3" s="94"/>
      <c r="FVG3" s="94"/>
      <c r="FVH3" s="94"/>
      <c r="FVI3" s="94"/>
      <c r="FVJ3" s="94"/>
      <c r="FVK3" s="94"/>
      <c r="FVL3" s="94"/>
      <c r="FVM3" s="94"/>
      <c r="FVN3" s="94"/>
      <c r="FVO3" s="94"/>
      <c r="FVP3" s="94"/>
      <c r="FVQ3" s="94"/>
      <c r="FVR3" s="94"/>
      <c r="FVS3" s="94"/>
      <c r="FVT3" s="94"/>
      <c r="FVU3" s="94"/>
      <c r="FVV3" s="94"/>
      <c r="FVW3" s="94"/>
      <c r="FVX3" s="94"/>
      <c r="FVY3" s="94"/>
      <c r="FVZ3" s="94"/>
      <c r="FWA3" s="94"/>
      <c r="FWB3" s="94"/>
      <c r="FWC3" s="94"/>
      <c r="FWD3" s="94"/>
      <c r="FWE3" s="94"/>
      <c r="FWF3" s="94"/>
      <c r="FWG3" s="94"/>
      <c r="FWH3" s="94"/>
      <c r="FWI3" s="94"/>
      <c r="FWJ3" s="94"/>
      <c r="FWK3" s="94"/>
      <c r="FWL3" s="94"/>
      <c r="FWM3" s="94"/>
      <c r="FWN3" s="94"/>
      <c r="FWO3" s="94"/>
      <c r="FWP3" s="94"/>
      <c r="FWQ3" s="94"/>
      <c r="FWR3" s="94"/>
      <c r="FWS3" s="94"/>
      <c r="FWT3" s="94"/>
      <c r="FWU3" s="94"/>
      <c r="FWV3" s="94"/>
      <c r="FWW3" s="94"/>
      <c r="FWX3" s="94"/>
      <c r="FWY3" s="94"/>
      <c r="FWZ3" s="94"/>
      <c r="FXA3" s="94"/>
      <c r="FXB3" s="94"/>
      <c r="FXC3" s="94"/>
      <c r="FXD3" s="94"/>
      <c r="FXE3" s="94"/>
      <c r="FXF3" s="94"/>
      <c r="FXG3" s="94"/>
      <c r="FXH3" s="94"/>
      <c r="FXI3" s="94"/>
      <c r="FXJ3" s="94"/>
      <c r="FXK3" s="94"/>
      <c r="FXL3" s="94"/>
      <c r="FXM3" s="94"/>
      <c r="FXN3" s="94"/>
      <c r="FXO3" s="94"/>
      <c r="FXP3" s="94"/>
      <c r="FXQ3" s="94"/>
      <c r="FXR3" s="94"/>
      <c r="FXS3" s="94"/>
      <c r="FXT3" s="94"/>
      <c r="FXU3" s="94"/>
      <c r="FXV3" s="94"/>
      <c r="FXW3" s="94"/>
      <c r="FXX3" s="94"/>
      <c r="FXY3" s="94"/>
      <c r="FXZ3" s="94"/>
      <c r="FYA3" s="94"/>
      <c r="FYB3" s="94"/>
      <c r="FYC3" s="94"/>
      <c r="FYD3" s="94"/>
      <c r="FYE3" s="94"/>
      <c r="FYF3" s="94"/>
      <c r="FYG3" s="94"/>
      <c r="FYH3" s="94"/>
      <c r="FYI3" s="94"/>
      <c r="FYJ3" s="94"/>
      <c r="FYK3" s="94"/>
      <c r="FYL3" s="94"/>
      <c r="FYM3" s="94"/>
      <c r="FYN3" s="94"/>
      <c r="FYO3" s="94"/>
      <c r="FYP3" s="94"/>
      <c r="FYQ3" s="94"/>
      <c r="FYR3" s="94"/>
      <c r="FYS3" s="94"/>
      <c r="FYT3" s="94"/>
      <c r="FYU3" s="94"/>
      <c r="FYV3" s="94"/>
      <c r="FYW3" s="94"/>
      <c r="FYX3" s="94"/>
      <c r="FYY3" s="94"/>
      <c r="FYZ3" s="94"/>
      <c r="FZA3" s="94"/>
      <c r="FZB3" s="94"/>
      <c r="FZC3" s="94"/>
      <c r="FZD3" s="94"/>
      <c r="FZE3" s="94"/>
      <c r="FZF3" s="94"/>
      <c r="FZG3" s="94"/>
      <c r="FZH3" s="94"/>
      <c r="FZI3" s="94"/>
      <c r="FZJ3" s="94"/>
      <c r="FZK3" s="94"/>
      <c r="FZL3" s="94"/>
      <c r="FZM3" s="94"/>
      <c r="FZN3" s="94"/>
      <c r="FZO3" s="94"/>
      <c r="FZP3" s="94"/>
      <c r="FZQ3" s="94"/>
      <c r="FZR3" s="94"/>
      <c r="FZS3" s="94"/>
      <c r="FZT3" s="94"/>
      <c r="FZU3" s="94"/>
      <c r="FZV3" s="94"/>
      <c r="FZW3" s="94"/>
      <c r="FZX3" s="94"/>
      <c r="FZY3" s="94"/>
      <c r="FZZ3" s="94"/>
      <c r="GAA3" s="94"/>
      <c r="GAB3" s="94"/>
      <c r="GAC3" s="94"/>
      <c r="GAD3" s="94"/>
      <c r="GAE3" s="94"/>
      <c r="GAF3" s="94"/>
      <c r="GAG3" s="94"/>
      <c r="GAH3" s="94"/>
      <c r="GAI3" s="94"/>
      <c r="GAJ3" s="94"/>
      <c r="GAK3" s="94"/>
      <c r="GAL3" s="94"/>
      <c r="GAM3" s="94"/>
      <c r="GAN3" s="94"/>
      <c r="GAO3" s="94"/>
      <c r="GAP3" s="94"/>
      <c r="GAQ3" s="94"/>
      <c r="GAR3" s="94"/>
      <c r="GAS3" s="94"/>
      <c r="GAT3" s="94"/>
      <c r="GAU3" s="94"/>
      <c r="GAV3" s="94"/>
      <c r="GAW3" s="94"/>
      <c r="GAX3" s="94"/>
      <c r="GAY3" s="94"/>
      <c r="GAZ3" s="94"/>
      <c r="GBA3" s="94"/>
      <c r="GBB3" s="94"/>
      <c r="GBC3" s="94"/>
      <c r="GBD3" s="94"/>
      <c r="GBE3" s="94"/>
      <c r="GBF3" s="94"/>
      <c r="GBG3" s="94"/>
      <c r="GBH3" s="94"/>
      <c r="GBI3" s="94"/>
      <c r="GBJ3" s="94"/>
      <c r="GBK3" s="94"/>
      <c r="GBL3" s="94"/>
      <c r="GBM3" s="94"/>
      <c r="GBN3" s="94"/>
      <c r="GBO3" s="94"/>
      <c r="GBP3" s="94"/>
      <c r="GBQ3" s="94"/>
      <c r="GBR3" s="94"/>
      <c r="GBS3" s="94"/>
      <c r="GBT3" s="94"/>
      <c r="GBU3" s="94"/>
      <c r="GBV3" s="94"/>
      <c r="GBW3" s="94"/>
      <c r="GBX3" s="94"/>
      <c r="GBY3" s="94"/>
      <c r="GBZ3" s="94"/>
      <c r="GCA3" s="94"/>
      <c r="GCB3" s="94"/>
      <c r="GCC3" s="94"/>
      <c r="GCD3" s="94"/>
      <c r="GCE3" s="94"/>
      <c r="GCF3" s="94"/>
      <c r="GCG3" s="94"/>
      <c r="GCH3" s="94"/>
      <c r="GCI3" s="94"/>
      <c r="GCJ3" s="94"/>
      <c r="GCK3" s="94"/>
      <c r="GCL3" s="94"/>
      <c r="GCM3" s="94"/>
      <c r="GCN3" s="94"/>
      <c r="GCO3" s="94"/>
      <c r="GCP3" s="94"/>
      <c r="GCQ3" s="94"/>
      <c r="GCR3" s="94"/>
      <c r="GCS3" s="94"/>
      <c r="GCT3" s="94"/>
      <c r="GCU3" s="94"/>
      <c r="GCV3" s="94"/>
      <c r="GCW3" s="94"/>
      <c r="GCX3" s="94"/>
      <c r="GCY3" s="94"/>
      <c r="GCZ3" s="94"/>
      <c r="GDA3" s="94"/>
      <c r="GDB3" s="94"/>
      <c r="GDC3" s="94"/>
      <c r="GDD3" s="94"/>
      <c r="GDE3" s="94"/>
      <c r="GDF3" s="94"/>
      <c r="GDG3" s="94"/>
      <c r="GDH3" s="94"/>
      <c r="GDI3" s="94"/>
      <c r="GDJ3" s="94"/>
      <c r="GDK3" s="94"/>
      <c r="GDL3" s="94"/>
      <c r="GDM3" s="94"/>
      <c r="GDN3" s="94"/>
      <c r="GDO3" s="94"/>
      <c r="GDP3" s="94"/>
      <c r="GDQ3" s="94"/>
      <c r="GDR3" s="94"/>
      <c r="GDS3" s="94"/>
      <c r="GDT3" s="94"/>
      <c r="GDU3" s="94"/>
      <c r="GDV3" s="94"/>
      <c r="GDW3" s="94"/>
      <c r="GDX3" s="94"/>
      <c r="GDY3" s="94"/>
      <c r="GDZ3" s="94"/>
      <c r="GEA3" s="94"/>
      <c r="GEB3" s="94"/>
      <c r="GEC3" s="94"/>
      <c r="GED3" s="94"/>
      <c r="GEE3" s="94"/>
      <c r="GEF3" s="94"/>
      <c r="GEG3" s="94"/>
      <c r="GEH3" s="94"/>
      <c r="GEI3" s="94"/>
      <c r="GEJ3" s="94"/>
      <c r="GEK3" s="94"/>
      <c r="GEL3" s="94"/>
      <c r="GEM3" s="94"/>
      <c r="GEN3" s="94"/>
      <c r="GEO3" s="94"/>
      <c r="GEP3" s="94"/>
      <c r="GEQ3" s="94"/>
      <c r="GER3" s="94"/>
      <c r="GES3" s="94"/>
      <c r="GET3" s="94"/>
      <c r="GEU3" s="94"/>
      <c r="GEV3" s="94"/>
      <c r="GEW3" s="94"/>
      <c r="GEX3" s="94"/>
      <c r="GEY3" s="94"/>
      <c r="GEZ3" s="94"/>
      <c r="GFA3" s="94"/>
      <c r="GFB3" s="94"/>
      <c r="GFC3" s="94"/>
      <c r="GFD3" s="94"/>
      <c r="GFE3" s="94"/>
      <c r="GFF3" s="94"/>
      <c r="GFG3" s="94"/>
      <c r="GFH3" s="94"/>
      <c r="GFI3" s="94"/>
      <c r="GFJ3" s="94"/>
      <c r="GFK3" s="94"/>
      <c r="GFL3" s="94"/>
      <c r="GFM3" s="94"/>
      <c r="GFN3" s="94"/>
      <c r="GFO3" s="94"/>
      <c r="GFP3" s="94"/>
      <c r="GFQ3" s="94"/>
      <c r="GFR3" s="94"/>
      <c r="GFS3" s="94"/>
      <c r="GFT3" s="94"/>
      <c r="GFU3" s="94"/>
      <c r="GFV3" s="94"/>
      <c r="GFW3" s="94"/>
      <c r="GFX3" s="94"/>
      <c r="GFY3" s="94"/>
      <c r="GFZ3" s="94"/>
      <c r="GGA3" s="94"/>
      <c r="GGB3" s="94"/>
      <c r="GGC3" s="94"/>
      <c r="GGD3" s="94"/>
      <c r="GGE3" s="94"/>
      <c r="GGF3" s="94"/>
      <c r="GGG3" s="94"/>
      <c r="GGH3" s="94"/>
      <c r="GGI3" s="94"/>
      <c r="GGJ3" s="94"/>
      <c r="GGK3" s="94"/>
      <c r="GGL3" s="94"/>
      <c r="GGM3" s="94"/>
      <c r="GGN3" s="94"/>
      <c r="GGO3" s="94"/>
      <c r="GGP3" s="94"/>
      <c r="GGQ3" s="94"/>
      <c r="GGR3" s="94"/>
      <c r="GGS3" s="94"/>
      <c r="GGT3" s="94"/>
      <c r="GGU3" s="94"/>
      <c r="GGV3" s="94"/>
      <c r="GGW3" s="94"/>
      <c r="GGX3" s="94"/>
      <c r="GGY3" s="94"/>
      <c r="GGZ3" s="94"/>
      <c r="GHA3" s="94"/>
      <c r="GHB3" s="94"/>
      <c r="GHC3" s="94"/>
      <c r="GHD3" s="94"/>
      <c r="GHE3" s="94"/>
      <c r="GHF3" s="94"/>
      <c r="GHG3" s="94"/>
      <c r="GHH3" s="94"/>
      <c r="GHI3" s="94"/>
      <c r="GHJ3" s="94"/>
      <c r="GHK3" s="94"/>
      <c r="GHL3" s="94"/>
      <c r="GHM3" s="94"/>
      <c r="GHN3" s="94"/>
      <c r="GHO3" s="94"/>
      <c r="GHP3" s="94"/>
      <c r="GHQ3" s="94"/>
      <c r="GHR3" s="94"/>
      <c r="GHS3" s="94"/>
      <c r="GHT3" s="94"/>
      <c r="GHU3" s="94"/>
      <c r="GHV3" s="94"/>
      <c r="GHW3" s="94"/>
      <c r="GHX3" s="94"/>
      <c r="GHY3" s="94"/>
      <c r="GHZ3" s="94"/>
      <c r="GIA3" s="94"/>
      <c r="GIB3" s="94"/>
      <c r="GIC3" s="94"/>
      <c r="GID3" s="94"/>
      <c r="GIE3" s="94"/>
      <c r="GIF3" s="94"/>
      <c r="GIG3" s="94"/>
      <c r="GIH3" s="94"/>
      <c r="GII3" s="94"/>
      <c r="GIJ3" s="94"/>
      <c r="GIK3" s="94"/>
      <c r="GIL3" s="94"/>
      <c r="GIM3" s="94"/>
      <c r="GIN3" s="94"/>
      <c r="GIO3" s="94"/>
      <c r="GIP3" s="94"/>
      <c r="GIQ3" s="94"/>
      <c r="GIR3" s="94"/>
      <c r="GIS3" s="94"/>
      <c r="GIT3" s="94"/>
      <c r="GIU3" s="94"/>
      <c r="GIV3" s="94"/>
      <c r="GIW3" s="94"/>
      <c r="GIX3" s="94"/>
      <c r="GIY3" s="94"/>
      <c r="GIZ3" s="94"/>
      <c r="GJA3" s="94"/>
      <c r="GJB3" s="94"/>
      <c r="GJC3" s="94"/>
      <c r="GJD3" s="94"/>
      <c r="GJE3" s="94"/>
      <c r="GJF3" s="94"/>
      <c r="GJG3" s="94"/>
      <c r="GJH3" s="94"/>
      <c r="GJI3" s="94"/>
      <c r="GJJ3" s="94"/>
      <c r="GJK3" s="94"/>
      <c r="GJL3" s="94"/>
      <c r="GJM3" s="94"/>
      <c r="GJN3" s="94"/>
      <c r="GJO3" s="94"/>
      <c r="GJP3" s="94"/>
      <c r="GJQ3" s="94"/>
      <c r="GJR3" s="94"/>
      <c r="GJS3" s="94"/>
      <c r="GJT3" s="94"/>
      <c r="GJU3" s="94"/>
      <c r="GJV3" s="94"/>
      <c r="GJW3" s="94"/>
      <c r="GJX3" s="94"/>
      <c r="GJY3" s="94"/>
      <c r="GJZ3" s="94"/>
      <c r="GKA3" s="94"/>
      <c r="GKB3" s="94"/>
      <c r="GKC3" s="94"/>
      <c r="GKD3" s="94"/>
      <c r="GKE3" s="94"/>
      <c r="GKF3" s="94"/>
      <c r="GKG3" s="94"/>
      <c r="GKH3" s="94"/>
      <c r="GKI3" s="94"/>
      <c r="GKJ3" s="94"/>
      <c r="GKK3" s="94"/>
      <c r="GKL3" s="94"/>
      <c r="GKM3" s="94"/>
      <c r="GKN3" s="94"/>
      <c r="GKO3" s="94"/>
      <c r="GKP3" s="94"/>
      <c r="GKQ3" s="94"/>
      <c r="GKR3" s="94"/>
      <c r="GKS3" s="94"/>
      <c r="GKT3" s="94"/>
      <c r="GKU3" s="94"/>
      <c r="GKV3" s="94"/>
      <c r="GKW3" s="94"/>
      <c r="GKX3" s="94"/>
      <c r="GKY3" s="94"/>
      <c r="GKZ3" s="94"/>
      <c r="GLA3" s="94"/>
      <c r="GLB3" s="94"/>
      <c r="GLC3" s="94"/>
      <c r="GLD3" s="94"/>
      <c r="GLE3" s="94"/>
      <c r="GLF3" s="94"/>
      <c r="GLG3" s="94"/>
      <c r="GLH3" s="94"/>
      <c r="GLI3" s="94"/>
      <c r="GLJ3" s="94"/>
      <c r="GLK3" s="94"/>
      <c r="GLL3" s="94"/>
      <c r="GLM3" s="94"/>
      <c r="GLN3" s="94"/>
      <c r="GLO3" s="94"/>
      <c r="GLP3" s="94"/>
      <c r="GLQ3" s="94"/>
      <c r="GLR3" s="94"/>
      <c r="GLS3" s="94"/>
      <c r="GLT3" s="94"/>
      <c r="GLU3" s="94"/>
      <c r="GLV3" s="94"/>
      <c r="GLW3" s="94"/>
      <c r="GLX3" s="94"/>
      <c r="GLY3" s="94"/>
      <c r="GLZ3" s="94"/>
      <c r="GMA3" s="94"/>
      <c r="GMB3" s="94"/>
      <c r="GMC3" s="94"/>
      <c r="GMD3" s="94"/>
      <c r="GME3" s="94"/>
      <c r="GMF3" s="94"/>
      <c r="GMG3" s="94"/>
      <c r="GMH3" s="94"/>
      <c r="GMI3" s="94"/>
      <c r="GMJ3" s="94"/>
      <c r="GMK3" s="94"/>
      <c r="GML3" s="94"/>
      <c r="GMM3" s="94"/>
      <c r="GMN3" s="94"/>
      <c r="GMO3" s="94"/>
      <c r="GMP3" s="94"/>
      <c r="GMQ3" s="94"/>
      <c r="GMR3" s="94"/>
      <c r="GMS3" s="94"/>
      <c r="GMT3" s="94"/>
      <c r="GMU3" s="94"/>
      <c r="GMV3" s="94"/>
      <c r="GMW3" s="94"/>
      <c r="GMX3" s="94"/>
      <c r="GMY3" s="94"/>
      <c r="GMZ3" s="94"/>
      <c r="GNA3" s="94"/>
      <c r="GNB3" s="94"/>
      <c r="GNC3" s="94"/>
      <c r="GND3" s="94"/>
      <c r="GNE3" s="94"/>
      <c r="GNF3" s="94"/>
      <c r="GNG3" s="94"/>
      <c r="GNH3" s="94"/>
      <c r="GNI3" s="94"/>
      <c r="GNJ3" s="94"/>
      <c r="GNK3" s="94"/>
      <c r="GNL3" s="94"/>
      <c r="GNM3" s="94"/>
      <c r="GNN3" s="94"/>
      <c r="GNO3" s="94"/>
      <c r="GNP3" s="94"/>
      <c r="GNQ3" s="94"/>
      <c r="GNR3" s="94"/>
      <c r="GNS3" s="94"/>
      <c r="GNT3" s="94"/>
      <c r="GNU3" s="94"/>
      <c r="GNV3" s="94"/>
      <c r="GNW3" s="94"/>
      <c r="GNX3" s="94"/>
      <c r="GNY3" s="94"/>
      <c r="GNZ3" s="94"/>
      <c r="GOA3" s="94"/>
      <c r="GOB3" s="94"/>
      <c r="GOC3" s="94"/>
      <c r="GOD3" s="94"/>
      <c r="GOE3" s="94"/>
      <c r="GOF3" s="94"/>
      <c r="GOG3" s="94"/>
      <c r="GOH3" s="94"/>
      <c r="GOI3" s="94"/>
      <c r="GOJ3" s="94"/>
      <c r="GOK3" s="94"/>
      <c r="GOL3" s="94"/>
      <c r="GOM3" s="94"/>
      <c r="GON3" s="94"/>
      <c r="GOO3" s="94"/>
      <c r="GOP3" s="94"/>
      <c r="GOQ3" s="94"/>
      <c r="GOR3" s="94"/>
      <c r="GOS3" s="94"/>
      <c r="GOT3" s="94"/>
      <c r="GOU3" s="94"/>
      <c r="GOV3" s="94"/>
      <c r="GOW3" s="94"/>
      <c r="GOX3" s="94"/>
      <c r="GOY3" s="94"/>
      <c r="GOZ3" s="94"/>
      <c r="GPA3" s="94"/>
      <c r="GPB3" s="94"/>
      <c r="GPC3" s="94"/>
      <c r="GPD3" s="94"/>
      <c r="GPE3" s="94"/>
      <c r="GPF3" s="94"/>
      <c r="GPG3" s="94"/>
      <c r="GPH3" s="94"/>
      <c r="GPI3" s="94"/>
      <c r="GPJ3" s="94"/>
      <c r="GPK3" s="94"/>
      <c r="GPL3" s="94"/>
      <c r="GPM3" s="94"/>
      <c r="GPN3" s="94"/>
      <c r="GPO3" s="94"/>
      <c r="GPP3" s="94"/>
      <c r="GPQ3" s="94"/>
      <c r="GPR3" s="94"/>
      <c r="GPS3" s="94"/>
      <c r="GPT3" s="94"/>
      <c r="GPU3" s="94"/>
      <c r="GPV3" s="94"/>
      <c r="GPW3" s="94"/>
      <c r="GPX3" s="94"/>
      <c r="GPY3" s="94"/>
      <c r="GPZ3" s="94"/>
      <c r="GQA3" s="94"/>
      <c r="GQB3" s="94"/>
      <c r="GQC3" s="94"/>
      <c r="GQD3" s="94"/>
      <c r="GQE3" s="94"/>
      <c r="GQF3" s="94"/>
      <c r="GQG3" s="94"/>
      <c r="GQH3" s="94"/>
      <c r="GQI3" s="94"/>
      <c r="GQJ3" s="94"/>
      <c r="GQK3" s="94"/>
      <c r="GQL3" s="94"/>
      <c r="GQM3" s="94"/>
      <c r="GQN3" s="94"/>
      <c r="GQO3" s="94"/>
      <c r="GQP3" s="94"/>
      <c r="GQQ3" s="94"/>
      <c r="GQR3" s="94"/>
      <c r="GQS3" s="94"/>
      <c r="GQT3" s="94"/>
      <c r="GQU3" s="94"/>
      <c r="GQV3" s="94"/>
      <c r="GQW3" s="94"/>
      <c r="GQX3" s="94"/>
      <c r="GQY3" s="94"/>
      <c r="GQZ3" s="94"/>
      <c r="GRA3" s="94"/>
      <c r="GRB3" s="94"/>
      <c r="GRC3" s="94"/>
      <c r="GRD3" s="94"/>
      <c r="GRE3" s="94"/>
      <c r="GRF3" s="94"/>
      <c r="GRG3" s="94"/>
      <c r="GRH3" s="94"/>
      <c r="GRI3" s="94"/>
      <c r="GRJ3" s="94"/>
      <c r="GRK3" s="94"/>
      <c r="GRL3" s="94"/>
      <c r="GRM3" s="94"/>
      <c r="GRN3" s="94"/>
      <c r="GRO3" s="94"/>
      <c r="GRP3" s="94"/>
      <c r="GRQ3" s="94"/>
      <c r="GRR3" s="94"/>
      <c r="GRS3" s="94"/>
      <c r="GRT3" s="94"/>
      <c r="GRU3" s="94"/>
      <c r="GRV3" s="94"/>
      <c r="GRW3" s="94"/>
      <c r="GRX3" s="94"/>
      <c r="GRY3" s="94"/>
      <c r="GRZ3" s="94"/>
      <c r="GSA3" s="94"/>
      <c r="GSB3" s="94"/>
      <c r="GSC3" s="94"/>
      <c r="GSD3" s="94"/>
      <c r="GSE3" s="94"/>
      <c r="GSF3" s="94"/>
      <c r="GSG3" s="94"/>
      <c r="GSH3" s="94"/>
      <c r="GSI3" s="94"/>
      <c r="GSJ3" s="94"/>
      <c r="GSK3" s="94"/>
      <c r="GSL3" s="94"/>
      <c r="GSM3" s="94"/>
      <c r="GSN3" s="94"/>
      <c r="GSO3" s="94"/>
      <c r="GSP3" s="94"/>
      <c r="GSQ3" s="94"/>
      <c r="GSR3" s="94"/>
      <c r="GSS3" s="94"/>
      <c r="GST3" s="94"/>
      <c r="GSU3" s="94"/>
      <c r="GSV3" s="94"/>
      <c r="GSW3" s="94"/>
      <c r="GSX3" s="94"/>
      <c r="GSY3" s="94"/>
      <c r="GSZ3" s="94"/>
      <c r="GTA3" s="94"/>
      <c r="GTB3" s="94"/>
      <c r="GTC3" s="94"/>
      <c r="GTD3" s="94"/>
      <c r="GTE3" s="94"/>
      <c r="GTF3" s="94"/>
      <c r="GTG3" s="94"/>
      <c r="GTH3" s="94"/>
      <c r="GTI3" s="94"/>
      <c r="GTJ3" s="94"/>
      <c r="GTK3" s="94"/>
      <c r="GTL3" s="94"/>
      <c r="GTM3" s="94"/>
      <c r="GTN3" s="94"/>
      <c r="GTO3" s="94"/>
      <c r="GTP3" s="94"/>
      <c r="GTQ3" s="94"/>
      <c r="GTR3" s="94"/>
      <c r="GTS3" s="94"/>
      <c r="GTT3" s="94"/>
      <c r="GTU3" s="94"/>
      <c r="GTV3" s="94"/>
      <c r="GTW3" s="94"/>
      <c r="GTX3" s="94"/>
      <c r="GTY3" s="94"/>
      <c r="GTZ3" s="94"/>
      <c r="GUA3" s="94"/>
      <c r="GUB3" s="94"/>
      <c r="GUC3" s="94"/>
      <c r="GUD3" s="94"/>
      <c r="GUE3" s="94"/>
      <c r="GUF3" s="94"/>
      <c r="GUG3" s="94"/>
      <c r="GUH3" s="94"/>
      <c r="GUI3" s="94"/>
      <c r="GUJ3" s="94"/>
      <c r="GUK3" s="94"/>
      <c r="GUL3" s="94"/>
      <c r="GUM3" s="94"/>
      <c r="GUN3" s="94"/>
      <c r="GUO3" s="94"/>
      <c r="GUP3" s="94"/>
      <c r="GUQ3" s="94"/>
      <c r="GUR3" s="94"/>
      <c r="GUS3" s="94"/>
      <c r="GUT3" s="94"/>
      <c r="GUU3" s="94"/>
      <c r="GUV3" s="94"/>
      <c r="GUW3" s="94"/>
      <c r="GUX3" s="94"/>
      <c r="GUY3" s="94"/>
      <c r="GUZ3" s="94"/>
      <c r="GVA3" s="94"/>
      <c r="GVB3" s="94"/>
      <c r="GVC3" s="94"/>
      <c r="GVD3" s="94"/>
      <c r="GVE3" s="94"/>
      <c r="GVF3" s="94"/>
      <c r="GVG3" s="94"/>
      <c r="GVH3" s="94"/>
      <c r="GVI3" s="94"/>
      <c r="GVJ3" s="94"/>
      <c r="GVK3" s="94"/>
      <c r="GVL3" s="94"/>
      <c r="GVM3" s="94"/>
      <c r="GVN3" s="94"/>
      <c r="GVO3" s="94"/>
      <c r="GVP3" s="94"/>
      <c r="GVQ3" s="94"/>
      <c r="GVR3" s="94"/>
      <c r="GVS3" s="94"/>
      <c r="GVT3" s="94"/>
      <c r="GVU3" s="94"/>
      <c r="GVV3" s="94"/>
      <c r="GVW3" s="94"/>
      <c r="GVX3" s="94"/>
      <c r="GVY3" s="94"/>
      <c r="GVZ3" s="94"/>
      <c r="GWA3" s="94"/>
      <c r="GWB3" s="94"/>
      <c r="GWC3" s="94"/>
      <c r="GWD3" s="94"/>
      <c r="GWE3" s="94"/>
      <c r="GWF3" s="94"/>
      <c r="GWG3" s="94"/>
      <c r="GWH3" s="94"/>
      <c r="GWI3" s="94"/>
      <c r="GWJ3" s="94"/>
      <c r="GWK3" s="94"/>
      <c r="GWL3" s="94"/>
      <c r="GWM3" s="94"/>
      <c r="GWN3" s="94"/>
      <c r="GWO3" s="94"/>
      <c r="GWP3" s="94"/>
      <c r="GWQ3" s="94"/>
      <c r="GWR3" s="94"/>
      <c r="GWS3" s="94"/>
      <c r="GWT3" s="94"/>
      <c r="GWU3" s="94"/>
      <c r="GWV3" s="94"/>
      <c r="GWW3" s="94"/>
      <c r="GWX3" s="94"/>
      <c r="GWY3" s="94"/>
      <c r="GWZ3" s="94"/>
      <c r="GXA3" s="94"/>
      <c r="GXB3" s="94"/>
      <c r="GXC3" s="94"/>
      <c r="GXD3" s="94"/>
      <c r="GXE3" s="94"/>
      <c r="GXF3" s="94"/>
      <c r="GXG3" s="94"/>
      <c r="GXH3" s="94"/>
      <c r="GXI3" s="94"/>
      <c r="GXJ3" s="94"/>
      <c r="GXK3" s="94"/>
      <c r="GXL3" s="94"/>
      <c r="GXM3" s="94"/>
      <c r="GXN3" s="94"/>
      <c r="GXO3" s="94"/>
      <c r="GXP3" s="94"/>
      <c r="GXQ3" s="94"/>
      <c r="GXR3" s="94"/>
      <c r="GXS3" s="94"/>
      <c r="GXT3" s="94"/>
      <c r="GXU3" s="94"/>
      <c r="GXV3" s="94"/>
      <c r="GXW3" s="94"/>
      <c r="GXX3" s="94"/>
      <c r="GXY3" s="94"/>
      <c r="GXZ3" s="94"/>
      <c r="GYA3" s="94"/>
      <c r="GYB3" s="94"/>
      <c r="GYC3" s="94"/>
      <c r="GYD3" s="94"/>
      <c r="GYE3" s="94"/>
      <c r="GYF3" s="94"/>
      <c r="GYG3" s="94"/>
      <c r="GYH3" s="94"/>
      <c r="GYI3" s="94"/>
      <c r="GYJ3" s="94"/>
      <c r="GYK3" s="94"/>
      <c r="GYL3" s="94"/>
      <c r="GYM3" s="94"/>
      <c r="GYN3" s="94"/>
      <c r="GYO3" s="94"/>
      <c r="GYP3" s="94"/>
      <c r="GYQ3" s="94"/>
      <c r="GYR3" s="94"/>
      <c r="GYS3" s="94"/>
      <c r="GYT3" s="94"/>
      <c r="GYU3" s="94"/>
      <c r="GYV3" s="94"/>
      <c r="GYW3" s="94"/>
      <c r="GYX3" s="94"/>
      <c r="GYY3" s="94"/>
      <c r="GYZ3" s="94"/>
      <c r="GZA3" s="94"/>
      <c r="GZB3" s="94"/>
      <c r="GZC3" s="94"/>
      <c r="GZD3" s="94"/>
      <c r="GZE3" s="94"/>
      <c r="GZF3" s="94"/>
      <c r="GZG3" s="94"/>
      <c r="GZH3" s="94"/>
      <c r="GZI3" s="94"/>
      <c r="GZJ3" s="94"/>
      <c r="GZK3" s="94"/>
      <c r="GZL3" s="94"/>
      <c r="GZM3" s="94"/>
      <c r="GZN3" s="94"/>
      <c r="GZO3" s="94"/>
      <c r="GZP3" s="94"/>
      <c r="GZQ3" s="94"/>
      <c r="GZR3" s="94"/>
      <c r="GZS3" s="94"/>
      <c r="GZT3" s="94"/>
      <c r="GZU3" s="94"/>
      <c r="GZV3" s="94"/>
      <c r="GZW3" s="94"/>
      <c r="GZX3" s="94"/>
      <c r="GZY3" s="94"/>
      <c r="GZZ3" s="94"/>
      <c r="HAA3" s="94"/>
      <c r="HAB3" s="94"/>
      <c r="HAC3" s="94"/>
      <c r="HAD3" s="94"/>
      <c r="HAE3" s="94"/>
      <c r="HAF3" s="94"/>
      <c r="HAG3" s="94"/>
      <c r="HAH3" s="94"/>
      <c r="HAI3" s="94"/>
      <c r="HAJ3" s="94"/>
      <c r="HAK3" s="94"/>
      <c r="HAL3" s="94"/>
      <c r="HAM3" s="94"/>
      <c r="HAN3" s="94"/>
      <c r="HAO3" s="94"/>
      <c r="HAP3" s="94"/>
      <c r="HAQ3" s="94"/>
      <c r="HAR3" s="94"/>
      <c r="HAS3" s="94"/>
      <c r="HAT3" s="94"/>
      <c r="HAU3" s="94"/>
      <c r="HAV3" s="94"/>
      <c r="HAW3" s="94"/>
      <c r="HAX3" s="94"/>
      <c r="HAY3" s="94"/>
      <c r="HAZ3" s="94"/>
      <c r="HBA3" s="94"/>
      <c r="HBB3" s="94"/>
      <c r="HBC3" s="94"/>
      <c r="HBD3" s="94"/>
      <c r="HBE3" s="94"/>
      <c r="HBF3" s="94"/>
      <c r="HBG3" s="94"/>
      <c r="HBH3" s="94"/>
      <c r="HBI3" s="94"/>
      <c r="HBJ3" s="94"/>
      <c r="HBK3" s="94"/>
      <c r="HBL3" s="94"/>
      <c r="HBM3" s="94"/>
      <c r="HBN3" s="94"/>
      <c r="HBO3" s="94"/>
      <c r="HBP3" s="94"/>
      <c r="HBQ3" s="94"/>
      <c r="HBR3" s="94"/>
      <c r="HBS3" s="94"/>
      <c r="HBT3" s="94"/>
      <c r="HBU3" s="94"/>
      <c r="HBV3" s="94"/>
      <c r="HBW3" s="94"/>
      <c r="HBX3" s="94"/>
      <c r="HBY3" s="94"/>
      <c r="HBZ3" s="94"/>
      <c r="HCA3" s="94"/>
      <c r="HCB3" s="94"/>
      <c r="HCC3" s="94"/>
      <c r="HCD3" s="94"/>
      <c r="HCE3" s="94"/>
      <c r="HCF3" s="94"/>
      <c r="HCG3" s="94"/>
      <c r="HCH3" s="94"/>
      <c r="HCI3" s="94"/>
      <c r="HCJ3" s="94"/>
      <c r="HCK3" s="94"/>
      <c r="HCL3" s="94"/>
      <c r="HCM3" s="94"/>
      <c r="HCN3" s="94"/>
      <c r="HCO3" s="94"/>
      <c r="HCP3" s="94"/>
      <c r="HCQ3" s="94"/>
      <c r="HCR3" s="94"/>
      <c r="HCS3" s="94"/>
      <c r="HCT3" s="94"/>
      <c r="HCU3" s="94"/>
      <c r="HCV3" s="94"/>
      <c r="HCW3" s="94"/>
      <c r="HCX3" s="94"/>
      <c r="HCY3" s="94"/>
      <c r="HCZ3" s="94"/>
      <c r="HDA3" s="94"/>
      <c r="HDB3" s="94"/>
      <c r="HDC3" s="94"/>
      <c r="HDD3" s="94"/>
      <c r="HDE3" s="94"/>
      <c r="HDF3" s="94"/>
      <c r="HDG3" s="94"/>
      <c r="HDH3" s="94"/>
      <c r="HDI3" s="94"/>
      <c r="HDJ3" s="94"/>
      <c r="HDK3" s="94"/>
      <c r="HDL3" s="94"/>
      <c r="HDM3" s="94"/>
      <c r="HDN3" s="94"/>
      <c r="HDO3" s="94"/>
      <c r="HDP3" s="94"/>
      <c r="HDQ3" s="94"/>
      <c r="HDR3" s="94"/>
      <c r="HDS3" s="94"/>
      <c r="HDT3" s="94"/>
      <c r="HDU3" s="94"/>
      <c r="HDV3" s="94"/>
      <c r="HDW3" s="94"/>
      <c r="HDX3" s="94"/>
      <c r="HDY3" s="94"/>
      <c r="HDZ3" s="94"/>
      <c r="HEA3" s="94"/>
      <c r="HEB3" s="94"/>
      <c r="HEC3" s="94"/>
      <c r="HED3" s="94"/>
      <c r="HEE3" s="94"/>
      <c r="HEF3" s="94"/>
      <c r="HEG3" s="94"/>
      <c r="HEH3" s="94"/>
      <c r="HEI3" s="94"/>
      <c r="HEJ3" s="94"/>
      <c r="HEK3" s="94"/>
      <c r="HEL3" s="94"/>
      <c r="HEM3" s="94"/>
      <c r="HEN3" s="94"/>
      <c r="HEO3" s="94"/>
      <c r="HEP3" s="94"/>
      <c r="HEQ3" s="94"/>
      <c r="HER3" s="94"/>
      <c r="HES3" s="94"/>
      <c r="HET3" s="94"/>
      <c r="HEU3" s="94"/>
      <c r="HEV3" s="94"/>
      <c r="HEW3" s="94"/>
      <c r="HEX3" s="94"/>
      <c r="HEY3" s="94"/>
      <c r="HEZ3" s="94"/>
      <c r="HFA3" s="94"/>
      <c r="HFB3" s="94"/>
      <c r="HFC3" s="94"/>
      <c r="HFD3" s="94"/>
      <c r="HFE3" s="94"/>
      <c r="HFF3" s="94"/>
      <c r="HFG3" s="94"/>
      <c r="HFH3" s="94"/>
      <c r="HFI3" s="94"/>
      <c r="HFJ3" s="94"/>
      <c r="HFK3" s="94"/>
      <c r="HFL3" s="94"/>
      <c r="HFM3" s="94"/>
      <c r="HFN3" s="94"/>
      <c r="HFO3" s="94"/>
      <c r="HFP3" s="94"/>
      <c r="HFQ3" s="94"/>
      <c r="HFR3" s="94"/>
      <c r="HFS3" s="94"/>
      <c r="HFT3" s="94"/>
      <c r="HFU3" s="94"/>
      <c r="HFV3" s="94"/>
      <c r="HFW3" s="94"/>
      <c r="HFX3" s="94"/>
      <c r="HFY3" s="94"/>
      <c r="HFZ3" s="94"/>
      <c r="HGA3" s="94"/>
      <c r="HGB3" s="94"/>
      <c r="HGC3" s="94"/>
      <c r="HGD3" s="94"/>
      <c r="HGE3" s="94"/>
      <c r="HGF3" s="94"/>
      <c r="HGG3" s="94"/>
      <c r="HGH3" s="94"/>
      <c r="HGI3" s="94"/>
      <c r="HGJ3" s="94"/>
      <c r="HGK3" s="94"/>
      <c r="HGL3" s="94"/>
      <c r="HGM3" s="94"/>
      <c r="HGN3" s="94"/>
      <c r="HGO3" s="94"/>
      <c r="HGP3" s="94"/>
      <c r="HGQ3" s="94"/>
      <c r="HGR3" s="94"/>
      <c r="HGS3" s="94"/>
      <c r="HGT3" s="94"/>
      <c r="HGU3" s="94"/>
      <c r="HGV3" s="94"/>
      <c r="HGW3" s="94"/>
      <c r="HGX3" s="94"/>
      <c r="HGY3" s="94"/>
      <c r="HGZ3" s="94"/>
      <c r="HHA3" s="94"/>
      <c r="HHB3" s="94"/>
      <c r="HHC3" s="94"/>
      <c r="HHD3" s="94"/>
      <c r="HHE3" s="94"/>
      <c r="HHF3" s="94"/>
      <c r="HHG3" s="94"/>
      <c r="HHH3" s="94"/>
      <c r="HHI3" s="94"/>
      <c r="HHJ3" s="94"/>
      <c r="HHK3" s="94"/>
      <c r="HHL3" s="94"/>
      <c r="HHM3" s="94"/>
      <c r="HHN3" s="94"/>
      <c r="HHO3" s="94"/>
      <c r="HHP3" s="94"/>
      <c r="HHQ3" s="94"/>
      <c r="HHR3" s="94"/>
      <c r="HHS3" s="94"/>
      <c r="HHT3" s="94"/>
      <c r="HHU3" s="94"/>
      <c r="HHV3" s="94"/>
      <c r="HHW3" s="94"/>
      <c r="HHX3" s="94"/>
      <c r="HHY3" s="94"/>
      <c r="HHZ3" s="94"/>
      <c r="HIA3" s="94"/>
      <c r="HIB3" s="94"/>
      <c r="HIC3" s="94"/>
      <c r="HID3" s="94"/>
      <c r="HIE3" s="94"/>
      <c r="HIF3" s="94"/>
      <c r="HIG3" s="94"/>
      <c r="HIH3" s="94"/>
      <c r="HII3" s="94"/>
      <c r="HIJ3" s="94"/>
      <c r="HIK3" s="94"/>
      <c r="HIL3" s="94"/>
      <c r="HIM3" s="94"/>
      <c r="HIN3" s="94"/>
      <c r="HIO3" s="94"/>
      <c r="HIP3" s="94"/>
      <c r="HIQ3" s="94"/>
      <c r="HIR3" s="94"/>
      <c r="HIS3" s="94"/>
      <c r="HIT3" s="94"/>
      <c r="HIU3" s="94"/>
      <c r="HIV3" s="94"/>
      <c r="HIW3" s="94"/>
      <c r="HIX3" s="94"/>
      <c r="HIY3" s="94"/>
      <c r="HIZ3" s="94"/>
      <c r="HJA3" s="94"/>
      <c r="HJB3" s="94"/>
      <c r="HJC3" s="94"/>
      <c r="HJD3" s="94"/>
      <c r="HJE3" s="94"/>
      <c r="HJF3" s="94"/>
      <c r="HJG3" s="94"/>
      <c r="HJH3" s="94"/>
      <c r="HJI3" s="94"/>
      <c r="HJJ3" s="94"/>
      <c r="HJK3" s="94"/>
      <c r="HJL3" s="94"/>
      <c r="HJM3" s="94"/>
      <c r="HJN3" s="94"/>
      <c r="HJO3" s="94"/>
      <c r="HJP3" s="94"/>
      <c r="HJQ3" s="94"/>
      <c r="HJR3" s="94"/>
      <c r="HJS3" s="94"/>
      <c r="HJT3" s="94"/>
      <c r="HJU3" s="94"/>
      <c r="HJV3" s="94"/>
      <c r="HJW3" s="94"/>
      <c r="HJX3" s="94"/>
      <c r="HJY3" s="94"/>
      <c r="HJZ3" s="94"/>
      <c r="HKA3" s="94"/>
      <c r="HKB3" s="94"/>
      <c r="HKC3" s="94"/>
      <c r="HKD3" s="94"/>
      <c r="HKE3" s="94"/>
      <c r="HKF3" s="94"/>
      <c r="HKG3" s="94"/>
      <c r="HKH3" s="94"/>
      <c r="HKI3" s="94"/>
      <c r="HKJ3" s="94"/>
      <c r="HKK3" s="94"/>
      <c r="HKL3" s="94"/>
      <c r="HKM3" s="94"/>
      <c r="HKN3" s="94"/>
      <c r="HKO3" s="94"/>
      <c r="HKP3" s="94"/>
      <c r="HKQ3" s="94"/>
      <c r="HKR3" s="94"/>
      <c r="HKS3" s="94"/>
      <c r="HKT3" s="94"/>
      <c r="HKU3" s="94"/>
      <c r="HKV3" s="94"/>
      <c r="HKW3" s="94"/>
      <c r="HKX3" s="94"/>
      <c r="HKY3" s="94"/>
      <c r="HKZ3" s="94"/>
      <c r="HLA3" s="94"/>
      <c r="HLB3" s="94"/>
      <c r="HLC3" s="94"/>
      <c r="HLD3" s="94"/>
      <c r="HLE3" s="94"/>
      <c r="HLF3" s="94"/>
      <c r="HLG3" s="94"/>
      <c r="HLH3" s="94"/>
      <c r="HLI3" s="94"/>
      <c r="HLJ3" s="94"/>
      <c r="HLK3" s="94"/>
      <c r="HLL3" s="94"/>
      <c r="HLM3" s="94"/>
      <c r="HLN3" s="94"/>
      <c r="HLO3" s="94"/>
      <c r="HLP3" s="94"/>
      <c r="HLQ3" s="94"/>
      <c r="HLR3" s="94"/>
      <c r="HLS3" s="94"/>
      <c r="HLT3" s="94"/>
      <c r="HLU3" s="94"/>
      <c r="HLV3" s="94"/>
      <c r="HLW3" s="94"/>
      <c r="HLX3" s="94"/>
      <c r="HLY3" s="94"/>
      <c r="HLZ3" s="94"/>
      <c r="HMA3" s="94"/>
      <c r="HMB3" s="94"/>
      <c r="HMC3" s="94"/>
      <c r="HMD3" s="94"/>
      <c r="HME3" s="94"/>
      <c r="HMF3" s="94"/>
      <c r="HMG3" s="94"/>
      <c r="HMH3" s="94"/>
      <c r="HMI3" s="94"/>
      <c r="HMJ3" s="94"/>
      <c r="HMK3" s="94"/>
      <c r="HML3" s="94"/>
      <c r="HMM3" s="94"/>
      <c r="HMN3" s="94"/>
      <c r="HMO3" s="94"/>
      <c r="HMP3" s="94"/>
      <c r="HMQ3" s="94"/>
      <c r="HMR3" s="94"/>
      <c r="HMS3" s="94"/>
      <c r="HMT3" s="94"/>
      <c r="HMU3" s="94"/>
      <c r="HMV3" s="94"/>
      <c r="HMW3" s="94"/>
      <c r="HMX3" s="94"/>
      <c r="HMY3" s="94"/>
      <c r="HMZ3" s="94"/>
      <c r="HNA3" s="94"/>
      <c r="HNB3" s="94"/>
      <c r="HNC3" s="94"/>
      <c r="HND3" s="94"/>
      <c r="HNE3" s="94"/>
      <c r="HNF3" s="94"/>
      <c r="HNG3" s="94"/>
      <c r="HNH3" s="94"/>
      <c r="HNI3" s="94"/>
      <c r="HNJ3" s="94"/>
      <c r="HNK3" s="94"/>
      <c r="HNL3" s="94"/>
      <c r="HNM3" s="94"/>
      <c r="HNN3" s="94"/>
      <c r="HNO3" s="94"/>
      <c r="HNP3" s="94"/>
      <c r="HNQ3" s="94"/>
      <c r="HNR3" s="94"/>
      <c r="HNS3" s="94"/>
      <c r="HNT3" s="94"/>
      <c r="HNU3" s="94"/>
      <c r="HNV3" s="94"/>
      <c r="HNW3" s="94"/>
      <c r="HNX3" s="94"/>
      <c r="HNY3" s="94"/>
      <c r="HNZ3" s="94"/>
      <c r="HOA3" s="94"/>
      <c r="HOB3" s="94"/>
      <c r="HOC3" s="94"/>
      <c r="HOD3" s="94"/>
      <c r="HOE3" s="94"/>
      <c r="HOF3" s="94"/>
      <c r="HOG3" s="94"/>
      <c r="HOH3" s="94"/>
      <c r="HOI3" s="94"/>
      <c r="HOJ3" s="94"/>
      <c r="HOK3" s="94"/>
      <c r="HOL3" s="94"/>
      <c r="HOM3" s="94"/>
      <c r="HON3" s="94"/>
      <c r="HOO3" s="94"/>
      <c r="HOP3" s="94"/>
      <c r="HOQ3" s="94"/>
      <c r="HOR3" s="94"/>
      <c r="HOS3" s="94"/>
      <c r="HOT3" s="94"/>
      <c r="HOU3" s="94"/>
      <c r="HOV3" s="94"/>
      <c r="HOW3" s="94"/>
      <c r="HOX3" s="94"/>
      <c r="HOY3" s="94"/>
      <c r="HOZ3" s="94"/>
      <c r="HPA3" s="94"/>
      <c r="HPB3" s="94"/>
      <c r="HPC3" s="94"/>
      <c r="HPD3" s="94"/>
      <c r="HPE3" s="94"/>
      <c r="HPF3" s="94"/>
      <c r="HPG3" s="94"/>
      <c r="HPH3" s="94"/>
      <c r="HPI3" s="94"/>
      <c r="HPJ3" s="94"/>
      <c r="HPK3" s="94"/>
      <c r="HPL3" s="94"/>
      <c r="HPM3" s="94"/>
      <c r="HPN3" s="94"/>
      <c r="HPO3" s="94"/>
      <c r="HPP3" s="94"/>
      <c r="HPQ3" s="94"/>
      <c r="HPR3" s="94"/>
      <c r="HPS3" s="94"/>
      <c r="HPT3" s="94"/>
      <c r="HPU3" s="94"/>
      <c r="HPV3" s="94"/>
      <c r="HPW3" s="94"/>
      <c r="HPX3" s="94"/>
      <c r="HPY3" s="94"/>
      <c r="HPZ3" s="94"/>
      <c r="HQA3" s="94"/>
      <c r="HQB3" s="94"/>
      <c r="HQC3" s="94"/>
      <c r="HQD3" s="94"/>
      <c r="HQE3" s="94"/>
      <c r="HQF3" s="94"/>
      <c r="HQG3" s="94"/>
      <c r="HQH3" s="94"/>
      <c r="HQI3" s="94"/>
      <c r="HQJ3" s="94"/>
      <c r="HQK3" s="94"/>
      <c r="HQL3" s="94"/>
      <c r="HQM3" s="94"/>
      <c r="HQN3" s="94"/>
      <c r="HQO3" s="94"/>
      <c r="HQP3" s="94"/>
      <c r="HQQ3" s="94"/>
      <c r="HQR3" s="94"/>
      <c r="HQS3" s="94"/>
      <c r="HQT3" s="94"/>
      <c r="HQU3" s="94"/>
      <c r="HQV3" s="94"/>
      <c r="HQW3" s="94"/>
      <c r="HQX3" s="94"/>
      <c r="HQY3" s="94"/>
      <c r="HQZ3" s="94"/>
      <c r="HRA3" s="94"/>
      <c r="HRB3" s="94"/>
      <c r="HRC3" s="94"/>
      <c r="HRD3" s="94"/>
      <c r="HRE3" s="94"/>
      <c r="HRF3" s="94"/>
      <c r="HRG3" s="94"/>
      <c r="HRH3" s="94"/>
      <c r="HRI3" s="94"/>
      <c r="HRJ3" s="94"/>
      <c r="HRK3" s="94"/>
      <c r="HRL3" s="94"/>
      <c r="HRM3" s="94"/>
      <c r="HRN3" s="94"/>
      <c r="HRO3" s="94"/>
      <c r="HRP3" s="94"/>
      <c r="HRQ3" s="94"/>
      <c r="HRR3" s="94"/>
      <c r="HRS3" s="94"/>
      <c r="HRT3" s="94"/>
      <c r="HRU3" s="94"/>
      <c r="HRV3" s="94"/>
      <c r="HRW3" s="94"/>
      <c r="HRX3" s="94"/>
      <c r="HRY3" s="94"/>
      <c r="HRZ3" s="94"/>
      <c r="HSA3" s="94"/>
      <c r="HSB3" s="94"/>
      <c r="HSC3" s="94"/>
      <c r="HSD3" s="94"/>
      <c r="HSE3" s="94"/>
      <c r="HSF3" s="94"/>
      <c r="HSG3" s="94"/>
      <c r="HSH3" s="94"/>
      <c r="HSI3" s="94"/>
      <c r="HSJ3" s="94"/>
      <c r="HSK3" s="94"/>
      <c r="HSL3" s="94"/>
      <c r="HSM3" s="94"/>
      <c r="HSN3" s="94"/>
      <c r="HSO3" s="94"/>
      <c r="HSP3" s="94"/>
      <c r="HSQ3" s="94"/>
      <c r="HSR3" s="94"/>
      <c r="HSS3" s="94"/>
      <c r="HST3" s="94"/>
      <c r="HSU3" s="94"/>
      <c r="HSV3" s="94"/>
      <c r="HSW3" s="94"/>
      <c r="HSX3" s="94"/>
      <c r="HSY3" s="94"/>
      <c r="HSZ3" s="94"/>
      <c r="HTA3" s="94"/>
      <c r="HTB3" s="94"/>
      <c r="HTC3" s="94"/>
      <c r="HTD3" s="94"/>
      <c r="HTE3" s="94"/>
      <c r="HTF3" s="94"/>
      <c r="HTG3" s="94"/>
      <c r="HTH3" s="94"/>
      <c r="HTI3" s="94"/>
      <c r="HTJ3" s="94"/>
      <c r="HTK3" s="94"/>
      <c r="HTL3" s="94"/>
      <c r="HTM3" s="94"/>
      <c r="HTN3" s="94"/>
      <c r="HTO3" s="94"/>
      <c r="HTP3" s="94"/>
      <c r="HTQ3" s="94"/>
      <c r="HTR3" s="94"/>
      <c r="HTS3" s="94"/>
      <c r="HTT3" s="94"/>
      <c r="HTU3" s="94"/>
      <c r="HTV3" s="94"/>
      <c r="HTW3" s="94"/>
      <c r="HTX3" s="94"/>
      <c r="HTY3" s="94"/>
      <c r="HTZ3" s="94"/>
      <c r="HUA3" s="94"/>
      <c r="HUB3" s="94"/>
      <c r="HUC3" s="94"/>
      <c r="HUD3" s="94"/>
      <c r="HUE3" s="94"/>
      <c r="HUF3" s="94"/>
      <c r="HUG3" s="94"/>
      <c r="HUH3" s="94"/>
      <c r="HUI3" s="94"/>
      <c r="HUJ3" s="94"/>
      <c r="HUK3" s="94"/>
      <c r="HUL3" s="94"/>
      <c r="HUM3" s="94"/>
      <c r="HUN3" s="94"/>
      <c r="HUO3" s="94"/>
      <c r="HUP3" s="94"/>
      <c r="HUQ3" s="94"/>
      <c r="HUR3" s="94"/>
      <c r="HUS3" s="94"/>
      <c r="HUT3" s="94"/>
      <c r="HUU3" s="94"/>
      <c r="HUV3" s="94"/>
      <c r="HUW3" s="94"/>
      <c r="HUX3" s="94"/>
      <c r="HUY3" s="94"/>
      <c r="HUZ3" s="94"/>
      <c r="HVA3" s="94"/>
      <c r="HVB3" s="94"/>
      <c r="HVC3" s="94"/>
      <c r="HVD3" s="94"/>
      <c r="HVE3" s="94"/>
      <c r="HVF3" s="94"/>
      <c r="HVG3" s="94"/>
      <c r="HVH3" s="94"/>
      <c r="HVI3" s="94"/>
      <c r="HVJ3" s="94"/>
      <c r="HVK3" s="94"/>
      <c r="HVL3" s="94"/>
      <c r="HVM3" s="94"/>
      <c r="HVN3" s="94"/>
      <c r="HVO3" s="94"/>
      <c r="HVP3" s="94"/>
      <c r="HVQ3" s="94"/>
      <c r="HVR3" s="94"/>
      <c r="HVS3" s="94"/>
      <c r="HVT3" s="94"/>
      <c r="HVU3" s="94"/>
      <c r="HVV3" s="94"/>
      <c r="HVW3" s="94"/>
      <c r="HVX3" s="94"/>
      <c r="HVY3" s="94"/>
      <c r="HVZ3" s="94"/>
      <c r="HWA3" s="94"/>
      <c r="HWB3" s="94"/>
      <c r="HWC3" s="94"/>
      <c r="HWD3" s="94"/>
      <c r="HWE3" s="94"/>
      <c r="HWF3" s="94"/>
      <c r="HWG3" s="94"/>
      <c r="HWH3" s="94"/>
      <c r="HWI3" s="94"/>
      <c r="HWJ3" s="94"/>
      <c r="HWK3" s="94"/>
      <c r="HWL3" s="94"/>
      <c r="HWM3" s="94"/>
      <c r="HWN3" s="94"/>
      <c r="HWO3" s="94"/>
      <c r="HWP3" s="94"/>
      <c r="HWQ3" s="94"/>
      <c r="HWR3" s="94"/>
      <c r="HWS3" s="94"/>
      <c r="HWT3" s="94"/>
      <c r="HWU3" s="94"/>
      <c r="HWV3" s="94"/>
      <c r="HWW3" s="94"/>
      <c r="HWX3" s="94"/>
      <c r="HWY3" s="94"/>
      <c r="HWZ3" s="94"/>
      <c r="HXA3" s="94"/>
      <c r="HXB3" s="94"/>
      <c r="HXC3" s="94"/>
      <c r="HXD3" s="94"/>
      <c r="HXE3" s="94"/>
      <c r="HXF3" s="94"/>
      <c r="HXG3" s="94"/>
      <c r="HXH3" s="94"/>
      <c r="HXI3" s="94"/>
      <c r="HXJ3" s="94"/>
      <c r="HXK3" s="94"/>
      <c r="HXL3" s="94"/>
      <c r="HXM3" s="94"/>
      <c r="HXN3" s="94"/>
      <c r="HXO3" s="94"/>
      <c r="HXP3" s="94"/>
      <c r="HXQ3" s="94"/>
      <c r="HXR3" s="94"/>
      <c r="HXS3" s="94"/>
      <c r="HXT3" s="94"/>
      <c r="HXU3" s="94"/>
      <c r="HXV3" s="94"/>
      <c r="HXW3" s="94"/>
      <c r="HXX3" s="94"/>
      <c r="HXY3" s="94"/>
      <c r="HXZ3" s="94"/>
      <c r="HYA3" s="94"/>
      <c r="HYB3" s="94"/>
      <c r="HYC3" s="94"/>
      <c r="HYD3" s="94"/>
      <c r="HYE3" s="94"/>
      <c r="HYF3" s="94"/>
      <c r="HYG3" s="94"/>
      <c r="HYH3" s="94"/>
      <c r="HYI3" s="94"/>
      <c r="HYJ3" s="94"/>
      <c r="HYK3" s="94"/>
      <c r="HYL3" s="94"/>
      <c r="HYM3" s="94"/>
      <c r="HYN3" s="94"/>
      <c r="HYO3" s="94"/>
      <c r="HYP3" s="94"/>
      <c r="HYQ3" s="94"/>
      <c r="HYR3" s="94"/>
      <c r="HYS3" s="94"/>
      <c r="HYT3" s="94"/>
      <c r="HYU3" s="94"/>
      <c r="HYV3" s="94"/>
      <c r="HYW3" s="94"/>
      <c r="HYX3" s="94"/>
      <c r="HYY3" s="94"/>
      <c r="HYZ3" s="94"/>
      <c r="HZA3" s="94"/>
      <c r="HZB3" s="94"/>
      <c r="HZC3" s="94"/>
      <c r="HZD3" s="94"/>
      <c r="HZE3" s="94"/>
      <c r="HZF3" s="94"/>
      <c r="HZG3" s="94"/>
      <c r="HZH3" s="94"/>
      <c r="HZI3" s="94"/>
      <c r="HZJ3" s="94"/>
      <c r="HZK3" s="94"/>
      <c r="HZL3" s="94"/>
      <c r="HZM3" s="94"/>
      <c r="HZN3" s="94"/>
      <c r="HZO3" s="94"/>
      <c r="HZP3" s="94"/>
      <c r="HZQ3" s="94"/>
      <c r="HZR3" s="94"/>
      <c r="HZS3" s="94"/>
      <c r="HZT3" s="94"/>
      <c r="HZU3" s="94"/>
      <c r="HZV3" s="94"/>
      <c r="HZW3" s="94"/>
      <c r="HZX3" s="94"/>
      <c r="HZY3" s="94"/>
      <c r="HZZ3" s="94"/>
      <c r="IAA3" s="94"/>
      <c r="IAB3" s="94"/>
      <c r="IAC3" s="94"/>
      <c r="IAD3" s="94"/>
      <c r="IAE3" s="94"/>
      <c r="IAF3" s="94"/>
      <c r="IAG3" s="94"/>
      <c r="IAH3" s="94"/>
      <c r="IAI3" s="94"/>
      <c r="IAJ3" s="94"/>
      <c r="IAK3" s="94"/>
      <c r="IAL3" s="94"/>
      <c r="IAM3" s="94"/>
      <c r="IAN3" s="94"/>
      <c r="IAO3" s="94"/>
      <c r="IAP3" s="94"/>
      <c r="IAQ3" s="94"/>
      <c r="IAR3" s="94"/>
      <c r="IAS3" s="94"/>
      <c r="IAT3" s="94"/>
      <c r="IAU3" s="94"/>
      <c r="IAV3" s="94"/>
      <c r="IAW3" s="94"/>
      <c r="IAX3" s="94"/>
      <c r="IAY3" s="94"/>
      <c r="IAZ3" s="94"/>
      <c r="IBA3" s="94"/>
      <c r="IBB3" s="94"/>
      <c r="IBC3" s="94"/>
      <c r="IBD3" s="94"/>
      <c r="IBE3" s="94"/>
      <c r="IBF3" s="94"/>
      <c r="IBG3" s="94"/>
      <c r="IBH3" s="94"/>
      <c r="IBI3" s="94"/>
      <c r="IBJ3" s="94"/>
      <c r="IBK3" s="94"/>
      <c r="IBL3" s="94"/>
      <c r="IBM3" s="94"/>
      <c r="IBN3" s="94"/>
      <c r="IBO3" s="94"/>
      <c r="IBP3" s="94"/>
      <c r="IBQ3" s="94"/>
      <c r="IBR3" s="94"/>
      <c r="IBS3" s="94"/>
      <c r="IBT3" s="94"/>
      <c r="IBU3" s="94"/>
      <c r="IBV3" s="94"/>
      <c r="IBW3" s="94"/>
      <c r="IBX3" s="94"/>
      <c r="IBY3" s="94"/>
      <c r="IBZ3" s="94"/>
      <c r="ICA3" s="94"/>
      <c r="ICB3" s="94"/>
      <c r="ICC3" s="94"/>
      <c r="ICD3" s="94"/>
      <c r="ICE3" s="94"/>
      <c r="ICF3" s="94"/>
      <c r="ICG3" s="94"/>
      <c r="ICH3" s="94"/>
      <c r="ICI3" s="94"/>
      <c r="ICJ3" s="94"/>
      <c r="ICK3" s="94"/>
      <c r="ICL3" s="94"/>
      <c r="ICM3" s="94"/>
      <c r="ICN3" s="94"/>
      <c r="ICO3" s="94"/>
      <c r="ICP3" s="94"/>
      <c r="ICQ3" s="94"/>
      <c r="ICR3" s="94"/>
      <c r="ICS3" s="94"/>
      <c r="ICT3" s="94"/>
      <c r="ICU3" s="94"/>
      <c r="ICV3" s="94"/>
      <c r="ICW3" s="94"/>
      <c r="ICX3" s="94"/>
      <c r="ICY3" s="94"/>
      <c r="ICZ3" s="94"/>
      <c r="IDA3" s="94"/>
      <c r="IDB3" s="94"/>
      <c r="IDC3" s="94"/>
      <c r="IDD3" s="94"/>
      <c r="IDE3" s="94"/>
      <c r="IDF3" s="94"/>
      <c r="IDG3" s="94"/>
      <c r="IDH3" s="94"/>
      <c r="IDI3" s="94"/>
      <c r="IDJ3" s="94"/>
      <c r="IDK3" s="94"/>
      <c r="IDL3" s="94"/>
      <c r="IDM3" s="94"/>
      <c r="IDN3" s="94"/>
      <c r="IDO3" s="94"/>
      <c r="IDP3" s="94"/>
      <c r="IDQ3" s="94"/>
      <c r="IDR3" s="94"/>
      <c r="IDS3" s="94"/>
      <c r="IDT3" s="94"/>
      <c r="IDU3" s="94"/>
      <c r="IDV3" s="94"/>
      <c r="IDW3" s="94"/>
      <c r="IDX3" s="94"/>
      <c r="IDY3" s="94"/>
      <c r="IDZ3" s="94"/>
      <c r="IEA3" s="94"/>
      <c r="IEB3" s="94"/>
      <c r="IEC3" s="94"/>
      <c r="IED3" s="94"/>
      <c r="IEE3" s="94"/>
      <c r="IEF3" s="94"/>
      <c r="IEG3" s="94"/>
      <c r="IEH3" s="94"/>
      <c r="IEI3" s="94"/>
      <c r="IEJ3" s="94"/>
      <c r="IEK3" s="94"/>
      <c r="IEL3" s="94"/>
      <c r="IEM3" s="94"/>
      <c r="IEN3" s="94"/>
      <c r="IEO3" s="94"/>
      <c r="IEP3" s="94"/>
      <c r="IEQ3" s="94"/>
      <c r="IER3" s="94"/>
      <c r="IES3" s="94"/>
      <c r="IET3" s="94"/>
      <c r="IEU3" s="94"/>
      <c r="IEV3" s="94"/>
      <c r="IEW3" s="94"/>
      <c r="IEX3" s="94"/>
      <c r="IEY3" s="94"/>
      <c r="IEZ3" s="94"/>
      <c r="IFA3" s="94"/>
      <c r="IFB3" s="94"/>
      <c r="IFC3" s="94"/>
      <c r="IFD3" s="94"/>
      <c r="IFE3" s="94"/>
      <c r="IFF3" s="94"/>
      <c r="IFG3" s="94"/>
      <c r="IFH3" s="94"/>
      <c r="IFI3" s="94"/>
      <c r="IFJ3" s="94"/>
      <c r="IFK3" s="94"/>
      <c r="IFL3" s="94"/>
      <c r="IFM3" s="94"/>
      <c r="IFN3" s="94"/>
      <c r="IFO3" s="94"/>
      <c r="IFP3" s="94"/>
      <c r="IFQ3" s="94"/>
      <c r="IFR3" s="94"/>
      <c r="IFS3" s="94"/>
      <c r="IFT3" s="94"/>
      <c r="IFU3" s="94"/>
      <c r="IFV3" s="94"/>
      <c r="IFW3" s="94"/>
      <c r="IFX3" s="94"/>
      <c r="IFY3" s="94"/>
      <c r="IFZ3" s="94"/>
      <c r="IGA3" s="94"/>
      <c r="IGB3" s="94"/>
      <c r="IGC3" s="94"/>
      <c r="IGD3" s="94"/>
      <c r="IGE3" s="94"/>
      <c r="IGF3" s="94"/>
      <c r="IGG3" s="94"/>
      <c r="IGH3" s="94"/>
      <c r="IGI3" s="94"/>
      <c r="IGJ3" s="94"/>
      <c r="IGK3" s="94"/>
      <c r="IGL3" s="94"/>
      <c r="IGM3" s="94"/>
      <c r="IGN3" s="94"/>
      <c r="IGO3" s="94"/>
      <c r="IGP3" s="94"/>
      <c r="IGQ3" s="94"/>
      <c r="IGR3" s="94"/>
      <c r="IGS3" s="94"/>
      <c r="IGT3" s="94"/>
      <c r="IGU3" s="94"/>
      <c r="IGV3" s="94"/>
      <c r="IGW3" s="94"/>
      <c r="IGX3" s="94"/>
      <c r="IGY3" s="94"/>
      <c r="IGZ3" s="94"/>
      <c r="IHA3" s="94"/>
      <c r="IHB3" s="94"/>
      <c r="IHC3" s="94"/>
      <c r="IHD3" s="94"/>
      <c r="IHE3" s="94"/>
      <c r="IHF3" s="94"/>
      <c r="IHG3" s="94"/>
      <c r="IHH3" s="94"/>
      <c r="IHI3" s="94"/>
      <c r="IHJ3" s="94"/>
      <c r="IHK3" s="94"/>
      <c r="IHL3" s="94"/>
      <c r="IHM3" s="94"/>
      <c r="IHN3" s="94"/>
      <c r="IHO3" s="94"/>
      <c r="IHP3" s="94"/>
      <c r="IHQ3" s="94"/>
      <c r="IHR3" s="94"/>
      <c r="IHS3" s="94"/>
      <c r="IHT3" s="94"/>
      <c r="IHU3" s="94"/>
      <c r="IHV3" s="94"/>
      <c r="IHW3" s="94"/>
      <c r="IHX3" s="94"/>
      <c r="IHY3" s="94"/>
      <c r="IHZ3" s="94"/>
      <c r="IIA3" s="94"/>
      <c r="IIB3" s="94"/>
      <c r="IIC3" s="94"/>
      <c r="IID3" s="94"/>
      <c r="IIE3" s="94"/>
      <c r="IIF3" s="94"/>
      <c r="IIG3" s="94"/>
      <c r="IIH3" s="94"/>
      <c r="III3" s="94"/>
      <c r="IIJ3" s="94"/>
      <c r="IIK3" s="94"/>
      <c r="IIL3" s="94"/>
      <c r="IIM3" s="94"/>
      <c r="IIN3" s="94"/>
      <c r="IIO3" s="94"/>
      <c r="IIP3" s="94"/>
      <c r="IIQ3" s="94"/>
      <c r="IIR3" s="94"/>
      <c r="IIS3" s="94"/>
      <c r="IIT3" s="94"/>
      <c r="IIU3" s="94"/>
      <c r="IIV3" s="94"/>
      <c r="IIW3" s="94"/>
      <c r="IIX3" s="94"/>
      <c r="IIY3" s="94"/>
      <c r="IIZ3" s="94"/>
      <c r="IJA3" s="94"/>
      <c r="IJB3" s="94"/>
      <c r="IJC3" s="94"/>
      <c r="IJD3" s="94"/>
      <c r="IJE3" s="94"/>
      <c r="IJF3" s="94"/>
      <c r="IJG3" s="94"/>
      <c r="IJH3" s="94"/>
      <c r="IJI3" s="94"/>
      <c r="IJJ3" s="94"/>
      <c r="IJK3" s="94"/>
      <c r="IJL3" s="94"/>
      <c r="IJM3" s="94"/>
      <c r="IJN3" s="94"/>
      <c r="IJO3" s="94"/>
      <c r="IJP3" s="94"/>
      <c r="IJQ3" s="94"/>
      <c r="IJR3" s="94"/>
      <c r="IJS3" s="94"/>
      <c r="IJT3" s="94"/>
      <c r="IJU3" s="94"/>
      <c r="IJV3" s="94"/>
      <c r="IJW3" s="94"/>
      <c r="IJX3" s="94"/>
      <c r="IJY3" s="94"/>
      <c r="IJZ3" s="94"/>
      <c r="IKA3" s="94"/>
      <c r="IKB3" s="94"/>
      <c r="IKC3" s="94"/>
      <c r="IKD3" s="94"/>
      <c r="IKE3" s="94"/>
      <c r="IKF3" s="94"/>
      <c r="IKG3" s="94"/>
      <c r="IKH3" s="94"/>
      <c r="IKI3" s="94"/>
      <c r="IKJ3" s="94"/>
      <c r="IKK3" s="94"/>
      <c r="IKL3" s="94"/>
      <c r="IKM3" s="94"/>
      <c r="IKN3" s="94"/>
      <c r="IKO3" s="94"/>
      <c r="IKP3" s="94"/>
      <c r="IKQ3" s="94"/>
      <c r="IKR3" s="94"/>
      <c r="IKS3" s="94"/>
      <c r="IKT3" s="94"/>
      <c r="IKU3" s="94"/>
      <c r="IKV3" s="94"/>
      <c r="IKW3" s="94"/>
      <c r="IKX3" s="94"/>
      <c r="IKY3" s="94"/>
      <c r="IKZ3" s="94"/>
      <c r="ILA3" s="94"/>
      <c r="ILB3" s="94"/>
      <c r="ILC3" s="94"/>
      <c r="ILD3" s="94"/>
      <c r="ILE3" s="94"/>
      <c r="ILF3" s="94"/>
      <c r="ILG3" s="94"/>
      <c r="ILH3" s="94"/>
      <c r="ILI3" s="94"/>
      <c r="ILJ3" s="94"/>
      <c r="ILK3" s="94"/>
      <c r="ILL3" s="94"/>
      <c r="ILM3" s="94"/>
      <c r="ILN3" s="94"/>
      <c r="ILO3" s="94"/>
      <c r="ILP3" s="94"/>
      <c r="ILQ3" s="94"/>
      <c r="ILR3" s="94"/>
      <c r="ILS3" s="94"/>
      <c r="ILT3" s="94"/>
      <c r="ILU3" s="94"/>
      <c r="ILV3" s="94"/>
      <c r="ILW3" s="94"/>
      <c r="ILX3" s="94"/>
      <c r="ILY3" s="94"/>
      <c r="ILZ3" s="94"/>
      <c r="IMA3" s="94"/>
      <c r="IMB3" s="94"/>
      <c r="IMC3" s="94"/>
      <c r="IMD3" s="94"/>
      <c r="IME3" s="94"/>
      <c r="IMF3" s="94"/>
      <c r="IMG3" s="94"/>
      <c r="IMH3" s="94"/>
      <c r="IMI3" s="94"/>
      <c r="IMJ3" s="94"/>
      <c r="IMK3" s="94"/>
      <c r="IML3" s="94"/>
      <c r="IMM3" s="94"/>
      <c r="IMN3" s="94"/>
      <c r="IMO3" s="94"/>
      <c r="IMP3" s="94"/>
      <c r="IMQ3" s="94"/>
      <c r="IMR3" s="94"/>
      <c r="IMS3" s="94"/>
      <c r="IMT3" s="94"/>
      <c r="IMU3" s="94"/>
      <c r="IMV3" s="94"/>
      <c r="IMW3" s="94"/>
      <c r="IMX3" s="94"/>
      <c r="IMY3" s="94"/>
      <c r="IMZ3" s="94"/>
      <c r="INA3" s="94"/>
      <c r="INB3" s="94"/>
      <c r="INC3" s="94"/>
      <c r="IND3" s="94"/>
      <c r="INE3" s="94"/>
      <c r="INF3" s="94"/>
      <c r="ING3" s="94"/>
      <c r="INH3" s="94"/>
      <c r="INI3" s="94"/>
      <c r="INJ3" s="94"/>
      <c r="INK3" s="94"/>
      <c r="INL3" s="94"/>
      <c r="INM3" s="94"/>
      <c r="INN3" s="94"/>
      <c r="INO3" s="94"/>
      <c r="INP3" s="94"/>
      <c r="INQ3" s="94"/>
      <c r="INR3" s="94"/>
      <c r="INS3" s="94"/>
      <c r="INT3" s="94"/>
      <c r="INU3" s="94"/>
      <c r="INV3" s="94"/>
      <c r="INW3" s="94"/>
      <c r="INX3" s="94"/>
      <c r="INY3" s="94"/>
      <c r="INZ3" s="94"/>
      <c r="IOA3" s="94"/>
      <c r="IOB3" s="94"/>
      <c r="IOC3" s="94"/>
      <c r="IOD3" s="94"/>
      <c r="IOE3" s="94"/>
      <c r="IOF3" s="94"/>
      <c r="IOG3" s="94"/>
      <c r="IOH3" s="94"/>
      <c r="IOI3" s="94"/>
      <c r="IOJ3" s="94"/>
      <c r="IOK3" s="94"/>
      <c r="IOL3" s="94"/>
      <c r="IOM3" s="94"/>
      <c r="ION3" s="94"/>
      <c r="IOO3" s="94"/>
      <c r="IOP3" s="94"/>
      <c r="IOQ3" s="94"/>
      <c r="IOR3" s="94"/>
      <c r="IOS3" s="94"/>
      <c r="IOT3" s="94"/>
      <c r="IOU3" s="94"/>
      <c r="IOV3" s="94"/>
      <c r="IOW3" s="94"/>
      <c r="IOX3" s="94"/>
      <c r="IOY3" s="94"/>
      <c r="IOZ3" s="94"/>
      <c r="IPA3" s="94"/>
      <c r="IPB3" s="94"/>
      <c r="IPC3" s="94"/>
      <c r="IPD3" s="94"/>
      <c r="IPE3" s="94"/>
      <c r="IPF3" s="94"/>
      <c r="IPG3" s="94"/>
      <c r="IPH3" s="94"/>
      <c r="IPI3" s="94"/>
      <c r="IPJ3" s="94"/>
      <c r="IPK3" s="94"/>
      <c r="IPL3" s="94"/>
      <c r="IPM3" s="94"/>
      <c r="IPN3" s="94"/>
      <c r="IPO3" s="94"/>
      <c r="IPP3" s="94"/>
      <c r="IPQ3" s="94"/>
      <c r="IPR3" s="94"/>
      <c r="IPS3" s="94"/>
      <c r="IPT3" s="94"/>
      <c r="IPU3" s="94"/>
      <c r="IPV3" s="94"/>
      <c r="IPW3" s="94"/>
      <c r="IPX3" s="94"/>
      <c r="IPY3" s="94"/>
      <c r="IPZ3" s="94"/>
      <c r="IQA3" s="94"/>
      <c r="IQB3" s="94"/>
      <c r="IQC3" s="94"/>
      <c r="IQD3" s="94"/>
      <c r="IQE3" s="94"/>
      <c r="IQF3" s="94"/>
      <c r="IQG3" s="94"/>
      <c r="IQH3" s="94"/>
      <c r="IQI3" s="94"/>
      <c r="IQJ3" s="94"/>
      <c r="IQK3" s="94"/>
      <c r="IQL3" s="94"/>
      <c r="IQM3" s="94"/>
      <c r="IQN3" s="94"/>
      <c r="IQO3" s="94"/>
      <c r="IQP3" s="94"/>
      <c r="IQQ3" s="94"/>
      <c r="IQR3" s="94"/>
      <c r="IQS3" s="94"/>
      <c r="IQT3" s="94"/>
      <c r="IQU3" s="94"/>
      <c r="IQV3" s="94"/>
      <c r="IQW3" s="94"/>
      <c r="IQX3" s="94"/>
      <c r="IQY3" s="94"/>
      <c r="IQZ3" s="94"/>
      <c r="IRA3" s="94"/>
      <c r="IRB3" s="94"/>
      <c r="IRC3" s="94"/>
      <c r="IRD3" s="94"/>
      <c r="IRE3" s="94"/>
      <c r="IRF3" s="94"/>
      <c r="IRG3" s="94"/>
      <c r="IRH3" s="94"/>
      <c r="IRI3" s="94"/>
      <c r="IRJ3" s="94"/>
      <c r="IRK3" s="94"/>
      <c r="IRL3" s="94"/>
      <c r="IRM3" s="94"/>
      <c r="IRN3" s="94"/>
      <c r="IRO3" s="94"/>
      <c r="IRP3" s="94"/>
      <c r="IRQ3" s="94"/>
      <c r="IRR3" s="94"/>
      <c r="IRS3" s="94"/>
      <c r="IRT3" s="94"/>
      <c r="IRU3" s="94"/>
      <c r="IRV3" s="94"/>
      <c r="IRW3" s="94"/>
      <c r="IRX3" s="94"/>
      <c r="IRY3" s="94"/>
      <c r="IRZ3" s="94"/>
      <c r="ISA3" s="94"/>
      <c r="ISB3" s="94"/>
      <c r="ISC3" s="94"/>
      <c r="ISD3" s="94"/>
      <c r="ISE3" s="94"/>
      <c r="ISF3" s="94"/>
      <c r="ISG3" s="94"/>
      <c r="ISH3" s="94"/>
      <c r="ISI3" s="94"/>
      <c r="ISJ3" s="94"/>
      <c r="ISK3" s="94"/>
      <c r="ISL3" s="94"/>
      <c r="ISM3" s="94"/>
      <c r="ISN3" s="94"/>
      <c r="ISO3" s="94"/>
      <c r="ISP3" s="94"/>
      <c r="ISQ3" s="94"/>
      <c r="ISR3" s="94"/>
      <c r="ISS3" s="94"/>
      <c r="IST3" s="94"/>
      <c r="ISU3" s="94"/>
      <c r="ISV3" s="94"/>
      <c r="ISW3" s="94"/>
      <c r="ISX3" s="94"/>
      <c r="ISY3" s="94"/>
      <c r="ISZ3" s="94"/>
      <c r="ITA3" s="94"/>
      <c r="ITB3" s="94"/>
      <c r="ITC3" s="94"/>
      <c r="ITD3" s="94"/>
      <c r="ITE3" s="94"/>
      <c r="ITF3" s="94"/>
      <c r="ITG3" s="94"/>
      <c r="ITH3" s="94"/>
      <c r="ITI3" s="94"/>
      <c r="ITJ3" s="94"/>
      <c r="ITK3" s="94"/>
      <c r="ITL3" s="94"/>
      <c r="ITM3" s="94"/>
      <c r="ITN3" s="94"/>
      <c r="ITO3" s="94"/>
      <c r="ITP3" s="94"/>
      <c r="ITQ3" s="94"/>
      <c r="ITR3" s="94"/>
      <c r="ITS3" s="94"/>
      <c r="ITT3" s="94"/>
      <c r="ITU3" s="94"/>
      <c r="ITV3" s="94"/>
      <c r="ITW3" s="94"/>
      <c r="ITX3" s="94"/>
      <c r="ITY3" s="94"/>
      <c r="ITZ3" s="94"/>
      <c r="IUA3" s="94"/>
      <c r="IUB3" s="94"/>
      <c r="IUC3" s="94"/>
      <c r="IUD3" s="94"/>
      <c r="IUE3" s="94"/>
      <c r="IUF3" s="94"/>
      <c r="IUG3" s="94"/>
      <c r="IUH3" s="94"/>
      <c r="IUI3" s="94"/>
      <c r="IUJ3" s="94"/>
      <c r="IUK3" s="94"/>
      <c r="IUL3" s="94"/>
      <c r="IUM3" s="94"/>
      <c r="IUN3" s="94"/>
      <c r="IUO3" s="94"/>
      <c r="IUP3" s="94"/>
      <c r="IUQ3" s="94"/>
      <c r="IUR3" s="94"/>
      <c r="IUS3" s="94"/>
      <c r="IUT3" s="94"/>
      <c r="IUU3" s="94"/>
      <c r="IUV3" s="94"/>
      <c r="IUW3" s="94"/>
      <c r="IUX3" s="94"/>
      <c r="IUY3" s="94"/>
      <c r="IUZ3" s="94"/>
      <c r="IVA3" s="94"/>
      <c r="IVB3" s="94"/>
      <c r="IVC3" s="94"/>
      <c r="IVD3" s="94"/>
      <c r="IVE3" s="94"/>
      <c r="IVF3" s="94"/>
      <c r="IVG3" s="94"/>
      <c r="IVH3" s="94"/>
      <c r="IVI3" s="94"/>
      <c r="IVJ3" s="94"/>
      <c r="IVK3" s="94"/>
      <c r="IVL3" s="94"/>
      <c r="IVM3" s="94"/>
      <c r="IVN3" s="94"/>
      <c r="IVO3" s="94"/>
      <c r="IVP3" s="94"/>
      <c r="IVQ3" s="94"/>
      <c r="IVR3" s="94"/>
      <c r="IVS3" s="94"/>
      <c r="IVT3" s="94"/>
      <c r="IVU3" s="94"/>
      <c r="IVV3" s="94"/>
      <c r="IVW3" s="94"/>
      <c r="IVX3" s="94"/>
      <c r="IVY3" s="94"/>
      <c r="IVZ3" s="94"/>
      <c r="IWA3" s="94"/>
      <c r="IWB3" s="94"/>
      <c r="IWC3" s="94"/>
      <c r="IWD3" s="94"/>
      <c r="IWE3" s="94"/>
      <c r="IWF3" s="94"/>
      <c r="IWG3" s="94"/>
      <c r="IWH3" s="94"/>
      <c r="IWI3" s="94"/>
      <c r="IWJ3" s="94"/>
      <c r="IWK3" s="94"/>
      <c r="IWL3" s="94"/>
      <c r="IWM3" s="94"/>
      <c r="IWN3" s="94"/>
      <c r="IWO3" s="94"/>
      <c r="IWP3" s="94"/>
      <c r="IWQ3" s="94"/>
      <c r="IWR3" s="94"/>
      <c r="IWS3" s="94"/>
      <c r="IWT3" s="94"/>
      <c r="IWU3" s="94"/>
      <c r="IWV3" s="94"/>
      <c r="IWW3" s="94"/>
      <c r="IWX3" s="94"/>
      <c r="IWY3" s="94"/>
      <c r="IWZ3" s="94"/>
      <c r="IXA3" s="94"/>
      <c r="IXB3" s="94"/>
      <c r="IXC3" s="94"/>
      <c r="IXD3" s="94"/>
      <c r="IXE3" s="94"/>
      <c r="IXF3" s="94"/>
      <c r="IXG3" s="94"/>
      <c r="IXH3" s="94"/>
      <c r="IXI3" s="94"/>
      <c r="IXJ3" s="94"/>
      <c r="IXK3" s="94"/>
      <c r="IXL3" s="94"/>
      <c r="IXM3" s="94"/>
      <c r="IXN3" s="94"/>
      <c r="IXO3" s="94"/>
      <c r="IXP3" s="94"/>
      <c r="IXQ3" s="94"/>
      <c r="IXR3" s="94"/>
      <c r="IXS3" s="94"/>
      <c r="IXT3" s="94"/>
      <c r="IXU3" s="94"/>
      <c r="IXV3" s="94"/>
      <c r="IXW3" s="94"/>
      <c r="IXX3" s="94"/>
      <c r="IXY3" s="94"/>
      <c r="IXZ3" s="94"/>
      <c r="IYA3" s="94"/>
      <c r="IYB3" s="94"/>
      <c r="IYC3" s="94"/>
      <c r="IYD3" s="94"/>
      <c r="IYE3" s="94"/>
      <c r="IYF3" s="94"/>
      <c r="IYG3" s="94"/>
      <c r="IYH3" s="94"/>
      <c r="IYI3" s="94"/>
      <c r="IYJ3" s="94"/>
      <c r="IYK3" s="94"/>
      <c r="IYL3" s="94"/>
      <c r="IYM3" s="94"/>
      <c r="IYN3" s="94"/>
      <c r="IYO3" s="94"/>
      <c r="IYP3" s="94"/>
      <c r="IYQ3" s="94"/>
      <c r="IYR3" s="94"/>
      <c r="IYS3" s="94"/>
      <c r="IYT3" s="94"/>
      <c r="IYU3" s="94"/>
      <c r="IYV3" s="94"/>
      <c r="IYW3" s="94"/>
      <c r="IYX3" s="94"/>
      <c r="IYY3" s="94"/>
      <c r="IYZ3" s="94"/>
      <c r="IZA3" s="94"/>
      <c r="IZB3" s="94"/>
      <c r="IZC3" s="94"/>
      <c r="IZD3" s="94"/>
      <c r="IZE3" s="94"/>
      <c r="IZF3" s="94"/>
      <c r="IZG3" s="94"/>
      <c r="IZH3" s="94"/>
      <c r="IZI3" s="94"/>
      <c r="IZJ3" s="94"/>
      <c r="IZK3" s="94"/>
      <c r="IZL3" s="94"/>
      <c r="IZM3" s="94"/>
      <c r="IZN3" s="94"/>
      <c r="IZO3" s="94"/>
      <c r="IZP3" s="94"/>
      <c r="IZQ3" s="94"/>
      <c r="IZR3" s="94"/>
      <c r="IZS3" s="94"/>
      <c r="IZT3" s="94"/>
      <c r="IZU3" s="94"/>
      <c r="IZV3" s="94"/>
      <c r="IZW3" s="94"/>
      <c r="IZX3" s="94"/>
      <c r="IZY3" s="94"/>
      <c r="IZZ3" s="94"/>
      <c r="JAA3" s="94"/>
      <c r="JAB3" s="94"/>
      <c r="JAC3" s="94"/>
      <c r="JAD3" s="94"/>
      <c r="JAE3" s="94"/>
      <c r="JAF3" s="94"/>
      <c r="JAG3" s="94"/>
      <c r="JAH3" s="94"/>
      <c r="JAI3" s="94"/>
      <c r="JAJ3" s="94"/>
      <c r="JAK3" s="94"/>
      <c r="JAL3" s="94"/>
      <c r="JAM3" s="94"/>
      <c r="JAN3" s="94"/>
      <c r="JAO3" s="94"/>
      <c r="JAP3" s="94"/>
      <c r="JAQ3" s="94"/>
      <c r="JAR3" s="94"/>
      <c r="JAS3" s="94"/>
      <c r="JAT3" s="94"/>
      <c r="JAU3" s="94"/>
      <c r="JAV3" s="94"/>
      <c r="JAW3" s="94"/>
      <c r="JAX3" s="94"/>
      <c r="JAY3" s="94"/>
      <c r="JAZ3" s="94"/>
      <c r="JBA3" s="94"/>
      <c r="JBB3" s="94"/>
      <c r="JBC3" s="94"/>
      <c r="JBD3" s="94"/>
      <c r="JBE3" s="94"/>
      <c r="JBF3" s="94"/>
      <c r="JBG3" s="94"/>
      <c r="JBH3" s="94"/>
      <c r="JBI3" s="94"/>
      <c r="JBJ3" s="94"/>
      <c r="JBK3" s="94"/>
      <c r="JBL3" s="94"/>
      <c r="JBM3" s="94"/>
      <c r="JBN3" s="94"/>
      <c r="JBO3" s="94"/>
      <c r="JBP3" s="94"/>
      <c r="JBQ3" s="94"/>
      <c r="JBR3" s="94"/>
      <c r="JBS3" s="94"/>
      <c r="JBT3" s="94"/>
      <c r="JBU3" s="94"/>
      <c r="JBV3" s="94"/>
      <c r="JBW3" s="94"/>
      <c r="JBX3" s="94"/>
      <c r="JBY3" s="94"/>
      <c r="JBZ3" s="94"/>
      <c r="JCA3" s="94"/>
      <c r="JCB3" s="94"/>
      <c r="JCC3" s="94"/>
      <c r="JCD3" s="94"/>
      <c r="JCE3" s="94"/>
      <c r="JCF3" s="94"/>
      <c r="JCG3" s="94"/>
      <c r="JCH3" s="94"/>
      <c r="JCI3" s="94"/>
      <c r="JCJ3" s="94"/>
      <c r="JCK3" s="94"/>
      <c r="JCL3" s="94"/>
      <c r="JCM3" s="94"/>
      <c r="JCN3" s="94"/>
      <c r="JCO3" s="94"/>
      <c r="JCP3" s="94"/>
      <c r="JCQ3" s="94"/>
      <c r="JCR3" s="94"/>
      <c r="JCS3" s="94"/>
      <c r="JCT3" s="94"/>
      <c r="JCU3" s="94"/>
      <c r="JCV3" s="94"/>
      <c r="JCW3" s="94"/>
      <c r="JCX3" s="94"/>
      <c r="JCY3" s="94"/>
      <c r="JCZ3" s="94"/>
      <c r="JDA3" s="94"/>
      <c r="JDB3" s="94"/>
      <c r="JDC3" s="94"/>
      <c r="JDD3" s="94"/>
      <c r="JDE3" s="94"/>
      <c r="JDF3" s="94"/>
      <c r="JDG3" s="94"/>
      <c r="JDH3" s="94"/>
      <c r="JDI3" s="94"/>
      <c r="JDJ3" s="94"/>
      <c r="JDK3" s="94"/>
      <c r="JDL3" s="94"/>
      <c r="JDM3" s="94"/>
      <c r="JDN3" s="94"/>
      <c r="JDO3" s="94"/>
      <c r="JDP3" s="94"/>
      <c r="JDQ3" s="94"/>
      <c r="JDR3" s="94"/>
      <c r="JDS3" s="94"/>
      <c r="JDT3" s="94"/>
      <c r="JDU3" s="94"/>
      <c r="JDV3" s="94"/>
      <c r="JDW3" s="94"/>
      <c r="JDX3" s="94"/>
      <c r="JDY3" s="94"/>
      <c r="JDZ3" s="94"/>
      <c r="JEA3" s="94"/>
      <c r="JEB3" s="94"/>
      <c r="JEC3" s="94"/>
      <c r="JED3" s="94"/>
      <c r="JEE3" s="94"/>
      <c r="JEF3" s="94"/>
      <c r="JEG3" s="94"/>
      <c r="JEH3" s="94"/>
      <c r="JEI3" s="94"/>
      <c r="JEJ3" s="94"/>
      <c r="JEK3" s="94"/>
      <c r="JEL3" s="94"/>
      <c r="JEM3" s="94"/>
      <c r="JEN3" s="94"/>
      <c r="JEO3" s="94"/>
      <c r="JEP3" s="94"/>
      <c r="JEQ3" s="94"/>
      <c r="JER3" s="94"/>
      <c r="JES3" s="94"/>
      <c r="JET3" s="94"/>
      <c r="JEU3" s="94"/>
      <c r="JEV3" s="94"/>
      <c r="JEW3" s="94"/>
      <c r="JEX3" s="94"/>
      <c r="JEY3" s="94"/>
      <c r="JEZ3" s="94"/>
      <c r="JFA3" s="94"/>
      <c r="JFB3" s="94"/>
      <c r="JFC3" s="94"/>
      <c r="JFD3" s="94"/>
      <c r="JFE3" s="94"/>
      <c r="JFF3" s="94"/>
      <c r="JFG3" s="94"/>
      <c r="JFH3" s="94"/>
      <c r="JFI3" s="94"/>
      <c r="JFJ3" s="94"/>
      <c r="JFK3" s="94"/>
      <c r="JFL3" s="94"/>
      <c r="JFM3" s="94"/>
      <c r="JFN3" s="94"/>
      <c r="JFO3" s="94"/>
      <c r="JFP3" s="94"/>
      <c r="JFQ3" s="94"/>
      <c r="JFR3" s="94"/>
      <c r="JFS3" s="94"/>
      <c r="JFT3" s="94"/>
      <c r="JFU3" s="94"/>
      <c r="JFV3" s="94"/>
      <c r="JFW3" s="94"/>
      <c r="JFX3" s="94"/>
      <c r="JFY3" s="94"/>
      <c r="JFZ3" s="94"/>
      <c r="JGA3" s="94"/>
      <c r="JGB3" s="94"/>
      <c r="JGC3" s="94"/>
      <c r="JGD3" s="94"/>
      <c r="JGE3" s="94"/>
      <c r="JGF3" s="94"/>
      <c r="JGG3" s="94"/>
      <c r="JGH3" s="94"/>
      <c r="JGI3" s="94"/>
      <c r="JGJ3" s="94"/>
      <c r="JGK3" s="94"/>
      <c r="JGL3" s="94"/>
      <c r="JGM3" s="94"/>
      <c r="JGN3" s="94"/>
      <c r="JGO3" s="94"/>
      <c r="JGP3" s="94"/>
      <c r="JGQ3" s="94"/>
      <c r="JGR3" s="94"/>
      <c r="JGS3" s="94"/>
      <c r="JGT3" s="94"/>
      <c r="JGU3" s="94"/>
      <c r="JGV3" s="94"/>
      <c r="JGW3" s="94"/>
      <c r="JGX3" s="94"/>
      <c r="JGY3" s="94"/>
      <c r="JGZ3" s="94"/>
      <c r="JHA3" s="94"/>
      <c r="JHB3" s="94"/>
      <c r="JHC3" s="94"/>
      <c r="JHD3" s="94"/>
      <c r="JHE3" s="94"/>
      <c r="JHF3" s="94"/>
      <c r="JHG3" s="94"/>
      <c r="JHH3" s="94"/>
      <c r="JHI3" s="94"/>
      <c r="JHJ3" s="94"/>
      <c r="JHK3" s="94"/>
      <c r="JHL3" s="94"/>
      <c r="JHM3" s="94"/>
      <c r="JHN3" s="94"/>
      <c r="JHO3" s="94"/>
      <c r="JHP3" s="94"/>
      <c r="JHQ3" s="94"/>
      <c r="JHR3" s="94"/>
      <c r="JHS3" s="94"/>
      <c r="JHT3" s="94"/>
      <c r="JHU3" s="94"/>
      <c r="JHV3" s="94"/>
      <c r="JHW3" s="94"/>
      <c r="JHX3" s="94"/>
      <c r="JHY3" s="94"/>
      <c r="JHZ3" s="94"/>
      <c r="JIA3" s="94"/>
      <c r="JIB3" s="94"/>
      <c r="JIC3" s="94"/>
      <c r="JID3" s="94"/>
      <c r="JIE3" s="94"/>
      <c r="JIF3" s="94"/>
      <c r="JIG3" s="94"/>
      <c r="JIH3" s="94"/>
      <c r="JII3" s="94"/>
      <c r="JIJ3" s="94"/>
      <c r="JIK3" s="94"/>
      <c r="JIL3" s="94"/>
      <c r="JIM3" s="94"/>
      <c r="JIN3" s="94"/>
      <c r="JIO3" s="94"/>
      <c r="JIP3" s="94"/>
      <c r="JIQ3" s="94"/>
      <c r="JIR3" s="94"/>
      <c r="JIS3" s="94"/>
      <c r="JIT3" s="94"/>
      <c r="JIU3" s="94"/>
      <c r="JIV3" s="94"/>
      <c r="JIW3" s="94"/>
      <c r="JIX3" s="94"/>
      <c r="JIY3" s="94"/>
      <c r="JIZ3" s="94"/>
      <c r="JJA3" s="94"/>
      <c r="JJB3" s="94"/>
      <c r="JJC3" s="94"/>
      <c r="JJD3" s="94"/>
      <c r="JJE3" s="94"/>
      <c r="JJF3" s="94"/>
      <c r="JJG3" s="94"/>
      <c r="JJH3" s="94"/>
      <c r="JJI3" s="94"/>
      <c r="JJJ3" s="94"/>
      <c r="JJK3" s="94"/>
      <c r="JJL3" s="94"/>
      <c r="JJM3" s="94"/>
      <c r="JJN3" s="94"/>
      <c r="JJO3" s="94"/>
      <c r="JJP3" s="94"/>
      <c r="JJQ3" s="94"/>
      <c r="JJR3" s="94"/>
      <c r="JJS3" s="94"/>
      <c r="JJT3" s="94"/>
      <c r="JJU3" s="94"/>
      <c r="JJV3" s="94"/>
      <c r="JJW3" s="94"/>
      <c r="JJX3" s="94"/>
      <c r="JJY3" s="94"/>
      <c r="JJZ3" s="94"/>
      <c r="JKA3" s="94"/>
      <c r="JKB3" s="94"/>
      <c r="JKC3" s="94"/>
      <c r="JKD3" s="94"/>
      <c r="JKE3" s="94"/>
      <c r="JKF3" s="94"/>
      <c r="JKG3" s="94"/>
      <c r="JKH3" s="94"/>
      <c r="JKI3" s="94"/>
      <c r="JKJ3" s="94"/>
      <c r="JKK3" s="94"/>
      <c r="JKL3" s="94"/>
      <c r="JKM3" s="94"/>
      <c r="JKN3" s="94"/>
      <c r="JKO3" s="94"/>
      <c r="JKP3" s="94"/>
      <c r="JKQ3" s="94"/>
      <c r="JKR3" s="94"/>
      <c r="JKS3" s="94"/>
      <c r="JKT3" s="94"/>
      <c r="JKU3" s="94"/>
      <c r="JKV3" s="94"/>
      <c r="JKW3" s="94"/>
      <c r="JKX3" s="94"/>
      <c r="JKY3" s="94"/>
      <c r="JKZ3" s="94"/>
      <c r="JLA3" s="94"/>
      <c r="JLB3" s="94"/>
      <c r="JLC3" s="94"/>
      <c r="JLD3" s="94"/>
      <c r="JLE3" s="94"/>
      <c r="JLF3" s="94"/>
      <c r="JLG3" s="94"/>
      <c r="JLH3" s="94"/>
      <c r="JLI3" s="94"/>
      <c r="JLJ3" s="94"/>
      <c r="JLK3" s="94"/>
      <c r="JLL3" s="94"/>
      <c r="JLM3" s="94"/>
      <c r="JLN3" s="94"/>
      <c r="JLO3" s="94"/>
      <c r="JLP3" s="94"/>
      <c r="JLQ3" s="94"/>
      <c r="JLR3" s="94"/>
      <c r="JLS3" s="94"/>
      <c r="JLT3" s="94"/>
      <c r="JLU3" s="94"/>
      <c r="JLV3" s="94"/>
      <c r="JLW3" s="94"/>
      <c r="JLX3" s="94"/>
      <c r="JLY3" s="94"/>
      <c r="JLZ3" s="94"/>
      <c r="JMA3" s="94"/>
      <c r="JMB3" s="94"/>
      <c r="JMC3" s="94"/>
      <c r="JMD3" s="94"/>
      <c r="JME3" s="94"/>
      <c r="JMF3" s="94"/>
      <c r="JMG3" s="94"/>
      <c r="JMH3" s="94"/>
      <c r="JMI3" s="94"/>
      <c r="JMJ3" s="94"/>
      <c r="JMK3" s="94"/>
      <c r="JML3" s="94"/>
      <c r="JMM3" s="94"/>
      <c r="JMN3" s="94"/>
      <c r="JMO3" s="94"/>
      <c r="JMP3" s="94"/>
      <c r="JMQ3" s="94"/>
      <c r="JMR3" s="94"/>
      <c r="JMS3" s="94"/>
      <c r="JMT3" s="94"/>
      <c r="JMU3" s="94"/>
      <c r="JMV3" s="94"/>
      <c r="JMW3" s="94"/>
      <c r="JMX3" s="94"/>
      <c r="JMY3" s="94"/>
      <c r="JMZ3" s="94"/>
      <c r="JNA3" s="94"/>
      <c r="JNB3" s="94"/>
      <c r="JNC3" s="94"/>
      <c r="JND3" s="94"/>
      <c r="JNE3" s="94"/>
      <c r="JNF3" s="94"/>
      <c r="JNG3" s="94"/>
      <c r="JNH3" s="94"/>
      <c r="JNI3" s="94"/>
      <c r="JNJ3" s="94"/>
      <c r="JNK3" s="94"/>
      <c r="JNL3" s="94"/>
      <c r="JNM3" s="94"/>
      <c r="JNN3" s="94"/>
      <c r="JNO3" s="94"/>
      <c r="JNP3" s="94"/>
      <c r="JNQ3" s="94"/>
      <c r="JNR3" s="94"/>
      <c r="JNS3" s="94"/>
      <c r="JNT3" s="94"/>
      <c r="JNU3" s="94"/>
      <c r="JNV3" s="94"/>
      <c r="JNW3" s="94"/>
      <c r="JNX3" s="94"/>
      <c r="JNY3" s="94"/>
      <c r="JNZ3" s="94"/>
      <c r="JOA3" s="94"/>
      <c r="JOB3" s="94"/>
      <c r="JOC3" s="94"/>
      <c r="JOD3" s="94"/>
      <c r="JOE3" s="94"/>
      <c r="JOF3" s="94"/>
      <c r="JOG3" s="94"/>
      <c r="JOH3" s="94"/>
      <c r="JOI3" s="94"/>
      <c r="JOJ3" s="94"/>
      <c r="JOK3" s="94"/>
      <c r="JOL3" s="94"/>
      <c r="JOM3" s="94"/>
      <c r="JON3" s="94"/>
      <c r="JOO3" s="94"/>
      <c r="JOP3" s="94"/>
      <c r="JOQ3" s="94"/>
      <c r="JOR3" s="94"/>
      <c r="JOS3" s="94"/>
      <c r="JOT3" s="94"/>
      <c r="JOU3" s="94"/>
      <c r="JOV3" s="94"/>
      <c r="JOW3" s="94"/>
      <c r="JOX3" s="94"/>
      <c r="JOY3" s="94"/>
      <c r="JOZ3" s="94"/>
      <c r="JPA3" s="94"/>
      <c r="JPB3" s="94"/>
      <c r="JPC3" s="94"/>
      <c r="JPD3" s="94"/>
      <c r="JPE3" s="94"/>
      <c r="JPF3" s="94"/>
      <c r="JPG3" s="94"/>
      <c r="JPH3" s="94"/>
      <c r="JPI3" s="94"/>
      <c r="JPJ3" s="94"/>
      <c r="JPK3" s="94"/>
      <c r="JPL3" s="94"/>
      <c r="JPM3" s="94"/>
      <c r="JPN3" s="94"/>
      <c r="JPO3" s="94"/>
      <c r="JPP3" s="94"/>
      <c r="JPQ3" s="94"/>
      <c r="JPR3" s="94"/>
      <c r="JPS3" s="94"/>
      <c r="JPT3" s="94"/>
      <c r="JPU3" s="94"/>
      <c r="JPV3" s="94"/>
      <c r="JPW3" s="94"/>
      <c r="JPX3" s="94"/>
      <c r="JPY3" s="94"/>
      <c r="JPZ3" s="94"/>
      <c r="JQA3" s="94"/>
      <c r="JQB3" s="94"/>
      <c r="JQC3" s="94"/>
      <c r="JQD3" s="94"/>
      <c r="JQE3" s="94"/>
      <c r="JQF3" s="94"/>
      <c r="JQG3" s="94"/>
      <c r="JQH3" s="94"/>
      <c r="JQI3" s="94"/>
      <c r="JQJ3" s="94"/>
      <c r="JQK3" s="94"/>
      <c r="JQL3" s="94"/>
      <c r="JQM3" s="94"/>
      <c r="JQN3" s="94"/>
      <c r="JQO3" s="94"/>
      <c r="JQP3" s="94"/>
      <c r="JQQ3" s="94"/>
      <c r="JQR3" s="94"/>
      <c r="JQS3" s="94"/>
      <c r="JQT3" s="94"/>
      <c r="JQU3" s="94"/>
      <c r="JQV3" s="94"/>
      <c r="JQW3" s="94"/>
      <c r="JQX3" s="94"/>
      <c r="JQY3" s="94"/>
      <c r="JQZ3" s="94"/>
      <c r="JRA3" s="94"/>
      <c r="JRB3" s="94"/>
      <c r="JRC3" s="94"/>
      <c r="JRD3" s="94"/>
      <c r="JRE3" s="94"/>
      <c r="JRF3" s="94"/>
      <c r="JRG3" s="94"/>
      <c r="JRH3" s="94"/>
      <c r="JRI3" s="94"/>
      <c r="JRJ3" s="94"/>
      <c r="JRK3" s="94"/>
      <c r="JRL3" s="94"/>
      <c r="JRM3" s="94"/>
      <c r="JRN3" s="94"/>
      <c r="JRO3" s="94"/>
      <c r="JRP3" s="94"/>
      <c r="JRQ3" s="94"/>
      <c r="JRR3" s="94"/>
      <c r="JRS3" s="94"/>
      <c r="JRT3" s="94"/>
      <c r="JRU3" s="94"/>
      <c r="JRV3" s="94"/>
      <c r="JRW3" s="94"/>
      <c r="JRX3" s="94"/>
      <c r="JRY3" s="94"/>
      <c r="JRZ3" s="94"/>
      <c r="JSA3" s="94"/>
      <c r="JSB3" s="94"/>
      <c r="JSC3" s="94"/>
      <c r="JSD3" s="94"/>
      <c r="JSE3" s="94"/>
      <c r="JSF3" s="94"/>
      <c r="JSG3" s="94"/>
      <c r="JSH3" s="94"/>
      <c r="JSI3" s="94"/>
      <c r="JSJ3" s="94"/>
      <c r="JSK3" s="94"/>
      <c r="JSL3" s="94"/>
      <c r="JSM3" s="94"/>
      <c r="JSN3" s="94"/>
      <c r="JSO3" s="94"/>
      <c r="JSP3" s="94"/>
      <c r="JSQ3" s="94"/>
      <c r="JSR3" s="94"/>
      <c r="JSS3" s="94"/>
      <c r="JST3" s="94"/>
      <c r="JSU3" s="94"/>
      <c r="JSV3" s="94"/>
      <c r="JSW3" s="94"/>
      <c r="JSX3" s="94"/>
      <c r="JSY3" s="94"/>
      <c r="JSZ3" s="94"/>
      <c r="JTA3" s="94"/>
      <c r="JTB3" s="94"/>
      <c r="JTC3" s="94"/>
      <c r="JTD3" s="94"/>
      <c r="JTE3" s="94"/>
      <c r="JTF3" s="94"/>
      <c r="JTG3" s="94"/>
      <c r="JTH3" s="94"/>
      <c r="JTI3" s="94"/>
      <c r="JTJ3" s="94"/>
      <c r="JTK3" s="94"/>
      <c r="JTL3" s="94"/>
      <c r="JTM3" s="94"/>
      <c r="JTN3" s="94"/>
      <c r="JTO3" s="94"/>
      <c r="JTP3" s="94"/>
      <c r="JTQ3" s="94"/>
      <c r="JTR3" s="94"/>
      <c r="JTS3" s="94"/>
      <c r="JTT3" s="94"/>
      <c r="JTU3" s="94"/>
      <c r="JTV3" s="94"/>
      <c r="JTW3" s="94"/>
      <c r="JTX3" s="94"/>
      <c r="JTY3" s="94"/>
      <c r="JTZ3" s="94"/>
      <c r="JUA3" s="94"/>
      <c r="JUB3" s="94"/>
      <c r="JUC3" s="94"/>
      <c r="JUD3" s="94"/>
      <c r="JUE3" s="94"/>
      <c r="JUF3" s="94"/>
      <c r="JUG3" s="94"/>
      <c r="JUH3" s="94"/>
      <c r="JUI3" s="94"/>
      <c r="JUJ3" s="94"/>
      <c r="JUK3" s="94"/>
      <c r="JUL3" s="94"/>
      <c r="JUM3" s="94"/>
      <c r="JUN3" s="94"/>
      <c r="JUO3" s="94"/>
      <c r="JUP3" s="94"/>
      <c r="JUQ3" s="94"/>
      <c r="JUR3" s="94"/>
      <c r="JUS3" s="94"/>
      <c r="JUT3" s="94"/>
      <c r="JUU3" s="94"/>
      <c r="JUV3" s="94"/>
      <c r="JUW3" s="94"/>
      <c r="JUX3" s="94"/>
      <c r="JUY3" s="94"/>
      <c r="JUZ3" s="94"/>
      <c r="JVA3" s="94"/>
      <c r="JVB3" s="94"/>
      <c r="JVC3" s="94"/>
      <c r="JVD3" s="94"/>
      <c r="JVE3" s="94"/>
      <c r="JVF3" s="94"/>
      <c r="JVG3" s="94"/>
      <c r="JVH3" s="94"/>
      <c r="JVI3" s="94"/>
      <c r="JVJ3" s="94"/>
      <c r="JVK3" s="94"/>
      <c r="JVL3" s="94"/>
      <c r="JVM3" s="94"/>
      <c r="JVN3" s="94"/>
      <c r="JVO3" s="94"/>
      <c r="JVP3" s="94"/>
      <c r="JVQ3" s="94"/>
      <c r="JVR3" s="94"/>
      <c r="JVS3" s="94"/>
      <c r="JVT3" s="94"/>
      <c r="JVU3" s="94"/>
      <c r="JVV3" s="94"/>
      <c r="JVW3" s="94"/>
      <c r="JVX3" s="94"/>
      <c r="JVY3" s="94"/>
      <c r="JVZ3" s="94"/>
      <c r="JWA3" s="94"/>
      <c r="JWB3" s="94"/>
      <c r="JWC3" s="94"/>
      <c r="JWD3" s="94"/>
      <c r="JWE3" s="94"/>
      <c r="JWF3" s="94"/>
      <c r="JWG3" s="94"/>
      <c r="JWH3" s="94"/>
      <c r="JWI3" s="94"/>
      <c r="JWJ3" s="94"/>
      <c r="JWK3" s="94"/>
      <c r="JWL3" s="94"/>
      <c r="JWM3" s="94"/>
      <c r="JWN3" s="94"/>
      <c r="JWO3" s="94"/>
      <c r="JWP3" s="94"/>
      <c r="JWQ3" s="94"/>
      <c r="JWR3" s="94"/>
      <c r="JWS3" s="94"/>
      <c r="JWT3" s="94"/>
      <c r="JWU3" s="94"/>
      <c r="JWV3" s="94"/>
      <c r="JWW3" s="94"/>
      <c r="JWX3" s="94"/>
      <c r="JWY3" s="94"/>
      <c r="JWZ3" s="94"/>
      <c r="JXA3" s="94"/>
      <c r="JXB3" s="94"/>
      <c r="JXC3" s="94"/>
      <c r="JXD3" s="94"/>
      <c r="JXE3" s="94"/>
      <c r="JXF3" s="94"/>
      <c r="JXG3" s="94"/>
      <c r="JXH3" s="94"/>
      <c r="JXI3" s="94"/>
      <c r="JXJ3" s="94"/>
      <c r="JXK3" s="94"/>
      <c r="JXL3" s="94"/>
      <c r="JXM3" s="94"/>
      <c r="JXN3" s="94"/>
      <c r="JXO3" s="94"/>
      <c r="JXP3" s="94"/>
      <c r="JXQ3" s="94"/>
      <c r="JXR3" s="94"/>
      <c r="JXS3" s="94"/>
      <c r="JXT3" s="94"/>
      <c r="JXU3" s="94"/>
      <c r="JXV3" s="94"/>
      <c r="JXW3" s="94"/>
      <c r="JXX3" s="94"/>
      <c r="JXY3" s="94"/>
      <c r="JXZ3" s="94"/>
      <c r="JYA3" s="94"/>
      <c r="JYB3" s="94"/>
      <c r="JYC3" s="94"/>
      <c r="JYD3" s="94"/>
      <c r="JYE3" s="94"/>
      <c r="JYF3" s="94"/>
      <c r="JYG3" s="94"/>
      <c r="JYH3" s="94"/>
      <c r="JYI3" s="94"/>
      <c r="JYJ3" s="94"/>
      <c r="JYK3" s="94"/>
      <c r="JYL3" s="94"/>
      <c r="JYM3" s="94"/>
      <c r="JYN3" s="94"/>
      <c r="JYO3" s="94"/>
      <c r="JYP3" s="94"/>
      <c r="JYQ3" s="94"/>
      <c r="JYR3" s="94"/>
      <c r="JYS3" s="94"/>
      <c r="JYT3" s="94"/>
      <c r="JYU3" s="94"/>
      <c r="JYV3" s="94"/>
      <c r="JYW3" s="94"/>
      <c r="JYX3" s="94"/>
      <c r="JYY3" s="94"/>
      <c r="JYZ3" s="94"/>
      <c r="JZA3" s="94"/>
      <c r="JZB3" s="94"/>
      <c r="JZC3" s="94"/>
      <c r="JZD3" s="94"/>
      <c r="JZE3" s="94"/>
      <c r="JZF3" s="94"/>
      <c r="JZG3" s="94"/>
      <c r="JZH3" s="94"/>
      <c r="JZI3" s="94"/>
      <c r="JZJ3" s="94"/>
      <c r="JZK3" s="94"/>
      <c r="JZL3" s="94"/>
      <c r="JZM3" s="94"/>
      <c r="JZN3" s="94"/>
      <c r="JZO3" s="94"/>
      <c r="JZP3" s="94"/>
      <c r="JZQ3" s="94"/>
      <c r="JZR3" s="94"/>
      <c r="JZS3" s="94"/>
      <c r="JZT3" s="94"/>
      <c r="JZU3" s="94"/>
      <c r="JZV3" s="94"/>
      <c r="JZW3" s="94"/>
      <c r="JZX3" s="94"/>
      <c r="JZY3" s="94"/>
      <c r="JZZ3" s="94"/>
      <c r="KAA3" s="94"/>
      <c r="KAB3" s="94"/>
      <c r="KAC3" s="94"/>
      <c r="KAD3" s="94"/>
      <c r="KAE3" s="94"/>
      <c r="KAF3" s="94"/>
      <c r="KAG3" s="94"/>
      <c r="KAH3" s="94"/>
      <c r="KAI3" s="94"/>
      <c r="KAJ3" s="94"/>
      <c r="KAK3" s="94"/>
      <c r="KAL3" s="94"/>
      <c r="KAM3" s="94"/>
      <c r="KAN3" s="94"/>
      <c r="KAO3" s="94"/>
      <c r="KAP3" s="94"/>
      <c r="KAQ3" s="94"/>
      <c r="KAR3" s="94"/>
      <c r="KAS3" s="94"/>
      <c r="KAT3" s="94"/>
      <c r="KAU3" s="94"/>
      <c r="KAV3" s="94"/>
      <c r="KAW3" s="94"/>
      <c r="KAX3" s="94"/>
      <c r="KAY3" s="94"/>
      <c r="KAZ3" s="94"/>
      <c r="KBA3" s="94"/>
      <c r="KBB3" s="94"/>
      <c r="KBC3" s="94"/>
      <c r="KBD3" s="94"/>
      <c r="KBE3" s="94"/>
      <c r="KBF3" s="94"/>
      <c r="KBG3" s="94"/>
      <c r="KBH3" s="94"/>
      <c r="KBI3" s="94"/>
      <c r="KBJ3" s="94"/>
      <c r="KBK3" s="94"/>
      <c r="KBL3" s="94"/>
      <c r="KBM3" s="94"/>
      <c r="KBN3" s="94"/>
      <c r="KBO3" s="94"/>
      <c r="KBP3" s="94"/>
      <c r="KBQ3" s="94"/>
      <c r="KBR3" s="94"/>
      <c r="KBS3" s="94"/>
      <c r="KBT3" s="94"/>
      <c r="KBU3" s="94"/>
      <c r="KBV3" s="94"/>
      <c r="KBW3" s="94"/>
      <c r="KBX3" s="94"/>
      <c r="KBY3" s="94"/>
      <c r="KBZ3" s="94"/>
      <c r="KCA3" s="94"/>
      <c r="KCB3" s="94"/>
      <c r="KCC3" s="94"/>
      <c r="KCD3" s="94"/>
      <c r="KCE3" s="94"/>
      <c r="KCF3" s="94"/>
      <c r="KCG3" s="94"/>
      <c r="KCH3" s="94"/>
      <c r="KCI3" s="94"/>
      <c r="KCJ3" s="94"/>
      <c r="KCK3" s="94"/>
      <c r="KCL3" s="94"/>
      <c r="KCM3" s="94"/>
      <c r="KCN3" s="94"/>
      <c r="KCO3" s="94"/>
      <c r="KCP3" s="94"/>
      <c r="KCQ3" s="94"/>
      <c r="KCR3" s="94"/>
      <c r="KCS3" s="94"/>
      <c r="KCT3" s="94"/>
      <c r="KCU3" s="94"/>
      <c r="KCV3" s="94"/>
      <c r="KCW3" s="94"/>
      <c r="KCX3" s="94"/>
      <c r="KCY3" s="94"/>
      <c r="KCZ3" s="94"/>
      <c r="KDA3" s="94"/>
      <c r="KDB3" s="94"/>
      <c r="KDC3" s="94"/>
      <c r="KDD3" s="94"/>
      <c r="KDE3" s="94"/>
      <c r="KDF3" s="94"/>
      <c r="KDG3" s="94"/>
      <c r="KDH3" s="94"/>
      <c r="KDI3" s="94"/>
      <c r="KDJ3" s="94"/>
      <c r="KDK3" s="94"/>
      <c r="KDL3" s="94"/>
      <c r="KDM3" s="94"/>
      <c r="KDN3" s="94"/>
      <c r="KDO3" s="94"/>
      <c r="KDP3" s="94"/>
      <c r="KDQ3" s="94"/>
      <c r="KDR3" s="94"/>
      <c r="KDS3" s="94"/>
      <c r="KDT3" s="94"/>
      <c r="KDU3" s="94"/>
      <c r="KDV3" s="94"/>
      <c r="KDW3" s="94"/>
      <c r="KDX3" s="94"/>
      <c r="KDY3" s="94"/>
      <c r="KDZ3" s="94"/>
      <c r="KEA3" s="94"/>
      <c r="KEB3" s="94"/>
      <c r="KEC3" s="94"/>
      <c r="KED3" s="94"/>
      <c r="KEE3" s="94"/>
      <c r="KEF3" s="94"/>
      <c r="KEG3" s="94"/>
      <c r="KEH3" s="94"/>
      <c r="KEI3" s="94"/>
      <c r="KEJ3" s="94"/>
      <c r="KEK3" s="94"/>
      <c r="KEL3" s="94"/>
      <c r="KEM3" s="94"/>
      <c r="KEN3" s="94"/>
      <c r="KEO3" s="94"/>
      <c r="KEP3" s="94"/>
      <c r="KEQ3" s="94"/>
      <c r="KER3" s="94"/>
      <c r="KES3" s="94"/>
      <c r="KET3" s="94"/>
      <c r="KEU3" s="94"/>
      <c r="KEV3" s="94"/>
      <c r="KEW3" s="94"/>
      <c r="KEX3" s="94"/>
      <c r="KEY3" s="94"/>
      <c r="KEZ3" s="94"/>
      <c r="KFA3" s="94"/>
      <c r="KFB3" s="94"/>
      <c r="KFC3" s="94"/>
      <c r="KFD3" s="94"/>
      <c r="KFE3" s="94"/>
      <c r="KFF3" s="94"/>
      <c r="KFG3" s="94"/>
      <c r="KFH3" s="94"/>
      <c r="KFI3" s="94"/>
      <c r="KFJ3" s="94"/>
      <c r="KFK3" s="94"/>
      <c r="KFL3" s="94"/>
      <c r="KFM3" s="94"/>
      <c r="KFN3" s="94"/>
      <c r="KFO3" s="94"/>
      <c r="KFP3" s="94"/>
      <c r="KFQ3" s="94"/>
      <c r="KFR3" s="94"/>
      <c r="KFS3" s="94"/>
      <c r="KFT3" s="94"/>
      <c r="KFU3" s="94"/>
      <c r="KFV3" s="94"/>
      <c r="KFW3" s="94"/>
      <c r="KFX3" s="94"/>
      <c r="KFY3" s="94"/>
      <c r="KFZ3" s="94"/>
      <c r="KGA3" s="94"/>
      <c r="KGB3" s="94"/>
      <c r="KGC3" s="94"/>
      <c r="KGD3" s="94"/>
      <c r="KGE3" s="94"/>
      <c r="KGF3" s="94"/>
      <c r="KGG3" s="94"/>
      <c r="KGH3" s="94"/>
      <c r="KGI3" s="94"/>
      <c r="KGJ3" s="94"/>
      <c r="KGK3" s="94"/>
      <c r="KGL3" s="94"/>
      <c r="KGM3" s="94"/>
      <c r="KGN3" s="94"/>
      <c r="KGO3" s="94"/>
      <c r="KGP3" s="94"/>
      <c r="KGQ3" s="94"/>
      <c r="KGR3" s="94"/>
      <c r="KGS3" s="94"/>
      <c r="KGT3" s="94"/>
      <c r="KGU3" s="94"/>
      <c r="KGV3" s="94"/>
      <c r="KGW3" s="94"/>
      <c r="KGX3" s="94"/>
      <c r="KGY3" s="94"/>
      <c r="KGZ3" s="94"/>
      <c r="KHA3" s="94"/>
      <c r="KHB3" s="94"/>
      <c r="KHC3" s="94"/>
      <c r="KHD3" s="94"/>
      <c r="KHE3" s="94"/>
      <c r="KHF3" s="94"/>
      <c r="KHG3" s="94"/>
      <c r="KHH3" s="94"/>
      <c r="KHI3" s="94"/>
      <c r="KHJ3" s="94"/>
      <c r="KHK3" s="94"/>
      <c r="KHL3" s="94"/>
      <c r="KHM3" s="94"/>
      <c r="KHN3" s="94"/>
      <c r="KHO3" s="94"/>
      <c r="KHP3" s="94"/>
      <c r="KHQ3" s="94"/>
      <c r="KHR3" s="94"/>
      <c r="KHS3" s="94"/>
      <c r="KHT3" s="94"/>
      <c r="KHU3" s="94"/>
      <c r="KHV3" s="94"/>
      <c r="KHW3" s="94"/>
      <c r="KHX3" s="94"/>
      <c r="KHY3" s="94"/>
      <c r="KHZ3" s="94"/>
      <c r="KIA3" s="94"/>
      <c r="KIB3" s="94"/>
      <c r="KIC3" s="94"/>
      <c r="KID3" s="94"/>
      <c r="KIE3" s="94"/>
      <c r="KIF3" s="94"/>
      <c r="KIG3" s="94"/>
      <c r="KIH3" s="94"/>
      <c r="KII3" s="94"/>
      <c r="KIJ3" s="94"/>
      <c r="KIK3" s="94"/>
      <c r="KIL3" s="94"/>
      <c r="KIM3" s="94"/>
      <c r="KIN3" s="94"/>
      <c r="KIO3" s="94"/>
      <c r="KIP3" s="94"/>
      <c r="KIQ3" s="94"/>
      <c r="KIR3" s="94"/>
      <c r="KIS3" s="94"/>
      <c r="KIT3" s="94"/>
      <c r="KIU3" s="94"/>
      <c r="KIV3" s="94"/>
      <c r="KIW3" s="94"/>
      <c r="KIX3" s="94"/>
      <c r="KIY3" s="94"/>
      <c r="KIZ3" s="94"/>
      <c r="KJA3" s="94"/>
      <c r="KJB3" s="94"/>
      <c r="KJC3" s="94"/>
      <c r="KJD3" s="94"/>
      <c r="KJE3" s="94"/>
      <c r="KJF3" s="94"/>
      <c r="KJG3" s="94"/>
      <c r="KJH3" s="94"/>
      <c r="KJI3" s="94"/>
      <c r="KJJ3" s="94"/>
      <c r="KJK3" s="94"/>
      <c r="KJL3" s="94"/>
      <c r="KJM3" s="94"/>
      <c r="KJN3" s="94"/>
      <c r="KJO3" s="94"/>
      <c r="KJP3" s="94"/>
      <c r="KJQ3" s="94"/>
      <c r="KJR3" s="94"/>
      <c r="KJS3" s="94"/>
      <c r="KJT3" s="94"/>
      <c r="KJU3" s="94"/>
      <c r="KJV3" s="94"/>
      <c r="KJW3" s="94"/>
      <c r="KJX3" s="94"/>
      <c r="KJY3" s="94"/>
      <c r="KJZ3" s="94"/>
      <c r="KKA3" s="94"/>
      <c r="KKB3" s="94"/>
      <c r="KKC3" s="94"/>
      <c r="KKD3" s="94"/>
      <c r="KKE3" s="94"/>
      <c r="KKF3" s="94"/>
      <c r="KKG3" s="94"/>
      <c r="KKH3" s="94"/>
      <c r="KKI3" s="94"/>
      <c r="KKJ3" s="94"/>
      <c r="KKK3" s="94"/>
      <c r="KKL3" s="94"/>
      <c r="KKM3" s="94"/>
      <c r="KKN3" s="94"/>
      <c r="KKO3" s="94"/>
      <c r="KKP3" s="94"/>
      <c r="KKQ3" s="94"/>
      <c r="KKR3" s="94"/>
      <c r="KKS3" s="94"/>
      <c r="KKT3" s="94"/>
      <c r="KKU3" s="94"/>
      <c r="KKV3" s="94"/>
      <c r="KKW3" s="94"/>
      <c r="KKX3" s="94"/>
      <c r="KKY3" s="94"/>
      <c r="KKZ3" s="94"/>
      <c r="KLA3" s="94"/>
      <c r="KLB3" s="94"/>
      <c r="KLC3" s="94"/>
      <c r="KLD3" s="94"/>
      <c r="KLE3" s="94"/>
      <c r="KLF3" s="94"/>
      <c r="KLG3" s="94"/>
      <c r="KLH3" s="94"/>
      <c r="KLI3" s="94"/>
      <c r="KLJ3" s="94"/>
      <c r="KLK3" s="94"/>
      <c r="KLL3" s="94"/>
      <c r="KLM3" s="94"/>
      <c r="KLN3" s="94"/>
      <c r="KLO3" s="94"/>
      <c r="KLP3" s="94"/>
      <c r="KLQ3" s="94"/>
      <c r="KLR3" s="94"/>
      <c r="KLS3" s="94"/>
      <c r="KLT3" s="94"/>
      <c r="KLU3" s="94"/>
      <c r="KLV3" s="94"/>
      <c r="KLW3" s="94"/>
      <c r="KLX3" s="94"/>
      <c r="KLY3" s="94"/>
      <c r="KLZ3" s="94"/>
      <c r="KMA3" s="94"/>
      <c r="KMB3" s="94"/>
      <c r="KMC3" s="94"/>
      <c r="KMD3" s="94"/>
      <c r="KME3" s="94"/>
      <c r="KMF3" s="94"/>
      <c r="KMG3" s="94"/>
      <c r="KMH3" s="94"/>
      <c r="KMI3" s="94"/>
      <c r="KMJ3" s="94"/>
      <c r="KMK3" s="94"/>
      <c r="KML3" s="94"/>
      <c r="KMM3" s="94"/>
      <c r="KMN3" s="94"/>
      <c r="KMO3" s="94"/>
      <c r="KMP3" s="94"/>
      <c r="KMQ3" s="94"/>
      <c r="KMR3" s="94"/>
      <c r="KMS3" s="94"/>
      <c r="KMT3" s="94"/>
      <c r="KMU3" s="94"/>
      <c r="KMV3" s="94"/>
      <c r="KMW3" s="94"/>
      <c r="KMX3" s="94"/>
      <c r="KMY3" s="94"/>
      <c r="KMZ3" s="94"/>
      <c r="KNA3" s="94"/>
      <c r="KNB3" s="94"/>
      <c r="KNC3" s="94"/>
      <c r="KND3" s="94"/>
      <c r="KNE3" s="94"/>
      <c r="KNF3" s="94"/>
      <c r="KNG3" s="94"/>
      <c r="KNH3" s="94"/>
      <c r="KNI3" s="94"/>
      <c r="KNJ3" s="94"/>
      <c r="KNK3" s="94"/>
      <c r="KNL3" s="94"/>
      <c r="KNM3" s="94"/>
      <c r="KNN3" s="94"/>
      <c r="KNO3" s="94"/>
      <c r="KNP3" s="94"/>
      <c r="KNQ3" s="94"/>
      <c r="KNR3" s="94"/>
      <c r="KNS3" s="94"/>
      <c r="KNT3" s="94"/>
      <c r="KNU3" s="94"/>
      <c r="KNV3" s="94"/>
      <c r="KNW3" s="94"/>
      <c r="KNX3" s="94"/>
      <c r="KNY3" s="94"/>
      <c r="KNZ3" s="94"/>
      <c r="KOA3" s="94"/>
      <c r="KOB3" s="94"/>
      <c r="KOC3" s="94"/>
      <c r="KOD3" s="94"/>
      <c r="KOE3" s="94"/>
      <c r="KOF3" s="94"/>
      <c r="KOG3" s="94"/>
      <c r="KOH3" s="94"/>
      <c r="KOI3" s="94"/>
      <c r="KOJ3" s="94"/>
      <c r="KOK3" s="94"/>
      <c r="KOL3" s="94"/>
      <c r="KOM3" s="94"/>
      <c r="KON3" s="94"/>
      <c r="KOO3" s="94"/>
      <c r="KOP3" s="94"/>
      <c r="KOQ3" s="94"/>
      <c r="KOR3" s="94"/>
      <c r="KOS3" s="94"/>
      <c r="KOT3" s="94"/>
      <c r="KOU3" s="94"/>
      <c r="KOV3" s="94"/>
      <c r="KOW3" s="94"/>
      <c r="KOX3" s="94"/>
      <c r="KOY3" s="94"/>
      <c r="KOZ3" s="94"/>
      <c r="KPA3" s="94"/>
      <c r="KPB3" s="94"/>
      <c r="KPC3" s="94"/>
      <c r="KPD3" s="94"/>
      <c r="KPE3" s="94"/>
      <c r="KPF3" s="94"/>
      <c r="KPG3" s="94"/>
      <c r="KPH3" s="94"/>
      <c r="KPI3" s="94"/>
      <c r="KPJ3" s="94"/>
      <c r="KPK3" s="94"/>
      <c r="KPL3" s="94"/>
      <c r="KPM3" s="94"/>
      <c r="KPN3" s="94"/>
      <c r="KPO3" s="94"/>
      <c r="KPP3" s="94"/>
      <c r="KPQ3" s="94"/>
      <c r="KPR3" s="94"/>
      <c r="KPS3" s="94"/>
      <c r="KPT3" s="94"/>
      <c r="KPU3" s="94"/>
      <c r="KPV3" s="94"/>
      <c r="KPW3" s="94"/>
      <c r="KPX3" s="94"/>
      <c r="KPY3" s="94"/>
      <c r="KPZ3" s="94"/>
      <c r="KQA3" s="94"/>
      <c r="KQB3" s="94"/>
      <c r="KQC3" s="94"/>
      <c r="KQD3" s="94"/>
      <c r="KQE3" s="94"/>
      <c r="KQF3" s="94"/>
      <c r="KQG3" s="94"/>
      <c r="KQH3" s="94"/>
      <c r="KQI3" s="94"/>
      <c r="KQJ3" s="94"/>
      <c r="KQK3" s="94"/>
      <c r="KQL3" s="94"/>
      <c r="KQM3" s="94"/>
      <c r="KQN3" s="94"/>
      <c r="KQO3" s="94"/>
      <c r="KQP3" s="94"/>
      <c r="KQQ3" s="94"/>
      <c r="KQR3" s="94"/>
      <c r="KQS3" s="94"/>
      <c r="KQT3" s="94"/>
      <c r="KQU3" s="94"/>
      <c r="KQV3" s="94"/>
      <c r="KQW3" s="94"/>
      <c r="KQX3" s="94"/>
      <c r="KQY3" s="94"/>
      <c r="KQZ3" s="94"/>
      <c r="KRA3" s="94"/>
      <c r="KRB3" s="94"/>
      <c r="KRC3" s="94"/>
      <c r="KRD3" s="94"/>
      <c r="KRE3" s="94"/>
      <c r="KRF3" s="94"/>
      <c r="KRG3" s="94"/>
      <c r="KRH3" s="94"/>
      <c r="KRI3" s="94"/>
      <c r="KRJ3" s="94"/>
      <c r="KRK3" s="94"/>
      <c r="KRL3" s="94"/>
      <c r="KRM3" s="94"/>
      <c r="KRN3" s="94"/>
      <c r="KRO3" s="94"/>
      <c r="KRP3" s="94"/>
      <c r="KRQ3" s="94"/>
      <c r="KRR3" s="94"/>
      <c r="KRS3" s="94"/>
      <c r="KRT3" s="94"/>
      <c r="KRU3" s="94"/>
      <c r="KRV3" s="94"/>
      <c r="KRW3" s="94"/>
      <c r="KRX3" s="94"/>
      <c r="KRY3" s="94"/>
      <c r="KRZ3" s="94"/>
      <c r="KSA3" s="94"/>
      <c r="KSB3" s="94"/>
      <c r="KSC3" s="94"/>
      <c r="KSD3" s="94"/>
      <c r="KSE3" s="94"/>
      <c r="KSF3" s="94"/>
      <c r="KSG3" s="94"/>
      <c r="KSH3" s="94"/>
      <c r="KSI3" s="94"/>
      <c r="KSJ3" s="94"/>
      <c r="KSK3" s="94"/>
      <c r="KSL3" s="94"/>
      <c r="KSM3" s="94"/>
      <c r="KSN3" s="94"/>
      <c r="KSO3" s="94"/>
      <c r="KSP3" s="94"/>
      <c r="KSQ3" s="94"/>
      <c r="KSR3" s="94"/>
      <c r="KSS3" s="94"/>
      <c r="KST3" s="94"/>
      <c r="KSU3" s="94"/>
      <c r="KSV3" s="94"/>
      <c r="KSW3" s="94"/>
      <c r="KSX3" s="94"/>
      <c r="KSY3" s="94"/>
      <c r="KSZ3" s="94"/>
      <c r="KTA3" s="94"/>
      <c r="KTB3" s="94"/>
      <c r="KTC3" s="94"/>
      <c r="KTD3" s="94"/>
      <c r="KTE3" s="94"/>
      <c r="KTF3" s="94"/>
      <c r="KTG3" s="94"/>
      <c r="KTH3" s="94"/>
      <c r="KTI3" s="94"/>
      <c r="KTJ3" s="94"/>
      <c r="KTK3" s="94"/>
      <c r="KTL3" s="94"/>
      <c r="KTM3" s="94"/>
      <c r="KTN3" s="94"/>
      <c r="KTO3" s="94"/>
      <c r="KTP3" s="94"/>
      <c r="KTQ3" s="94"/>
      <c r="KTR3" s="94"/>
      <c r="KTS3" s="94"/>
      <c r="KTT3" s="94"/>
      <c r="KTU3" s="94"/>
      <c r="KTV3" s="94"/>
      <c r="KTW3" s="94"/>
      <c r="KTX3" s="94"/>
      <c r="KTY3" s="94"/>
      <c r="KTZ3" s="94"/>
      <c r="KUA3" s="94"/>
      <c r="KUB3" s="94"/>
      <c r="KUC3" s="94"/>
      <c r="KUD3" s="94"/>
      <c r="KUE3" s="94"/>
      <c r="KUF3" s="94"/>
      <c r="KUG3" s="94"/>
      <c r="KUH3" s="94"/>
      <c r="KUI3" s="94"/>
      <c r="KUJ3" s="94"/>
      <c r="KUK3" s="94"/>
      <c r="KUL3" s="94"/>
      <c r="KUM3" s="94"/>
      <c r="KUN3" s="94"/>
      <c r="KUO3" s="94"/>
      <c r="KUP3" s="94"/>
      <c r="KUQ3" s="94"/>
      <c r="KUR3" s="94"/>
      <c r="KUS3" s="94"/>
      <c r="KUT3" s="94"/>
      <c r="KUU3" s="94"/>
      <c r="KUV3" s="94"/>
      <c r="KUW3" s="94"/>
      <c r="KUX3" s="94"/>
      <c r="KUY3" s="94"/>
      <c r="KUZ3" s="94"/>
      <c r="KVA3" s="94"/>
      <c r="KVB3" s="94"/>
      <c r="KVC3" s="94"/>
      <c r="KVD3" s="94"/>
      <c r="KVE3" s="94"/>
      <c r="KVF3" s="94"/>
      <c r="KVG3" s="94"/>
      <c r="KVH3" s="94"/>
      <c r="KVI3" s="94"/>
      <c r="KVJ3" s="94"/>
      <c r="KVK3" s="94"/>
      <c r="KVL3" s="94"/>
      <c r="KVM3" s="94"/>
      <c r="KVN3" s="94"/>
      <c r="KVO3" s="94"/>
      <c r="KVP3" s="94"/>
      <c r="KVQ3" s="94"/>
      <c r="KVR3" s="94"/>
      <c r="KVS3" s="94"/>
      <c r="KVT3" s="94"/>
      <c r="KVU3" s="94"/>
      <c r="KVV3" s="94"/>
      <c r="KVW3" s="94"/>
      <c r="KVX3" s="94"/>
      <c r="KVY3" s="94"/>
      <c r="KVZ3" s="94"/>
      <c r="KWA3" s="94"/>
      <c r="KWB3" s="94"/>
      <c r="KWC3" s="94"/>
      <c r="KWD3" s="94"/>
      <c r="KWE3" s="94"/>
      <c r="KWF3" s="94"/>
      <c r="KWG3" s="94"/>
      <c r="KWH3" s="94"/>
      <c r="KWI3" s="94"/>
      <c r="KWJ3" s="94"/>
      <c r="KWK3" s="94"/>
      <c r="KWL3" s="94"/>
      <c r="KWM3" s="94"/>
      <c r="KWN3" s="94"/>
      <c r="KWO3" s="94"/>
      <c r="KWP3" s="94"/>
      <c r="KWQ3" s="94"/>
      <c r="KWR3" s="94"/>
      <c r="KWS3" s="94"/>
      <c r="KWT3" s="94"/>
      <c r="KWU3" s="94"/>
      <c r="KWV3" s="94"/>
      <c r="KWW3" s="94"/>
      <c r="KWX3" s="94"/>
      <c r="KWY3" s="94"/>
      <c r="KWZ3" s="94"/>
      <c r="KXA3" s="94"/>
      <c r="KXB3" s="94"/>
      <c r="KXC3" s="94"/>
      <c r="KXD3" s="94"/>
      <c r="KXE3" s="94"/>
      <c r="KXF3" s="94"/>
      <c r="KXG3" s="94"/>
      <c r="KXH3" s="94"/>
      <c r="KXI3" s="94"/>
      <c r="KXJ3" s="94"/>
      <c r="KXK3" s="94"/>
      <c r="KXL3" s="94"/>
      <c r="KXM3" s="94"/>
      <c r="KXN3" s="94"/>
      <c r="KXO3" s="94"/>
      <c r="KXP3" s="94"/>
      <c r="KXQ3" s="94"/>
      <c r="KXR3" s="94"/>
      <c r="KXS3" s="94"/>
      <c r="KXT3" s="94"/>
      <c r="KXU3" s="94"/>
      <c r="KXV3" s="94"/>
      <c r="KXW3" s="94"/>
      <c r="KXX3" s="94"/>
      <c r="KXY3" s="94"/>
      <c r="KXZ3" s="94"/>
      <c r="KYA3" s="94"/>
      <c r="KYB3" s="94"/>
      <c r="KYC3" s="94"/>
      <c r="KYD3" s="94"/>
      <c r="KYE3" s="94"/>
      <c r="KYF3" s="94"/>
      <c r="KYG3" s="94"/>
      <c r="KYH3" s="94"/>
      <c r="KYI3" s="94"/>
      <c r="KYJ3" s="94"/>
      <c r="KYK3" s="94"/>
      <c r="KYL3" s="94"/>
      <c r="KYM3" s="94"/>
      <c r="KYN3" s="94"/>
      <c r="KYO3" s="94"/>
      <c r="KYP3" s="94"/>
      <c r="KYQ3" s="94"/>
      <c r="KYR3" s="94"/>
      <c r="KYS3" s="94"/>
      <c r="KYT3" s="94"/>
      <c r="KYU3" s="94"/>
      <c r="KYV3" s="94"/>
      <c r="KYW3" s="94"/>
      <c r="KYX3" s="94"/>
      <c r="KYY3" s="94"/>
      <c r="KYZ3" s="94"/>
      <c r="KZA3" s="94"/>
      <c r="KZB3" s="94"/>
      <c r="KZC3" s="94"/>
      <c r="KZD3" s="94"/>
      <c r="KZE3" s="94"/>
      <c r="KZF3" s="94"/>
      <c r="KZG3" s="94"/>
      <c r="KZH3" s="94"/>
      <c r="KZI3" s="94"/>
      <c r="KZJ3" s="94"/>
      <c r="KZK3" s="94"/>
      <c r="KZL3" s="94"/>
      <c r="KZM3" s="94"/>
      <c r="KZN3" s="94"/>
      <c r="KZO3" s="94"/>
      <c r="KZP3" s="94"/>
      <c r="KZQ3" s="94"/>
      <c r="KZR3" s="94"/>
      <c r="KZS3" s="94"/>
      <c r="KZT3" s="94"/>
      <c r="KZU3" s="94"/>
      <c r="KZV3" s="94"/>
      <c r="KZW3" s="94"/>
      <c r="KZX3" s="94"/>
      <c r="KZY3" s="94"/>
      <c r="KZZ3" s="94"/>
      <c r="LAA3" s="94"/>
      <c r="LAB3" s="94"/>
      <c r="LAC3" s="94"/>
      <c r="LAD3" s="94"/>
      <c r="LAE3" s="94"/>
      <c r="LAF3" s="94"/>
      <c r="LAG3" s="94"/>
      <c r="LAH3" s="94"/>
      <c r="LAI3" s="94"/>
      <c r="LAJ3" s="94"/>
      <c r="LAK3" s="94"/>
      <c r="LAL3" s="94"/>
      <c r="LAM3" s="94"/>
      <c r="LAN3" s="94"/>
      <c r="LAO3" s="94"/>
      <c r="LAP3" s="94"/>
      <c r="LAQ3" s="94"/>
      <c r="LAR3" s="94"/>
      <c r="LAS3" s="94"/>
      <c r="LAT3" s="94"/>
      <c r="LAU3" s="94"/>
      <c r="LAV3" s="94"/>
      <c r="LAW3" s="94"/>
      <c r="LAX3" s="94"/>
      <c r="LAY3" s="94"/>
      <c r="LAZ3" s="94"/>
      <c r="LBA3" s="94"/>
      <c r="LBB3" s="94"/>
      <c r="LBC3" s="94"/>
      <c r="LBD3" s="94"/>
      <c r="LBE3" s="94"/>
      <c r="LBF3" s="94"/>
      <c r="LBG3" s="94"/>
      <c r="LBH3" s="94"/>
      <c r="LBI3" s="94"/>
      <c r="LBJ3" s="94"/>
      <c r="LBK3" s="94"/>
      <c r="LBL3" s="94"/>
      <c r="LBM3" s="94"/>
      <c r="LBN3" s="94"/>
      <c r="LBO3" s="94"/>
      <c r="LBP3" s="94"/>
      <c r="LBQ3" s="94"/>
      <c r="LBR3" s="94"/>
      <c r="LBS3" s="94"/>
      <c r="LBT3" s="94"/>
      <c r="LBU3" s="94"/>
      <c r="LBV3" s="94"/>
      <c r="LBW3" s="94"/>
      <c r="LBX3" s="94"/>
      <c r="LBY3" s="94"/>
      <c r="LBZ3" s="94"/>
      <c r="LCA3" s="94"/>
      <c r="LCB3" s="94"/>
      <c r="LCC3" s="94"/>
      <c r="LCD3" s="94"/>
      <c r="LCE3" s="94"/>
      <c r="LCF3" s="94"/>
      <c r="LCG3" s="94"/>
      <c r="LCH3" s="94"/>
      <c r="LCI3" s="94"/>
      <c r="LCJ3" s="94"/>
      <c r="LCK3" s="94"/>
      <c r="LCL3" s="94"/>
      <c r="LCM3" s="94"/>
      <c r="LCN3" s="94"/>
      <c r="LCO3" s="94"/>
      <c r="LCP3" s="94"/>
      <c r="LCQ3" s="94"/>
      <c r="LCR3" s="94"/>
      <c r="LCS3" s="94"/>
      <c r="LCT3" s="94"/>
      <c r="LCU3" s="94"/>
      <c r="LCV3" s="94"/>
      <c r="LCW3" s="94"/>
      <c r="LCX3" s="94"/>
      <c r="LCY3" s="94"/>
      <c r="LCZ3" s="94"/>
      <c r="LDA3" s="94"/>
      <c r="LDB3" s="94"/>
      <c r="LDC3" s="94"/>
      <c r="LDD3" s="94"/>
      <c r="LDE3" s="94"/>
      <c r="LDF3" s="94"/>
      <c r="LDG3" s="94"/>
      <c r="LDH3" s="94"/>
      <c r="LDI3" s="94"/>
      <c r="LDJ3" s="94"/>
      <c r="LDK3" s="94"/>
      <c r="LDL3" s="94"/>
      <c r="LDM3" s="94"/>
      <c r="LDN3" s="94"/>
      <c r="LDO3" s="94"/>
      <c r="LDP3" s="94"/>
      <c r="LDQ3" s="94"/>
      <c r="LDR3" s="94"/>
      <c r="LDS3" s="94"/>
      <c r="LDT3" s="94"/>
      <c r="LDU3" s="94"/>
      <c r="LDV3" s="94"/>
      <c r="LDW3" s="94"/>
      <c r="LDX3" s="94"/>
      <c r="LDY3" s="94"/>
      <c r="LDZ3" s="94"/>
      <c r="LEA3" s="94"/>
      <c r="LEB3" s="94"/>
      <c r="LEC3" s="94"/>
      <c r="LED3" s="94"/>
      <c r="LEE3" s="94"/>
      <c r="LEF3" s="94"/>
      <c r="LEG3" s="94"/>
      <c r="LEH3" s="94"/>
      <c r="LEI3" s="94"/>
      <c r="LEJ3" s="94"/>
      <c r="LEK3" s="94"/>
      <c r="LEL3" s="94"/>
      <c r="LEM3" s="94"/>
      <c r="LEN3" s="94"/>
      <c r="LEO3" s="94"/>
      <c r="LEP3" s="94"/>
      <c r="LEQ3" s="94"/>
      <c r="LER3" s="94"/>
      <c r="LES3" s="94"/>
      <c r="LET3" s="94"/>
      <c r="LEU3" s="94"/>
      <c r="LEV3" s="94"/>
      <c r="LEW3" s="94"/>
      <c r="LEX3" s="94"/>
      <c r="LEY3" s="94"/>
      <c r="LEZ3" s="94"/>
      <c r="LFA3" s="94"/>
      <c r="LFB3" s="94"/>
      <c r="LFC3" s="94"/>
      <c r="LFD3" s="94"/>
      <c r="LFE3" s="94"/>
      <c r="LFF3" s="94"/>
      <c r="LFG3" s="94"/>
      <c r="LFH3" s="94"/>
      <c r="LFI3" s="94"/>
      <c r="LFJ3" s="94"/>
      <c r="LFK3" s="94"/>
      <c r="LFL3" s="94"/>
      <c r="LFM3" s="94"/>
      <c r="LFN3" s="94"/>
      <c r="LFO3" s="94"/>
      <c r="LFP3" s="94"/>
      <c r="LFQ3" s="94"/>
      <c r="LFR3" s="94"/>
      <c r="LFS3" s="94"/>
      <c r="LFT3" s="94"/>
      <c r="LFU3" s="94"/>
      <c r="LFV3" s="94"/>
      <c r="LFW3" s="94"/>
      <c r="LFX3" s="94"/>
      <c r="LFY3" s="94"/>
      <c r="LFZ3" s="94"/>
      <c r="LGA3" s="94"/>
      <c r="LGB3" s="94"/>
      <c r="LGC3" s="94"/>
      <c r="LGD3" s="94"/>
      <c r="LGE3" s="94"/>
      <c r="LGF3" s="94"/>
      <c r="LGG3" s="94"/>
      <c r="LGH3" s="94"/>
      <c r="LGI3" s="94"/>
      <c r="LGJ3" s="94"/>
      <c r="LGK3" s="94"/>
      <c r="LGL3" s="94"/>
      <c r="LGM3" s="94"/>
      <c r="LGN3" s="94"/>
      <c r="LGO3" s="94"/>
      <c r="LGP3" s="94"/>
      <c r="LGQ3" s="94"/>
      <c r="LGR3" s="94"/>
      <c r="LGS3" s="94"/>
      <c r="LGT3" s="94"/>
      <c r="LGU3" s="94"/>
      <c r="LGV3" s="94"/>
      <c r="LGW3" s="94"/>
      <c r="LGX3" s="94"/>
      <c r="LGY3" s="94"/>
      <c r="LGZ3" s="94"/>
      <c r="LHA3" s="94"/>
      <c r="LHB3" s="94"/>
      <c r="LHC3" s="94"/>
      <c r="LHD3" s="94"/>
      <c r="LHE3" s="94"/>
      <c r="LHF3" s="94"/>
      <c r="LHG3" s="94"/>
      <c r="LHH3" s="94"/>
      <c r="LHI3" s="94"/>
      <c r="LHJ3" s="94"/>
      <c r="LHK3" s="94"/>
      <c r="LHL3" s="94"/>
      <c r="LHM3" s="94"/>
      <c r="LHN3" s="94"/>
      <c r="LHO3" s="94"/>
      <c r="LHP3" s="94"/>
      <c r="LHQ3" s="94"/>
      <c r="LHR3" s="94"/>
      <c r="LHS3" s="94"/>
      <c r="LHT3" s="94"/>
      <c r="LHU3" s="94"/>
      <c r="LHV3" s="94"/>
      <c r="LHW3" s="94"/>
      <c r="LHX3" s="94"/>
      <c r="LHY3" s="94"/>
      <c r="LHZ3" s="94"/>
      <c r="LIA3" s="94"/>
      <c r="LIB3" s="94"/>
      <c r="LIC3" s="94"/>
      <c r="LID3" s="94"/>
      <c r="LIE3" s="94"/>
      <c r="LIF3" s="94"/>
      <c r="LIG3" s="94"/>
      <c r="LIH3" s="94"/>
      <c r="LII3" s="94"/>
      <c r="LIJ3" s="94"/>
      <c r="LIK3" s="94"/>
      <c r="LIL3" s="94"/>
      <c r="LIM3" s="94"/>
      <c r="LIN3" s="94"/>
      <c r="LIO3" s="94"/>
      <c r="LIP3" s="94"/>
      <c r="LIQ3" s="94"/>
      <c r="LIR3" s="94"/>
      <c r="LIS3" s="94"/>
      <c r="LIT3" s="94"/>
      <c r="LIU3" s="94"/>
      <c r="LIV3" s="94"/>
      <c r="LIW3" s="94"/>
      <c r="LIX3" s="94"/>
      <c r="LIY3" s="94"/>
      <c r="LIZ3" s="94"/>
      <c r="LJA3" s="94"/>
      <c r="LJB3" s="94"/>
      <c r="LJC3" s="94"/>
      <c r="LJD3" s="94"/>
      <c r="LJE3" s="94"/>
      <c r="LJF3" s="94"/>
      <c r="LJG3" s="94"/>
      <c r="LJH3" s="94"/>
      <c r="LJI3" s="94"/>
      <c r="LJJ3" s="94"/>
      <c r="LJK3" s="94"/>
      <c r="LJL3" s="94"/>
      <c r="LJM3" s="94"/>
      <c r="LJN3" s="94"/>
      <c r="LJO3" s="94"/>
      <c r="LJP3" s="94"/>
      <c r="LJQ3" s="94"/>
      <c r="LJR3" s="94"/>
      <c r="LJS3" s="94"/>
      <c r="LJT3" s="94"/>
      <c r="LJU3" s="94"/>
      <c r="LJV3" s="94"/>
      <c r="LJW3" s="94"/>
      <c r="LJX3" s="94"/>
      <c r="LJY3" s="94"/>
      <c r="LJZ3" s="94"/>
      <c r="LKA3" s="94"/>
      <c r="LKB3" s="94"/>
      <c r="LKC3" s="94"/>
      <c r="LKD3" s="94"/>
      <c r="LKE3" s="94"/>
      <c r="LKF3" s="94"/>
      <c r="LKG3" s="94"/>
      <c r="LKH3" s="94"/>
      <c r="LKI3" s="94"/>
      <c r="LKJ3" s="94"/>
      <c r="LKK3" s="94"/>
      <c r="LKL3" s="94"/>
      <c r="LKM3" s="94"/>
      <c r="LKN3" s="94"/>
      <c r="LKO3" s="94"/>
      <c r="LKP3" s="94"/>
      <c r="LKQ3" s="94"/>
      <c r="LKR3" s="94"/>
      <c r="LKS3" s="94"/>
      <c r="LKT3" s="94"/>
      <c r="LKU3" s="94"/>
      <c r="LKV3" s="94"/>
      <c r="LKW3" s="94"/>
      <c r="LKX3" s="94"/>
      <c r="LKY3" s="94"/>
      <c r="LKZ3" s="94"/>
      <c r="LLA3" s="94"/>
      <c r="LLB3" s="94"/>
      <c r="LLC3" s="94"/>
      <c r="LLD3" s="94"/>
      <c r="LLE3" s="94"/>
      <c r="LLF3" s="94"/>
      <c r="LLG3" s="94"/>
      <c r="LLH3" s="94"/>
      <c r="LLI3" s="94"/>
      <c r="LLJ3" s="94"/>
      <c r="LLK3" s="94"/>
      <c r="LLL3" s="94"/>
      <c r="LLM3" s="94"/>
      <c r="LLN3" s="94"/>
      <c r="LLO3" s="94"/>
      <c r="LLP3" s="94"/>
      <c r="LLQ3" s="94"/>
      <c r="LLR3" s="94"/>
      <c r="LLS3" s="94"/>
      <c r="LLT3" s="94"/>
      <c r="LLU3" s="94"/>
      <c r="LLV3" s="94"/>
      <c r="LLW3" s="94"/>
      <c r="LLX3" s="94"/>
      <c r="LLY3" s="94"/>
      <c r="LLZ3" s="94"/>
      <c r="LMA3" s="94"/>
      <c r="LMB3" s="94"/>
      <c r="LMC3" s="94"/>
      <c r="LMD3" s="94"/>
      <c r="LME3" s="94"/>
      <c r="LMF3" s="94"/>
      <c r="LMG3" s="94"/>
      <c r="LMH3" s="94"/>
      <c r="LMI3" s="94"/>
      <c r="LMJ3" s="94"/>
      <c r="LMK3" s="94"/>
      <c r="LML3" s="94"/>
      <c r="LMM3" s="94"/>
      <c r="LMN3" s="94"/>
      <c r="LMO3" s="94"/>
      <c r="LMP3" s="94"/>
      <c r="LMQ3" s="94"/>
      <c r="LMR3" s="94"/>
      <c r="LMS3" s="94"/>
      <c r="LMT3" s="94"/>
      <c r="LMU3" s="94"/>
      <c r="LMV3" s="94"/>
      <c r="LMW3" s="94"/>
      <c r="LMX3" s="94"/>
      <c r="LMY3" s="94"/>
      <c r="LMZ3" s="94"/>
      <c r="LNA3" s="94"/>
      <c r="LNB3" s="94"/>
      <c r="LNC3" s="94"/>
      <c r="LND3" s="94"/>
      <c r="LNE3" s="94"/>
      <c r="LNF3" s="94"/>
      <c r="LNG3" s="94"/>
      <c r="LNH3" s="94"/>
      <c r="LNI3" s="94"/>
      <c r="LNJ3" s="94"/>
      <c r="LNK3" s="94"/>
      <c r="LNL3" s="94"/>
      <c r="LNM3" s="94"/>
      <c r="LNN3" s="94"/>
      <c r="LNO3" s="94"/>
      <c r="LNP3" s="94"/>
      <c r="LNQ3" s="94"/>
      <c r="LNR3" s="94"/>
      <c r="LNS3" s="94"/>
      <c r="LNT3" s="94"/>
      <c r="LNU3" s="94"/>
      <c r="LNV3" s="94"/>
      <c r="LNW3" s="94"/>
      <c r="LNX3" s="94"/>
      <c r="LNY3" s="94"/>
      <c r="LNZ3" s="94"/>
      <c r="LOA3" s="94"/>
      <c r="LOB3" s="94"/>
      <c r="LOC3" s="94"/>
      <c r="LOD3" s="94"/>
      <c r="LOE3" s="94"/>
      <c r="LOF3" s="94"/>
      <c r="LOG3" s="94"/>
      <c r="LOH3" s="94"/>
      <c r="LOI3" s="94"/>
      <c r="LOJ3" s="94"/>
      <c r="LOK3" s="94"/>
      <c r="LOL3" s="94"/>
      <c r="LOM3" s="94"/>
      <c r="LON3" s="94"/>
      <c r="LOO3" s="94"/>
      <c r="LOP3" s="94"/>
      <c r="LOQ3" s="94"/>
      <c r="LOR3" s="94"/>
      <c r="LOS3" s="94"/>
      <c r="LOT3" s="94"/>
      <c r="LOU3" s="94"/>
      <c r="LOV3" s="94"/>
      <c r="LOW3" s="94"/>
      <c r="LOX3" s="94"/>
      <c r="LOY3" s="94"/>
      <c r="LOZ3" s="94"/>
      <c r="LPA3" s="94"/>
      <c r="LPB3" s="94"/>
      <c r="LPC3" s="94"/>
      <c r="LPD3" s="94"/>
      <c r="LPE3" s="94"/>
      <c r="LPF3" s="94"/>
      <c r="LPG3" s="94"/>
      <c r="LPH3" s="94"/>
      <c r="LPI3" s="94"/>
      <c r="LPJ3" s="94"/>
      <c r="LPK3" s="94"/>
      <c r="LPL3" s="94"/>
      <c r="LPM3" s="94"/>
      <c r="LPN3" s="94"/>
      <c r="LPO3" s="94"/>
      <c r="LPP3" s="94"/>
      <c r="LPQ3" s="94"/>
      <c r="LPR3" s="94"/>
      <c r="LPS3" s="94"/>
      <c r="LPT3" s="94"/>
      <c r="LPU3" s="94"/>
      <c r="LPV3" s="94"/>
      <c r="LPW3" s="94"/>
      <c r="LPX3" s="94"/>
      <c r="LPY3" s="94"/>
      <c r="LPZ3" s="94"/>
      <c r="LQA3" s="94"/>
      <c r="LQB3" s="94"/>
      <c r="LQC3" s="94"/>
      <c r="LQD3" s="94"/>
      <c r="LQE3" s="94"/>
      <c r="LQF3" s="94"/>
      <c r="LQG3" s="94"/>
      <c r="LQH3" s="94"/>
      <c r="LQI3" s="94"/>
      <c r="LQJ3" s="94"/>
      <c r="LQK3" s="94"/>
      <c r="LQL3" s="94"/>
      <c r="LQM3" s="94"/>
      <c r="LQN3" s="94"/>
      <c r="LQO3" s="94"/>
      <c r="LQP3" s="94"/>
      <c r="LQQ3" s="94"/>
      <c r="LQR3" s="94"/>
      <c r="LQS3" s="94"/>
      <c r="LQT3" s="94"/>
      <c r="LQU3" s="94"/>
      <c r="LQV3" s="94"/>
      <c r="LQW3" s="94"/>
      <c r="LQX3" s="94"/>
      <c r="LQY3" s="94"/>
      <c r="LQZ3" s="94"/>
      <c r="LRA3" s="94"/>
      <c r="LRB3" s="94"/>
      <c r="LRC3" s="94"/>
      <c r="LRD3" s="94"/>
      <c r="LRE3" s="94"/>
      <c r="LRF3" s="94"/>
      <c r="LRG3" s="94"/>
      <c r="LRH3" s="94"/>
      <c r="LRI3" s="94"/>
      <c r="LRJ3" s="94"/>
      <c r="LRK3" s="94"/>
      <c r="LRL3" s="94"/>
      <c r="LRM3" s="94"/>
      <c r="LRN3" s="94"/>
      <c r="LRO3" s="94"/>
      <c r="LRP3" s="94"/>
      <c r="LRQ3" s="94"/>
      <c r="LRR3" s="94"/>
      <c r="LRS3" s="94"/>
      <c r="LRT3" s="94"/>
      <c r="LRU3" s="94"/>
      <c r="LRV3" s="94"/>
      <c r="LRW3" s="94"/>
      <c r="LRX3" s="94"/>
      <c r="LRY3" s="94"/>
      <c r="LRZ3" s="94"/>
      <c r="LSA3" s="94"/>
      <c r="LSB3" s="94"/>
      <c r="LSC3" s="94"/>
      <c r="LSD3" s="94"/>
      <c r="LSE3" s="94"/>
      <c r="LSF3" s="94"/>
      <c r="LSG3" s="94"/>
      <c r="LSH3" s="94"/>
      <c r="LSI3" s="94"/>
      <c r="LSJ3" s="94"/>
      <c r="LSK3" s="94"/>
      <c r="LSL3" s="94"/>
      <c r="LSM3" s="94"/>
      <c r="LSN3" s="94"/>
      <c r="LSO3" s="94"/>
      <c r="LSP3" s="94"/>
      <c r="LSQ3" s="94"/>
      <c r="LSR3" s="94"/>
      <c r="LSS3" s="94"/>
      <c r="LST3" s="94"/>
      <c r="LSU3" s="94"/>
      <c r="LSV3" s="94"/>
      <c r="LSW3" s="94"/>
      <c r="LSX3" s="94"/>
      <c r="LSY3" s="94"/>
      <c r="LSZ3" s="94"/>
      <c r="LTA3" s="94"/>
      <c r="LTB3" s="94"/>
      <c r="LTC3" s="94"/>
      <c r="LTD3" s="94"/>
      <c r="LTE3" s="94"/>
      <c r="LTF3" s="94"/>
      <c r="LTG3" s="94"/>
      <c r="LTH3" s="94"/>
      <c r="LTI3" s="94"/>
      <c r="LTJ3" s="94"/>
      <c r="LTK3" s="94"/>
      <c r="LTL3" s="94"/>
      <c r="LTM3" s="94"/>
      <c r="LTN3" s="94"/>
      <c r="LTO3" s="94"/>
      <c r="LTP3" s="94"/>
      <c r="LTQ3" s="94"/>
      <c r="LTR3" s="94"/>
      <c r="LTS3" s="94"/>
      <c r="LTT3" s="94"/>
      <c r="LTU3" s="94"/>
      <c r="LTV3" s="94"/>
      <c r="LTW3" s="94"/>
      <c r="LTX3" s="94"/>
      <c r="LTY3" s="94"/>
      <c r="LTZ3" s="94"/>
      <c r="LUA3" s="94"/>
      <c r="LUB3" s="94"/>
      <c r="LUC3" s="94"/>
      <c r="LUD3" s="94"/>
      <c r="LUE3" s="94"/>
      <c r="LUF3" s="94"/>
      <c r="LUG3" s="94"/>
      <c r="LUH3" s="94"/>
      <c r="LUI3" s="94"/>
      <c r="LUJ3" s="94"/>
      <c r="LUK3" s="94"/>
      <c r="LUL3" s="94"/>
      <c r="LUM3" s="94"/>
      <c r="LUN3" s="94"/>
      <c r="LUO3" s="94"/>
      <c r="LUP3" s="94"/>
      <c r="LUQ3" s="94"/>
      <c r="LUR3" s="94"/>
      <c r="LUS3" s="94"/>
      <c r="LUT3" s="94"/>
      <c r="LUU3" s="94"/>
      <c r="LUV3" s="94"/>
      <c r="LUW3" s="94"/>
      <c r="LUX3" s="94"/>
      <c r="LUY3" s="94"/>
      <c r="LUZ3" s="94"/>
      <c r="LVA3" s="94"/>
      <c r="LVB3" s="94"/>
      <c r="LVC3" s="94"/>
      <c r="LVD3" s="94"/>
      <c r="LVE3" s="94"/>
      <c r="LVF3" s="94"/>
      <c r="LVG3" s="94"/>
      <c r="LVH3" s="94"/>
      <c r="LVI3" s="94"/>
      <c r="LVJ3" s="94"/>
      <c r="LVK3" s="94"/>
      <c r="LVL3" s="94"/>
      <c r="LVM3" s="94"/>
      <c r="LVN3" s="94"/>
      <c r="LVO3" s="94"/>
      <c r="LVP3" s="94"/>
      <c r="LVQ3" s="94"/>
      <c r="LVR3" s="94"/>
      <c r="LVS3" s="94"/>
      <c r="LVT3" s="94"/>
      <c r="LVU3" s="94"/>
      <c r="LVV3" s="94"/>
      <c r="LVW3" s="94"/>
      <c r="LVX3" s="94"/>
      <c r="LVY3" s="94"/>
      <c r="LVZ3" s="94"/>
      <c r="LWA3" s="94"/>
      <c r="LWB3" s="94"/>
      <c r="LWC3" s="94"/>
      <c r="LWD3" s="94"/>
      <c r="LWE3" s="94"/>
      <c r="LWF3" s="94"/>
      <c r="LWG3" s="94"/>
      <c r="LWH3" s="94"/>
      <c r="LWI3" s="94"/>
      <c r="LWJ3" s="94"/>
      <c r="LWK3" s="94"/>
      <c r="LWL3" s="94"/>
      <c r="LWM3" s="94"/>
      <c r="LWN3" s="94"/>
      <c r="LWO3" s="94"/>
      <c r="LWP3" s="94"/>
      <c r="LWQ3" s="94"/>
      <c r="LWR3" s="94"/>
      <c r="LWS3" s="94"/>
      <c r="LWT3" s="94"/>
      <c r="LWU3" s="94"/>
      <c r="LWV3" s="94"/>
      <c r="LWW3" s="94"/>
      <c r="LWX3" s="94"/>
      <c r="LWY3" s="94"/>
      <c r="LWZ3" s="94"/>
      <c r="LXA3" s="94"/>
      <c r="LXB3" s="94"/>
      <c r="LXC3" s="94"/>
      <c r="LXD3" s="94"/>
      <c r="LXE3" s="94"/>
      <c r="LXF3" s="94"/>
      <c r="LXG3" s="94"/>
      <c r="LXH3" s="94"/>
      <c r="LXI3" s="94"/>
      <c r="LXJ3" s="94"/>
      <c r="LXK3" s="94"/>
      <c r="LXL3" s="94"/>
      <c r="LXM3" s="94"/>
      <c r="LXN3" s="94"/>
      <c r="LXO3" s="94"/>
      <c r="LXP3" s="94"/>
      <c r="LXQ3" s="94"/>
      <c r="LXR3" s="94"/>
      <c r="LXS3" s="94"/>
      <c r="LXT3" s="94"/>
      <c r="LXU3" s="94"/>
      <c r="LXV3" s="94"/>
      <c r="LXW3" s="94"/>
      <c r="LXX3" s="94"/>
      <c r="LXY3" s="94"/>
      <c r="LXZ3" s="94"/>
      <c r="LYA3" s="94"/>
      <c r="LYB3" s="94"/>
      <c r="LYC3" s="94"/>
      <c r="LYD3" s="94"/>
      <c r="LYE3" s="94"/>
      <c r="LYF3" s="94"/>
      <c r="LYG3" s="94"/>
      <c r="LYH3" s="94"/>
      <c r="LYI3" s="94"/>
      <c r="LYJ3" s="94"/>
      <c r="LYK3" s="94"/>
      <c r="LYL3" s="94"/>
      <c r="LYM3" s="94"/>
      <c r="LYN3" s="94"/>
      <c r="LYO3" s="94"/>
      <c r="LYP3" s="94"/>
      <c r="LYQ3" s="94"/>
      <c r="LYR3" s="94"/>
      <c r="LYS3" s="94"/>
      <c r="LYT3" s="94"/>
      <c r="LYU3" s="94"/>
      <c r="LYV3" s="94"/>
      <c r="LYW3" s="94"/>
      <c r="LYX3" s="94"/>
      <c r="LYY3" s="94"/>
      <c r="LYZ3" s="94"/>
      <c r="LZA3" s="94"/>
      <c r="LZB3" s="94"/>
      <c r="LZC3" s="94"/>
      <c r="LZD3" s="94"/>
      <c r="LZE3" s="94"/>
      <c r="LZF3" s="94"/>
      <c r="LZG3" s="94"/>
      <c r="LZH3" s="94"/>
      <c r="LZI3" s="94"/>
      <c r="LZJ3" s="94"/>
      <c r="LZK3" s="94"/>
      <c r="LZL3" s="94"/>
      <c r="LZM3" s="94"/>
      <c r="LZN3" s="94"/>
      <c r="LZO3" s="94"/>
      <c r="LZP3" s="94"/>
      <c r="LZQ3" s="94"/>
      <c r="LZR3" s="94"/>
      <c r="LZS3" s="94"/>
      <c r="LZT3" s="94"/>
      <c r="LZU3" s="94"/>
      <c r="LZV3" s="94"/>
      <c r="LZW3" s="94"/>
      <c r="LZX3" s="94"/>
      <c r="LZY3" s="94"/>
      <c r="LZZ3" s="94"/>
      <c r="MAA3" s="94"/>
      <c r="MAB3" s="94"/>
      <c r="MAC3" s="94"/>
      <c r="MAD3" s="94"/>
      <c r="MAE3" s="94"/>
      <c r="MAF3" s="94"/>
      <c r="MAG3" s="94"/>
      <c r="MAH3" s="94"/>
      <c r="MAI3" s="94"/>
      <c r="MAJ3" s="94"/>
      <c r="MAK3" s="94"/>
      <c r="MAL3" s="94"/>
      <c r="MAM3" s="94"/>
      <c r="MAN3" s="94"/>
      <c r="MAO3" s="94"/>
      <c r="MAP3" s="94"/>
      <c r="MAQ3" s="94"/>
      <c r="MAR3" s="94"/>
      <c r="MAS3" s="94"/>
      <c r="MAT3" s="94"/>
      <c r="MAU3" s="94"/>
      <c r="MAV3" s="94"/>
      <c r="MAW3" s="94"/>
      <c r="MAX3" s="94"/>
      <c r="MAY3" s="94"/>
      <c r="MAZ3" s="94"/>
      <c r="MBA3" s="94"/>
      <c r="MBB3" s="94"/>
      <c r="MBC3" s="94"/>
      <c r="MBD3" s="94"/>
      <c r="MBE3" s="94"/>
      <c r="MBF3" s="94"/>
      <c r="MBG3" s="94"/>
      <c r="MBH3" s="94"/>
      <c r="MBI3" s="94"/>
      <c r="MBJ3" s="94"/>
      <c r="MBK3" s="94"/>
      <c r="MBL3" s="94"/>
      <c r="MBM3" s="94"/>
      <c r="MBN3" s="94"/>
      <c r="MBO3" s="94"/>
      <c r="MBP3" s="94"/>
      <c r="MBQ3" s="94"/>
      <c r="MBR3" s="94"/>
      <c r="MBS3" s="94"/>
      <c r="MBT3" s="94"/>
      <c r="MBU3" s="94"/>
      <c r="MBV3" s="94"/>
      <c r="MBW3" s="94"/>
      <c r="MBX3" s="94"/>
      <c r="MBY3" s="94"/>
      <c r="MBZ3" s="94"/>
      <c r="MCA3" s="94"/>
      <c r="MCB3" s="94"/>
      <c r="MCC3" s="94"/>
      <c r="MCD3" s="94"/>
      <c r="MCE3" s="94"/>
      <c r="MCF3" s="94"/>
      <c r="MCG3" s="94"/>
      <c r="MCH3" s="94"/>
      <c r="MCI3" s="94"/>
      <c r="MCJ3" s="94"/>
      <c r="MCK3" s="94"/>
      <c r="MCL3" s="94"/>
      <c r="MCM3" s="94"/>
      <c r="MCN3" s="94"/>
      <c r="MCO3" s="94"/>
      <c r="MCP3" s="94"/>
      <c r="MCQ3" s="94"/>
      <c r="MCR3" s="94"/>
      <c r="MCS3" s="94"/>
      <c r="MCT3" s="94"/>
      <c r="MCU3" s="94"/>
      <c r="MCV3" s="94"/>
      <c r="MCW3" s="94"/>
      <c r="MCX3" s="94"/>
      <c r="MCY3" s="94"/>
      <c r="MCZ3" s="94"/>
      <c r="MDA3" s="94"/>
      <c r="MDB3" s="94"/>
      <c r="MDC3" s="94"/>
      <c r="MDD3" s="94"/>
      <c r="MDE3" s="94"/>
      <c r="MDF3" s="94"/>
      <c r="MDG3" s="94"/>
      <c r="MDH3" s="94"/>
      <c r="MDI3" s="94"/>
      <c r="MDJ3" s="94"/>
      <c r="MDK3" s="94"/>
      <c r="MDL3" s="94"/>
      <c r="MDM3" s="94"/>
      <c r="MDN3" s="94"/>
      <c r="MDO3" s="94"/>
      <c r="MDP3" s="94"/>
      <c r="MDQ3" s="94"/>
      <c r="MDR3" s="94"/>
      <c r="MDS3" s="94"/>
      <c r="MDT3" s="94"/>
      <c r="MDU3" s="94"/>
      <c r="MDV3" s="94"/>
      <c r="MDW3" s="94"/>
      <c r="MDX3" s="94"/>
      <c r="MDY3" s="94"/>
      <c r="MDZ3" s="94"/>
      <c r="MEA3" s="94"/>
      <c r="MEB3" s="94"/>
      <c r="MEC3" s="94"/>
      <c r="MED3" s="94"/>
      <c r="MEE3" s="94"/>
      <c r="MEF3" s="94"/>
      <c r="MEG3" s="94"/>
      <c r="MEH3" s="94"/>
      <c r="MEI3" s="94"/>
      <c r="MEJ3" s="94"/>
      <c r="MEK3" s="94"/>
      <c r="MEL3" s="94"/>
      <c r="MEM3" s="94"/>
      <c r="MEN3" s="94"/>
      <c r="MEO3" s="94"/>
      <c r="MEP3" s="94"/>
      <c r="MEQ3" s="94"/>
      <c r="MER3" s="94"/>
      <c r="MES3" s="94"/>
      <c r="MET3" s="94"/>
      <c r="MEU3" s="94"/>
      <c r="MEV3" s="94"/>
      <c r="MEW3" s="94"/>
      <c r="MEX3" s="94"/>
      <c r="MEY3" s="94"/>
      <c r="MEZ3" s="94"/>
      <c r="MFA3" s="94"/>
      <c r="MFB3" s="94"/>
      <c r="MFC3" s="94"/>
      <c r="MFD3" s="94"/>
      <c r="MFE3" s="94"/>
      <c r="MFF3" s="94"/>
      <c r="MFG3" s="94"/>
      <c r="MFH3" s="94"/>
      <c r="MFI3" s="94"/>
      <c r="MFJ3" s="94"/>
      <c r="MFK3" s="94"/>
      <c r="MFL3" s="94"/>
      <c r="MFM3" s="94"/>
      <c r="MFN3" s="94"/>
      <c r="MFO3" s="94"/>
      <c r="MFP3" s="94"/>
      <c r="MFQ3" s="94"/>
      <c r="MFR3" s="94"/>
      <c r="MFS3" s="94"/>
      <c r="MFT3" s="94"/>
      <c r="MFU3" s="94"/>
      <c r="MFV3" s="94"/>
      <c r="MFW3" s="94"/>
      <c r="MFX3" s="94"/>
      <c r="MFY3" s="94"/>
      <c r="MFZ3" s="94"/>
      <c r="MGA3" s="94"/>
      <c r="MGB3" s="94"/>
      <c r="MGC3" s="94"/>
      <c r="MGD3" s="94"/>
      <c r="MGE3" s="94"/>
      <c r="MGF3" s="94"/>
      <c r="MGG3" s="94"/>
      <c r="MGH3" s="94"/>
      <c r="MGI3" s="94"/>
      <c r="MGJ3" s="94"/>
      <c r="MGK3" s="94"/>
      <c r="MGL3" s="94"/>
      <c r="MGM3" s="94"/>
      <c r="MGN3" s="94"/>
      <c r="MGO3" s="94"/>
      <c r="MGP3" s="94"/>
      <c r="MGQ3" s="94"/>
      <c r="MGR3" s="94"/>
      <c r="MGS3" s="94"/>
      <c r="MGT3" s="94"/>
      <c r="MGU3" s="94"/>
      <c r="MGV3" s="94"/>
      <c r="MGW3" s="94"/>
      <c r="MGX3" s="94"/>
      <c r="MGY3" s="94"/>
      <c r="MGZ3" s="94"/>
      <c r="MHA3" s="94"/>
      <c r="MHB3" s="94"/>
      <c r="MHC3" s="94"/>
      <c r="MHD3" s="94"/>
      <c r="MHE3" s="94"/>
      <c r="MHF3" s="94"/>
      <c r="MHG3" s="94"/>
      <c r="MHH3" s="94"/>
      <c r="MHI3" s="94"/>
      <c r="MHJ3" s="94"/>
      <c r="MHK3" s="94"/>
      <c r="MHL3" s="94"/>
      <c r="MHM3" s="94"/>
      <c r="MHN3" s="94"/>
      <c r="MHO3" s="94"/>
      <c r="MHP3" s="94"/>
      <c r="MHQ3" s="94"/>
      <c r="MHR3" s="94"/>
      <c r="MHS3" s="94"/>
      <c r="MHT3" s="94"/>
      <c r="MHU3" s="94"/>
      <c r="MHV3" s="94"/>
      <c r="MHW3" s="94"/>
      <c r="MHX3" s="94"/>
      <c r="MHY3" s="94"/>
      <c r="MHZ3" s="94"/>
      <c r="MIA3" s="94"/>
      <c r="MIB3" s="94"/>
      <c r="MIC3" s="94"/>
      <c r="MID3" s="94"/>
      <c r="MIE3" s="94"/>
      <c r="MIF3" s="94"/>
      <c r="MIG3" s="94"/>
      <c r="MIH3" s="94"/>
      <c r="MII3" s="94"/>
      <c r="MIJ3" s="94"/>
      <c r="MIK3" s="94"/>
      <c r="MIL3" s="94"/>
      <c r="MIM3" s="94"/>
      <c r="MIN3" s="94"/>
      <c r="MIO3" s="94"/>
      <c r="MIP3" s="94"/>
      <c r="MIQ3" s="94"/>
      <c r="MIR3" s="94"/>
      <c r="MIS3" s="94"/>
      <c r="MIT3" s="94"/>
      <c r="MIU3" s="94"/>
      <c r="MIV3" s="94"/>
      <c r="MIW3" s="94"/>
      <c r="MIX3" s="94"/>
      <c r="MIY3" s="94"/>
      <c r="MIZ3" s="94"/>
      <c r="MJA3" s="94"/>
      <c r="MJB3" s="94"/>
      <c r="MJC3" s="94"/>
      <c r="MJD3" s="94"/>
      <c r="MJE3" s="94"/>
      <c r="MJF3" s="94"/>
      <c r="MJG3" s="94"/>
      <c r="MJH3" s="94"/>
      <c r="MJI3" s="94"/>
      <c r="MJJ3" s="94"/>
      <c r="MJK3" s="94"/>
      <c r="MJL3" s="94"/>
      <c r="MJM3" s="94"/>
      <c r="MJN3" s="94"/>
      <c r="MJO3" s="94"/>
      <c r="MJP3" s="94"/>
      <c r="MJQ3" s="94"/>
      <c r="MJR3" s="94"/>
      <c r="MJS3" s="94"/>
      <c r="MJT3" s="94"/>
      <c r="MJU3" s="94"/>
      <c r="MJV3" s="94"/>
      <c r="MJW3" s="94"/>
      <c r="MJX3" s="94"/>
      <c r="MJY3" s="94"/>
      <c r="MJZ3" s="94"/>
      <c r="MKA3" s="94"/>
      <c r="MKB3" s="94"/>
      <c r="MKC3" s="94"/>
      <c r="MKD3" s="94"/>
      <c r="MKE3" s="94"/>
      <c r="MKF3" s="94"/>
      <c r="MKG3" s="94"/>
      <c r="MKH3" s="94"/>
      <c r="MKI3" s="94"/>
      <c r="MKJ3" s="94"/>
      <c r="MKK3" s="94"/>
      <c r="MKL3" s="94"/>
      <c r="MKM3" s="94"/>
      <c r="MKN3" s="94"/>
      <c r="MKO3" s="94"/>
      <c r="MKP3" s="94"/>
      <c r="MKQ3" s="94"/>
      <c r="MKR3" s="94"/>
      <c r="MKS3" s="94"/>
      <c r="MKT3" s="94"/>
      <c r="MKU3" s="94"/>
      <c r="MKV3" s="94"/>
      <c r="MKW3" s="94"/>
      <c r="MKX3" s="94"/>
      <c r="MKY3" s="94"/>
      <c r="MKZ3" s="94"/>
      <c r="MLA3" s="94"/>
      <c r="MLB3" s="94"/>
      <c r="MLC3" s="94"/>
      <c r="MLD3" s="94"/>
      <c r="MLE3" s="94"/>
      <c r="MLF3" s="94"/>
      <c r="MLG3" s="94"/>
      <c r="MLH3" s="94"/>
      <c r="MLI3" s="94"/>
      <c r="MLJ3" s="94"/>
      <c r="MLK3" s="94"/>
      <c r="MLL3" s="94"/>
      <c r="MLM3" s="94"/>
      <c r="MLN3" s="94"/>
      <c r="MLO3" s="94"/>
      <c r="MLP3" s="94"/>
      <c r="MLQ3" s="94"/>
      <c r="MLR3" s="94"/>
      <c r="MLS3" s="94"/>
      <c r="MLT3" s="94"/>
      <c r="MLU3" s="94"/>
      <c r="MLV3" s="94"/>
      <c r="MLW3" s="94"/>
      <c r="MLX3" s="94"/>
      <c r="MLY3" s="94"/>
      <c r="MLZ3" s="94"/>
      <c r="MMA3" s="94"/>
      <c r="MMB3" s="94"/>
      <c r="MMC3" s="94"/>
      <c r="MMD3" s="94"/>
      <c r="MME3" s="94"/>
      <c r="MMF3" s="94"/>
      <c r="MMG3" s="94"/>
      <c r="MMH3" s="94"/>
      <c r="MMI3" s="94"/>
      <c r="MMJ3" s="94"/>
      <c r="MMK3" s="94"/>
      <c r="MML3" s="94"/>
      <c r="MMM3" s="94"/>
      <c r="MMN3" s="94"/>
      <c r="MMO3" s="94"/>
      <c r="MMP3" s="94"/>
      <c r="MMQ3" s="94"/>
      <c r="MMR3" s="94"/>
      <c r="MMS3" s="94"/>
      <c r="MMT3" s="94"/>
      <c r="MMU3" s="94"/>
      <c r="MMV3" s="94"/>
      <c r="MMW3" s="94"/>
      <c r="MMX3" s="94"/>
      <c r="MMY3" s="94"/>
      <c r="MMZ3" s="94"/>
      <c r="MNA3" s="94"/>
      <c r="MNB3" s="94"/>
      <c r="MNC3" s="94"/>
      <c r="MND3" s="94"/>
      <c r="MNE3" s="94"/>
      <c r="MNF3" s="94"/>
      <c r="MNG3" s="94"/>
      <c r="MNH3" s="94"/>
      <c r="MNI3" s="94"/>
      <c r="MNJ3" s="94"/>
      <c r="MNK3" s="94"/>
      <c r="MNL3" s="94"/>
      <c r="MNM3" s="94"/>
      <c r="MNN3" s="94"/>
      <c r="MNO3" s="94"/>
      <c r="MNP3" s="94"/>
      <c r="MNQ3" s="94"/>
      <c r="MNR3" s="94"/>
      <c r="MNS3" s="94"/>
      <c r="MNT3" s="94"/>
      <c r="MNU3" s="94"/>
      <c r="MNV3" s="94"/>
      <c r="MNW3" s="94"/>
      <c r="MNX3" s="94"/>
      <c r="MNY3" s="94"/>
      <c r="MNZ3" s="94"/>
      <c r="MOA3" s="94"/>
      <c r="MOB3" s="94"/>
      <c r="MOC3" s="94"/>
      <c r="MOD3" s="94"/>
      <c r="MOE3" s="94"/>
      <c r="MOF3" s="94"/>
      <c r="MOG3" s="94"/>
      <c r="MOH3" s="94"/>
      <c r="MOI3" s="94"/>
      <c r="MOJ3" s="94"/>
      <c r="MOK3" s="94"/>
      <c r="MOL3" s="94"/>
      <c r="MOM3" s="94"/>
      <c r="MON3" s="94"/>
      <c r="MOO3" s="94"/>
      <c r="MOP3" s="94"/>
      <c r="MOQ3" s="94"/>
      <c r="MOR3" s="94"/>
      <c r="MOS3" s="94"/>
      <c r="MOT3" s="94"/>
      <c r="MOU3" s="94"/>
      <c r="MOV3" s="94"/>
      <c r="MOW3" s="94"/>
      <c r="MOX3" s="94"/>
      <c r="MOY3" s="94"/>
      <c r="MOZ3" s="94"/>
      <c r="MPA3" s="94"/>
      <c r="MPB3" s="94"/>
      <c r="MPC3" s="94"/>
      <c r="MPD3" s="94"/>
      <c r="MPE3" s="94"/>
      <c r="MPF3" s="94"/>
      <c r="MPG3" s="94"/>
      <c r="MPH3" s="94"/>
      <c r="MPI3" s="94"/>
      <c r="MPJ3" s="94"/>
      <c r="MPK3" s="94"/>
      <c r="MPL3" s="94"/>
      <c r="MPM3" s="94"/>
      <c r="MPN3" s="94"/>
      <c r="MPO3" s="94"/>
      <c r="MPP3" s="94"/>
      <c r="MPQ3" s="94"/>
      <c r="MPR3" s="94"/>
      <c r="MPS3" s="94"/>
      <c r="MPT3" s="94"/>
      <c r="MPU3" s="94"/>
      <c r="MPV3" s="94"/>
      <c r="MPW3" s="94"/>
      <c r="MPX3" s="94"/>
      <c r="MPY3" s="94"/>
      <c r="MPZ3" s="94"/>
      <c r="MQA3" s="94"/>
      <c r="MQB3" s="94"/>
      <c r="MQC3" s="94"/>
      <c r="MQD3" s="94"/>
      <c r="MQE3" s="94"/>
      <c r="MQF3" s="94"/>
      <c r="MQG3" s="94"/>
      <c r="MQH3" s="94"/>
      <c r="MQI3" s="94"/>
      <c r="MQJ3" s="94"/>
      <c r="MQK3" s="94"/>
      <c r="MQL3" s="94"/>
      <c r="MQM3" s="94"/>
      <c r="MQN3" s="94"/>
      <c r="MQO3" s="94"/>
      <c r="MQP3" s="94"/>
      <c r="MQQ3" s="94"/>
      <c r="MQR3" s="94"/>
      <c r="MQS3" s="94"/>
      <c r="MQT3" s="94"/>
      <c r="MQU3" s="94"/>
      <c r="MQV3" s="94"/>
      <c r="MQW3" s="94"/>
      <c r="MQX3" s="94"/>
      <c r="MQY3" s="94"/>
      <c r="MQZ3" s="94"/>
      <c r="MRA3" s="94"/>
      <c r="MRB3" s="94"/>
      <c r="MRC3" s="94"/>
      <c r="MRD3" s="94"/>
      <c r="MRE3" s="94"/>
      <c r="MRF3" s="94"/>
      <c r="MRG3" s="94"/>
      <c r="MRH3" s="94"/>
      <c r="MRI3" s="94"/>
      <c r="MRJ3" s="94"/>
      <c r="MRK3" s="94"/>
      <c r="MRL3" s="94"/>
      <c r="MRM3" s="94"/>
      <c r="MRN3" s="94"/>
      <c r="MRO3" s="94"/>
      <c r="MRP3" s="94"/>
      <c r="MRQ3" s="94"/>
      <c r="MRR3" s="94"/>
      <c r="MRS3" s="94"/>
      <c r="MRT3" s="94"/>
      <c r="MRU3" s="94"/>
      <c r="MRV3" s="94"/>
      <c r="MRW3" s="94"/>
      <c r="MRX3" s="94"/>
      <c r="MRY3" s="94"/>
      <c r="MRZ3" s="94"/>
      <c r="MSA3" s="94"/>
      <c r="MSB3" s="94"/>
      <c r="MSC3" s="94"/>
      <c r="MSD3" s="94"/>
      <c r="MSE3" s="94"/>
      <c r="MSF3" s="94"/>
      <c r="MSG3" s="94"/>
      <c r="MSH3" s="94"/>
      <c r="MSI3" s="94"/>
      <c r="MSJ3" s="94"/>
      <c r="MSK3" s="94"/>
      <c r="MSL3" s="94"/>
      <c r="MSM3" s="94"/>
      <c r="MSN3" s="94"/>
      <c r="MSO3" s="94"/>
      <c r="MSP3" s="94"/>
      <c r="MSQ3" s="94"/>
      <c r="MSR3" s="94"/>
      <c r="MSS3" s="94"/>
      <c r="MST3" s="94"/>
      <c r="MSU3" s="94"/>
      <c r="MSV3" s="94"/>
      <c r="MSW3" s="94"/>
      <c r="MSX3" s="94"/>
      <c r="MSY3" s="94"/>
      <c r="MSZ3" s="94"/>
      <c r="MTA3" s="94"/>
      <c r="MTB3" s="94"/>
      <c r="MTC3" s="94"/>
      <c r="MTD3" s="94"/>
      <c r="MTE3" s="94"/>
      <c r="MTF3" s="94"/>
      <c r="MTG3" s="94"/>
      <c r="MTH3" s="94"/>
      <c r="MTI3" s="94"/>
      <c r="MTJ3" s="94"/>
      <c r="MTK3" s="94"/>
      <c r="MTL3" s="94"/>
      <c r="MTM3" s="94"/>
      <c r="MTN3" s="94"/>
      <c r="MTO3" s="94"/>
      <c r="MTP3" s="94"/>
      <c r="MTQ3" s="94"/>
      <c r="MTR3" s="94"/>
      <c r="MTS3" s="94"/>
      <c r="MTT3" s="94"/>
      <c r="MTU3" s="94"/>
      <c r="MTV3" s="94"/>
      <c r="MTW3" s="94"/>
      <c r="MTX3" s="94"/>
      <c r="MTY3" s="94"/>
      <c r="MTZ3" s="94"/>
      <c r="MUA3" s="94"/>
      <c r="MUB3" s="94"/>
      <c r="MUC3" s="94"/>
      <c r="MUD3" s="94"/>
      <c r="MUE3" s="94"/>
      <c r="MUF3" s="94"/>
      <c r="MUG3" s="94"/>
      <c r="MUH3" s="94"/>
      <c r="MUI3" s="94"/>
      <c r="MUJ3" s="94"/>
      <c r="MUK3" s="94"/>
      <c r="MUL3" s="94"/>
      <c r="MUM3" s="94"/>
      <c r="MUN3" s="94"/>
      <c r="MUO3" s="94"/>
      <c r="MUP3" s="94"/>
      <c r="MUQ3" s="94"/>
      <c r="MUR3" s="94"/>
      <c r="MUS3" s="94"/>
      <c r="MUT3" s="94"/>
      <c r="MUU3" s="94"/>
      <c r="MUV3" s="94"/>
      <c r="MUW3" s="94"/>
      <c r="MUX3" s="94"/>
      <c r="MUY3" s="94"/>
      <c r="MUZ3" s="94"/>
      <c r="MVA3" s="94"/>
      <c r="MVB3" s="94"/>
      <c r="MVC3" s="94"/>
      <c r="MVD3" s="94"/>
      <c r="MVE3" s="94"/>
      <c r="MVF3" s="94"/>
      <c r="MVG3" s="94"/>
      <c r="MVH3" s="94"/>
      <c r="MVI3" s="94"/>
      <c r="MVJ3" s="94"/>
      <c r="MVK3" s="94"/>
      <c r="MVL3" s="94"/>
      <c r="MVM3" s="94"/>
      <c r="MVN3" s="94"/>
      <c r="MVO3" s="94"/>
      <c r="MVP3" s="94"/>
      <c r="MVQ3" s="94"/>
      <c r="MVR3" s="94"/>
      <c r="MVS3" s="94"/>
      <c r="MVT3" s="94"/>
      <c r="MVU3" s="94"/>
      <c r="MVV3" s="94"/>
      <c r="MVW3" s="94"/>
      <c r="MVX3" s="94"/>
      <c r="MVY3" s="94"/>
      <c r="MVZ3" s="94"/>
      <c r="MWA3" s="94"/>
      <c r="MWB3" s="94"/>
      <c r="MWC3" s="94"/>
      <c r="MWD3" s="94"/>
      <c r="MWE3" s="94"/>
      <c r="MWF3" s="94"/>
      <c r="MWG3" s="94"/>
      <c r="MWH3" s="94"/>
      <c r="MWI3" s="94"/>
      <c r="MWJ3" s="94"/>
      <c r="MWK3" s="94"/>
      <c r="MWL3" s="94"/>
      <c r="MWM3" s="94"/>
      <c r="MWN3" s="94"/>
      <c r="MWO3" s="94"/>
      <c r="MWP3" s="94"/>
      <c r="MWQ3" s="94"/>
      <c r="MWR3" s="94"/>
      <c r="MWS3" s="94"/>
      <c r="MWT3" s="94"/>
      <c r="MWU3" s="94"/>
      <c r="MWV3" s="94"/>
      <c r="MWW3" s="94"/>
      <c r="MWX3" s="94"/>
      <c r="MWY3" s="94"/>
      <c r="MWZ3" s="94"/>
      <c r="MXA3" s="94"/>
      <c r="MXB3" s="94"/>
      <c r="MXC3" s="94"/>
      <c r="MXD3" s="94"/>
      <c r="MXE3" s="94"/>
      <c r="MXF3" s="94"/>
      <c r="MXG3" s="94"/>
      <c r="MXH3" s="94"/>
      <c r="MXI3" s="94"/>
      <c r="MXJ3" s="94"/>
      <c r="MXK3" s="94"/>
      <c r="MXL3" s="94"/>
      <c r="MXM3" s="94"/>
      <c r="MXN3" s="94"/>
      <c r="MXO3" s="94"/>
      <c r="MXP3" s="94"/>
      <c r="MXQ3" s="94"/>
      <c r="MXR3" s="94"/>
      <c r="MXS3" s="94"/>
      <c r="MXT3" s="94"/>
      <c r="MXU3" s="94"/>
      <c r="MXV3" s="94"/>
      <c r="MXW3" s="94"/>
      <c r="MXX3" s="94"/>
      <c r="MXY3" s="94"/>
      <c r="MXZ3" s="94"/>
      <c r="MYA3" s="94"/>
      <c r="MYB3" s="94"/>
      <c r="MYC3" s="94"/>
      <c r="MYD3" s="94"/>
      <c r="MYE3" s="94"/>
      <c r="MYF3" s="94"/>
      <c r="MYG3" s="94"/>
      <c r="MYH3" s="94"/>
      <c r="MYI3" s="94"/>
      <c r="MYJ3" s="94"/>
      <c r="MYK3" s="94"/>
      <c r="MYL3" s="94"/>
      <c r="MYM3" s="94"/>
      <c r="MYN3" s="94"/>
      <c r="MYO3" s="94"/>
      <c r="MYP3" s="94"/>
      <c r="MYQ3" s="94"/>
      <c r="MYR3" s="94"/>
      <c r="MYS3" s="94"/>
      <c r="MYT3" s="94"/>
      <c r="MYU3" s="94"/>
      <c r="MYV3" s="94"/>
      <c r="MYW3" s="94"/>
      <c r="MYX3" s="94"/>
      <c r="MYY3" s="94"/>
      <c r="MYZ3" s="94"/>
      <c r="MZA3" s="94"/>
      <c r="MZB3" s="94"/>
      <c r="MZC3" s="94"/>
      <c r="MZD3" s="94"/>
      <c r="MZE3" s="94"/>
      <c r="MZF3" s="94"/>
      <c r="MZG3" s="94"/>
      <c r="MZH3" s="94"/>
      <c r="MZI3" s="94"/>
      <c r="MZJ3" s="94"/>
      <c r="MZK3" s="94"/>
      <c r="MZL3" s="94"/>
      <c r="MZM3" s="94"/>
      <c r="MZN3" s="94"/>
      <c r="MZO3" s="94"/>
      <c r="MZP3" s="94"/>
      <c r="MZQ3" s="94"/>
      <c r="MZR3" s="94"/>
      <c r="MZS3" s="94"/>
      <c r="MZT3" s="94"/>
      <c r="MZU3" s="94"/>
      <c r="MZV3" s="94"/>
      <c r="MZW3" s="94"/>
      <c r="MZX3" s="94"/>
      <c r="MZY3" s="94"/>
      <c r="MZZ3" s="94"/>
      <c r="NAA3" s="94"/>
      <c r="NAB3" s="94"/>
      <c r="NAC3" s="94"/>
      <c r="NAD3" s="94"/>
      <c r="NAE3" s="94"/>
      <c r="NAF3" s="94"/>
      <c r="NAG3" s="94"/>
      <c r="NAH3" s="94"/>
      <c r="NAI3" s="94"/>
      <c r="NAJ3" s="94"/>
      <c r="NAK3" s="94"/>
      <c r="NAL3" s="94"/>
      <c r="NAM3" s="94"/>
      <c r="NAN3" s="94"/>
      <c r="NAO3" s="94"/>
      <c r="NAP3" s="94"/>
      <c r="NAQ3" s="94"/>
      <c r="NAR3" s="94"/>
      <c r="NAS3" s="94"/>
      <c r="NAT3" s="94"/>
      <c r="NAU3" s="94"/>
      <c r="NAV3" s="94"/>
      <c r="NAW3" s="94"/>
      <c r="NAX3" s="94"/>
      <c r="NAY3" s="94"/>
      <c r="NAZ3" s="94"/>
      <c r="NBA3" s="94"/>
      <c r="NBB3" s="94"/>
      <c r="NBC3" s="94"/>
      <c r="NBD3" s="94"/>
      <c r="NBE3" s="94"/>
      <c r="NBF3" s="94"/>
      <c r="NBG3" s="94"/>
      <c r="NBH3" s="94"/>
      <c r="NBI3" s="94"/>
      <c r="NBJ3" s="94"/>
      <c r="NBK3" s="94"/>
      <c r="NBL3" s="94"/>
      <c r="NBM3" s="94"/>
      <c r="NBN3" s="94"/>
      <c r="NBO3" s="94"/>
      <c r="NBP3" s="94"/>
      <c r="NBQ3" s="94"/>
      <c r="NBR3" s="94"/>
      <c r="NBS3" s="94"/>
      <c r="NBT3" s="94"/>
      <c r="NBU3" s="94"/>
      <c r="NBV3" s="94"/>
      <c r="NBW3" s="94"/>
      <c r="NBX3" s="94"/>
      <c r="NBY3" s="94"/>
      <c r="NBZ3" s="94"/>
      <c r="NCA3" s="94"/>
      <c r="NCB3" s="94"/>
      <c r="NCC3" s="94"/>
      <c r="NCD3" s="94"/>
      <c r="NCE3" s="94"/>
      <c r="NCF3" s="94"/>
      <c r="NCG3" s="94"/>
      <c r="NCH3" s="94"/>
      <c r="NCI3" s="94"/>
      <c r="NCJ3" s="94"/>
      <c r="NCK3" s="94"/>
      <c r="NCL3" s="94"/>
      <c r="NCM3" s="94"/>
      <c r="NCN3" s="94"/>
      <c r="NCO3" s="94"/>
      <c r="NCP3" s="94"/>
      <c r="NCQ3" s="94"/>
      <c r="NCR3" s="94"/>
      <c r="NCS3" s="94"/>
      <c r="NCT3" s="94"/>
      <c r="NCU3" s="94"/>
      <c r="NCV3" s="94"/>
      <c r="NCW3" s="94"/>
      <c r="NCX3" s="94"/>
      <c r="NCY3" s="94"/>
      <c r="NCZ3" s="94"/>
      <c r="NDA3" s="94"/>
      <c r="NDB3" s="94"/>
      <c r="NDC3" s="94"/>
      <c r="NDD3" s="94"/>
      <c r="NDE3" s="94"/>
      <c r="NDF3" s="94"/>
      <c r="NDG3" s="94"/>
      <c r="NDH3" s="94"/>
      <c r="NDI3" s="94"/>
      <c r="NDJ3" s="94"/>
      <c r="NDK3" s="94"/>
      <c r="NDL3" s="94"/>
      <c r="NDM3" s="94"/>
      <c r="NDN3" s="94"/>
      <c r="NDO3" s="94"/>
      <c r="NDP3" s="94"/>
      <c r="NDQ3" s="94"/>
      <c r="NDR3" s="94"/>
      <c r="NDS3" s="94"/>
      <c r="NDT3" s="94"/>
      <c r="NDU3" s="94"/>
      <c r="NDV3" s="94"/>
      <c r="NDW3" s="94"/>
      <c r="NDX3" s="94"/>
      <c r="NDY3" s="94"/>
      <c r="NDZ3" s="94"/>
      <c r="NEA3" s="94"/>
      <c r="NEB3" s="94"/>
      <c r="NEC3" s="94"/>
      <c r="NED3" s="94"/>
      <c r="NEE3" s="94"/>
      <c r="NEF3" s="94"/>
      <c r="NEG3" s="94"/>
      <c r="NEH3" s="94"/>
      <c r="NEI3" s="94"/>
      <c r="NEJ3" s="94"/>
      <c r="NEK3" s="94"/>
      <c r="NEL3" s="94"/>
      <c r="NEM3" s="94"/>
      <c r="NEN3" s="94"/>
      <c r="NEO3" s="94"/>
      <c r="NEP3" s="94"/>
      <c r="NEQ3" s="94"/>
      <c r="NER3" s="94"/>
      <c r="NES3" s="94"/>
      <c r="NET3" s="94"/>
      <c r="NEU3" s="94"/>
      <c r="NEV3" s="94"/>
      <c r="NEW3" s="94"/>
      <c r="NEX3" s="94"/>
      <c r="NEY3" s="94"/>
      <c r="NEZ3" s="94"/>
      <c r="NFA3" s="94"/>
      <c r="NFB3" s="94"/>
      <c r="NFC3" s="94"/>
      <c r="NFD3" s="94"/>
      <c r="NFE3" s="94"/>
      <c r="NFF3" s="94"/>
      <c r="NFG3" s="94"/>
      <c r="NFH3" s="94"/>
      <c r="NFI3" s="94"/>
      <c r="NFJ3" s="94"/>
      <c r="NFK3" s="94"/>
      <c r="NFL3" s="94"/>
      <c r="NFM3" s="94"/>
      <c r="NFN3" s="94"/>
      <c r="NFO3" s="94"/>
      <c r="NFP3" s="94"/>
      <c r="NFQ3" s="94"/>
      <c r="NFR3" s="94"/>
      <c r="NFS3" s="94"/>
      <c r="NFT3" s="94"/>
      <c r="NFU3" s="94"/>
      <c r="NFV3" s="94"/>
      <c r="NFW3" s="94"/>
      <c r="NFX3" s="94"/>
      <c r="NFY3" s="94"/>
      <c r="NFZ3" s="94"/>
      <c r="NGA3" s="94"/>
      <c r="NGB3" s="94"/>
      <c r="NGC3" s="94"/>
      <c r="NGD3" s="94"/>
      <c r="NGE3" s="94"/>
      <c r="NGF3" s="94"/>
      <c r="NGG3" s="94"/>
      <c r="NGH3" s="94"/>
      <c r="NGI3" s="94"/>
      <c r="NGJ3" s="94"/>
      <c r="NGK3" s="94"/>
      <c r="NGL3" s="94"/>
      <c r="NGM3" s="94"/>
      <c r="NGN3" s="94"/>
      <c r="NGO3" s="94"/>
      <c r="NGP3" s="94"/>
      <c r="NGQ3" s="94"/>
      <c r="NGR3" s="94"/>
      <c r="NGS3" s="94"/>
      <c r="NGT3" s="94"/>
      <c r="NGU3" s="94"/>
      <c r="NGV3" s="94"/>
      <c r="NGW3" s="94"/>
      <c r="NGX3" s="94"/>
      <c r="NGY3" s="94"/>
      <c r="NGZ3" s="94"/>
      <c r="NHA3" s="94"/>
      <c r="NHB3" s="94"/>
      <c r="NHC3" s="94"/>
      <c r="NHD3" s="94"/>
      <c r="NHE3" s="94"/>
      <c r="NHF3" s="94"/>
      <c r="NHG3" s="94"/>
      <c r="NHH3" s="94"/>
      <c r="NHI3" s="94"/>
      <c r="NHJ3" s="94"/>
      <c r="NHK3" s="94"/>
      <c r="NHL3" s="94"/>
      <c r="NHM3" s="94"/>
      <c r="NHN3" s="94"/>
      <c r="NHO3" s="94"/>
      <c r="NHP3" s="94"/>
      <c r="NHQ3" s="94"/>
      <c r="NHR3" s="94"/>
      <c r="NHS3" s="94"/>
      <c r="NHT3" s="94"/>
      <c r="NHU3" s="94"/>
      <c r="NHV3" s="94"/>
      <c r="NHW3" s="94"/>
      <c r="NHX3" s="94"/>
      <c r="NHY3" s="94"/>
      <c r="NHZ3" s="94"/>
      <c r="NIA3" s="94"/>
      <c r="NIB3" s="94"/>
      <c r="NIC3" s="94"/>
      <c r="NID3" s="94"/>
      <c r="NIE3" s="94"/>
      <c r="NIF3" s="94"/>
      <c r="NIG3" s="94"/>
      <c r="NIH3" s="94"/>
      <c r="NII3" s="94"/>
      <c r="NIJ3" s="94"/>
      <c r="NIK3" s="94"/>
      <c r="NIL3" s="94"/>
      <c r="NIM3" s="94"/>
      <c r="NIN3" s="94"/>
      <c r="NIO3" s="94"/>
      <c r="NIP3" s="94"/>
      <c r="NIQ3" s="94"/>
      <c r="NIR3" s="94"/>
      <c r="NIS3" s="94"/>
      <c r="NIT3" s="94"/>
      <c r="NIU3" s="94"/>
      <c r="NIV3" s="94"/>
      <c r="NIW3" s="94"/>
      <c r="NIX3" s="94"/>
      <c r="NIY3" s="94"/>
      <c r="NIZ3" s="94"/>
      <c r="NJA3" s="94"/>
      <c r="NJB3" s="94"/>
      <c r="NJC3" s="94"/>
      <c r="NJD3" s="94"/>
      <c r="NJE3" s="94"/>
      <c r="NJF3" s="94"/>
      <c r="NJG3" s="94"/>
      <c r="NJH3" s="94"/>
      <c r="NJI3" s="94"/>
      <c r="NJJ3" s="94"/>
      <c r="NJK3" s="94"/>
      <c r="NJL3" s="94"/>
      <c r="NJM3" s="94"/>
      <c r="NJN3" s="94"/>
      <c r="NJO3" s="94"/>
      <c r="NJP3" s="94"/>
      <c r="NJQ3" s="94"/>
      <c r="NJR3" s="94"/>
      <c r="NJS3" s="94"/>
      <c r="NJT3" s="94"/>
      <c r="NJU3" s="94"/>
      <c r="NJV3" s="94"/>
      <c r="NJW3" s="94"/>
      <c r="NJX3" s="94"/>
      <c r="NJY3" s="94"/>
      <c r="NJZ3" s="94"/>
      <c r="NKA3" s="94"/>
      <c r="NKB3" s="94"/>
      <c r="NKC3" s="94"/>
      <c r="NKD3" s="94"/>
      <c r="NKE3" s="94"/>
      <c r="NKF3" s="94"/>
      <c r="NKG3" s="94"/>
      <c r="NKH3" s="94"/>
      <c r="NKI3" s="94"/>
      <c r="NKJ3" s="94"/>
      <c r="NKK3" s="94"/>
      <c r="NKL3" s="94"/>
      <c r="NKM3" s="94"/>
      <c r="NKN3" s="94"/>
      <c r="NKO3" s="94"/>
      <c r="NKP3" s="94"/>
      <c r="NKQ3" s="94"/>
      <c r="NKR3" s="94"/>
      <c r="NKS3" s="94"/>
      <c r="NKT3" s="94"/>
      <c r="NKU3" s="94"/>
      <c r="NKV3" s="94"/>
      <c r="NKW3" s="94"/>
      <c r="NKX3" s="94"/>
      <c r="NKY3" s="94"/>
      <c r="NKZ3" s="94"/>
      <c r="NLA3" s="94"/>
      <c r="NLB3" s="94"/>
      <c r="NLC3" s="94"/>
      <c r="NLD3" s="94"/>
      <c r="NLE3" s="94"/>
      <c r="NLF3" s="94"/>
      <c r="NLG3" s="94"/>
      <c r="NLH3" s="94"/>
      <c r="NLI3" s="94"/>
      <c r="NLJ3" s="94"/>
      <c r="NLK3" s="94"/>
      <c r="NLL3" s="94"/>
      <c r="NLM3" s="94"/>
      <c r="NLN3" s="94"/>
      <c r="NLO3" s="94"/>
      <c r="NLP3" s="94"/>
      <c r="NLQ3" s="94"/>
      <c r="NLR3" s="94"/>
      <c r="NLS3" s="94"/>
      <c r="NLT3" s="94"/>
      <c r="NLU3" s="94"/>
      <c r="NLV3" s="94"/>
      <c r="NLW3" s="94"/>
      <c r="NLX3" s="94"/>
      <c r="NLY3" s="94"/>
      <c r="NLZ3" s="94"/>
      <c r="NMA3" s="94"/>
      <c r="NMB3" s="94"/>
      <c r="NMC3" s="94"/>
      <c r="NMD3" s="94"/>
      <c r="NME3" s="94"/>
      <c r="NMF3" s="94"/>
      <c r="NMG3" s="94"/>
      <c r="NMH3" s="94"/>
      <c r="NMI3" s="94"/>
      <c r="NMJ3" s="94"/>
      <c r="NMK3" s="94"/>
      <c r="NML3" s="94"/>
      <c r="NMM3" s="94"/>
      <c r="NMN3" s="94"/>
      <c r="NMO3" s="94"/>
      <c r="NMP3" s="94"/>
      <c r="NMQ3" s="94"/>
      <c r="NMR3" s="94"/>
      <c r="NMS3" s="94"/>
      <c r="NMT3" s="94"/>
      <c r="NMU3" s="94"/>
      <c r="NMV3" s="94"/>
      <c r="NMW3" s="94"/>
      <c r="NMX3" s="94"/>
      <c r="NMY3" s="94"/>
      <c r="NMZ3" s="94"/>
      <c r="NNA3" s="94"/>
      <c r="NNB3" s="94"/>
      <c r="NNC3" s="94"/>
      <c r="NND3" s="94"/>
      <c r="NNE3" s="94"/>
      <c r="NNF3" s="94"/>
      <c r="NNG3" s="94"/>
      <c r="NNH3" s="94"/>
      <c r="NNI3" s="94"/>
      <c r="NNJ3" s="94"/>
      <c r="NNK3" s="94"/>
      <c r="NNL3" s="94"/>
      <c r="NNM3" s="94"/>
      <c r="NNN3" s="94"/>
      <c r="NNO3" s="94"/>
      <c r="NNP3" s="94"/>
      <c r="NNQ3" s="94"/>
      <c r="NNR3" s="94"/>
      <c r="NNS3" s="94"/>
      <c r="NNT3" s="94"/>
      <c r="NNU3" s="94"/>
      <c r="NNV3" s="94"/>
      <c r="NNW3" s="94"/>
      <c r="NNX3" s="94"/>
      <c r="NNY3" s="94"/>
      <c r="NNZ3" s="94"/>
      <c r="NOA3" s="94"/>
      <c r="NOB3" s="94"/>
      <c r="NOC3" s="94"/>
      <c r="NOD3" s="94"/>
      <c r="NOE3" s="94"/>
      <c r="NOF3" s="94"/>
      <c r="NOG3" s="94"/>
      <c r="NOH3" s="94"/>
      <c r="NOI3" s="94"/>
      <c r="NOJ3" s="94"/>
      <c r="NOK3" s="94"/>
      <c r="NOL3" s="94"/>
      <c r="NOM3" s="94"/>
      <c r="NON3" s="94"/>
      <c r="NOO3" s="94"/>
      <c r="NOP3" s="94"/>
      <c r="NOQ3" s="94"/>
      <c r="NOR3" s="94"/>
      <c r="NOS3" s="94"/>
      <c r="NOT3" s="94"/>
      <c r="NOU3" s="94"/>
      <c r="NOV3" s="94"/>
      <c r="NOW3" s="94"/>
      <c r="NOX3" s="94"/>
      <c r="NOY3" s="94"/>
      <c r="NOZ3" s="94"/>
      <c r="NPA3" s="94"/>
      <c r="NPB3" s="94"/>
      <c r="NPC3" s="94"/>
      <c r="NPD3" s="94"/>
      <c r="NPE3" s="94"/>
      <c r="NPF3" s="94"/>
      <c r="NPG3" s="94"/>
      <c r="NPH3" s="94"/>
      <c r="NPI3" s="94"/>
      <c r="NPJ3" s="94"/>
      <c r="NPK3" s="94"/>
      <c r="NPL3" s="94"/>
      <c r="NPM3" s="94"/>
      <c r="NPN3" s="94"/>
      <c r="NPO3" s="94"/>
      <c r="NPP3" s="94"/>
      <c r="NPQ3" s="94"/>
      <c r="NPR3" s="94"/>
      <c r="NPS3" s="94"/>
      <c r="NPT3" s="94"/>
      <c r="NPU3" s="94"/>
      <c r="NPV3" s="94"/>
      <c r="NPW3" s="94"/>
      <c r="NPX3" s="94"/>
      <c r="NPY3" s="94"/>
      <c r="NPZ3" s="94"/>
      <c r="NQA3" s="94"/>
      <c r="NQB3" s="94"/>
      <c r="NQC3" s="94"/>
      <c r="NQD3" s="94"/>
      <c r="NQE3" s="94"/>
      <c r="NQF3" s="94"/>
      <c r="NQG3" s="94"/>
      <c r="NQH3" s="94"/>
      <c r="NQI3" s="94"/>
      <c r="NQJ3" s="94"/>
      <c r="NQK3" s="94"/>
      <c r="NQL3" s="94"/>
      <c r="NQM3" s="94"/>
      <c r="NQN3" s="94"/>
      <c r="NQO3" s="94"/>
      <c r="NQP3" s="94"/>
      <c r="NQQ3" s="94"/>
      <c r="NQR3" s="94"/>
      <c r="NQS3" s="94"/>
      <c r="NQT3" s="94"/>
      <c r="NQU3" s="94"/>
      <c r="NQV3" s="94"/>
      <c r="NQW3" s="94"/>
      <c r="NQX3" s="94"/>
      <c r="NQY3" s="94"/>
      <c r="NQZ3" s="94"/>
      <c r="NRA3" s="94"/>
      <c r="NRB3" s="94"/>
      <c r="NRC3" s="94"/>
      <c r="NRD3" s="94"/>
      <c r="NRE3" s="94"/>
      <c r="NRF3" s="94"/>
      <c r="NRG3" s="94"/>
      <c r="NRH3" s="94"/>
      <c r="NRI3" s="94"/>
      <c r="NRJ3" s="94"/>
      <c r="NRK3" s="94"/>
      <c r="NRL3" s="94"/>
      <c r="NRM3" s="94"/>
      <c r="NRN3" s="94"/>
      <c r="NRO3" s="94"/>
      <c r="NRP3" s="94"/>
      <c r="NRQ3" s="94"/>
      <c r="NRR3" s="94"/>
      <c r="NRS3" s="94"/>
      <c r="NRT3" s="94"/>
      <c r="NRU3" s="94"/>
      <c r="NRV3" s="94"/>
      <c r="NRW3" s="94"/>
      <c r="NRX3" s="94"/>
      <c r="NRY3" s="94"/>
      <c r="NRZ3" s="94"/>
      <c r="NSA3" s="94"/>
      <c r="NSB3" s="94"/>
      <c r="NSC3" s="94"/>
      <c r="NSD3" s="94"/>
      <c r="NSE3" s="94"/>
      <c r="NSF3" s="94"/>
      <c r="NSG3" s="94"/>
      <c r="NSH3" s="94"/>
      <c r="NSI3" s="94"/>
      <c r="NSJ3" s="94"/>
      <c r="NSK3" s="94"/>
      <c r="NSL3" s="94"/>
      <c r="NSM3" s="94"/>
      <c r="NSN3" s="94"/>
      <c r="NSO3" s="94"/>
      <c r="NSP3" s="94"/>
      <c r="NSQ3" s="94"/>
      <c r="NSR3" s="94"/>
      <c r="NSS3" s="94"/>
      <c r="NST3" s="94"/>
      <c r="NSU3" s="94"/>
      <c r="NSV3" s="94"/>
      <c r="NSW3" s="94"/>
      <c r="NSX3" s="94"/>
      <c r="NSY3" s="94"/>
      <c r="NSZ3" s="94"/>
      <c r="NTA3" s="94"/>
      <c r="NTB3" s="94"/>
      <c r="NTC3" s="94"/>
      <c r="NTD3" s="94"/>
      <c r="NTE3" s="94"/>
      <c r="NTF3" s="94"/>
      <c r="NTG3" s="94"/>
      <c r="NTH3" s="94"/>
      <c r="NTI3" s="94"/>
      <c r="NTJ3" s="94"/>
      <c r="NTK3" s="94"/>
      <c r="NTL3" s="94"/>
      <c r="NTM3" s="94"/>
      <c r="NTN3" s="94"/>
      <c r="NTO3" s="94"/>
      <c r="NTP3" s="94"/>
      <c r="NTQ3" s="94"/>
      <c r="NTR3" s="94"/>
      <c r="NTS3" s="94"/>
      <c r="NTT3" s="94"/>
      <c r="NTU3" s="94"/>
      <c r="NTV3" s="94"/>
      <c r="NTW3" s="94"/>
      <c r="NTX3" s="94"/>
      <c r="NTY3" s="94"/>
      <c r="NTZ3" s="94"/>
      <c r="NUA3" s="94"/>
      <c r="NUB3" s="94"/>
      <c r="NUC3" s="94"/>
      <c r="NUD3" s="94"/>
      <c r="NUE3" s="94"/>
      <c r="NUF3" s="94"/>
      <c r="NUG3" s="94"/>
      <c r="NUH3" s="94"/>
      <c r="NUI3" s="94"/>
      <c r="NUJ3" s="94"/>
      <c r="NUK3" s="94"/>
      <c r="NUL3" s="94"/>
      <c r="NUM3" s="94"/>
      <c r="NUN3" s="94"/>
      <c r="NUO3" s="94"/>
      <c r="NUP3" s="94"/>
      <c r="NUQ3" s="94"/>
      <c r="NUR3" s="94"/>
      <c r="NUS3" s="94"/>
      <c r="NUT3" s="94"/>
      <c r="NUU3" s="94"/>
      <c r="NUV3" s="94"/>
      <c r="NUW3" s="94"/>
      <c r="NUX3" s="94"/>
      <c r="NUY3" s="94"/>
      <c r="NUZ3" s="94"/>
      <c r="NVA3" s="94"/>
      <c r="NVB3" s="94"/>
      <c r="NVC3" s="94"/>
      <c r="NVD3" s="94"/>
      <c r="NVE3" s="94"/>
      <c r="NVF3" s="94"/>
      <c r="NVG3" s="94"/>
      <c r="NVH3" s="94"/>
      <c r="NVI3" s="94"/>
      <c r="NVJ3" s="94"/>
      <c r="NVK3" s="94"/>
      <c r="NVL3" s="94"/>
      <c r="NVM3" s="94"/>
      <c r="NVN3" s="94"/>
      <c r="NVO3" s="94"/>
      <c r="NVP3" s="94"/>
      <c r="NVQ3" s="94"/>
      <c r="NVR3" s="94"/>
      <c r="NVS3" s="94"/>
      <c r="NVT3" s="94"/>
      <c r="NVU3" s="94"/>
      <c r="NVV3" s="94"/>
      <c r="NVW3" s="94"/>
      <c r="NVX3" s="94"/>
      <c r="NVY3" s="94"/>
      <c r="NVZ3" s="94"/>
      <c r="NWA3" s="94"/>
      <c r="NWB3" s="94"/>
      <c r="NWC3" s="94"/>
      <c r="NWD3" s="94"/>
      <c r="NWE3" s="94"/>
      <c r="NWF3" s="94"/>
      <c r="NWG3" s="94"/>
      <c r="NWH3" s="94"/>
      <c r="NWI3" s="94"/>
      <c r="NWJ3" s="94"/>
      <c r="NWK3" s="94"/>
      <c r="NWL3" s="94"/>
      <c r="NWM3" s="94"/>
      <c r="NWN3" s="94"/>
      <c r="NWO3" s="94"/>
      <c r="NWP3" s="94"/>
      <c r="NWQ3" s="94"/>
      <c r="NWR3" s="94"/>
      <c r="NWS3" s="94"/>
      <c r="NWT3" s="94"/>
      <c r="NWU3" s="94"/>
      <c r="NWV3" s="94"/>
      <c r="NWW3" s="94"/>
      <c r="NWX3" s="94"/>
      <c r="NWY3" s="94"/>
      <c r="NWZ3" s="94"/>
      <c r="NXA3" s="94"/>
      <c r="NXB3" s="94"/>
      <c r="NXC3" s="94"/>
      <c r="NXD3" s="94"/>
      <c r="NXE3" s="94"/>
      <c r="NXF3" s="94"/>
      <c r="NXG3" s="94"/>
      <c r="NXH3" s="94"/>
      <c r="NXI3" s="94"/>
      <c r="NXJ3" s="94"/>
      <c r="NXK3" s="94"/>
      <c r="NXL3" s="94"/>
      <c r="NXM3" s="94"/>
      <c r="NXN3" s="94"/>
      <c r="NXO3" s="94"/>
      <c r="NXP3" s="94"/>
      <c r="NXQ3" s="94"/>
      <c r="NXR3" s="94"/>
      <c r="NXS3" s="94"/>
      <c r="NXT3" s="94"/>
      <c r="NXU3" s="94"/>
      <c r="NXV3" s="94"/>
      <c r="NXW3" s="94"/>
      <c r="NXX3" s="94"/>
      <c r="NXY3" s="94"/>
      <c r="NXZ3" s="94"/>
      <c r="NYA3" s="94"/>
      <c r="NYB3" s="94"/>
      <c r="NYC3" s="94"/>
      <c r="NYD3" s="94"/>
      <c r="NYE3" s="94"/>
      <c r="NYF3" s="94"/>
      <c r="NYG3" s="94"/>
      <c r="NYH3" s="94"/>
      <c r="NYI3" s="94"/>
      <c r="NYJ3" s="94"/>
      <c r="NYK3" s="94"/>
      <c r="NYL3" s="94"/>
      <c r="NYM3" s="94"/>
      <c r="NYN3" s="94"/>
      <c r="NYO3" s="94"/>
      <c r="NYP3" s="94"/>
      <c r="NYQ3" s="94"/>
      <c r="NYR3" s="94"/>
      <c r="NYS3" s="94"/>
      <c r="NYT3" s="94"/>
      <c r="NYU3" s="94"/>
      <c r="NYV3" s="94"/>
      <c r="NYW3" s="94"/>
      <c r="NYX3" s="94"/>
      <c r="NYY3" s="94"/>
      <c r="NYZ3" s="94"/>
      <c r="NZA3" s="94"/>
      <c r="NZB3" s="94"/>
      <c r="NZC3" s="94"/>
      <c r="NZD3" s="94"/>
      <c r="NZE3" s="94"/>
      <c r="NZF3" s="94"/>
      <c r="NZG3" s="94"/>
      <c r="NZH3" s="94"/>
      <c r="NZI3" s="94"/>
      <c r="NZJ3" s="94"/>
      <c r="NZK3" s="94"/>
      <c r="NZL3" s="94"/>
      <c r="NZM3" s="94"/>
      <c r="NZN3" s="94"/>
      <c r="NZO3" s="94"/>
      <c r="NZP3" s="94"/>
      <c r="NZQ3" s="94"/>
      <c r="NZR3" s="94"/>
      <c r="NZS3" s="94"/>
      <c r="NZT3" s="94"/>
      <c r="NZU3" s="94"/>
      <c r="NZV3" s="94"/>
      <c r="NZW3" s="94"/>
      <c r="NZX3" s="94"/>
      <c r="NZY3" s="94"/>
      <c r="NZZ3" s="94"/>
      <c r="OAA3" s="94"/>
      <c r="OAB3" s="94"/>
      <c r="OAC3" s="94"/>
      <c r="OAD3" s="94"/>
      <c r="OAE3" s="94"/>
      <c r="OAF3" s="94"/>
      <c r="OAG3" s="94"/>
      <c r="OAH3" s="94"/>
      <c r="OAI3" s="94"/>
      <c r="OAJ3" s="94"/>
      <c r="OAK3" s="94"/>
      <c r="OAL3" s="94"/>
      <c r="OAM3" s="94"/>
      <c r="OAN3" s="94"/>
      <c r="OAO3" s="94"/>
      <c r="OAP3" s="94"/>
      <c r="OAQ3" s="94"/>
      <c r="OAR3" s="94"/>
      <c r="OAS3" s="94"/>
      <c r="OAT3" s="94"/>
      <c r="OAU3" s="94"/>
      <c r="OAV3" s="94"/>
      <c r="OAW3" s="94"/>
      <c r="OAX3" s="94"/>
      <c r="OAY3" s="94"/>
      <c r="OAZ3" s="94"/>
      <c r="OBA3" s="94"/>
      <c r="OBB3" s="94"/>
      <c r="OBC3" s="94"/>
      <c r="OBD3" s="94"/>
      <c r="OBE3" s="94"/>
      <c r="OBF3" s="94"/>
      <c r="OBG3" s="94"/>
      <c r="OBH3" s="94"/>
      <c r="OBI3" s="94"/>
      <c r="OBJ3" s="94"/>
      <c r="OBK3" s="94"/>
      <c r="OBL3" s="94"/>
      <c r="OBM3" s="94"/>
      <c r="OBN3" s="94"/>
      <c r="OBO3" s="94"/>
      <c r="OBP3" s="94"/>
      <c r="OBQ3" s="94"/>
      <c r="OBR3" s="94"/>
      <c r="OBS3" s="94"/>
      <c r="OBT3" s="94"/>
      <c r="OBU3" s="94"/>
      <c r="OBV3" s="94"/>
      <c r="OBW3" s="94"/>
      <c r="OBX3" s="94"/>
      <c r="OBY3" s="94"/>
      <c r="OBZ3" s="94"/>
      <c r="OCA3" s="94"/>
      <c r="OCB3" s="94"/>
      <c r="OCC3" s="94"/>
      <c r="OCD3" s="94"/>
      <c r="OCE3" s="94"/>
      <c r="OCF3" s="94"/>
      <c r="OCG3" s="94"/>
      <c r="OCH3" s="94"/>
      <c r="OCI3" s="94"/>
      <c r="OCJ3" s="94"/>
      <c r="OCK3" s="94"/>
      <c r="OCL3" s="94"/>
      <c r="OCM3" s="94"/>
      <c r="OCN3" s="94"/>
      <c r="OCO3" s="94"/>
      <c r="OCP3" s="94"/>
      <c r="OCQ3" s="94"/>
      <c r="OCR3" s="94"/>
      <c r="OCS3" s="94"/>
      <c r="OCT3" s="94"/>
      <c r="OCU3" s="94"/>
      <c r="OCV3" s="94"/>
      <c r="OCW3" s="94"/>
      <c r="OCX3" s="94"/>
      <c r="OCY3" s="94"/>
      <c r="OCZ3" s="94"/>
      <c r="ODA3" s="94"/>
      <c r="ODB3" s="94"/>
      <c r="ODC3" s="94"/>
      <c r="ODD3" s="94"/>
      <c r="ODE3" s="94"/>
      <c r="ODF3" s="94"/>
      <c r="ODG3" s="94"/>
      <c r="ODH3" s="94"/>
      <c r="ODI3" s="94"/>
      <c r="ODJ3" s="94"/>
      <c r="ODK3" s="94"/>
      <c r="ODL3" s="94"/>
      <c r="ODM3" s="94"/>
      <c r="ODN3" s="94"/>
      <c r="ODO3" s="94"/>
      <c r="ODP3" s="94"/>
      <c r="ODQ3" s="94"/>
      <c r="ODR3" s="94"/>
      <c r="ODS3" s="94"/>
      <c r="ODT3" s="94"/>
      <c r="ODU3" s="94"/>
      <c r="ODV3" s="94"/>
      <c r="ODW3" s="94"/>
      <c r="ODX3" s="94"/>
      <c r="ODY3" s="94"/>
      <c r="ODZ3" s="94"/>
      <c r="OEA3" s="94"/>
      <c r="OEB3" s="94"/>
      <c r="OEC3" s="94"/>
      <c r="OED3" s="94"/>
      <c r="OEE3" s="94"/>
      <c r="OEF3" s="94"/>
      <c r="OEG3" s="94"/>
      <c r="OEH3" s="94"/>
      <c r="OEI3" s="94"/>
      <c r="OEJ3" s="94"/>
      <c r="OEK3" s="94"/>
      <c r="OEL3" s="94"/>
      <c r="OEM3" s="94"/>
      <c r="OEN3" s="94"/>
      <c r="OEO3" s="94"/>
      <c r="OEP3" s="94"/>
      <c r="OEQ3" s="94"/>
      <c r="OER3" s="94"/>
      <c r="OES3" s="94"/>
      <c r="OET3" s="94"/>
      <c r="OEU3" s="94"/>
      <c r="OEV3" s="94"/>
      <c r="OEW3" s="94"/>
      <c r="OEX3" s="94"/>
      <c r="OEY3" s="94"/>
      <c r="OEZ3" s="94"/>
      <c r="OFA3" s="94"/>
      <c r="OFB3" s="94"/>
      <c r="OFC3" s="94"/>
      <c r="OFD3" s="94"/>
      <c r="OFE3" s="94"/>
      <c r="OFF3" s="94"/>
      <c r="OFG3" s="94"/>
      <c r="OFH3" s="94"/>
      <c r="OFI3" s="94"/>
      <c r="OFJ3" s="94"/>
      <c r="OFK3" s="94"/>
      <c r="OFL3" s="94"/>
      <c r="OFM3" s="94"/>
      <c r="OFN3" s="94"/>
      <c r="OFO3" s="94"/>
      <c r="OFP3" s="94"/>
      <c r="OFQ3" s="94"/>
      <c r="OFR3" s="94"/>
      <c r="OFS3" s="94"/>
      <c r="OFT3" s="94"/>
      <c r="OFU3" s="94"/>
      <c r="OFV3" s="94"/>
      <c r="OFW3" s="94"/>
      <c r="OFX3" s="94"/>
      <c r="OFY3" s="94"/>
      <c r="OFZ3" s="94"/>
      <c r="OGA3" s="94"/>
      <c r="OGB3" s="94"/>
      <c r="OGC3" s="94"/>
      <c r="OGD3" s="94"/>
      <c r="OGE3" s="94"/>
      <c r="OGF3" s="94"/>
      <c r="OGG3" s="94"/>
      <c r="OGH3" s="94"/>
      <c r="OGI3" s="94"/>
      <c r="OGJ3" s="94"/>
      <c r="OGK3" s="94"/>
      <c r="OGL3" s="94"/>
      <c r="OGM3" s="94"/>
      <c r="OGN3" s="94"/>
      <c r="OGO3" s="94"/>
      <c r="OGP3" s="94"/>
      <c r="OGQ3" s="94"/>
      <c r="OGR3" s="94"/>
      <c r="OGS3" s="94"/>
      <c r="OGT3" s="94"/>
      <c r="OGU3" s="94"/>
      <c r="OGV3" s="94"/>
      <c r="OGW3" s="94"/>
      <c r="OGX3" s="94"/>
      <c r="OGY3" s="94"/>
      <c r="OGZ3" s="94"/>
      <c r="OHA3" s="94"/>
      <c r="OHB3" s="94"/>
      <c r="OHC3" s="94"/>
      <c r="OHD3" s="94"/>
      <c r="OHE3" s="94"/>
      <c r="OHF3" s="94"/>
      <c r="OHG3" s="94"/>
      <c r="OHH3" s="94"/>
      <c r="OHI3" s="94"/>
      <c r="OHJ3" s="94"/>
      <c r="OHK3" s="94"/>
      <c r="OHL3" s="94"/>
      <c r="OHM3" s="94"/>
      <c r="OHN3" s="94"/>
      <c r="OHO3" s="94"/>
      <c r="OHP3" s="94"/>
      <c r="OHQ3" s="94"/>
      <c r="OHR3" s="94"/>
      <c r="OHS3" s="94"/>
      <c r="OHT3" s="94"/>
      <c r="OHU3" s="94"/>
      <c r="OHV3" s="94"/>
      <c r="OHW3" s="94"/>
      <c r="OHX3" s="94"/>
      <c r="OHY3" s="94"/>
      <c r="OHZ3" s="94"/>
      <c r="OIA3" s="94"/>
      <c r="OIB3" s="94"/>
      <c r="OIC3" s="94"/>
      <c r="OID3" s="94"/>
      <c r="OIE3" s="94"/>
      <c r="OIF3" s="94"/>
      <c r="OIG3" s="94"/>
      <c r="OIH3" s="94"/>
      <c r="OII3" s="94"/>
      <c r="OIJ3" s="94"/>
      <c r="OIK3" s="94"/>
      <c r="OIL3" s="94"/>
      <c r="OIM3" s="94"/>
      <c r="OIN3" s="94"/>
      <c r="OIO3" s="94"/>
      <c r="OIP3" s="94"/>
      <c r="OIQ3" s="94"/>
      <c r="OIR3" s="94"/>
      <c r="OIS3" s="94"/>
      <c r="OIT3" s="94"/>
      <c r="OIU3" s="94"/>
      <c r="OIV3" s="94"/>
      <c r="OIW3" s="94"/>
      <c r="OIX3" s="94"/>
      <c r="OIY3" s="94"/>
      <c r="OIZ3" s="94"/>
      <c r="OJA3" s="94"/>
      <c r="OJB3" s="94"/>
      <c r="OJC3" s="94"/>
      <c r="OJD3" s="94"/>
      <c r="OJE3" s="94"/>
      <c r="OJF3" s="94"/>
      <c r="OJG3" s="94"/>
      <c r="OJH3" s="94"/>
      <c r="OJI3" s="94"/>
      <c r="OJJ3" s="94"/>
      <c r="OJK3" s="94"/>
      <c r="OJL3" s="94"/>
      <c r="OJM3" s="94"/>
      <c r="OJN3" s="94"/>
      <c r="OJO3" s="94"/>
      <c r="OJP3" s="94"/>
      <c r="OJQ3" s="94"/>
      <c r="OJR3" s="94"/>
      <c r="OJS3" s="94"/>
      <c r="OJT3" s="94"/>
      <c r="OJU3" s="94"/>
      <c r="OJV3" s="94"/>
      <c r="OJW3" s="94"/>
      <c r="OJX3" s="94"/>
      <c r="OJY3" s="94"/>
      <c r="OJZ3" s="94"/>
      <c r="OKA3" s="94"/>
      <c r="OKB3" s="94"/>
      <c r="OKC3" s="94"/>
      <c r="OKD3" s="94"/>
      <c r="OKE3" s="94"/>
      <c r="OKF3" s="94"/>
      <c r="OKG3" s="94"/>
      <c r="OKH3" s="94"/>
      <c r="OKI3" s="94"/>
      <c r="OKJ3" s="94"/>
      <c r="OKK3" s="94"/>
      <c r="OKL3" s="94"/>
      <c r="OKM3" s="94"/>
      <c r="OKN3" s="94"/>
      <c r="OKO3" s="94"/>
      <c r="OKP3" s="94"/>
      <c r="OKQ3" s="94"/>
      <c r="OKR3" s="94"/>
      <c r="OKS3" s="94"/>
      <c r="OKT3" s="94"/>
      <c r="OKU3" s="94"/>
      <c r="OKV3" s="94"/>
      <c r="OKW3" s="94"/>
      <c r="OKX3" s="94"/>
      <c r="OKY3" s="94"/>
      <c r="OKZ3" s="94"/>
      <c r="OLA3" s="94"/>
      <c r="OLB3" s="94"/>
      <c r="OLC3" s="94"/>
      <c r="OLD3" s="94"/>
      <c r="OLE3" s="94"/>
      <c r="OLF3" s="94"/>
      <c r="OLG3" s="94"/>
      <c r="OLH3" s="94"/>
      <c r="OLI3" s="94"/>
      <c r="OLJ3" s="94"/>
      <c r="OLK3" s="94"/>
      <c r="OLL3" s="94"/>
      <c r="OLM3" s="94"/>
      <c r="OLN3" s="94"/>
      <c r="OLO3" s="94"/>
      <c r="OLP3" s="94"/>
      <c r="OLQ3" s="94"/>
      <c r="OLR3" s="94"/>
      <c r="OLS3" s="94"/>
      <c r="OLT3" s="94"/>
      <c r="OLU3" s="94"/>
      <c r="OLV3" s="94"/>
      <c r="OLW3" s="94"/>
      <c r="OLX3" s="94"/>
      <c r="OLY3" s="94"/>
      <c r="OLZ3" s="94"/>
      <c r="OMA3" s="94"/>
      <c r="OMB3" s="94"/>
      <c r="OMC3" s="94"/>
      <c r="OMD3" s="94"/>
      <c r="OME3" s="94"/>
      <c r="OMF3" s="94"/>
      <c r="OMG3" s="94"/>
      <c r="OMH3" s="94"/>
      <c r="OMI3" s="94"/>
      <c r="OMJ3" s="94"/>
      <c r="OMK3" s="94"/>
      <c r="OML3" s="94"/>
      <c r="OMM3" s="94"/>
      <c r="OMN3" s="94"/>
      <c r="OMO3" s="94"/>
      <c r="OMP3" s="94"/>
      <c r="OMQ3" s="94"/>
      <c r="OMR3" s="94"/>
      <c r="OMS3" s="94"/>
      <c r="OMT3" s="94"/>
      <c r="OMU3" s="94"/>
      <c r="OMV3" s="94"/>
      <c r="OMW3" s="94"/>
      <c r="OMX3" s="94"/>
      <c r="OMY3" s="94"/>
      <c r="OMZ3" s="94"/>
      <c r="ONA3" s="94"/>
      <c r="ONB3" s="94"/>
      <c r="ONC3" s="94"/>
      <c r="OND3" s="94"/>
      <c r="ONE3" s="94"/>
      <c r="ONF3" s="94"/>
      <c r="ONG3" s="94"/>
      <c r="ONH3" s="94"/>
      <c r="ONI3" s="94"/>
      <c r="ONJ3" s="94"/>
      <c r="ONK3" s="94"/>
      <c r="ONL3" s="94"/>
      <c r="ONM3" s="94"/>
      <c r="ONN3" s="94"/>
      <c r="ONO3" s="94"/>
      <c r="ONP3" s="94"/>
      <c r="ONQ3" s="94"/>
      <c r="ONR3" s="94"/>
      <c r="ONS3" s="94"/>
      <c r="ONT3" s="94"/>
      <c r="ONU3" s="94"/>
      <c r="ONV3" s="94"/>
      <c r="ONW3" s="94"/>
      <c r="ONX3" s="94"/>
      <c r="ONY3" s="94"/>
      <c r="ONZ3" s="94"/>
      <c r="OOA3" s="94"/>
      <c r="OOB3" s="94"/>
      <c r="OOC3" s="94"/>
      <c r="OOD3" s="94"/>
      <c r="OOE3" s="94"/>
      <c r="OOF3" s="94"/>
      <c r="OOG3" s="94"/>
      <c r="OOH3" s="94"/>
      <c r="OOI3" s="94"/>
      <c r="OOJ3" s="94"/>
      <c r="OOK3" s="94"/>
      <c r="OOL3" s="94"/>
      <c r="OOM3" s="94"/>
      <c r="OON3" s="94"/>
      <c r="OOO3" s="94"/>
      <c r="OOP3" s="94"/>
      <c r="OOQ3" s="94"/>
      <c r="OOR3" s="94"/>
      <c r="OOS3" s="94"/>
      <c r="OOT3" s="94"/>
      <c r="OOU3" s="94"/>
      <c r="OOV3" s="94"/>
      <c r="OOW3" s="94"/>
      <c r="OOX3" s="94"/>
      <c r="OOY3" s="94"/>
      <c r="OOZ3" s="94"/>
      <c r="OPA3" s="94"/>
      <c r="OPB3" s="94"/>
      <c r="OPC3" s="94"/>
      <c r="OPD3" s="94"/>
      <c r="OPE3" s="94"/>
      <c r="OPF3" s="94"/>
      <c r="OPG3" s="94"/>
      <c r="OPH3" s="94"/>
      <c r="OPI3" s="94"/>
      <c r="OPJ3" s="94"/>
      <c r="OPK3" s="94"/>
      <c r="OPL3" s="94"/>
      <c r="OPM3" s="94"/>
      <c r="OPN3" s="94"/>
      <c r="OPO3" s="94"/>
      <c r="OPP3" s="94"/>
      <c r="OPQ3" s="94"/>
      <c r="OPR3" s="94"/>
      <c r="OPS3" s="94"/>
      <c r="OPT3" s="94"/>
      <c r="OPU3" s="94"/>
      <c r="OPV3" s="94"/>
      <c r="OPW3" s="94"/>
      <c r="OPX3" s="94"/>
      <c r="OPY3" s="94"/>
      <c r="OPZ3" s="94"/>
      <c r="OQA3" s="94"/>
      <c r="OQB3" s="94"/>
      <c r="OQC3" s="94"/>
      <c r="OQD3" s="94"/>
      <c r="OQE3" s="94"/>
      <c r="OQF3" s="94"/>
      <c r="OQG3" s="94"/>
      <c r="OQH3" s="94"/>
      <c r="OQI3" s="94"/>
      <c r="OQJ3" s="94"/>
      <c r="OQK3" s="94"/>
      <c r="OQL3" s="94"/>
      <c r="OQM3" s="94"/>
      <c r="OQN3" s="94"/>
      <c r="OQO3" s="94"/>
      <c r="OQP3" s="94"/>
      <c r="OQQ3" s="94"/>
      <c r="OQR3" s="94"/>
      <c r="OQS3" s="94"/>
      <c r="OQT3" s="94"/>
      <c r="OQU3" s="94"/>
      <c r="OQV3" s="94"/>
      <c r="OQW3" s="94"/>
      <c r="OQX3" s="94"/>
      <c r="OQY3" s="94"/>
      <c r="OQZ3" s="94"/>
      <c r="ORA3" s="94"/>
      <c r="ORB3" s="94"/>
      <c r="ORC3" s="94"/>
      <c r="ORD3" s="94"/>
      <c r="ORE3" s="94"/>
      <c r="ORF3" s="94"/>
      <c r="ORG3" s="94"/>
      <c r="ORH3" s="94"/>
      <c r="ORI3" s="94"/>
      <c r="ORJ3" s="94"/>
      <c r="ORK3" s="94"/>
      <c r="ORL3" s="94"/>
      <c r="ORM3" s="94"/>
      <c r="ORN3" s="94"/>
      <c r="ORO3" s="94"/>
      <c r="ORP3" s="94"/>
      <c r="ORQ3" s="94"/>
      <c r="ORR3" s="94"/>
      <c r="ORS3" s="94"/>
      <c r="ORT3" s="94"/>
      <c r="ORU3" s="94"/>
      <c r="ORV3" s="94"/>
      <c r="ORW3" s="94"/>
      <c r="ORX3" s="94"/>
      <c r="ORY3" s="94"/>
      <c r="ORZ3" s="94"/>
      <c r="OSA3" s="94"/>
      <c r="OSB3" s="94"/>
      <c r="OSC3" s="94"/>
      <c r="OSD3" s="94"/>
      <c r="OSE3" s="94"/>
      <c r="OSF3" s="94"/>
      <c r="OSG3" s="94"/>
      <c r="OSH3" s="94"/>
      <c r="OSI3" s="94"/>
      <c r="OSJ3" s="94"/>
      <c r="OSK3" s="94"/>
      <c r="OSL3" s="94"/>
      <c r="OSM3" s="94"/>
      <c r="OSN3" s="94"/>
      <c r="OSO3" s="94"/>
      <c r="OSP3" s="94"/>
      <c r="OSQ3" s="94"/>
      <c r="OSR3" s="94"/>
      <c r="OSS3" s="94"/>
      <c r="OST3" s="94"/>
      <c r="OSU3" s="94"/>
      <c r="OSV3" s="94"/>
      <c r="OSW3" s="94"/>
      <c r="OSX3" s="94"/>
      <c r="OSY3" s="94"/>
      <c r="OSZ3" s="94"/>
      <c r="OTA3" s="94"/>
      <c r="OTB3" s="94"/>
      <c r="OTC3" s="94"/>
      <c r="OTD3" s="94"/>
      <c r="OTE3" s="94"/>
      <c r="OTF3" s="94"/>
      <c r="OTG3" s="94"/>
      <c r="OTH3" s="94"/>
      <c r="OTI3" s="94"/>
      <c r="OTJ3" s="94"/>
      <c r="OTK3" s="94"/>
      <c r="OTL3" s="94"/>
      <c r="OTM3" s="94"/>
      <c r="OTN3" s="94"/>
      <c r="OTO3" s="94"/>
      <c r="OTP3" s="94"/>
      <c r="OTQ3" s="94"/>
      <c r="OTR3" s="94"/>
      <c r="OTS3" s="94"/>
      <c r="OTT3" s="94"/>
      <c r="OTU3" s="94"/>
      <c r="OTV3" s="94"/>
      <c r="OTW3" s="94"/>
      <c r="OTX3" s="94"/>
      <c r="OTY3" s="94"/>
      <c r="OTZ3" s="94"/>
      <c r="OUA3" s="94"/>
      <c r="OUB3" s="94"/>
      <c r="OUC3" s="94"/>
      <c r="OUD3" s="94"/>
      <c r="OUE3" s="94"/>
      <c r="OUF3" s="94"/>
      <c r="OUG3" s="94"/>
      <c r="OUH3" s="94"/>
      <c r="OUI3" s="94"/>
      <c r="OUJ3" s="94"/>
      <c r="OUK3" s="94"/>
      <c r="OUL3" s="94"/>
      <c r="OUM3" s="94"/>
      <c r="OUN3" s="94"/>
      <c r="OUO3" s="94"/>
      <c r="OUP3" s="94"/>
      <c r="OUQ3" s="94"/>
      <c r="OUR3" s="94"/>
      <c r="OUS3" s="94"/>
      <c r="OUT3" s="94"/>
      <c r="OUU3" s="94"/>
      <c r="OUV3" s="94"/>
      <c r="OUW3" s="94"/>
      <c r="OUX3" s="94"/>
      <c r="OUY3" s="94"/>
      <c r="OUZ3" s="94"/>
      <c r="OVA3" s="94"/>
      <c r="OVB3" s="94"/>
      <c r="OVC3" s="94"/>
      <c r="OVD3" s="94"/>
      <c r="OVE3" s="94"/>
      <c r="OVF3" s="94"/>
      <c r="OVG3" s="94"/>
      <c r="OVH3" s="94"/>
      <c r="OVI3" s="94"/>
      <c r="OVJ3" s="94"/>
      <c r="OVK3" s="94"/>
      <c r="OVL3" s="94"/>
      <c r="OVM3" s="94"/>
      <c r="OVN3" s="94"/>
      <c r="OVO3" s="94"/>
      <c r="OVP3" s="94"/>
      <c r="OVQ3" s="94"/>
      <c r="OVR3" s="94"/>
      <c r="OVS3" s="94"/>
      <c r="OVT3" s="94"/>
      <c r="OVU3" s="94"/>
      <c r="OVV3" s="94"/>
      <c r="OVW3" s="94"/>
      <c r="OVX3" s="94"/>
      <c r="OVY3" s="94"/>
      <c r="OVZ3" s="94"/>
      <c r="OWA3" s="94"/>
      <c r="OWB3" s="94"/>
      <c r="OWC3" s="94"/>
      <c r="OWD3" s="94"/>
      <c r="OWE3" s="94"/>
      <c r="OWF3" s="94"/>
      <c r="OWG3" s="94"/>
      <c r="OWH3" s="94"/>
      <c r="OWI3" s="94"/>
      <c r="OWJ3" s="94"/>
      <c r="OWK3" s="94"/>
      <c r="OWL3" s="94"/>
      <c r="OWM3" s="94"/>
      <c r="OWN3" s="94"/>
      <c r="OWO3" s="94"/>
      <c r="OWP3" s="94"/>
      <c r="OWQ3" s="94"/>
      <c r="OWR3" s="94"/>
      <c r="OWS3" s="94"/>
      <c r="OWT3" s="94"/>
      <c r="OWU3" s="94"/>
      <c r="OWV3" s="94"/>
      <c r="OWW3" s="94"/>
      <c r="OWX3" s="94"/>
      <c r="OWY3" s="94"/>
      <c r="OWZ3" s="94"/>
      <c r="OXA3" s="94"/>
      <c r="OXB3" s="94"/>
      <c r="OXC3" s="94"/>
      <c r="OXD3" s="94"/>
      <c r="OXE3" s="94"/>
      <c r="OXF3" s="94"/>
      <c r="OXG3" s="94"/>
      <c r="OXH3" s="94"/>
      <c r="OXI3" s="94"/>
      <c r="OXJ3" s="94"/>
      <c r="OXK3" s="94"/>
      <c r="OXL3" s="94"/>
      <c r="OXM3" s="94"/>
      <c r="OXN3" s="94"/>
      <c r="OXO3" s="94"/>
      <c r="OXP3" s="94"/>
      <c r="OXQ3" s="94"/>
      <c r="OXR3" s="94"/>
      <c r="OXS3" s="94"/>
      <c r="OXT3" s="94"/>
      <c r="OXU3" s="94"/>
      <c r="OXV3" s="94"/>
      <c r="OXW3" s="94"/>
      <c r="OXX3" s="94"/>
      <c r="OXY3" s="94"/>
      <c r="OXZ3" s="94"/>
      <c r="OYA3" s="94"/>
      <c r="OYB3" s="94"/>
      <c r="OYC3" s="94"/>
      <c r="OYD3" s="94"/>
      <c r="OYE3" s="94"/>
      <c r="OYF3" s="94"/>
      <c r="OYG3" s="94"/>
      <c r="OYH3" s="94"/>
      <c r="OYI3" s="94"/>
      <c r="OYJ3" s="94"/>
      <c r="OYK3" s="94"/>
      <c r="OYL3" s="94"/>
      <c r="OYM3" s="94"/>
      <c r="OYN3" s="94"/>
      <c r="OYO3" s="94"/>
      <c r="OYP3" s="94"/>
      <c r="OYQ3" s="94"/>
      <c r="OYR3" s="94"/>
      <c r="OYS3" s="94"/>
      <c r="OYT3" s="94"/>
      <c r="OYU3" s="94"/>
      <c r="OYV3" s="94"/>
      <c r="OYW3" s="94"/>
      <c r="OYX3" s="94"/>
      <c r="OYY3" s="94"/>
      <c r="OYZ3" s="94"/>
      <c r="OZA3" s="94"/>
      <c r="OZB3" s="94"/>
      <c r="OZC3" s="94"/>
      <c r="OZD3" s="94"/>
      <c r="OZE3" s="94"/>
      <c r="OZF3" s="94"/>
      <c r="OZG3" s="94"/>
      <c r="OZH3" s="94"/>
      <c r="OZI3" s="94"/>
      <c r="OZJ3" s="94"/>
      <c r="OZK3" s="94"/>
      <c r="OZL3" s="94"/>
      <c r="OZM3" s="94"/>
      <c r="OZN3" s="94"/>
      <c r="OZO3" s="94"/>
      <c r="OZP3" s="94"/>
      <c r="OZQ3" s="94"/>
      <c r="OZR3" s="94"/>
      <c r="OZS3" s="94"/>
      <c r="OZT3" s="94"/>
      <c r="OZU3" s="94"/>
      <c r="OZV3" s="94"/>
      <c r="OZW3" s="94"/>
      <c r="OZX3" s="94"/>
      <c r="OZY3" s="94"/>
      <c r="OZZ3" s="94"/>
      <c r="PAA3" s="94"/>
      <c r="PAB3" s="94"/>
      <c r="PAC3" s="94"/>
      <c r="PAD3" s="94"/>
      <c r="PAE3" s="94"/>
      <c r="PAF3" s="94"/>
      <c r="PAG3" s="94"/>
      <c r="PAH3" s="94"/>
      <c r="PAI3" s="94"/>
      <c r="PAJ3" s="94"/>
      <c r="PAK3" s="94"/>
      <c r="PAL3" s="94"/>
      <c r="PAM3" s="94"/>
      <c r="PAN3" s="94"/>
      <c r="PAO3" s="94"/>
      <c r="PAP3" s="94"/>
      <c r="PAQ3" s="94"/>
      <c r="PAR3" s="94"/>
      <c r="PAS3" s="94"/>
      <c r="PAT3" s="94"/>
      <c r="PAU3" s="94"/>
      <c r="PAV3" s="94"/>
      <c r="PAW3" s="94"/>
      <c r="PAX3" s="94"/>
      <c r="PAY3" s="94"/>
      <c r="PAZ3" s="94"/>
      <c r="PBA3" s="94"/>
      <c r="PBB3" s="94"/>
      <c r="PBC3" s="94"/>
      <c r="PBD3" s="94"/>
      <c r="PBE3" s="94"/>
      <c r="PBF3" s="94"/>
      <c r="PBG3" s="94"/>
      <c r="PBH3" s="94"/>
      <c r="PBI3" s="94"/>
      <c r="PBJ3" s="94"/>
      <c r="PBK3" s="94"/>
      <c r="PBL3" s="94"/>
      <c r="PBM3" s="94"/>
      <c r="PBN3" s="94"/>
      <c r="PBO3" s="94"/>
      <c r="PBP3" s="94"/>
      <c r="PBQ3" s="94"/>
      <c r="PBR3" s="94"/>
      <c r="PBS3" s="94"/>
      <c r="PBT3" s="94"/>
      <c r="PBU3" s="94"/>
      <c r="PBV3" s="94"/>
      <c r="PBW3" s="94"/>
      <c r="PBX3" s="94"/>
      <c r="PBY3" s="94"/>
      <c r="PBZ3" s="94"/>
      <c r="PCA3" s="94"/>
      <c r="PCB3" s="94"/>
      <c r="PCC3" s="94"/>
      <c r="PCD3" s="94"/>
      <c r="PCE3" s="94"/>
      <c r="PCF3" s="94"/>
      <c r="PCG3" s="94"/>
      <c r="PCH3" s="94"/>
      <c r="PCI3" s="94"/>
      <c r="PCJ3" s="94"/>
      <c r="PCK3" s="94"/>
      <c r="PCL3" s="94"/>
      <c r="PCM3" s="94"/>
      <c r="PCN3" s="94"/>
      <c r="PCO3" s="94"/>
      <c r="PCP3" s="94"/>
      <c r="PCQ3" s="94"/>
      <c r="PCR3" s="94"/>
      <c r="PCS3" s="94"/>
      <c r="PCT3" s="94"/>
      <c r="PCU3" s="94"/>
      <c r="PCV3" s="94"/>
      <c r="PCW3" s="94"/>
      <c r="PCX3" s="94"/>
      <c r="PCY3" s="94"/>
      <c r="PCZ3" s="94"/>
      <c r="PDA3" s="94"/>
      <c r="PDB3" s="94"/>
      <c r="PDC3" s="94"/>
      <c r="PDD3" s="94"/>
      <c r="PDE3" s="94"/>
      <c r="PDF3" s="94"/>
      <c r="PDG3" s="94"/>
      <c r="PDH3" s="94"/>
      <c r="PDI3" s="94"/>
      <c r="PDJ3" s="94"/>
      <c r="PDK3" s="94"/>
      <c r="PDL3" s="94"/>
      <c r="PDM3" s="94"/>
      <c r="PDN3" s="94"/>
      <c r="PDO3" s="94"/>
      <c r="PDP3" s="94"/>
      <c r="PDQ3" s="94"/>
      <c r="PDR3" s="94"/>
      <c r="PDS3" s="94"/>
      <c r="PDT3" s="94"/>
      <c r="PDU3" s="94"/>
      <c r="PDV3" s="94"/>
      <c r="PDW3" s="94"/>
      <c r="PDX3" s="94"/>
      <c r="PDY3" s="94"/>
      <c r="PDZ3" s="94"/>
      <c r="PEA3" s="94"/>
      <c r="PEB3" s="94"/>
      <c r="PEC3" s="94"/>
      <c r="PED3" s="94"/>
      <c r="PEE3" s="94"/>
      <c r="PEF3" s="94"/>
      <c r="PEG3" s="94"/>
      <c r="PEH3" s="94"/>
      <c r="PEI3" s="94"/>
      <c r="PEJ3" s="94"/>
      <c r="PEK3" s="94"/>
      <c r="PEL3" s="94"/>
      <c r="PEM3" s="94"/>
      <c r="PEN3" s="94"/>
      <c r="PEO3" s="94"/>
      <c r="PEP3" s="94"/>
      <c r="PEQ3" s="94"/>
      <c r="PER3" s="94"/>
      <c r="PES3" s="94"/>
      <c r="PET3" s="94"/>
      <c r="PEU3" s="94"/>
      <c r="PEV3" s="94"/>
      <c r="PEW3" s="94"/>
      <c r="PEX3" s="94"/>
      <c r="PEY3" s="94"/>
      <c r="PEZ3" s="94"/>
      <c r="PFA3" s="94"/>
      <c r="PFB3" s="94"/>
      <c r="PFC3" s="94"/>
      <c r="PFD3" s="94"/>
      <c r="PFE3" s="94"/>
      <c r="PFF3" s="94"/>
      <c r="PFG3" s="94"/>
      <c r="PFH3" s="94"/>
      <c r="PFI3" s="94"/>
      <c r="PFJ3" s="94"/>
      <c r="PFK3" s="94"/>
      <c r="PFL3" s="94"/>
      <c r="PFM3" s="94"/>
      <c r="PFN3" s="94"/>
      <c r="PFO3" s="94"/>
      <c r="PFP3" s="94"/>
      <c r="PFQ3" s="94"/>
      <c r="PFR3" s="94"/>
      <c r="PFS3" s="94"/>
      <c r="PFT3" s="94"/>
      <c r="PFU3" s="94"/>
      <c r="PFV3" s="94"/>
      <c r="PFW3" s="94"/>
      <c r="PFX3" s="94"/>
      <c r="PFY3" s="94"/>
      <c r="PFZ3" s="94"/>
      <c r="PGA3" s="94"/>
      <c r="PGB3" s="94"/>
      <c r="PGC3" s="94"/>
      <c r="PGD3" s="94"/>
      <c r="PGE3" s="94"/>
      <c r="PGF3" s="94"/>
      <c r="PGG3" s="94"/>
      <c r="PGH3" s="94"/>
      <c r="PGI3" s="94"/>
      <c r="PGJ3" s="94"/>
      <c r="PGK3" s="94"/>
      <c r="PGL3" s="94"/>
      <c r="PGM3" s="94"/>
      <c r="PGN3" s="94"/>
      <c r="PGO3" s="94"/>
      <c r="PGP3" s="94"/>
      <c r="PGQ3" s="94"/>
      <c r="PGR3" s="94"/>
      <c r="PGS3" s="94"/>
      <c r="PGT3" s="94"/>
      <c r="PGU3" s="94"/>
      <c r="PGV3" s="94"/>
      <c r="PGW3" s="94"/>
      <c r="PGX3" s="94"/>
      <c r="PGY3" s="94"/>
      <c r="PGZ3" s="94"/>
      <c r="PHA3" s="94"/>
      <c r="PHB3" s="94"/>
      <c r="PHC3" s="94"/>
      <c r="PHD3" s="94"/>
      <c r="PHE3" s="94"/>
      <c r="PHF3" s="94"/>
      <c r="PHG3" s="94"/>
      <c r="PHH3" s="94"/>
      <c r="PHI3" s="94"/>
      <c r="PHJ3" s="94"/>
      <c r="PHK3" s="94"/>
      <c r="PHL3" s="94"/>
      <c r="PHM3" s="94"/>
      <c r="PHN3" s="94"/>
      <c r="PHO3" s="94"/>
      <c r="PHP3" s="94"/>
      <c r="PHQ3" s="94"/>
      <c r="PHR3" s="94"/>
      <c r="PHS3" s="94"/>
      <c r="PHT3" s="94"/>
      <c r="PHU3" s="94"/>
      <c r="PHV3" s="94"/>
      <c r="PHW3" s="94"/>
      <c r="PHX3" s="94"/>
      <c r="PHY3" s="94"/>
      <c r="PHZ3" s="94"/>
      <c r="PIA3" s="94"/>
      <c r="PIB3" s="94"/>
      <c r="PIC3" s="94"/>
      <c r="PID3" s="94"/>
      <c r="PIE3" s="94"/>
      <c r="PIF3" s="94"/>
      <c r="PIG3" s="94"/>
      <c r="PIH3" s="94"/>
      <c r="PII3" s="94"/>
      <c r="PIJ3" s="94"/>
      <c r="PIK3" s="94"/>
      <c r="PIL3" s="94"/>
      <c r="PIM3" s="94"/>
      <c r="PIN3" s="94"/>
      <c r="PIO3" s="94"/>
      <c r="PIP3" s="94"/>
      <c r="PIQ3" s="94"/>
      <c r="PIR3" s="94"/>
      <c r="PIS3" s="94"/>
      <c r="PIT3" s="94"/>
      <c r="PIU3" s="94"/>
      <c r="PIV3" s="94"/>
      <c r="PIW3" s="94"/>
      <c r="PIX3" s="94"/>
      <c r="PIY3" s="94"/>
      <c r="PIZ3" s="94"/>
      <c r="PJA3" s="94"/>
      <c r="PJB3" s="94"/>
      <c r="PJC3" s="94"/>
      <c r="PJD3" s="94"/>
      <c r="PJE3" s="94"/>
      <c r="PJF3" s="94"/>
      <c r="PJG3" s="94"/>
      <c r="PJH3" s="94"/>
      <c r="PJI3" s="94"/>
      <c r="PJJ3" s="94"/>
      <c r="PJK3" s="94"/>
      <c r="PJL3" s="94"/>
      <c r="PJM3" s="94"/>
      <c r="PJN3" s="94"/>
      <c r="PJO3" s="94"/>
      <c r="PJP3" s="94"/>
      <c r="PJQ3" s="94"/>
      <c r="PJR3" s="94"/>
      <c r="PJS3" s="94"/>
      <c r="PJT3" s="94"/>
      <c r="PJU3" s="94"/>
      <c r="PJV3" s="94"/>
      <c r="PJW3" s="94"/>
      <c r="PJX3" s="94"/>
      <c r="PJY3" s="94"/>
      <c r="PJZ3" s="94"/>
      <c r="PKA3" s="94"/>
      <c r="PKB3" s="94"/>
      <c r="PKC3" s="94"/>
      <c r="PKD3" s="94"/>
      <c r="PKE3" s="94"/>
      <c r="PKF3" s="94"/>
      <c r="PKG3" s="94"/>
      <c r="PKH3" s="94"/>
      <c r="PKI3" s="94"/>
      <c r="PKJ3" s="94"/>
      <c r="PKK3" s="94"/>
      <c r="PKL3" s="94"/>
      <c r="PKM3" s="94"/>
      <c r="PKN3" s="94"/>
      <c r="PKO3" s="94"/>
      <c r="PKP3" s="94"/>
      <c r="PKQ3" s="94"/>
      <c r="PKR3" s="94"/>
      <c r="PKS3" s="94"/>
      <c r="PKT3" s="94"/>
      <c r="PKU3" s="94"/>
      <c r="PKV3" s="94"/>
      <c r="PKW3" s="94"/>
      <c r="PKX3" s="94"/>
      <c r="PKY3" s="94"/>
      <c r="PKZ3" s="94"/>
      <c r="PLA3" s="94"/>
      <c r="PLB3" s="94"/>
      <c r="PLC3" s="94"/>
      <c r="PLD3" s="94"/>
      <c r="PLE3" s="94"/>
      <c r="PLF3" s="94"/>
      <c r="PLG3" s="94"/>
      <c r="PLH3" s="94"/>
      <c r="PLI3" s="94"/>
      <c r="PLJ3" s="94"/>
      <c r="PLK3" s="94"/>
      <c r="PLL3" s="94"/>
      <c r="PLM3" s="94"/>
      <c r="PLN3" s="94"/>
      <c r="PLO3" s="94"/>
      <c r="PLP3" s="94"/>
      <c r="PLQ3" s="94"/>
      <c r="PLR3" s="94"/>
      <c r="PLS3" s="94"/>
      <c r="PLT3" s="94"/>
      <c r="PLU3" s="94"/>
      <c r="PLV3" s="94"/>
      <c r="PLW3" s="94"/>
      <c r="PLX3" s="94"/>
      <c r="PLY3" s="94"/>
      <c r="PLZ3" s="94"/>
      <c r="PMA3" s="94"/>
      <c r="PMB3" s="94"/>
      <c r="PMC3" s="94"/>
      <c r="PMD3" s="94"/>
      <c r="PME3" s="94"/>
      <c r="PMF3" s="94"/>
      <c r="PMG3" s="94"/>
      <c r="PMH3" s="94"/>
      <c r="PMI3" s="94"/>
      <c r="PMJ3" s="94"/>
      <c r="PMK3" s="94"/>
      <c r="PML3" s="94"/>
      <c r="PMM3" s="94"/>
      <c r="PMN3" s="94"/>
      <c r="PMO3" s="94"/>
      <c r="PMP3" s="94"/>
      <c r="PMQ3" s="94"/>
      <c r="PMR3" s="94"/>
      <c r="PMS3" s="94"/>
      <c r="PMT3" s="94"/>
      <c r="PMU3" s="94"/>
      <c r="PMV3" s="94"/>
      <c r="PMW3" s="94"/>
      <c r="PMX3" s="94"/>
      <c r="PMY3" s="94"/>
      <c r="PMZ3" s="94"/>
      <c r="PNA3" s="94"/>
      <c r="PNB3" s="94"/>
      <c r="PNC3" s="94"/>
      <c r="PND3" s="94"/>
      <c r="PNE3" s="94"/>
      <c r="PNF3" s="94"/>
      <c r="PNG3" s="94"/>
      <c r="PNH3" s="94"/>
      <c r="PNI3" s="94"/>
      <c r="PNJ3" s="94"/>
      <c r="PNK3" s="94"/>
      <c r="PNL3" s="94"/>
      <c r="PNM3" s="94"/>
      <c r="PNN3" s="94"/>
      <c r="PNO3" s="94"/>
      <c r="PNP3" s="94"/>
      <c r="PNQ3" s="94"/>
      <c r="PNR3" s="94"/>
      <c r="PNS3" s="94"/>
      <c r="PNT3" s="94"/>
      <c r="PNU3" s="94"/>
      <c r="PNV3" s="94"/>
      <c r="PNW3" s="94"/>
      <c r="PNX3" s="94"/>
      <c r="PNY3" s="94"/>
      <c r="PNZ3" s="94"/>
      <c r="POA3" s="94"/>
      <c r="POB3" s="94"/>
      <c r="POC3" s="94"/>
      <c r="POD3" s="94"/>
      <c r="POE3" s="94"/>
      <c r="POF3" s="94"/>
      <c r="POG3" s="94"/>
      <c r="POH3" s="94"/>
      <c r="POI3" s="94"/>
      <c r="POJ3" s="94"/>
      <c r="POK3" s="94"/>
      <c r="POL3" s="94"/>
      <c r="POM3" s="94"/>
      <c r="PON3" s="94"/>
      <c r="POO3" s="94"/>
      <c r="POP3" s="94"/>
      <c r="POQ3" s="94"/>
      <c r="POR3" s="94"/>
      <c r="POS3" s="94"/>
      <c r="POT3" s="94"/>
      <c r="POU3" s="94"/>
      <c r="POV3" s="94"/>
      <c r="POW3" s="94"/>
      <c r="POX3" s="94"/>
      <c r="POY3" s="94"/>
      <c r="POZ3" s="94"/>
      <c r="PPA3" s="94"/>
      <c r="PPB3" s="94"/>
      <c r="PPC3" s="94"/>
      <c r="PPD3" s="94"/>
      <c r="PPE3" s="94"/>
      <c r="PPF3" s="94"/>
      <c r="PPG3" s="94"/>
      <c r="PPH3" s="94"/>
      <c r="PPI3" s="94"/>
      <c r="PPJ3" s="94"/>
      <c r="PPK3" s="94"/>
      <c r="PPL3" s="94"/>
      <c r="PPM3" s="94"/>
      <c r="PPN3" s="94"/>
      <c r="PPO3" s="94"/>
      <c r="PPP3" s="94"/>
      <c r="PPQ3" s="94"/>
      <c r="PPR3" s="94"/>
      <c r="PPS3" s="94"/>
      <c r="PPT3" s="94"/>
      <c r="PPU3" s="94"/>
      <c r="PPV3" s="94"/>
      <c r="PPW3" s="94"/>
      <c r="PPX3" s="94"/>
      <c r="PPY3" s="94"/>
      <c r="PPZ3" s="94"/>
      <c r="PQA3" s="94"/>
      <c r="PQB3" s="94"/>
      <c r="PQC3" s="94"/>
      <c r="PQD3" s="94"/>
      <c r="PQE3" s="94"/>
      <c r="PQF3" s="94"/>
      <c r="PQG3" s="94"/>
      <c r="PQH3" s="94"/>
      <c r="PQI3" s="94"/>
      <c r="PQJ3" s="94"/>
      <c r="PQK3" s="94"/>
      <c r="PQL3" s="94"/>
      <c r="PQM3" s="94"/>
      <c r="PQN3" s="94"/>
      <c r="PQO3" s="94"/>
      <c r="PQP3" s="94"/>
      <c r="PQQ3" s="94"/>
      <c r="PQR3" s="94"/>
      <c r="PQS3" s="94"/>
      <c r="PQT3" s="94"/>
      <c r="PQU3" s="94"/>
      <c r="PQV3" s="94"/>
      <c r="PQW3" s="94"/>
      <c r="PQX3" s="94"/>
      <c r="PQY3" s="94"/>
      <c r="PQZ3" s="94"/>
      <c r="PRA3" s="94"/>
      <c r="PRB3" s="94"/>
      <c r="PRC3" s="94"/>
      <c r="PRD3" s="94"/>
      <c r="PRE3" s="94"/>
      <c r="PRF3" s="94"/>
      <c r="PRG3" s="94"/>
      <c r="PRH3" s="94"/>
      <c r="PRI3" s="94"/>
      <c r="PRJ3" s="94"/>
      <c r="PRK3" s="94"/>
      <c r="PRL3" s="94"/>
      <c r="PRM3" s="94"/>
      <c r="PRN3" s="94"/>
      <c r="PRO3" s="94"/>
      <c r="PRP3" s="94"/>
      <c r="PRQ3" s="94"/>
      <c r="PRR3" s="94"/>
      <c r="PRS3" s="94"/>
      <c r="PRT3" s="94"/>
      <c r="PRU3" s="94"/>
      <c r="PRV3" s="94"/>
      <c r="PRW3" s="94"/>
      <c r="PRX3" s="94"/>
      <c r="PRY3" s="94"/>
      <c r="PRZ3" s="94"/>
      <c r="PSA3" s="94"/>
      <c r="PSB3" s="94"/>
      <c r="PSC3" s="94"/>
      <c r="PSD3" s="94"/>
      <c r="PSE3" s="94"/>
      <c r="PSF3" s="94"/>
      <c r="PSG3" s="94"/>
      <c r="PSH3" s="94"/>
      <c r="PSI3" s="94"/>
      <c r="PSJ3" s="94"/>
      <c r="PSK3" s="94"/>
      <c r="PSL3" s="94"/>
      <c r="PSM3" s="94"/>
      <c r="PSN3" s="94"/>
      <c r="PSO3" s="94"/>
      <c r="PSP3" s="94"/>
      <c r="PSQ3" s="94"/>
      <c r="PSR3" s="94"/>
      <c r="PSS3" s="94"/>
      <c r="PST3" s="94"/>
      <c r="PSU3" s="94"/>
      <c r="PSV3" s="94"/>
      <c r="PSW3" s="94"/>
      <c r="PSX3" s="94"/>
      <c r="PSY3" s="94"/>
      <c r="PSZ3" s="94"/>
      <c r="PTA3" s="94"/>
      <c r="PTB3" s="94"/>
      <c r="PTC3" s="94"/>
      <c r="PTD3" s="94"/>
      <c r="PTE3" s="94"/>
      <c r="PTF3" s="94"/>
      <c r="PTG3" s="94"/>
      <c r="PTH3" s="94"/>
      <c r="PTI3" s="94"/>
      <c r="PTJ3" s="94"/>
      <c r="PTK3" s="94"/>
      <c r="PTL3" s="94"/>
      <c r="PTM3" s="94"/>
      <c r="PTN3" s="94"/>
      <c r="PTO3" s="94"/>
      <c r="PTP3" s="94"/>
      <c r="PTQ3" s="94"/>
      <c r="PTR3" s="94"/>
      <c r="PTS3" s="94"/>
      <c r="PTT3" s="94"/>
      <c r="PTU3" s="94"/>
      <c r="PTV3" s="94"/>
      <c r="PTW3" s="94"/>
      <c r="PTX3" s="94"/>
      <c r="PTY3" s="94"/>
      <c r="PTZ3" s="94"/>
      <c r="PUA3" s="94"/>
      <c r="PUB3" s="94"/>
      <c r="PUC3" s="94"/>
      <c r="PUD3" s="94"/>
      <c r="PUE3" s="94"/>
      <c r="PUF3" s="94"/>
      <c r="PUG3" s="94"/>
      <c r="PUH3" s="94"/>
      <c r="PUI3" s="94"/>
      <c r="PUJ3" s="94"/>
      <c r="PUK3" s="94"/>
      <c r="PUL3" s="94"/>
      <c r="PUM3" s="94"/>
      <c r="PUN3" s="94"/>
      <c r="PUO3" s="94"/>
      <c r="PUP3" s="94"/>
      <c r="PUQ3" s="94"/>
      <c r="PUR3" s="94"/>
      <c r="PUS3" s="94"/>
      <c r="PUT3" s="94"/>
      <c r="PUU3" s="94"/>
      <c r="PUV3" s="94"/>
      <c r="PUW3" s="94"/>
      <c r="PUX3" s="94"/>
      <c r="PUY3" s="94"/>
      <c r="PUZ3" s="94"/>
      <c r="PVA3" s="94"/>
      <c r="PVB3" s="94"/>
      <c r="PVC3" s="94"/>
      <c r="PVD3" s="94"/>
      <c r="PVE3" s="94"/>
      <c r="PVF3" s="94"/>
      <c r="PVG3" s="94"/>
      <c r="PVH3" s="94"/>
      <c r="PVI3" s="94"/>
      <c r="PVJ3" s="94"/>
      <c r="PVK3" s="94"/>
      <c r="PVL3" s="94"/>
      <c r="PVM3" s="94"/>
      <c r="PVN3" s="94"/>
      <c r="PVO3" s="94"/>
      <c r="PVP3" s="94"/>
      <c r="PVQ3" s="94"/>
      <c r="PVR3" s="94"/>
      <c r="PVS3" s="94"/>
      <c r="PVT3" s="94"/>
      <c r="PVU3" s="94"/>
      <c r="PVV3" s="94"/>
      <c r="PVW3" s="94"/>
      <c r="PVX3" s="94"/>
      <c r="PVY3" s="94"/>
      <c r="PVZ3" s="94"/>
      <c r="PWA3" s="94"/>
      <c r="PWB3" s="94"/>
      <c r="PWC3" s="94"/>
      <c r="PWD3" s="94"/>
      <c r="PWE3" s="94"/>
      <c r="PWF3" s="94"/>
      <c r="PWG3" s="94"/>
      <c r="PWH3" s="94"/>
      <c r="PWI3" s="94"/>
      <c r="PWJ3" s="94"/>
      <c r="PWK3" s="94"/>
      <c r="PWL3" s="94"/>
      <c r="PWM3" s="94"/>
      <c r="PWN3" s="94"/>
      <c r="PWO3" s="94"/>
      <c r="PWP3" s="94"/>
      <c r="PWQ3" s="94"/>
      <c r="PWR3" s="94"/>
      <c r="PWS3" s="94"/>
      <c r="PWT3" s="94"/>
      <c r="PWU3" s="94"/>
      <c r="PWV3" s="94"/>
      <c r="PWW3" s="94"/>
      <c r="PWX3" s="94"/>
      <c r="PWY3" s="94"/>
      <c r="PWZ3" s="94"/>
      <c r="PXA3" s="94"/>
      <c r="PXB3" s="94"/>
      <c r="PXC3" s="94"/>
      <c r="PXD3" s="94"/>
      <c r="PXE3" s="94"/>
      <c r="PXF3" s="94"/>
      <c r="PXG3" s="94"/>
      <c r="PXH3" s="94"/>
      <c r="PXI3" s="94"/>
      <c r="PXJ3" s="94"/>
      <c r="PXK3" s="94"/>
      <c r="PXL3" s="94"/>
      <c r="PXM3" s="94"/>
      <c r="PXN3" s="94"/>
      <c r="PXO3" s="94"/>
      <c r="PXP3" s="94"/>
      <c r="PXQ3" s="94"/>
      <c r="PXR3" s="94"/>
      <c r="PXS3" s="94"/>
      <c r="PXT3" s="94"/>
      <c r="PXU3" s="94"/>
      <c r="PXV3" s="94"/>
      <c r="PXW3" s="94"/>
      <c r="PXX3" s="94"/>
      <c r="PXY3" s="94"/>
      <c r="PXZ3" s="94"/>
      <c r="PYA3" s="94"/>
      <c r="PYB3" s="94"/>
      <c r="PYC3" s="94"/>
      <c r="PYD3" s="94"/>
      <c r="PYE3" s="94"/>
      <c r="PYF3" s="94"/>
      <c r="PYG3" s="94"/>
      <c r="PYH3" s="94"/>
      <c r="PYI3" s="94"/>
      <c r="PYJ3" s="94"/>
      <c r="PYK3" s="94"/>
      <c r="PYL3" s="94"/>
      <c r="PYM3" s="94"/>
      <c r="PYN3" s="94"/>
      <c r="PYO3" s="94"/>
      <c r="PYP3" s="94"/>
      <c r="PYQ3" s="94"/>
      <c r="PYR3" s="94"/>
      <c r="PYS3" s="94"/>
      <c r="PYT3" s="94"/>
      <c r="PYU3" s="94"/>
      <c r="PYV3" s="94"/>
      <c r="PYW3" s="94"/>
      <c r="PYX3" s="94"/>
      <c r="PYY3" s="94"/>
      <c r="PYZ3" s="94"/>
      <c r="PZA3" s="94"/>
      <c r="PZB3" s="94"/>
      <c r="PZC3" s="94"/>
      <c r="PZD3" s="94"/>
      <c r="PZE3" s="94"/>
      <c r="PZF3" s="94"/>
      <c r="PZG3" s="94"/>
      <c r="PZH3" s="94"/>
      <c r="PZI3" s="94"/>
      <c r="PZJ3" s="94"/>
      <c r="PZK3" s="94"/>
      <c r="PZL3" s="94"/>
      <c r="PZM3" s="94"/>
      <c r="PZN3" s="94"/>
      <c r="PZO3" s="94"/>
      <c r="PZP3" s="94"/>
      <c r="PZQ3" s="94"/>
      <c r="PZR3" s="94"/>
      <c r="PZS3" s="94"/>
      <c r="PZT3" s="94"/>
      <c r="PZU3" s="94"/>
      <c r="PZV3" s="94"/>
      <c r="PZW3" s="94"/>
      <c r="PZX3" s="94"/>
      <c r="PZY3" s="94"/>
      <c r="PZZ3" s="94"/>
      <c r="QAA3" s="94"/>
      <c r="QAB3" s="94"/>
      <c r="QAC3" s="94"/>
      <c r="QAD3" s="94"/>
      <c r="QAE3" s="94"/>
      <c r="QAF3" s="94"/>
      <c r="QAG3" s="94"/>
      <c r="QAH3" s="94"/>
      <c r="QAI3" s="94"/>
      <c r="QAJ3" s="94"/>
      <c r="QAK3" s="94"/>
      <c r="QAL3" s="94"/>
      <c r="QAM3" s="94"/>
      <c r="QAN3" s="94"/>
      <c r="QAO3" s="94"/>
      <c r="QAP3" s="94"/>
      <c r="QAQ3" s="94"/>
      <c r="QAR3" s="94"/>
      <c r="QAS3" s="94"/>
      <c r="QAT3" s="94"/>
      <c r="QAU3" s="94"/>
      <c r="QAV3" s="94"/>
      <c r="QAW3" s="94"/>
      <c r="QAX3" s="94"/>
      <c r="QAY3" s="94"/>
      <c r="QAZ3" s="94"/>
      <c r="QBA3" s="94"/>
      <c r="QBB3" s="94"/>
      <c r="QBC3" s="94"/>
      <c r="QBD3" s="94"/>
      <c r="QBE3" s="94"/>
      <c r="QBF3" s="94"/>
      <c r="QBG3" s="94"/>
      <c r="QBH3" s="94"/>
      <c r="QBI3" s="94"/>
      <c r="QBJ3" s="94"/>
      <c r="QBK3" s="94"/>
      <c r="QBL3" s="94"/>
      <c r="QBM3" s="94"/>
      <c r="QBN3" s="94"/>
      <c r="QBO3" s="94"/>
      <c r="QBP3" s="94"/>
      <c r="QBQ3" s="94"/>
      <c r="QBR3" s="94"/>
      <c r="QBS3" s="94"/>
      <c r="QBT3" s="94"/>
      <c r="QBU3" s="94"/>
      <c r="QBV3" s="94"/>
      <c r="QBW3" s="94"/>
      <c r="QBX3" s="94"/>
      <c r="QBY3" s="94"/>
      <c r="QBZ3" s="94"/>
      <c r="QCA3" s="94"/>
      <c r="QCB3" s="94"/>
      <c r="QCC3" s="94"/>
      <c r="QCD3" s="94"/>
      <c r="QCE3" s="94"/>
      <c r="QCF3" s="94"/>
      <c r="QCG3" s="94"/>
      <c r="QCH3" s="94"/>
      <c r="QCI3" s="94"/>
      <c r="QCJ3" s="94"/>
      <c r="QCK3" s="94"/>
      <c r="QCL3" s="94"/>
      <c r="QCM3" s="94"/>
      <c r="QCN3" s="94"/>
      <c r="QCO3" s="94"/>
      <c r="QCP3" s="94"/>
      <c r="QCQ3" s="94"/>
      <c r="QCR3" s="94"/>
      <c r="QCS3" s="94"/>
      <c r="QCT3" s="94"/>
      <c r="QCU3" s="94"/>
      <c r="QCV3" s="94"/>
      <c r="QCW3" s="94"/>
      <c r="QCX3" s="94"/>
      <c r="QCY3" s="94"/>
      <c r="QCZ3" s="94"/>
      <c r="QDA3" s="94"/>
      <c r="QDB3" s="94"/>
      <c r="QDC3" s="94"/>
      <c r="QDD3" s="94"/>
      <c r="QDE3" s="94"/>
      <c r="QDF3" s="94"/>
      <c r="QDG3" s="94"/>
      <c r="QDH3" s="94"/>
      <c r="QDI3" s="94"/>
      <c r="QDJ3" s="94"/>
      <c r="QDK3" s="94"/>
      <c r="QDL3" s="94"/>
      <c r="QDM3" s="94"/>
      <c r="QDN3" s="94"/>
      <c r="QDO3" s="94"/>
      <c r="QDP3" s="94"/>
      <c r="QDQ3" s="94"/>
      <c r="QDR3" s="94"/>
      <c r="QDS3" s="94"/>
      <c r="QDT3" s="94"/>
      <c r="QDU3" s="94"/>
      <c r="QDV3" s="94"/>
      <c r="QDW3" s="94"/>
      <c r="QDX3" s="94"/>
      <c r="QDY3" s="94"/>
      <c r="QDZ3" s="94"/>
      <c r="QEA3" s="94"/>
      <c r="QEB3" s="94"/>
      <c r="QEC3" s="94"/>
      <c r="QED3" s="94"/>
      <c r="QEE3" s="94"/>
      <c r="QEF3" s="94"/>
      <c r="QEG3" s="94"/>
      <c r="QEH3" s="94"/>
      <c r="QEI3" s="94"/>
      <c r="QEJ3" s="94"/>
      <c r="QEK3" s="94"/>
      <c r="QEL3" s="94"/>
      <c r="QEM3" s="94"/>
      <c r="QEN3" s="94"/>
      <c r="QEO3" s="94"/>
      <c r="QEP3" s="94"/>
      <c r="QEQ3" s="94"/>
      <c r="QER3" s="94"/>
      <c r="QES3" s="94"/>
      <c r="QET3" s="94"/>
      <c r="QEU3" s="94"/>
      <c r="QEV3" s="94"/>
      <c r="QEW3" s="94"/>
      <c r="QEX3" s="94"/>
      <c r="QEY3" s="94"/>
      <c r="QEZ3" s="94"/>
      <c r="QFA3" s="94"/>
      <c r="QFB3" s="94"/>
      <c r="QFC3" s="94"/>
      <c r="QFD3" s="94"/>
      <c r="QFE3" s="94"/>
      <c r="QFF3" s="94"/>
      <c r="QFG3" s="94"/>
      <c r="QFH3" s="94"/>
      <c r="QFI3" s="94"/>
      <c r="QFJ3" s="94"/>
      <c r="QFK3" s="94"/>
      <c r="QFL3" s="94"/>
      <c r="QFM3" s="94"/>
      <c r="QFN3" s="94"/>
      <c r="QFO3" s="94"/>
      <c r="QFP3" s="94"/>
      <c r="QFQ3" s="94"/>
      <c r="QFR3" s="94"/>
      <c r="QFS3" s="94"/>
      <c r="QFT3" s="94"/>
      <c r="QFU3" s="94"/>
      <c r="QFV3" s="94"/>
      <c r="QFW3" s="94"/>
      <c r="QFX3" s="94"/>
      <c r="QFY3" s="94"/>
      <c r="QFZ3" s="94"/>
      <c r="QGA3" s="94"/>
      <c r="QGB3" s="94"/>
      <c r="QGC3" s="94"/>
      <c r="QGD3" s="94"/>
      <c r="QGE3" s="94"/>
      <c r="QGF3" s="94"/>
      <c r="QGG3" s="94"/>
      <c r="QGH3" s="94"/>
      <c r="QGI3" s="94"/>
      <c r="QGJ3" s="94"/>
      <c r="QGK3" s="94"/>
      <c r="QGL3" s="94"/>
      <c r="QGM3" s="94"/>
      <c r="QGN3" s="94"/>
      <c r="QGO3" s="94"/>
      <c r="QGP3" s="94"/>
      <c r="QGQ3" s="94"/>
      <c r="QGR3" s="94"/>
      <c r="QGS3" s="94"/>
      <c r="QGT3" s="94"/>
      <c r="QGU3" s="94"/>
      <c r="QGV3" s="94"/>
      <c r="QGW3" s="94"/>
      <c r="QGX3" s="94"/>
      <c r="QGY3" s="94"/>
      <c r="QGZ3" s="94"/>
      <c r="QHA3" s="94"/>
      <c r="QHB3" s="94"/>
      <c r="QHC3" s="94"/>
      <c r="QHD3" s="94"/>
      <c r="QHE3" s="94"/>
      <c r="QHF3" s="94"/>
      <c r="QHG3" s="94"/>
      <c r="QHH3" s="94"/>
      <c r="QHI3" s="94"/>
      <c r="QHJ3" s="94"/>
      <c r="QHK3" s="94"/>
      <c r="QHL3" s="94"/>
      <c r="QHM3" s="94"/>
      <c r="QHN3" s="94"/>
      <c r="QHO3" s="94"/>
      <c r="QHP3" s="94"/>
      <c r="QHQ3" s="94"/>
      <c r="QHR3" s="94"/>
      <c r="QHS3" s="94"/>
      <c r="QHT3" s="94"/>
      <c r="QHU3" s="94"/>
      <c r="QHV3" s="94"/>
      <c r="QHW3" s="94"/>
      <c r="QHX3" s="94"/>
      <c r="QHY3" s="94"/>
      <c r="QHZ3" s="94"/>
      <c r="QIA3" s="94"/>
      <c r="QIB3" s="94"/>
      <c r="QIC3" s="94"/>
      <c r="QID3" s="94"/>
      <c r="QIE3" s="94"/>
      <c r="QIF3" s="94"/>
      <c r="QIG3" s="94"/>
      <c r="QIH3" s="94"/>
      <c r="QII3" s="94"/>
      <c r="QIJ3" s="94"/>
      <c r="QIK3" s="94"/>
      <c r="QIL3" s="94"/>
      <c r="QIM3" s="94"/>
      <c r="QIN3" s="94"/>
      <c r="QIO3" s="94"/>
      <c r="QIP3" s="94"/>
      <c r="QIQ3" s="94"/>
      <c r="QIR3" s="94"/>
      <c r="QIS3" s="94"/>
      <c r="QIT3" s="94"/>
      <c r="QIU3" s="94"/>
      <c r="QIV3" s="94"/>
      <c r="QIW3" s="94"/>
      <c r="QIX3" s="94"/>
      <c r="QIY3" s="94"/>
      <c r="QIZ3" s="94"/>
      <c r="QJA3" s="94"/>
      <c r="QJB3" s="94"/>
      <c r="QJC3" s="94"/>
      <c r="QJD3" s="94"/>
      <c r="QJE3" s="94"/>
      <c r="QJF3" s="94"/>
      <c r="QJG3" s="94"/>
      <c r="QJH3" s="94"/>
      <c r="QJI3" s="94"/>
      <c r="QJJ3" s="94"/>
      <c r="QJK3" s="94"/>
      <c r="QJL3" s="94"/>
      <c r="QJM3" s="94"/>
      <c r="QJN3" s="94"/>
      <c r="QJO3" s="94"/>
      <c r="QJP3" s="94"/>
      <c r="QJQ3" s="94"/>
      <c r="QJR3" s="94"/>
      <c r="QJS3" s="94"/>
      <c r="QJT3" s="94"/>
      <c r="QJU3" s="94"/>
      <c r="QJV3" s="94"/>
      <c r="QJW3" s="94"/>
      <c r="QJX3" s="94"/>
      <c r="QJY3" s="94"/>
      <c r="QJZ3" s="94"/>
      <c r="QKA3" s="94"/>
      <c r="QKB3" s="94"/>
      <c r="QKC3" s="94"/>
      <c r="QKD3" s="94"/>
      <c r="QKE3" s="94"/>
      <c r="QKF3" s="94"/>
      <c r="QKG3" s="94"/>
      <c r="QKH3" s="94"/>
      <c r="QKI3" s="94"/>
      <c r="QKJ3" s="94"/>
      <c r="QKK3" s="94"/>
      <c r="QKL3" s="94"/>
      <c r="QKM3" s="94"/>
      <c r="QKN3" s="94"/>
      <c r="QKO3" s="94"/>
      <c r="QKP3" s="94"/>
      <c r="QKQ3" s="94"/>
      <c r="QKR3" s="94"/>
      <c r="QKS3" s="94"/>
      <c r="QKT3" s="94"/>
      <c r="QKU3" s="94"/>
      <c r="QKV3" s="94"/>
      <c r="QKW3" s="94"/>
      <c r="QKX3" s="94"/>
      <c r="QKY3" s="94"/>
      <c r="QKZ3" s="94"/>
      <c r="QLA3" s="94"/>
      <c r="QLB3" s="94"/>
      <c r="QLC3" s="94"/>
      <c r="QLD3" s="94"/>
      <c r="QLE3" s="94"/>
      <c r="QLF3" s="94"/>
      <c r="QLG3" s="94"/>
      <c r="QLH3" s="94"/>
      <c r="QLI3" s="94"/>
      <c r="QLJ3" s="94"/>
      <c r="QLK3" s="94"/>
      <c r="QLL3" s="94"/>
      <c r="QLM3" s="94"/>
      <c r="QLN3" s="94"/>
      <c r="QLO3" s="94"/>
      <c r="QLP3" s="94"/>
      <c r="QLQ3" s="94"/>
      <c r="QLR3" s="94"/>
      <c r="QLS3" s="94"/>
      <c r="QLT3" s="94"/>
      <c r="QLU3" s="94"/>
      <c r="QLV3" s="94"/>
      <c r="QLW3" s="94"/>
      <c r="QLX3" s="94"/>
      <c r="QLY3" s="94"/>
      <c r="QLZ3" s="94"/>
      <c r="QMA3" s="94"/>
      <c r="QMB3" s="94"/>
      <c r="QMC3" s="94"/>
      <c r="QMD3" s="94"/>
      <c r="QME3" s="94"/>
      <c r="QMF3" s="94"/>
      <c r="QMG3" s="94"/>
      <c r="QMH3" s="94"/>
      <c r="QMI3" s="94"/>
      <c r="QMJ3" s="94"/>
      <c r="QMK3" s="94"/>
      <c r="QML3" s="94"/>
      <c r="QMM3" s="94"/>
      <c r="QMN3" s="94"/>
      <c r="QMO3" s="94"/>
      <c r="QMP3" s="94"/>
      <c r="QMQ3" s="94"/>
      <c r="QMR3" s="94"/>
      <c r="QMS3" s="94"/>
      <c r="QMT3" s="94"/>
      <c r="QMU3" s="94"/>
      <c r="QMV3" s="94"/>
      <c r="QMW3" s="94"/>
      <c r="QMX3" s="94"/>
      <c r="QMY3" s="94"/>
      <c r="QMZ3" s="94"/>
      <c r="QNA3" s="94"/>
      <c r="QNB3" s="94"/>
      <c r="QNC3" s="94"/>
      <c r="QND3" s="94"/>
      <c r="QNE3" s="94"/>
      <c r="QNF3" s="94"/>
      <c r="QNG3" s="94"/>
      <c r="QNH3" s="94"/>
      <c r="QNI3" s="94"/>
      <c r="QNJ3" s="94"/>
      <c r="QNK3" s="94"/>
      <c r="QNL3" s="94"/>
      <c r="QNM3" s="94"/>
      <c r="QNN3" s="94"/>
      <c r="QNO3" s="94"/>
      <c r="QNP3" s="94"/>
      <c r="QNQ3" s="94"/>
      <c r="QNR3" s="94"/>
      <c r="QNS3" s="94"/>
      <c r="QNT3" s="94"/>
      <c r="QNU3" s="94"/>
      <c r="QNV3" s="94"/>
      <c r="QNW3" s="94"/>
      <c r="QNX3" s="94"/>
      <c r="QNY3" s="94"/>
      <c r="QNZ3" s="94"/>
      <c r="QOA3" s="94"/>
      <c r="QOB3" s="94"/>
      <c r="QOC3" s="94"/>
      <c r="QOD3" s="94"/>
      <c r="QOE3" s="94"/>
      <c r="QOF3" s="94"/>
      <c r="QOG3" s="94"/>
      <c r="QOH3" s="94"/>
      <c r="QOI3" s="94"/>
      <c r="QOJ3" s="94"/>
      <c r="QOK3" s="94"/>
      <c r="QOL3" s="94"/>
      <c r="QOM3" s="94"/>
      <c r="QON3" s="94"/>
      <c r="QOO3" s="94"/>
      <c r="QOP3" s="94"/>
      <c r="QOQ3" s="94"/>
      <c r="QOR3" s="94"/>
      <c r="QOS3" s="94"/>
      <c r="QOT3" s="94"/>
      <c r="QOU3" s="94"/>
      <c r="QOV3" s="94"/>
      <c r="QOW3" s="94"/>
      <c r="QOX3" s="94"/>
      <c r="QOY3" s="94"/>
      <c r="QOZ3" s="94"/>
      <c r="QPA3" s="94"/>
      <c r="QPB3" s="94"/>
      <c r="QPC3" s="94"/>
      <c r="QPD3" s="94"/>
      <c r="QPE3" s="94"/>
      <c r="QPF3" s="94"/>
      <c r="QPG3" s="94"/>
      <c r="QPH3" s="94"/>
      <c r="QPI3" s="94"/>
      <c r="QPJ3" s="94"/>
      <c r="QPK3" s="94"/>
      <c r="QPL3" s="94"/>
      <c r="QPM3" s="94"/>
      <c r="QPN3" s="94"/>
      <c r="QPO3" s="94"/>
      <c r="QPP3" s="94"/>
      <c r="QPQ3" s="94"/>
      <c r="QPR3" s="94"/>
      <c r="QPS3" s="94"/>
      <c r="QPT3" s="94"/>
      <c r="QPU3" s="94"/>
      <c r="QPV3" s="94"/>
      <c r="QPW3" s="94"/>
      <c r="QPX3" s="94"/>
      <c r="QPY3" s="94"/>
      <c r="QPZ3" s="94"/>
      <c r="QQA3" s="94"/>
      <c r="QQB3" s="94"/>
      <c r="QQC3" s="94"/>
      <c r="QQD3" s="94"/>
      <c r="QQE3" s="94"/>
      <c r="QQF3" s="94"/>
      <c r="QQG3" s="94"/>
      <c r="QQH3" s="94"/>
      <c r="QQI3" s="94"/>
      <c r="QQJ3" s="94"/>
      <c r="QQK3" s="94"/>
      <c r="QQL3" s="94"/>
      <c r="QQM3" s="94"/>
      <c r="QQN3" s="94"/>
      <c r="QQO3" s="94"/>
      <c r="QQP3" s="94"/>
      <c r="QQQ3" s="94"/>
      <c r="QQR3" s="94"/>
      <c r="QQS3" s="94"/>
      <c r="QQT3" s="94"/>
      <c r="QQU3" s="94"/>
      <c r="QQV3" s="94"/>
      <c r="QQW3" s="94"/>
      <c r="QQX3" s="94"/>
      <c r="QQY3" s="94"/>
      <c r="QQZ3" s="94"/>
      <c r="QRA3" s="94"/>
      <c r="QRB3" s="94"/>
      <c r="QRC3" s="94"/>
      <c r="QRD3" s="94"/>
      <c r="QRE3" s="94"/>
      <c r="QRF3" s="94"/>
      <c r="QRG3" s="94"/>
      <c r="QRH3" s="94"/>
      <c r="QRI3" s="94"/>
      <c r="QRJ3" s="94"/>
      <c r="QRK3" s="94"/>
      <c r="QRL3" s="94"/>
      <c r="QRM3" s="94"/>
      <c r="QRN3" s="94"/>
      <c r="QRO3" s="94"/>
      <c r="QRP3" s="94"/>
      <c r="QRQ3" s="94"/>
      <c r="QRR3" s="94"/>
      <c r="QRS3" s="94"/>
      <c r="QRT3" s="94"/>
      <c r="QRU3" s="94"/>
      <c r="QRV3" s="94"/>
      <c r="QRW3" s="94"/>
      <c r="QRX3" s="94"/>
      <c r="QRY3" s="94"/>
      <c r="QRZ3" s="94"/>
      <c r="QSA3" s="94"/>
      <c r="QSB3" s="94"/>
      <c r="QSC3" s="94"/>
      <c r="QSD3" s="94"/>
      <c r="QSE3" s="94"/>
      <c r="QSF3" s="94"/>
      <c r="QSG3" s="94"/>
      <c r="QSH3" s="94"/>
      <c r="QSI3" s="94"/>
      <c r="QSJ3" s="94"/>
      <c r="QSK3" s="94"/>
      <c r="QSL3" s="94"/>
      <c r="QSM3" s="94"/>
      <c r="QSN3" s="94"/>
      <c r="QSO3" s="94"/>
      <c r="QSP3" s="94"/>
      <c r="QSQ3" s="94"/>
      <c r="QSR3" s="94"/>
      <c r="QSS3" s="94"/>
      <c r="QST3" s="94"/>
      <c r="QSU3" s="94"/>
      <c r="QSV3" s="94"/>
      <c r="QSW3" s="94"/>
      <c r="QSX3" s="94"/>
      <c r="QSY3" s="94"/>
      <c r="QSZ3" s="94"/>
      <c r="QTA3" s="94"/>
      <c r="QTB3" s="94"/>
      <c r="QTC3" s="94"/>
      <c r="QTD3" s="94"/>
      <c r="QTE3" s="94"/>
      <c r="QTF3" s="94"/>
      <c r="QTG3" s="94"/>
      <c r="QTH3" s="94"/>
      <c r="QTI3" s="94"/>
      <c r="QTJ3" s="94"/>
      <c r="QTK3" s="94"/>
      <c r="QTL3" s="94"/>
      <c r="QTM3" s="94"/>
      <c r="QTN3" s="94"/>
      <c r="QTO3" s="94"/>
      <c r="QTP3" s="94"/>
      <c r="QTQ3" s="94"/>
      <c r="QTR3" s="94"/>
      <c r="QTS3" s="94"/>
      <c r="QTT3" s="94"/>
      <c r="QTU3" s="94"/>
      <c r="QTV3" s="94"/>
      <c r="QTW3" s="94"/>
      <c r="QTX3" s="94"/>
      <c r="QTY3" s="94"/>
      <c r="QTZ3" s="94"/>
      <c r="QUA3" s="94"/>
      <c r="QUB3" s="94"/>
      <c r="QUC3" s="94"/>
      <c r="QUD3" s="94"/>
      <c r="QUE3" s="94"/>
      <c r="QUF3" s="94"/>
      <c r="QUG3" s="94"/>
      <c r="QUH3" s="94"/>
      <c r="QUI3" s="94"/>
      <c r="QUJ3" s="94"/>
      <c r="QUK3" s="94"/>
      <c r="QUL3" s="94"/>
      <c r="QUM3" s="94"/>
      <c r="QUN3" s="94"/>
      <c r="QUO3" s="94"/>
      <c r="QUP3" s="94"/>
      <c r="QUQ3" s="94"/>
      <c r="QUR3" s="94"/>
      <c r="QUS3" s="94"/>
      <c r="QUT3" s="94"/>
      <c r="QUU3" s="94"/>
      <c r="QUV3" s="94"/>
      <c r="QUW3" s="94"/>
      <c r="QUX3" s="94"/>
      <c r="QUY3" s="94"/>
      <c r="QUZ3" s="94"/>
      <c r="QVA3" s="94"/>
      <c r="QVB3" s="94"/>
      <c r="QVC3" s="94"/>
      <c r="QVD3" s="94"/>
      <c r="QVE3" s="94"/>
      <c r="QVF3" s="94"/>
      <c r="QVG3" s="94"/>
      <c r="QVH3" s="94"/>
      <c r="QVI3" s="94"/>
      <c r="QVJ3" s="94"/>
      <c r="QVK3" s="94"/>
      <c r="QVL3" s="94"/>
      <c r="QVM3" s="94"/>
      <c r="QVN3" s="94"/>
      <c r="QVO3" s="94"/>
      <c r="QVP3" s="94"/>
      <c r="QVQ3" s="94"/>
      <c r="QVR3" s="94"/>
      <c r="QVS3" s="94"/>
      <c r="QVT3" s="94"/>
      <c r="QVU3" s="94"/>
      <c r="QVV3" s="94"/>
      <c r="QVW3" s="94"/>
      <c r="QVX3" s="94"/>
      <c r="QVY3" s="94"/>
      <c r="QVZ3" s="94"/>
      <c r="QWA3" s="94"/>
      <c r="QWB3" s="94"/>
      <c r="QWC3" s="94"/>
      <c r="QWD3" s="94"/>
      <c r="QWE3" s="94"/>
      <c r="QWF3" s="94"/>
      <c r="QWG3" s="94"/>
      <c r="QWH3" s="94"/>
      <c r="QWI3" s="94"/>
      <c r="QWJ3" s="94"/>
      <c r="QWK3" s="94"/>
      <c r="QWL3" s="94"/>
      <c r="QWM3" s="94"/>
      <c r="QWN3" s="94"/>
      <c r="QWO3" s="94"/>
      <c r="QWP3" s="94"/>
      <c r="QWQ3" s="94"/>
      <c r="QWR3" s="94"/>
      <c r="QWS3" s="94"/>
      <c r="QWT3" s="94"/>
      <c r="QWU3" s="94"/>
      <c r="QWV3" s="94"/>
      <c r="QWW3" s="94"/>
      <c r="QWX3" s="94"/>
      <c r="QWY3" s="94"/>
      <c r="QWZ3" s="94"/>
      <c r="QXA3" s="94"/>
      <c r="QXB3" s="94"/>
      <c r="QXC3" s="94"/>
      <c r="QXD3" s="94"/>
      <c r="QXE3" s="94"/>
      <c r="QXF3" s="94"/>
      <c r="QXG3" s="94"/>
      <c r="QXH3" s="94"/>
      <c r="QXI3" s="94"/>
      <c r="QXJ3" s="94"/>
      <c r="QXK3" s="94"/>
      <c r="QXL3" s="94"/>
      <c r="QXM3" s="94"/>
      <c r="QXN3" s="94"/>
      <c r="QXO3" s="94"/>
      <c r="QXP3" s="94"/>
      <c r="QXQ3" s="94"/>
      <c r="QXR3" s="94"/>
      <c r="QXS3" s="94"/>
      <c r="QXT3" s="94"/>
      <c r="QXU3" s="94"/>
      <c r="QXV3" s="94"/>
      <c r="QXW3" s="94"/>
      <c r="QXX3" s="94"/>
      <c r="QXY3" s="94"/>
      <c r="QXZ3" s="94"/>
      <c r="QYA3" s="94"/>
      <c r="QYB3" s="94"/>
      <c r="QYC3" s="94"/>
      <c r="QYD3" s="94"/>
      <c r="QYE3" s="94"/>
      <c r="QYF3" s="94"/>
      <c r="QYG3" s="94"/>
      <c r="QYH3" s="94"/>
      <c r="QYI3" s="94"/>
      <c r="QYJ3" s="94"/>
      <c r="QYK3" s="94"/>
      <c r="QYL3" s="94"/>
      <c r="QYM3" s="94"/>
      <c r="QYN3" s="94"/>
      <c r="QYO3" s="94"/>
      <c r="QYP3" s="94"/>
      <c r="QYQ3" s="94"/>
      <c r="QYR3" s="94"/>
      <c r="QYS3" s="94"/>
      <c r="QYT3" s="94"/>
      <c r="QYU3" s="94"/>
      <c r="QYV3" s="94"/>
      <c r="QYW3" s="94"/>
      <c r="QYX3" s="94"/>
      <c r="QYY3" s="94"/>
      <c r="QYZ3" s="94"/>
      <c r="QZA3" s="94"/>
      <c r="QZB3" s="94"/>
      <c r="QZC3" s="94"/>
      <c r="QZD3" s="94"/>
      <c r="QZE3" s="94"/>
      <c r="QZF3" s="94"/>
      <c r="QZG3" s="94"/>
      <c r="QZH3" s="94"/>
      <c r="QZI3" s="94"/>
      <c r="QZJ3" s="94"/>
      <c r="QZK3" s="94"/>
      <c r="QZL3" s="94"/>
      <c r="QZM3" s="94"/>
      <c r="QZN3" s="94"/>
      <c r="QZO3" s="94"/>
      <c r="QZP3" s="94"/>
      <c r="QZQ3" s="94"/>
      <c r="QZR3" s="94"/>
      <c r="QZS3" s="94"/>
      <c r="QZT3" s="94"/>
      <c r="QZU3" s="94"/>
      <c r="QZV3" s="94"/>
      <c r="QZW3" s="94"/>
      <c r="QZX3" s="94"/>
      <c r="QZY3" s="94"/>
      <c r="QZZ3" s="94"/>
      <c r="RAA3" s="94"/>
      <c r="RAB3" s="94"/>
      <c r="RAC3" s="94"/>
      <c r="RAD3" s="94"/>
      <c r="RAE3" s="94"/>
      <c r="RAF3" s="94"/>
      <c r="RAG3" s="94"/>
      <c r="RAH3" s="94"/>
      <c r="RAI3" s="94"/>
      <c r="RAJ3" s="94"/>
      <c r="RAK3" s="94"/>
      <c r="RAL3" s="94"/>
      <c r="RAM3" s="94"/>
      <c r="RAN3" s="94"/>
      <c r="RAO3" s="94"/>
      <c r="RAP3" s="94"/>
      <c r="RAQ3" s="94"/>
      <c r="RAR3" s="94"/>
      <c r="RAS3" s="94"/>
      <c r="RAT3" s="94"/>
      <c r="RAU3" s="94"/>
      <c r="RAV3" s="94"/>
      <c r="RAW3" s="94"/>
      <c r="RAX3" s="94"/>
      <c r="RAY3" s="94"/>
      <c r="RAZ3" s="94"/>
      <c r="RBA3" s="94"/>
      <c r="RBB3" s="94"/>
      <c r="RBC3" s="94"/>
      <c r="RBD3" s="94"/>
      <c r="RBE3" s="94"/>
      <c r="RBF3" s="94"/>
      <c r="RBG3" s="94"/>
      <c r="RBH3" s="94"/>
      <c r="RBI3" s="94"/>
      <c r="RBJ3" s="94"/>
      <c r="RBK3" s="94"/>
      <c r="RBL3" s="94"/>
      <c r="RBM3" s="94"/>
      <c r="RBN3" s="94"/>
      <c r="RBO3" s="94"/>
      <c r="RBP3" s="94"/>
      <c r="RBQ3" s="94"/>
      <c r="RBR3" s="94"/>
      <c r="RBS3" s="94"/>
      <c r="RBT3" s="94"/>
      <c r="RBU3" s="94"/>
      <c r="RBV3" s="94"/>
      <c r="RBW3" s="94"/>
      <c r="RBX3" s="94"/>
      <c r="RBY3" s="94"/>
      <c r="RBZ3" s="94"/>
      <c r="RCA3" s="94"/>
      <c r="RCB3" s="94"/>
      <c r="RCC3" s="94"/>
      <c r="RCD3" s="94"/>
      <c r="RCE3" s="94"/>
      <c r="RCF3" s="94"/>
      <c r="RCG3" s="94"/>
      <c r="RCH3" s="94"/>
      <c r="RCI3" s="94"/>
      <c r="RCJ3" s="94"/>
      <c r="RCK3" s="94"/>
      <c r="RCL3" s="94"/>
      <c r="RCM3" s="94"/>
      <c r="RCN3" s="94"/>
      <c r="RCO3" s="94"/>
      <c r="RCP3" s="94"/>
      <c r="RCQ3" s="94"/>
      <c r="RCR3" s="94"/>
      <c r="RCS3" s="94"/>
      <c r="RCT3" s="94"/>
      <c r="RCU3" s="94"/>
      <c r="RCV3" s="94"/>
      <c r="RCW3" s="94"/>
      <c r="RCX3" s="94"/>
      <c r="RCY3" s="94"/>
      <c r="RCZ3" s="94"/>
      <c r="RDA3" s="94"/>
      <c r="RDB3" s="94"/>
      <c r="RDC3" s="94"/>
      <c r="RDD3" s="94"/>
      <c r="RDE3" s="94"/>
      <c r="RDF3" s="94"/>
      <c r="RDG3" s="94"/>
      <c r="RDH3" s="94"/>
      <c r="RDI3" s="94"/>
      <c r="RDJ3" s="94"/>
      <c r="RDK3" s="94"/>
      <c r="RDL3" s="94"/>
      <c r="RDM3" s="94"/>
      <c r="RDN3" s="94"/>
      <c r="RDO3" s="94"/>
      <c r="RDP3" s="94"/>
      <c r="RDQ3" s="94"/>
      <c r="RDR3" s="94"/>
      <c r="RDS3" s="94"/>
      <c r="RDT3" s="94"/>
      <c r="RDU3" s="94"/>
      <c r="RDV3" s="94"/>
      <c r="RDW3" s="94"/>
      <c r="RDX3" s="94"/>
      <c r="RDY3" s="94"/>
      <c r="RDZ3" s="94"/>
      <c r="REA3" s="94"/>
      <c r="REB3" s="94"/>
      <c r="REC3" s="94"/>
      <c r="RED3" s="94"/>
      <c r="REE3" s="94"/>
      <c r="REF3" s="94"/>
      <c r="REG3" s="94"/>
      <c r="REH3" s="94"/>
      <c r="REI3" s="94"/>
      <c r="REJ3" s="94"/>
      <c r="REK3" s="94"/>
      <c r="REL3" s="94"/>
      <c r="REM3" s="94"/>
      <c r="REN3" s="94"/>
      <c r="REO3" s="94"/>
      <c r="REP3" s="94"/>
      <c r="REQ3" s="94"/>
      <c r="RER3" s="94"/>
      <c r="RES3" s="94"/>
      <c r="RET3" s="94"/>
      <c r="REU3" s="94"/>
      <c r="REV3" s="94"/>
      <c r="REW3" s="94"/>
      <c r="REX3" s="94"/>
      <c r="REY3" s="94"/>
      <c r="REZ3" s="94"/>
      <c r="RFA3" s="94"/>
      <c r="RFB3" s="94"/>
      <c r="RFC3" s="94"/>
      <c r="RFD3" s="94"/>
      <c r="RFE3" s="94"/>
      <c r="RFF3" s="94"/>
      <c r="RFG3" s="94"/>
      <c r="RFH3" s="94"/>
      <c r="RFI3" s="94"/>
      <c r="RFJ3" s="94"/>
      <c r="RFK3" s="94"/>
      <c r="RFL3" s="94"/>
      <c r="RFM3" s="94"/>
      <c r="RFN3" s="94"/>
      <c r="RFO3" s="94"/>
      <c r="RFP3" s="94"/>
      <c r="RFQ3" s="94"/>
      <c r="RFR3" s="94"/>
      <c r="RFS3" s="94"/>
      <c r="RFT3" s="94"/>
      <c r="RFU3" s="94"/>
      <c r="RFV3" s="94"/>
      <c r="RFW3" s="94"/>
      <c r="RFX3" s="94"/>
      <c r="RFY3" s="94"/>
      <c r="RFZ3" s="94"/>
      <c r="RGA3" s="94"/>
      <c r="RGB3" s="94"/>
      <c r="RGC3" s="94"/>
      <c r="RGD3" s="94"/>
      <c r="RGE3" s="94"/>
      <c r="RGF3" s="94"/>
      <c r="RGG3" s="94"/>
      <c r="RGH3" s="94"/>
      <c r="RGI3" s="94"/>
      <c r="RGJ3" s="94"/>
      <c r="RGK3" s="94"/>
      <c r="RGL3" s="94"/>
      <c r="RGM3" s="94"/>
      <c r="RGN3" s="94"/>
      <c r="RGO3" s="94"/>
      <c r="RGP3" s="94"/>
      <c r="RGQ3" s="94"/>
      <c r="RGR3" s="94"/>
      <c r="RGS3" s="94"/>
      <c r="RGT3" s="94"/>
      <c r="RGU3" s="94"/>
      <c r="RGV3" s="94"/>
      <c r="RGW3" s="94"/>
      <c r="RGX3" s="94"/>
      <c r="RGY3" s="94"/>
      <c r="RGZ3" s="94"/>
      <c r="RHA3" s="94"/>
      <c r="RHB3" s="94"/>
      <c r="RHC3" s="94"/>
      <c r="RHD3" s="94"/>
      <c r="RHE3" s="94"/>
      <c r="RHF3" s="94"/>
      <c r="RHG3" s="94"/>
      <c r="RHH3" s="94"/>
      <c r="RHI3" s="94"/>
      <c r="RHJ3" s="94"/>
      <c r="RHK3" s="94"/>
      <c r="RHL3" s="94"/>
      <c r="RHM3" s="94"/>
      <c r="RHN3" s="94"/>
      <c r="RHO3" s="94"/>
      <c r="RHP3" s="94"/>
      <c r="RHQ3" s="94"/>
      <c r="RHR3" s="94"/>
      <c r="RHS3" s="94"/>
      <c r="RHT3" s="94"/>
      <c r="RHU3" s="94"/>
      <c r="RHV3" s="94"/>
      <c r="RHW3" s="94"/>
      <c r="RHX3" s="94"/>
      <c r="RHY3" s="94"/>
      <c r="RHZ3" s="94"/>
      <c r="RIA3" s="94"/>
      <c r="RIB3" s="94"/>
      <c r="RIC3" s="94"/>
      <c r="RID3" s="94"/>
      <c r="RIE3" s="94"/>
      <c r="RIF3" s="94"/>
      <c r="RIG3" s="94"/>
      <c r="RIH3" s="94"/>
      <c r="RII3" s="94"/>
      <c r="RIJ3" s="94"/>
      <c r="RIK3" s="94"/>
      <c r="RIL3" s="94"/>
      <c r="RIM3" s="94"/>
      <c r="RIN3" s="94"/>
      <c r="RIO3" s="94"/>
      <c r="RIP3" s="94"/>
      <c r="RIQ3" s="94"/>
      <c r="RIR3" s="94"/>
      <c r="RIS3" s="94"/>
      <c r="RIT3" s="94"/>
      <c r="RIU3" s="94"/>
      <c r="RIV3" s="94"/>
      <c r="RIW3" s="94"/>
      <c r="RIX3" s="94"/>
      <c r="RIY3" s="94"/>
      <c r="RIZ3" s="94"/>
      <c r="RJA3" s="94"/>
      <c r="RJB3" s="94"/>
      <c r="RJC3" s="94"/>
      <c r="RJD3" s="94"/>
      <c r="RJE3" s="94"/>
      <c r="RJF3" s="94"/>
      <c r="RJG3" s="94"/>
      <c r="RJH3" s="94"/>
      <c r="RJI3" s="94"/>
      <c r="RJJ3" s="94"/>
      <c r="RJK3" s="94"/>
      <c r="RJL3" s="94"/>
      <c r="RJM3" s="94"/>
      <c r="RJN3" s="94"/>
      <c r="RJO3" s="94"/>
      <c r="RJP3" s="94"/>
      <c r="RJQ3" s="94"/>
      <c r="RJR3" s="94"/>
      <c r="RJS3" s="94"/>
      <c r="RJT3" s="94"/>
      <c r="RJU3" s="94"/>
      <c r="RJV3" s="94"/>
      <c r="RJW3" s="94"/>
      <c r="RJX3" s="94"/>
      <c r="RJY3" s="94"/>
      <c r="RJZ3" s="94"/>
      <c r="RKA3" s="94"/>
      <c r="RKB3" s="94"/>
      <c r="RKC3" s="94"/>
      <c r="RKD3" s="94"/>
      <c r="RKE3" s="94"/>
      <c r="RKF3" s="94"/>
      <c r="RKG3" s="94"/>
      <c r="RKH3" s="94"/>
      <c r="RKI3" s="94"/>
      <c r="RKJ3" s="94"/>
      <c r="RKK3" s="94"/>
      <c r="RKL3" s="94"/>
      <c r="RKM3" s="94"/>
      <c r="RKN3" s="94"/>
      <c r="RKO3" s="94"/>
      <c r="RKP3" s="94"/>
      <c r="RKQ3" s="94"/>
      <c r="RKR3" s="94"/>
      <c r="RKS3" s="94"/>
      <c r="RKT3" s="94"/>
      <c r="RKU3" s="94"/>
      <c r="RKV3" s="94"/>
      <c r="RKW3" s="94"/>
      <c r="RKX3" s="94"/>
      <c r="RKY3" s="94"/>
      <c r="RKZ3" s="94"/>
      <c r="RLA3" s="94"/>
      <c r="RLB3" s="94"/>
      <c r="RLC3" s="94"/>
      <c r="RLD3" s="94"/>
      <c r="RLE3" s="94"/>
      <c r="RLF3" s="94"/>
      <c r="RLG3" s="94"/>
      <c r="RLH3" s="94"/>
      <c r="RLI3" s="94"/>
      <c r="RLJ3" s="94"/>
      <c r="RLK3" s="94"/>
      <c r="RLL3" s="94"/>
      <c r="RLM3" s="94"/>
      <c r="RLN3" s="94"/>
      <c r="RLO3" s="94"/>
      <c r="RLP3" s="94"/>
      <c r="RLQ3" s="94"/>
      <c r="RLR3" s="94"/>
      <c r="RLS3" s="94"/>
      <c r="RLT3" s="94"/>
      <c r="RLU3" s="94"/>
      <c r="RLV3" s="94"/>
      <c r="RLW3" s="94"/>
      <c r="RLX3" s="94"/>
      <c r="RLY3" s="94"/>
      <c r="RLZ3" s="94"/>
      <c r="RMA3" s="94"/>
      <c r="RMB3" s="94"/>
      <c r="RMC3" s="94"/>
      <c r="RMD3" s="94"/>
      <c r="RME3" s="94"/>
      <c r="RMF3" s="94"/>
      <c r="RMG3" s="94"/>
      <c r="RMH3" s="94"/>
      <c r="RMI3" s="94"/>
      <c r="RMJ3" s="94"/>
      <c r="RMK3" s="94"/>
      <c r="RML3" s="94"/>
      <c r="RMM3" s="94"/>
      <c r="RMN3" s="94"/>
      <c r="RMO3" s="94"/>
      <c r="RMP3" s="94"/>
      <c r="RMQ3" s="94"/>
      <c r="RMR3" s="94"/>
      <c r="RMS3" s="94"/>
      <c r="RMT3" s="94"/>
      <c r="RMU3" s="94"/>
      <c r="RMV3" s="94"/>
      <c r="RMW3" s="94"/>
      <c r="RMX3" s="94"/>
      <c r="RMY3" s="94"/>
      <c r="RMZ3" s="94"/>
      <c r="RNA3" s="94"/>
      <c r="RNB3" s="94"/>
      <c r="RNC3" s="94"/>
      <c r="RND3" s="94"/>
      <c r="RNE3" s="94"/>
      <c r="RNF3" s="94"/>
      <c r="RNG3" s="94"/>
      <c r="RNH3" s="94"/>
      <c r="RNI3" s="94"/>
      <c r="RNJ3" s="94"/>
      <c r="RNK3" s="94"/>
      <c r="RNL3" s="94"/>
      <c r="RNM3" s="94"/>
      <c r="RNN3" s="94"/>
      <c r="RNO3" s="94"/>
      <c r="RNP3" s="94"/>
      <c r="RNQ3" s="94"/>
      <c r="RNR3" s="94"/>
      <c r="RNS3" s="94"/>
      <c r="RNT3" s="94"/>
      <c r="RNU3" s="94"/>
      <c r="RNV3" s="94"/>
      <c r="RNW3" s="94"/>
      <c r="RNX3" s="94"/>
      <c r="RNY3" s="94"/>
      <c r="RNZ3" s="94"/>
      <c r="ROA3" s="94"/>
      <c r="ROB3" s="94"/>
      <c r="ROC3" s="94"/>
      <c r="ROD3" s="94"/>
      <c r="ROE3" s="94"/>
      <c r="ROF3" s="94"/>
      <c r="ROG3" s="94"/>
      <c r="ROH3" s="94"/>
      <c r="ROI3" s="94"/>
      <c r="ROJ3" s="94"/>
      <c r="ROK3" s="94"/>
      <c r="ROL3" s="94"/>
      <c r="ROM3" s="94"/>
      <c r="RON3" s="94"/>
      <c r="ROO3" s="94"/>
      <c r="ROP3" s="94"/>
      <c r="ROQ3" s="94"/>
      <c r="ROR3" s="94"/>
      <c r="ROS3" s="94"/>
      <c r="ROT3" s="94"/>
      <c r="ROU3" s="94"/>
      <c r="ROV3" s="94"/>
      <c r="ROW3" s="94"/>
      <c r="ROX3" s="94"/>
      <c r="ROY3" s="94"/>
      <c r="ROZ3" s="94"/>
      <c r="RPA3" s="94"/>
      <c r="RPB3" s="94"/>
      <c r="RPC3" s="94"/>
      <c r="RPD3" s="94"/>
      <c r="RPE3" s="94"/>
      <c r="RPF3" s="94"/>
      <c r="RPG3" s="94"/>
      <c r="RPH3" s="94"/>
      <c r="RPI3" s="94"/>
      <c r="RPJ3" s="94"/>
      <c r="RPK3" s="94"/>
      <c r="RPL3" s="94"/>
      <c r="RPM3" s="94"/>
      <c r="RPN3" s="94"/>
      <c r="RPO3" s="94"/>
      <c r="RPP3" s="94"/>
      <c r="RPQ3" s="94"/>
      <c r="RPR3" s="94"/>
      <c r="RPS3" s="94"/>
      <c r="RPT3" s="94"/>
      <c r="RPU3" s="94"/>
      <c r="RPV3" s="94"/>
      <c r="RPW3" s="94"/>
      <c r="RPX3" s="94"/>
      <c r="RPY3" s="94"/>
      <c r="RPZ3" s="94"/>
      <c r="RQA3" s="94"/>
      <c r="RQB3" s="94"/>
      <c r="RQC3" s="94"/>
      <c r="RQD3" s="94"/>
      <c r="RQE3" s="94"/>
      <c r="RQF3" s="94"/>
      <c r="RQG3" s="94"/>
      <c r="RQH3" s="94"/>
      <c r="RQI3" s="94"/>
      <c r="RQJ3" s="94"/>
      <c r="RQK3" s="94"/>
      <c r="RQL3" s="94"/>
      <c r="RQM3" s="94"/>
      <c r="RQN3" s="94"/>
      <c r="RQO3" s="94"/>
      <c r="RQP3" s="94"/>
      <c r="RQQ3" s="94"/>
      <c r="RQR3" s="94"/>
      <c r="RQS3" s="94"/>
      <c r="RQT3" s="94"/>
      <c r="RQU3" s="94"/>
      <c r="RQV3" s="94"/>
      <c r="RQW3" s="94"/>
      <c r="RQX3" s="94"/>
      <c r="RQY3" s="94"/>
      <c r="RQZ3" s="94"/>
      <c r="RRA3" s="94"/>
      <c r="RRB3" s="94"/>
      <c r="RRC3" s="94"/>
      <c r="RRD3" s="94"/>
      <c r="RRE3" s="94"/>
      <c r="RRF3" s="94"/>
      <c r="RRG3" s="94"/>
      <c r="RRH3" s="94"/>
      <c r="RRI3" s="94"/>
      <c r="RRJ3" s="94"/>
      <c r="RRK3" s="94"/>
      <c r="RRL3" s="94"/>
      <c r="RRM3" s="94"/>
      <c r="RRN3" s="94"/>
      <c r="RRO3" s="94"/>
      <c r="RRP3" s="94"/>
      <c r="RRQ3" s="94"/>
      <c r="RRR3" s="94"/>
      <c r="RRS3" s="94"/>
      <c r="RRT3" s="94"/>
      <c r="RRU3" s="94"/>
      <c r="RRV3" s="94"/>
      <c r="RRW3" s="94"/>
      <c r="RRX3" s="94"/>
      <c r="RRY3" s="94"/>
      <c r="RRZ3" s="94"/>
      <c r="RSA3" s="94"/>
      <c r="RSB3" s="94"/>
      <c r="RSC3" s="94"/>
      <c r="RSD3" s="94"/>
      <c r="RSE3" s="94"/>
      <c r="RSF3" s="94"/>
      <c r="RSG3" s="94"/>
      <c r="RSH3" s="94"/>
      <c r="RSI3" s="94"/>
      <c r="RSJ3" s="94"/>
      <c r="RSK3" s="94"/>
      <c r="RSL3" s="94"/>
      <c r="RSM3" s="94"/>
      <c r="RSN3" s="94"/>
      <c r="RSO3" s="94"/>
      <c r="RSP3" s="94"/>
      <c r="RSQ3" s="94"/>
      <c r="RSR3" s="94"/>
      <c r="RSS3" s="94"/>
      <c r="RST3" s="94"/>
      <c r="RSU3" s="94"/>
      <c r="RSV3" s="94"/>
      <c r="RSW3" s="94"/>
      <c r="RSX3" s="94"/>
      <c r="RSY3" s="94"/>
      <c r="RSZ3" s="94"/>
      <c r="RTA3" s="94"/>
      <c r="RTB3" s="94"/>
      <c r="RTC3" s="94"/>
      <c r="RTD3" s="94"/>
      <c r="RTE3" s="94"/>
      <c r="RTF3" s="94"/>
      <c r="RTG3" s="94"/>
      <c r="RTH3" s="94"/>
      <c r="RTI3" s="94"/>
      <c r="RTJ3" s="94"/>
      <c r="RTK3" s="94"/>
      <c r="RTL3" s="94"/>
      <c r="RTM3" s="94"/>
      <c r="RTN3" s="94"/>
      <c r="RTO3" s="94"/>
      <c r="RTP3" s="94"/>
      <c r="RTQ3" s="94"/>
      <c r="RTR3" s="94"/>
      <c r="RTS3" s="94"/>
      <c r="RTT3" s="94"/>
      <c r="RTU3" s="94"/>
      <c r="RTV3" s="94"/>
      <c r="RTW3" s="94"/>
      <c r="RTX3" s="94"/>
      <c r="RTY3" s="94"/>
      <c r="RTZ3" s="94"/>
      <c r="RUA3" s="94"/>
      <c r="RUB3" s="94"/>
      <c r="RUC3" s="94"/>
      <c r="RUD3" s="94"/>
      <c r="RUE3" s="94"/>
      <c r="RUF3" s="94"/>
      <c r="RUG3" s="94"/>
      <c r="RUH3" s="94"/>
      <c r="RUI3" s="94"/>
      <c r="RUJ3" s="94"/>
      <c r="RUK3" s="94"/>
      <c r="RUL3" s="94"/>
      <c r="RUM3" s="94"/>
      <c r="RUN3" s="94"/>
      <c r="RUO3" s="94"/>
      <c r="RUP3" s="94"/>
      <c r="RUQ3" s="94"/>
      <c r="RUR3" s="94"/>
      <c r="RUS3" s="94"/>
      <c r="RUT3" s="94"/>
      <c r="RUU3" s="94"/>
      <c r="RUV3" s="94"/>
      <c r="RUW3" s="94"/>
      <c r="RUX3" s="94"/>
      <c r="RUY3" s="94"/>
      <c r="RUZ3" s="94"/>
      <c r="RVA3" s="94"/>
      <c r="RVB3" s="94"/>
      <c r="RVC3" s="94"/>
      <c r="RVD3" s="94"/>
      <c r="RVE3" s="94"/>
      <c r="RVF3" s="94"/>
      <c r="RVG3" s="94"/>
      <c r="RVH3" s="94"/>
      <c r="RVI3" s="94"/>
      <c r="RVJ3" s="94"/>
      <c r="RVK3" s="94"/>
      <c r="RVL3" s="94"/>
      <c r="RVM3" s="94"/>
      <c r="RVN3" s="94"/>
      <c r="RVO3" s="94"/>
      <c r="RVP3" s="94"/>
      <c r="RVQ3" s="94"/>
      <c r="RVR3" s="94"/>
      <c r="RVS3" s="94"/>
      <c r="RVT3" s="94"/>
      <c r="RVU3" s="94"/>
      <c r="RVV3" s="94"/>
      <c r="RVW3" s="94"/>
      <c r="RVX3" s="94"/>
      <c r="RVY3" s="94"/>
      <c r="RVZ3" s="94"/>
      <c r="RWA3" s="94"/>
      <c r="RWB3" s="94"/>
      <c r="RWC3" s="94"/>
      <c r="RWD3" s="94"/>
      <c r="RWE3" s="94"/>
      <c r="RWF3" s="94"/>
      <c r="RWG3" s="94"/>
      <c r="RWH3" s="94"/>
      <c r="RWI3" s="94"/>
      <c r="RWJ3" s="94"/>
      <c r="RWK3" s="94"/>
      <c r="RWL3" s="94"/>
      <c r="RWM3" s="94"/>
      <c r="RWN3" s="94"/>
      <c r="RWO3" s="94"/>
      <c r="RWP3" s="94"/>
      <c r="RWQ3" s="94"/>
      <c r="RWR3" s="94"/>
      <c r="RWS3" s="94"/>
      <c r="RWT3" s="94"/>
      <c r="RWU3" s="94"/>
      <c r="RWV3" s="94"/>
      <c r="RWW3" s="94"/>
      <c r="RWX3" s="94"/>
      <c r="RWY3" s="94"/>
      <c r="RWZ3" s="94"/>
      <c r="RXA3" s="94"/>
      <c r="RXB3" s="94"/>
      <c r="RXC3" s="94"/>
      <c r="RXD3" s="94"/>
      <c r="RXE3" s="94"/>
      <c r="RXF3" s="94"/>
      <c r="RXG3" s="94"/>
      <c r="RXH3" s="94"/>
      <c r="RXI3" s="94"/>
      <c r="RXJ3" s="94"/>
      <c r="RXK3" s="94"/>
      <c r="RXL3" s="94"/>
      <c r="RXM3" s="94"/>
      <c r="RXN3" s="94"/>
      <c r="RXO3" s="94"/>
      <c r="RXP3" s="94"/>
      <c r="RXQ3" s="94"/>
      <c r="RXR3" s="94"/>
      <c r="RXS3" s="94"/>
      <c r="RXT3" s="94"/>
      <c r="RXU3" s="94"/>
      <c r="RXV3" s="94"/>
      <c r="RXW3" s="94"/>
      <c r="RXX3" s="94"/>
      <c r="RXY3" s="94"/>
      <c r="RXZ3" s="94"/>
      <c r="RYA3" s="94"/>
      <c r="RYB3" s="94"/>
      <c r="RYC3" s="94"/>
      <c r="RYD3" s="94"/>
      <c r="RYE3" s="94"/>
      <c r="RYF3" s="94"/>
      <c r="RYG3" s="94"/>
      <c r="RYH3" s="94"/>
      <c r="RYI3" s="94"/>
      <c r="RYJ3" s="94"/>
      <c r="RYK3" s="94"/>
      <c r="RYL3" s="94"/>
      <c r="RYM3" s="94"/>
      <c r="RYN3" s="94"/>
      <c r="RYO3" s="94"/>
      <c r="RYP3" s="94"/>
      <c r="RYQ3" s="94"/>
      <c r="RYR3" s="94"/>
      <c r="RYS3" s="94"/>
      <c r="RYT3" s="94"/>
      <c r="RYU3" s="94"/>
      <c r="RYV3" s="94"/>
      <c r="RYW3" s="94"/>
      <c r="RYX3" s="94"/>
      <c r="RYY3" s="94"/>
      <c r="RYZ3" s="94"/>
      <c r="RZA3" s="94"/>
      <c r="RZB3" s="94"/>
      <c r="RZC3" s="94"/>
      <c r="RZD3" s="94"/>
      <c r="RZE3" s="94"/>
      <c r="RZF3" s="94"/>
      <c r="RZG3" s="94"/>
      <c r="RZH3" s="94"/>
      <c r="RZI3" s="94"/>
      <c r="RZJ3" s="94"/>
      <c r="RZK3" s="94"/>
      <c r="RZL3" s="94"/>
      <c r="RZM3" s="94"/>
      <c r="RZN3" s="94"/>
      <c r="RZO3" s="94"/>
      <c r="RZP3" s="94"/>
      <c r="RZQ3" s="94"/>
      <c r="RZR3" s="94"/>
      <c r="RZS3" s="94"/>
      <c r="RZT3" s="94"/>
      <c r="RZU3" s="94"/>
      <c r="RZV3" s="94"/>
      <c r="RZW3" s="94"/>
      <c r="RZX3" s="94"/>
      <c r="RZY3" s="94"/>
      <c r="RZZ3" s="94"/>
      <c r="SAA3" s="94"/>
      <c r="SAB3" s="94"/>
      <c r="SAC3" s="94"/>
      <c r="SAD3" s="94"/>
      <c r="SAE3" s="94"/>
      <c r="SAF3" s="94"/>
      <c r="SAG3" s="94"/>
      <c r="SAH3" s="94"/>
      <c r="SAI3" s="94"/>
      <c r="SAJ3" s="94"/>
      <c r="SAK3" s="94"/>
      <c r="SAL3" s="94"/>
      <c r="SAM3" s="94"/>
      <c r="SAN3" s="94"/>
      <c r="SAO3" s="94"/>
      <c r="SAP3" s="94"/>
      <c r="SAQ3" s="94"/>
      <c r="SAR3" s="94"/>
      <c r="SAS3" s="94"/>
      <c r="SAT3" s="94"/>
      <c r="SAU3" s="94"/>
      <c r="SAV3" s="94"/>
      <c r="SAW3" s="94"/>
      <c r="SAX3" s="94"/>
      <c r="SAY3" s="94"/>
      <c r="SAZ3" s="94"/>
      <c r="SBA3" s="94"/>
      <c r="SBB3" s="94"/>
      <c r="SBC3" s="94"/>
      <c r="SBD3" s="94"/>
      <c r="SBE3" s="94"/>
      <c r="SBF3" s="94"/>
      <c r="SBG3" s="94"/>
      <c r="SBH3" s="94"/>
      <c r="SBI3" s="94"/>
      <c r="SBJ3" s="94"/>
      <c r="SBK3" s="94"/>
      <c r="SBL3" s="94"/>
      <c r="SBM3" s="94"/>
      <c r="SBN3" s="94"/>
      <c r="SBO3" s="94"/>
      <c r="SBP3" s="94"/>
      <c r="SBQ3" s="94"/>
      <c r="SBR3" s="94"/>
      <c r="SBS3" s="94"/>
      <c r="SBT3" s="94"/>
      <c r="SBU3" s="94"/>
      <c r="SBV3" s="94"/>
      <c r="SBW3" s="94"/>
      <c r="SBX3" s="94"/>
      <c r="SBY3" s="94"/>
      <c r="SBZ3" s="94"/>
      <c r="SCA3" s="94"/>
      <c r="SCB3" s="94"/>
      <c r="SCC3" s="94"/>
      <c r="SCD3" s="94"/>
      <c r="SCE3" s="94"/>
      <c r="SCF3" s="94"/>
      <c r="SCG3" s="94"/>
      <c r="SCH3" s="94"/>
      <c r="SCI3" s="94"/>
      <c r="SCJ3" s="94"/>
      <c r="SCK3" s="94"/>
      <c r="SCL3" s="94"/>
      <c r="SCM3" s="94"/>
      <c r="SCN3" s="94"/>
      <c r="SCO3" s="94"/>
      <c r="SCP3" s="94"/>
      <c r="SCQ3" s="94"/>
      <c r="SCR3" s="94"/>
      <c r="SCS3" s="94"/>
      <c r="SCT3" s="94"/>
      <c r="SCU3" s="94"/>
      <c r="SCV3" s="94"/>
      <c r="SCW3" s="94"/>
      <c r="SCX3" s="94"/>
      <c r="SCY3" s="94"/>
      <c r="SCZ3" s="94"/>
      <c r="SDA3" s="94"/>
      <c r="SDB3" s="94"/>
      <c r="SDC3" s="94"/>
      <c r="SDD3" s="94"/>
      <c r="SDE3" s="94"/>
      <c r="SDF3" s="94"/>
      <c r="SDG3" s="94"/>
      <c r="SDH3" s="94"/>
      <c r="SDI3" s="94"/>
      <c r="SDJ3" s="94"/>
      <c r="SDK3" s="94"/>
      <c r="SDL3" s="94"/>
      <c r="SDM3" s="94"/>
      <c r="SDN3" s="94"/>
      <c r="SDO3" s="94"/>
      <c r="SDP3" s="94"/>
      <c r="SDQ3" s="94"/>
      <c r="SDR3" s="94"/>
      <c r="SDS3" s="94"/>
      <c r="SDT3" s="94"/>
      <c r="SDU3" s="94"/>
      <c r="SDV3" s="94"/>
      <c r="SDW3" s="94"/>
      <c r="SDX3" s="94"/>
      <c r="SDY3" s="94"/>
      <c r="SDZ3" s="94"/>
      <c r="SEA3" s="94"/>
      <c r="SEB3" s="94"/>
      <c r="SEC3" s="94"/>
      <c r="SED3" s="94"/>
      <c r="SEE3" s="94"/>
      <c r="SEF3" s="94"/>
      <c r="SEG3" s="94"/>
      <c r="SEH3" s="94"/>
      <c r="SEI3" s="94"/>
      <c r="SEJ3" s="94"/>
      <c r="SEK3" s="94"/>
      <c r="SEL3" s="94"/>
      <c r="SEM3" s="94"/>
      <c r="SEN3" s="94"/>
      <c r="SEO3" s="94"/>
      <c r="SEP3" s="94"/>
      <c r="SEQ3" s="94"/>
      <c r="SER3" s="94"/>
      <c r="SES3" s="94"/>
      <c r="SET3" s="94"/>
      <c r="SEU3" s="94"/>
      <c r="SEV3" s="94"/>
      <c r="SEW3" s="94"/>
      <c r="SEX3" s="94"/>
      <c r="SEY3" s="94"/>
      <c r="SEZ3" s="94"/>
      <c r="SFA3" s="94"/>
      <c r="SFB3" s="94"/>
      <c r="SFC3" s="94"/>
      <c r="SFD3" s="94"/>
      <c r="SFE3" s="94"/>
      <c r="SFF3" s="94"/>
      <c r="SFG3" s="94"/>
      <c r="SFH3" s="94"/>
      <c r="SFI3" s="94"/>
      <c r="SFJ3" s="94"/>
      <c r="SFK3" s="94"/>
      <c r="SFL3" s="94"/>
      <c r="SFM3" s="94"/>
      <c r="SFN3" s="94"/>
      <c r="SFO3" s="94"/>
      <c r="SFP3" s="94"/>
      <c r="SFQ3" s="94"/>
      <c r="SFR3" s="94"/>
      <c r="SFS3" s="94"/>
      <c r="SFT3" s="94"/>
      <c r="SFU3" s="94"/>
      <c r="SFV3" s="94"/>
      <c r="SFW3" s="94"/>
      <c r="SFX3" s="94"/>
      <c r="SFY3" s="94"/>
      <c r="SFZ3" s="94"/>
      <c r="SGA3" s="94"/>
      <c r="SGB3" s="94"/>
      <c r="SGC3" s="94"/>
      <c r="SGD3" s="94"/>
      <c r="SGE3" s="94"/>
      <c r="SGF3" s="94"/>
      <c r="SGG3" s="94"/>
      <c r="SGH3" s="94"/>
      <c r="SGI3" s="94"/>
      <c r="SGJ3" s="94"/>
      <c r="SGK3" s="94"/>
      <c r="SGL3" s="94"/>
      <c r="SGM3" s="94"/>
      <c r="SGN3" s="94"/>
      <c r="SGO3" s="94"/>
      <c r="SGP3" s="94"/>
      <c r="SGQ3" s="94"/>
      <c r="SGR3" s="94"/>
      <c r="SGS3" s="94"/>
      <c r="SGT3" s="94"/>
      <c r="SGU3" s="94"/>
      <c r="SGV3" s="94"/>
      <c r="SGW3" s="94"/>
      <c r="SGX3" s="94"/>
      <c r="SGY3" s="94"/>
      <c r="SGZ3" s="94"/>
      <c r="SHA3" s="94"/>
      <c r="SHB3" s="94"/>
      <c r="SHC3" s="94"/>
      <c r="SHD3" s="94"/>
      <c r="SHE3" s="94"/>
      <c r="SHF3" s="94"/>
      <c r="SHG3" s="94"/>
      <c r="SHH3" s="94"/>
      <c r="SHI3" s="94"/>
      <c r="SHJ3" s="94"/>
      <c r="SHK3" s="94"/>
      <c r="SHL3" s="94"/>
      <c r="SHM3" s="94"/>
      <c r="SHN3" s="94"/>
      <c r="SHO3" s="94"/>
      <c r="SHP3" s="94"/>
      <c r="SHQ3" s="94"/>
      <c r="SHR3" s="94"/>
      <c r="SHS3" s="94"/>
      <c r="SHT3" s="94"/>
      <c r="SHU3" s="94"/>
      <c r="SHV3" s="94"/>
      <c r="SHW3" s="94"/>
      <c r="SHX3" s="94"/>
      <c r="SHY3" s="94"/>
      <c r="SHZ3" s="94"/>
      <c r="SIA3" s="94"/>
      <c r="SIB3" s="94"/>
      <c r="SIC3" s="94"/>
      <c r="SID3" s="94"/>
      <c r="SIE3" s="94"/>
      <c r="SIF3" s="94"/>
      <c r="SIG3" s="94"/>
      <c r="SIH3" s="94"/>
      <c r="SII3" s="94"/>
      <c r="SIJ3" s="94"/>
      <c r="SIK3" s="94"/>
      <c r="SIL3" s="94"/>
      <c r="SIM3" s="94"/>
      <c r="SIN3" s="94"/>
      <c r="SIO3" s="94"/>
      <c r="SIP3" s="94"/>
      <c r="SIQ3" s="94"/>
      <c r="SIR3" s="94"/>
      <c r="SIS3" s="94"/>
      <c r="SIT3" s="94"/>
      <c r="SIU3" s="94"/>
      <c r="SIV3" s="94"/>
      <c r="SIW3" s="94"/>
      <c r="SIX3" s="94"/>
      <c r="SIY3" s="94"/>
      <c r="SIZ3" s="94"/>
      <c r="SJA3" s="94"/>
      <c r="SJB3" s="94"/>
      <c r="SJC3" s="94"/>
      <c r="SJD3" s="94"/>
      <c r="SJE3" s="94"/>
      <c r="SJF3" s="94"/>
      <c r="SJG3" s="94"/>
      <c r="SJH3" s="94"/>
      <c r="SJI3" s="94"/>
      <c r="SJJ3" s="94"/>
      <c r="SJK3" s="94"/>
      <c r="SJL3" s="94"/>
      <c r="SJM3" s="94"/>
      <c r="SJN3" s="94"/>
      <c r="SJO3" s="94"/>
      <c r="SJP3" s="94"/>
      <c r="SJQ3" s="94"/>
      <c r="SJR3" s="94"/>
      <c r="SJS3" s="94"/>
      <c r="SJT3" s="94"/>
      <c r="SJU3" s="94"/>
      <c r="SJV3" s="94"/>
      <c r="SJW3" s="94"/>
      <c r="SJX3" s="94"/>
      <c r="SJY3" s="94"/>
      <c r="SJZ3" s="94"/>
      <c r="SKA3" s="94"/>
      <c r="SKB3" s="94"/>
      <c r="SKC3" s="94"/>
      <c r="SKD3" s="94"/>
      <c r="SKE3" s="94"/>
      <c r="SKF3" s="94"/>
      <c r="SKG3" s="94"/>
      <c r="SKH3" s="94"/>
      <c r="SKI3" s="94"/>
      <c r="SKJ3" s="94"/>
      <c r="SKK3" s="94"/>
      <c r="SKL3" s="94"/>
      <c r="SKM3" s="94"/>
      <c r="SKN3" s="94"/>
      <c r="SKO3" s="94"/>
      <c r="SKP3" s="94"/>
      <c r="SKQ3" s="94"/>
      <c r="SKR3" s="94"/>
      <c r="SKS3" s="94"/>
      <c r="SKT3" s="94"/>
      <c r="SKU3" s="94"/>
      <c r="SKV3" s="94"/>
      <c r="SKW3" s="94"/>
      <c r="SKX3" s="94"/>
      <c r="SKY3" s="94"/>
      <c r="SKZ3" s="94"/>
      <c r="SLA3" s="94"/>
      <c r="SLB3" s="94"/>
      <c r="SLC3" s="94"/>
      <c r="SLD3" s="94"/>
      <c r="SLE3" s="94"/>
      <c r="SLF3" s="94"/>
      <c r="SLG3" s="94"/>
      <c r="SLH3" s="94"/>
      <c r="SLI3" s="94"/>
      <c r="SLJ3" s="94"/>
      <c r="SLK3" s="94"/>
      <c r="SLL3" s="94"/>
      <c r="SLM3" s="94"/>
      <c r="SLN3" s="94"/>
      <c r="SLO3" s="94"/>
      <c r="SLP3" s="94"/>
      <c r="SLQ3" s="94"/>
      <c r="SLR3" s="94"/>
      <c r="SLS3" s="94"/>
      <c r="SLT3" s="94"/>
      <c r="SLU3" s="94"/>
      <c r="SLV3" s="94"/>
      <c r="SLW3" s="94"/>
      <c r="SLX3" s="94"/>
      <c r="SLY3" s="94"/>
      <c r="SLZ3" s="94"/>
      <c r="SMA3" s="94"/>
      <c r="SMB3" s="94"/>
      <c r="SMC3" s="94"/>
      <c r="SMD3" s="94"/>
      <c r="SME3" s="94"/>
      <c r="SMF3" s="94"/>
      <c r="SMG3" s="94"/>
      <c r="SMH3" s="94"/>
      <c r="SMI3" s="94"/>
      <c r="SMJ3" s="94"/>
      <c r="SMK3" s="94"/>
      <c r="SML3" s="94"/>
      <c r="SMM3" s="94"/>
      <c r="SMN3" s="94"/>
      <c r="SMO3" s="94"/>
      <c r="SMP3" s="94"/>
      <c r="SMQ3" s="94"/>
      <c r="SMR3" s="94"/>
      <c r="SMS3" s="94"/>
      <c r="SMT3" s="94"/>
      <c r="SMU3" s="94"/>
      <c r="SMV3" s="94"/>
      <c r="SMW3" s="94"/>
      <c r="SMX3" s="94"/>
      <c r="SMY3" s="94"/>
      <c r="SMZ3" s="94"/>
      <c r="SNA3" s="94"/>
      <c r="SNB3" s="94"/>
      <c r="SNC3" s="94"/>
      <c r="SND3" s="94"/>
      <c r="SNE3" s="94"/>
      <c r="SNF3" s="94"/>
      <c r="SNG3" s="94"/>
      <c r="SNH3" s="94"/>
      <c r="SNI3" s="94"/>
      <c r="SNJ3" s="94"/>
      <c r="SNK3" s="94"/>
      <c r="SNL3" s="94"/>
      <c r="SNM3" s="94"/>
      <c r="SNN3" s="94"/>
      <c r="SNO3" s="94"/>
      <c r="SNP3" s="94"/>
      <c r="SNQ3" s="94"/>
      <c r="SNR3" s="94"/>
      <c r="SNS3" s="94"/>
      <c r="SNT3" s="94"/>
      <c r="SNU3" s="94"/>
      <c r="SNV3" s="94"/>
      <c r="SNW3" s="94"/>
      <c r="SNX3" s="94"/>
      <c r="SNY3" s="94"/>
      <c r="SNZ3" s="94"/>
      <c r="SOA3" s="94"/>
      <c r="SOB3" s="94"/>
      <c r="SOC3" s="94"/>
      <c r="SOD3" s="94"/>
      <c r="SOE3" s="94"/>
      <c r="SOF3" s="94"/>
      <c r="SOG3" s="94"/>
      <c r="SOH3" s="94"/>
      <c r="SOI3" s="94"/>
      <c r="SOJ3" s="94"/>
      <c r="SOK3" s="94"/>
      <c r="SOL3" s="94"/>
      <c r="SOM3" s="94"/>
      <c r="SON3" s="94"/>
      <c r="SOO3" s="94"/>
      <c r="SOP3" s="94"/>
      <c r="SOQ3" s="94"/>
      <c r="SOR3" s="94"/>
      <c r="SOS3" s="94"/>
      <c r="SOT3" s="94"/>
      <c r="SOU3" s="94"/>
      <c r="SOV3" s="94"/>
      <c r="SOW3" s="94"/>
      <c r="SOX3" s="94"/>
      <c r="SOY3" s="94"/>
      <c r="SOZ3" s="94"/>
      <c r="SPA3" s="94"/>
      <c r="SPB3" s="94"/>
      <c r="SPC3" s="94"/>
      <c r="SPD3" s="94"/>
      <c r="SPE3" s="94"/>
      <c r="SPF3" s="94"/>
      <c r="SPG3" s="94"/>
      <c r="SPH3" s="94"/>
      <c r="SPI3" s="94"/>
      <c r="SPJ3" s="94"/>
      <c r="SPK3" s="94"/>
      <c r="SPL3" s="94"/>
      <c r="SPM3" s="94"/>
      <c r="SPN3" s="94"/>
      <c r="SPO3" s="94"/>
      <c r="SPP3" s="94"/>
      <c r="SPQ3" s="94"/>
      <c r="SPR3" s="94"/>
      <c r="SPS3" s="94"/>
      <c r="SPT3" s="94"/>
      <c r="SPU3" s="94"/>
      <c r="SPV3" s="94"/>
      <c r="SPW3" s="94"/>
      <c r="SPX3" s="94"/>
      <c r="SPY3" s="94"/>
      <c r="SPZ3" s="94"/>
      <c r="SQA3" s="94"/>
      <c r="SQB3" s="94"/>
      <c r="SQC3" s="94"/>
      <c r="SQD3" s="94"/>
      <c r="SQE3" s="94"/>
      <c r="SQF3" s="94"/>
      <c r="SQG3" s="94"/>
      <c r="SQH3" s="94"/>
      <c r="SQI3" s="94"/>
      <c r="SQJ3" s="94"/>
      <c r="SQK3" s="94"/>
      <c r="SQL3" s="94"/>
      <c r="SQM3" s="94"/>
      <c r="SQN3" s="94"/>
      <c r="SQO3" s="94"/>
      <c r="SQP3" s="94"/>
      <c r="SQQ3" s="94"/>
      <c r="SQR3" s="94"/>
      <c r="SQS3" s="94"/>
      <c r="SQT3" s="94"/>
      <c r="SQU3" s="94"/>
      <c r="SQV3" s="94"/>
      <c r="SQW3" s="94"/>
      <c r="SQX3" s="94"/>
      <c r="SQY3" s="94"/>
      <c r="SQZ3" s="94"/>
      <c r="SRA3" s="94"/>
      <c r="SRB3" s="94"/>
      <c r="SRC3" s="94"/>
      <c r="SRD3" s="94"/>
      <c r="SRE3" s="94"/>
      <c r="SRF3" s="94"/>
      <c r="SRG3" s="94"/>
      <c r="SRH3" s="94"/>
      <c r="SRI3" s="94"/>
      <c r="SRJ3" s="94"/>
      <c r="SRK3" s="94"/>
      <c r="SRL3" s="94"/>
      <c r="SRM3" s="94"/>
      <c r="SRN3" s="94"/>
      <c r="SRO3" s="94"/>
      <c r="SRP3" s="94"/>
      <c r="SRQ3" s="94"/>
      <c r="SRR3" s="94"/>
      <c r="SRS3" s="94"/>
      <c r="SRT3" s="94"/>
      <c r="SRU3" s="94"/>
      <c r="SRV3" s="94"/>
      <c r="SRW3" s="94"/>
      <c r="SRX3" s="94"/>
      <c r="SRY3" s="94"/>
      <c r="SRZ3" s="94"/>
      <c r="SSA3" s="94"/>
      <c r="SSB3" s="94"/>
      <c r="SSC3" s="94"/>
      <c r="SSD3" s="94"/>
      <c r="SSE3" s="94"/>
      <c r="SSF3" s="94"/>
      <c r="SSG3" s="94"/>
      <c r="SSH3" s="94"/>
      <c r="SSI3" s="94"/>
      <c r="SSJ3" s="94"/>
      <c r="SSK3" s="94"/>
      <c r="SSL3" s="94"/>
      <c r="SSM3" s="94"/>
      <c r="SSN3" s="94"/>
      <c r="SSO3" s="94"/>
      <c r="SSP3" s="94"/>
      <c r="SSQ3" s="94"/>
      <c r="SSR3" s="94"/>
      <c r="SSS3" s="94"/>
      <c r="SST3" s="94"/>
      <c r="SSU3" s="94"/>
      <c r="SSV3" s="94"/>
      <c r="SSW3" s="94"/>
      <c r="SSX3" s="94"/>
      <c r="SSY3" s="94"/>
      <c r="SSZ3" s="94"/>
      <c r="STA3" s="94"/>
      <c r="STB3" s="94"/>
      <c r="STC3" s="94"/>
      <c r="STD3" s="94"/>
      <c r="STE3" s="94"/>
      <c r="STF3" s="94"/>
      <c r="STG3" s="94"/>
      <c r="STH3" s="94"/>
      <c r="STI3" s="94"/>
      <c r="STJ3" s="94"/>
      <c r="STK3" s="94"/>
      <c r="STL3" s="94"/>
      <c r="STM3" s="94"/>
      <c r="STN3" s="94"/>
      <c r="STO3" s="94"/>
      <c r="STP3" s="94"/>
      <c r="STQ3" s="94"/>
      <c r="STR3" s="94"/>
      <c r="STS3" s="94"/>
      <c r="STT3" s="94"/>
      <c r="STU3" s="94"/>
      <c r="STV3" s="94"/>
      <c r="STW3" s="94"/>
      <c r="STX3" s="94"/>
      <c r="STY3" s="94"/>
      <c r="STZ3" s="94"/>
      <c r="SUA3" s="94"/>
      <c r="SUB3" s="94"/>
      <c r="SUC3" s="94"/>
      <c r="SUD3" s="94"/>
      <c r="SUE3" s="94"/>
      <c r="SUF3" s="94"/>
      <c r="SUG3" s="94"/>
      <c r="SUH3" s="94"/>
      <c r="SUI3" s="94"/>
      <c r="SUJ3" s="94"/>
      <c r="SUK3" s="94"/>
      <c r="SUL3" s="94"/>
      <c r="SUM3" s="94"/>
      <c r="SUN3" s="94"/>
      <c r="SUO3" s="94"/>
      <c r="SUP3" s="94"/>
      <c r="SUQ3" s="94"/>
      <c r="SUR3" s="94"/>
      <c r="SUS3" s="94"/>
      <c r="SUT3" s="94"/>
      <c r="SUU3" s="94"/>
      <c r="SUV3" s="94"/>
      <c r="SUW3" s="94"/>
      <c r="SUX3" s="94"/>
      <c r="SUY3" s="94"/>
      <c r="SUZ3" s="94"/>
      <c r="SVA3" s="94"/>
      <c r="SVB3" s="94"/>
      <c r="SVC3" s="94"/>
      <c r="SVD3" s="94"/>
      <c r="SVE3" s="94"/>
      <c r="SVF3" s="94"/>
      <c r="SVG3" s="94"/>
      <c r="SVH3" s="94"/>
      <c r="SVI3" s="94"/>
      <c r="SVJ3" s="94"/>
      <c r="SVK3" s="94"/>
      <c r="SVL3" s="94"/>
      <c r="SVM3" s="94"/>
      <c r="SVN3" s="94"/>
      <c r="SVO3" s="94"/>
      <c r="SVP3" s="94"/>
      <c r="SVQ3" s="94"/>
      <c r="SVR3" s="94"/>
      <c r="SVS3" s="94"/>
      <c r="SVT3" s="94"/>
      <c r="SVU3" s="94"/>
      <c r="SVV3" s="94"/>
      <c r="SVW3" s="94"/>
      <c r="SVX3" s="94"/>
      <c r="SVY3" s="94"/>
      <c r="SVZ3" s="94"/>
      <c r="SWA3" s="94"/>
      <c r="SWB3" s="94"/>
      <c r="SWC3" s="94"/>
      <c r="SWD3" s="94"/>
      <c r="SWE3" s="94"/>
      <c r="SWF3" s="94"/>
      <c r="SWG3" s="94"/>
      <c r="SWH3" s="94"/>
      <c r="SWI3" s="94"/>
      <c r="SWJ3" s="94"/>
      <c r="SWK3" s="94"/>
      <c r="SWL3" s="94"/>
      <c r="SWM3" s="94"/>
      <c r="SWN3" s="94"/>
      <c r="SWO3" s="94"/>
      <c r="SWP3" s="94"/>
      <c r="SWQ3" s="94"/>
      <c r="SWR3" s="94"/>
      <c r="SWS3" s="94"/>
      <c r="SWT3" s="94"/>
      <c r="SWU3" s="94"/>
      <c r="SWV3" s="94"/>
      <c r="SWW3" s="94"/>
      <c r="SWX3" s="94"/>
      <c r="SWY3" s="94"/>
      <c r="SWZ3" s="94"/>
      <c r="SXA3" s="94"/>
      <c r="SXB3" s="94"/>
      <c r="SXC3" s="94"/>
      <c r="SXD3" s="94"/>
      <c r="SXE3" s="94"/>
      <c r="SXF3" s="94"/>
      <c r="SXG3" s="94"/>
      <c r="SXH3" s="94"/>
      <c r="SXI3" s="94"/>
      <c r="SXJ3" s="94"/>
      <c r="SXK3" s="94"/>
      <c r="SXL3" s="94"/>
      <c r="SXM3" s="94"/>
      <c r="SXN3" s="94"/>
      <c r="SXO3" s="94"/>
      <c r="SXP3" s="94"/>
      <c r="SXQ3" s="94"/>
      <c r="SXR3" s="94"/>
      <c r="SXS3" s="94"/>
      <c r="SXT3" s="94"/>
      <c r="SXU3" s="94"/>
      <c r="SXV3" s="94"/>
      <c r="SXW3" s="94"/>
      <c r="SXX3" s="94"/>
      <c r="SXY3" s="94"/>
      <c r="SXZ3" s="94"/>
      <c r="SYA3" s="94"/>
      <c r="SYB3" s="94"/>
      <c r="SYC3" s="94"/>
      <c r="SYD3" s="94"/>
      <c r="SYE3" s="94"/>
      <c r="SYF3" s="94"/>
      <c r="SYG3" s="94"/>
      <c r="SYH3" s="94"/>
      <c r="SYI3" s="94"/>
      <c r="SYJ3" s="94"/>
      <c r="SYK3" s="94"/>
      <c r="SYL3" s="94"/>
      <c r="SYM3" s="94"/>
      <c r="SYN3" s="94"/>
      <c r="SYO3" s="94"/>
      <c r="SYP3" s="94"/>
      <c r="SYQ3" s="94"/>
      <c r="SYR3" s="94"/>
      <c r="SYS3" s="94"/>
      <c r="SYT3" s="94"/>
      <c r="SYU3" s="94"/>
      <c r="SYV3" s="94"/>
      <c r="SYW3" s="94"/>
      <c r="SYX3" s="94"/>
      <c r="SYY3" s="94"/>
      <c r="SYZ3" s="94"/>
      <c r="SZA3" s="94"/>
      <c r="SZB3" s="94"/>
      <c r="SZC3" s="94"/>
      <c r="SZD3" s="94"/>
      <c r="SZE3" s="94"/>
      <c r="SZF3" s="94"/>
      <c r="SZG3" s="94"/>
      <c r="SZH3" s="94"/>
      <c r="SZI3" s="94"/>
      <c r="SZJ3" s="94"/>
      <c r="SZK3" s="94"/>
      <c r="SZL3" s="94"/>
      <c r="SZM3" s="94"/>
      <c r="SZN3" s="94"/>
      <c r="SZO3" s="94"/>
      <c r="SZP3" s="94"/>
      <c r="SZQ3" s="94"/>
      <c r="SZR3" s="94"/>
      <c r="SZS3" s="94"/>
      <c r="SZT3" s="94"/>
      <c r="SZU3" s="94"/>
      <c r="SZV3" s="94"/>
      <c r="SZW3" s="94"/>
      <c r="SZX3" s="94"/>
      <c r="SZY3" s="94"/>
      <c r="SZZ3" s="94"/>
      <c r="TAA3" s="94"/>
      <c r="TAB3" s="94"/>
      <c r="TAC3" s="94"/>
      <c r="TAD3" s="94"/>
      <c r="TAE3" s="94"/>
      <c r="TAF3" s="94"/>
      <c r="TAG3" s="94"/>
      <c r="TAH3" s="94"/>
      <c r="TAI3" s="94"/>
      <c r="TAJ3" s="94"/>
      <c r="TAK3" s="94"/>
      <c r="TAL3" s="94"/>
      <c r="TAM3" s="94"/>
      <c r="TAN3" s="94"/>
      <c r="TAO3" s="94"/>
      <c r="TAP3" s="94"/>
      <c r="TAQ3" s="94"/>
      <c r="TAR3" s="94"/>
      <c r="TAS3" s="94"/>
      <c r="TAT3" s="94"/>
      <c r="TAU3" s="94"/>
      <c r="TAV3" s="94"/>
      <c r="TAW3" s="94"/>
      <c r="TAX3" s="94"/>
      <c r="TAY3" s="94"/>
      <c r="TAZ3" s="94"/>
      <c r="TBA3" s="94"/>
      <c r="TBB3" s="94"/>
      <c r="TBC3" s="94"/>
      <c r="TBD3" s="94"/>
      <c r="TBE3" s="94"/>
      <c r="TBF3" s="94"/>
      <c r="TBG3" s="94"/>
      <c r="TBH3" s="94"/>
      <c r="TBI3" s="94"/>
      <c r="TBJ3" s="94"/>
      <c r="TBK3" s="94"/>
      <c r="TBL3" s="94"/>
      <c r="TBM3" s="94"/>
      <c r="TBN3" s="94"/>
      <c r="TBO3" s="94"/>
      <c r="TBP3" s="94"/>
      <c r="TBQ3" s="94"/>
      <c r="TBR3" s="94"/>
      <c r="TBS3" s="94"/>
      <c r="TBT3" s="94"/>
      <c r="TBU3" s="94"/>
      <c r="TBV3" s="94"/>
      <c r="TBW3" s="94"/>
      <c r="TBX3" s="94"/>
      <c r="TBY3" s="94"/>
      <c r="TBZ3" s="94"/>
      <c r="TCA3" s="94"/>
      <c r="TCB3" s="94"/>
      <c r="TCC3" s="94"/>
      <c r="TCD3" s="94"/>
      <c r="TCE3" s="94"/>
      <c r="TCF3" s="94"/>
      <c r="TCG3" s="94"/>
      <c r="TCH3" s="94"/>
      <c r="TCI3" s="94"/>
      <c r="TCJ3" s="94"/>
      <c r="TCK3" s="94"/>
      <c r="TCL3" s="94"/>
      <c r="TCM3" s="94"/>
      <c r="TCN3" s="94"/>
      <c r="TCO3" s="94"/>
      <c r="TCP3" s="94"/>
      <c r="TCQ3" s="94"/>
      <c r="TCR3" s="94"/>
      <c r="TCS3" s="94"/>
      <c r="TCT3" s="94"/>
      <c r="TCU3" s="94"/>
      <c r="TCV3" s="94"/>
      <c r="TCW3" s="94"/>
      <c r="TCX3" s="94"/>
      <c r="TCY3" s="94"/>
      <c r="TCZ3" s="94"/>
      <c r="TDA3" s="94"/>
      <c r="TDB3" s="94"/>
      <c r="TDC3" s="94"/>
      <c r="TDD3" s="94"/>
      <c r="TDE3" s="94"/>
      <c r="TDF3" s="94"/>
      <c r="TDG3" s="94"/>
      <c r="TDH3" s="94"/>
      <c r="TDI3" s="94"/>
      <c r="TDJ3" s="94"/>
      <c r="TDK3" s="94"/>
      <c r="TDL3" s="94"/>
      <c r="TDM3" s="94"/>
      <c r="TDN3" s="94"/>
      <c r="TDO3" s="94"/>
      <c r="TDP3" s="94"/>
      <c r="TDQ3" s="94"/>
      <c r="TDR3" s="94"/>
      <c r="TDS3" s="94"/>
      <c r="TDT3" s="94"/>
      <c r="TDU3" s="94"/>
      <c r="TDV3" s="94"/>
      <c r="TDW3" s="94"/>
      <c r="TDX3" s="94"/>
      <c r="TDY3" s="94"/>
      <c r="TDZ3" s="94"/>
      <c r="TEA3" s="94"/>
      <c r="TEB3" s="94"/>
      <c r="TEC3" s="94"/>
      <c r="TED3" s="94"/>
      <c r="TEE3" s="94"/>
      <c r="TEF3" s="94"/>
      <c r="TEG3" s="94"/>
      <c r="TEH3" s="94"/>
      <c r="TEI3" s="94"/>
      <c r="TEJ3" s="94"/>
      <c r="TEK3" s="94"/>
      <c r="TEL3" s="94"/>
      <c r="TEM3" s="94"/>
      <c r="TEN3" s="94"/>
      <c r="TEO3" s="94"/>
      <c r="TEP3" s="94"/>
      <c r="TEQ3" s="94"/>
      <c r="TER3" s="94"/>
      <c r="TES3" s="94"/>
      <c r="TET3" s="94"/>
      <c r="TEU3" s="94"/>
      <c r="TEV3" s="94"/>
      <c r="TEW3" s="94"/>
      <c r="TEX3" s="94"/>
      <c r="TEY3" s="94"/>
      <c r="TEZ3" s="94"/>
      <c r="TFA3" s="94"/>
      <c r="TFB3" s="94"/>
      <c r="TFC3" s="94"/>
      <c r="TFD3" s="94"/>
      <c r="TFE3" s="94"/>
      <c r="TFF3" s="94"/>
      <c r="TFG3" s="94"/>
      <c r="TFH3" s="94"/>
      <c r="TFI3" s="94"/>
      <c r="TFJ3" s="94"/>
      <c r="TFK3" s="94"/>
      <c r="TFL3" s="94"/>
      <c r="TFM3" s="94"/>
      <c r="TFN3" s="94"/>
      <c r="TFO3" s="94"/>
      <c r="TFP3" s="94"/>
      <c r="TFQ3" s="94"/>
      <c r="TFR3" s="94"/>
      <c r="TFS3" s="94"/>
      <c r="TFT3" s="94"/>
      <c r="TFU3" s="94"/>
      <c r="TFV3" s="94"/>
      <c r="TFW3" s="94"/>
      <c r="TFX3" s="94"/>
      <c r="TFY3" s="94"/>
      <c r="TFZ3" s="94"/>
      <c r="TGA3" s="94"/>
      <c r="TGB3" s="94"/>
      <c r="TGC3" s="94"/>
      <c r="TGD3" s="94"/>
      <c r="TGE3" s="94"/>
      <c r="TGF3" s="94"/>
      <c r="TGG3" s="94"/>
      <c r="TGH3" s="94"/>
      <c r="TGI3" s="94"/>
      <c r="TGJ3" s="94"/>
      <c r="TGK3" s="94"/>
      <c r="TGL3" s="94"/>
      <c r="TGM3" s="94"/>
      <c r="TGN3" s="94"/>
      <c r="TGO3" s="94"/>
      <c r="TGP3" s="94"/>
      <c r="TGQ3" s="94"/>
      <c r="TGR3" s="94"/>
      <c r="TGS3" s="94"/>
      <c r="TGT3" s="94"/>
      <c r="TGU3" s="94"/>
      <c r="TGV3" s="94"/>
      <c r="TGW3" s="94"/>
      <c r="TGX3" s="94"/>
      <c r="TGY3" s="94"/>
      <c r="TGZ3" s="94"/>
      <c r="THA3" s="94"/>
      <c r="THB3" s="94"/>
      <c r="THC3" s="94"/>
      <c r="THD3" s="94"/>
      <c r="THE3" s="94"/>
      <c r="THF3" s="94"/>
      <c r="THG3" s="94"/>
      <c r="THH3" s="94"/>
      <c r="THI3" s="94"/>
      <c r="THJ3" s="94"/>
      <c r="THK3" s="94"/>
      <c r="THL3" s="94"/>
      <c r="THM3" s="94"/>
      <c r="THN3" s="94"/>
      <c r="THO3" s="94"/>
      <c r="THP3" s="94"/>
      <c r="THQ3" s="94"/>
      <c r="THR3" s="94"/>
      <c r="THS3" s="94"/>
      <c r="THT3" s="94"/>
      <c r="THU3" s="94"/>
      <c r="THV3" s="94"/>
      <c r="THW3" s="94"/>
      <c r="THX3" s="94"/>
      <c r="THY3" s="94"/>
      <c r="THZ3" s="94"/>
      <c r="TIA3" s="94"/>
      <c r="TIB3" s="94"/>
      <c r="TIC3" s="94"/>
      <c r="TID3" s="94"/>
      <c r="TIE3" s="94"/>
      <c r="TIF3" s="94"/>
      <c r="TIG3" s="94"/>
      <c r="TIH3" s="94"/>
      <c r="TII3" s="94"/>
      <c r="TIJ3" s="94"/>
      <c r="TIK3" s="94"/>
      <c r="TIL3" s="94"/>
      <c r="TIM3" s="94"/>
      <c r="TIN3" s="94"/>
      <c r="TIO3" s="94"/>
      <c r="TIP3" s="94"/>
      <c r="TIQ3" s="94"/>
      <c r="TIR3" s="94"/>
      <c r="TIS3" s="94"/>
      <c r="TIT3" s="94"/>
      <c r="TIU3" s="94"/>
      <c r="TIV3" s="94"/>
      <c r="TIW3" s="94"/>
      <c r="TIX3" s="94"/>
      <c r="TIY3" s="94"/>
      <c r="TIZ3" s="94"/>
      <c r="TJA3" s="94"/>
      <c r="TJB3" s="94"/>
      <c r="TJC3" s="94"/>
      <c r="TJD3" s="94"/>
      <c r="TJE3" s="94"/>
      <c r="TJF3" s="94"/>
      <c r="TJG3" s="94"/>
      <c r="TJH3" s="94"/>
      <c r="TJI3" s="94"/>
      <c r="TJJ3" s="94"/>
      <c r="TJK3" s="94"/>
      <c r="TJL3" s="94"/>
      <c r="TJM3" s="94"/>
      <c r="TJN3" s="94"/>
      <c r="TJO3" s="94"/>
      <c r="TJP3" s="94"/>
      <c r="TJQ3" s="94"/>
      <c r="TJR3" s="94"/>
      <c r="TJS3" s="94"/>
      <c r="TJT3" s="94"/>
      <c r="TJU3" s="94"/>
      <c r="TJV3" s="94"/>
      <c r="TJW3" s="94"/>
      <c r="TJX3" s="94"/>
      <c r="TJY3" s="94"/>
      <c r="TJZ3" s="94"/>
      <c r="TKA3" s="94"/>
      <c r="TKB3" s="94"/>
      <c r="TKC3" s="94"/>
      <c r="TKD3" s="94"/>
      <c r="TKE3" s="94"/>
      <c r="TKF3" s="94"/>
      <c r="TKG3" s="94"/>
      <c r="TKH3" s="94"/>
      <c r="TKI3" s="94"/>
      <c r="TKJ3" s="94"/>
      <c r="TKK3" s="94"/>
      <c r="TKL3" s="94"/>
      <c r="TKM3" s="94"/>
      <c r="TKN3" s="94"/>
      <c r="TKO3" s="94"/>
      <c r="TKP3" s="94"/>
      <c r="TKQ3" s="94"/>
      <c r="TKR3" s="94"/>
      <c r="TKS3" s="94"/>
      <c r="TKT3" s="94"/>
      <c r="TKU3" s="94"/>
      <c r="TKV3" s="94"/>
      <c r="TKW3" s="94"/>
      <c r="TKX3" s="94"/>
      <c r="TKY3" s="94"/>
      <c r="TKZ3" s="94"/>
      <c r="TLA3" s="94"/>
      <c r="TLB3" s="94"/>
      <c r="TLC3" s="94"/>
      <c r="TLD3" s="94"/>
      <c r="TLE3" s="94"/>
      <c r="TLF3" s="94"/>
      <c r="TLG3" s="94"/>
      <c r="TLH3" s="94"/>
      <c r="TLI3" s="94"/>
      <c r="TLJ3" s="94"/>
      <c r="TLK3" s="94"/>
      <c r="TLL3" s="94"/>
      <c r="TLM3" s="94"/>
      <c r="TLN3" s="94"/>
      <c r="TLO3" s="94"/>
      <c r="TLP3" s="94"/>
      <c r="TLQ3" s="94"/>
      <c r="TLR3" s="94"/>
      <c r="TLS3" s="94"/>
      <c r="TLT3" s="94"/>
      <c r="TLU3" s="94"/>
      <c r="TLV3" s="94"/>
      <c r="TLW3" s="94"/>
      <c r="TLX3" s="94"/>
      <c r="TLY3" s="94"/>
      <c r="TLZ3" s="94"/>
      <c r="TMA3" s="94"/>
      <c r="TMB3" s="94"/>
      <c r="TMC3" s="94"/>
      <c r="TMD3" s="94"/>
      <c r="TME3" s="94"/>
      <c r="TMF3" s="94"/>
      <c r="TMG3" s="94"/>
      <c r="TMH3" s="94"/>
      <c r="TMI3" s="94"/>
      <c r="TMJ3" s="94"/>
      <c r="TMK3" s="94"/>
      <c r="TML3" s="94"/>
      <c r="TMM3" s="94"/>
      <c r="TMN3" s="94"/>
      <c r="TMO3" s="94"/>
      <c r="TMP3" s="94"/>
      <c r="TMQ3" s="94"/>
      <c r="TMR3" s="94"/>
      <c r="TMS3" s="94"/>
      <c r="TMT3" s="94"/>
      <c r="TMU3" s="94"/>
      <c r="TMV3" s="94"/>
      <c r="TMW3" s="94"/>
      <c r="TMX3" s="94"/>
      <c r="TMY3" s="94"/>
      <c r="TMZ3" s="94"/>
      <c r="TNA3" s="94"/>
      <c r="TNB3" s="94"/>
      <c r="TNC3" s="94"/>
      <c r="TND3" s="94"/>
      <c r="TNE3" s="94"/>
      <c r="TNF3" s="94"/>
      <c r="TNG3" s="94"/>
      <c r="TNH3" s="94"/>
      <c r="TNI3" s="94"/>
      <c r="TNJ3" s="94"/>
      <c r="TNK3" s="94"/>
      <c r="TNL3" s="94"/>
      <c r="TNM3" s="94"/>
      <c r="TNN3" s="94"/>
      <c r="TNO3" s="94"/>
      <c r="TNP3" s="94"/>
      <c r="TNQ3" s="94"/>
      <c r="TNR3" s="94"/>
      <c r="TNS3" s="94"/>
      <c r="TNT3" s="94"/>
      <c r="TNU3" s="94"/>
      <c r="TNV3" s="94"/>
      <c r="TNW3" s="94"/>
      <c r="TNX3" s="94"/>
      <c r="TNY3" s="94"/>
      <c r="TNZ3" s="94"/>
      <c r="TOA3" s="94"/>
      <c r="TOB3" s="94"/>
      <c r="TOC3" s="94"/>
      <c r="TOD3" s="94"/>
      <c r="TOE3" s="94"/>
      <c r="TOF3" s="94"/>
      <c r="TOG3" s="94"/>
      <c r="TOH3" s="94"/>
      <c r="TOI3" s="94"/>
      <c r="TOJ3" s="94"/>
      <c r="TOK3" s="94"/>
      <c r="TOL3" s="94"/>
      <c r="TOM3" s="94"/>
      <c r="TON3" s="94"/>
      <c r="TOO3" s="94"/>
      <c r="TOP3" s="94"/>
      <c r="TOQ3" s="94"/>
      <c r="TOR3" s="94"/>
      <c r="TOS3" s="94"/>
      <c r="TOT3" s="94"/>
      <c r="TOU3" s="94"/>
      <c r="TOV3" s="94"/>
      <c r="TOW3" s="94"/>
      <c r="TOX3" s="94"/>
      <c r="TOY3" s="94"/>
      <c r="TOZ3" s="94"/>
      <c r="TPA3" s="94"/>
      <c r="TPB3" s="94"/>
      <c r="TPC3" s="94"/>
      <c r="TPD3" s="94"/>
      <c r="TPE3" s="94"/>
      <c r="TPF3" s="94"/>
      <c r="TPG3" s="94"/>
      <c r="TPH3" s="94"/>
      <c r="TPI3" s="94"/>
      <c r="TPJ3" s="94"/>
      <c r="TPK3" s="94"/>
      <c r="TPL3" s="94"/>
      <c r="TPM3" s="94"/>
      <c r="TPN3" s="94"/>
      <c r="TPO3" s="94"/>
      <c r="TPP3" s="94"/>
      <c r="TPQ3" s="94"/>
      <c r="TPR3" s="94"/>
      <c r="TPS3" s="94"/>
      <c r="TPT3" s="94"/>
      <c r="TPU3" s="94"/>
      <c r="TPV3" s="94"/>
      <c r="TPW3" s="94"/>
      <c r="TPX3" s="94"/>
      <c r="TPY3" s="94"/>
      <c r="TPZ3" s="94"/>
      <c r="TQA3" s="94"/>
      <c r="TQB3" s="94"/>
      <c r="TQC3" s="94"/>
      <c r="TQD3" s="94"/>
      <c r="TQE3" s="94"/>
      <c r="TQF3" s="94"/>
      <c r="TQG3" s="94"/>
      <c r="TQH3" s="94"/>
      <c r="TQI3" s="94"/>
      <c r="TQJ3" s="94"/>
      <c r="TQK3" s="94"/>
      <c r="TQL3" s="94"/>
      <c r="TQM3" s="94"/>
      <c r="TQN3" s="94"/>
      <c r="TQO3" s="94"/>
      <c r="TQP3" s="94"/>
      <c r="TQQ3" s="94"/>
      <c r="TQR3" s="94"/>
      <c r="TQS3" s="94"/>
      <c r="TQT3" s="94"/>
      <c r="TQU3" s="94"/>
      <c r="TQV3" s="94"/>
      <c r="TQW3" s="94"/>
      <c r="TQX3" s="94"/>
      <c r="TQY3" s="94"/>
      <c r="TQZ3" s="94"/>
      <c r="TRA3" s="94"/>
      <c r="TRB3" s="94"/>
      <c r="TRC3" s="94"/>
      <c r="TRD3" s="94"/>
      <c r="TRE3" s="94"/>
      <c r="TRF3" s="94"/>
      <c r="TRG3" s="94"/>
      <c r="TRH3" s="94"/>
      <c r="TRI3" s="94"/>
      <c r="TRJ3" s="94"/>
      <c r="TRK3" s="94"/>
      <c r="TRL3" s="94"/>
      <c r="TRM3" s="94"/>
      <c r="TRN3" s="94"/>
      <c r="TRO3" s="94"/>
      <c r="TRP3" s="94"/>
      <c r="TRQ3" s="94"/>
      <c r="TRR3" s="94"/>
      <c r="TRS3" s="94"/>
      <c r="TRT3" s="94"/>
      <c r="TRU3" s="94"/>
      <c r="TRV3" s="94"/>
      <c r="TRW3" s="94"/>
      <c r="TRX3" s="94"/>
      <c r="TRY3" s="94"/>
      <c r="TRZ3" s="94"/>
      <c r="TSA3" s="94"/>
      <c r="TSB3" s="94"/>
      <c r="TSC3" s="94"/>
      <c r="TSD3" s="94"/>
      <c r="TSE3" s="94"/>
      <c r="TSF3" s="94"/>
      <c r="TSG3" s="94"/>
      <c r="TSH3" s="94"/>
      <c r="TSI3" s="94"/>
      <c r="TSJ3" s="94"/>
      <c r="TSK3" s="94"/>
      <c r="TSL3" s="94"/>
      <c r="TSM3" s="94"/>
      <c r="TSN3" s="94"/>
      <c r="TSO3" s="94"/>
      <c r="TSP3" s="94"/>
      <c r="TSQ3" s="94"/>
      <c r="TSR3" s="94"/>
      <c r="TSS3" s="94"/>
      <c r="TST3" s="94"/>
      <c r="TSU3" s="94"/>
      <c r="TSV3" s="94"/>
      <c r="TSW3" s="94"/>
      <c r="TSX3" s="94"/>
      <c r="TSY3" s="94"/>
      <c r="TSZ3" s="94"/>
      <c r="TTA3" s="94"/>
      <c r="TTB3" s="94"/>
      <c r="TTC3" s="94"/>
      <c r="TTD3" s="94"/>
      <c r="TTE3" s="94"/>
      <c r="TTF3" s="94"/>
      <c r="TTG3" s="94"/>
      <c r="TTH3" s="94"/>
      <c r="TTI3" s="94"/>
      <c r="TTJ3" s="94"/>
      <c r="TTK3" s="94"/>
      <c r="TTL3" s="94"/>
      <c r="TTM3" s="94"/>
      <c r="TTN3" s="94"/>
      <c r="TTO3" s="94"/>
      <c r="TTP3" s="94"/>
      <c r="TTQ3" s="94"/>
      <c r="TTR3" s="94"/>
      <c r="TTS3" s="94"/>
      <c r="TTT3" s="94"/>
      <c r="TTU3" s="94"/>
      <c r="TTV3" s="94"/>
      <c r="TTW3" s="94"/>
      <c r="TTX3" s="94"/>
      <c r="TTY3" s="94"/>
      <c r="TTZ3" s="94"/>
      <c r="TUA3" s="94"/>
      <c r="TUB3" s="94"/>
      <c r="TUC3" s="94"/>
      <c r="TUD3" s="94"/>
      <c r="TUE3" s="94"/>
      <c r="TUF3" s="94"/>
      <c r="TUG3" s="94"/>
      <c r="TUH3" s="94"/>
      <c r="TUI3" s="94"/>
      <c r="TUJ3" s="94"/>
      <c r="TUK3" s="94"/>
      <c r="TUL3" s="94"/>
      <c r="TUM3" s="94"/>
      <c r="TUN3" s="94"/>
      <c r="TUO3" s="94"/>
      <c r="TUP3" s="94"/>
      <c r="TUQ3" s="94"/>
      <c r="TUR3" s="94"/>
      <c r="TUS3" s="94"/>
      <c r="TUT3" s="94"/>
      <c r="TUU3" s="94"/>
      <c r="TUV3" s="94"/>
      <c r="TUW3" s="94"/>
      <c r="TUX3" s="94"/>
      <c r="TUY3" s="94"/>
      <c r="TUZ3" s="94"/>
      <c r="TVA3" s="94"/>
      <c r="TVB3" s="94"/>
      <c r="TVC3" s="94"/>
      <c r="TVD3" s="94"/>
      <c r="TVE3" s="94"/>
      <c r="TVF3" s="94"/>
      <c r="TVG3" s="94"/>
      <c r="TVH3" s="94"/>
      <c r="TVI3" s="94"/>
      <c r="TVJ3" s="94"/>
      <c r="TVK3" s="94"/>
      <c r="TVL3" s="94"/>
      <c r="TVM3" s="94"/>
      <c r="TVN3" s="94"/>
      <c r="TVO3" s="94"/>
      <c r="TVP3" s="94"/>
      <c r="TVQ3" s="94"/>
      <c r="TVR3" s="94"/>
      <c r="TVS3" s="94"/>
      <c r="TVT3" s="94"/>
      <c r="TVU3" s="94"/>
      <c r="TVV3" s="94"/>
      <c r="TVW3" s="94"/>
      <c r="TVX3" s="94"/>
      <c r="TVY3" s="94"/>
      <c r="TVZ3" s="94"/>
      <c r="TWA3" s="94"/>
      <c r="TWB3" s="94"/>
      <c r="TWC3" s="94"/>
      <c r="TWD3" s="94"/>
      <c r="TWE3" s="94"/>
      <c r="TWF3" s="94"/>
      <c r="TWG3" s="94"/>
      <c r="TWH3" s="94"/>
      <c r="TWI3" s="94"/>
      <c r="TWJ3" s="94"/>
      <c r="TWK3" s="94"/>
      <c r="TWL3" s="94"/>
      <c r="TWM3" s="94"/>
      <c r="TWN3" s="94"/>
      <c r="TWO3" s="94"/>
      <c r="TWP3" s="94"/>
      <c r="TWQ3" s="94"/>
      <c r="TWR3" s="94"/>
      <c r="TWS3" s="94"/>
      <c r="TWT3" s="94"/>
      <c r="TWU3" s="94"/>
      <c r="TWV3" s="94"/>
      <c r="TWW3" s="94"/>
      <c r="TWX3" s="94"/>
      <c r="TWY3" s="94"/>
      <c r="TWZ3" s="94"/>
      <c r="TXA3" s="94"/>
      <c r="TXB3" s="94"/>
      <c r="TXC3" s="94"/>
      <c r="TXD3" s="94"/>
      <c r="TXE3" s="94"/>
      <c r="TXF3" s="94"/>
      <c r="TXG3" s="94"/>
      <c r="TXH3" s="94"/>
      <c r="TXI3" s="94"/>
      <c r="TXJ3" s="94"/>
      <c r="TXK3" s="94"/>
      <c r="TXL3" s="94"/>
      <c r="TXM3" s="94"/>
      <c r="TXN3" s="94"/>
      <c r="TXO3" s="94"/>
      <c r="TXP3" s="94"/>
      <c r="TXQ3" s="94"/>
      <c r="TXR3" s="94"/>
      <c r="TXS3" s="94"/>
      <c r="TXT3" s="94"/>
      <c r="TXU3" s="94"/>
      <c r="TXV3" s="94"/>
      <c r="TXW3" s="94"/>
      <c r="TXX3" s="94"/>
      <c r="TXY3" s="94"/>
      <c r="TXZ3" s="94"/>
      <c r="TYA3" s="94"/>
      <c r="TYB3" s="94"/>
      <c r="TYC3" s="94"/>
      <c r="TYD3" s="94"/>
      <c r="TYE3" s="94"/>
      <c r="TYF3" s="94"/>
      <c r="TYG3" s="94"/>
      <c r="TYH3" s="94"/>
      <c r="TYI3" s="94"/>
      <c r="TYJ3" s="94"/>
      <c r="TYK3" s="94"/>
      <c r="TYL3" s="94"/>
      <c r="TYM3" s="94"/>
      <c r="TYN3" s="94"/>
      <c r="TYO3" s="94"/>
      <c r="TYP3" s="94"/>
      <c r="TYQ3" s="94"/>
      <c r="TYR3" s="94"/>
      <c r="TYS3" s="94"/>
      <c r="TYT3" s="94"/>
      <c r="TYU3" s="94"/>
      <c r="TYV3" s="94"/>
      <c r="TYW3" s="94"/>
      <c r="TYX3" s="94"/>
      <c r="TYY3" s="94"/>
      <c r="TYZ3" s="94"/>
      <c r="TZA3" s="94"/>
      <c r="TZB3" s="94"/>
      <c r="TZC3" s="94"/>
      <c r="TZD3" s="94"/>
      <c r="TZE3" s="94"/>
      <c r="TZF3" s="94"/>
      <c r="TZG3" s="94"/>
      <c r="TZH3" s="94"/>
      <c r="TZI3" s="94"/>
      <c r="TZJ3" s="94"/>
      <c r="TZK3" s="94"/>
      <c r="TZL3" s="94"/>
      <c r="TZM3" s="94"/>
      <c r="TZN3" s="94"/>
      <c r="TZO3" s="94"/>
      <c r="TZP3" s="94"/>
      <c r="TZQ3" s="94"/>
      <c r="TZR3" s="94"/>
      <c r="TZS3" s="94"/>
      <c r="TZT3" s="94"/>
      <c r="TZU3" s="94"/>
      <c r="TZV3" s="94"/>
      <c r="TZW3" s="94"/>
      <c r="TZX3" s="94"/>
      <c r="TZY3" s="94"/>
      <c r="TZZ3" s="94"/>
      <c r="UAA3" s="94"/>
      <c r="UAB3" s="94"/>
      <c r="UAC3" s="94"/>
      <c r="UAD3" s="94"/>
      <c r="UAE3" s="94"/>
      <c r="UAF3" s="94"/>
      <c r="UAG3" s="94"/>
      <c r="UAH3" s="94"/>
      <c r="UAI3" s="94"/>
      <c r="UAJ3" s="94"/>
      <c r="UAK3" s="94"/>
      <c r="UAL3" s="94"/>
      <c r="UAM3" s="94"/>
      <c r="UAN3" s="94"/>
      <c r="UAO3" s="94"/>
      <c r="UAP3" s="94"/>
      <c r="UAQ3" s="94"/>
      <c r="UAR3" s="94"/>
      <c r="UAS3" s="94"/>
      <c r="UAT3" s="94"/>
      <c r="UAU3" s="94"/>
      <c r="UAV3" s="94"/>
      <c r="UAW3" s="94"/>
      <c r="UAX3" s="94"/>
      <c r="UAY3" s="94"/>
      <c r="UAZ3" s="94"/>
      <c r="UBA3" s="94"/>
      <c r="UBB3" s="94"/>
      <c r="UBC3" s="94"/>
      <c r="UBD3" s="94"/>
      <c r="UBE3" s="94"/>
      <c r="UBF3" s="94"/>
      <c r="UBG3" s="94"/>
      <c r="UBH3" s="94"/>
      <c r="UBI3" s="94"/>
      <c r="UBJ3" s="94"/>
      <c r="UBK3" s="94"/>
      <c r="UBL3" s="94"/>
      <c r="UBM3" s="94"/>
      <c r="UBN3" s="94"/>
      <c r="UBO3" s="94"/>
      <c r="UBP3" s="94"/>
      <c r="UBQ3" s="94"/>
      <c r="UBR3" s="94"/>
      <c r="UBS3" s="94"/>
      <c r="UBT3" s="94"/>
      <c r="UBU3" s="94"/>
      <c r="UBV3" s="94"/>
      <c r="UBW3" s="94"/>
      <c r="UBX3" s="94"/>
      <c r="UBY3" s="94"/>
      <c r="UBZ3" s="94"/>
      <c r="UCA3" s="94"/>
      <c r="UCB3" s="94"/>
      <c r="UCC3" s="94"/>
      <c r="UCD3" s="94"/>
      <c r="UCE3" s="94"/>
      <c r="UCF3" s="94"/>
      <c r="UCG3" s="94"/>
      <c r="UCH3" s="94"/>
      <c r="UCI3" s="94"/>
      <c r="UCJ3" s="94"/>
      <c r="UCK3" s="94"/>
      <c r="UCL3" s="94"/>
      <c r="UCM3" s="94"/>
      <c r="UCN3" s="94"/>
      <c r="UCO3" s="94"/>
      <c r="UCP3" s="94"/>
      <c r="UCQ3" s="94"/>
      <c r="UCR3" s="94"/>
      <c r="UCS3" s="94"/>
      <c r="UCT3" s="94"/>
      <c r="UCU3" s="94"/>
      <c r="UCV3" s="94"/>
      <c r="UCW3" s="94"/>
      <c r="UCX3" s="94"/>
      <c r="UCY3" s="94"/>
      <c r="UCZ3" s="94"/>
      <c r="UDA3" s="94"/>
      <c r="UDB3" s="94"/>
      <c r="UDC3" s="94"/>
      <c r="UDD3" s="94"/>
      <c r="UDE3" s="94"/>
      <c r="UDF3" s="94"/>
      <c r="UDG3" s="94"/>
      <c r="UDH3" s="94"/>
      <c r="UDI3" s="94"/>
      <c r="UDJ3" s="94"/>
      <c r="UDK3" s="94"/>
      <c r="UDL3" s="94"/>
      <c r="UDM3" s="94"/>
      <c r="UDN3" s="94"/>
      <c r="UDO3" s="94"/>
      <c r="UDP3" s="94"/>
      <c r="UDQ3" s="94"/>
      <c r="UDR3" s="94"/>
      <c r="UDS3" s="94"/>
      <c r="UDT3" s="94"/>
      <c r="UDU3" s="94"/>
      <c r="UDV3" s="94"/>
      <c r="UDW3" s="94"/>
      <c r="UDX3" s="94"/>
      <c r="UDY3" s="94"/>
      <c r="UDZ3" s="94"/>
      <c r="UEA3" s="94"/>
      <c r="UEB3" s="94"/>
      <c r="UEC3" s="94"/>
      <c r="UED3" s="94"/>
      <c r="UEE3" s="94"/>
      <c r="UEF3" s="94"/>
      <c r="UEG3" s="94"/>
      <c r="UEH3" s="94"/>
      <c r="UEI3" s="94"/>
      <c r="UEJ3" s="94"/>
      <c r="UEK3" s="94"/>
      <c r="UEL3" s="94"/>
      <c r="UEM3" s="94"/>
      <c r="UEN3" s="94"/>
      <c r="UEO3" s="94"/>
      <c r="UEP3" s="94"/>
      <c r="UEQ3" s="94"/>
      <c r="UER3" s="94"/>
      <c r="UES3" s="94"/>
      <c r="UET3" s="94"/>
      <c r="UEU3" s="94"/>
      <c r="UEV3" s="94"/>
      <c r="UEW3" s="94"/>
      <c r="UEX3" s="94"/>
      <c r="UEY3" s="94"/>
      <c r="UEZ3" s="94"/>
      <c r="UFA3" s="94"/>
      <c r="UFB3" s="94"/>
      <c r="UFC3" s="94"/>
      <c r="UFD3" s="94"/>
      <c r="UFE3" s="94"/>
      <c r="UFF3" s="94"/>
      <c r="UFG3" s="94"/>
      <c r="UFH3" s="94"/>
      <c r="UFI3" s="94"/>
      <c r="UFJ3" s="94"/>
      <c r="UFK3" s="94"/>
      <c r="UFL3" s="94"/>
      <c r="UFM3" s="94"/>
      <c r="UFN3" s="94"/>
      <c r="UFO3" s="94"/>
      <c r="UFP3" s="94"/>
      <c r="UFQ3" s="94"/>
      <c r="UFR3" s="94"/>
      <c r="UFS3" s="94"/>
      <c r="UFT3" s="94"/>
      <c r="UFU3" s="94"/>
      <c r="UFV3" s="94"/>
      <c r="UFW3" s="94"/>
      <c r="UFX3" s="94"/>
      <c r="UFY3" s="94"/>
      <c r="UFZ3" s="94"/>
      <c r="UGA3" s="94"/>
      <c r="UGB3" s="94"/>
      <c r="UGC3" s="94"/>
      <c r="UGD3" s="94"/>
      <c r="UGE3" s="94"/>
      <c r="UGF3" s="94"/>
      <c r="UGG3" s="94"/>
      <c r="UGH3" s="94"/>
      <c r="UGI3" s="94"/>
      <c r="UGJ3" s="94"/>
      <c r="UGK3" s="94"/>
      <c r="UGL3" s="94"/>
      <c r="UGM3" s="94"/>
      <c r="UGN3" s="94"/>
      <c r="UGO3" s="94"/>
      <c r="UGP3" s="94"/>
      <c r="UGQ3" s="94"/>
      <c r="UGR3" s="94"/>
      <c r="UGS3" s="94"/>
      <c r="UGT3" s="94"/>
      <c r="UGU3" s="94"/>
      <c r="UGV3" s="94"/>
      <c r="UGW3" s="94"/>
      <c r="UGX3" s="94"/>
      <c r="UGY3" s="94"/>
      <c r="UGZ3" s="94"/>
      <c r="UHA3" s="94"/>
      <c r="UHB3" s="94"/>
      <c r="UHC3" s="94"/>
      <c r="UHD3" s="94"/>
      <c r="UHE3" s="94"/>
      <c r="UHF3" s="94"/>
      <c r="UHG3" s="94"/>
      <c r="UHH3" s="94"/>
      <c r="UHI3" s="94"/>
      <c r="UHJ3" s="94"/>
      <c r="UHK3" s="94"/>
      <c r="UHL3" s="94"/>
      <c r="UHM3" s="94"/>
      <c r="UHN3" s="94"/>
      <c r="UHO3" s="94"/>
      <c r="UHP3" s="94"/>
      <c r="UHQ3" s="94"/>
      <c r="UHR3" s="94"/>
      <c r="UHS3" s="94"/>
      <c r="UHT3" s="94"/>
      <c r="UHU3" s="94"/>
      <c r="UHV3" s="94"/>
      <c r="UHW3" s="94"/>
      <c r="UHX3" s="94"/>
      <c r="UHY3" s="94"/>
      <c r="UHZ3" s="94"/>
      <c r="UIA3" s="94"/>
      <c r="UIB3" s="94"/>
      <c r="UIC3" s="94"/>
      <c r="UID3" s="94"/>
      <c r="UIE3" s="94"/>
      <c r="UIF3" s="94"/>
      <c r="UIG3" s="94"/>
      <c r="UIH3" s="94"/>
      <c r="UII3" s="94"/>
      <c r="UIJ3" s="94"/>
      <c r="UIK3" s="94"/>
      <c r="UIL3" s="94"/>
      <c r="UIM3" s="94"/>
      <c r="UIN3" s="94"/>
      <c r="UIO3" s="94"/>
      <c r="UIP3" s="94"/>
      <c r="UIQ3" s="94"/>
      <c r="UIR3" s="94"/>
      <c r="UIS3" s="94"/>
      <c r="UIT3" s="94"/>
      <c r="UIU3" s="94"/>
      <c r="UIV3" s="94"/>
      <c r="UIW3" s="94"/>
      <c r="UIX3" s="94"/>
      <c r="UIY3" s="94"/>
      <c r="UIZ3" s="94"/>
      <c r="UJA3" s="94"/>
      <c r="UJB3" s="94"/>
      <c r="UJC3" s="94"/>
      <c r="UJD3" s="94"/>
      <c r="UJE3" s="94"/>
      <c r="UJF3" s="94"/>
      <c r="UJG3" s="94"/>
      <c r="UJH3" s="94"/>
      <c r="UJI3" s="94"/>
      <c r="UJJ3" s="94"/>
      <c r="UJK3" s="94"/>
      <c r="UJL3" s="94"/>
      <c r="UJM3" s="94"/>
      <c r="UJN3" s="94"/>
      <c r="UJO3" s="94"/>
      <c r="UJP3" s="94"/>
      <c r="UJQ3" s="94"/>
      <c r="UJR3" s="94"/>
      <c r="UJS3" s="94"/>
      <c r="UJT3" s="94"/>
      <c r="UJU3" s="94"/>
      <c r="UJV3" s="94"/>
      <c r="UJW3" s="94"/>
      <c r="UJX3" s="94"/>
      <c r="UJY3" s="94"/>
      <c r="UJZ3" s="94"/>
      <c r="UKA3" s="94"/>
      <c r="UKB3" s="94"/>
      <c r="UKC3" s="94"/>
      <c r="UKD3" s="94"/>
      <c r="UKE3" s="94"/>
      <c r="UKF3" s="94"/>
      <c r="UKG3" s="94"/>
      <c r="UKH3" s="94"/>
      <c r="UKI3" s="94"/>
      <c r="UKJ3" s="94"/>
      <c r="UKK3" s="94"/>
      <c r="UKL3" s="94"/>
      <c r="UKM3" s="94"/>
      <c r="UKN3" s="94"/>
      <c r="UKO3" s="94"/>
      <c r="UKP3" s="94"/>
      <c r="UKQ3" s="94"/>
      <c r="UKR3" s="94"/>
      <c r="UKS3" s="94"/>
      <c r="UKT3" s="94"/>
      <c r="UKU3" s="94"/>
      <c r="UKV3" s="94"/>
      <c r="UKW3" s="94"/>
      <c r="UKX3" s="94"/>
      <c r="UKY3" s="94"/>
      <c r="UKZ3" s="94"/>
      <c r="ULA3" s="94"/>
      <c r="ULB3" s="94"/>
      <c r="ULC3" s="94"/>
      <c r="ULD3" s="94"/>
      <c r="ULE3" s="94"/>
      <c r="ULF3" s="94"/>
      <c r="ULG3" s="94"/>
      <c r="ULH3" s="94"/>
      <c r="ULI3" s="94"/>
      <c r="ULJ3" s="94"/>
      <c r="ULK3" s="94"/>
      <c r="ULL3" s="94"/>
      <c r="ULM3" s="94"/>
      <c r="ULN3" s="94"/>
      <c r="ULO3" s="94"/>
      <c r="ULP3" s="94"/>
      <c r="ULQ3" s="94"/>
      <c r="ULR3" s="94"/>
      <c r="ULS3" s="94"/>
      <c r="ULT3" s="94"/>
      <c r="ULU3" s="94"/>
      <c r="ULV3" s="94"/>
      <c r="ULW3" s="94"/>
      <c r="ULX3" s="94"/>
      <c r="ULY3" s="94"/>
      <c r="ULZ3" s="94"/>
      <c r="UMA3" s="94"/>
      <c r="UMB3" s="94"/>
      <c r="UMC3" s="94"/>
      <c r="UMD3" s="94"/>
      <c r="UME3" s="94"/>
      <c r="UMF3" s="94"/>
      <c r="UMG3" s="94"/>
      <c r="UMH3" s="94"/>
      <c r="UMI3" s="94"/>
      <c r="UMJ3" s="94"/>
      <c r="UMK3" s="94"/>
      <c r="UML3" s="94"/>
      <c r="UMM3" s="94"/>
      <c r="UMN3" s="94"/>
      <c r="UMO3" s="94"/>
      <c r="UMP3" s="94"/>
      <c r="UMQ3" s="94"/>
      <c r="UMR3" s="94"/>
      <c r="UMS3" s="94"/>
      <c r="UMT3" s="94"/>
      <c r="UMU3" s="94"/>
      <c r="UMV3" s="94"/>
      <c r="UMW3" s="94"/>
      <c r="UMX3" s="94"/>
      <c r="UMY3" s="94"/>
      <c r="UMZ3" s="94"/>
      <c r="UNA3" s="94"/>
      <c r="UNB3" s="94"/>
      <c r="UNC3" s="94"/>
      <c r="UND3" s="94"/>
      <c r="UNE3" s="94"/>
      <c r="UNF3" s="94"/>
      <c r="UNG3" s="94"/>
      <c r="UNH3" s="94"/>
      <c r="UNI3" s="94"/>
      <c r="UNJ3" s="94"/>
      <c r="UNK3" s="94"/>
      <c r="UNL3" s="94"/>
      <c r="UNM3" s="94"/>
      <c r="UNN3" s="94"/>
      <c r="UNO3" s="94"/>
      <c r="UNP3" s="94"/>
      <c r="UNQ3" s="94"/>
      <c r="UNR3" s="94"/>
      <c r="UNS3" s="94"/>
      <c r="UNT3" s="94"/>
      <c r="UNU3" s="94"/>
      <c r="UNV3" s="94"/>
      <c r="UNW3" s="94"/>
      <c r="UNX3" s="94"/>
      <c r="UNY3" s="94"/>
      <c r="UNZ3" s="94"/>
      <c r="UOA3" s="94"/>
      <c r="UOB3" s="94"/>
      <c r="UOC3" s="94"/>
      <c r="UOD3" s="94"/>
      <c r="UOE3" s="94"/>
      <c r="UOF3" s="94"/>
      <c r="UOG3" s="94"/>
      <c r="UOH3" s="94"/>
      <c r="UOI3" s="94"/>
      <c r="UOJ3" s="94"/>
      <c r="UOK3" s="94"/>
      <c r="UOL3" s="94"/>
      <c r="UOM3" s="94"/>
      <c r="UON3" s="94"/>
      <c r="UOO3" s="94"/>
      <c r="UOP3" s="94"/>
      <c r="UOQ3" s="94"/>
      <c r="UOR3" s="94"/>
      <c r="UOS3" s="94"/>
      <c r="UOT3" s="94"/>
      <c r="UOU3" s="94"/>
      <c r="UOV3" s="94"/>
      <c r="UOW3" s="94"/>
      <c r="UOX3" s="94"/>
      <c r="UOY3" s="94"/>
      <c r="UOZ3" s="94"/>
      <c r="UPA3" s="94"/>
      <c r="UPB3" s="94"/>
      <c r="UPC3" s="94"/>
      <c r="UPD3" s="94"/>
      <c r="UPE3" s="94"/>
      <c r="UPF3" s="94"/>
      <c r="UPG3" s="94"/>
      <c r="UPH3" s="94"/>
      <c r="UPI3" s="94"/>
      <c r="UPJ3" s="94"/>
      <c r="UPK3" s="94"/>
      <c r="UPL3" s="94"/>
      <c r="UPM3" s="94"/>
      <c r="UPN3" s="94"/>
      <c r="UPO3" s="94"/>
      <c r="UPP3" s="94"/>
      <c r="UPQ3" s="94"/>
      <c r="UPR3" s="94"/>
      <c r="UPS3" s="94"/>
      <c r="UPT3" s="94"/>
      <c r="UPU3" s="94"/>
      <c r="UPV3" s="94"/>
      <c r="UPW3" s="94"/>
      <c r="UPX3" s="94"/>
      <c r="UPY3" s="94"/>
      <c r="UPZ3" s="94"/>
      <c r="UQA3" s="94"/>
      <c r="UQB3" s="94"/>
      <c r="UQC3" s="94"/>
      <c r="UQD3" s="94"/>
      <c r="UQE3" s="94"/>
      <c r="UQF3" s="94"/>
      <c r="UQG3" s="94"/>
      <c r="UQH3" s="94"/>
      <c r="UQI3" s="94"/>
      <c r="UQJ3" s="94"/>
      <c r="UQK3" s="94"/>
      <c r="UQL3" s="94"/>
      <c r="UQM3" s="94"/>
      <c r="UQN3" s="94"/>
      <c r="UQO3" s="94"/>
      <c r="UQP3" s="94"/>
      <c r="UQQ3" s="94"/>
      <c r="UQR3" s="94"/>
      <c r="UQS3" s="94"/>
      <c r="UQT3" s="94"/>
      <c r="UQU3" s="94"/>
      <c r="UQV3" s="94"/>
      <c r="UQW3" s="94"/>
      <c r="UQX3" s="94"/>
      <c r="UQY3" s="94"/>
      <c r="UQZ3" s="94"/>
      <c r="URA3" s="94"/>
      <c r="URB3" s="94"/>
      <c r="URC3" s="94"/>
      <c r="URD3" s="94"/>
      <c r="URE3" s="94"/>
      <c r="URF3" s="94"/>
      <c r="URG3" s="94"/>
      <c r="URH3" s="94"/>
      <c r="URI3" s="94"/>
      <c r="URJ3" s="94"/>
      <c r="URK3" s="94"/>
      <c r="URL3" s="94"/>
      <c r="URM3" s="94"/>
      <c r="URN3" s="94"/>
      <c r="URO3" s="94"/>
      <c r="URP3" s="94"/>
      <c r="URQ3" s="94"/>
      <c r="URR3" s="94"/>
      <c r="URS3" s="94"/>
      <c r="URT3" s="94"/>
      <c r="URU3" s="94"/>
      <c r="URV3" s="94"/>
      <c r="URW3" s="94"/>
      <c r="URX3" s="94"/>
      <c r="URY3" s="94"/>
      <c r="URZ3" s="94"/>
      <c r="USA3" s="94"/>
      <c r="USB3" s="94"/>
      <c r="USC3" s="94"/>
      <c r="USD3" s="94"/>
      <c r="USE3" s="94"/>
      <c r="USF3" s="94"/>
      <c r="USG3" s="94"/>
      <c r="USH3" s="94"/>
      <c r="USI3" s="94"/>
      <c r="USJ3" s="94"/>
      <c r="USK3" s="94"/>
      <c r="USL3" s="94"/>
      <c r="USM3" s="94"/>
      <c r="USN3" s="94"/>
      <c r="USO3" s="94"/>
      <c r="USP3" s="94"/>
      <c r="USQ3" s="94"/>
      <c r="USR3" s="94"/>
      <c r="USS3" s="94"/>
      <c r="UST3" s="94"/>
      <c r="USU3" s="94"/>
      <c r="USV3" s="94"/>
      <c r="USW3" s="94"/>
      <c r="USX3" s="94"/>
      <c r="USY3" s="94"/>
      <c r="USZ3" s="94"/>
      <c r="UTA3" s="94"/>
      <c r="UTB3" s="94"/>
      <c r="UTC3" s="94"/>
      <c r="UTD3" s="94"/>
      <c r="UTE3" s="94"/>
      <c r="UTF3" s="94"/>
      <c r="UTG3" s="94"/>
      <c r="UTH3" s="94"/>
      <c r="UTI3" s="94"/>
      <c r="UTJ3" s="94"/>
      <c r="UTK3" s="94"/>
      <c r="UTL3" s="94"/>
      <c r="UTM3" s="94"/>
      <c r="UTN3" s="94"/>
      <c r="UTO3" s="94"/>
      <c r="UTP3" s="94"/>
      <c r="UTQ3" s="94"/>
      <c r="UTR3" s="94"/>
      <c r="UTS3" s="94"/>
      <c r="UTT3" s="94"/>
      <c r="UTU3" s="94"/>
      <c r="UTV3" s="94"/>
      <c r="UTW3" s="94"/>
      <c r="UTX3" s="94"/>
      <c r="UTY3" s="94"/>
      <c r="UTZ3" s="94"/>
      <c r="UUA3" s="94"/>
      <c r="UUB3" s="94"/>
      <c r="UUC3" s="94"/>
      <c r="UUD3" s="94"/>
      <c r="UUE3" s="94"/>
      <c r="UUF3" s="94"/>
      <c r="UUG3" s="94"/>
      <c r="UUH3" s="94"/>
      <c r="UUI3" s="94"/>
      <c r="UUJ3" s="94"/>
      <c r="UUK3" s="94"/>
      <c r="UUL3" s="94"/>
      <c r="UUM3" s="94"/>
      <c r="UUN3" s="94"/>
      <c r="UUO3" s="94"/>
      <c r="UUP3" s="94"/>
      <c r="UUQ3" s="94"/>
      <c r="UUR3" s="94"/>
      <c r="UUS3" s="94"/>
      <c r="UUT3" s="94"/>
      <c r="UUU3" s="94"/>
      <c r="UUV3" s="94"/>
      <c r="UUW3" s="94"/>
      <c r="UUX3" s="94"/>
      <c r="UUY3" s="94"/>
      <c r="UUZ3" s="94"/>
      <c r="UVA3" s="94"/>
      <c r="UVB3" s="94"/>
      <c r="UVC3" s="94"/>
      <c r="UVD3" s="94"/>
      <c r="UVE3" s="94"/>
      <c r="UVF3" s="94"/>
      <c r="UVG3" s="94"/>
      <c r="UVH3" s="94"/>
      <c r="UVI3" s="94"/>
      <c r="UVJ3" s="94"/>
      <c r="UVK3" s="94"/>
      <c r="UVL3" s="94"/>
      <c r="UVM3" s="94"/>
      <c r="UVN3" s="94"/>
      <c r="UVO3" s="94"/>
      <c r="UVP3" s="94"/>
      <c r="UVQ3" s="94"/>
      <c r="UVR3" s="94"/>
      <c r="UVS3" s="94"/>
      <c r="UVT3" s="94"/>
      <c r="UVU3" s="94"/>
      <c r="UVV3" s="94"/>
      <c r="UVW3" s="94"/>
      <c r="UVX3" s="94"/>
      <c r="UVY3" s="94"/>
      <c r="UVZ3" s="94"/>
      <c r="UWA3" s="94"/>
      <c r="UWB3" s="94"/>
      <c r="UWC3" s="94"/>
      <c r="UWD3" s="94"/>
      <c r="UWE3" s="94"/>
      <c r="UWF3" s="94"/>
      <c r="UWG3" s="94"/>
      <c r="UWH3" s="94"/>
      <c r="UWI3" s="94"/>
      <c r="UWJ3" s="94"/>
      <c r="UWK3" s="94"/>
      <c r="UWL3" s="94"/>
      <c r="UWM3" s="94"/>
      <c r="UWN3" s="94"/>
      <c r="UWO3" s="94"/>
      <c r="UWP3" s="94"/>
      <c r="UWQ3" s="94"/>
      <c r="UWR3" s="94"/>
      <c r="UWS3" s="94"/>
      <c r="UWT3" s="94"/>
      <c r="UWU3" s="94"/>
      <c r="UWV3" s="94"/>
      <c r="UWW3" s="94"/>
      <c r="UWX3" s="94"/>
      <c r="UWY3" s="94"/>
      <c r="UWZ3" s="94"/>
      <c r="UXA3" s="94"/>
      <c r="UXB3" s="94"/>
      <c r="UXC3" s="94"/>
      <c r="UXD3" s="94"/>
      <c r="UXE3" s="94"/>
      <c r="UXF3" s="94"/>
      <c r="UXG3" s="94"/>
      <c r="UXH3" s="94"/>
      <c r="UXI3" s="94"/>
      <c r="UXJ3" s="94"/>
      <c r="UXK3" s="94"/>
      <c r="UXL3" s="94"/>
      <c r="UXM3" s="94"/>
      <c r="UXN3" s="94"/>
      <c r="UXO3" s="94"/>
      <c r="UXP3" s="94"/>
      <c r="UXQ3" s="94"/>
      <c r="UXR3" s="94"/>
      <c r="UXS3" s="94"/>
      <c r="UXT3" s="94"/>
      <c r="UXU3" s="94"/>
      <c r="UXV3" s="94"/>
      <c r="UXW3" s="94"/>
      <c r="UXX3" s="94"/>
      <c r="UXY3" s="94"/>
      <c r="UXZ3" s="94"/>
      <c r="UYA3" s="94"/>
      <c r="UYB3" s="94"/>
      <c r="UYC3" s="94"/>
      <c r="UYD3" s="94"/>
      <c r="UYE3" s="94"/>
      <c r="UYF3" s="94"/>
      <c r="UYG3" s="94"/>
      <c r="UYH3" s="94"/>
      <c r="UYI3" s="94"/>
      <c r="UYJ3" s="94"/>
      <c r="UYK3" s="94"/>
      <c r="UYL3" s="94"/>
      <c r="UYM3" s="94"/>
      <c r="UYN3" s="94"/>
      <c r="UYO3" s="94"/>
      <c r="UYP3" s="94"/>
      <c r="UYQ3" s="94"/>
      <c r="UYR3" s="94"/>
      <c r="UYS3" s="94"/>
      <c r="UYT3" s="94"/>
      <c r="UYU3" s="94"/>
      <c r="UYV3" s="94"/>
      <c r="UYW3" s="94"/>
      <c r="UYX3" s="94"/>
      <c r="UYY3" s="94"/>
      <c r="UYZ3" s="94"/>
      <c r="UZA3" s="94"/>
      <c r="UZB3" s="94"/>
      <c r="UZC3" s="94"/>
      <c r="UZD3" s="94"/>
      <c r="UZE3" s="94"/>
      <c r="UZF3" s="94"/>
      <c r="UZG3" s="94"/>
      <c r="UZH3" s="94"/>
      <c r="UZI3" s="94"/>
      <c r="UZJ3" s="94"/>
      <c r="UZK3" s="94"/>
      <c r="UZL3" s="94"/>
      <c r="UZM3" s="94"/>
      <c r="UZN3" s="94"/>
      <c r="UZO3" s="94"/>
      <c r="UZP3" s="94"/>
      <c r="UZQ3" s="94"/>
      <c r="UZR3" s="94"/>
      <c r="UZS3" s="94"/>
      <c r="UZT3" s="94"/>
      <c r="UZU3" s="94"/>
      <c r="UZV3" s="94"/>
      <c r="UZW3" s="94"/>
      <c r="UZX3" s="94"/>
      <c r="UZY3" s="94"/>
      <c r="UZZ3" s="94"/>
      <c r="VAA3" s="94"/>
      <c r="VAB3" s="94"/>
      <c r="VAC3" s="94"/>
      <c r="VAD3" s="94"/>
      <c r="VAE3" s="94"/>
      <c r="VAF3" s="94"/>
      <c r="VAG3" s="94"/>
      <c r="VAH3" s="94"/>
      <c r="VAI3" s="94"/>
      <c r="VAJ3" s="94"/>
      <c r="VAK3" s="94"/>
      <c r="VAL3" s="94"/>
      <c r="VAM3" s="94"/>
      <c r="VAN3" s="94"/>
      <c r="VAO3" s="94"/>
      <c r="VAP3" s="94"/>
      <c r="VAQ3" s="94"/>
      <c r="VAR3" s="94"/>
      <c r="VAS3" s="94"/>
      <c r="VAT3" s="94"/>
      <c r="VAU3" s="94"/>
      <c r="VAV3" s="94"/>
      <c r="VAW3" s="94"/>
      <c r="VAX3" s="94"/>
      <c r="VAY3" s="94"/>
      <c r="VAZ3" s="94"/>
      <c r="VBA3" s="94"/>
      <c r="VBB3" s="94"/>
      <c r="VBC3" s="94"/>
      <c r="VBD3" s="94"/>
      <c r="VBE3" s="94"/>
      <c r="VBF3" s="94"/>
      <c r="VBG3" s="94"/>
      <c r="VBH3" s="94"/>
      <c r="VBI3" s="94"/>
      <c r="VBJ3" s="94"/>
      <c r="VBK3" s="94"/>
      <c r="VBL3" s="94"/>
      <c r="VBM3" s="94"/>
      <c r="VBN3" s="94"/>
      <c r="VBO3" s="94"/>
      <c r="VBP3" s="94"/>
      <c r="VBQ3" s="94"/>
      <c r="VBR3" s="94"/>
      <c r="VBS3" s="94"/>
      <c r="VBT3" s="94"/>
      <c r="VBU3" s="94"/>
      <c r="VBV3" s="94"/>
      <c r="VBW3" s="94"/>
      <c r="VBX3" s="94"/>
      <c r="VBY3" s="94"/>
      <c r="VBZ3" s="94"/>
      <c r="VCA3" s="94"/>
      <c r="VCB3" s="94"/>
      <c r="VCC3" s="94"/>
      <c r="VCD3" s="94"/>
      <c r="VCE3" s="94"/>
      <c r="VCF3" s="94"/>
      <c r="VCG3" s="94"/>
      <c r="VCH3" s="94"/>
      <c r="VCI3" s="94"/>
      <c r="VCJ3" s="94"/>
      <c r="VCK3" s="94"/>
      <c r="VCL3" s="94"/>
      <c r="VCM3" s="94"/>
      <c r="VCN3" s="94"/>
      <c r="VCO3" s="94"/>
      <c r="VCP3" s="94"/>
      <c r="VCQ3" s="94"/>
      <c r="VCR3" s="94"/>
      <c r="VCS3" s="94"/>
      <c r="VCT3" s="94"/>
      <c r="VCU3" s="94"/>
      <c r="VCV3" s="94"/>
      <c r="VCW3" s="94"/>
      <c r="VCX3" s="94"/>
      <c r="VCY3" s="94"/>
      <c r="VCZ3" s="94"/>
      <c r="VDA3" s="94"/>
      <c r="VDB3" s="94"/>
      <c r="VDC3" s="94"/>
      <c r="VDD3" s="94"/>
      <c r="VDE3" s="94"/>
      <c r="VDF3" s="94"/>
      <c r="VDG3" s="94"/>
      <c r="VDH3" s="94"/>
      <c r="VDI3" s="94"/>
      <c r="VDJ3" s="94"/>
      <c r="VDK3" s="94"/>
      <c r="VDL3" s="94"/>
      <c r="VDM3" s="94"/>
      <c r="VDN3" s="94"/>
      <c r="VDO3" s="94"/>
      <c r="VDP3" s="94"/>
      <c r="VDQ3" s="94"/>
      <c r="VDR3" s="94"/>
      <c r="VDS3" s="94"/>
      <c r="VDT3" s="94"/>
      <c r="VDU3" s="94"/>
      <c r="VDV3" s="94"/>
      <c r="VDW3" s="94"/>
      <c r="VDX3" s="94"/>
      <c r="VDY3" s="94"/>
      <c r="VDZ3" s="94"/>
      <c r="VEA3" s="94"/>
      <c r="VEB3" s="94"/>
      <c r="VEC3" s="94"/>
      <c r="VED3" s="94"/>
      <c r="VEE3" s="94"/>
      <c r="VEF3" s="94"/>
      <c r="VEG3" s="94"/>
      <c r="VEH3" s="94"/>
      <c r="VEI3" s="94"/>
      <c r="VEJ3" s="94"/>
      <c r="VEK3" s="94"/>
      <c r="VEL3" s="94"/>
      <c r="VEM3" s="94"/>
      <c r="VEN3" s="94"/>
      <c r="VEO3" s="94"/>
      <c r="VEP3" s="94"/>
      <c r="VEQ3" s="94"/>
      <c r="VER3" s="94"/>
      <c r="VES3" s="94"/>
      <c r="VET3" s="94"/>
      <c r="VEU3" s="94"/>
      <c r="VEV3" s="94"/>
      <c r="VEW3" s="94"/>
      <c r="VEX3" s="94"/>
      <c r="VEY3" s="94"/>
      <c r="VEZ3" s="94"/>
      <c r="VFA3" s="94"/>
      <c r="VFB3" s="94"/>
      <c r="VFC3" s="94"/>
      <c r="VFD3" s="94"/>
      <c r="VFE3" s="94"/>
      <c r="VFF3" s="94"/>
      <c r="VFG3" s="94"/>
      <c r="VFH3" s="94"/>
      <c r="VFI3" s="94"/>
      <c r="VFJ3" s="94"/>
      <c r="VFK3" s="94"/>
      <c r="VFL3" s="94"/>
      <c r="VFM3" s="94"/>
      <c r="VFN3" s="94"/>
      <c r="VFO3" s="94"/>
      <c r="VFP3" s="94"/>
      <c r="VFQ3" s="94"/>
      <c r="VFR3" s="94"/>
      <c r="VFS3" s="94"/>
      <c r="VFT3" s="94"/>
      <c r="VFU3" s="94"/>
      <c r="VFV3" s="94"/>
      <c r="VFW3" s="94"/>
      <c r="VFX3" s="94"/>
      <c r="VFY3" s="94"/>
      <c r="VFZ3" s="94"/>
      <c r="VGA3" s="94"/>
      <c r="VGB3" s="94"/>
      <c r="VGC3" s="94"/>
      <c r="VGD3" s="94"/>
      <c r="VGE3" s="94"/>
      <c r="VGF3" s="94"/>
      <c r="VGG3" s="94"/>
      <c r="VGH3" s="94"/>
      <c r="VGI3" s="94"/>
      <c r="VGJ3" s="94"/>
      <c r="VGK3" s="94"/>
      <c r="VGL3" s="94"/>
      <c r="VGM3" s="94"/>
      <c r="VGN3" s="94"/>
      <c r="VGO3" s="94"/>
      <c r="VGP3" s="94"/>
      <c r="VGQ3" s="94"/>
      <c r="VGR3" s="94"/>
      <c r="VGS3" s="94"/>
      <c r="VGT3" s="94"/>
      <c r="VGU3" s="94"/>
      <c r="VGV3" s="94"/>
      <c r="VGW3" s="94"/>
      <c r="VGX3" s="94"/>
      <c r="VGY3" s="94"/>
      <c r="VGZ3" s="94"/>
      <c r="VHA3" s="94"/>
      <c r="VHB3" s="94"/>
      <c r="VHC3" s="94"/>
      <c r="VHD3" s="94"/>
      <c r="VHE3" s="94"/>
      <c r="VHF3" s="94"/>
      <c r="VHG3" s="94"/>
      <c r="VHH3" s="94"/>
      <c r="VHI3" s="94"/>
      <c r="VHJ3" s="94"/>
      <c r="VHK3" s="94"/>
      <c r="VHL3" s="94"/>
      <c r="VHM3" s="94"/>
      <c r="VHN3" s="94"/>
      <c r="VHO3" s="94"/>
      <c r="VHP3" s="94"/>
      <c r="VHQ3" s="94"/>
      <c r="VHR3" s="94"/>
      <c r="VHS3" s="94"/>
      <c r="VHT3" s="94"/>
      <c r="VHU3" s="94"/>
      <c r="VHV3" s="94"/>
      <c r="VHW3" s="94"/>
      <c r="VHX3" s="94"/>
      <c r="VHY3" s="94"/>
      <c r="VHZ3" s="94"/>
      <c r="VIA3" s="94"/>
      <c r="VIB3" s="94"/>
      <c r="VIC3" s="94"/>
      <c r="VID3" s="94"/>
      <c r="VIE3" s="94"/>
      <c r="VIF3" s="94"/>
      <c r="VIG3" s="94"/>
      <c r="VIH3" s="94"/>
      <c r="VII3" s="94"/>
      <c r="VIJ3" s="94"/>
      <c r="VIK3" s="94"/>
      <c r="VIL3" s="94"/>
      <c r="VIM3" s="94"/>
      <c r="VIN3" s="94"/>
      <c r="VIO3" s="94"/>
      <c r="VIP3" s="94"/>
      <c r="VIQ3" s="94"/>
      <c r="VIR3" s="94"/>
      <c r="VIS3" s="94"/>
      <c r="VIT3" s="94"/>
      <c r="VIU3" s="94"/>
      <c r="VIV3" s="94"/>
      <c r="VIW3" s="94"/>
      <c r="VIX3" s="94"/>
      <c r="VIY3" s="94"/>
      <c r="VIZ3" s="94"/>
      <c r="VJA3" s="94"/>
      <c r="VJB3" s="94"/>
      <c r="VJC3" s="94"/>
      <c r="VJD3" s="94"/>
      <c r="VJE3" s="94"/>
      <c r="VJF3" s="94"/>
      <c r="VJG3" s="94"/>
      <c r="VJH3" s="94"/>
      <c r="VJI3" s="94"/>
      <c r="VJJ3" s="94"/>
      <c r="VJK3" s="94"/>
      <c r="VJL3" s="94"/>
      <c r="VJM3" s="94"/>
      <c r="VJN3" s="94"/>
      <c r="VJO3" s="94"/>
      <c r="VJP3" s="94"/>
      <c r="VJQ3" s="94"/>
      <c r="VJR3" s="94"/>
      <c r="VJS3" s="94"/>
      <c r="VJT3" s="94"/>
      <c r="VJU3" s="94"/>
      <c r="VJV3" s="94"/>
      <c r="VJW3" s="94"/>
      <c r="VJX3" s="94"/>
      <c r="VJY3" s="94"/>
      <c r="VJZ3" s="94"/>
      <c r="VKA3" s="94"/>
      <c r="VKB3" s="94"/>
      <c r="VKC3" s="94"/>
      <c r="VKD3" s="94"/>
      <c r="VKE3" s="94"/>
      <c r="VKF3" s="94"/>
      <c r="VKG3" s="94"/>
      <c r="VKH3" s="94"/>
      <c r="VKI3" s="94"/>
      <c r="VKJ3" s="94"/>
      <c r="VKK3" s="94"/>
      <c r="VKL3" s="94"/>
      <c r="VKM3" s="94"/>
      <c r="VKN3" s="94"/>
      <c r="VKO3" s="94"/>
      <c r="VKP3" s="94"/>
      <c r="VKQ3" s="94"/>
      <c r="VKR3" s="94"/>
      <c r="VKS3" s="94"/>
      <c r="VKT3" s="94"/>
      <c r="VKU3" s="94"/>
      <c r="VKV3" s="94"/>
      <c r="VKW3" s="94"/>
      <c r="VKX3" s="94"/>
      <c r="VKY3" s="94"/>
      <c r="VKZ3" s="94"/>
      <c r="VLA3" s="94"/>
      <c r="VLB3" s="94"/>
      <c r="VLC3" s="94"/>
      <c r="VLD3" s="94"/>
      <c r="VLE3" s="94"/>
      <c r="VLF3" s="94"/>
      <c r="VLG3" s="94"/>
      <c r="VLH3" s="94"/>
      <c r="VLI3" s="94"/>
      <c r="VLJ3" s="94"/>
      <c r="VLK3" s="94"/>
      <c r="VLL3" s="94"/>
      <c r="VLM3" s="94"/>
      <c r="VLN3" s="94"/>
      <c r="VLO3" s="94"/>
      <c r="VLP3" s="94"/>
      <c r="VLQ3" s="94"/>
      <c r="VLR3" s="94"/>
      <c r="VLS3" s="94"/>
      <c r="VLT3" s="94"/>
      <c r="VLU3" s="94"/>
      <c r="VLV3" s="94"/>
      <c r="VLW3" s="94"/>
      <c r="VLX3" s="94"/>
      <c r="VLY3" s="94"/>
      <c r="VLZ3" s="94"/>
      <c r="VMA3" s="94"/>
      <c r="VMB3" s="94"/>
      <c r="VMC3" s="94"/>
      <c r="VMD3" s="94"/>
      <c r="VME3" s="94"/>
      <c r="VMF3" s="94"/>
      <c r="VMG3" s="94"/>
      <c r="VMH3" s="94"/>
      <c r="VMI3" s="94"/>
      <c r="VMJ3" s="94"/>
      <c r="VMK3" s="94"/>
      <c r="VML3" s="94"/>
      <c r="VMM3" s="94"/>
      <c r="VMN3" s="94"/>
      <c r="VMO3" s="94"/>
      <c r="VMP3" s="94"/>
      <c r="VMQ3" s="94"/>
      <c r="VMR3" s="94"/>
      <c r="VMS3" s="94"/>
      <c r="VMT3" s="94"/>
      <c r="VMU3" s="94"/>
      <c r="VMV3" s="94"/>
      <c r="VMW3" s="94"/>
      <c r="VMX3" s="94"/>
      <c r="VMY3" s="94"/>
      <c r="VMZ3" s="94"/>
      <c r="VNA3" s="94"/>
      <c r="VNB3" s="94"/>
      <c r="VNC3" s="94"/>
      <c r="VND3" s="94"/>
      <c r="VNE3" s="94"/>
      <c r="VNF3" s="94"/>
      <c r="VNG3" s="94"/>
      <c r="VNH3" s="94"/>
      <c r="VNI3" s="94"/>
      <c r="VNJ3" s="94"/>
      <c r="VNK3" s="94"/>
      <c r="VNL3" s="94"/>
      <c r="VNM3" s="94"/>
      <c r="VNN3" s="94"/>
      <c r="VNO3" s="94"/>
      <c r="VNP3" s="94"/>
      <c r="VNQ3" s="94"/>
      <c r="VNR3" s="94"/>
      <c r="VNS3" s="94"/>
      <c r="VNT3" s="94"/>
      <c r="VNU3" s="94"/>
      <c r="VNV3" s="94"/>
      <c r="VNW3" s="94"/>
      <c r="VNX3" s="94"/>
      <c r="VNY3" s="94"/>
      <c r="VNZ3" s="94"/>
      <c r="VOA3" s="94"/>
      <c r="VOB3" s="94"/>
      <c r="VOC3" s="94"/>
      <c r="VOD3" s="94"/>
      <c r="VOE3" s="94"/>
      <c r="VOF3" s="94"/>
      <c r="VOG3" s="94"/>
      <c r="VOH3" s="94"/>
      <c r="VOI3" s="94"/>
      <c r="VOJ3" s="94"/>
      <c r="VOK3" s="94"/>
      <c r="VOL3" s="94"/>
      <c r="VOM3" s="94"/>
      <c r="VON3" s="94"/>
      <c r="VOO3" s="94"/>
      <c r="VOP3" s="94"/>
      <c r="VOQ3" s="94"/>
      <c r="VOR3" s="94"/>
      <c r="VOS3" s="94"/>
      <c r="VOT3" s="94"/>
      <c r="VOU3" s="94"/>
      <c r="VOV3" s="94"/>
      <c r="VOW3" s="94"/>
      <c r="VOX3" s="94"/>
      <c r="VOY3" s="94"/>
      <c r="VOZ3" s="94"/>
      <c r="VPA3" s="94"/>
      <c r="VPB3" s="94"/>
      <c r="VPC3" s="94"/>
      <c r="VPD3" s="94"/>
      <c r="VPE3" s="94"/>
      <c r="VPF3" s="94"/>
      <c r="VPG3" s="94"/>
      <c r="VPH3" s="94"/>
      <c r="VPI3" s="94"/>
      <c r="VPJ3" s="94"/>
      <c r="VPK3" s="94"/>
      <c r="VPL3" s="94"/>
      <c r="VPM3" s="94"/>
      <c r="VPN3" s="94"/>
      <c r="VPO3" s="94"/>
      <c r="VPP3" s="94"/>
      <c r="VPQ3" s="94"/>
      <c r="VPR3" s="94"/>
      <c r="VPS3" s="94"/>
      <c r="VPT3" s="94"/>
      <c r="VPU3" s="94"/>
      <c r="VPV3" s="94"/>
      <c r="VPW3" s="94"/>
      <c r="VPX3" s="94"/>
      <c r="VPY3" s="94"/>
      <c r="VPZ3" s="94"/>
      <c r="VQA3" s="94"/>
      <c r="VQB3" s="94"/>
      <c r="VQC3" s="94"/>
      <c r="VQD3" s="94"/>
      <c r="VQE3" s="94"/>
      <c r="VQF3" s="94"/>
      <c r="VQG3" s="94"/>
      <c r="VQH3" s="94"/>
      <c r="VQI3" s="94"/>
      <c r="VQJ3" s="94"/>
      <c r="VQK3" s="94"/>
      <c r="VQL3" s="94"/>
      <c r="VQM3" s="94"/>
      <c r="VQN3" s="94"/>
      <c r="VQO3" s="94"/>
      <c r="VQP3" s="94"/>
      <c r="VQQ3" s="94"/>
      <c r="VQR3" s="94"/>
      <c r="VQS3" s="94"/>
      <c r="VQT3" s="94"/>
      <c r="VQU3" s="94"/>
      <c r="VQV3" s="94"/>
      <c r="VQW3" s="94"/>
      <c r="VQX3" s="94"/>
      <c r="VQY3" s="94"/>
      <c r="VQZ3" s="94"/>
      <c r="VRA3" s="94"/>
      <c r="VRB3" s="94"/>
      <c r="VRC3" s="94"/>
      <c r="VRD3" s="94"/>
      <c r="VRE3" s="94"/>
      <c r="VRF3" s="94"/>
      <c r="VRG3" s="94"/>
      <c r="VRH3" s="94"/>
      <c r="VRI3" s="94"/>
      <c r="VRJ3" s="94"/>
      <c r="VRK3" s="94"/>
      <c r="VRL3" s="94"/>
      <c r="VRM3" s="94"/>
      <c r="VRN3" s="94"/>
      <c r="VRO3" s="94"/>
      <c r="VRP3" s="94"/>
      <c r="VRQ3" s="94"/>
      <c r="VRR3" s="94"/>
      <c r="VRS3" s="94"/>
      <c r="VRT3" s="94"/>
      <c r="VRU3" s="94"/>
      <c r="VRV3" s="94"/>
      <c r="VRW3" s="94"/>
      <c r="VRX3" s="94"/>
      <c r="VRY3" s="94"/>
      <c r="VRZ3" s="94"/>
      <c r="VSA3" s="94"/>
      <c r="VSB3" s="94"/>
      <c r="VSC3" s="94"/>
      <c r="VSD3" s="94"/>
      <c r="VSE3" s="94"/>
      <c r="VSF3" s="94"/>
      <c r="VSG3" s="94"/>
      <c r="VSH3" s="94"/>
      <c r="VSI3" s="94"/>
      <c r="VSJ3" s="94"/>
      <c r="VSK3" s="94"/>
      <c r="VSL3" s="94"/>
      <c r="VSM3" s="94"/>
      <c r="VSN3" s="94"/>
      <c r="VSO3" s="94"/>
      <c r="VSP3" s="94"/>
      <c r="VSQ3" s="94"/>
      <c r="VSR3" s="94"/>
      <c r="VSS3" s="94"/>
      <c r="VST3" s="94"/>
      <c r="VSU3" s="94"/>
      <c r="VSV3" s="94"/>
      <c r="VSW3" s="94"/>
      <c r="VSX3" s="94"/>
      <c r="VSY3" s="94"/>
      <c r="VSZ3" s="94"/>
      <c r="VTA3" s="94"/>
      <c r="VTB3" s="94"/>
      <c r="VTC3" s="94"/>
      <c r="VTD3" s="94"/>
      <c r="VTE3" s="94"/>
      <c r="VTF3" s="94"/>
      <c r="VTG3" s="94"/>
      <c r="VTH3" s="94"/>
      <c r="VTI3" s="94"/>
      <c r="VTJ3" s="94"/>
      <c r="VTK3" s="94"/>
      <c r="VTL3" s="94"/>
      <c r="VTM3" s="94"/>
      <c r="VTN3" s="94"/>
      <c r="VTO3" s="94"/>
      <c r="VTP3" s="94"/>
      <c r="VTQ3" s="94"/>
      <c r="VTR3" s="94"/>
      <c r="VTS3" s="94"/>
      <c r="VTT3" s="94"/>
      <c r="VTU3" s="94"/>
      <c r="VTV3" s="94"/>
      <c r="VTW3" s="94"/>
      <c r="VTX3" s="94"/>
      <c r="VTY3" s="94"/>
      <c r="VTZ3" s="94"/>
      <c r="VUA3" s="94"/>
      <c r="VUB3" s="94"/>
      <c r="VUC3" s="94"/>
      <c r="VUD3" s="94"/>
      <c r="VUE3" s="94"/>
      <c r="VUF3" s="94"/>
      <c r="VUG3" s="94"/>
      <c r="VUH3" s="94"/>
      <c r="VUI3" s="94"/>
      <c r="VUJ3" s="94"/>
      <c r="VUK3" s="94"/>
      <c r="VUL3" s="94"/>
      <c r="VUM3" s="94"/>
      <c r="VUN3" s="94"/>
      <c r="VUO3" s="94"/>
      <c r="VUP3" s="94"/>
      <c r="VUQ3" s="94"/>
      <c r="VUR3" s="94"/>
      <c r="VUS3" s="94"/>
      <c r="VUT3" s="94"/>
      <c r="VUU3" s="94"/>
      <c r="VUV3" s="94"/>
      <c r="VUW3" s="94"/>
      <c r="VUX3" s="94"/>
      <c r="VUY3" s="94"/>
      <c r="VUZ3" s="94"/>
      <c r="VVA3" s="94"/>
      <c r="VVB3" s="94"/>
      <c r="VVC3" s="94"/>
      <c r="VVD3" s="94"/>
      <c r="VVE3" s="94"/>
      <c r="VVF3" s="94"/>
      <c r="VVG3" s="94"/>
      <c r="VVH3" s="94"/>
      <c r="VVI3" s="94"/>
      <c r="VVJ3" s="94"/>
      <c r="VVK3" s="94"/>
      <c r="VVL3" s="94"/>
      <c r="VVM3" s="94"/>
      <c r="VVN3" s="94"/>
      <c r="VVO3" s="94"/>
      <c r="VVP3" s="94"/>
      <c r="VVQ3" s="94"/>
      <c r="VVR3" s="94"/>
      <c r="VVS3" s="94"/>
      <c r="VVT3" s="94"/>
      <c r="VVU3" s="94"/>
      <c r="VVV3" s="94"/>
      <c r="VVW3" s="94"/>
      <c r="VVX3" s="94"/>
      <c r="VVY3" s="94"/>
      <c r="VVZ3" s="94"/>
      <c r="VWA3" s="94"/>
      <c r="VWB3" s="94"/>
      <c r="VWC3" s="94"/>
      <c r="VWD3" s="94"/>
      <c r="VWE3" s="94"/>
      <c r="VWF3" s="94"/>
      <c r="VWG3" s="94"/>
      <c r="VWH3" s="94"/>
      <c r="VWI3" s="94"/>
      <c r="VWJ3" s="94"/>
      <c r="VWK3" s="94"/>
      <c r="VWL3" s="94"/>
      <c r="VWM3" s="94"/>
      <c r="VWN3" s="94"/>
      <c r="VWO3" s="94"/>
      <c r="VWP3" s="94"/>
      <c r="VWQ3" s="94"/>
      <c r="VWR3" s="94"/>
      <c r="VWS3" s="94"/>
      <c r="VWT3" s="94"/>
      <c r="VWU3" s="94"/>
      <c r="VWV3" s="94"/>
      <c r="VWW3" s="94"/>
      <c r="VWX3" s="94"/>
      <c r="VWY3" s="94"/>
      <c r="VWZ3" s="94"/>
      <c r="VXA3" s="94"/>
      <c r="VXB3" s="94"/>
      <c r="VXC3" s="94"/>
      <c r="VXD3" s="94"/>
      <c r="VXE3" s="94"/>
      <c r="VXF3" s="94"/>
      <c r="VXG3" s="94"/>
      <c r="VXH3" s="94"/>
      <c r="VXI3" s="94"/>
      <c r="VXJ3" s="94"/>
      <c r="VXK3" s="94"/>
      <c r="VXL3" s="94"/>
      <c r="VXM3" s="94"/>
      <c r="VXN3" s="94"/>
      <c r="VXO3" s="94"/>
      <c r="VXP3" s="94"/>
      <c r="VXQ3" s="94"/>
      <c r="VXR3" s="94"/>
      <c r="VXS3" s="94"/>
      <c r="VXT3" s="94"/>
      <c r="VXU3" s="94"/>
      <c r="VXV3" s="94"/>
      <c r="VXW3" s="94"/>
      <c r="VXX3" s="94"/>
      <c r="VXY3" s="94"/>
      <c r="VXZ3" s="94"/>
      <c r="VYA3" s="94"/>
      <c r="VYB3" s="94"/>
      <c r="VYC3" s="94"/>
      <c r="VYD3" s="94"/>
      <c r="VYE3" s="94"/>
      <c r="VYF3" s="94"/>
      <c r="VYG3" s="94"/>
      <c r="VYH3" s="94"/>
      <c r="VYI3" s="94"/>
      <c r="VYJ3" s="94"/>
      <c r="VYK3" s="94"/>
      <c r="VYL3" s="94"/>
      <c r="VYM3" s="94"/>
      <c r="VYN3" s="94"/>
      <c r="VYO3" s="94"/>
      <c r="VYP3" s="94"/>
      <c r="VYQ3" s="94"/>
      <c r="VYR3" s="94"/>
      <c r="VYS3" s="94"/>
      <c r="VYT3" s="94"/>
      <c r="VYU3" s="94"/>
      <c r="VYV3" s="94"/>
      <c r="VYW3" s="94"/>
      <c r="VYX3" s="94"/>
      <c r="VYY3" s="94"/>
      <c r="VYZ3" s="94"/>
      <c r="VZA3" s="94"/>
      <c r="VZB3" s="94"/>
      <c r="VZC3" s="94"/>
      <c r="VZD3" s="94"/>
      <c r="VZE3" s="94"/>
      <c r="VZF3" s="94"/>
      <c r="VZG3" s="94"/>
      <c r="VZH3" s="94"/>
      <c r="VZI3" s="94"/>
      <c r="VZJ3" s="94"/>
      <c r="VZK3" s="94"/>
      <c r="VZL3" s="94"/>
      <c r="VZM3" s="94"/>
      <c r="VZN3" s="94"/>
      <c r="VZO3" s="94"/>
      <c r="VZP3" s="94"/>
      <c r="VZQ3" s="94"/>
      <c r="VZR3" s="94"/>
      <c r="VZS3" s="94"/>
      <c r="VZT3" s="94"/>
      <c r="VZU3" s="94"/>
      <c r="VZV3" s="94"/>
      <c r="VZW3" s="94"/>
      <c r="VZX3" s="94"/>
      <c r="VZY3" s="94"/>
      <c r="VZZ3" s="94"/>
      <c r="WAA3" s="94"/>
      <c r="WAB3" s="94"/>
      <c r="WAC3" s="94"/>
      <c r="WAD3" s="94"/>
      <c r="WAE3" s="94"/>
      <c r="WAF3" s="94"/>
      <c r="WAG3" s="94"/>
      <c r="WAH3" s="94"/>
      <c r="WAI3" s="94"/>
      <c r="WAJ3" s="94"/>
      <c r="WAK3" s="94"/>
      <c r="WAL3" s="94"/>
      <c r="WAM3" s="94"/>
      <c r="WAN3" s="94"/>
      <c r="WAO3" s="94"/>
      <c r="WAP3" s="94"/>
      <c r="WAQ3" s="94"/>
      <c r="WAR3" s="94"/>
      <c r="WAS3" s="94"/>
      <c r="WAT3" s="94"/>
      <c r="WAU3" s="94"/>
      <c r="WAV3" s="94"/>
      <c r="WAW3" s="94"/>
      <c r="WAX3" s="94"/>
      <c r="WAY3" s="94"/>
      <c r="WAZ3" s="94"/>
      <c r="WBA3" s="94"/>
      <c r="WBB3" s="94"/>
      <c r="WBC3" s="94"/>
      <c r="WBD3" s="94"/>
      <c r="WBE3" s="94"/>
      <c r="WBF3" s="94"/>
      <c r="WBG3" s="94"/>
      <c r="WBH3" s="94"/>
      <c r="WBI3" s="94"/>
      <c r="WBJ3" s="94"/>
      <c r="WBK3" s="94"/>
      <c r="WBL3" s="94"/>
      <c r="WBM3" s="94"/>
      <c r="WBN3" s="94"/>
      <c r="WBO3" s="94"/>
      <c r="WBP3" s="94"/>
      <c r="WBQ3" s="94"/>
      <c r="WBR3" s="94"/>
      <c r="WBS3" s="94"/>
      <c r="WBT3" s="94"/>
      <c r="WBU3" s="94"/>
      <c r="WBV3" s="94"/>
      <c r="WBW3" s="94"/>
      <c r="WBX3" s="94"/>
      <c r="WBY3" s="94"/>
      <c r="WBZ3" s="94"/>
      <c r="WCA3" s="94"/>
      <c r="WCB3" s="94"/>
      <c r="WCC3" s="94"/>
      <c r="WCD3" s="94"/>
      <c r="WCE3" s="94"/>
      <c r="WCF3" s="94"/>
      <c r="WCG3" s="94"/>
      <c r="WCH3" s="94"/>
      <c r="WCI3" s="94"/>
      <c r="WCJ3" s="94"/>
      <c r="WCK3" s="94"/>
      <c r="WCL3" s="94"/>
      <c r="WCM3" s="94"/>
      <c r="WCN3" s="94"/>
      <c r="WCO3" s="94"/>
      <c r="WCP3" s="94"/>
      <c r="WCQ3" s="94"/>
      <c r="WCR3" s="94"/>
      <c r="WCS3" s="94"/>
      <c r="WCT3" s="94"/>
      <c r="WCU3" s="94"/>
      <c r="WCV3" s="94"/>
      <c r="WCW3" s="94"/>
      <c r="WCX3" s="94"/>
      <c r="WCY3" s="94"/>
      <c r="WCZ3" s="94"/>
      <c r="WDA3" s="94"/>
      <c r="WDB3" s="94"/>
      <c r="WDC3" s="94"/>
      <c r="WDD3" s="94"/>
      <c r="WDE3" s="94"/>
      <c r="WDF3" s="94"/>
      <c r="WDG3" s="94"/>
      <c r="WDH3" s="94"/>
      <c r="WDI3" s="94"/>
      <c r="WDJ3" s="94"/>
      <c r="WDK3" s="94"/>
      <c r="WDL3" s="94"/>
      <c r="WDM3" s="94"/>
      <c r="WDN3" s="94"/>
      <c r="WDO3" s="94"/>
      <c r="WDP3" s="94"/>
      <c r="WDQ3" s="94"/>
      <c r="WDR3" s="94"/>
      <c r="WDS3" s="94"/>
      <c r="WDT3" s="94"/>
      <c r="WDU3" s="94"/>
      <c r="WDV3" s="94"/>
      <c r="WDW3" s="94"/>
      <c r="WDX3" s="94"/>
      <c r="WDY3" s="94"/>
      <c r="WDZ3" s="94"/>
      <c r="WEA3" s="94"/>
      <c r="WEB3" s="94"/>
      <c r="WEC3" s="94"/>
      <c r="WED3" s="94"/>
      <c r="WEE3" s="94"/>
      <c r="WEF3" s="94"/>
      <c r="WEG3" s="94"/>
      <c r="WEH3" s="94"/>
      <c r="WEI3" s="94"/>
      <c r="WEJ3" s="94"/>
      <c r="WEK3" s="94"/>
      <c r="WEL3" s="94"/>
      <c r="WEM3" s="94"/>
      <c r="WEN3" s="94"/>
      <c r="WEO3" s="94"/>
      <c r="WEP3" s="94"/>
      <c r="WEQ3" s="94"/>
      <c r="WER3" s="94"/>
      <c r="WES3" s="94"/>
      <c r="WET3" s="94"/>
      <c r="WEU3" s="94"/>
      <c r="WEV3" s="94"/>
      <c r="WEW3" s="94"/>
      <c r="WEX3" s="94"/>
      <c r="WEY3" s="94"/>
      <c r="WEZ3" s="94"/>
      <c r="WFA3" s="94"/>
      <c r="WFB3" s="94"/>
      <c r="WFC3" s="94"/>
      <c r="WFD3" s="94"/>
      <c r="WFE3" s="94"/>
      <c r="WFF3" s="94"/>
      <c r="WFG3" s="94"/>
      <c r="WFH3" s="94"/>
      <c r="WFI3" s="94"/>
      <c r="WFJ3" s="94"/>
      <c r="WFK3" s="94"/>
      <c r="WFL3" s="94"/>
      <c r="WFM3" s="94"/>
      <c r="WFN3" s="94"/>
      <c r="WFO3" s="94"/>
      <c r="WFP3" s="94"/>
      <c r="WFQ3" s="94"/>
      <c r="WFR3" s="94"/>
      <c r="WFS3" s="94"/>
      <c r="WFT3" s="94"/>
      <c r="WFU3" s="94"/>
      <c r="WFV3" s="94"/>
      <c r="WFW3" s="94"/>
      <c r="WFX3" s="94"/>
      <c r="WFY3" s="94"/>
      <c r="WFZ3" s="94"/>
      <c r="WGA3" s="94"/>
      <c r="WGB3" s="94"/>
      <c r="WGC3" s="94"/>
      <c r="WGD3" s="94"/>
      <c r="WGE3" s="94"/>
      <c r="WGF3" s="94"/>
      <c r="WGG3" s="94"/>
      <c r="WGH3" s="94"/>
      <c r="WGI3" s="94"/>
      <c r="WGJ3" s="94"/>
      <c r="WGK3" s="94"/>
      <c r="WGL3" s="94"/>
      <c r="WGM3" s="94"/>
      <c r="WGN3" s="94"/>
      <c r="WGO3" s="94"/>
      <c r="WGP3" s="94"/>
      <c r="WGQ3" s="94"/>
      <c r="WGR3" s="94"/>
      <c r="WGS3" s="94"/>
      <c r="WGT3" s="94"/>
      <c r="WGU3" s="94"/>
      <c r="WGV3" s="94"/>
      <c r="WGW3" s="94"/>
      <c r="WGX3" s="94"/>
      <c r="WGY3" s="94"/>
      <c r="WGZ3" s="94"/>
      <c r="WHA3" s="94"/>
      <c r="WHB3" s="94"/>
      <c r="WHC3" s="94"/>
      <c r="WHD3" s="94"/>
      <c r="WHE3" s="94"/>
      <c r="WHF3" s="94"/>
      <c r="WHG3" s="94"/>
      <c r="WHH3" s="94"/>
      <c r="WHI3" s="94"/>
      <c r="WHJ3" s="94"/>
      <c r="WHK3" s="94"/>
      <c r="WHL3" s="94"/>
      <c r="WHM3" s="94"/>
      <c r="WHN3" s="94"/>
      <c r="WHO3" s="94"/>
      <c r="WHP3" s="94"/>
      <c r="WHQ3" s="94"/>
      <c r="WHR3" s="94"/>
      <c r="WHS3" s="94"/>
      <c r="WHT3" s="94"/>
      <c r="WHU3" s="94"/>
      <c r="WHV3" s="94"/>
      <c r="WHW3" s="94"/>
      <c r="WHX3" s="94"/>
      <c r="WHY3" s="94"/>
      <c r="WHZ3" s="94"/>
      <c r="WIA3" s="94"/>
      <c r="WIB3" s="94"/>
      <c r="WIC3" s="94"/>
      <c r="WID3" s="94"/>
      <c r="WIE3" s="94"/>
      <c r="WIF3" s="94"/>
      <c r="WIG3" s="94"/>
      <c r="WIH3" s="94"/>
      <c r="WII3" s="94"/>
      <c r="WIJ3" s="94"/>
      <c r="WIK3" s="94"/>
      <c r="WIL3" s="94"/>
      <c r="WIM3" s="94"/>
      <c r="WIN3" s="94"/>
      <c r="WIO3" s="94"/>
      <c r="WIP3" s="94"/>
      <c r="WIQ3" s="94"/>
      <c r="WIR3" s="94"/>
      <c r="WIS3" s="94"/>
      <c r="WIT3" s="94"/>
      <c r="WIU3" s="94"/>
      <c r="WIV3" s="94"/>
      <c r="WIW3" s="94"/>
      <c r="WIX3" s="94"/>
      <c r="WIY3" s="94"/>
      <c r="WIZ3" s="94"/>
      <c r="WJA3" s="94"/>
      <c r="WJB3" s="94"/>
      <c r="WJC3" s="94"/>
      <c r="WJD3" s="94"/>
      <c r="WJE3" s="94"/>
      <c r="WJF3" s="94"/>
      <c r="WJG3" s="94"/>
      <c r="WJH3" s="94"/>
      <c r="WJI3" s="94"/>
      <c r="WJJ3" s="94"/>
      <c r="WJK3" s="94"/>
      <c r="WJL3" s="94"/>
      <c r="WJM3" s="94"/>
      <c r="WJN3" s="94"/>
      <c r="WJO3" s="94"/>
      <c r="WJP3" s="94"/>
      <c r="WJQ3" s="94"/>
      <c r="WJR3" s="94"/>
      <c r="WJS3" s="94"/>
      <c r="WJT3" s="94"/>
      <c r="WJU3" s="94"/>
      <c r="WJV3" s="94"/>
      <c r="WJW3" s="94"/>
      <c r="WJX3" s="94"/>
      <c r="WJY3" s="94"/>
      <c r="WJZ3" s="94"/>
      <c r="WKA3" s="94"/>
      <c r="WKB3" s="94"/>
      <c r="WKC3" s="94"/>
      <c r="WKD3" s="94"/>
      <c r="WKE3" s="94"/>
      <c r="WKF3" s="94"/>
      <c r="WKG3" s="94"/>
      <c r="WKH3" s="94"/>
      <c r="WKI3" s="94"/>
      <c r="WKJ3" s="94"/>
      <c r="WKK3" s="94"/>
      <c r="WKL3" s="94"/>
      <c r="WKM3" s="94"/>
      <c r="WKN3" s="94"/>
      <c r="WKO3" s="94"/>
      <c r="WKP3" s="94"/>
      <c r="WKQ3" s="94"/>
      <c r="WKR3" s="94"/>
      <c r="WKS3" s="94"/>
      <c r="WKT3" s="94"/>
      <c r="WKU3" s="94"/>
      <c r="WKV3" s="94"/>
      <c r="WKW3" s="94"/>
      <c r="WKX3" s="94"/>
      <c r="WKY3" s="94"/>
      <c r="WKZ3" s="94"/>
      <c r="WLA3" s="94"/>
      <c r="WLB3" s="94"/>
      <c r="WLC3" s="94"/>
      <c r="WLD3" s="94"/>
      <c r="WLE3" s="94"/>
      <c r="WLF3" s="94"/>
      <c r="WLG3" s="94"/>
      <c r="WLH3" s="94"/>
      <c r="WLI3" s="94"/>
      <c r="WLJ3" s="94"/>
      <c r="WLK3" s="94"/>
      <c r="WLL3" s="94"/>
      <c r="WLM3" s="94"/>
      <c r="WLN3" s="94"/>
      <c r="WLO3" s="94"/>
      <c r="WLP3" s="94"/>
      <c r="WLQ3" s="94"/>
      <c r="WLR3" s="94"/>
      <c r="WLS3" s="94"/>
      <c r="WLT3" s="94"/>
      <c r="WLU3" s="94"/>
      <c r="WLV3" s="94"/>
      <c r="WLW3" s="94"/>
      <c r="WLX3" s="94"/>
      <c r="WLY3" s="94"/>
      <c r="WLZ3" s="94"/>
      <c r="WMA3" s="94"/>
      <c r="WMB3" s="94"/>
      <c r="WMC3" s="94"/>
      <c r="WMD3" s="94"/>
      <c r="WME3" s="94"/>
      <c r="WMF3" s="94"/>
      <c r="WMG3" s="94"/>
      <c r="WMH3" s="94"/>
      <c r="WMI3" s="94"/>
      <c r="WMJ3" s="94"/>
      <c r="WMK3" s="94"/>
      <c r="WML3" s="94"/>
      <c r="WMM3" s="94"/>
      <c r="WMN3" s="94"/>
      <c r="WMO3" s="94"/>
      <c r="WMP3" s="94"/>
      <c r="WMQ3" s="94"/>
      <c r="WMR3" s="94"/>
      <c r="WMS3" s="94"/>
      <c r="WMT3" s="94"/>
      <c r="WMU3" s="94"/>
      <c r="WMV3" s="94"/>
      <c r="WMW3" s="94"/>
      <c r="WMX3" s="94"/>
      <c r="WMY3" s="94"/>
      <c r="WMZ3" s="94"/>
      <c r="WNA3" s="94"/>
      <c r="WNB3" s="94"/>
      <c r="WNC3" s="94"/>
      <c r="WND3" s="94"/>
      <c r="WNE3" s="94"/>
      <c r="WNF3" s="94"/>
      <c r="WNG3" s="94"/>
      <c r="WNH3" s="94"/>
      <c r="WNI3" s="94"/>
      <c r="WNJ3" s="94"/>
      <c r="WNK3" s="94"/>
      <c r="WNL3" s="94"/>
      <c r="WNM3" s="94"/>
      <c r="WNN3" s="94"/>
      <c r="WNO3" s="94"/>
      <c r="WNP3" s="94"/>
      <c r="WNQ3" s="94"/>
      <c r="WNR3" s="94"/>
      <c r="WNS3" s="94"/>
      <c r="WNT3" s="94"/>
      <c r="WNU3" s="94"/>
      <c r="WNV3" s="94"/>
      <c r="WNW3" s="94"/>
      <c r="WNX3" s="94"/>
      <c r="WNY3" s="94"/>
      <c r="WNZ3" s="94"/>
      <c r="WOA3" s="94"/>
      <c r="WOB3" s="94"/>
      <c r="WOC3" s="94"/>
      <c r="WOD3" s="94"/>
      <c r="WOE3" s="94"/>
      <c r="WOF3" s="94"/>
      <c r="WOG3" s="94"/>
      <c r="WOH3" s="94"/>
      <c r="WOI3" s="94"/>
      <c r="WOJ3" s="94"/>
      <c r="WOK3" s="94"/>
      <c r="WOL3" s="94"/>
      <c r="WOM3" s="94"/>
      <c r="WON3" s="94"/>
      <c r="WOO3" s="94"/>
      <c r="WOP3" s="94"/>
      <c r="WOQ3" s="94"/>
      <c r="WOR3" s="94"/>
      <c r="WOS3" s="94"/>
      <c r="WOT3" s="94"/>
      <c r="WOU3" s="94"/>
      <c r="WOV3" s="94"/>
      <c r="WOW3" s="94"/>
      <c r="WOX3" s="94"/>
      <c r="WOY3" s="94"/>
      <c r="WOZ3" s="94"/>
      <c r="WPA3" s="94"/>
      <c r="WPB3" s="94"/>
      <c r="WPC3" s="94"/>
      <c r="WPD3" s="94"/>
      <c r="WPE3" s="94"/>
      <c r="WPF3" s="94"/>
      <c r="WPG3" s="94"/>
      <c r="WPH3" s="94"/>
      <c r="WPI3" s="94"/>
      <c r="WPJ3" s="94"/>
      <c r="WPK3" s="94"/>
      <c r="WPL3" s="94"/>
      <c r="WPM3" s="94"/>
      <c r="WPN3" s="94"/>
      <c r="WPO3" s="94"/>
      <c r="WPP3" s="94"/>
      <c r="WPQ3" s="94"/>
      <c r="WPR3" s="94"/>
      <c r="WPS3" s="94"/>
      <c r="WPT3" s="94"/>
      <c r="WPU3" s="94"/>
      <c r="WPV3" s="94"/>
      <c r="WPW3" s="94"/>
      <c r="WPX3" s="94"/>
      <c r="WPY3" s="94"/>
      <c r="WPZ3" s="94"/>
      <c r="WQA3" s="94"/>
      <c r="WQB3" s="94"/>
      <c r="WQC3" s="94"/>
      <c r="WQD3" s="94"/>
      <c r="WQE3" s="94"/>
      <c r="WQF3" s="94"/>
      <c r="WQG3" s="94"/>
      <c r="WQH3" s="94"/>
      <c r="WQI3" s="94"/>
      <c r="WQJ3" s="94"/>
      <c r="WQK3" s="94"/>
      <c r="WQL3" s="94"/>
      <c r="WQM3" s="94"/>
      <c r="WQN3" s="94"/>
      <c r="WQO3" s="94"/>
      <c r="WQP3" s="94"/>
      <c r="WQQ3" s="94"/>
      <c r="WQR3" s="94"/>
      <c r="WQS3" s="94"/>
      <c r="WQT3" s="94"/>
      <c r="WQU3" s="94"/>
      <c r="WQV3" s="94"/>
      <c r="WQW3" s="94"/>
      <c r="WQX3" s="94"/>
      <c r="WQY3" s="94"/>
      <c r="WQZ3" s="94"/>
      <c r="WRA3" s="94"/>
      <c r="WRB3" s="94"/>
      <c r="WRC3" s="94"/>
      <c r="WRD3" s="94"/>
      <c r="WRE3" s="94"/>
      <c r="WRF3" s="94"/>
      <c r="WRG3" s="94"/>
      <c r="WRH3" s="94"/>
      <c r="WRI3" s="94"/>
      <c r="WRJ3" s="94"/>
      <c r="WRK3" s="94"/>
      <c r="WRL3" s="94"/>
      <c r="WRM3" s="94"/>
      <c r="WRN3" s="94"/>
      <c r="WRO3" s="94"/>
      <c r="WRP3" s="94"/>
      <c r="WRQ3" s="94"/>
      <c r="WRR3" s="94"/>
      <c r="WRS3" s="94"/>
      <c r="WRT3" s="94"/>
      <c r="WRU3" s="94"/>
      <c r="WRV3" s="94"/>
      <c r="WRW3" s="94"/>
      <c r="WRX3" s="94"/>
      <c r="WRY3" s="94"/>
      <c r="WRZ3" s="94"/>
      <c r="WSA3" s="94"/>
      <c r="WSB3" s="94"/>
      <c r="WSC3" s="94"/>
      <c r="WSD3" s="94"/>
      <c r="WSE3" s="94"/>
      <c r="WSF3" s="94"/>
      <c r="WSG3" s="94"/>
      <c r="WSH3" s="94"/>
      <c r="WSI3" s="94"/>
      <c r="WSJ3" s="94"/>
      <c r="WSK3" s="94"/>
      <c r="WSL3" s="94"/>
      <c r="WSM3" s="94"/>
      <c r="WSN3" s="94"/>
      <c r="WSO3" s="94"/>
      <c r="WSP3" s="94"/>
      <c r="WSQ3" s="94"/>
      <c r="WSR3" s="94"/>
      <c r="WSS3" s="94"/>
      <c r="WST3" s="94"/>
      <c r="WSU3" s="94"/>
      <c r="WSV3" s="94"/>
      <c r="WSW3" s="94"/>
      <c r="WSX3" s="94"/>
      <c r="WSY3" s="94"/>
      <c r="WSZ3" s="94"/>
      <c r="WTA3" s="94"/>
      <c r="WTB3" s="94"/>
      <c r="WTC3" s="94"/>
      <c r="WTD3" s="94"/>
      <c r="WTE3" s="94"/>
      <c r="WTF3" s="94"/>
      <c r="WTG3" s="94"/>
      <c r="WTH3" s="94"/>
      <c r="WTI3" s="94"/>
      <c r="WTJ3" s="94"/>
      <c r="WTK3" s="94"/>
      <c r="WTL3" s="94"/>
      <c r="WTM3" s="94"/>
      <c r="WTN3" s="94"/>
      <c r="WTO3" s="94"/>
      <c r="WTP3" s="94"/>
      <c r="WTQ3" s="94"/>
      <c r="WTR3" s="94"/>
      <c r="WTS3" s="94"/>
      <c r="WTT3" s="94"/>
      <c r="WTU3" s="94"/>
      <c r="WTV3" s="94"/>
      <c r="WTW3" s="94"/>
      <c r="WTX3" s="94"/>
      <c r="WTY3" s="94"/>
      <c r="WTZ3" s="94"/>
      <c r="WUA3" s="94"/>
      <c r="WUB3" s="94"/>
      <c r="WUC3" s="94"/>
      <c r="WUD3" s="94"/>
      <c r="WUE3" s="94"/>
      <c r="WUF3" s="94"/>
      <c r="WUG3" s="94"/>
      <c r="WUH3" s="94"/>
      <c r="WUI3" s="94"/>
      <c r="WUJ3" s="94"/>
      <c r="WUK3" s="94"/>
      <c r="WUL3" s="94"/>
      <c r="WUM3" s="94"/>
      <c r="WUN3" s="94"/>
      <c r="WUO3" s="94"/>
      <c r="WUP3" s="94"/>
      <c r="WUQ3" s="94"/>
      <c r="WUR3" s="94"/>
      <c r="WUS3" s="94"/>
      <c r="WUT3" s="94"/>
      <c r="WUU3" s="94"/>
      <c r="WUV3" s="94"/>
      <c r="WUW3" s="94"/>
      <c r="WUX3" s="94"/>
      <c r="WUY3" s="94"/>
      <c r="WUZ3" s="94"/>
      <c r="WVA3" s="94"/>
      <c r="WVB3" s="94"/>
      <c r="WVC3" s="94"/>
      <c r="WVD3" s="94"/>
      <c r="WVE3" s="94"/>
      <c r="WVF3" s="94"/>
      <c r="WVG3" s="94"/>
      <c r="WVH3" s="94"/>
      <c r="WVI3" s="94"/>
      <c r="WVJ3" s="94"/>
      <c r="WVK3" s="94"/>
      <c r="WVL3" s="94"/>
      <c r="WVM3" s="94"/>
      <c r="WVN3" s="94"/>
      <c r="WVO3" s="94"/>
      <c r="WVP3" s="94"/>
      <c r="WVQ3" s="94"/>
      <c r="WVR3" s="94"/>
      <c r="WVS3" s="94"/>
      <c r="WVT3" s="94"/>
      <c r="WVU3" s="94"/>
      <c r="WVV3" s="94"/>
      <c r="WVW3" s="94"/>
      <c r="WVX3" s="94"/>
      <c r="WVY3" s="94"/>
      <c r="WVZ3" s="94"/>
      <c r="WWA3" s="94"/>
      <c r="WWB3" s="94"/>
      <c r="WWC3" s="94"/>
      <c r="WWD3" s="94"/>
      <c r="WWE3" s="94"/>
      <c r="WWF3" s="94"/>
      <c r="WWG3" s="94"/>
      <c r="WWH3" s="94"/>
      <c r="WWI3" s="94"/>
      <c r="WWJ3" s="94"/>
      <c r="WWK3" s="94"/>
      <c r="WWL3" s="94"/>
      <c r="WWM3" s="94"/>
      <c r="WWN3" s="94"/>
      <c r="WWO3" s="94"/>
      <c r="WWP3" s="94"/>
      <c r="WWQ3" s="94"/>
      <c r="WWR3" s="94"/>
      <c r="WWS3" s="94"/>
      <c r="WWT3" s="94"/>
      <c r="WWU3" s="94"/>
      <c r="WWV3" s="94"/>
      <c r="WWW3" s="94"/>
      <c r="WWX3" s="94"/>
    </row>
    <row r="4" spans="1:16170" ht="49.5" customHeight="1" x14ac:dyDescent="0.25">
      <c r="A4" s="79"/>
      <c r="B4" s="5" t="s">
        <v>31</v>
      </c>
      <c r="C4" s="5" t="s">
        <v>32</v>
      </c>
      <c r="D4" s="5" t="s">
        <v>33</v>
      </c>
      <c r="E4" s="5" t="s">
        <v>34</v>
      </c>
      <c r="F4" s="5" t="s">
        <v>69</v>
      </c>
      <c r="G4" s="5" t="s">
        <v>35</v>
      </c>
      <c r="H4" s="5" t="s">
        <v>36</v>
      </c>
      <c r="I4" s="5" t="s">
        <v>37</v>
      </c>
      <c r="J4" s="5" t="s">
        <v>62</v>
      </c>
      <c r="K4" s="5" t="s">
        <v>45</v>
      </c>
      <c r="L4" s="5" t="s">
        <v>61</v>
      </c>
      <c r="M4" s="5" t="s">
        <v>63</v>
      </c>
      <c r="N4" s="5" t="s">
        <v>39</v>
      </c>
      <c r="O4" s="5" t="s">
        <v>64</v>
      </c>
      <c r="P4" s="5" t="s">
        <v>65</v>
      </c>
      <c r="Q4" s="5" t="s">
        <v>43</v>
      </c>
      <c r="R4" s="5" t="s">
        <v>42</v>
      </c>
      <c r="S4" s="5" t="s">
        <v>282</v>
      </c>
      <c r="T4" s="5" t="s">
        <v>44</v>
      </c>
      <c r="U4" s="5" t="s">
        <v>41</v>
      </c>
      <c r="V4" s="5" t="s">
        <v>74</v>
      </c>
      <c r="W4" s="5" t="s">
        <v>305</v>
      </c>
      <c r="X4" s="5" t="s">
        <v>298</v>
      </c>
      <c r="Y4" s="5" t="s">
        <v>71</v>
      </c>
      <c r="Z4" s="5" t="s">
        <v>72</v>
      </c>
      <c r="AA4" s="5" t="s">
        <v>281</v>
      </c>
      <c r="AB4" s="5" t="s">
        <v>291</v>
      </c>
      <c r="AC4" s="5" t="s">
        <v>66</v>
      </c>
      <c r="AD4" s="5" t="s">
        <v>67</v>
      </c>
      <c r="AE4" s="5" t="s">
        <v>70</v>
      </c>
      <c r="AF4" s="5" t="s">
        <v>68</v>
      </c>
    </row>
    <row r="5" spans="1:16170" ht="16.5" customHeight="1" x14ac:dyDescent="0.25">
      <c r="A5" s="79"/>
      <c r="B5" s="6" t="s">
        <v>46</v>
      </c>
      <c r="C5" s="9">
        <f>SUM(C6:C63)</f>
        <v>36851513</v>
      </c>
      <c r="D5" s="9">
        <f>SUM(D6:D63)</f>
        <v>2912837097.7800002</v>
      </c>
      <c r="E5" s="9">
        <f t="shared" ref="E5:AF5" si="0">SUM(E6:E63)</f>
        <v>42860030</v>
      </c>
      <c r="F5" s="9">
        <f t="shared" si="0"/>
        <v>0</v>
      </c>
      <c r="G5" s="9">
        <f t="shared" si="0"/>
        <v>7919005</v>
      </c>
      <c r="H5" s="9">
        <f t="shared" si="0"/>
        <v>19222635</v>
      </c>
      <c r="I5" s="9">
        <f t="shared" si="0"/>
        <v>38227086.980000004</v>
      </c>
      <c r="J5" s="9">
        <f t="shared" si="0"/>
        <v>7581054</v>
      </c>
      <c r="K5" s="9">
        <f t="shared" si="0"/>
        <v>5559820</v>
      </c>
      <c r="L5" s="9">
        <f t="shared" si="0"/>
        <v>17490198</v>
      </c>
      <c r="M5" s="9">
        <f t="shared" si="0"/>
        <v>72830928.5</v>
      </c>
      <c r="N5" s="9">
        <f t="shared" si="0"/>
        <v>20238108</v>
      </c>
      <c r="O5" s="9">
        <f t="shared" si="0"/>
        <v>0</v>
      </c>
      <c r="P5" s="9">
        <f t="shared" si="0"/>
        <v>9071050</v>
      </c>
      <c r="Q5" s="9">
        <f t="shared" si="0"/>
        <v>164103</v>
      </c>
      <c r="R5" s="9">
        <f t="shared" si="0"/>
        <v>15278244</v>
      </c>
      <c r="S5" s="9">
        <f t="shared" si="0"/>
        <v>1186000</v>
      </c>
      <c r="T5" s="9">
        <f t="shared" si="0"/>
        <v>86306044.300000012</v>
      </c>
      <c r="U5" s="9">
        <f t="shared" si="0"/>
        <v>25779760</v>
      </c>
      <c r="V5" s="9">
        <f t="shared" si="0"/>
        <v>33712740</v>
      </c>
      <c r="W5" s="9">
        <f t="shared" si="0"/>
        <v>10102536</v>
      </c>
      <c r="X5" s="9">
        <f t="shared" si="0"/>
        <v>57500</v>
      </c>
      <c r="Y5" s="9">
        <f t="shared" si="0"/>
        <v>0</v>
      </c>
      <c r="Z5" s="9">
        <f t="shared" si="0"/>
        <v>6051437</v>
      </c>
      <c r="AA5" s="9">
        <f t="shared" si="0"/>
        <v>2009560</v>
      </c>
      <c r="AB5" s="9">
        <f t="shared" si="0"/>
        <v>247500</v>
      </c>
      <c r="AC5" s="9">
        <f t="shared" si="0"/>
        <v>527836</v>
      </c>
      <c r="AD5" s="9">
        <f t="shared" si="0"/>
        <v>1989088439</v>
      </c>
      <c r="AE5" s="9">
        <f t="shared" si="0"/>
        <v>501325483</v>
      </c>
      <c r="AF5" s="9">
        <f t="shared" si="0"/>
        <v>0</v>
      </c>
    </row>
    <row r="6" spans="1:16170" ht="26.25" customHeight="1" x14ac:dyDescent="0.2">
      <c r="A6" s="79">
        <v>1</v>
      </c>
      <c r="B6" s="101" t="s">
        <v>175</v>
      </c>
      <c r="C6" s="12"/>
      <c r="D6" s="12">
        <f t="shared" ref="D6:D37" si="1">SUM(E6:AF6)</f>
        <v>0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3"/>
      <c r="T6" s="7"/>
      <c r="U6" s="7"/>
      <c r="V6" s="7"/>
      <c r="W6" s="7"/>
      <c r="X6" s="3"/>
      <c r="Y6" s="7"/>
      <c r="Z6" s="7"/>
      <c r="AA6" s="3"/>
      <c r="AB6" s="7"/>
      <c r="AC6" s="7"/>
      <c r="AD6" s="7"/>
      <c r="AE6" s="7"/>
      <c r="AF6" s="7"/>
    </row>
    <row r="7" spans="1:16170" ht="26.25" customHeight="1" x14ac:dyDescent="0.2">
      <c r="A7" s="79">
        <f>+A6+1</f>
        <v>2</v>
      </c>
      <c r="B7" s="101" t="s">
        <v>176</v>
      </c>
      <c r="C7" s="12"/>
      <c r="D7" s="12">
        <f t="shared" si="1"/>
        <v>0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3"/>
      <c r="T7" s="7"/>
      <c r="U7" s="7"/>
      <c r="V7" s="7"/>
      <c r="W7" s="7"/>
      <c r="X7" s="3"/>
      <c r="Y7" s="7"/>
      <c r="Z7" s="7"/>
      <c r="AA7" s="3"/>
      <c r="AB7" s="7"/>
      <c r="AC7" s="7"/>
      <c r="AD7" s="7"/>
      <c r="AE7" s="7"/>
      <c r="AF7" s="7"/>
    </row>
    <row r="8" spans="1:16170" ht="26.25" customHeight="1" x14ac:dyDescent="0.2">
      <c r="A8" s="79">
        <f t="shared" ref="A8:A63" si="2">+A7+1</f>
        <v>3</v>
      </c>
      <c r="B8" s="101" t="s">
        <v>177</v>
      </c>
      <c r="C8" s="12"/>
      <c r="D8" s="12">
        <f t="shared" si="1"/>
        <v>9180000</v>
      </c>
      <c r="E8" s="7">
        <v>0</v>
      </c>
      <c r="F8" s="7"/>
      <c r="G8" s="7"/>
      <c r="H8" s="7"/>
      <c r="I8" s="7"/>
      <c r="J8" s="7"/>
      <c r="K8" s="7"/>
      <c r="L8" s="7"/>
      <c r="M8" s="7">
        <f>6755000+2425000</f>
        <v>9180000</v>
      </c>
      <c r="N8" s="7"/>
      <c r="O8" s="7"/>
      <c r="P8" s="7"/>
      <c r="Q8" s="7"/>
      <c r="R8" s="7"/>
      <c r="S8" s="3"/>
      <c r="T8" s="7"/>
      <c r="U8" s="7"/>
      <c r="V8" s="7"/>
      <c r="W8" s="7"/>
      <c r="X8" s="3"/>
      <c r="Y8" s="7"/>
      <c r="Z8" s="7"/>
      <c r="AA8" s="3"/>
      <c r="AB8" s="7"/>
      <c r="AC8" s="7"/>
      <c r="AD8" s="7"/>
      <c r="AE8" s="7"/>
      <c r="AF8" s="7"/>
    </row>
    <row r="9" spans="1:16170" ht="26.25" customHeight="1" x14ac:dyDescent="0.2">
      <c r="A9" s="79">
        <f t="shared" si="2"/>
        <v>4</v>
      </c>
      <c r="B9" s="101" t="s">
        <v>178</v>
      </c>
      <c r="C9" s="12"/>
      <c r="D9" s="12">
        <f t="shared" si="1"/>
        <v>0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3"/>
      <c r="T9" s="7"/>
      <c r="U9" s="7"/>
      <c r="V9" s="7"/>
      <c r="W9" s="7"/>
      <c r="X9" s="3"/>
      <c r="Y9" s="7"/>
      <c r="Z9" s="7"/>
      <c r="AA9" s="3"/>
      <c r="AB9" s="7"/>
      <c r="AC9" s="7"/>
      <c r="AD9" s="7"/>
      <c r="AE9" s="7"/>
      <c r="AF9" s="7"/>
    </row>
    <row r="10" spans="1:16170" ht="26.25" customHeight="1" x14ac:dyDescent="0.2">
      <c r="A10" s="79">
        <f t="shared" si="2"/>
        <v>5</v>
      </c>
      <c r="B10" s="101" t="s">
        <v>179</v>
      </c>
      <c r="C10" s="12"/>
      <c r="D10" s="12">
        <f t="shared" si="1"/>
        <v>13305079</v>
      </c>
      <c r="E10" s="7">
        <v>13305079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3"/>
      <c r="T10" s="7"/>
      <c r="U10" s="7"/>
      <c r="V10" s="7"/>
      <c r="W10" s="7"/>
      <c r="X10" s="3"/>
      <c r="Y10" s="7"/>
      <c r="Z10" s="7"/>
      <c r="AA10" s="3"/>
      <c r="AB10" s="7"/>
      <c r="AC10" s="7"/>
      <c r="AD10" s="7"/>
      <c r="AE10" s="7"/>
      <c r="AF10" s="7"/>
    </row>
    <row r="11" spans="1:16170" ht="40.5" customHeight="1" x14ac:dyDescent="0.2">
      <c r="A11" s="79">
        <f t="shared" si="2"/>
        <v>6</v>
      </c>
      <c r="B11" s="101" t="s">
        <v>180</v>
      </c>
      <c r="C11" s="12"/>
      <c r="D11" s="12">
        <f t="shared" si="1"/>
        <v>15829834</v>
      </c>
      <c r="E11" s="7">
        <v>151216</v>
      </c>
      <c r="F11" s="7"/>
      <c r="G11" s="7"/>
      <c r="H11" s="7"/>
      <c r="I11" s="7">
        <v>10445418</v>
      </c>
      <c r="J11" s="7"/>
      <c r="K11" s="7"/>
      <c r="L11" s="7"/>
      <c r="M11" s="7">
        <v>5233200</v>
      </c>
      <c r="N11" s="7"/>
      <c r="O11" s="7"/>
      <c r="P11" s="7"/>
      <c r="Q11" s="7"/>
      <c r="R11" s="7"/>
      <c r="S11" s="3"/>
      <c r="T11" s="7"/>
      <c r="U11" s="7"/>
      <c r="V11" s="7"/>
      <c r="W11" s="7"/>
      <c r="X11" s="3"/>
      <c r="Y11" s="7"/>
      <c r="Z11" s="7"/>
      <c r="AA11" s="3"/>
      <c r="AB11" s="7"/>
      <c r="AC11" s="7"/>
      <c r="AD11" s="7"/>
      <c r="AE11" s="7"/>
      <c r="AF11" s="7"/>
    </row>
    <row r="12" spans="1:16170" ht="34.5" customHeight="1" x14ac:dyDescent="0.2">
      <c r="A12" s="79">
        <f t="shared" si="2"/>
        <v>7</v>
      </c>
      <c r="B12" s="101" t="s">
        <v>181</v>
      </c>
      <c r="C12" s="12"/>
      <c r="D12" s="12">
        <f t="shared" si="1"/>
        <v>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3"/>
      <c r="T12" s="7"/>
      <c r="U12" s="7"/>
      <c r="V12" s="7"/>
      <c r="W12" s="7"/>
      <c r="X12" s="3"/>
      <c r="Y12" s="7"/>
      <c r="Z12" s="7"/>
      <c r="AA12" s="3"/>
      <c r="AB12" s="7"/>
      <c r="AC12" s="7"/>
      <c r="AD12" s="7"/>
      <c r="AE12" s="7"/>
      <c r="AF12" s="7"/>
    </row>
    <row r="13" spans="1:16170" ht="36" customHeight="1" x14ac:dyDescent="0.2">
      <c r="A13" s="79">
        <f t="shared" si="2"/>
        <v>8</v>
      </c>
      <c r="B13" s="101" t="s">
        <v>182</v>
      </c>
      <c r="C13" s="12"/>
      <c r="D13" s="12">
        <f t="shared" si="1"/>
        <v>4815913</v>
      </c>
      <c r="E13" s="7"/>
      <c r="F13" s="7"/>
      <c r="G13" s="7"/>
      <c r="H13" s="7"/>
      <c r="I13" s="7">
        <v>2073253</v>
      </c>
      <c r="J13" s="7"/>
      <c r="K13" s="7"/>
      <c r="L13" s="7">
        <v>49500</v>
      </c>
      <c r="M13" s="7">
        <v>2693160</v>
      </c>
      <c r="N13" s="7"/>
      <c r="O13" s="7"/>
      <c r="P13" s="7"/>
      <c r="Q13" s="7"/>
      <c r="R13" s="7"/>
      <c r="S13" s="3"/>
      <c r="T13" s="7"/>
      <c r="U13" s="7"/>
      <c r="V13" s="7"/>
      <c r="W13" s="7"/>
      <c r="X13" s="3"/>
      <c r="Y13" s="7"/>
      <c r="Z13" s="7"/>
      <c r="AA13" s="3"/>
      <c r="AB13" s="7"/>
      <c r="AC13" s="7"/>
      <c r="AD13" s="7"/>
      <c r="AE13" s="7"/>
      <c r="AF13" s="7"/>
    </row>
    <row r="14" spans="1:16170" ht="26.25" customHeight="1" x14ac:dyDescent="0.2">
      <c r="A14" s="79">
        <f t="shared" si="2"/>
        <v>9</v>
      </c>
      <c r="B14" s="101" t="s">
        <v>183</v>
      </c>
      <c r="C14" s="12"/>
      <c r="D14" s="12">
        <f t="shared" si="1"/>
        <v>690814</v>
      </c>
      <c r="E14" s="7"/>
      <c r="F14" s="7"/>
      <c r="G14" s="7"/>
      <c r="H14" s="7"/>
      <c r="I14" s="7"/>
      <c r="J14" s="7"/>
      <c r="K14" s="7"/>
      <c r="L14" s="7"/>
      <c r="M14" s="7">
        <v>690814</v>
      </c>
      <c r="N14" s="7"/>
      <c r="O14" s="7"/>
      <c r="P14" s="7"/>
      <c r="Q14" s="7"/>
      <c r="R14" s="7"/>
      <c r="S14" s="3"/>
      <c r="T14" s="7"/>
      <c r="U14" s="7"/>
      <c r="V14" s="7"/>
      <c r="W14" s="7"/>
      <c r="X14" s="3"/>
      <c r="Y14" s="7"/>
      <c r="Z14" s="7"/>
      <c r="AA14" s="3"/>
      <c r="AB14" s="7"/>
      <c r="AC14" s="7"/>
      <c r="AD14" s="7"/>
      <c r="AE14" s="7"/>
      <c r="AF14" s="7"/>
    </row>
    <row r="15" spans="1:16170" ht="26.25" customHeight="1" x14ac:dyDescent="0.2">
      <c r="A15" s="79">
        <f t="shared" si="2"/>
        <v>10</v>
      </c>
      <c r="B15" s="101" t="s">
        <v>184</v>
      </c>
      <c r="C15" s="12"/>
      <c r="D15" s="12">
        <f t="shared" si="1"/>
        <v>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3"/>
      <c r="T15" s="7"/>
      <c r="U15" s="7"/>
      <c r="V15" s="7"/>
      <c r="W15" s="7"/>
      <c r="X15" s="3"/>
      <c r="Y15" s="7"/>
      <c r="Z15" s="7"/>
      <c r="AA15" s="3"/>
      <c r="AB15" s="7"/>
      <c r="AC15" s="7"/>
      <c r="AD15" s="7"/>
      <c r="AE15" s="7"/>
      <c r="AF15" s="7"/>
    </row>
    <row r="16" spans="1:16170" ht="26.25" customHeight="1" x14ac:dyDescent="0.2">
      <c r="A16" s="79">
        <f t="shared" si="2"/>
        <v>11</v>
      </c>
      <c r="B16" s="101" t="s">
        <v>186</v>
      </c>
      <c r="C16" s="12"/>
      <c r="D16" s="12">
        <f t="shared" si="1"/>
        <v>757710</v>
      </c>
      <c r="E16" s="7">
        <v>6279</v>
      </c>
      <c r="F16" s="7"/>
      <c r="G16" s="7"/>
      <c r="H16" s="7">
        <v>334631</v>
      </c>
      <c r="I16" s="7"/>
      <c r="J16" s="7"/>
      <c r="K16" s="7"/>
      <c r="L16" s="7"/>
      <c r="M16" s="7"/>
      <c r="N16" s="7"/>
      <c r="O16" s="7"/>
      <c r="P16" s="7">
        <v>416800</v>
      </c>
      <c r="Q16" s="7"/>
      <c r="R16" s="7"/>
      <c r="S16" s="3"/>
      <c r="T16" s="7"/>
      <c r="U16" s="7"/>
      <c r="V16" s="7"/>
      <c r="W16" s="7"/>
      <c r="X16" s="3"/>
      <c r="Y16" s="7"/>
      <c r="Z16" s="7"/>
      <c r="AA16" s="3"/>
      <c r="AB16" s="7"/>
      <c r="AC16" s="7"/>
      <c r="AD16" s="7"/>
      <c r="AE16" s="7"/>
      <c r="AF16" s="7"/>
    </row>
    <row r="17" spans="1:16170" ht="26.25" customHeight="1" x14ac:dyDescent="0.2">
      <c r="A17" s="79">
        <f t="shared" si="2"/>
        <v>12</v>
      </c>
      <c r="B17" s="101" t="s">
        <v>185</v>
      </c>
      <c r="C17" s="12"/>
      <c r="D17" s="12">
        <f t="shared" si="1"/>
        <v>3399640</v>
      </c>
      <c r="E17" s="7"/>
      <c r="F17" s="7"/>
      <c r="G17" s="7"/>
      <c r="H17" s="7"/>
      <c r="I17" s="7">
        <v>494000</v>
      </c>
      <c r="J17" s="7"/>
      <c r="K17" s="7"/>
      <c r="L17" s="7"/>
      <c r="M17" s="7">
        <v>2853840</v>
      </c>
      <c r="N17" s="7"/>
      <c r="O17" s="7"/>
      <c r="P17" s="7">
        <v>51800</v>
      </c>
      <c r="Q17" s="7"/>
      <c r="R17" s="7"/>
      <c r="S17" s="3"/>
      <c r="T17" s="7"/>
      <c r="U17" s="7"/>
      <c r="V17" s="7"/>
      <c r="W17" s="7"/>
      <c r="X17" s="3"/>
      <c r="Y17" s="7"/>
      <c r="Z17" s="7"/>
      <c r="AA17" s="3"/>
      <c r="AB17" s="7"/>
      <c r="AC17" s="7"/>
      <c r="AD17" s="7"/>
      <c r="AE17" s="7"/>
      <c r="AF17" s="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  <c r="ALM17" s="77"/>
      <c r="ALN17" s="77"/>
      <c r="ALO17" s="77"/>
      <c r="ALP17" s="77"/>
      <c r="ALQ17" s="77"/>
      <c r="ALR17" s="77"/>
      <c r="ALS17" s="77"/>
      <c r="ALT17" s="77"/>
      <c r="ALU17" s="77"/>
      <c r="ALV17" s="77"/>
      <c r="ALW17" s="77"/>
      <c r="ALX17" s="77"/>
      <c r="ALY17" s="77"/>
      <c r="ALZ17" s="77"/>
      <c r="AMA17" s="77"/>
      <c r="AMB17" s="77"/>
      <c r="AMC17" s="77"/>
      <c r="AMD17" s="77"/>
      <c r="AME17" s="77"/>
      <c r="AMF17" s="77"/>
      <c r="AMG17" s="77"/>
      <c r="AMH17" s="77"/>
      <c r="AMI17" s="77"/>
      <c r="AMJ17" s="77"/>
      <c r="AMK17" s="77"/>
      <c r="AML17" s="77"/>
      <c r="AMM17" s="77"/>
      <c r="AMN17" s="77"/>
      <c r="AMO17" s="77"/>
      <c r="AMP17" s="77"/>
      <c r="AMQ17" s="77"/>
      <c r="AMR17" s="77"/>
      <c r="AMS17" s="77"/>
      <c r="AMT17" s="77"/>
      <c r="AMU17" s="77"/>
      <c r="AMV17" s="77"/>
      <c r="AMW17" s="77"/>
      <c r="AMX17" s="77"/>
      <c r="AMY17" s="77"/>
      <c r="AMZ17" s="77"/>
      <c r="ANA17" s="77"/>
      <c r="ANB17" s="77"/>
      <c r="ANC17" s="77"/>
      <c r="AND17" s="77"/>
      <c r="ANE17" s="77"/>
      <c r="ANF17" s="77"/>
      <c r="ANG17" s="77"/>
      <c r="ANH17" s="77"/>
      <c r="ANI17" s="77"/>
      <c r="ANJ17" s="77"/>
      <c r="ANK17" s="77"/>
      <c r="ANL17" s="77"/>
      <c r="ANM17" s="77"/>
      <c r="ANN17" s="77"/>
      <c r="ANO17" s="77"/>
      <c r="ANP17" s="77"/>
      <c r="ANQ17" s="77"/>
      <c r="ANR17" s="77"/>
      <c r="ANS17" s="77"/>
      <c r="ANT17" s="77"/>
      <c r="ANU17" s="77"/>
      <c r="ANV17" s="77"/>
      <c r="ANW17" s="77"/>
      <c r="ANX17" s="77"/>
      <c r="ANY17" s="77"/>
      <c r="ANZ17" s="77"/>
      <c r="AOA17" s="77"/>
      <c r="AOB17" s="77"/>
      <c r="AOC17" s="77"/>
      <c r="AOD17" s="77"/>
      <c r="AOE17" s="77"/>
      <c r="AOF17" s="77"/>
      <c r="AOG17" s="77"/>
      <c r="AOH17" s="77"/>
      <c r="AOI17" s="77"/>
      <c r="AOJ17" s="77"/>
      <c r="AOK17" s="77"/>
      <c r="AOL17" s="77"/>
      <c r="AOM17" s="77"/>
      <c r="AON17" s="77"/>
      <c r="AOO17" s="77"/>
      <c r="AOP17" s="77"/>
      <c r="AOQ17" s="77"/>
      <c r="AOR17" s="77"/>
      <c r="AOS17" s="77"/>
      <c r="AOT17" s="77"/>
      <c r="AOU17" s="77"/>
      <c r="AOV17" s="77"/>
      <c r="AOW17" s="77"/>
      <c r="AOX17" s="77"/>
      <c r="AOY17" s="77"/>
      <c r="AOZ17" s="77"/>
      <c r="APA17" s="77"/>
      <c r="APB17" s="77"/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  <c r="AQG17" s="77"/>
      <c r="AQH17" s="77"/>
      <c r="AQI17" s="77"/>
      <c r="AQJ17" s="77"/>
      <c r="AQK17" s="77"/>
      <c r="AQL17" s="77"/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  <c r="ASE17" s="77"/>
      <c r="ASF17" s="77"/>
      <c r="ASG17" s="77"/>
      <c r="ASH17" s="77"/>
      <c r="ASI17" s="77"/>
      <c r="ASJ17" s="77"/>
      <c r="ASK17" s="77"/>
      <c r="ASL17" s="77"/>
      <c r="ASM17" s="77"/>
      <c r="ASN17" s="77"/>
      <c r="ASO17" s="77"/>
      <c r="ASP17" s="77"/>
      <c r="ASQ17" s="77"/>
      <c r="ASR17" s="77"/>
      <c r="ASS17" s="77"/>
      <c r="AST17" s="77"/>
      <c r="ASU17" s="77"/>
      <c r="ASV17" s="77"/>
      <c r="ASW17" s="77"/>
      <c r="ASX17" s="77"/>
      <c r="ASY17" s="77"/>
      <c r="ASZ17" s="77"/>
      <c r="ATA17" s="77"/>
      <c r="ATB17" s="77"/>
      <c r="ATC17" s="77"/>
      <c r="ATD17" s="77"/>
      <c r="ATE17" s="77"/>
      <c r="ATF17" s="77"/>
      <c r="ATG17" s="77"/>
      <c r="ATH17" s="77"/>
      <c r="ATI17" s="77"/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  <c r="AUC17" s="77"/>
      <c r="AUD17" s="77"/>
      <c r="AUE17" s="77"/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  <c r="AWA17" s="77"/>
      <c r="AWB17" s="77"/>
      <c r="AWC17" s="77"/>
      <c r="AWD17" s="77"/>
      <c r="AWE17" s="77"/>
      <c r="AWF17" s="77"/>
      <c r="AWG17" s="77"/>
      <c r="AWH17" s="77"/>
      <c r="AWI17" s="77"/>
      <c r="AWJ17" s="77"/>
      <c r="AWK17" s="77"/>
      <c r="AWL17" s="77"/>
      <c r="AWM17" s="77"/>
      <c r="AWN17" s="77"/>
      <c r="AWO17" s="77"/>
      <c r="AWP17" s="77"/>
      <c r="AWQ17" s="77"/>
      <c r="AWR17" s="77"/>
      <c r="AWS17" s="77"/>
      <c r="AWT17" s="77"/>
      <c r="AWU17" s="77"/>
      <c r="AWV17" s="77"/>
      <c r="AWW17" s="77"/>
      <c r="AWX17" s="77"/>
      <c r="AWY17" s="77"/>
      <c r="AWZ17" s="77"/>
      <c r="AXA17" s="77"/>
      <c r="AXB17" s="77"/>
      <c r="AXC17" s="77"/>
      <c r="AXD17" s="77"/>
      <c r="AXE17" s="77"/>
      <c r="AXF17" s="77"/>
      <c r="AXG17" s="77"/>
      <c r="AXH17" s="77"/>
      <c r="AXI17" s="77"/>
      <c r="AXJ17" s="77"/>
      <c r="AXK17" s="77"/>
      <c r="AXL17" s="77"/>
      <c r="AXM17" s="77"/>
      <c r="AXN17" s="77"/>
      <c r="AXO17" s="77"/>
      <c r="AXP17" s="77"/>
      <c r="AXQ17" s="77"/>
      <c r="AXR17" s="77"/>
      <c r="AXS17" s="77"/>
      <c r="AXT17" s="77"/>
      <c r="AXU17" s="77"/>
      <c r="AXV17" s="77"/>
      <c r="AXW17" s="77"/>
      <c r="AXX17" s="77"/>
      <c r="AXY17" s="77"/>
      <c r="AXZ17" s="77"/>
      <c r="AYA17" s="77"/>
      <c r="AYB17" s="77"/>
      <c r="AYC17" s="77"/>
      <c r="AYD17" s="77"/>
      <c r="AYE17" s="77"/>
      <c r="AYF17" s="77"/>
      <c r="AYG17" s="77"/>
      <c r="AYH17" s="77"/>
      <c r="AYI17" s="77"/>
      <c r="AYJ17" s="77"/>
      <c r="AYK17" s="77"/>
      <c r="AYL17" s="77"/>
      <c r="AYM17" s="77"/>
      <c r="AYN17" s="77"/>
      <c r="AYO17" s="77"/>
      <c r="AYP17" s="77"/>
      <c r="AYQ17" s="77"/>
      <c r="AYR17" s="77"/>
      <c r="AYS17" s="77"/>
      <c r="AYT17" s="77"/>
      <c r="AYU17" s="77"/>
      <c r="AYV17" s="77"/>
      <c r="AYW17" s="77"/>
      <c r="AYX17" s="77"/>
      <c r="AYY17" s="77"/>
      <c r="AYZ17" s="77"/>
      <c r="AZA17" s="77"/>
      <c r="AZB17" s="77"/>
      <c r="AZC17" s="77"/>
      <c r="AZD17" s="77"/>
      <c r="AZE17" s="77"/>
      <c r="AZF17" s="77"/>
      <c r="AZG17" s="77"/>
      <c r="AZH17" s="77"/>
      <c r="AZI17" s="77"/>
      <c r="AZJ17" s="77"/>
      <c r="AZK17" s="77"/>
      <c r="AZL17" s="77"/>
      <c r="AZM17" s="77"/>
      <c r="AZN17" s="77"/>
      <c r="AZO17" s="77"/>
      <c r="AZP17" s="77"/>
      <c r="AZQ17" s="77"/>
      <c r="AZR17" s="77"/>
      <c r="AZS17" s="77"/>
      <c r="AZT17" s="77"/>
      <c r="AZU17" s="77"/>
      <c r="AZV17" s="77"/>
      <c r="AZW17" s="77"/>
      <c r="AZX17" s="77"/>
      <c r="AZY17" s="77"/>
      <c r="AZZ17" s="77"/>
      <c r="BAA17" s="77"/>
      <c r="BAB17" s="77"/>
      <c r="BAC17" s="77"/>
      <c r="BAD17" s="77"/>
      <c r="BAE17" s="77"/>
      <c r="BAF17" s="77"/>
      <c r="BAG17" s="77"/>
      <c r="BAH17" s="77"/>
      <c r="BAI17" s="77"/>
      <c r="BAJ17" s="77"/>
      <c r="BAK17" s="77"/>
      <c r="BAL17" s="77"/>
      <c r="BAM17" s="77"/>
      <c r="BAN17" s="77"/>
      <c r="BAO17" s="77"/>
      <c r="BAP17" s="77"/>
      <c r="BAQ17" s="77"/>
      <c r="BAR17" s="77"/>
      <c r="BAS17" s="77"/>
      <c r="BAT17" s="77"/>
      <c r="BAU17" s="77"/>
      <c r="BAV17" s="77"/>
      <c r="BAW17" s="77"/>
      <c r="BAX17" s="77"/>
      <c r="BAY17" s="77"/>
      <c r="BAZ17" s="77"/>
      <c r="BBA17" s="77"/>
      <c r="BBB17" s="77"/>
      <c r="BBC17" s="77"/>
      <c r="BBD17" s="77"/>
      <c r="BBE17" s="77"/>
      <c r="BBF17" s="77"/>
      <c r="BBG17" s="77"/>
      <c r="BBH17" s="77"/>
      <c r="BBI17" s="77"/>
      <c r="BBJ17" s="77"/>
      <c r="BBK17" s="77"/>
      <c r="BBL17" s="77"/>
      <c r="BBM17" s="77"/>
      <c r="BBN17" s="77"/>
      <c r="BBO17" s="77"/>
      <c r="BBP17" s="77"/>
      <c r="BBQ17" s="77"/>
      <c r="BBR17" s="77"/>
      <c r="BBS17" s="77"/>
      <c r="BBT17" s="77"/>
      <c r="BBU17" s="77"/>
      <c r="BBV17" s="77"/>
      <c r="BBW17" s="77"/>
      <c r="BBX17" s="77"/>
      <c r="BBY17" s="77"/>
      <c r="BBZ17" s="77"/>
      <c r="BCA17" s="77"/>
      <c r="BCB17" s="77"/>
      <c r="BCC17" s="77"/>
      <c r="BCD17" s="77"/>
      <c r="BCE17" s="77"/>
      <c r="BCF17" s="77"/>
      <c r="BCG17" s="77"/>
      <c r="BCH17" s="77"/>
      <c r="BCI17" s="77"/>
      <c r="BCJ17" s="77"/>
      <c r="BCK17" s="77"/>
      <c r="BCL17" s="77"/>
      <c r="BCM17" s="77"/>
      <c r="BCN17" s="77"/>
      <c r="BCO17" s="77"/>
      <c r="BCP17" s="77"/>
      <c r="BCQ17" s="77"/>
      <c r="BCR17" s="77"/>
      <c r="BCS17" s="77"/>
      <c r="BCT17" s="77"/>
      <c r="BCU17" s="77"/>
      <c r="BCV17" s="77"/>
      <c r="BCW17" s="77"/>
      <c r="BCX17" s="77"/>
      <c r="BCY17" s="77"/>
      <c r="BCZ17" s="77"/>
      <c r="BDA17" s="77"/>
      <c r="BDB17" s="77"/>
      <c r="BDC17" s="77"/>
      <c r="BDD17" s="77"/>
      <c r="BDE17" s="77"/>
      <c r="BDF17" s="77"/>
      <c r="BDG17" s="77"/>
      <c r="BDH17" s="77"/>
      <c r="BDI17" s="77"/>
      <c r="BDJ17" s="77"/>
      <c r="BDK17" s="77"/>
      <c r="BDL17" s="77"/>
      <c r="BDM17" s="77"/>
      <c r="BDN17" s="77"/>
      <c r="BDO17" s="77"/>
      <c r="BDP17" s="77"/>
      <c r="BDQ17" s="77"/>
      <c r="BDR17" s="77"/>
      <c r="BDS17" s="77"/>
      <c r="BDT17" s="77"/>
      <c r="BDU17" s="77"/>
      <c r="BDV17" s="77"/>
      <c r="BDW17" s="77"/>
      <c r="BDX17" s="77"/>
      <c r="BDY17" s="77"/>
      <c r="BDZ17" s="77"/>
      <c r="BEA17" s="77"/>
      <c r="BEB17" s="77"/>
      <c r="BEC17" s="77"/>
      <c r="BED17" s="77"/>
      <c r="BEE17" s="77"/>
      <c r="BEF17" s="77"/>
      <c r="BEG17" s="77"/>
      <c r="BEH17" s="77"/>
      <c r="BEI17" s="77"/>
      <c r="BEJ17" s="77"/>
      <c r="BEK17" s="77"/>
      <c r="BEL17" s="77"/>
      <c r="BEM17" s="77"/>
      <c r="BEN17" s="77"/>
      <c r="BEO17" s="77"/>
      <c r="BEP17" s="77"/>
      <c r="BEQ17" s="77"/>
      <c r="BER17" s="77"/>
      <c r="BES17" s="77"/>
      <c r="BET17" s="77"/>
      <c r="BEU17" s="77"/>
      <c r="BEV17" s="77"/>
      <c r="BEW17" s="77"/>
      <c r="BEX17" s="77"/>
      <c r="BEY17" s="77"/>
      <c r="BEZ17" s="77"/>
      <c r="BFA17" s="77"/>
      <c r="BFB17" s="77"/>
      <c r="BFC17" s="77"/>
      <c r="BFD17" s="77"/>
      <c r="BFE17" s="77"/>
      <c r="BFF17" s="77"/>
      <c r="BFG17" s="77"/>
      <c r="BFH17" s="77"/>
      <c r="BFI17" s="77"/>
      <c r="BFJ17" s="77"/>
      <c r="BFK17" s="77"/>
      <c r="BFL17" s="77"/>
      <c r="BFM17" s="77"/>
      <c r="BFN17" s="77"/>
      <c r="BFO17" s="77"/>
      <c r="BFP17" s="77"/>
      <c r="BFQ17" s="77"/>
      <c r="BFR17" s="77"/>
      <c r="BFS17" s="77"/>
      <c r="BFT17" s="77"/>
      <c r="BFU17" s="77"/>
      <c r="BFV17" s="77"/>
      <c r="BFW17" s="77"/>
      <c r="BFX17" s="77"/>
      <c r="BFY17" s="77"/>
      <c r="BFZ17" s="77"/>
      <c r="BGA17" s="77"/>
      <c r="BGB17" s="77"/>
      <c r="BGC17" s="77"/>
      <c r="BGD17" s="77"/>
      <c r="BGE17" s="77"/>
      <c r="BGF17" s="77"/>
      <c r="BGG17" s="77"/>
      <c r="BGH17" s="77"/>
      <c r="BGI17" s="77"/>
      <c r="BGJ17" s="77"/>
      <c r="BGK17" s="77"/>
      <c r="BGL17" s="77"/>
      <c r="BGM17" s="77"/>
      <c r="BGN17" s="77"/>
      <c r="BGO17" s="77"/>
      <c r="BGP17" s="77"/>
      <c r="BGQ17" s="77"/>
      <c r="BGR17" s="77"/>
      <c r="BGS17" s="77"/>
      <c r="BGT17" s="77"/>
      <c r="BGU17" s="77"/>
      <c r="BGV17" s="77"/>
      <c r="BGW17" s="77"/>
      <c r="BGX17" s="77"/>
      <c r="BGY17" s="77"/>
      <c r="BGZ17" s="77"/>
      <c r="BHA17" s="77"/>
      <c r="BHB17" s="77"/>
      <c r="BHC17" s="77"/>
      <c r="BHD17" s="77"/>
      <c r="BHE17" s="77"/>
      <c r="BHF17" s="77"/>
      <c r="BHG17" s="77"/>
      <c r="BHH17" s="77"/>
      <c r="BHI17" s="77"/>
      <c r="BHJ17" s="77"/>
      <c r="BHK17" s="77"/>
      <c r="BHL17" s="77"/>
      <c r="BHM17" s="77"/>
      <c r="BHN17" s="77"/>
      <c r="BHO17" s="77"/>
      <c r="BHP17" s="77"/>
      <c r="BHQ17" s="77"/>
      <c r="BHR17" s="77"/>
      <c r="BHS17" s="77"/>
      <c r="BHT17" s="77"/>
      <c r="BHU17" s="77"/>
      <c r="BHV17" s="77"/>
      <c r="BHW17" s="77"/>
      <c r="BHX17" s="77"/>
      <c r="BHY17" s="77"/>
      <c r="BHZ17" s="77"/>
      <c r="BIA17" s="77"/>
      <c r="BIB17" s="77"/>
      <c r="BIC17" s="77"/>
      <c r="BID17" s="77"/>
      <c r="BIE17" s="77"/>
      <c r="BIF17" s="77"/>
      <c r="BIG17" s="77"/>
      <c r="BIH17" s="77"/>
      <c r="BII17" s="77"/>
      <c r="BIJ17" s="77"/>
      <c r="BIK17" s="77"/>
      <c r="BIL17" s="77"/>
      <c r="BIM17" s="77"/>
      <c r="BIN17" s="77"/>
      <c r="BIO17" s="77"/>
      <c r="BIP17" s="77"/>
      <c r="BIQ17" s="77"/>
      <c r="BIR17" s="77"/>
      <c r="BIS17" s="77"/>
      <c r="BIT17" s="77"/>
      <c r="BIU17" s="77"/>
      <c r="BIV17" s="77"/>
      <c r="BIW17" s="77"/>
      <c r="BIX17" s="77"/>
      <c r="BIY17" s="77"/>
      <c r="BIZ17" s="77"/>
      <c r="BJA17" s="77"/>
      <c r="BJB17" s="77"/>
      <c r="BJC17" s="77"/>
      <c r="BJD17" s="77"/>
      <c r="BJE17" s="77"/>
      <c r="BJF17" s="77"/>
      <c r="BJG17" s="77"/>
      <c r="BJH17" s="77"/>
      <c r="BJI17" s="77"/>
      <c r="BJJ17" s="77"/>
      <c r="BJK17" s="77"/>
      <c r="BJL17" s="77"/>
      <c r="BJM17" s="77"/>
      <c r="BJN17" s="77"/>
      <c r="BJO17" s="77"/>
      <c r="BJP17" s="77"/>
      <c r="BJQ17" s="77"/>
      <c r="BJR17" s="77"/>
      <c r="BJS17" s="77"/>
      <c r="BJT17" s="77"/>
      <c r="BJU17" s="77"/>
      <c r="BJV17" s="77"/>
      <c r="BJW17" s="77"/>
      <c r="BJX17" s="77"/>
      <c r="BJY17" s="77"/>
      <c r="BJZ17" s="77"/>
      <c r="BKA17" s="77"/>
      <c r="BKB17" s="77"/>
      <c r="BKC17" s="77"/>
      <c r="BKD17" s="77"/>
      <c r="BKE17" s="77"/>
      <c r="BKF17" s="77"/>
      <c r="BKG17" s="77"/>
      <c r="BKH17" s="77"/>
      <c r="BKI17" s="77"/>
      <c r="BKJ17" s="77"/>
      <c r="BKK17" s="77"/>
      <c r="BKL17" s="77"/>
      <c r="BKM17" s="77"/>
      <c r="BKN17" s="77"/>
      <c r="BKO17" s="77"/>
      <c r="BKP17" s="77"/>
      <c r="BKQ17" s="77"/>
      <c r="BKR17" s="77"/>
      <c r="BKS17" s="77"/>
      <c r="BKT17" s="77"/>
      <c r="BKU17" s="77"/>
      <c r="BKV17" s="77"/>
      <c r="BKW17" s="77"/>
      <c r="BKX17" s="77"/>
      <c r="BKY17" s="77"/>
      <c r="BKZ17" s="77"/>
      <c r="BLA17" s="77"/>
      <c r="BLB17" s="77"/>
      <c r="BLC17" s="77"/>
      <c r="BLD17" s="77"/>
      <c r="BLE17" s="77"/>
      <c r="BLF17" s="77"/>
      <c r="BLG17" s="77"/>
      <c r="BLH17" s="77"/>
      <c r="BLI17" s="77"/>
      <c r="BLJ17" s="77"/>
      <c r="BLK17" s="77"/>
      <c r="BLL17" s="77"/>
      <c r="BLM17" s="77"/>
      <c r="BLN17" s="77"/>
      <c r="BLO17" s="77"/>
      <c r="BLP17" s="77"/>
      <c r="BLQ17" s="77"/>
      <c r="BLR17" s="77"/>
      <c r="BLS17" s="77"/>
      <c r="BLT17" s="77"/>
      <c r="BLU17" s="77"/>
      <c r="BLV17" s="77"/>
      <c r="BLW17" s="77"/>
      <c r="BLX17" s="77"/>
      <c r="BLY17" s="77"/>
      <c r="BLZ17" s="77"/>
      <c r="BMA17" s="77"/>
      <c r="BMB17" s="77"/>
      <c r="BMC17" s="77"/>
      <c r="BMD17" s="77"/>
      <c r="BME17" s="77"/>
      <c r="BMF17" s="77"/>
      <c r="BMG17" s="77"/>
      <c r="BMH17" s="77"/>
      <c r="BMI17" s="77"/>
      <c r="BMJ17" s="77"/>
      <c r="BMK17" s="77"/>
      <c r="BML17" s="77"/>
      <c r="BMM17" s="77"/>
      <c r="BMN17" s="77"/>
      <c r="BMO17" s="77"/>
      <c r="BMP17" s="77"/>
      <c r="BMQ17" s="77"/>
      <c r="BMR17" s="77"/>
      <c r="BMS17" s="77"/>
      <c r="BMT17" s="77"/>
      <c r="BMU17" s="77"/>
      <c r="BMV17" s="77"/>
      <c r="BMW17" s="77"/>
      <c r="BMX17" s="77"/>
      <c r="BMY17" s="77"/>
      <c r="BMZ17" s="77"/>
      <c r="BNA17" s="77"/>
      <c r="BNB17" s="77"/>
      <c r="BNC17" s="77"/>
      <c r="BND17" s="77"/>
      <c r="BNE17" s="77"/>
      <c r="BNF17" s="77"/>
      <c r="BNG17" s="77"/>
      <c r="BNH17" s="77"/>
      <c r="BNI17" s="77"/>
      <c r="BNJ17" s="77"/>
      <c r="BNK17" s="77"/>
      <c r="BNL17" s="77"/>
      <c r="BNM17" s="77"/>
      <c r="BNN17" s="77"/>
      <c r="BNO17" s="77"/>
      <c r="BNP17" s="77"/>
      <c r="BNQ17" s="77"/>
      <c r="BNR17" s="77"/>
      <c r="BNS17" s="77"/>
      <c r="BNT17" s="77"/>
      <c r="BNU17" s="77"/>
      <c r="BNV17" s="77"/>
      <c r="BNW17" s="77"/>
      <c r="BNX17" s="77"/>
      <c r="BNY17" s="77"/>
      <c r="BNZ17" s="77"/>
      <c r="BOA17" s="77"/>
      <c r="BOB17" s="77"/>
      <c r="BOC17" s="77"/>
      <c r="BOD17" s="77"/>
      <c r="BOE17" s="77"/>
      <c r="BOF17" s="77"/>
      <c r="BOG17" s="77"/>
      <c r="BOH17" s="77"/>
      <c r="BOI17" s="77"/>
      <c r="BOJ17" s="77"/>
      <c r="BOK17" s="77"/>
      <c r="BOL17" s="77"/>
      <c r="BOM17" s="77"/>
      <c r="BON17" s="77"/>
      <c r="BOO17" s="77"/>
      <c r="BOP17" s="77"/>
      <c r="BOQ17" s="77"/>
      <c r="BOR17" s="77"/>
      <c r="BOS17" s="77"/>
      <c r="BOT17" s="77"/>
      <c r="BOU17" s="77"/>
      <c r="BOV17" s="77"/>
      <c r="BOW17" s="77"/>
      <c r="BOX17" s="77"/>
      <c r="BOY17" s="77"/>
      <c r="BOZ17" s="77"/>
      <c r="BPA17" s="77"/>
      <c r="BPB17" s="77"/>
      <c r="BPC17" s="77"/>
      <c r="BPD17" s="77"/>
      <c r="BPE17" s="77"/>
      <c r="BPF17" s="77"/>
      <c r="BPG17" s="77"/>
      <c r="BPH17" s="77"/>
      <c r="BPI17" s="77"/>
      <c r="BPJ17" s="77"/>
      <c r="BPK17" s="77"/>
      <c r="BPL17" s="77"/>
      <c r="BPM17" s="77"/>
      <c r="BPN17" s="77"/>
      <c r="BPO17" s="77"/>
      <c r="BPP17" s="77"/>
      <c r="BPQ17" s="77"/>
      <c r="BPR17" s="77"/>
      <c r="BPS17" s="77"/>
      <c r="BPT17" s="77"/>
      <c r="BPU17" s="77"/>
      <c r="BPV17" s="77"/>
      <c r="BPW17" s="77"/>
      <c r="BPX17" s="77"/>
      <c r="BPY17" s="77"/>
      <c r="BPZ17" s="77"/>
      <c r="BQA17" s="77"/>
      <c r="BQB17" s="77"/>
      <c r="BQC17" s="77"/>
      <c r="BQD17" s="77"/>
      <c r="BQE17" s="77"/>
      <c r="BQF17" s="77"/>
      <c r="BQG17" s="77"/>
      <c r="BQH17" s="77"/>
      <c r="BQI17" s="77"/>
      <c r="BQJ17" s="77"/>
      <c r="BQK17" s="77"/>
      <c r="BQL17" s="77"/>
      <c r="BQM17" s="77"/>
      <c r="BQN17" s="77"/>
      <c r="BQO17" s="77"/>
      <c r="BQP17" s="77"/>
      <c r="BQQ17" s="77"/>
      <c r="BQR17" s="77"/>
      <c r="BQS17" s="77"/>
      <c r="BQT17" s="77"/>
      <c r="BQU17" s="77"/>
      <c r="BQV17" s="77"/>
      <c r="BQW17" s="77"/>
      <c r="BQX17" s="77"/>
      <c r="BQY17" s="77"/>
      <c r="BQZ17" s="77"/>
      <c r="BRA17" s="77"/>
      <c r="BRB17" s="77"/>
      <c r="BRC17" s="77"/>
      <c r="BRD17" s="77"/>
      <c r="BRE17" s="77"/>
      <c r="BRF17" s="77"/>
      <c r="BRG17" s="77"/>
      <c r="BRH17" s="77"/>
      <c r="BRI17" s="77"/>
      <c r="BRJ17" s="77"/>
      <c r="BRK17" s="77"/>
      <c r="BRL17" s="77"/>
      <c r="BRM17" s="77"/>
      <c r="BRN17" s="77"/>
      <c r="BRO17" s="77"/>
      <c r="BRP17" s="77"/>
      <c r="BRQ17" s="77"/>
      <c r="BRR17" s="77"/>
      <c r="BRS17" s="77"/>
      <c r="BRT17" s="77"/>
      <c r="BRU17" s="77"/>
      <c r="BRV17" s="77"/>
      <c r="BRW17" s="77"/>
      <c r="BRX17" s="77"/>
      <c r="BRY17" s="77"/>
      <c r="BRZ17" s="77"/>
      <c r="BSA17" s="77"/>
      <c r="BSB17" s="77"/>
      <c r="BSC17" s="77"/>
      <c r="BSD17" s="77"/>
      <c r="BSE17" s="77"/>
      <c r="BSF17" s="77"/>
      <c r="BSG17" s="77"/>
      <c r="BSH17" s="77"/>
      <c r="BSI17" s="77"/>
      <c r="BSJ17" s="77"/>
      <c r="BSK17" s="77"/>
      <c r="BSL17" s="77"/>
      <c r="BSM17" s="77"/>
      <c r="BSN17" s="77"/>
      <c r="BSO17" s="77"/>
      <c r="BSP17" s="77"/>
      <c r="BSQ17" s="77"/>
      <c r="BSR17" s="77"/>
      <c r="BSS17" s="77"/>
      <c r="BST17" s="77"/>
      <c r="BSU17" s="77"/>
      <c r="BSV17" s="77"/>
      <c r="BSW17" s="77"/>
      <c r="BSX17" s="77"/>
      <c r="BSY17" s="77"/>
      <c r="BSZ17" s="77"/>
      <c r="BTA17" s="77"/>
      <c r="BTB17" s="77"/>
      <c r="BTC17" s="77"/>
      <c r="BTD17" s="77"/>
      <c r="BTE17" s="77"/>
      <c r="BTF17" s="77"/>
      <c r="BTG17" s="77"/>
      <c r="BTH17" s="77"/>
      <c r="BTI17" s="77"/>
      <c r="BTJ17" s="77"/>
      <c r="BTK17" s="77"/>
      <c r="BTL17" s="77"/>
      <c r="BTM17" s="77"/>
      <c r="BTN17" s="77"/>
      <c r="BTO17" s="77"/>
      <c r="BTP17" s="77"/>
      <c r="BTQ17" s="77"/>
      <c r="BTR17" s="77"/>
      <c r="BTS17" s="77"/>
      <c r="BTT17" s="77"/>
      <c r="BTU17" s="77"/>
      <c r="BTV17" s="77"/>
      <c r="BTW17" s="77"/>
      <c r="BTX17" s="77"/>
      <c r="BTY17" s="77"/>
      <c r="BTZ17" s="77"/>
      <c r="BUA17" s="77"/>
      <c r="BUB17" s="77"/>
      <c r="BUC17" s="77"/>
      <c r="BUD17" s="77"/>
      <c r="BUE17" s="77"/>
      <c r="BUF17" s="77"/>
      <c r="BUG17" s="77"/>
      <c r="BUH17" s="77"/>
      <c r="BUI17" s="77"/>
      <c r="BUJ17" s="77"/>
      <c r="BUK17" s="77"/>
      <c r="BUL17" s="77"/>
      <c r="BUM17" s="77"/>
      <c r="BUN17" s="77"/>
      <c r="BUO17" s="77"/>
      <c r="BUP17" s="77"/>
      <c r="BUQ17" s="77"/>
      <c r="BUR17" s="77"/>
      <c r="BUS17" s="77"/>
      <c r="BUT17" s="77"/>
      <c r="BUU17" s="77"/>
      <c r="BUV17" s="77"/>
      <c r="BUW17" s="77"/>
      <c r="BUX17" s="77"/>
      <c r="BUY17" s="77"/>
      <c r="BUZ17" s="77"/>
      <c r="BVA17" s="77"/>
      <c r="BVB17" s="77"/>
      <c r="BVC17" s="77"/>
      <c r="BVD17" s="77"/>
      <c r="BVE17" s="77"/>
      <c r="BVF17" s="77"/>
      <c r="BVG17" s="77"/>
      <c r="BVH17" s="77"/>
      <c r="BVI17" s="77"/>
      <c r="BVJ17" s="77"/>
      <c r="BVK17" s="77"/>
      <c r="BVL17" s="77"/>
      <c r="BVM17" s="77"/>
      <c r="BVN17" s="77"/>
      <c r="BVO17" s="77"/>
      <c r="BVP17" s="77"/>
      <c r="BVQ17" s="77"/>
      <c r="BVR17" s="77"/>
      <c r="BVS17" s="77"/>
      <c r="BVT17" s="77"/>
      <c r="BVU17" s="77"/>
      <c r="BVV17" s="77"/>
      <c r="BVW17" s="77"/>
      <c r="BVX17" s="77"/>
      <c r="BVY17" s="77"/>
      <c r="BVZ17" s="77"/>
      <c r="BWA17" s="77"/>
      <c r="BWB17" s="77"/>
      <c r="BWC17" s="77"/>
      <c r="BWD17" s="77"/>
      <c r="BWE17" s="77"/>
      <c r="BWF17" s="77"/>
      <c r="BWG17" s="77"/>
      <c r="BWH17" s="77"/>
      <c r="BWI17" s="77"/>
      <c r="BWJ17" s="77"/>
      <c r="BWK17" s="77"/>
      <c r="BWL17" s="77"/>
      <c r="BWM17" s="77"/>
      <c r="BWN17" s="77"/>
      <c r="BWO17" s="77"/>
      <c r="BWP17" s="77"/>
      <c r="BWQ17" s="77"/>
      <c r="BWR17" s="77"/>
      <c r="BWS17" s="77"/>
      <c r="BWT17" s="77"/>
      <c r="BWU17" s="77"/>
      <c r="BWV17" s="77"/>
      <c r="BWW17" s="77"/>
      <c r="BWX17" s="77"/>
      <c r="BWY17" s="77"/>
      <c r="BWZ17" s="77"/>
      <c r="BXA17" s="77"/>
      <c r="BXB17" s="77"/>
      <c r="BXC17" s="77"/>
      <c r="BXD17" s="77"/>
      <c r="BXE17" s="77"/>
      <c r="BXF17" s="77"/>
      <c r="BXG17" s="77"/>
      <c r="BXH17" s="77"/>
      <c r="BXI17" s="77"/>
      <c r="BXJ17" s="77"/>
      <c r="BXK17" s="77"/>
      <c r="BXL17" s="77"/>
      <c r="BXM17" s="77"/>
      <c r="BXN17" s="77"/>
      <c r="BXO17" s="77"/>
      <c r="BXP17" s="77"/>
      <c r="BXQ17" s="77"/>
      <c r="BXR17" s="77"/>
      <c r="BXS17" s="77"/>
      <c r="BXT17" s="77"/>
      <c r="BXU17" s="77"/>
      <c r="BXV17" s="77"/>
      <c r="BXW17" s="77"/>
      <c r="BXX17" s="77"/>
      <c r="BXY17" s="77"/>
      <c r="BXZ17" s="77"/>
      <c r="BYA17" s="77"/>
      <c r="BYB17" s="77"/>
      <c r="BYC17" s="77"/>
      <c r="BYD17" s="77"/>
      <c r="BYE17" s="77"/>
      <c r="BYF17" s="77"/>
      <c r="BYG17" s="77"/>
      <c r="BYH17" s="77"/>
      <c r="BYI17" s="77"/>
      <c r="BYJ17" s="77"/>
      <c r="BYK17" s="77"/>
      <c r="BYL17" s="77"/>
      <c r="BYM17" s="77"/>
      <c r="BYN17" s="77"/>
      <c r="BYO17" s="77"/>
      <c r="BYP17" s="77"/>
      <c r="BYQ17" s="77"/>
      <c r="BYR17" s="77"/>
      <c r="BYS17" s="77"/>
      <c r="BYT17" s="77"/>
      <c r="BYU17" s="77"/>
      <c r="BYV17" s="77"/>
      <c r="BYW17" s="77"/>
      <c r="BYX17" s="77"/>
      <c r="BYY17" s="77"/>
      <c r="BYZ17" s="77"/>
      <c r="BZA17" s="77"/>
      <c r="BZB17" s="77"/>
      <c r="BZC17" s="77"/>
      <c r="BZD17" s="77"/>
      <c r="BZE17" s="77"/>
      <c r="BZF17" s="77"/>
      <c r="BZG17" s="77"/>
      <c r="BZH17" s="77"/>
      <c r="BZI17" s="77"/>
      <c r="BZJ17" s="77"/>
      <c r="BZK17" s="77"/>
      <c r="BZL17" s="77"/>
      <c r="BZM17" s="77"/>
      <c r="BZN17" s="77"/>
      <c r="BZO17" s="77"/>
      <c r="BZP17" s="77"/>
      <c r="BZQ17" s="77"/>
      <c r="BZR17" s="77"/>
      <c r="BZS17" s="77"/>
      <c r="BZT17" s="77"/>
      <c r="BZU17" s="77"/>
      <c r="BZV17" s="77"/>
      <c r="BZW17" s="77"/>
      <c r="BZX17" s="77"/>
      <c r="BZY17" s="77"/>
      <c r="BZZ17" s="77"/>
      <c r="CAA17" s="77"/>
      <c r="CAB17" s="77"/>
      <c r="CAC17" s="77"/>
      <c r="CAD17" s="77"/>
      <c r="CAE17" s="77"/>
      <c r="CAF17" s="77"/>
      <c r="CAG17" s="77"/>
      <c r="CAH17" s="77"/>
      <c r="CAI17" s="77"/>
      <c r="CAJ17" s="77"/>
      <c r="CAK17" s="77"/>
      <c r="CAL17" s="77"/>
      <c r="CAM17" s="77"/>
      <c r="CAN17" s="77"/>
      <c r="CAO17" s="77"/>
      <c r="CAP17" s="77"/>
      <c r="CAQ17" s="77"/>
      <c r="CAR17" s="77"/>
      <c r="CAS17" s="77"/>
      <c r="CAT17" s="77"/>
      <c r="CAU17" s="77"/>
      <c r="CAV17" s="77"/>
      <c r="CAW17" s="77"/>
      <c r="CAX17" s="77"/>
      <c r="CAY17" s="77"/>
      <c r="CAZ17" s="77"/>
      <c r="CBA17" s="77"/>
      <c r="CBB17" s="77"/>
      <c r="CBC17" s="77"/>
      <c r="CBD17" s="77"/>
      <c r="CBE17" s="77"/>
      <c r="CBF17" s="77"/>
      <c r="CBG17" s="77"/>
      <c r="CBH17" s="77"/>
      <c r="CBI17" s="77"/>
      <c r="CBJ17" s="77"/>
      <c r="CBK17" s="77"/>
      <c r="CBL17" s="77"/>
      <c r="CBM17" s="77"/>
      <c r="CBN17" s="77"/>
      <c r="CBO17" s="77"/>
      <c r="CBP17" s="77"/>
      <c r="CBQ17" s="77"/>
      <c r="CBR17" s="77"/>
      <c r="CBS17" s="77"/>
      <c r="CBT17" s="77"/>
      <c r="CBU17" s="77"/>
      <c r="CBV17" s="77"/>
      <c r="CBW17" s="77"/>
      <c r="CBX17" s="77"/>
      <c r="CBY17" s="77"/>
      <c r="CBZ17" s="77"/>
      <c r="CCA17" s="77"/>
      <c r="CCB17" s="77"/>
      <c r="CCC17" s="77"/>
      <c r="CCD17" s="77"/>
      <c r="CCE17" s="77"/>
      <c r="CCF17" s="77"/>
      <c r="CCG17" s="77"/>
      <c r="CCH17" s="77"/>
      <c r="CCI17" s="77"/>
      <c r="CCJ17" s="77"/>
      <c r="CCK17" s="77"/>
      <c r="CCL17" s="77"/>
      <c r="CCM17" s="77"/>
      <c r="CCN17" s="77"/>
      <c r="CCO17" s="77"/>
      <c r="CCP17" s="77"/>
      <c r="CCQ17" s="77"/>
      <c r="CCR17" s="77"/>
      <c r="CCS17" s="77"/>
      <c r="CCT17" s="77"/>
      <c r="CCU17" s="77"/>
      <c r="CCV17" s="77"/>
      <c r="CCW17" s="77"/>
      <c r="CCX17" s="77"/>
      <c r="CCY17" s="77"/>
      <c r="CCZ17" s="77"/>
      <c r="CDA17" s="77"/>
      <c r="CDB17" s="77"/>
      <c r="CDC17" s="77"/>
      <c r="CDD17" s="77"/>
      <c r="CDE17" s="77"/>
      <c r="CDF17" s="77"/>
      <c r="CDG17" s="77"/>
      <c r="CDH17" s="77"/>
      <c r="CDI17" s="77"/>
      <c r="CDJ17" s="77"/>
      <c r="CDK17" s="77"/>
      <c r="CDL17" s="77"/>
      <c r="CDM17" s="77"/>
      <c r="CDN17" s="77"/>
      <c r="CDO17" s="77"/>
      <c r="CDP17" s="77"/>
      <c r="CDQ17" s="77"/>
      <c r="CDR17" s="77"/>
      <c r="CDS17" s="77"/>
      <c r="CDT17" s="77"/>
      <c r="CDU17" s="77"/>
      <c r="CDV17" s="77"/>
      <c r="CDW17" s="77"/>
      <c r="CDX17" s="77"/>
      <c r="CDY17" s="77"/>
      <c r="CDZ17" s="77"/>
      <c r="CEA17" s="77"/>
      <c r="CEB17" s="77"/>
      <c r="CEC17" s="77"/>
      <c r="CED17" s="77"/>
      <c r="CEE17" s="77"/>
      <c r="CEF17" s="77"/>
      <c r="CEG17" s="77"/>
      <c r="CEH17" s="77"/>
      <c r="CEI17" s="77"/>
      <c r="CEJ17" s="77"/>
      <c r="CEK17" s="77"/>
      <c r="CEL17" s="77"/>
      <c r="CEM17" s="77"/>
      <c r="CEN17" s="77"/>
      <c r="CEO17" s="77"/>
      <c r="CEP17" s="77"/>
      <c r="CEQ17" s="77"/>
      <c r="CER17" s="77"/>
      <c r="CES17" s="77"/>
      <c r="CET17" s="77"/>
      <c r="CEU17" s="77"/>
      <c r="CEV17" s="77"/>
      <c r="CEW17" s="77"/>
      <c r="CEX17" s="77"/>
      <c r="CEY17" s="77"/>
      <c r="CEZ17" s="77"/>
      <c r="CFA17" s="77"/>
      <c r="CFB17" s="77"/>
      <c r="CFC17" s="77"/>
      <c r="CFD17" s="77"/>
      <c r="CFE17" s="77"/>
      <c r="CFF17" s="77"/>
      <c r="CFG17" s="77"/>
      <c r="CFH17" s="77"/>
      <c r="CFI17" s="77"/>
      <c r="CFJ17" s="77"/>
      <c r="CFK17" s="77"/>
      <c r="CFL17" s="77"/>
      <c r="CFM17" s="77"/>
      <c r="CFN17" s="77"/>
      <c r="CFO17" s="77"/>
      <c r="CFP17" s="77"/>
      <c r="CFQ17" s="77"/>
      <c r="CFR17" s="77"/>
      <c r="CFS17" s="77"/>
      <c r="CFT17" s="77"/>
      <c r="CFU17" s="77"/>
      <c r="CFV17" s="77"/>
      <c r="CFW17" s="77"/>
      <c r="CFX17" s="77"/>
      <c r="CFY17" s="77"/>
      <c r="CFZ17" s="77"/>
      <c r="CGA17" s="77"/>
      <c r="CGB17" s="77"/>
      <c r="CGC17" s="77"/>
      <c r="CGD17" s="77"/>
      <c r="CGE17" s="77"/>
      <c r="CGF17" s="77"/>
      <c r="CGG17" s="77"/>
      <c r="CGH17" s="77"/>
      <c r="CGI17" s="77"/>
      <c r="CGJ17" s="77"/>
      <c r="CGK17" s="77"/>
      <c r="CGL17" s="77"/>
      <c r="CGM17" s="77"/>
      <c r="CGN17" s="77"/>
      <c r="CGO17" s="77"/>
      <c r="CGP17" s="77"/>
      <c r="CGQ17" s="77"/>
      <c r="CGR17" s="77"/>
      <c r="CGS17" s="77"/>
      <c r="CGT17" s="77"/>
      <c r="CGU17" s="77"/>
      <c r="CGV17" s="77"/>
      <c r="CGW17" s="77"/>
      <c r="CGX17" s="77"/>
      <c r="CGY17" s="77"/>
      <c r="CGZ17" s="77"/>
      <c r="CHA17" s="77"/>
      <c r="CHB17" s="77"/>
      <c r="CHC17" s="77"/>
      <c r="CHD17" s="77"/>
      <c r="CHE17" s="77"/>
      <c r="CHF17" s="77"/>
      <c r="CHG17" s="77"/>
      <c r="CHH17" s="77"/>
      <c r="CHI17" s="77"/>
      <c r="CHJ17" s="77"/>
      <c r="CHK17" s="77"/>
      <c r="CHL17" s="77"/>
      <c r="CHM17" s="77"/>
      <c r="CHN17" s="77"/>
      <c r="CHO17" s="77"/>
      <c r="CHP17" s="77"/>
      <c r="CHQ17" s="77"/>
      <c r="CHR17" s="77"/>
      <c r="CHS17" s="77"/>
      <c r="CHT17" s="77"/>
      <c r="CHU17" s="77"/>
      <c r="CHV17" s="77"/>
      <c r="CHW17" s="77"/>
      <c r="CHX17" s="77"/>
      <c r="CHY17" s="77"/>
      <c r="CHZ17" s="77"/>
      <c r="CIA17" s="77"/>
      <c r="CIB17" s="77"/>
      <c r="CIC17" s="77"/>
      <c r="CID17" s="77"/>
      <c r="CIE17" s="77"/>
      <c r="CIF17" s="77"/>
      <c r="CIG17" s="77"/>
      <c r="CIH17" s="77"/>
      <c r="CII17" s="77"/>
      <c r="CIJ17" s="77"/>
      <c r="CIK17" s="77"/>
      <c r="CIL17" s="77"/>
      <c r="CIM17" s="77"/>
      <c r="CIN17" s="77"/>
      <c r="CIO17" s="77"/>
      <c r="CIP17" s="77"/>
      <c r="CIQ17" s="77"/>
      <c r="CIR17" s="77"/>
      <c r="CIS17" s="77"/>
      <c r="CIT17" s="77"/>
      <c r="CIU17" s="77"/>
      <c r="CIV17" s="77"/>
      <c r="CIW17" s="77"/>
      <c r="CIX17" s="77"/>
      <c r="CIY17" s="77"/>
      <c r="CIZ17" s="77"/>
      <c r="CJA17" s="77"/>
      <c r="CJB17" s="77"/>
      <c r="CJC17" s="77"/>
      <c r="CJD17" s="77"/>
      <c r="CJE17" s="77"/>
      <c r="CJF17" s="77"/>
      <c r="CJG17" s="77"/>
      <c r="CJH17" s="77"/>
      <c r="CJI17" s="77"/>
      <c r="CJJ17" s="77"/>
      <c r="CJK17" s="77"/>
      <c r="CJL17" s="77"/>
      <c r="CJM17" s="77"/>
      <c r="CJN17" s="77"/>
      <c r="CJO17" s="77"/>
      <c r="CJP17" s="77"/>
      <c r="CJQ17" s="77"/>
      <c r="CJR17" s="77"/>
      <c r="CJS17" s="77"/>
      <c r="CJT17" s="77"/>
      <c r="CJU17" s="77"/>
      <c r="CJV17" s="77"/>
      <c r="CJW17" s="77"/>
      <c r="CJX17" s="77"/>
      <c r="CJY17" s="77"/>
      <c r="CJZ17" s="77"/>
      <c r="CKA17" s="77"/>
      <c r="CKB17" s="77"/>
      <c r="CKC17" s="77"/>
      <c r="CKD17" s="77"/>
      <c r="CKE17" s="77"/>
      <c r="CKF17" s="77"/>
      <c r="CKG17" s="77"/>
      <c r="CKH17" s="77"/>
      <c r="CKI17" s="77"/>
      <c r="CKJ17" s="77"/>
      <c r="CKK17" s="77"/>
      <c r="CKL17" s="77"/>
      <c r="CKM17" s="77"/>
      <c r="CKN17" s="77"/>
      <c r="CKO17" s="77"/>
      <c r="CKP17" s="77"/>
      <c r="CKQ17" s="77"/>
      <c r="CKR17" s="77"/>
      <c r="CKS17" s="77"/>
      <c r="CKT17" s="77"/>
      <c r="CKU17" s="77"/>
      <c r="CKV17" s="77"/>
      <c r="CKW17" s="77"/>
      <c r="CKX17" s="77"/>
      <c r="CKY17" s="77"/>
      <c r="CKZ17" s="77"/>
      <c r="CLA17" s="77"/>
      <c r="CLB17" s="77"/>
      <c r="CLC17" s="77"/>
      <c r="CLD17" s="77"/>
      <c r="CLE17" s="77"/>
      <c r="CLF17" s="77"/>
      <c r="CLG17" s="77"/>
      <c r="CLH17" s="77"/>
      <c r="CLI17" s="77"/>
      <c r="CLJ17" s="77"/>
      <c r="CLK17" s="77"/>
      <c r="CLL17" s="77"/>
      <c r="CLM17" s="77"/>
      <c r="CLN17" s="77"/>
      <c r="CLO17" s="77"/>
      <c r="CLP17" s="77"/>
      <c r="CLQ17" s="77"/>
      <c r="CLR17" s="77"/>
      <c r="CLS17" s="77"/>
      <c r="CLT17" s="77"/>
      <c r="CLU17" s="77"/>
      <c r="CLV17" s="77"/>
      <c r="CLW17" s="77"/>
      <c r="CLX17" s="77"/>
      <c r="CLY17" s="77"/>
      <c r="CLZ17" s="77"/>
      <c r="CMA17" s="77"/>
      <c r="CMB17" s="77"/>
      <c r="CMC17" s="77"/>
      <c r="CMD17" s="77"/>
      <c r="CME17" s="77"/>
      <c r="CMF17" s="77"/>
      <c r="CMG17" s="77"/>
      <c r="CMH17" s="77"/>
      <c r="CMI17" s="77"/>
      <c r="CMJ17" s="77"/>
      <c r="CMK17" s="77"/>
      <c r="CML17" s="77"/>
      <c r="CMM17" s="77"/>
      <c r="CMN17" s="77"/>
      <c r="CMO17" s="77"/>
      <c r="CMP17" s="77"/>
      <c r="CMQ17" s="77"/>
      <c r="CMR17" s="77"/>
      <c r="CMS17" s="77"/>
      <c r="CMT17" s="77"/>
      <c r="CMU17" s="77"/>
      <c r="CMV17" s="77"/>
      <c r="CMW17" s="77"/>
      <c r="CMX17" s="77"/>
      <c r="CMY17" s="77"/>
      <c r="CMZ17" s="77"/>
      <c r="CNA17" s="77"/>
      <c r="CNB17" s="77"/>
      <c r="CNC17" s="77"/>
      <c r="CND17" s="77"/>
      <c r="CNE17" s="77"/>
      <c r="CNF17" s="77"/>
      <c r="CNG17" s="77"/>
      <c r="CNH17" s="77"/>
      <c r="CNI17" s="77"/>
      <c r="CNJ17" s="77"/>
      <c r="CNK17" s="77"/>
      <c r="CNL17" s="77"/>
      <c r="CNM17" s="77"/>
      <c r="CNN17" s="77"/>
      <c r="CNO17" s="77"/>
      <c r="CNP17" s="77"/>
      <c r="CNQ17" s="77"/>
      <c r="CNR17" s="77"/>
      <c r="CNS17" s="77"/>
      <c r="CNT17" s="77"/>
      <c r="CNU17" s="77"/>
      <c r="CNV17" s="77"/>
      <c r="CNW17" s="77"/>
      <c r="CNX17" s="77"/>
      <c r="CNY17" s="77"/>
      <c r="CNZ17" s="77"/>
      <c r="COA17" s="77"/>
      <c r="COB17" s="77"/>
      <c r="COC17" s="77"/>
      <c r="COD17" s="77"/>
      <c r="COE17" s="77"/>
      <c r="COF17" s="77"/>
      <c r="COG17" s="77"/>
      <c r="COH17" s="77"/>
      <c r="COI17" s="77"/>
      <c r="COJ17" s="77"/>
      <c r="COK17" s="77"/>
      <c r="COL17" s="77"/>
      <c r="COM17" s="77"/>
      <c r="CON17" s="77"/>
      <c r="COO17" s="77"/>
      <c r="COP17" s="77"/>
      <c r="COQ17" s="77"/>
      <c r="COR17" s="77"/>
      <c r="COS17" s="77"/>
      <c r="COT17" s="77"/>
      <c r="COU17" s="77"/>
      <c r="COV17" s="77"/>
      <c r="COW17" s="77"/>
      <c r="COX17" s="77"/>
      <c r="COY17" s="77"/>
      <c r="COZ17" s="77"/>
      <c r="CPA17" s="77"/>
      <c r="CPB17" s="77"/>
      <c r="CPC17" s="77"/>
      <c r="CPD17" s="77"/>
      <c r="CPE17" s="77"/>
      <c r="CPF17" s="77"/>
      <c r="CPG17" s="77"/>
      <c r="CPH17" s="77"/>
      <c r="CPI17" s="77"/>
      <c r="CPJ17" s="77"/>
      <c r="CPK17" s="77"/>
      <c r="CPL17" s="77"/>
      <c r="CPM17" s="77"/>
      <c r="CPN17" s="77"/>
      <c r="CPO17" s="77"/>
      <c r="CPP17" s="77"/>
      <c r="CPQ17" s="77"/>
      <c r="CPR17" s="77"/>
      <c r="CPS17" s="77"/>
      <c r="CPT17" s="77"/>
      <c r="CPU17" s="77"/>
      <c r="CPV17" s="77"/>
      <c r="CPW17" s="77"/>
      <c r="CPX17" s="77"/>
      <c r="CPY17" s="77"/>
      <c r="CPZ17" s="77"/>
      <c r="CQA17" s="77"/>
      <c r="CQB17" s="77"/>
      <c r="CQC17" s="77"/>
      <c r="CQD17" s="77"/>
      <c r="CQE17" s="77"/>
      <c r="CQF17" s="77"/>
      <c r="CQG17" s="77"/>
      <c r="CQH17" s="77"/>
      <c r="CQI17" s="77"/>
      <c r="CQJ17" s="77"/>
      <c r="CQK17" s="77"/>
      <c r="CQL17" s="77"/>
      <c r="CQM17" s="77"/>
      <c r="CQN17" s="77"/>
      <c r="CQO17" s="77"/>
      <c r="CQP17" s="77"/>
      <c r="CQQ17" s="77"/>
      <c r="CQR17" s="77"/>
      <c r="CQS17" s="77"/>
      <c r="CQT17" s="77"/>
      <c r="CQU17" s="77"/>
      <c r="CQV17" s="77"/>
      <c r="CQW17" s="77"/>
      <c r="CQX17" s="77"/>
      <c r="CQY17" s="77"/>
      <c r="CQZ17" s="77"/>
      <c r="CRA17" s="77"/>
      <c r="CRB17" s="77"/>
      <c r="CRC17" s="77"/>
      <c r="CRD17" s="77"/>
      <c r="CRE17" s="77"/>
      <c r="CRF17" s="77"/>
      <c r="CRG17" s="77"/>
      <c r="CRH17" s="77"/>
      <c r="CRI17" s="77"/>
      <c r="CRJ17" s="77"/>
      <c r="CRK17" s="77"/>
      <c r="CRL17" s="77"/>
      <c r="CRM17" s="77"/>
      <c r="CRN17" s="77"/>
      <c r="CRO17" s="77"/>
      <c r="CRP17" s="77"/>
      <c r="CRQ17" s="77"/>
      <c r="CRR17" s="77"/>
      <c r="CRS17" s="77"/>
      <c r="CRT17" s="77"/>
      <c r="CRU17" s="77"/>
      <c r="CRV17" s="77"/>
      <c r="CRW17" s="77"/>
      <c r="CRX17" s="77"/>
      <c r="CRY17" s="77"/>
      <c r="CRZ17" s="77"/>
      <c r="CSA17" s="77"/>
      <c r="CSB17" s="77"/>
      <c r="CSC17" s="77"/>
      <c r="CSD17" s="77"/>
      <c r="CSE17" s="77"/>
      <c r="CSF17" s="77"/>
      <c r="CSG17" s="77"/>
      <c r="CSH17" s="77"/>
      <c r="CSI17" s="77"/>
      <c r="CSJ17" s="77"/>
      <c r="CSK17" s="77"/>
      <c r="CSL17" s="77"/>
      <c r="CSM17" s="77"/>
      <c r="CSN17" s="77"/>
      <c r="CSO17" s="77"/>
      <c r="CSP17" s="77"/>
      <c r="CSQ17" s="77"/>
      <c r="CSR17" s="77"/>
      <c r="CSS17" s="77"/>
      <c r="CST17" s="77"/>
      <c r="CSU17" s="77"/>
      <c r="CSV17" s="77"/>
      <c r="CSW17" s="77"/>
      <c r="CSX17" s="77"/>
      <c r="CSY17" s="77"/>
      <c r="CSZ17" s="77"/>
      <c r="CTA17" s="77"/>
      <c r="CTB17" s="77"/>
      <c r="CTC17" s="77"/>
      <c r="CTD17" s="77"/>
      <c r="CTE17" s="77"/>
      <c r="CTF17" s="77"/>
      <c r="CTG17" s="77"/>
      <c r="CTH17" s="77"/>
      <c r="CTI17" s="77"/>
      <c r="CTJ17" s="77"/>
      <c r="CTK17" s="77"/>
      <c r="CTL17" s="77"/>
      <c r="CTM17" s="77"/>
      <c r="CTN17" s="77"/>
      <c r="CTO17" s="77"/>
      <c r="CTP17" s="77"/>
      <c r="CTQ17" s="77"/>
      <c r="CTR17" s="77"/>
      <c r="CTS17" s="77"/>
      <c r="CTT17" s="77"/>
      <c r="CTU17" s="77"/>
      <c r="CTV17" s="77"/>
      <c r="CTW17" s="77"/>
      <c r="CTX17" s="77"/>
      <c r="CTY17" s="77"/>
      <c r="CTZ17" s="77"/>
      <c r="CUA17" s="77"/>
      <c r="CUB17" s="77"/>
      <c r="CUC17" s="77"/>
      <c r="CUD17" s="77"/>
      <c r="CUE17" s="77"/>
      <c r="CUF17" s="77"/>
      <c r="CUG17" s="77"/>
      <c r="CUH17" s="77"/>
      <c r="CUI17" s="77"/>
      <c r="CUJ17" s="77"/>
      <c r="CUK17" s="77"/>
      <c r="CUL17" s="77"/>
      <c r="CUM17" s="77"/>
      <c r="CUN17" s="77"/>
      <c r="CUO17" s="77"/>
      <c r="CUP17" s="77"/>
      <c r="CUQ17" s="77"/>
      <c r="CUR17" s="77"/>
      <c r="CUS17" s="77"/>
      <c r="CUT17" s="77"/>
      <c r="CUU17" s="77"/>
      <c r="CUV17" s="77"/>
      <c r="CUW17" s="77"/>
      <c r="CUX17" s="77"/>
      <c r="CUY17" s="77"/>
      <c r="CUZ17" s="77"/>
      <c r="CVA17" s="77"/>
      <c r="CVB17" s="77"/>
      <c r="CVC17" s="77"/>
      <c r="CVD17" s="77"/>
      <c r="CVE17" s="77"/>
      <c r="CVF17" s="77"/>
      <c r="CVG17" s="77"/>
      <c r="CVH17" s="77"/>
      <c r="CVI17" s="77"/>
      <c r="CVJ17" s="77"/>
      <c r="CVK17" s="77"/>
      <c r="CVL17" s="77"/>
      <c r="CVM17" s="77"/>
      <c r="CVN17" s="77"/>
      <c r="CVO17" s="77"/>
      <c r="CVP17" s="77"/>
      <c r="CVQ17" s="77"/>
      <c r="CVR17" s="77"/>
      <c r="CVS17" s="77"/>
      <c r="CVT17" s="77"/>
      <c r="CVU17" s="77"/>
      <c r="CVV17" s="77"/>
      <c r="CVW17" s="77"/>
      <c r="CVX17" s="77"/>
      <c r="CVY17" s="77"/>
      <c r="CVZ17" s="77"/>
      <c r="CWA17" s="77"/>
      <c r="CWB17" s="77"/>
      <c r="CWC17" s="77"/>
      <c r="CWD17" s="77"/>
      <c r="CWE17" s="77"/>
      <c r="CWF17" s="77"/>
      <c r="CWG17" s="77"/>
      <c r="CWH17" s="77"/>
      <c r="CWI17" s="77"/>
      <c r="CWJ17" s="77"/>
      <c r="CWK17" s="77"/>
      <c r="CWL17" s="77"/>
      <c r="CWM17" s="77"/>
      <c r="CWN17" s="77"/>
      <c r="CWO17" s="77"/>
      <c r="CWP17" s="77"/>
      <c r="CWQ17" s="77"/>
      <c r="CWR17" s="77"/>
      <c r="CWS17" s="77"/>
      <c r="CWT17" s="77"/>
      <c r="CWU17" s="77"/>
      <c r="CWV17" s="77"/>
      <c r="CWW17" s="77"/>
      <c r="CWX17" s="77"/>
      <c r="CWY17" s="77"/>
      <c r="CWZ17" s="77"/>
      <c r="CXA17" s="77"/>
      <c r="CXB17" s="77"/>
      <c r="CXC17" s="77"/>
      <c r="CXD17" s="77"/>
      <c r="CXE17" s="77"/>
      <c r="CXF17" s="77"/>
      <c r="CXG17" s="77"/>
      <c r="CXH17" s="77"/>
      <c r="CXI17" s="77"/>
      <c r="CXJ17" s="77"/>
      <c r="CXK17" s="77"/>
      <c r="CXL17" s="77"/>
      <c r="CXM17" s="77"/>
      <c r="CXN17" s="77"/>
      <c r="CXO17" s="77"/>
      <c r="CXP17" s="77"/>
      <c r="CXQ17" s="77"/>
      <c r="CXR17" s="77"/>
      <c r="CXS17" s="77"/>
      <c r="CXT17" s="77"/>
      <c r="CXU17" s="77"/>
      <c r="CXV17" s="77"/>
      <c r="CXW17" s="77"/>
      <c r="CXX17" s="77"/>
      <c r="CXY17" s="77"/>
      <c r="CXZ17" s="77"/>
      <c r="CYA17" s="77"/>
      <c r="CYB17" s="77"/>
      <c r="CYC17" s="77"/>
      <c r="CYD17" s="77"/>
      <c r="CYE17" s="77"/>
      <c r="CYF17" s="77"/>
      <c r="CYG17" s="77"/>
      <c r="CYH17" s="77"/>
      <c r="CYI17" s="77"/>
      <c r="CYJ17" s="77"/>
      <c r="CYK17" s="77"/>
      <c r="CYL17" s="77"/>
      <c r="CYM17" s="77"/>
      <c r="CYN17" s="77"/>
      <c r="CYO17" s="77"/>
      <c r="CYP17" s="77"/>
      <c r="CYQ17" s="77"/>
      <c r="CYR17" s="77"/>
      <c r="CYS17" s="77"/>
      <c r="CYT17" s="77"/>
      <c r="CYU17" s="77"/>
      <c r="CYV17" s="77"/>
      <c r="CYW17" s="77"/>
      <c r="CYX17" s="77"/>
      <c r="CYY17" s="77"/>
      <c r="CYZ17" s="77"/>
      <c r="CZA17" s="77"/>
      <c r="CZB17" s="77"/>
      <c r="CZC17" s="77"/>
      <c r="CZD17" s="77"/>
      <c r="CZE17" s="77"/>
      <c r="CZF17" s="77"/>
      <c r="CZG17" s="77"/>
      <c r="CZH17" s="77"/>
      <c r="CZI17" s="77"/>
      <c r="CZJ17" s="77"/>
      <c r="CZK17" s="77"/>
      <c r="CZL17" s="77"/>
      <c r="CZM17" s="77"/>
      <c r="CZN17" s="77"/>
      <c r="CZO17" s="77"/>
      <c r="CZP17" s="77"/>
      <c r="CZQ17" s="77"/>
      <c r="CZR17" s="77"/>
      <c r="CZS17" s="77"/>
      <c r="CZT17" s="77"/>
      <c r="CZU17" s="77"/>
      <c r="CZV17" s="77"/>
      <c r="CZW17" s="77"/>
      <c r="CZX17" s="77"/>
      <c r="CZY17" s="77"/>
      <c r="CZZ17" s="77"/>
      <c r="DAA17" s="77"/>
      <c r="DAB17" s="77"/>
      <c r="DAC17" s="77"/>
      <c r="DAD17" s="77"/>
      <c r="DAE17" s="77"/>
      <c r="DAF17" s="77"/>
      <c r="DAG17" s="77"/>
      <c r="DAH17" s="77"/>
      <c r="DAI17" s="77"/>
      <c r="DAJ17" s="77"/>
      <c r="DAK17" s="77"/>
      <c r="DAL17" s="77"/>
      <c r="DAM17" s="77"/>
      <c r="DAN17" s="77"/>
      <c r="DAO17" s="77"/>
      <c r="DAP17" s="77"/>
      <c r="DAQ17" s="77"/>
      <c r="DAR17" s="77"/>
      <c r="DAS17" s="77"/>
      <c r="DAT17" s="77"/>
      <c r="DAU17" s="77"/>
      <c r="DAV17" s="77"/>
      <c r="DAW17" s="77"/>
      <c r="DAX17" s="77"/>
      <c r="DAY17" s="77"/>
      <c r="DAZ17" s="77"/>
      <c r="DBA17" s="77"/>
      <c r="DBB17" s="77"/>
      <c r="DBC17" s="77"/>
      <c r="DBD17" s="77"/>
      <c r="DBE17" s="77"/>
      <c r="DBF17" s="77"/>
      <c r="DBG17" s="77"/>
      <c r="DBH17" s="77"/>
      <c r="DBI17" s="77"/>
      <c r="DBJ17" s="77"/>
      <c r="DBK17" s="77"/>
      <c r="DBL17" s="77"/>
      <c r="DBM17" s="77"/>
      <c r="DBN17" s="77"/>
      <c r="DBO17" s="77"/>
      <c r="DBP17" s="77"/>
      <c r="DBQ17" s="77"/>
      <c r="DBR17" s="77"/>
      <c r="DBS17" s="77"/>
      <c r="DBT17" s="77"/>
      <c r="DBU17" s="77"/>
      <c r="DBV17" s="77"/>
      <c r="DBW17" s="77"/>
      <c r="DBX17" s="77"/>
      <c r="DBY17" s="77"/>
      <c r="DBZ17" s="77"/>
      <c r="DCA17" s="77"/>
      <c r="DCB17" s="77"/>
      <c r="DCC17" s="77"/>
      <c r="DCD17" s="77"/>
      <c r="DCE17" s="77"/>
      <c r="DCF17" s="77"/>
      <c r="DCG17" s="77"/>
      <c r="DCH17" s="77"/>
      <c r="DCI17" s="77"/>
      <c r="DCJ17" s="77"/>
      <c r="DCK17" s="77"/>
      <c r="DCL17" s="77"/>
      <c r="DCM17" s="77"/>
      <c r="DCN17" s="77"/>
      <c r="DCO17" s="77"/>
      <c r="DCP17" s="77"/>
      <c r="DCQ17" s="77"/>
      <c r="DCR17" s="77"/>
      <c r="DCS17" s="77"/>
      <c r="DCT17" s="77"/>
      <c r="DCU17" s="77"/>
      <c r="DCV17" s="77"/>
      <c r="DCW17" s="77"/>
      <c r="DCX17" s="77"/>
      <c r="DCY17" s="77"/>
      <c r="DCZ17" s="77"/>
      <c r="DDA17" s="77"/>
      <c r="DDB17" s="77"/>
      <c r="DDC17" s="77"/>
      <c r="DDD17" s="77"/>
      <c r="DDE17" s="77"/>
      <c r="DDF17" s="77"/>
      <c r="DDG17" s="77"/>
      <c r="DDH17" s="77"/>
      <c r="DDI17" s="77"/>
      <c r="DDJ17" s="77"/>
      <c r="DDK17" s="77"/>
      <c r="DDL17" s="77"/>
      <c r="DDM17" s="77"/>
      <c r="DDN17" s="77"/>
      <c r="DDO17" s="77"/>
      <c r="DDP17" s="77"/>
      <c r="DDQ17" s="77"/>
      <c r="DDR17" s="77"/>
      <c r="DDS17" s="77"/>
      <c r="DDT17" s="77"/>
      <c r="DDU17" s="77"/>
      <c r="DDV17" s="77"/>
      <c r="DDW17" s="77"/>
      <c r="DDX17" s="77"/>
      <c r="DDY17" s="77"/>
      <c r="DDZ17" s="77"/>
      <c r="DEA17" s="77"/>
      <c r="DEB17" s="77"/>
      <c r="DEC17" s="77"/>
      <c r="DED17" s="77"/>
      <c r="DEE17" s="77"/>
      <c r="DEF17" s="77"/>
      <c r="DEG17" s="77"/>
      <c r="DEH17" s="77"/>
      <c r="DEI17" s="77"/>
      <c r="DEJ17" s="77"/>
      <c r="DEK17" s="77"/>
      <c r="DEL17" s="77"/>
      <c r="DEM17" s="77"/>
      <c r="DEN17" s="77"/>
      <c r="DEO17" s="77"/>
      <c r="DEP17" s="77"/>
      <c r="DEQ17" s="77"/>
      <c r="DER17" s="77"/>
      <c r="DES17" s="77"/>
      <c r="DET17" s="77"/>
      <c r="DEU17" s="77"/>
      <c r="DEV17" s="77"/>
      <c r="DEW17" s="77"/>
      <c r="DEX17" s="77"/>
      <c r="DEY17" s="77"/>
      <c r="DEZ17" s="77"/>
      <c r="DFA17" s="77"/>
      <c r="DFB17" s="77"/>
      <c r="DFC17" s="77"/>
      <c r="DFD17" s="77"/>
      <c r="DFE17" s="77"/>
      <c r="DFF17" s="77"/>
      <c r="DFG17" s="77"/>
      <c r="DFH17" s="77"/>
      <c r="DFI17" s="77"/>
      <c r="DFJ17" s="77"/>
      <c r="DFK17" s="77"/>
      <c r="DFL17" s="77"/>
      <c r="DFM17" s="77"/>
      <c r="DFN17" s="77"/>
      <c r="DFO17" s="77"/>
      <c r="DFP17" s="77"/>
      <c r="DFQ17" s="77"/>
      <c r="DFR17" s="77"/>
      <c r="DFS17" s="77"/>
      <c r="DFT17" s="77"/>
      <c r="DFU17" s="77"/>
      <c r="DFV17" s="77"/>
      <c r="DFW17" s="77"/>
      <c r="DFX17" s="77"/>
      <c r="DFY17" s="77"/>
      <c r="DFZ17" s="77"/>
      <c r="DGA17" s="77"/>
      <c r="DGB17" s="77"/>
      <c r="DGC17" s="77"/>
      <c r="DGD17" s="77"/>
      <c r="DGE17" s="77"/>
      <c r="DGF17" s="77"/>
      <c r="DGG17" s="77"/>
      <c r="DGH17" s="77"/>
      <c r="DGI17" s="77"/>
      <c r="DGJ17" s="77"/>
      <c r="DGK17" s="77"/>
      <c r="DGL17" s="77"/>
      <c r="DGM17" s="77"/>
      <c r="DGN17" s="77"/>
      <c r="DGO17" s="77"/>
      <c r="DGP17" s="77"/>
      <c r="DGQ17" s="77"/>
      <c r="DGR17" s="77"/>
      <c r="DGS17" s="77"/>
      <c r="DGT17" s="77"/>
      <c r="DGU17" s="77"/>
      <c r="DGV17" s="77"/>
      <c r="DGW17" s="77"/>
      <c r="DGX17" s="77"/>
      <c r="DGY17" s="77"/>
      <c r="DGZ17" s="77"/>
      <c r="DHA17" s="77"/>
      <c r="DHB17" s="77"/>
      <c r="DHC17" s="77"/>
      <c r="DHD17" s="77"/>
      <c r="DHE17" s="77"/>
      <c r="DHF17" s="77"/>
      <c r="DHG17" s="77"/>
      <c r="DHH17" s="77"/>
      <c r="DHI17" s="77"/>
      <c r="DHJ17" s="77"/>
      <c r="DHK17" s="77"/>
      <c r="DHL17" s="77"/>
      <c r="DHM17" s="77"/>
      <c r="DHN17" s="77"/>
      <c r="DHO17" s="77"/>
      <c r="DHP17" s="77"/>
      <c r="DHQ17" s="77"/>
      <c r="DHR17" s="77"/>
      <c r="DHS17" s="77"/>
      <c r="DHT17" s="77"/>
      <c r="DHU17" s="77"/>
      <c r="DHV17" s="77"/>
      <c r="DHW17" s="77"/>
      <c r="DHX17" s="77"/>
      <c r="DHY17" s="77"/>
      <c r="DHZ17" s="77"/>
      <c r="DIA17" s="77"/>
      <c r="DIB17" s="77"/>
      <c r="DIC17" s="77"/>
      <c r="DID17" s="77"/>
      <c r="DIE17" s="77"/>
      <c r="DIF17" s="77"/>
      <c r="DIG17" s="77"/>
      <c r="DIH17" s="77"/>
      <c r="DII17" s="77"/>
      <c r="DIJ17" s="77"/>
      <c r="DIK17" s="77"/>
      <c r="DIL17" s="77"/>
      <c r="DIM17" s="77"/>
      <c r="DIN17" s="77"/>
      <c r="DIO17" s="77"/>
      <c r="DIP17" s="77"/>
      <c r="DIQ17" s="77"/>
      <c r="DIR17" s="77"/>
      <c r="DIS17" s="77"/>
      <c r="DIT17" s="77"/>
      <c r="DIU17" s="77"/>
      <c r="DIV17" s="77"/>
      <c r="DIW17" s="77"/>
      <c r="DIX17" s="77"/>
      <c r="DIY17" s="77"/>
      <c r="DIZ17" s="77"/>
      <c r="DJA17" s="77"/>
      <c r="DJB17" s="77"/>
      <c r="DJC17" s="77"/>
      <c r="DJD17" s="77"/>
      <c r="DJE17" s="77"/>
      <c r="DJF17" s="77"/>
      <c r="DJG17" s="77"/>
      <c r="DJH17" s="77"/>
      <c r="DJI17" s="77"/>
      <c r="DJJ17" s="77"/>
      <c r="DJK17" s="77"/>
      <c r="DJL17" s="77"/>
      <c r="DJM17" s="77"/>
      <c r="DJN17" s="77"/>
      <c r="DJO17" s="77"/>
      <c r="DJP17" s="77"/>
      <c r="DJQ17" s="77"/>
      <c r="DJR17" s="77"/>
      <c r="DJS17" s="77"/>
      <c r="DJT17" s="77"/>
      <c r="DJU17" s="77"/>
      <c r="DJV17" s="77"/>
      <c r="DJW17" s="77"/>
      <c r="DJX17" s="77"/>
      <c r="DJY17" s="77"/>
      <c r="DJZ17" s="77"/>
      <c r="DKA17" s="77"/>
      <c r="DKB17" s="77"/>
      <c r="DKC17" s="77"/>
      <c r="DKD17" s="77"/>
      <c r="DKE17" s="77"/>
      <c r="DKF17" s="77"/>
      <c r="DKG17" s="77"/>
      <c r="DKH17" s="77"/>
      <c r="DKI17" s="77"/>
      <c r="DKJ17" s="77"/>
      <c r="DKK17" s="77"/>
      <c r="DKL17" s="77"/>
      <c r="DKM17" s="77"/>
      <c r="DKN17" s="77"/>
      <c r="DKO17" s="77"/>
      <c r="DKP17" s="77"/>
      <c r="DKQ17" s="77"/>
      <c r="DKR17" s="77"/>
      <c r="DKS17" s="77"/>
      <c r="DKT17" s="77"/>
      <c r="DKU17" s="77"/>
      <c r="DKV17" s="77"/>
      <c r="DKW17" s="77"/>
      <c r="DKX17" s="77"/>
      <c r="DKY17" s="77"/>
      <c r="DKZ17" s="77"/>
      <c r="DLA17" s="77"/>
      <c r="DLB17" s="77"/>
      <c r="DLC17" s="77"/>
      <c r="DLD17" s="77"/>
      <c r="DLE17" s="77"/>
      <c r="DLF17" s="77"/>
      <c r="DLG17" s="77"/>
      <c r="DLH17" s="77"/>
      <c r="DLI17" s="77"/>
      <c r="DLJ17" s="77"/>
      <c r="DLK17" s="77"/>
      <c r="DLL17" s="77"/>
      <c r="DLM17" s="77"/>
      <c r="DLN17" s="77"/>
      <c r="DLO17" s="77"/>
      <c r="DLP17" s="77"/>
      <c r="DLQ17" s="77"/>
      <c r="DLR17" s="77"/>
      <c r="DLS17" s="77"/>
      <c r="DLT17" s="77"/>
      <c r="DLU17" s="77"/>
      <c r="DLV17" s="77"/>
      <c r="DLW17" s="77"/>
      <c r="DLX17" s="77"/>
      <c r="DLY17" s="77"/>
      <c r="DLZ17" s="77"/>
      <c r="DMA17" s="77"/>
      <c r="DMB17" s="77"/>
      <c r="DMC17" s="77"/>
      <c r="DMD17" s="77"/>
      <c r="DME17" s="77"/>
      <c r="DMF17" s="77"/>
      <c r="DMG17" s="77"/>
      <c r="DMH17" s="77"/>
      <c r="DMI17" s="77"/>
      <c r="DMJ17" s="77"/>
      <c r="DMK17" s="77"/>
      <c r="DML17" s="77"/>
      <c r="DMM17" s="77"/>
      <c r="DMN17" s="77"/>
      <c r="DMO17" s="77"/>
      <c r="DMP17" s="77"/>
      <c r="DMQ17" s="77"/>
      <c r="DMR17" s="77"/>
      <c r="DMS17" s="77"/>
      <c r="DMT17" s="77"/>
      <c r="DMU17" s="77"/>
      <c r="DMV17" s="77"/>
      <c r="DMW17" s="77"/>
      <c r="DMX17" s="77"/>
      <c r="DMY17" s="77"/>
      <c r="DMZ17" s="77"/>
      <c r="DNA17" s="77"/>
      <c r="DNB17" s="77"/>
      <c r="DNC17" s="77"/>
      <c r="DND17" s="77"/>
      <c r="DNE17" s="77"/>
      <c r="DNF17" s="77"/>
      <c r="DNG17" s="77"/>
      <c r="DNH17" s="77"/>
      <c r="DNI17" s="77"/>
      <c r="DNJ17" s="77"/>
      <c r="DNK17" s="77"/>
      <c r="DNL17" s="77"/>
      <c r="DNM17" s="77"/>
      <c r="DNN17" s="77"/>
      <c r="DNO17" s="77"/>
      <c r="DNP17" s="77"/>
      <c r="DNQ17" s="77"/>
      <c r="DNR17" s="77"/>
      <c r="DNS17" s="77"/>
      <c r="DNT17" s="77"/>
      <c r="DNU17" s="77"/>
      <c r="DNV17" s="77"/>
      <c r="DNW17" s="77"/>
      <c r="DNX17" s="77"/>
      <c r="DNY17" s="77"/>
      <c r="DNZ17" s="77"/>
      <c r="DOA17" s="77"/>
      <c r="DOB17" s="77"/>
      <c r="DOC17" s="77"/>
      <c r="DOD17" s="77"/>
      <c r="DOE17" s="77"/>
      <c r="DOF17" s="77"/>
      <c r="DOG17" s="77"/>
      <c r="DOH17" s="77"/>
      <c r="DOI17" s="77"/>
      <c r="DOJ17" s="77"/>
      <c r="DOK17" s="77"/>
      <c r="DOL17" s="77"/>
      <c r="DOM17" s="77"/>
      <c r="DON17" s="77"/>
      <c r="DOO17" s="77"/>
      <c r="DOP17" s="77"/>
      <c r="DOQ17" s="77"/>
      <c r="DOR17" s="77"/>
      <c r="DOS17" s="77"/>
      <c r="DOT17" s="77"/>
      <c r="DOU17" s="77"/>
      <c r="DOV17" s="77"/>
      <c r="DOW17" s="77"/>
      <c r="DOX17" s="77"/>
      <c r="DOY17" s="77"/>
      <c r="DOZ17" s="77"/>
      <c r="DPA17" s="77"/>
      <c r="DPB17" s="77"/>
      <c r="DPC17" s="77"/>
      <c r="DPD17" s="77"/>
      <c r="DPE17" s="77"/>
      <c r="DPF17" s="77"/>
      <c r="DPG17" s="77"/>
      <c r="DPH17" s="77"/>
      <c r="DPI17" s="77"/>
      <c r="DPJ17" s="77"/>
      <c r="DPK17" s="77"/>
      <c r="DPL17" s="77"/>
      <c r="DPM17" s="77"/>
      <c r="DPN17" s="77"/>
      <c r="DPO17" s="77"/>
      <c r="DPP17" s="77"/>
      <c r="DPQ17" s="77"/>
      <c r="DPR17" s="77"/>
      <c r="DPS17" s="77"/>
      <c r="DPT17" s="77"/>
      <c r="DPU17" s="77"/>
      <c r="DPV17" s="77"/>
      <c r="DPW17" s="77"/>
      <c r="DPX17" s="77"/>
      <c r="DPY17" s="77"/>
      <c r="DPZ17" s="77"/>
      <c r="DQA17" s="77"/>
      <c r="DQB17" s="77"/>
      <c r="DQC17" s="77"/>
      <c r="DQD17" s="77"/>
      <c r="DQE17" s="77"/>
      <c r="DQF17" s="77"/>
      <c r="DQG17" s="77"/>
      <c r="DQH17" s="77"/>
      <c r="DQI17" s="77"/>
      <c r="DQJ17" s="77"/>
      <c r="DQK17" s="77"/>
      <c r="DQL17" s="77"/>
      <c r="DQM17" s="77"/>
      <c r="DQN17" s="77"/>
      <c r="DQO17" s="77"/>
      <c r="DQP17" s="77"/>
      <c r="DQQ17" s="77"/>
      <c r="DQR17" s="77"/>
      <c r="DQS17" s="77"/>
      <c r="DQT17" s="77"/>
      <c r="DQU17" s="77"/>
      <c r="DQV17" s="77"/>
      <c r="DQW17" s="77"/>
      <c r="DQX17" s="77"/>
      <c r="DQY17" s="77"/>
      <c r="DQZ17" s="77"/>
      <c r="DRA17" s="77"/>
      <c r="DRB17" s="77"/>
      <c r="DRC17" s="77"/>
      <c r="DRD17" s="77"/>
      <c r="DRE17" s="77"/>
      <c r="DRF17" s="77"/>
      <c r="DRG17" s="77"/>
      <c r="DRH17" s="77"/>
      <c r="DRI17" s="77"/>
      <c r="DRJ17" s="77"/>
      <c r="DRK17" s="77"/>
      <c r="DRL17" s="77"/>
      <c r="DRM17" s="77"/>
      <c r="DRN17" s="77"/>
      <c r="DRO17" s="77"/>
      <c r="DRP17" s="77"/>
      <c r="DRQ17" s="77"/>
      <c r="DRR17" s="77"/>
      <c r="DRS17" s="77"/>
      <c r="DRT17" s="77"/>
      <c r="DRU17" s="77"/>
      <c r="DRV17" s="77"/>
      <c r="DRW17" s="77"/>
      <c r="DRX17" s="77"/>
      <c r="DRY17" s="77"/>
      <c r="DRZ17" s="77"/>
      <c r="DSA17" s="77"/>
      <c r="DSB17" s="77"/>
      <c r="DSC17" s="77"/>
      <c r="DSD17" s="77"/>
      <c r="DSE17" s="77"/>
      <c r="DSF17" s="77"/>
      <c r="DSG17" s="77"/>
      <c r="DSH17" s="77"/>
      <c r="DSI17" s="77"/>
      <c r="DSJ17" s="77"/>
      <c r="DSK17" s="77"/>
      <c r="DSL17" s="77"/>
      <c r="DSM17" s="77"/>
      <c r="DSN17" s="77"/>
      <c r="DSO17" s="77"/>
      <c r="DSP17" s="77"/>
      <c r="DSQ17" s="77"/>
      <c r="DSR17" s="77"/>
      <c r="DSS17" s="77"/>
      <c r="DST17" s="77"/>
      <c r="DSU17" s="77"/>
      <c r="DSV17" s="77"/>
      <c r="DSW17" s="77"/>
      <c r="DSX17" s="77"/>
      <c r="DSY17" s="77"/>
      <c r="DSZ17" s="77"/>
      <c r="DTA17" s="77"/>
      <c r="DTB17" s="77"/>
      <c r="DTC17" s="77"/>
      <c r="DTD17" s="77"/>
      <c r="DTE17" s="77"/>
      <c r="DTF17" s="77"/>
      <c r="DTG17" s="77"/>
      <c r="DTH17" s="77"/>
      <c r="DTI17" s="77"/>
      <c r="DTJ17" s="77"/>
      <c r="DTK17" s="77"/>
      <c r="DTL17" s="77"/>
      <c r="DTM17" s="77"/>
      <c r="DTN17" s="77"/>
      <c r="DTO17" s="77"/>
      <c r="DTP17" s="77"/>
      <c r="DTQ17" s="77"/>
      <c r="DTR17" s="77"/>
      <c r="DTS17" s="77"/>
      <c r="DTT17" s="77"/>
      <c r="DTU17" s="77"/>
      <c r="DTV17" s="77"/>
      <c r="DTW17" s="77"/>
      <c r="DTX17" s="77"/>
      <c r="DTY17" s="77"/>
      <c r="DTZ17" s="77"/>
      <c r="DUA17" s="77"/>
      <c r="DUB17" s="77"/>
      <c r="DUC17" s="77"/>
      <c r="DUD17" s="77"/>
      <c r="DUE17" s="77"/>
      <c r="DUF17" s="77"/>
      <c r="DUG17" s="77"/>
      <c r="DUH17" s="77"/>
      <c r="DUI17" s="77"/>
      <c r="DUJ17" s="77"/>
      <c r="DUK17" s="77"/>
      <c r="DUL17" s="77"/>
      <c r="DUM17" s="77"/>
      <c r="DUN17" s="77"/>
      <c r="DUO17" s="77"/>
      <c r="DUP17" s="77"/>
      <c r="DUQ17" s="77"/>
      <c r="DUR17" s="77"/>
      <c r="DUS17" s="77"/>
      <c r="DUT17" s="77"/>
      <c r="DUU17" s="77"/>
      <c r="DUV17" s="77"/>
      <c r="DUW17" s="77"/>
      <c r="DUX17" s="77"/>
      <c r="DUY17" s="77"/>
      <c r="DUZ17" s="77"/>
      <c r="DVA17" s="77"/>
      <c r="DVB17" s="77"/>
      <c r="DVC17" s="77"/>
      <c r="DVD17" s="77"/>
      <c r="DVE17" s="77"/>
      <c r="DVF17" s="77"/>
      <c r="DVG17" s="77"/>
      <c r="DVH17" s="77"/>
      <c r="DVI17" s="77"/>
      <c r="DVJ17" s="77"/>
      <c r="DVK17" s="77"/>
      <c r="DVL17" s="77"/>
      <c r="DVM17" s="77"/>
      <c r="DVN17" s="77"/>
      <c r="DVO17" s="77"/>
      <c r="DVP17" s="77"/>
      <c r="DVQ17" s="77"/>
      <c r="DVR17" s="77"/>
      <c r="DVS17" s="77"/>
      <c r="DVT17" s="77"/>
      <c r="DVU17" s="77"/>
      <c r="DVV17" s="77"/>
      <c r="DVW17" s="77"/>
      <c r="DVX17" s="77"/>
      <c r="DVY17" s="77"/>
      <c r="DVZ17" s="77"/>
      <c r="DWA17" s="77"/>
      <c r="DWB17" s="77"/>
      <c r="DWC17" s="77"/>
      <c r="DWD17" s="77"/>
      <c r="DWE17" s="77"/>
      <c r="DWF17" s="77"/>
      <c r="DWG17" s="77"/>
      <c r="DWH17" s="77"/>
      <c r="DWI17" s="77"/>
      <c r="DWJ17" s="77"/>
      <c r="DWK17" s="77"/>
      <c r="DWL17" s="77"/>
      <c r="DWM17" s="77"/>
      <c r="DWN17" s="77"/>
      <c r="DWO17" s="77"/>
      <c r="DWP17" s="77"/>
      <c r="DWQ17" s="77"/>
      <c r="DWR17" s="77"/>
      <c r="DWS17" s="77"/>
      <c r="DWT17" s="77"/>
      <c r="DWU17" s="77"/>
      <c r="DWV17" s="77"/>
      <c r="DWW17" s="77"/>
      <c r="DWX17" s="77"/>
      <c r="DWY17" s="77"/>
      <c r="DWZ17" s="77"/>
      <c r="DXA17" s="77"/>
      <c r="DXB17" s="77"/>
      <c r="DXC17" s="77"/>
      <c r="DXD17" s="77"/>
      <c r="DXE17" s="77"/>
      <c r="DXF17" s="77"/>
      <c r="DXG17" s="77"/>
      <c r="DXH17" s="77"/>
      <c r="DXI17" s="77"/>
      <c r="DXJ17" s="77"/>
      <c r="DXK17" s="77"/>
      <c r="DXL17" s="77"/>
      <c r="DXM17" s="77"/>
      <c r="DXN17" s="77"/>
      <c r="DXO17" s="77"/>
      <c r="DXP17" s="77"/>
      <c r="DXQ17" s="77"/>
      <c r="DXR17" s="77"/>
      <c r="DXS17" s="77"/>
      <c r="DXT17" s="77"/>
      <c r="DXU17" s="77"/>
      <c r="DXV17" s="77"/>
      <c r="DXW17" s="77"/>
      <c r="DXX17" s="77"/>
      <c r="DXY17" s="77"/>
      <c r="DXZ17" s="77"/>
      <c r="DYA17" s="77"/>
      <c r="DYB17" s="77"/>
      <c r="DYC17" s="77"/>
      <c r="DYD17" s="77"/>
      <c r="DYE17" s="77"/>
      <c r="DYF17" s="77"/>
      <c r="DYG17" s="77"/>
      <c r="DYH17" s="77"/>
      <c r="DYI17" s="77"/>
      <c r="DYJ17" s="77"/>
      <c r="DYK17" s="77"/>
      <c r="DYL17" s="77"/>
      <c r="DYM17" s="77"/>
      <c r="DYN17" s="77"/>
      <c r="DYO17" s="77"/>
      <c r="DYP17" s="77"/>
      <c r="DYQ17" s="77"/>
      <c r="DYR17" s="77"/>
      <c r="DYS17" s="77"/>
      <c r="DYT17" s="77"/>
      <c r="DYU17" s="77"/>
      <c r="DYV17" s="77"/>
      <c r="DYW17" s="77"/>
      <c r="DYX17" s="77"/>
      <c r="DYY17" s="77"/>
      <c r="DYZ17" s="77"/>
      <c r="DZA17" s="77"/>
      <c r="DZB17" s="77"/>
      <c r="DZC17" s="77"/>
      <c r="DZD17" s="77"/>
      <c r="DZE17" s="77"/>
      <c r="DZF17" s="77"/>
      <c r="DZG17" s="77"/>
      <c r="DZH17" s="77"/>
      <c r="DZI17" s="77"/>
      <c r="DZJ17" s="77"/>
      <c r="DZK17" s="77"/>
      <c r="DZL17" s="77"/>
      <c r="DZM17" s="77"/>
      <c r="DZN17" s="77"/>
      <c r="DZO17" s="77"/>
      <c r="DZP17" s="77"/>
      <c r="DZQ17" s="77"/>
      <c r="DZR17" s="77"/>
      <c r="DZS17" s="77"/>
      <c r="DZT17" s="77"/>
      <c r="DZU17" s="77"/>
      <c r="DZV17" s="77"/>
      <c r="DZW17" s="77"/>
      <c r="DZX17" s="77"/>
      <c r="DZY17" s="77"/>
      <c r="DZZ17" s="77"/>
      <c r="EAA17" s="77"/>
      <c r="EAB17" s="77"/>
      <c r="EAC17" s="77"/>
      <c r="EAD17" s="77"/>
      <c r="EAE17" s="77"/>
      <c r="EAF17" s="77"/>
      <c r="EAG17" s="77"/>
      <c r="EAH17" s="77"/>
      <c r="EAI17" s="77"/>
      <c r="EAJ17" s="77"/>
      <c r="EAK17" s="77"/>
      <c r="EAL17" s="77"/>
      <c r="EAM17" s="77"/>
      <c r="EAN17" s="77"/>
      <c r="EAO17" s="77"/>
      <c r="EAP17" s="77"/>
      <c r="EAQ17" s="77"/>
      <c r="EAR17" s="77"/>
      <c r="EAS17" s="77"/>
      <c r="EAT17" s="77"/>
      <c r="EAU17" s="77"/>
      <c r="EAV17" s="77"/>
      <c r="EAW17" s="77"/>
      <c r="EAX17" s="77"/>
      <c r="EAY17" s="77"/>
      <c r="EAZ17" s="77"/>
      <c r="EBA17" s="77"/>
      <c r="EBB17" s="77"/>
      <c r="EBC17" s="77"/>
      <c r="EBD17" s="77"/>
      <c r="EBE17" s="77"/>
      <c r="EBF17" s="77"/>
      <c r="EBG17" s="77"/>
      <c r="EBH17" s="77"/>
      <c r="EBI17" s="77"/>
      <c r="EBJ17" s="77"/>
      <c r="EBK17" s="77"/>
      <c r="EBL17" s="77"/>
      <c r="EBM17" s="77"/>
      <c r="EBN17" s="77"/>
      <c r="EBO17" s="77"/>
      <c r="EBP17" s="77"/>
      <c r="EBQ17" s="77"/>
      <c r="EBR17" s="77"/>
      <c r="EBS17" s="77"/>
      <c r="EBT17" s="77"/>
      <c r="EBU17" s="77"/>
      <c r="EBV17" s="77"/>
      <c r="EBW17" s="77"/>
      <c r="EBX17" s="77"/>
      <c r="EBY17" s="77"/>
      <c r="EBZ17" s="77"/>
      <c r="ECA17" s="77"/>
      <c r="ECB17" s="77"/>
      <c r="ECC17" s="77"/>
      <c r="ECD17" s="77"/>
      <c r="ECE17" s="77"/>
      <c r="ECF17" s="77"/>
      <c r="ECG17" s="77"/>
      <c r="ECH17" s="77"/>
      <c r="ECI17" s="77"/>
      <c r="ECJ17" s="77"/>
      <c r="ECK17" s="77"/>
      <c r="ECL17" s="77"/>
      <c r="ECM17" s="77"/>
      <c r="ECN17" s="77"/>
      <c r="ECO17" s="77"/>
      <c r="ECP17" s="77"/>
      <c r="ECQ17" s="77"/>
      <c r="ECR17" s="77"/>
      <c r="ECS17" s="77"/>
      <c r="ECT17" s="77"/>
      <c r="ECU17" s="77"/>
      <c r="ECV17" s="77"/>
      <c r="ECW17" s="77"/>
      <c r="ECX17" s="77"/>
      <c r="ECY17" s="77"/>
      <c r="ECZ17" s="77"/>
      <c r="EDA17" s="77"/>
      <c r="EDB17" s="77"/>
      <c r="EDC17" s="77"/>
      <c r="EDD17" s="77"/>
      <c r="EDE17" s="77"/>
      <c r="EDF17" s="77"/>
      <c r="EDG17" s="77"/>
      <c r="EDH17" s="77"/>
      <c r="EDI17" s="77"/>
      <c r="EDJ17" s="77"/>
      <c r="EDK17" s="77"/>
      <c r="EDL17" s="77"/>
      <c r="EDM17" s="77"/>
      <c r="EDN17" s="77"/>
      <c r="EDO17" s="77"/>
      <c r="EDP17" s="77"/>
      <c r="EDQ17" s="77"/>
      <c r="EDR17" s="77"/>
      <c r="EDS17" s="77"/>
      <c r="EDT17" s="77"/>
      <c r="EDU17" s="77"/>
      <c r="EDV17" s="77"/>
      <c r="EDW17" s="77"/>
      <c r="EDX17" s="77"/>
      <c r="EDY17" s="77"/>
      <c r="EDZ17" s="77"/>
      <c r="EEA17" s="77"/>
      <c r="EEB17" s="77"/>
      <c r="EEC17" s="77"/>
      <c r="EED17" s="77"/>
      <c r="EEE17" s="77"/>
      <c r="EEF17" s="77"/>
      <c r="EEG17" s="77"/>
      <c r="EEH17" s="77"/>
      <c r="EEI17" s="77"/>
      <c r="EEJ17" s="77"/>
      <c r="EEK17" s="77"/>
      <c r="EEL17" s="77"/>
      <c r="EEM17" s="77"/>
      <c r="EEN17" s="77"/>
      <c r="EEO17" s="77"/>
      <c r="EEP17" s="77"/>
      <c r="EEQ17" s="77"/>
      <c r="EER17" s="77"/>
      <c r="EES17" s="77"/>
      <c r="EET17" s="77"/>
      <c r="EEU17" s="77"/>
      <c r="EEV17" s="77"/>
      <c r="EEW17" s="77"/>
      <c r="EEX17" s="77"/>
      <c r="EEY17" s="77"/>
      <c r="EEZ17" s="77"/>
      <c r="EFA17" s="77"/>
      <c r="EFB17" s="77"/>
      <c r="EFC17" s="77"/>
      <c r="EFD17" s="77"/>
      <c r="EFE17" s="77"/>
      <c r="EFF17" s="77"/>
      <c r="EFG17" s="77"/>
      <c r="EFH17" s="77"/>
      <c r="EFI17" s="77"/>
      <c r="EFJ17" s="77"/>
      <c r="EFK17" s="77"/>
      <c r="EFL17" s="77"/>
      <c r="EFM17" s="77"/>
      <c r="EFN17" s="77"/>
      <c r="EFO17" s="77"/>
      <c r="EFP17" s="77"/>
      <c r="EFQ17" s="77"/>
      <c r="EFR17" s="77"/>
      <c r="EFS17" s="77"/>
      <c r="EFT17" s="77"/>
      <c r="EFU17" s="77"/>
      <c r="EFV17" s="77"/>
      <c r="EFW17" s="77"/>
      <c r="EFX17" s="77"/>
      <c r="EFY17" s="77"/>
      <c r="EFZ17" s="77"/>
      <c r="EGA17" s="77"/>
      <c r="EGB17" s="77"/>
      <c r="EGC17" s="77"/>
      <c r="EGD17" s="77"/>
      <c r="EGE17" s="77"/>
      <c r="EGF17" s="77"/>
      <c r="EGG17" s="77"/>
      <c r="EGH17" s="77"/>
      <c r="EGI17" s="77"/>
      <c r="EGJ17" s="77"/>
      <c r="EGK17" s="77"/>
      <c r="EGL17" s="77"/>
      <c r="EGM17" s="77"/>
      <c r="EGN17" s="77"/>
      <c r="EGO17" s="77"/>
      <c r="EGP17" s="77"/>
      <c r="EGQ17" s="77"/>
      <c r="EGR17" s="77"/>
      <c r="EGS17" s="77"/>
      <c r="EGT17" s="77"/>
      <c r="EGU17" s="77"/>
      <c r="EGV17" s="77"/>
      <c r="EGW17" s="77"/>
      <c r="EGX17" s="77"/>
      <c r="EGY17" s="77"/>
      <c r="EGZ17" s="77"/>
      <c r="EHA17" s="77"/>
      <c r="EHB17" s="77"/>
      <c r="EHC17" s="77"/>
      <c r="EHD17" s="77"/>
      <c r="EHE17" s="77"/>
      <c r="EHF17" s="77"/>
      <c r="EHG17" s="77"/>
      <c r="EHH17" s="77"/>
      <c r="EHI17" s="77"/>
      <c r="EHJ17" s="77"/>
      <c r="EHK17" s="77"/>
      <c r="EHL17" s="77"/>
      <c r="EHM17" s="77"/>
      <c r="EHN17" s="77"/>
      <c r="EHO17" s="77"/>
      <c r="EHP17" s="77"/>
      <c r="EHQ17" s="77"/>
      <c r="EHR17" s="77"/>
      <c r="EHS17" s="77"/>
      <c r="EHT17" s="77"/>
      <c r="EHU17" s="77"/>
      <c r="EHV17" s="77"/>
      <c r="EHW17" s="77"/>
      <c r="EHX17" s="77"/>
      <c r="EHY17" s="77"/>
      <c r="EHZ17" s="77"/>
      <c r="EIA17" s="77"/>
      <c r="EIB17" s="77"/>
      <c r="EIC17" s="77"/>
      <c r="EID17" s="77"/>
      <c r="EIE17" s="77"/>
      <c r="EIF17" s="77"/>
      <c r="EIG17" s="77"/>
      <c r="EIH17" s="77"/>
      <c r="EII17" s="77"/>
      <c r="EIJ17" s="77"/>
      <c r="EIK17" s="77"/>
      <c r="EIL17" s="77"/>
      <c r="EIM17" s="77"/>
      <c r="EIN17" s="77"/>
      <c r="EIO17" s="77"/>
      <c r="EIP17" s="77"/>
      <c r="EIQ17" s="77"/>
      <c r="EIR17" s="77"/>
      <c r="EIS17" s="77"/>
      <c r="EIT17" s="77"/>
      <c r="EIU17" s="77"/>
      <c r="EIV17" s="77"/>
      <c r="EIW17" s="77"/>
      <c r="EIX17" s="77"/>
      <c r="EIY17" s="77"/>
      <c r="EIZ17" s="77"/>
      <c r="EJA17" s="77"/>
      <c r="EJB17" s="77"/>
      <c r="EJC17" s="77"/>
      <c r="EJD17" s="77"/>
      <c r="EJE17" s="77"/>
      <c r="EJF17" s="77"/>
      <c r="EJG17" s="77"/>
      <c r="EJH17" s="77"/>
      <c r="EJI17" s="77"/>
      <c r="EJJ17" s="77"/>
      <c r="EJK17" s="77"/>
      <c r="EJL17" s="77"/>
      <c r="EJM17" s="77"/>
      <c r="EJN17" s="77"/>
      <c r="EJO17" s="77"/>
      <c r="EJP17" s="77"/>
      <c r="EJQ17" s="77"/>
      <c r="EJR17" s="77"/>
      <c r="EJS17" s="77"/>
      <c r="EJT17" s="77"/>
      <c r="EJU17" s="77"/>
      <c r="EJV17" s="77"/>
      <c r="EJW17" s="77"/>
      <c r="EJX17" s="77"/>
      <c r="EJY17" s="77"/>
      <c r="EJZ17" s="77"/>
      <c r="EKA17" s="77"/>
      <c r="EKB17" s="77"/>
      <c r="EKC17" s="77"/>
      <c r="EKD17" s="77"/>
      <c r="EKE17" s="77"/>
      <c r="EKF17" s="77"/>
      <c r="EKG17" s="77"/>
      <c r="EKH17" s="77"/>
      <c r="EKI17" s="77"/>
      <c r="EKJ17" s="77"/>
      <c r="EKK17" s="77"/>
      <c r="EKL17" s="77"/>
      <c r="EKM17" s="77"/>
      <c r="EKN17" s="77"/>
      <c r="EKO17" s="77"/>
      <c r="EKP17" s="77"/>
      <c r="EKQ17" s="77"/>
      <c r="EKR17" s="77"/>
      <c r="EKS17" s="77"/>
      <c r="EKT17" s="77"/>
      <c r="EKU17" s="77"/>
      <c r="EKV17" s="77"/>
      <c r="EKW17" s="77"/>
      <c r="EKX17" s="77"/>
      <c r="EKY17" s="77"/>
      <c r="EKZ17" s="77"/>
      <c r="ELA17" s="77"/>
      <c r="ELB17" s="77"/>
      <c r="ELC17" s="77"/>
      <c r="ELD17" s="77"/>
      <c r="ELE17" s="77"/>
      <c r="ELF17" s="77"/>
      <c r="ELG17" s="77"/>
      <c r="ELH17" s="77"/>
      <c r="ELI17" s="77"/>
      <c r="ELJ17" s="77"/>
      <c r="ELK17" s="77"/>
      <c r="ELL17" s="77"/>
      <c r="ELM17" s="77"/>
      <c r="ELN17" s="77"/>
      <c r="ELO17" s="77"/>
      <c r="ELP17" s="77"/>
      <c r="ELQ17" s="77"/>
      <c r="ELR17" s="77"/>
      <c r="ELS17" s="77"/>
      <c r="ELT17" s="77"/>
      <c r="ELU17" s="77"/>
      <c r="ELV17" s="77"/>
      <c r="ELW17" s="77"/>
      <c r="ELX17" s="77"/>
      <c r="ELY17" s="77"/>
      <c r="ELZ17" s="77"/>
      <c r="EMA17" s="77"/>
      <c r="EMB17" s="77"/>
      <c r="EMC17" s="77"/>
      <c r="EMD17" s="77"/>
      <c r="EME17" s="77"/>
      <c r="EMF17" s="77"/>
      <c r="EMG17" s="77"/>
      <c r="EMH17" s="77"/>
      <c r="EMI17" s="77"/>
      <c r="EMJ17" s="77"/>
      <c r="EMK17" s="77"/>
      <c r="EML17" s="77"/>
      <c r="EMM17" s="77"/>
      <c r="EMN17" s="77"/>
      <c r="EMO17" s="77"/>
      <c r="EMP17" s="77"/>
      <c r="EMQ17" s="77"/>
      <c r="EMR17" s="77"/>
      <c r="EMS17" s="77"/>
      <c r="EMT17" s="77"/>
      <c r="EMU17" s="77"/>
      <c r="EMV17" s="77"/>
      <c r="EMW17" s="77"/>
      <c r="EMX17" s="77"/>
      <c r="EMY17" s="77"/>
      <c r="EMZ17" s="77"/>
      <c r="ENA17" s="77"/>
      <c r="ENB17" s="77"/>
      <c r="ENC17" s="77"/>
      <c r="END17" s="77"/>
      <c r="ENE17" s="77"/>
      <c r="ENF17" s="77"/>
      <c r="ENG17" s="77"/>
      <c r="ENH17" s="77"/>
      <c r="ENI17" s="77"/>
      <c r="ENJ17" s="77"/>
      <c r="ENK17" s="77"/>
      <c r="ENL17" s="77"/>
      <c r="ENM17" s="77"/>
      <c r="ENN17" s="77"/>
      <c r="ENO17" s="77"/>
      <c r="ENP17" s="77"/>
      <c r="ENQ17" s="77"/>
      <c r="ENR17" s="77"/>
      <c r="ENS17" s="77"/>
      <c r="ENT17" s="77"/>
      <c r="ENU17" s="77"/>
      <c r="ENV17" s="77"/>
      <c r="ENW17" s="77"/>
      <c r="ENX17" s="77"/>
      <c r="ENY17" s="77"/>
      <c r="ENZ17" s="77"/>
      <c r="EOA17" s="77"/>
      <c r="EOB17" s="77"/>
      <c r="EOC17" s="77"/>
      <c r="EOD17" s="77"/>
      <c r="EOE17" s="77"/>
      <c r="EOF17" s="77"/>
      <c r="EOG17" s="77"/>
      <c r="EOH17" s="77"/>
      <c r="EOI17" s="77"/>
      <c r="EOJ17" s="77"/>
      <c r="EOK17" s="77"/>
      <c r="EOL17" s="77"/>
      <c r="EOM17" s="77"/>
      <c r="EON17" s="77"/>
      <c r="EOO17" s="77"/>
      <c r="EOP17" s="77"/>
      <c r="EOQ17" s="77"/>
      <c r="EOR17" s="77"/>
      <c r="EOS17" s="77"/>
      <c r="EOT17" s="77"/>
      <c r="EOU17" s="77"/>
      <c r="EOV17" s="77"/>
      <c r="EOW17" s="77"/>
      <c r="EOX17" s="77"/>
      <c r="EOY17" s="77"/>
      <c r="EOZ17" s="77"/>
      <c r="EPA17" s="77"/>
      <c r="EPB17" s="77"/>
      <c r="EPC17" s="77"/>
      <c r="EPD17" s="77"/>
      <c r="EPE17" s="77"/>
      <c r="EPF17" s="77"/>
      <c r="EPG17" s="77"/>
      <c r="EPH17" s="77"/>
      <c r="EPI17" s="77"/>
      <c r="EPJ17" s="77"/>
      <c r="EPK17" s="77"/>
      <c r="EPL17" s="77"/>
      <c r="EPM17" s="77"/>
      <c r="EPN17" s="77"/>
      <c r="EPO17" s="77"/>
      <c r="EPP17" s="77"/>
      <c r="EPQ17" s="77"/>
      <c r="EPR17" s="77"/>
      <c r="EPS17" s="77"/>
      <c r="EPT17" s="77"/>
      <c r="EPU17" s="77"/>
      <c r="EPV17" s="77"/>
      <c r="EPW17" s="77"/>
      <c r="EPX17" s="77"/>
      <c r="EPY17" s="77"/>
      <c r="EPZ17" s="77"/>
      <c r="EQA17" s="77"/>
      <c r="EQB17" s="77"/>
      <c r="EQC17" s="77"/>
      <c r="EQD17" s="77"/>
      <c r="EQE17" s="77"/>
      <c r="EQF17" s="77"/>
      <c r="EQG17" s="77"/>
      <c r="EQH17" s="77"/>
      <c r="EQI17" s="77"/>
      <c r="EQJ17" s="77"/>
      <c r="EQK17" s="77"/>
      <c r="EQL17" s="77"/>
      <c r="EQM17" s="77"/>
      <c r="EQN17" s="77"/>
      <c r="EQO17" s="77"/>
      <c r="EQP17" s="77"/>
      <c r="EQQ17" s="77"/>
      <c r="EQR17" s="77"/>
      <c r="EQS17" s="77"/>
      <c r="EQT17" s="77"/>
      <c r="EQU17" s="77"/>
      <c r="EQV17" s="77"/>
      <c r="EQW17" s="77"/>
      <c r="EQX17" s="77"/>
      <c r="EQY17" s="77"/>
      <c r="EQZ17" s="77"/>
      <c r="ERA17" s="77"/>
      <c r="ERB17" s="77"/>
      <c r="ERC17" s="77"/>
      <c r="ERD17" s="77"/>
      <c r="ERE17" s="77"/>
      <c r="ERF17" s="77"/>
      <c r="ERG17" s="77"/>
      <c r="ERH17" s="77"/>
      <c r="ERI17" s="77"/>
      <c r="ERJ17" s="77"/>
      <c r="ERK17" s="77"/>
      <c r="ERL17" s="77"/>
      <c r="ERM17" s="77"/>
      <c r="ERN17" s="77"/>
      <c r="ERO17" s="77"/>
      <c r="ERP17" s="77"/>
      <c r="ERQ17" s="77"/>
      <c r="ERR17" s="77"/>
      <c r="ERS17" s="77"/>
      <c r="ERT17" s="77"/>
      <c r="ERU17" s="77"/>
      <c r="ERV17" s="77"/>
      <c r="ERW17" s="77"/>
      <c r="ERX17" s="77"/>
      <c r="ERY17" s="77"/>
      <c r="ERZ17" s="77"/>
      <c r="ESA17" s="77"/>
      <c r="ESB17" s="77"/>
      <c r="ESC17" s="77"/>
      <c r="ESD17" s="77"/>
      <c r="ESE17" s="77"/>
      <c r="ESF17" s="77"/>
      <c r="ESG17" s="77"/>
      <c r="ESH17" s="77"/>
      <c r="ESI17" s="77"/>
      <c r="ESJ17" s="77"/>
      <c r="ESK17" s="77"/>
      <c r="ESL17" s="77"/>
      <c r="ESM17" s="77"/>
      <c r="ESN17" s="77"/>
      <c r="ESO17" s="77"/>
      <c r="ESP17" s="77"/>
      <c r="ESQ17" s="77"/>
      <c r="ESR17" s="77"/>
      <c r="ESS17" s="77"/>
      <c r="EST17" s="77"/>
      <c r="ESU17" s="77"/>
      <c r="ESV17" s="77"/>
      <c r="ESW17" s="77"/>
      <c r="ESX17" s="77"/>
      <c r="ESY17" s="77"/>
      <c r="ESZ17" s="77"/>
      <c r="ETA17" s="77"/>
      <c r="ETB17" s="77"/>
      <c r="ETC17" s="77"/>
      <c r="ETD17" s="77"/>
      <c r="ETE17" s="77"/>
      <c r="ETF17" s="77"/>
      <c r="ETG17" s="77"/>
      <c r="ETH17" s="77"/>
      <c r="ETI17" s="77"/>
      <c r="ETJ17" s="77"/>
      <c r="ETK17" s="77"/>
      <c r="ETL17" s="77"/>
      <c r="ETM17" s="77"/>
      <c r="ETN17" s="77"/>
      <c r="ETO17" s="77"/>
      <c r="ETP17" s="77"/>
      <c r="ETQ17" s="77"/>
      <c r="ETR17" s="77"/>
      <c r="ETS17" s="77"/>
      <c r="ETT17" s="77"/>
      <c r="ETU17" s="77"/>
      <c r="ETV17" s="77"/>
      <c r="ETW17" s="77"/>
      <c r="ETX17" s="77"/>
      <c r="ETY17" s="77"/>
      <c r="ETZ17" s="77"/>
      <c r="EUA17" s="77"/>
      <c r="EUB17" s="77"/>
      <c r="EUC17" s="77"/>
      <c r="EUD17" s="77"/>
      <c r="EUE17" s="77"/>
      <c r="EUF17" s="77"/>
      <c r="EUG17" s="77"/>
      <c r="EUH17" s="77"/>
      <c r="EUI17" s="77"/>
      <c r="EUJ17" s="77"/>
      <c r="EUK17" s="77"/>
      <c r="EUL17" s="77"/>
      <c r="EUM17" s="77"/>
      <c r="EUN17" s="77"/>
      <c r="EUO17" s="77"/>
      <c r="EUP17" s="77"/>
      <c r="EUQ17" s="77"/>
      <c r="EUR17" s="77"/>
      <c r="EUS17" s="77"/>
      <c r="EUT17" s="77"/>
      <c r="EUU17" s="77"/>
      <c r="EUV17" s="77"/>
      <c r="EUW17" s="77"/>
      <c r="EUX17" s="77"/>
      <c r="EUY17" s="77"/>
      <c r="EUZ17" s="77"/>
      <c r="EVA17" s="77"/>
      <c r="EVB17" s="77"/>
      <c r="EVC17" s="77"/>
      <c r="EVD17" s="77"/>
      <c r="EVE17" s="77"/>
      <c r="EVF17" s="77"/>
      <c r="EVG17" s="77"/>
      <c r="EVH17" s="77"/>
      <c r="EVI17" s="77"/>
      <c r="EVJ17" s="77"/>
      <c r="EVK17" s="77"/>
      <c r="EVL17" s="77"/>
      <c r="EVM17" s="77"/>
      <c r="EVN17" s="77"/>
      <c r="EVO17" s="77"/>
      <c r="EVP17" s="77"/>
      <c r="EVQ17" s="77"/>
      <c r="EVR17" s="77"/>
      <c r="EVS17" s="77"/>
      <c r="EVT17" s="77"/>
      <c r="EVU17" s="77"/>
      <c r="EVV17" s="77"/>
      <c r="EVW17" s="77"/>
      <c r="EVX17" s="77"/>
      <c r="EVY17" s="77"/>
      <c r="EVZ17" s="77"/>
      <c r="EWA17" s="77"/>
      <c r="EWB17" s="77"/>
      <c r="EWC17" s="77"/>
      <c r="EWD17" s="77"/>
      <c r="EWE17" s="77"/>
      <c r="EWF17" s="77"/>
      <c r="EWG17" s="77"/>
      <c r="EWH17" s="77"/>
      <c r="EWI17" s="77"/>
      <c r="EWJ17" s="77"/>
      <c r="EWK17" s="77"/>
      <c r="EWL17" s="77"/>
      <c r="EWM17" s="77"/>
      <c r="EWN17" s="77"/>
      <c r="EWO17" s="77"/>
      <c r="EWP17" s="77"/>
      <c r="EWQ17" s="77"/>
      <c r="EWR17" s="77"/>
      <c r="EWS17" s="77"/>
      <c r="EWT17" s="77"/>
      <c r="EWU17" s="77"/>
      <c r="EWV17" s="77"/>
      <c r="EWW17" s="77"/>
      <c r="EWX17" s="77"/>
      <c r="EWY17" s="77"/>
      <c r="EWZ17" s="77"/>
      <c r="EXA17" s="77"/>
      <c r="EXB17" s="77"/>
      <c r="EXC17" s="77"/>
      <c r="EXD17" s="77"/>
      <c r="EXE17" s="77"/>
      <c r="EXF17" s="77"/>
      <c r="EXG17" s="77"/>
      <c r="EXH17" s="77"/>
      <c r="EXI17" s="77"/>
      <c r="EXJ17" s="77"/>
      <c r="EXK17" s="77"/>
      <c r="EXL17" s="77"/>
      <c r="EXM17" s="77"/>
      <c r="EXN17" s="77"/>
      <c r="EXO17" s="77"/>
      <c r="EXP17" s="77"/>
      <c r="EXQ17" s="77"/>
      <c r="EXR17" s="77"/>
      <c r="EXS17" s="77"/>
      <c r="EXT17" s="77"/>
      <c r="EXU17" s="77"/>
      <c r="EXV17" s="77"/>
      <c r="EXW17" s="77"/>
      <c r="EXX17" s="77"/>
      <c r="EXY17" s="77"/>
      <c r="EXZ17" s="77"/>
      <c r="EYA17" s="77"/>
      <c r="EYB17" s="77"/>
      <c r="EYC17" s="77"/>
      <c r="EYD17" s="77"/>
      <c r="EYE17" s="77"/>
      <c r="EYF17" s="77"/>
      <c r="EYG17" s="77"/>
      <c r="EYH17" s="77"/>
      <c r="EYI17" s="77"/>
      <c r="EYJ17" s="77"/>
      <c r="EYK17" s="77"/>
      <c r="EYL17" s="77"/>
      <c r="EYM17" s="77"/>
      <c r="EYN17" s="77"/>
      <c r="EYO17" s="77"/>
      <c r="EYP17" s="77"/>
      <c r="EYQ17" s="77"/>
      <c r="EYR17" s="77"/>
      <c r="EYS17" s="77"/>
      <c r="EYT17" s="77"/>
      <c r="EYU17" s="77"/>
      <c r="EYV17" s="77"/>
      <c r="EYW17" s="77"/>
      <c r="EYX17" s="77"/>
      <c r="EYY17" s="77"/>
      <c r="EYZ17" s="77"/>
      <c r="EZA17" s="77"/>
      <c r="EZB17" s="77"/>
      <c r="EZC17" s="77"/>
      <c r="EZD17" s="77"/>
      <c r="EZE17" s="77"/>
      <c r="EZF17" s="77"/>
      <c r="EZG17" s="77"/>
      <c r="EZH17" s="77"/>
      <c r="EZI17" s="77"/>
      <c r="EZJ17" s="77"/>
      <c r="EZK17" s="77"/>
      <c r="EZL17" s="77"/>
      <c r="EZM17" s="77"/>
      <c r="EZN17" s="77"/>
      <c r="EZO17" s="77"/>
      <c r="EZP17" s="77"/>
      <c r="EZQ17" s="77"/>
      <c r="EZR17" s="77"/>
      <c r="EZS17" s="77"/>
      <c r="EZT17" s="77"/>
      <c r="EZU17" s="77"/>
      <c r="EZV17" s="77"/>
      <c r="EZW17" s="77"/>
      <c r="EZX17" s="77"/>
      <c r="EZY17" s="77"/>
      <c r="EZZ17" s="77"/>
      <c r="FAA17" s="77"/>
      <c r="FAB17" s="77"/>
      <c r="FAC17" s="77"/>
      <c r="FAD17" s="77"/>
      <c r="FAE17" s="77"/>
      <c r="FAF17" s="77"/>
      <c r="FAG17" s="77"/>
      <c r="FAH17" s="77"/>
      <c r="FAI17" s="77"/>
      <c r="FAJ17" s="77"/>
      <c r="FAK17" s="77"/>
      <c r="FAL17" s="77"/>
      <c r="FAM17" s="77"/>
      <c r="FAN17" s="77"/>
      <c r="FAO17" s="77"/>
      <c r="FAP17" s="77"/>
      <c r="FAQ17" s="77"/>
      <c r="FAR17" s="77"/>
      <c r="FAS17" s="77"/>
      <c r="FAT17" s="77"/>
      <c r="FAU17" s="77"/>
      <c r="FAV17" s="77"/>
      <c r="FAW17" s="77"/>
      <c r="FAX17" s="77"/>
      <c r="FAY17" s="77"/>
      <c r="FAZ17" s="77"/>
      <c r="FBA17" s="77"/>
      <c r="FBB17" s="77"/>
      <c r="FBC17" s="77"/>
      <c r="FBD17" s="77"/>
      <c r="FBE17" s="77"/>
      <c r="FBF17" s="77"/>
      <c r="FBG17" s="77"/>
      <c r="FBH17" s="77"/>
      <c r="FBI17" s="77"/>
      <c r="FBJ17" s="77"/>
      <c r="FBK17" s="77"/>
      <c r="FBL17" s="77"/>
      <c r="FBM17" s="77"/>
      <c r="FBN17" s="77"/>
      <c r="FBO17" s="77"/>
      <c r="FBP17" s="77"/>
      <c r="FBQ17" s="77"/>
      <c r="FBR17" s="77"/>
      <c r="FBS17" s="77"/>
      <c r="FBT17" s="77"/>
      <c r="FBU17" s="77"/>
      <c r="FBV17" s="77"/>
      <c r="FBW17" s="77"/>
      <c r="FBX17" s="77"/>
      <c r="FBY17" s="77"/>
      <c r="FBZ17" s="77"/>
      <c r="FCA17" s="77"/>
      <c r="FCB17" s="77"/>
      <c r="FCC17" s="77"/>
      <c r="FCD17" s="77"/>
      <c r="FCE17" s="77"/>
      <c r="FCF17" s="77"/>
      <c r="FCG17" s="77"/>
      <c r="FCH17" s="77"/>
      <c r="FCI17" s="77"/>
      <c r="FCJ17" s="77"/>
      <c r="FCK17" s="77"/>
      <c r="FCL17" s="77"/>
      <c r="FCM17" s="77"/>
      <c r="FCN17" s="77"/>
      <c r="FCO17" s="77"/>
      <c r="FCP17" s="77"/>
      <c r="FCQ17" s="77"/>
      <c r="FCR17" s="77"/>
      <c r="FCS17" s="77"/>
      <c r="FCT17" s="77"/>
      <c r="FCU17" s="77"/>
      <c r="FCV17" s="77"/>
      <c r="FCW17" s="77"/>
      <c r="FCX17" s="77"/>
      <c r="FCY17" s="77"/>
      <c r="FCZ17" s="77"/>
      <c r="FDA17" s="77"/>
      <c r="FDB17" s="77"/>
      <c r="FDC17" s="77"/>
      <c r="FDD17" s="77"/>
      <c r="FDE17" s="77"/>
      <c r="FDF17" s="77"/>
      <c r="FDG17" s="77"/>
      <c r="FDH17" s="77"/>
      <c r="FDI17" s="77"/>
      <c r="FDJ17" s="77"/>
      <c r="FDK17" s="77"/>
      <c r="FDL17" s="77"/>
      <c r="FDM17" s="77"/>
      <c r="FDN17" s="77"/>
      <c r="FDO17" s="77"/>
      <c r="FDP17" s="77"/>
      <c r="FDQ17" s="77"/>
      <c r="FDR17" s="77"/>
      <c r="FDS17" s="77"/>
      <c r="FDT17" s="77"/>
      <c r="FDU17" s="77"/>
      <c r="FDV17" s="77"/>
      <c r="FDW17" s="77"/>
      <c r="FDX17" s="77"/>
      <c r="FDY17" s="77"/>
      <c r="FDZ17" s="77"/>
      <c r="FEA17" s="77"/>
      <c r="FEB17" s="77"/>
      <c r="FEC17" s="77"/>
      <c r="FED17" s="77"/>
      <c r="FEE17" s="77"/>
      <c r="FEF17" s="77"/>
      <c r="FEG17" s="77"/>
      <c r="FEH17" s="77"/>
      <c r="FEI17" s="77"/>
      <c r="FEJ17" s="77"/>
      <c r="FEK17" s="77"/>
      <c r="FEL17" s="77"/>
      <c r="FEM17" s="77"/>
      <c r="FEN17" s="77"/>
      <c r="FEO17" s="77"/>
      <c r="FEP17" s="77"/>
      <c r="FEQ17" s="77"/>
      <c r="FER17" s="77"/>
      <c r="FES17" s="77"/>
      <c r="FET17" s="77"/>
      <c r="FEU17" s="77"/>
      <c r="FEV17" s="77"/>
      <c r="FEW17" s="77"/>
      <c r="FEX17" s="77"/>
      <c r="FEY17" s="77"/>
      <c r="FEZ17" s="77"/>
      <c r="FFA17" s="77"/>
      <c r="FFB17" s="77"/>
      <c r="FFC17" s="77"/>
      <c r="FFD17" s="77"/>
      <c r="FFE17" s="77"/>
      <c r="FFF17" s="77"/>
      <c r="FFG17" s="77"/>
      <c r="FFH17" s="77"/>
      <c r="FFI17" s="77"/>
      <c r="FFJ17" s="77"/>
      <c r="FFK17" s="77"/>
      <c r="FFL17" s="77"/>
      <c r="FFM17" s="77"/>
      <c r="FFN17" s="77"/>
      <c r="FFO17" s="77"/>
      <c r="FFP17" s="77"/>
      <c r="FFQ17" s="77"/>
      <c r="FFR17" s="77"/>
      <c r="FFS17" s="77"/>
      <c r="FFT17" s="77"/>
      <c r="FFU17" s="77"/>
      <c r="FFV17" s="77"/>
      <c r="FFW17" s="77"/>
      <c r="FFX17" s="77"/>
      <c r="FFY17" s="77"/>
      <c r="FFZ17" s="77"/>
      <c r="FGA17" s="77"/>
      <c r="FGB17" s="77"/>
      <c r="FGC17" s="77"/>
      <c r="FGD17" s="77"/>
      <c r="FGE17" s="77"/>
      <c r="FGF17" s="77"/>
      <c r="FGG17" s="77"/>
      <c r="FGH17" s="77"/>
      <c r="FGI17" s="77"/>
      <c r="FGJ17" s="77"/>
      <c r="FGK17" s="77"/>
      <c r="FGL17" s="77"/>
      <c r="FGM17" s="77"/>
      <c r="FGN17" s="77"/>
      <c r="FGO17" s="77"/>
      <c r="FGP17" s="77"/>
      <c r="FGQ17" s="77"/>
      <c r="FGR17" s="77"/>
      <c r="FGS17" s="77"/>
      <c r="FGT17" s="77"/>
      <c r="FGU17" s="77"/>
      <c r="FGV17" s="77"/>
      <c r="FGW17" s="77"/>
      <c r="FGX17" s="77"/>
      <c r="FGY17" s="77"/>
      <c r="FGZ17" s="77"/>
      <c r="FHA17" s="77"/>
      <c r="FHB17" s="77"/>
      <c r="FHC17" s="77"/>
      <c r="FHD17" s="77"/>
      <c r="FHE17" s="77"/>
      <c r="FHF17" s="77"/>
      <c r="FHG17" s="77"/>
      <c r="FHH17" s="77"/>
      <c r="FHI17" s="77"/>
      <c r="FHJ17" s="77"/>
      <c r="FHK17" s="77"/>
      <c r="FHL17" s="77"/>
      <c r="FHM17" s="77"/>
      <c r="FHN17" s="77"/>
      <c r="FHO17" s="77"/>
      <c r="FHP17" s="77"/>
      <c r="FHQ17" s="77"/>
      <c r="FHR17" s="77"/>
      <c r="FHS17" s="77"/>
      <c r="FHT17" s="77"/>
      <c r="FHU17" s="77"/>
      <c r="FHV17" s="77"/>
      <c r="FHW17" s="77"/>
      <c r="FHX17" s="77"/>
      <c r="FHY17" s="77"/>
      <c r="FHZ17" s="77"/>
      <c r="FIA17" s="77"/>
      <c r="FIB17" s="77"/>
      <c r="FIC17" s="77"/>
      <c r="FID17" s="77"/>
      <c r="FIE17" s="77"/>
      <c r="FIF17" s="77"/>
      <c r="FIG17" s="77"/>
      <c r="FIH17" s="77"/>
      <c r="FII17" s="77"/>
      <c r="FIJ17" s="77"/>
      <c r="FIK17" s="77"/>
      <c r="FIL17" s="77"/>
      <c r="FIM17" s="77"/>
      <c r="FIN17" s="77"/>
      <c r="FIO17" s="77"/>
      <c r="FIP17" s="77"/>
      <c r="FIQ17" s="77"/>
      <c r="FIR17" s="77"/>
      <c r="FIS17" s="77"/>
      <c r="FIT17" s="77"/>
      <c r="FIU17" s="77"/>
      <c r="FIV17" s="77"/>
      <c r="FIW17" s="77"/>
      <c r="FIX17" s="77"/>
      <c r="FIY17" s="77"/>
      <c r="FIZ17" s="77"/>
      <c r="FJA17" s="77"/>
      <c r="FJB17" s="77"/>
      <c r="FJC17" s="77"/>
      <c r="FJD17" s="77"/>
      <c r="FJE17" s="77"/>
      <c r="FJF17" s="77"/>
      <c r="FJG17" s="77"/>
      <c r="FJH17" s="77"/>
      <c r="FJI17" s="77"/>
      <c r="FJJ17" s="77"/>
      <c r="FJK17" s="77"/>
      <c r="FJL17" s="77"/>
      <c r="FJM17" s="77"/>
      <c r="FJN17" s="77"/>
      <c r="FJO17" s="77"/>
      <c r="FJP17" s="77"/>
      <c r="FJQ17" s="77"/>
      <c r="FJR17" s="77"/>
      <c r="FJS17" s="77"/>
      <c r="FJT17" s="77"/>
      <c r="FJU17" s="77"/>
      <c r="FJV17" s="77"/>
      <c r="FJW17" s="77"/>
      <c r="FJX17" s="77"/>
      <c r="FJY17" s="77"/>
      <c r="FJZ17" s="77"/>
      <c r="FKA17" s="77"/>
      <c r="FKB17" s="77"/>
      <c r="FKC17" s="77"/>
      <c r="FKD17" s="77"/>
      <c r="FKE17" s="77"/>
      <c r="FKF17" s="77"/>
      <c r="FKG17" s="77"/>
      <c r="FKH17" s="77"/>
      <c r="FKI17" s="77"/>
      <c r="FKJ17" s="77"/>
      <c r="FKK17" s="77"/>
      <c r="FKL17" s="77"/>
      <c r="FKM17" s="77"/>
      <c r="FKN17" s="77"/>
      <c r="FKO17" s="77"/>
      <c r="FKP17" s="77"/>
      <c r="FKQ17" s="77"/>
      <c r="FKR17" s="77"/>
      <c r="FKS17" s="77"/>
      <c r="FKT17" s="77"/>
      <c r="FKU17" s="77"/>
      <c r="FKV17" s="77"/>
      <c r="FKW17" s="77"/>
      <c r="FKX17" s="77"/>
      <c r="FKY17" s="77"/>
      <c r="FKZ17" s="77"/>
      <c r="FLA17" s="77"/>
      <c r="FLB17" s="77"/>
      <c r="FLC17" s="77"/>
      <c r="FLD17" s="77"/>
      <c r="FLE17" s="77"/>
      <c r="FLF17" s="77"/>
      <c r="FLG17" s="77"/>
      <c r="FLH17" s="77"/>
      <c r="FLI17" s="77"/>
      <c r="FLJ17" s="77"/>
      <c r="FLK17" s="77"/>
      <c r="FLL17" s="77"/>
      <c r="FLM17" s="77"/>
      <c r="FLN17" s="77"/>
      <c r="FLO17" s="77"/>
      <c r="FLP17" s="77"/>
      <c r="FLQ17" s="77"/>
      <c r="FLR17" s="77"/>
      <c r="FLS17" s="77"/>
      <c r="FLT17" s="77"/>
      <c r="FLU17" s="77"/>
      <c r="FLV17" s="77"/>
      <c r="FLW17" s="77"/>
      <c r="FLX17" s="77"/>
      <c r="FLY17" s="77"/>
      <c r="FLZ17" s="77"/>
      <c r="FMA17" s="77"/>
      <c r="FMB17" s="77"/>
      <c r="FMC17" s="77"/>
      <c r="FMD17" s="77"/>
      <c r="FME17" s="77"/>
      <c r="FMF17" s="77"/>
      <c r="FMG17" s="77"/>
      <c r="FMH17" s="77"/>
      <c r="FMI17" s="77"/>
      <c r="FMJ17" s="77"/>
      <c r="FMK17" s="77"/>
      <c r="FML17" s="77"/>
      <c r="FMM17" s="77"/>
      <c r="FMN17" s="77"/>
      <c r="FMO17" s="77"/>
      <c r="FMP17" s="77"/>
      <c r="FMQ17" s="77"/>
      <c r="FMR17" s="77"/>
      <c r="FMS17" s="77"/>
      <c r="FMT17" s="77"/>
      <c r="FMU17" s="77"/>
      <c r="FMV17" s="77"/>
      <c r="FMW17" s="77"/>
      <c r="FMX17" s="77"/>
      <c r="FMY17" s="77"/>
      <c r="FMZ17" s="77"/>
      <c r="FNA17" s="77"/>
      <c r="FNB17" s="77"/>
      <c r="FNC17" s="77"/>
      <c r="FND17" s="77"/>
      <c r="FNE17" s="77"/>
      <c r="FNF17" s="77"/>
      <c r="FNG17" s="77"/>
      <c r="FNH17" s="77"/>
      <c r="FNI17" s="77"/>
      <c r="FNJ17" s="77"/>
      <c r="FNK17" s="77"/>
      <c r="FNL17" s="77"/>
      <c r="FNM17" s="77"/>
      <c r="FNN17" s="77"/>
      <c r="FNO17" s="77"/>
      <c r="FNP17" s="77"/>
      <c r="FNQ17" s="77"/>
      <c r="FNR17" s="77"/>
      <c r="FNS17" s="77"/>
      <c r="FNT17" s="77"/>
      <c r="FNU17" s="77"/>
      <c r="FNV17" s="77"/>
      <c r="FNW17" s="77"/>
      <c r="FNX17" s="77"/>
      <c r="FNY17" s="77"/>
      <c r="FNZ17" s="77"/>
      <c r="FOA17" s="77"/>
      <c r="FOB17" s="77"/>
      <c r="FOC17" s="77"/>
      <c r="FOD17" s="77"/>
      <c r="FOE17" s="77"/>
      <c r="FOF17" s="77"/>
      <c r="FOG17" s="77"/>
      <c r="FOH17" s="77"/>
      <c r="FOI17" s="77"/>
      <c r="FOJ17" s="77"/>
      <c r="FOK17" s="77"/>
      <c r="FOL17" s="77"/>
      <c r="FOM17" s="77"/>
      <c r="FON17" s="77"/>
      <c r="FOO17" s="77"/>
      <c r="FOP17" s="77"/>
      <c r="FOQ17" s="77"/>
      <c r="FOR17" s="77"/>
      <c r="FOS17" s="77"/>
      <c r="FOT17" s="77"/>
      <c r="FOU17" s="77"/>
      <c r="FOV17" s="77"/>
      <c r="FOW17" s="77"/>
      <c r="FOX17" s="77"/>
      <c r="FOY17" s="77"/>
      <c r="FOZ17" s="77"/>
      <c r="FPA17" s="77"/>
      <c r="FPB17" s="77"/>
      <c r="FPC17" s="77"/>
      <c r="FPD17" s="77"/>
      <c r="FPE17" s="77"/>
      <c r="FPF17" s="77"/>
      <c r="FPG17" s="77"/>
      <c r="FPH17" s="77"/>
      <c r="FPI17" s="77"/>
      <c r="FPJ17" s="77"/>
      <c r="FPK17" s="77"/>
      <c r="FPL17" s="77"/>
      <c r="FPM17" s="77"/>
      <c r="FPN17" s="77"/>
      <c r="FPO17" s="77"/>
      <c r="FPP17" s="77"/>
      <c r="FPQ17" s="77"/>
      <c r="FPR17" s="77"/>
      <c r="FPS17" s="77"/>
      <c r="FPT17" s="77"/>
      <c r="FPU17" s="77"/>
      <c r="FPV17" s="77"/>
      <c r="FPW17" s="77"/>
      <c r="FPX17" s="77"/>
      <c r="FPY17" s="77"/>
      <c r="FPZ17" s="77"/>
      <c r="FQA17" s="77"/>
      <c r="FQB17" s="77"/>
      <c r="FQC17" s="77"/>
      <c r="FQD17" s="77"/>
      <c r="FQE17" s="77"/>
      <c r="FQF17" s="77"/>
      <c r="FQG17" s="77"/>
      <c r="FQH17" s="77"/>
      <c r="FQI17" s="77"/>
      <c r="FQJ17" s="77"/>
      <c r="FQK17" s="77"/>
      <c r="FQL17" s="77"/>
      <c r="FQM17" s="77"/>
      <c r="FQN17" s="77"/>
      <c r="FQO17" s="77"/>
      <c r="FQP17" s="77"/>
      <c r="FQQ17" s="77"/>
      <c r="FQR17" s="77"/>
      <c r="FQS17" s="77"/>
      <c r="FQT17" s="77"/>
      <c r="FQU17" s="77"/>
      <c r="FQV17" s="77"/>
      <c r="FQW17" s="77"/>
      <c r="FQX17" s="77"/>
      <c r="FQY17" s="77"/>
      <c r="FQZ17" s="77"/>
      <c r="FRA17" s="77"/>
      <c r="FRB17" s="77"/>
      <c r="FRC17" s="77"/>
      <c r="FRD17" s="77"/>
      <c r="FRE17" s="77"/>
      <c r="FRF17" s="77"/>
      <c r="FRG17" s="77"/>
      <c r="FRH17" s="77"/>
      <c r="FRI17" s="77"/>
      <c r="FRJ17" s="77"/>
      <c r="FRK17" s="77"/>
      <c r="FRL17" s="77"/>
      <c r="FRM17" s="77"/>
      <c r="FRN17" s="77"/>
      <c r="FRO17" s="77"/>
      <c r="FRP17" s="77"/>
      <c r="FRQ17" s="77"/>
      <c r="FRR17" s="77"/>
      <c r="FRS17" s="77"/>
      <c r="FRT17" s="77"/>
      <c r="FRU17" s="77"/>
      <c r="FRV17" s="77"/>
      <c r="FRW17" s="77"/>
      <c r="FRX17" s="77"/>
      <c r="FRY17" s="77"/>
      <c r="FRZ17" s="77"/>
      <c r="FSA17" s="77"/>
      <c r="FSB17" s="77"/>
      <c r="FSC17" s="77"/>
      <c r="FSD17" s="77"/>
      <c r="FSE17" s="77"/>
      <c r="FSF17" s="77"/>
      <c r="FSG17" s="77"/>
      <c r="FSH17" s="77"/>
      <c r="FSI17" s="77"/>
      <c r="FSJ17" s="77"/>
      <c r="FSK17" s="77"/>
      <c r="FSL17" s="77"/>
      <c r="FSM17" s="77"/>
      <c r="FSN17" s="77"/>
      <c r="FSO17" s="77"/>
      <c r="FSP17" s="77"/>
      <c r="FSQ17" s="77"/>
      <c r="FSR17" s="77"/>
      <c r="FSS17" s="77"/>
      <c r="FST17" s="77"/>
      <c r="FSU17" s="77"/>
      <c r="FSV17" s="77"/>
      <c r="FSW17" s="77"/>
      <c r="FSX17" s="77"/>
      <c r="FSY17" s="77"/>
      <c r="FSZ17" s="77"/>
      <c r="FTA17" s="77"/>
      <c r="FTB17" s="77"/>
      <c r="FTC17" s="77"/>
      <c r="FTD17" s="77"/>
      <c r="FTE17" s="77"/>
      <c r="FTF17" s="77"/>
      <c r="FTG17" s="77"/>
      <c r="FTH17" s="77"/>
      <c r="FTI17" s="77"/>
      <c r="FTJ17" s="77"/>
      <c r="FTK17" s="77"/>
      <c r="FTL17" s="77"/>
      <c r="FTM17" s="77"/>
      <c r="FTN17" s="77"/>
      <c r="FTO17" s="77"/>
      <c r="FTP17" s="77"/>
      <c r="FTQ17" s="77"/>
      <c r="FTR17" s="77"/>
      <c r="FTS17" s="77"/>
      <c r="FTT17" s="77"/>
      <c r="FTU17" s="77"/>
      <c r="FTV17" s="77"/>
      <c r="FTW17" s="77"/>
      <c r="FTX17" s="77"/>
      <c r="FTY17" s="77"/>
      <c r="FTZ17" s="77"/>
      <c r="FUA17" s="77"/>
      <c r="FUB17" s="77"/>
      <c r="FUC17" s="77"/>
      <c r="FUD17" s="77"/>
      <c r="FUE17" s="77"/>
      <c r="FUF17" s="77"/>
      <c r="FUG17" s="77"/>
      <c r="FUH17" s="77"/>
      <c r="FUI17" s="77"/>
      <c r="FUJ17" s="77"/>
      <c r="FUK17" s="77"/>
      <c r="FUL17" s="77"/>
      <c r="FUM17" s="77"/>
      <c r="FUN17" s="77"/>
      <c r="FUO17" s="77"/>
      <c r="FUP17" s="77"/>
      <c r="FUQ17" s="77"/>
      <c r="FUR17" s="77"/>
      <c r="FUS17" s="77"/>
      <c r="FUT17" s="77"/>
      <c r="FUU17" s="77"/>
      <c r="FUV17" s="77"/>
      <c r="FUW17" s="77"/>
      <c r="FUX17" s="77"/>
      <c r="FUY17" s="77"/>
      <c r="FUZ17" s="77"/>
      <c r="FVA17" s="77"/>
      <c r="FVB17" s="77"/>
      <c r="FVC17" s="77"/>
      <c r="FVD17" s="77"/>
      <c r="FVE17" s="77"/>
      <c r="FVF17" s="77"/>
      <c r="FVG17" s="77"/>
      <c r="FVH17" s="77"/>
      <c r="FVI17" s="77"/>
      <c r="FVJ17" s="77"/>
      <c r="FVK17" s="77"/>
      <c r="FVL17" s="77"/>
      <c r="FVM17" s="77"/>
      <c r="FVN17" s="77"/>
      <c r="FVO17" s="77"/>
      <c r="FVP17" s="77"/>
      <c r="FVQ17" s="77"/>
      <c r="FVR17" s="77"/>
      <c r="FVS17" s="77"/>
      <c r="FVT17" s="77"/>
      <c r="FVU17" s="77"/>
      <c r="FVV17" s="77"/>
      <c r="FVW17" s="77"/>
      <c r="FVX17" s="77"/>
      <c r="FVY17" s="77"/>
      <c r="FVZ17" s="77"/>
      <c r="FWA17" s="77"/>
      <c r="FWB17" s="77"/>
      <c r="FWC17" s="77"/>
      <c r="FWD17" s="77"/>
      <c r="FWE17" s="77"/>
      <c r="FWF17" s="77"/>
      <c r="FWG17" s="77"/>
      <c r="FWH17" s="77"/>
      <c r="FWI17" s="77"/>
      <c r="FWJ17" s="77"/>
      <c r="FWK17" s="77"/>
      <c r="FWL17" s="77"/>
      <c r="FWM17" s="77"/>
      <c r="FWN17" s="77"/>
      <c r="FWO17" s="77"/>
      <c r="FWP17" s="77"/>
      <c r="FWQ17" s="77"/>
      <c r="FWR17" s="77"/>
      <c r="FWS17" s="77"/>
      <c r="FWT17" s="77"/>
      <c r="FWU17" s="77"/>
      <c r="FWV17" s="77"/>
      <c r="FWW17" s="77"/>
      <c r="FWX17" s="77"/>
      <c r="FWY17" s="77"/>
      <c r="FWZ17" s="77"/>
      <c r="FXA17" s="77"/>
      <c r="FXB17" s="77"/>
      <c r="FXC17" s="77"/>
      <c r="FXD17" s="77"/>
      <c r="FXE17" s="77"/>
      <c r="FXF17" s="77"/>
      <c r="FXG17" s="77"/>
      <c r="FXH17" s="77"/>
      <c r="FXI17" s="77"/>
      <c r="FXJ17" s="77"/>
      <c r="FXK17" s="77"/>
      <c r="FXL17" s="77"/>
      <c r="FXM17" s="77"/>
      <c r="FXN17" s="77"/>
      <c r="FXO17" s="77"/>
      <c r="FXP17" s="77"/>
      <c r="FXQ17" s="77"/>
      <c r="FXR17" s="77"/>
      <c r="FXS17" s="77"/>
      <c r="FXT17" s="77"/>
      <c r="FXU17" s="77"/>
      <c r="FXV17" s="77"/>
      <c r="FXW17" s="77"/>
      <c r="FXX17" s="77"/>
      <c r="FXY17" s="77"/>
      <c r="FXZ17" s="77"/>
      <c r="FYA17" s="77"/>
      <c r="FYB17" s="77"/>
      <c r="FYC17" s="77"/>
      <c r="FYD17" s="77"/>
      <c r="FYE17" s="77"/>
      <c r="FYF17" s="77"/>
      <c r="FYG17" s="77"/>
      <c r="FYH17" s="77"/>
      <c r="FYI17" s="77"/>
      <c r="FYJ17" s="77"/>
      <c r="FYK17" s="77"/>
      <c r="FYL17" s="77"/>
      <c r="FYM17" s="77"/>
      <c r="FYN17" s="77"/>
      <c r="FYO17" s="77"/>
      <c r="FYP17" s="77"/>
      <c r="FYQ17" s="77"/>
      <c r="FYR17" s="77"/>
      <c r="FYS17" s="77"/>
      <c r="FYT17" s="77"/>
      <c r="FYU17" s="77"/>
      <c r="FYV17" s="77"/>
      <c r="FYW17" s="77"/>
      <c r="FYX17" s="77"/>
      <c r="FYY17" s="77"/>
      <c r="FYZ17" s="77"/>
      <c r="FZA17" s="77"/>
      <c r="FZB17" s="77"/>
      <c r="FZC17" s="77"/>
      <c r="FZD17" s="77"/>
      <c r="FZE17" s="77"/>
      <c r="FZF17" s="77"/>
      <c r="FZG17" s="77"/>
      <c r="FZH17" s="77"/>
      <c r="FZI17" s="77"/>
      <c r="FZJ17" s="77"/>
      <c r="FZK17" s="77"/>
      <c r="FZL17" s="77"/>
      <c r="FZM17" s="77"/>
      <c r="FZN17" s="77"/>
      <c r="FZO17" s="77"/>
      <c r="FZP17" s="77"/>
      <c r="FZQ17" s="77"/>
      <c r="FZR17" s="77"/>
      <c r="FZS17" s="77"/>
      <c r="FZT17" s="77"/>
      <c r="FZU17" s="77"/>
      <c r="FZV17" s="77"/>
      <c r="FZW17" s="77"/>
      <c r="FZX17" s="77"/>
      <c r="FZY17" s="77"/>
      <c r="FZZ17" s="77"/>
      <c r="GAA17" s="77"/>
      <c r="GAB17" s="77"/>
      <c r="GAC17" s="77"/>
      <c r="GAD17" s="77"/>
      <c r="GAE17" s="77"/>
      <c r="GAF17" s="77"/>
      <c r="GAG17" s="77"/>
      <c r="GAH17" s="77"/>
      <c r="GAI17" s="77"/>
      <c r="GAJ17" s="77"/>
      <c r="GAK17" s="77"/>
      <c r="GAL17" s="77"/>
      <c r="GAM17" s="77"/>
      <c r="GAN17" s="77"/>
      <c r="GAO17" s="77"/>
      <c r="GAP17" s="77"/>
      <c r="GAQ17" s="77"/>
      <c r="GAR17" s="77"/>
      <c r="GAS17" s="77"/>
      <c r="GAT17" s="77"/>
      <c r="GAU17" s="77"/>
      <c r="GAV17" s="77"/>
      <c r="GAW17" s="77"/>
      <c r="GAX17" s="77"/>
      <c r="GAY17" s="77"/>
      <c r="GAZ17" s="77"/>
      <c r="GBA17" s="77"/>
      <c r="GBB17" s="77"/>
      <c r="GBC17" s="77"/>
      <c r="GBD17" s="77"/>
      <c r="GBE17" s="77"/>
      <c r="GBF17" s="77"/>
      <c r="GBG17" s="77"/>
      <c r="GBH17" s="77"/>
      <c r="GBI17" s="77"/>
      <c r="GBJ17" s="77"/>
      <c r="GBK17" s="77"/>
      <c r="GBL17" s="77"/>
      <c r="GBM17" s="77"/>
      <c r="GBN17" s="77"/>
      <c r="GBO17" s="77"/>
      <c r="GBP17" s="77"/>
      <c r="GBQ17" s="77"/>
      <c r="GBR17" s="77"/>
      <c r="GBS17" s="77"/>
      <c r="GBT17" s="77"/>
      <c r="GBU17" s="77"/>
      <c r="GBV17" s="77"/>
      <c r="GBW17" s="77"/>
      <c r="GBX17" s="77"/>
      <c r="GBY17" s="77"/>
      <c r="GBZ17" s="77"/>
      <c r="GCA17" s="77"/>
      <c r="GCB17" s="77"/>
      <c r="GCC17" s="77"/>
      <c r="GCD17" s="77"/>
      <c r="GCE17" s="77"/>
      <c r="GCF17" s="77"/>
      <c r="GCG17" s="77"/>
      <c r="GCH17" s="77"/>
      <c r="GCI17" s="77"/>
      <c r="GCJ17" s="77"/>
      <c r="GCK17" s="77"/>
      <c r="GCL17" s="77"/>
      <c r="GCM17" s="77"/>
      <c r="GCN17" s="77"/>
      <c r="GCO17" s="77"/>
      <c r="GCP17" s="77"/>
      <c r="GCQ17" s="77"/>
      <c r="GCR17" s="77"/>
      <c r="GCS17" s="77"/>
      <c r="GCT17" s="77"/>
      <c r="GCU17" s="77"/>
      <c r="GCV17" s="77"/>
      <c r="GCW17" s="77"/>
      <c r="GCX17" s="77"/>
      <c r="GCY17" s="77"/>
      <c r="GCZ17" s="77"/>
      <c r="GDA17" s="77"/>
      <c r="GDB17" s="77"/>
      <c r="GDC17" s="77"/>
      <c r="GDD17" s="77"/>
      <c r="GDE17" s="77"/>
      <c r="GDF17" s="77"/>
      <c r="GDG17" s="77"/>
      <c r="GDH17" s="77"/>
      <c r="GDI17" s="77"/>
      <c r="GDJ17" s="77"/>
      <c r="GDK17" s="77"/>
      <c r="GDL17" s="77"/>
      <c r="GDM17" s="77"/>
      <c r="GDN17" s="77"/>
      <c r="GDO17" s="77"/>
      <c r="GDP17" s="77"/>
      <c r="GDQ17" s="77"/>
      <c r="GDR17" s="77"/>
      <c r="GDS17" s="77"/>
      <c r="GDT17" s="77"/>
      <c r="GDU17" s="77"/>
      <c r="GDV17" s="77"/>
      <c r="GDW17" s="77"/>
      <c r="GDX17" s="77"/>
      <c r="GDY17" s="77"/>
      <c r="GDZ17" s="77"/>
      <c r="GEA17" s="77"/>
      <c r="GEB17" s="77"/>
      <c r="GEC17" s="77"/>
      <c r="GED17" s="77"/>
      <c r="GEE17" s="77"/>
      <c r="GEF17" s="77"/>
      <c r="GEG17" s="77"/>
      <c r="GEH17" s="77"/>
      <c r="GEI17" s="77"/>
      <c r="GEJ17" s="77"/>
      <c r="GEK17" s="77"/>
      <c r="GEL17" s="77"/>
      <c r="GEM17" s="77"/>
      <c r="GEN17" s="77"/>
      <c r="GEO17" s="77"/>
      <c r="GEP17" s="77"/>
      <c r="GEQ17" s="77"/>
      <c r="GER17" s="77"/>
      <c r="GES17" s="77"/>
      <c r="GET17" s="77"/>
      <c r="GEU17" s="77"/>
      <c r="GEV17" s="77"/>
      <c r="GEW17" s="77"/>
      <c r="GEX17" s="77"/>
      <c r="GEY17" s="77"/>
      <c r="GEZ17" s="77"/>
      <c r="GFA17" s="77"/>
      <c r="GFB17" s="77"/>
      <c r="GFC17" s="77"/>
      <c r="GFD17" s="77"/>
      <c r="GFE17" s="77"/>
      <c r="GFF17" s="77"/>
      <c r="GFG17" s="77"/>
      <c r="GFH17" s="77"/>
      <c r="GFI17" s="77"/>
      <c r="GFJ17" s="77"/>
      <c r="GFK17" s="77"/>
      <c r="GFL17" s="77"/>
      <c r="GFM17" s="77"/>
      <c r="GFN17" s="77"/>
      <c r="GFO17" s="77"/>
      <c r="GFP17" s="77"/>
      <c r="GFQ17" s="77"/>
      <c r="GFR17" s="77"/>
      <c r="GFS17" s="77"/>
      <c r="GFT17" s="77"/>
      <c r="GFU17" s="77"/>
      <c r="GFV17" s="77"/>
      <c r="GFW17" s="77"/>
      <c r="GFX17" s="77"/>
      <c r="GFY17" s="77"/>
      <c r="GFZ17" s="77"/>
      <c r="GGA17" s="77"/>
      <c r="GGB17" s="77"/>
      <c r="GGC17" s="77"/>
      <c r="GGD17" s="77"/>
      <c r="GGE17" s="77"/>
      <c r="GGF17" s="77"/>
      <c r="GGG17" s="77"/>
      <c r="GGH17" s="77"/>
      <c r="GGI17" s="77"/>
      <c r="GGJ17" s="77"/>
      <c r="GGK17" s="77"/>
      <c r="GGL17" s="77"/>
      <c r="GGM17" s="77"/>
      <c r="GGN17" s="77"/>
      <c r="GGO17" s="77"/>
      <c r="GGP17" s="77"/>
      <c r="GGQ17" s="77"/>
      <c r="GGR17" s="77"/>
      <c r="GGS17" s="77"/>
      <c r="GGT17" s="77"/>
      <c r="GGU17" s="77"/>
      <c r="GGV17" s="77"/>
      <c r="GGW17" s="77"/>
      <c r="GGX17" s="77"/>
      <c r="GGY17" s="77"/>
      <c r="GGZ17" s="77"/>
      <c r="GHA17" s="77"/>
      <c r="GHB17" s="77"/>
      <c r="GHC17" s="77"/>
      <c r="GHD17" s="77"/>
      <c r="GHE17" s="77"/>
      <c r="GHF17" s="77"/>
      <c r="GHG17" s="77"/>
      <c r="GHH17" s="77"/>
      <c r="GHI17" s="77"/>
      <c r="GHJ17" s="77"/>
      <c r="GHK17" s="77"/>
      <c r="GHL17" s="77"/>
      <c r="GHM17" s="77"/>
      <c r="GHN17" s="77"/>
      <c r="GHO17" s="77"/>
      <c r="GHP17" s="77"/>
      <c r="GHQ17" s="77"/>
      <c r="GHR17" s="77"/>
      <c r="GHS17" s="77"/>
      <c r="GHT17" s="77"/>
      <c r="GHU17" s="77"/>
      <c r="GHV17" s="77"/>
      <c r="GHW17" s="77"/>
      <c r="GHX17" s="77"/>
      <c r="GHY17" s="77"/>
      <c r="GHZ17" s="77"/>
      <c r="GIA17" s="77"/>
      <c r="GIB17" s="77"/>
      <c r="GIC17" s="77"/>
      <c r="GID17" s="77"/>
      <c r="GIE17" s="77"/>
      <c r="GIF17" s="77"/>
      <c r="GIG17" s="77"/>
      <c r="GIH17" s="77"/>
      <c r="GII17" s="77"/>
      <c r="GIJ17" s="77"/>
      <c r="GIK17" s="77"/>
      <c r="GIL17" s="77"/>
      <c r="GIM17" s="77"/>
      <c r="GIN17" s="77"/>
      <c r="GIO17" s="77"/>
      <c r="GIP17" s="77"/>
      <c r="GIQ17" s="77"/>
      <c r="GIR17" s="77"/>
      <c r="GIS17" s="77"/>
      <c r="GIT17" s="77"/>
      <c r="GIU17" s="77"/>
      <c r="GIV17" s="77"/>
      <c r="GIW17" s="77"/>
      <c r="GIX17" s="77"/>
      <c r="GIY17" s="77"/>
      <c r="GIZ17" s="77"/>
      <c r="GJA17" s="77"/>
      <c r="GJB17" s="77"/>
      <c r="GJC17" s="77"/>
      <c r="GJD17" s="77"/>
      <c r="GJE17" s="77"/>
      <c r="GJF17" s="77"/>
      <c r="GJG17" s="77"/>
      <c r="GJH17" s="77"/>
      <c r="GJI17" s="77"/>
      <c r="GJJ17" s="77"/>
      <c r="GJK17" s="77"/>
      <c r="GJL17" s="77"/>
      <c r="GJM17" s="77"/>
      <c r="GJN17" s="77"/>
      <c r="GJO17" s="77"/>
      <c r="GJP17" s="77"/>
      <c r="GJQ17" s="77"/>
      <c r="GJR17" s="77"/>
      <c r="GJS17" s="77"/>
      <c r="GJT17" s="77"/>
      <c r="GJU17" s="77"/>
      <c r="GJV17" s="77"/>
      <c r="GJW17" s="77"/>
      <c r="GJX17" s="77"/>
      <c r="GJY17" s="77"/>
      <c r="GJZ17" s="77"/>
      <c r="GKA17" s="77"/>
      <c r="GKB17" s="77"/>
      <c r="GKC17" s="77"/>
      <c r="GKD17" s="77"/>
      <c r="GKE17" s="77"/>
      <c r="GKF17" s="77"/>
      <c r="GKG17" s="77"/>
      <c r="GKH17" s="77"/>
      <c r="GKI17" s="77"/>
      <c r="GKJ17" s="77"/>
      <c r="GKK17" s="77"/>
      <c r="GKL17" s="77"/>
      <c r="GKM17" s="77"/>
      <c r="GKN17" s="77"/>
      <c r="GKO17" s="77"/>
      <c r="GKP17" s="77"/>
      <c r="GKQ17" s="77"/>
      <c r="GKR17" s="77"/>
      <c r="GKS17" s="77"/>
      <c r="GKT17" s="77"/>
      <c r="GKU17" s="77"/>
      <c r="GKV17" s="77"/>
      <c r="GKW17" s="77"/>
      <c r="GKX17" s="77"/>
      <c r="GKY17" s="77"/>
      <c r="GKZ17" s="77"/>
      <c r="GLA17" s="77"/>
      <c r="GLB17" s="77"/>
      <c r="GLC17" s="77"/>
      <c r="GLD17" s="77"/>
      <c r="GLE17" s="77"/>
      <c r="GLF17" s="77"/>
      <c r="GLG17" s="77"/>
      <c r="GLH17" s="77"/>
      <c r="GLI17" s="77"/>
      <c r="GLJ17" s="77"/>
      <c r="GLK17" s="77"/>
      <c r="GLL17" s="77"/>
      <c r="GLM17" s="77"/>
      <c r="GLN17" s="77"/>
      <c r="GLO17" s="77"/>
      <c r="GLP17" s="77"/>
      <c r="GLQ17" s="77"/>
      <c r="GLR17" s="77"/>
      <c r="GLS17" s="77"/>
      <c r="GLT17" s="77"/>
      <c r="GLU17" s="77"/>
      <c r="GLV17" s="77"/>
      <c r="GLW17" s="77"/>
      <c r="GLX17" s="77"/>
      <c r="GLY17" s="77"/>
      <c r="GLZ17" s="77"/>
      <c r="GMA17" s="77"/>
      <c r="GMB17" s="77"/>
      <c r="GMC17" s="77"/>
      <c r="GMD17" s="77"/>
      <c r="GME17" s="77"/>
      <c r="GMF17" s="77"/>
      <c r="GMG17" s="77"/>
      <c r="GMH17" s="77"/>
      <c r="GMI17" s="77"/>
      <c r="GMJ17" s="77"/>
      <c r="GMK17" s="77"/>
      <c r="GML17" s="77"/>
      <c r="GMM17" s="77"/>
      <c r="GMN17" s="77"/>
      <c r="GMO17" s="77"/>
      <c r="GMP17" s="77"/>
      <c r="GMQ17" s="77"/>
      <c r="GMR17" s="77"/>
      <c r="GMS17" s="77"/>
      <c r="GMT17" s="77"/>
      <c r="GMU17" s="77"/>
      <c r="GMV17" s="77"/>
      <c r="GMW17" s="77"/>
      <c r="GMX17" s="77"/>
      <c r="GMY17" s="77"/>
      <c r="GMZ17" s="77"/>
      <c r="GNA17" s="77"/>
      <c r="GNB17" s="77"/>
      <c r="GNC17" s="77"/>
      <c r="GND17" s="77"/>
      <c r="GNE17" s="77"/>
      <c r="GNF17" s="77"/>
      <c r="GNG17" s="77"/>
      <c r="GNH17" s="77"/>
      <c r="GNI17" s="77"/>
      <c r="GNJ17" s="77"/>
      <c r="GNK17" s="77"/>
      <c r="GNL17" s="77"/>
      <c r="GNM17" s="77"/>
      <c r="GNN17" s="77"/>
      <c r="GNO17" s="77"/>
      <c r="GNP17" s="77"/>
      <c r="GNQ17" s="77"/>
      <c r="GNR17" s="77"/>
      <c r="GNS17" s="77"/>
      <c r="GNT17" s="77"/>
      <c r="GNU17" s="77"/>
      <c r="GNV17" s="77"/>
      <c r="GNW17" s="77"/>
      <c r="GNX17" s="77"/>
      <c r="GNY17" s="77"/>
      <c r="GNZ17" s="77"/>
      <c r="GOA17" s="77"/>
      <c r="GOB17" s="77"/>
      <c r="GOC17" s="77"/>
      <c r="GOD17" s="77"/>
      <c r="GOE17" s="77"/>
      <c r="GOF17" s="77"/>
      <c r="GOG17" s="77"/>
      <c r="GOH17" s="77"/>
      <c r="GOI17" s="77"/>
      <c r="GOJ17" s="77"/>
      <c r="GOK17" s="77"/>
      <c r="GOL17" s="77"/>
      <c r="GOM17" s="77"/>
      <c r="GON17" s="77"/>
      <c r="GOO17" s="77"/>
      <c r="GOP17" s="77"/>
      <c r="GOQ17" s="77"/>
      <c r="GOR17" s="77"/>
      <c r="GOS17" s="77"/>
      <c r="GOT17" s="77"/>
      <c r="GOU17" s="77"/>
      <c r="GOV17" s="77"/>
      <c r="GOW17" s="77"/>
      <c r="GOX17" s="77"/>
      <c r="GOY17" s="77"/>
      <c r="GOZ17" s="77"/>
      <c r="GPA17" s="77"/>
      <c r="GPB17" s="77"/>
      <c r="GPC17" s="77"/>
      <c r="GPD17" s="77"/>
      <c r="GPE17" s="77"/>
      <c r="GPF17" s="77"/>
      <c r="GPG17" s="77"/>
      <c r="GPH17" s="77"/>
      <c r="GPI17" s="77"/>
      <c r="GPJ17" s="77"/>
      <c r="GPK17" s="77"/>
      <c r="GPL17" s="77"/>
      <c r="GPM17" s="77"/>
      <c r="GPN17" s="77"/>
      <c r="GPO17" s="77"/>
      <c r="GPP17" s="77"/>
      <c r="GPQ17" s="77"/>
      <c r="GPR17" s="77"/>
      <c r="GPS17" s="77"/>
      <c r="GPT17" s="77"/>
      <c r="GPU17" s="77"/>
      <c r="GPV17" s="77"/>
      <c r="GPW17" s="77"/>
      <c r="GPX17" s="77"/>
      <c r="GPY17" s="77"/>
      <c r="GPZ17" s="77"/>
      <c r="GQA17" s="77"/>
      <c r="GQB17" s="77"/>
      <c r="GQC17" s="77"/>
      <c r="GQD17" s="77"/>
      <c r="GQE17" s="77"/>
      <c r="GQF17" s="77"/>
      <c r="GQG17" s="77"/>
      <c r="GQH17" s="77"/>
      <c r="GQI17" s="77"/>
      <c r="GQJ17" s="77"/>
      <c r="GQK17" s="77"/>
      <c r="GQL17" s="77"/>
      <c r="GQM17" s="77"/>
      <c r="GQN17" s="77"/>
      <c r="GQO17" s="77"/>
      <c r="GQP17" s="77"/>
      <c r="GQQ17" s="77"/>
      <c r="GQR17" s="77"/>
      <c r="GQS17" s="77"/>
      <c r="GQT17" s="77"/>
      <c r="GQU17" s="77"/>
      <c r="GQV17" s="77"/>
      <c r="GQW17" s="77"/>
      <c r="GQX17" s="77"/>
      <c r="GQY17" s="77"/>
      <c r="GQZ17" s="77"/>
      <c r="GRA17" s="77"/>
      <c r="GRB17" s="77"/>
      <c r="GRC17" s="77"/>
      <c r="GRD17" s="77"/>
      <c r="GRE17" s="77"/>
      <c r="GRF17" s="77"/>
      <c r="GRG17" s="77"/>
      <c r="GRH17" s="77"/>
      <c r="GRI17" s="77"/>
      <c r="GRJ17" s="77"/>
      <c r="GRK17" s="77"/>
      <c r="GRL17" s="77"/>
      <c r="GRM17" s="77"/>
      <c r="GRN17" s="77"/>
      <c r="GRO17" s="77"/>
      <c r="GRP17" s="77"/>
      <c r="GRQ17" s="77"/>
      <c r="GRR17" s="77"/>
      <c r="GRS17" s="77"/>
      <c r="GRT17" s="77"/>
      <c r="GRU17" s="77"/>
      <c r="GRV17" s="77"/>
      <c r="GRW17" s="77"/>
      <c r="GRX17" s="77"/>
      <c r="GRY17" s="77"/>
      <c r="GRZ17" s="77"/>
      <c r="GSA17" s="77"/>
      <c r="GSB17" s="77"/>
      <c r="GSC17" s="77"/>
      <c r="GSD17" s="77"/>
      <c r="GSE17" s="77"/>
      <c r="GSF17" s="77"/>
      <c r="GSG17" s="77"/>
      <c r="GSH17" s="77"/>
      <c r="GSI17" s="77"/>
      <c r="GSJ17" s="77"/>
      <c r="GSK17" s="77"/>
      <c r="GSL17" s="77"/>
      <c r="GSM17" s="77"/>
      <c r="GSN17" s="77"/>
      <c r="GSO17" s="77"/>
      <c r="GSP17" s="77"/>
      <c r="GSQ17" s="77"/>
      <c r="GSR17" s="77"/>
      <c r="GSS17" s="77"/>
      <c r="GST17" s="77"/>
      <c r="GSU17" s="77"/>
      <c r="GSV17" s="77"/>
      <c r="GSW17" s="77"/>
      <c r="GSX17" s="77"/>
      <c r="GSY17" s="77"/>
      <c r="GSZ17" s="77"/>
      <c r="GTA17" s="77"/>
      <c r="GTB17" s="77"/>
      <c r="GTC17" s="77"/>
      <c r="GTD17" s="77"/>
      <c r="GTE17" s="77"/>
      <c r="GTF17" s="77"/>
      <c r="GTG17" s="77"/>
      <c r="GTH17" s="77"/>
      <c r="GTI17" s="77"/>
      <c r="GTJ17" s="77"/>
      <c r="GTK17" s="77"/>
      <c r="GTL17" s="77"/>
      <c r="GTM17" s="77"/>
      <c r="GTN17" s="77"/>
      <c r="GTO17" s="77"/>
      <c r="GTP17" s="77"/>
      <c r="GTQ17" s="77"/>
      <c r="GTR17" s="77"/>
      <c r="GTS17" s="77"/>
      <c r="GTT17" s="77"/>
      <c r="GTU17" s="77"/>
      <c r="GTV17" s="77"/>
      <c r="GTW17" s="77"/>
      <c r="GTX17" s="77"/>
      <c r="GTY17" s="77"/>
      <c r="GTZ17" s="77"/>
      <c r="GUA17" s="77"/>
      <c r="GUB17" s="77"/>
      <c r="GUC17" s="77"/>
      <c r="GUD17" s="77"/>
      <c r="GUE17" s="77"/>
      <c r="GUF17" s="77"/>
      <c r="GUG17" s="77"/>
      <c r="GUH17" s="77"/>
      <c r="GUI17" s="77"/>
      <c r="GUJ17" s="77"/>
      <c r="GUK17" s="77"/>
      <c r="GUL17" s="77"/>
      <c r="GUM17" s="77"/>
      <c r="GUN17" s="77"/>
      <c r="GUO17" s="77"/>
      <c r="GUP17" s="77"/>
      <c r="GUQ17" s="77"/>
      <c r="GUR17" s="77"/>
      <c r="GUS17" s="77"/>
      <c r="GUT17" s="77"/>
      <c r="GUU17" s="77"/>
      <c r="GUV17" s="77"/>
      <c r="GUW17" s="77"/>
      <c r="GUX17" s="77"/>
      <c r="GUY17" s="77"/>
      <c r="GUZ17" s="77"/>
      <c r="GVA17" s="77"/>
      <c r="GVB17" s="77"/>
      <c r="GVC17" s="77"/>
      <c r="GVD17" s="77"/>
      <c r="GVE17" s="77"/>
      <c r="GVF17" s="77"/>
      <c r="GVG17" s="77"/>
      <c r="GVH17" s="77"/>
      <c r="GVI17" s="77"/>
      <c r="GVJ17" s="77"/>
      <c r="GVK17" s="77"/>
      <c r="GVL17" s="77"/>
      <c r="GVM17" s="77"/>
      <c r="GVN17" s="77"/>
      <c r="GVO17" s="77"/>
      <c r="GVP17" s="77"/>
      <c r="GVQ17" s="77"/>
      <c r="GVR17" s="77"/>
      <c r="GVS17" s="77"/>
      <c r="GVT17" s="77"/>
      <c r="GVU17" s="77"/>
      <c r="GVV17" s="77"/>
      <c r="GVW17" s="77"/>
      <c r="GVX17" s="77"/>
      <c r="GVY17" s="77"/>
      <c r="GVZ17" s="77"/>
      <c r="GWA17" s="77"/>
      <c r="GWB17" s="77"/>
      <c r="GWC17" s="77"/>
      <c r="GWD17" s="77"/>
      <c r="GWE17" s="77"/>
      <c r="GWF17" s="77"/>
      <c r="GWG17" s="77"/>
      <c r="GWH17" s="77"/>
      <c r="GWI17" s="77"/>
      <c r="GWJ17" s="77"/>
      <c r="GWK17" s="77"/>
      <c r="GWL17" s="77"/>
      <c r="GWM17" s="77"/>
      <c r="GWN17" s="77"/>
      <c r="GWO17" s="77"/>
      <c r="GWP17" s="77"/>
      <c r="GWQ17" s="77"/>
      <c r="GWR17" s="77"/>
      <c r="GWS17" s="77"/>
      <c r="GWT17" s="77"/>
      <c r="GWU17" s="77"/>
      <c r="GWV17" s="77"/>
      <c r="GWW17" s="77"/>
      <c r="GWX17" s="77"/>
      <c r="GWY17" s="77"/>
      <c r="GWZ17" s="77"/>
      <c r="GXA17" s="77"/>
      <c r="GXB17" s="77"/>
      <c r="GXC17" s="77"/>
      <c r="GXD17" s="77"/>
      <c r="GXE17" s="77"/>
      <c r="GXF17" s="77"/>
      <c r="GXG17" s="77"/>
      <c r="GXH17" s="77"/>
      <c r="GXI17" s="77"/>
      <c r="GXJ17" s="77"/>
      <c r="GXK17" s="77"/>
      <c r="GXL17" s="77"/>
      <c r="GXM17" s="77"/>
      <c r="GXN17" s="77"/>
      <c r="GXO17" s="77"/>
      <c r="GXP17" s="77"/>
      <c r="GXQ17" s="77"/>
      <c r="GXR17" s="77"/>
      <c r="GXS17" s="77"/>
      <c r="GXT17" s="77"/>
      <c r="GXU17" s="77"/>
      <c r="GXV17" s="77"/>
      <c r="GXW17" s="77"/>
      <c r="GXX17" s="77"/>
      <c r="GXY17" s="77"/>
      <c r="GXZ17" s="77"/>
      <c r="GYA17" s="77"/>
      <c r="GYB17" s="77"/>
      <c r="GYC17" s="77"/>
      <c r="GYD17" s="77"/>
      <c r="GYE17" s="77"/>
      <c r="GYF17" s="77"/>
      <c r="GYG17" s="77"/>
      <c r="GYH17" s="77"/>
      <c r="GYI17" s="77"/>
      <c r="GYJ17" s="77"/>
      <c r="GYK17" s="77"/>
      <c r="GYL17" s="77"/>
      <c r="GYM17" s="77"/>
      <c r="GYN17" s="77"/>
      <c r="GYO17" s="77"/>
      <c r="GYP17" s="77"/>
      <c r="GYQ17" s="77"/>
      <c r="GYR17" s="77"/>
      <c r="GYS17" s="77"/>
      <c r="GYT17" s="77"/>
      <c r="GYU17" s="77"/>
      <c r="GYV17" s="77"/>
      <c r="GYW17" s="77"/>
      <c r="GYX17" s="77"/>
      <c r="GYY17" s="77"/>
      <c r="GYZ17" s="77"/>
      <c r="GZA17" s="77"/>
      <c r="GZB17" s="77"/>
      <c r="GZC17" s="77"/>
      <c r="GZD17" s="77"/>
      <c r="GZE17" s="77"/>
      <c r="GZF17" s="77"/>
      <c r="GZG17" s="77"/>
      <c r="GZH17" s="77"/>
      <c r="GZI17" s="77"/>
      <c r="GZJ17" s="77"/>
      <c r="GZK17" s="77"/>
      <c r="GZL17" s="77"/>
      <c r="GZM17" s="77"/>
      <c r="GZN17" s="77"/>
      <c r="GZO17" s="77"/>
      <c r="GZP17" s="77"/>
      <c r="GZQ17" s="77"/>
      <c r="GZR17" s="77"/>
      <c r="GZS17" s="77"/>
      <c r="GZT17" s="77"/>
      <c r="GZU17" s="77"/>
      <c r="GZV17" s="77"/>
      <c r="GZW17" s="77"/>
      <c r="GZX17" s="77"/>
      <c r="GZY17" s="77"/>
      <c r="GZZ17" s="77"/>
      <c r="HAA17" s="77"/>
      <c r="HAB17" s="77"/>
      <c r="HAC17" s="77"/>
      <c r="HAD17" s="77"/>
      <c r="HAE17" s="77"/>
      <c r="HAF17" s="77"/>
      <c r="HAG17" s="77"/>
      <c r="HAH17" s="77"/>
      <c r="HAI17" s="77"/>
      <c r="HAJ17" s="77"/>
      <c r="HAK17" s="77"/>
      <c r="HAL17" s="77"/>
      <c r="HAM17" s="77"/>
      <c r="HAN17" s="77"/>
      <c r="HAO17" s="77"/>
      <c r="HAP17" s="77"/>
      <c r="HAQ17" s="77"/>
      <c r="HAR17" s="77"/>
      <c r="HAS17" s="77"/>
      <c r="HAT17" s="77"/>
      <c r="HAU17" s="77"/>
      <c r="HAV17" s="77"/>
      <c r="HAW17" s="77"/>
      <c r="HAX17" s="77"/>
      <c r="HAY17" s="77"/>
      <c r="HAZ17" s="77"/>
      <c r="HBA17" s="77"/>
      <c r="HBB17" s="77"/>
      <c r="HBC17" s="77"/>
      <c r="HBD17" s="77"/>
      <c r="HBE17" s="77"/>
      <c r="HBF17" s="77"/>
      <c r="HBG17" s="77"/>
      <c r="HBH17" s="77"/>
      <c r="HBI17" s="77"/>
      <c r="HBJ17" s="77"/>
      <c r="HBK17" s="77"/>
      <c r="HBL17" s="77"/>
      <c r="HBM17" s="77"/>
      <c r="HBN17" s="77"/>
      <c r="HBO17" s="77"/>
      <c r="HBP17" s="77"/>
      <c r="HBQ17" s="77"/>
      <c r="HBR17" s="77"/>
      <c r="HBS17" s="77"/>
      <c r="HBT17" s="77"/>
      <c r="HBU17" s="77"/>
      <c r="HBV17" s="77"/>
      <c r="HBW17" s="77"/>
      <c r="HBX17" s="77"/>
      <c r="HBY17" s="77"/>
      <c r="HBZ17" s="77"/>
      <c r="HCA17" s="77"/>
      <c r="HCB17" s="77"/>
      <c r="HCC17" s="77"/>
      <c r="HCD17" s="77"/>
      <c r="HCE17" s="77"/>
      <c r="HCF17" s="77"/>
      <c r="HCG17" s="77"/>
      <c r="HCH17" s="77"/>
      <c r="HCI17" s="77"/>
      <c r="HCJ17" s="77"/>
      <c r="HCK17" s="77"/>
      <c r="HCL17" s="77"/>
      <c r="HCM17" s="77"/>
      <c r="HCN17" s="77"/>
      <c r="HCO17" s="77"/>
      <c r="HCP17" s="77"/>
      <c r="HCQ17" s="77"/>
      <c r="HCR17" s="77"/>
      <c r="HCS17" s="77"/>
      <c r="HCT17" s="77"/>
      <c r="HCU17" s="77"/>
      <c r="HCV17" s="77"/>
      <c r="HCW17" s="77"/>
      <c r="HCX17" s="77"/>
      <c r="HCY17" s="77"/>
      <c r="HCZ17" s="77"/>
      <c r="HDA17" s="77"/>
      <c r="HDB17" s="77"/>
      <c r="HDC17" s="77"/>
      <c r="HDD17" s="77"/>
      <c r="HDE17" s="77"/>
      <c r="HDF17" s="77"/>
      <c r="HDG17" s="77"/>
      <c r="HDH17" s="77"/>
      <c r="HDI17" s="77"/>
      <c r="HDJ17" s="77"/>
      <c r="HDK17" s="77"/>
      <c r="HDL17" s="77"/>
      <c r="HDM17" s="77"/>
      <c r="HDN17" s="77"/>
      <c r="HDO17" s="77"/>
      <c r="HDP17" s="77"/>
      <c r="HDQ17" s="77"/>
      <c r="HDR17" s="77"/>
      <c r="HDS17" s="77"/>
      <c r="HDT17" s="77"/>
      <c r="HDU17" s="77"/>
      <c r="HDV17" s="77"/>
      <c r="HDW17" s="77"/>
      <c r="HDX17" s="77"/>
      <c r="HDY17" s="77"/>
      <c r="HDZ17" s="77"/>
      <c r="HEA17" s="77"/>
      <c r="HEB17" s="77"/>
      <c r="HEC17" s="77"/>
      <c r="HED17" s="77"/>
      <c r="HEE17" s="77"/>
      <c r="HEF17" s="77"/>
      <c r="HEG17" s="77"/>
      <c r="HEH17" s="77"/>
      <c r="HEI17" s="77"/>
      <c r="HEJ17" s="77"/>
      <c r="HEK17" s="77"/>
      <c r="HEL17" s="77"/>
      <c r="HEM17" s="77"/>
      <c r="HEN17" s="77"/>
      <c r="HEO17" s="77"/>
      <c r="HEP17" s="77"/>
      <c r="HEQ17" s="77"/>
      <c r="HER17" s="77"/>
      <c r="HES17" s="77"/>
      <c r="HET17" s="77"/>
      <c r="HEU17" s="77"/>
      <c r="HEV17" s="77"/>
      <c r="HEW17" s="77"/>
      <c r="HEX17" s="77"/>
      <c r="HEY17" s="77"/>
      <c r="HEZ17" s="77"/>
      <c r="HFA17" s="77"/>
      <c r="HFB17" s="77"/>
      <c r="HFC17" s="77"/>
      <c r="HFD17" s="77"/>
      <c r="HFE17" s="77"/>
      <c r="HFF17" s="77"/>
      <c r="HFG17" s="77"/>
      <c r="HFH17" s="77"/>
      <c r="HFI17" s="77"/>
      <c r="HFJ17" s="77"/>
      <c r="HFK17" s="77"/>
      <c r="HFL17" s="77"/>
      <c r="HFM17" s="77"/>
      <c r="HFN17" s="77"/>
      <c r="HFO17" s="77"/>
      <c r="HFP17" s="77"/>
      <c r="HFQ17" s="77"/>
      <c r="HFR17" s="77"/>
      <c r="HFS17" s="77"/>
      <c r="HFT17" s="77"/>
      <c r="HFU17" s="77"/>
      <c r="HFV17" s="77"/>
      <c r="HFW17" s="77"/>
      <c r="HFX17" s="77"/>
      <c r="HFY17" s="77"/>
      <c r="HFZ17" s="77"/>
      <c r="HGA17" s="77"/>
      <c r="HGB17" s="77"/>
      <c r="HGC17" s="77"/>
      <c r="HGD17" s="77"/>
      <c r="HGE17" s="77"/>
      <c r="HGF17" s="77"/>
      <c r="HGG17" s="77"/>
      <c r="HGH17" s="77"/>
      <c r="HGI17" s="77"/>
      <c r="HGJ17" s="77"/>
      <c r="HGK17" s="77"/>
      <c r="HGL17" s="77"/>
      <c r="HGM17" s="77"/>
      <c r="HGN17" s="77"/>
      <c r="HGO17" s="77"/>
      <c r="HGP17" s="77"/>
      <c r="HGQ17" s="77"/>
      <c r="HGR17" s="77"/>
      <c r="HGS17" s="77"/>
      <c r="HGT17" s="77"/>
      <c r="HGU17" s="77"/>
      <c r="HGV17" s="77"/>
      <c r="HGW17" s="77"/>
      <c r="HGX17" s="77"/>
      <c r="HGY17" s="77"/>
      <c r="HGZ17" s="77"/>
      <c r="HHA17" s="77"/>
      <c r="HHB17" s="77"/>
      <c r="HHC17" s="77"/>
      <c r="HHD17" s="77"/>
      <c r="HHE17" s="77"/>
      <c r="HHF17" s="77"/>
      <c r="HHG17" s="77"/>
      <c r="HHH17" s="77"/>
      <c r="HHI17" s="77"/>
      <c r="HHJ17" s="77"/>
      <c r="HHK17" s="77"/>
      <c r="HHL17" s="77"/>
      <c r="HHM17" s="77"/>
      <c r="HHN17" s="77"/>
      <c r="HHO17" s="77"/>
      <c r="HHP17" s="77"/>
      <c r="HHQ17" s="77"/>
      <c r="HHR17" s="77"/>
      <c r="HHS17" s="77"/>
      <c r="HHT17" s="77"/>
      <c r="HHU17" s="77"/>
      <c r="HHV17" s="77"/>
      <c r="HHW17" s="77"/>
      <c r="HHX17" s="77"/>
      <c r="HHY17" s="77"/>
      <c r="HHZ17" s="77"/>
      <c r="HIA17" s="77"/>
      <c r="HIB17" s="77"/>
      <c r="HIC17" s="77"/>
      <c r="HID17" s="77"/>
      <c r="HIE17" s="77"/>
      <c r="HIF17" s="77"/>
      <c r="HIG17" s="77"/>
      <c r="HIH17" s="77"/>
      <c r="HII17" s="77"/>
      <c r="HIJ17" s="77"/>
      <c r="HIK17" s="77"/>
      <c r="HIL17" s="77"/>
      <c r="HIM17" s="77"/>
      <c r="HIN17" s="77"/>
      <c r="HIO17" s="77"/>
      <c r="HIP17" s="77"/>
      <c r="HIQ17" s="77"/>
      <c r="HIR17" s="77"/>
      <c r="HIS17" s="77"/>
      <c r="HIT17" s="77"/>
      <c r="HIU17" s="77"/>
      <c r="HIV17" s="77"/>
      <c r="HIW17" s="77"/>
      <c r="HIX17" s="77"/>
      <c r="HIY17" s="77"/>
      <c r="HIZ17" s="77"/>
      <c r="HJA17" s="77"/>
      <c r="HJB17" s="77"/>
      <c r="HJC17" s="77"/>
      <c r="HJD17" s="77"/>
      <c r="HJE17" s="77"/>
      <c r="HJF17" s="77"/>
      <c r="HJG17" s="77"/>
      <c r="HJH17" s="77"/>
      <c r="HJI17" s="77"/>
      <c r="HJJ17" s="77"/>
      <c r="HJK17" s="77"/>
      <c r="HJL17" s="77"/>
      <c r="HJM17" s="77"/>
      <c r="HJN17" s="77"/>
      <c r="HJO17" s="77"/>
      <c r="HJP17" s="77"/>
      <c r="HJQ17" s="77"/>
      <c r="HJR17" s="77"/>
      <c r="HJS17" s="77"/>
      <c r="HJT17" s="77"/>
      <c r="HJU17" s="77"/>
      <c r="HJV17" s="77"/>
      <c r="HJW17" s="77"/>
      <c r="HJX17" s="77"/>
      <c r="HJY17" s="77"/>
      <c r="HJZ17" s="77"/>
      <c r="HKA17" s="77"/>
      <c r="HKB17" s="77"/>
      <c r="HKC17" s="77"/>
      <c r="HKD17" s="77"/>
      <c r="HKE17" s="77"/>
      <c r="HKF17" s="77"/>
      <c r="HKG17" s="77"/>
      <c r="HKH17" s="77"/>
      <c r="HKI17" s="77"/>
      <c r="HKJ17" s="77"/>
      <c r="HKK17" s="77"/>
      <c r="HKL17" s="77"/>
      <c r="HKM17" s="77"/>
      <c r="HKN17" s="77"/>
      <c r="HKO17" s="77"/>
      <c r="HKP17" s="77"/>
      <c r="HKQ17" s="77"/>
      <c r="HKR17" s="77"/>
      <c r="HKS17" s="77"/>
      <c r="HKT17" s="77"/>
      <c r="HKU17" s="77"/>
      <c r="HKV17" s="77"/>
      <c r="HKW17" s="77"/>
      <c r="HKX17" s="77"/>
      <c r="HKY17" s="77"/>
      <c r="HKZ17" s="77"/>
      <c r="HLA17" s="77"/>
      <c r="HLB17" s="77"/>
      <c r="HLC17" s="77"/>
      <c r="HLD17" s="77"/>
      <c r="HLE17" s="77"/>
      <c r="HLF17" s="77"/>
      <c r="HLG17" s="77"/>
      <c r="HLH17" s="77"/>
      <c r="HLI17" s="77"/>
      <c r="HLJ17" s="77"/>
      <c r="HLK17" s="77"/>
      <c r="HLL17" s="77"/>
      <c r="HLM17" s="77"/>
      <c r="HLN17" s="77"/>
      <c r="HLO17" s="77"/>
      <c r="HLP17" s="77"/>
      <c r="HLQ17" s="77"/>
      <c r="HLR17" s="77"/>
      <c r="HLS17" s="77"/>
      <c r="HLT17" s="77"/>
      <c r="HLU17" s="77"/>
      <c r="HLV17" s="77"/>
      <c r="HLW17" s="77"/>
      <c r="HLX17" s="77"/>
      <c r="HLY17" s="77"/>
      <c r="HLZ17" s="77"/>
      <c r="HMA17" s="77"/>
      <c r="HMB17" s="77"/>
      <c r="HMC17" s="77"/>
      <c r="HMD17" s="77"/>
      <c r="HME17" s="77"/>
      <c r="HMF17" s="77"/>
      <c r="HMG17" s="77"/>
      <c r="HMH17" s="77"/>
      <c r="HMI17" s="77"/>
      <c r="HMJ17" s="77"/>
      <c r="HMK17" s="77"/>
      <c r="HML17" s="77"/>
      <c r="HMM17" s="77"/>
      <c r="HMN17" s="77"/>
      <c r="HMO17" s="77"/>
      <c r="HMP17" s="77"/>
      <c r="HMQ17" s="77"/>
      <c r="HMR17" s="77"/>
      <c r="HMS17" s="77"/>
      <c r="HMT17" s="77"/>
      <c r="HMU17" s="77"/>
      <c r="HMV17" s="77"/>
      <c r="HMW17" s="77"/>
      <c r="HMX17" s="77"/>
      <c r="HMY17" s="77"/>
      <c r="HMZ17" s="77"/>
      <c r="HNA17" s="77"/>
      <c r="HNB17" s="77"/>
      <c r="HNC17" s="77"/>
      <c r="HND17" s="77"/>
      <c r="HNE17" s="77"/>
      <c r="HNF17" s="77"/>
      <c r="HNG17" s="77"/>
      <c r="HNH17" s="77"/>
      <c r="HNI17" s="77"/>
      <c r="HNJ17" s="77"/>
      <c r="HNK17" s="77"/>
      <c r="HNL17" s="77"/>
      <c r="HNM17" s="77"/>
      <c r="HNN17" s="77"/>
      <c r="HNO17" s="77"/>
      <c r="HNP17" s="77"/>
      <c r="HNQ17" s="77"/>
      <c r="HNR17" s="77"/>
      <c r="HNS17" s="77"/>
      <c r="HNT17" s="77"/>
      <c r="HNU17" s="77"/>
      <c r="HNV17" s="77"/>
      <c r="HNW17" s="77"/>
      <c r="HNX17" s="77"/>
      <c r="HNY17" s="77"/>
      <c r="HNZ17" s="77"/>
      <c r="HOA17" s="77"/>
      <c r="HOB17" s="77"/>
      <c r="HOC17" s="77"/>
      <c r="HOD17" s="77"/>
      <c r="HOE17" s="77"/>
      <c r="HOF17" s="77"/>
      <c r="HOG17" s="77"/>
      <c r="HOH17" s="77"/>
      <c r="HOI17" s="77"/>
      <c r="HOJ17" s="77"/>
      <c r="HOK17" s="77"/>
      <c r="HOL17" s="77"/>
      <c r="HOM17" s="77"/>
      <c r="HON17" s="77"/>
      <c r="HOO17" s="77"/>
      <c r="HOP17" s="77"/>
      <c r="HOQ17" s="77"/>
      <c r="HOR17" s="77"/>
      <c r="HOS17" s="77"/>
      <c r="HOT17" s="77"/>
      <c r="HOU17" s="77"/>
      <c r="HOV17" s="77"/>
      <c r="HOW17" s="77"/>
      <c r="HOX17" s="77"/>
      <c r="HOY17" s="77"/>
      <c r="HOZ17" s="77"/>
      <c r="HPA17" s="77"/>
      <c r="HPB17" s="77"/>
      <c r="HPC17" s="77"/>
      <c r="HPD17" s="77"/>
      <c r="HPE17" s="77"/>
      <c r="HPF17" s="77"/>
      <c r="HPG17" s="77"/>
      <c r="HPH17" s="77"/>
      <c r="HPI17" s="77"/>
      <c r="HPJ17" s="77"/>
      <c r="HPK17" s="77"/>
      <c r="HPL17" s="77"/>
      <c r="HPM17" s="77"/>
      <c r="HPN17" s="77"/>
      <c r="HPO17" s="77"/>
      <c r="HPP17" s="77"/>
      <c r="HPQ17" s="77"/>
      <c r="HPR17" s="77"/>
      <c r="HPS17" s="77"/>
      <c r="HPT17" s="77"/>
      <c r="HPU17" s="77"/>
      <c r="HPV17" s="77"/>
      <c r="HPW17" s="77"/>
      <c r="HPX17" s="77"/>
      <c r="HPY17" s="77"/>
      <c r="HPZ17" s="77"/>
      <c r="HQA17" s="77"/>
      <c r="HQB17" s="77"/>
      <c r="HQC17" s="77"/>
      <c r="HQD17" s="77"/>
      <c r="HQE17" s="77"/>
      <c r="HQF17" s="77"/>
      <c r="HQG17" s="77"/>
      <c r="HQH17" s="77"/>
      <c r="HQI17" s="77"/>
      <c r="HQJ17" s="77"/>
      <c r="HQK17" s="77"/>
      <c r="HQL17" s="77"/>
      <c r="HQM17" s="77"/>
      <c r="HQN17" s="77"/>
      <c r="HQO17" s="77"/>
      <c r="HQP17" s="77"/>
      <c r="HQQ17" s="77"/>
      <c r="HQR17" s="77"/>
      <c r="HQS17" s="77"/>
      <c r="HQT17" s="77"/>
      <c r="HQU17" s="77"/>
      <c r="HQV17" s="77"/>
      <c r="HQW17" s="77"/>
      <c r="HQX17" s="77"/>
      <c r="HQY17" s="77"/>
      <c r="HQZ17" s="77"/>
      <c r="HRA17" s="77"/>
      <c r="HRB17" s="77"/>
      <c r="HRC17" s="77"/>
      <c r="HRD17" s="77"/>
      <c r="HRE17" s="77"/>
      <c r="HRF17" s="77"/>
      <c r="HRG17" s="77"/>
      <c r="HRH17" s="77"/>
      <c r="HRI17" s="77"/>
      <c r="HRJ17" s="77"/>
      <c r="HRK17" s="77"/>
      <c r="HRL17" s="77"/>
      <c r="HRM17" s="77"/>
      <c r="HRN17" s="77"/>
      <c r="HRO17" s="77"/>
      <c r="HRP17" s="77"/>
      <c r="HRQ17" s="77"/>
      <c r="HRR17" s="77"/>
      <c r="HRS17" s="77"/>
      <c r="HRT17" s="77"/>
      <c r="HRU17" s="77"/>
      <c r="HRV17" s="77"/>
      <c r="HRW17" s="77"/>
      <c r="HRX17" s="77"/>
      <c r="HRY17" s="77"/>
      <c r="HRZ17" s="77"/>
      <c r="HSA17" s="77"/>
      <c r="HSB17" s="77"/>
      <c r="HSC17" s="77"/>
      <c r="HSD17" s="77"/>
      <c r="HSE17" s="77"/>
      <c r="HSF17" s="77"/>
      <c r="HSG17" s="77"/>
      <c r="HSH17" s="77"/>
      <c r="HSI17" s="77"/>
      <c r="HSJ17" s="77"/>
      <c r="HSK17" s="77"/>
      <c r="HSL17" s="77"/>
      <c r="HSM17" s="77"/>
      <c r="HSN17" s="77"/>
      <c r="HSO17" s="77"/>
      <c r="HSP17" s="77"/>
      <c r="HSQ17" s="77"/>
      <c r="HSR17" s="77"/>
      <c r="HSS17" s="77"/>
      <c r="HST17" s="77"/>
      <c r="HSU17" s="77"/>
      <c r="HSV17" s="77"/>
      <c r="HSW17" s="77"/>
      <c r="HSX17" s="77"/>
      <c r="HSY17" s="77"/>
      <c r="HSZ17" s="77"/>
      <c r="HTA17" s="77"/>
      <c r="HTB17" s="77"/>
      <c r="HTC17" s="77"/>
      <c r="HTD17" s="77"/>
      <c r="HTE17" s="77"/>
      <c r="HTF17" s="77"/>
      <c r="HTG17" s="77"/>
      <c r="HTH17" s="77"/>
      <c r="HTI17" s="77"/>
      <c r="HTJ17" s="77"/>
      <c r="HTK17" s="77"/>
      <c r="HTL17" s="77"/>
      <c r="HTM17" s="77"/>
      <c r="HTN17" s="77"/>
      <c r="HTO17" s="77"/>
      <c r="HTP17" s="77"/>
      <c r="HTQ17" s="77"/>
      <c r="HTR17" s="77"/>
      <c r="HTS17" s="77"/>
      <c r="HTT17" s="77"/>
      <c r="HTU17" s="77"/>
      <c r="HTV17" s="77"/>
      <c r="HTW17" s="77"/>
      <c r="HTX17" s="77"/>
      <c r="HTY17" s="77"/>
      <c r="HTZ17" s="77"/>
      <c r="HUA17" s="77"/>
      <c r="HUB17" s="77"/>
      <c r="HUC17" s="77"/>
      <c r="HUD17" s="77"/>
      <c r="HUE17" s="77"/>
      <c r="HUF17" s="77"/>
      <c r="HUG17" s="77"/>
      <c r="HUH17" s="77"/>
      <c r="HUI17" s="77"/>
      <c r="HUJ17" s="77"/>
      <c r="HUK17" s="77"/>
      <c r="HUL17" s="77"/>
      <c r="HUM17" s="77"/>
      <c r="HUN17" s="77"/>
      <c r="HUO17" s="77"/>
      <c r="HUP17" s="77"/>
      <c r="HUQ17" s="77"/>
      <c r="HUR17" s="77"/>
      <c r="HUS17" s="77"/>
      <c r="HUT17" s="77"/>
      <c r="HUU17" s="77"/>
      <c r="HUV17" s="77"/>
      <c r="HUW17" s="77"/>
      <c r="HUX17" s="77"/>
      <c r="HUY17" s="77"/>
      <c r="HUZ17" s="77"/>
      <c r="HVA17" s="77"/>
      <c r="HVB17" s="77"/>
      <c r="HVC17" s="77"/>
      <c r="HVD17" s="77"/>
      <c r="HVE17" s="77"/>
      <c r="HVF17" s="77"/>
      <c r="HVG17" s="77"/>
      <c r="HVH17" s="77"/>
      <c r="HVI17" s="77"/>
      <c r="HVJ17" s="77"/>
      <c r="HVK17" s="77"/>
      <c r="HVL17" s="77"/>
      <c r="HVM17" s="77"/>
      <c r="HVN17" s="77"/>
      <c r="HVO17" s="77"/>
      <c r="HVP17" s="77"/>
      <c r="HVQ17" s="77"/>
      <c r="HVR17" s="77"/>
      <c r="HVS17" s="77"/>
      <c r="HVT17" s="77"/>
      <c r="HVU17" s="77"/>
      <c r="HVV17" s="77"/>
      <c r="HVW17" s="77"/>
      <c r="HVX17" s="77"/>
      <c r="HVY17" s="77"/>
      <c r="HVZ17" s="77"/>
      <c r="HWA17" s="77"/>
      <c r="HWB17" s="77"/>
      <c r="HWC17" s="77"/>
      <c r="HWD17" s="77"/>
      <c r="HWE17" s="77"/>
      <c r="HWF17" s="77"/>
      <c r="HWG17" s="77"/>
      <c r="HWH17" s="77"/>
      <c r="HWI17" s="77"/>
      <c r="HWJ17" s="77"/>
      <c r="HWK17" s="77"/>
      <c r="HWL17" s="77"/>
      <c r="HWM17" s="77"/>
      <c r="HWN17" s="77"/>
      <c r="HWO17" s="77"/>
      <c r="HWP17" s="77"/>
      <c r="HWQ17" s="77"/>
      <c r="HWR17" s="77"/>
      <c r="HWS17" s="77"/>
      <c r="HWT17" s="77"/>
      <c r="HWU17" s="77"/>
      <c r="HWV17" s="77"/>
      <c r="HWW17" s="77"/>
      <c r="HWX17" s="77"/>
      <c r="HWY17" s="77"/>
      <c r="HWZ17" s="77"/>
      <c r="HXA17" s="77"/>
      <c r="HXB17" s="77"/>
      <c r="HXC17" s="77"/>
      <c r="HXD17" s="77"/>
      <c r="HXE17" s="77"/>
      <c r="HXF17" s="77"/>
      <c r="HXG17" s="77"/>
      <c r="HXH17" s="77"/>
      <c r="HXI17" s="77"/>
      <c r="HXJ17" s="77"/>
      <c r="HXK17" s="77"/>
      <c r="HXL17" s="77"/>
      <c r="HXM17" s="77"/>
      <c r="HXN17" s="77"/>
      <c r="HXO17" s="77"/>
      <c r="HXP17" s="77"/>
      <c r="HXQ17" s="77"/>
      <c r="HXR17" s="77"/>
      <c r="HXS17" s="77"/>
      <c r="HXT17" s="77"/>
      <c r="HXU17" s="77"/>
      <c r="HXV17" s="77"/>
      <c r="HXW17" s="77"/>
      <c r="HXX17" s="77"/>
      <c r="HXY17" s="77"/>
      <c r="HXZ17" s="77"/>
      <c r="HYA17" s="77"/>
      <c r="HYB17" s="77"/>
      <c r="HYC17" s="77"/>
      <c r="HYD17" s="77"/>
      <c r="HYE17" s="77"/>
      <c r="HYF17" s="77"/>
      <c r="HYG17" s="77"/>
      <c r="HYH17" s="77"/>
      <c r="HYI17" s="77"/>
      <c r="HYJ17" s="77"/>
      <c r="HYK17" s="77"/>
      <c r="HYL17" s="77"/>
      <c r="HYM17" s="77"/>
      <c r="HYN17" s="77"/>
      <c r="HYO17" s="77"/>
      <c r="HYP17" s="77"/>
      <c r="HYQ17" s="77"/>
      <c r="HYR17" s="77"/>
      <c r="HYS17" s="77"/>
      <c r="HYT17" s="77"/>
      <c r="HYU17" s="77"/>
      <c r="HYV17" s="77"/>
      <c r="HYW17" s="77"/>
      <c r="HYX17" s="77"/>
      <c r="HYY17" s="77"/>
      <c r="HYZ17" s="77"/>
      <c r="HZA17" s="77"/>
      <c r="HZB17" s="77"/>
      <c r="HZC17" s="77"/>
      <c r="HZD17" s="77"/>
      <c r="HZE17" s="77"/>
      <c r="HZF17" s="77"/>
      <c r="HZG17" s="77"/>
      <c r="HZH17" s="77"/>
      <c r="HZI17" s="77"/>
      <c r="HZJ17" s="77"/>
      <c r="HZK17" s="77"/>
      <c r="HZL17" s="77"/>
      <c r="HZM17" s="77"/>
      <c r="HZN17" s="77"/>
      <c r="HZO17" s="77"/>
      <c r="HZP17" s="77"/>
      <c r="HZQ17" s="77"/>
      <c r="HZR17" s="77"/>
      <c r="HZS17" s="77"/>
      <c r="HZT17" s="77"/>
      <c r="HZU17" s="77"/>
      <c r="HZV17" s="77"/>
      <c r="HZW17" s="77"/>
      <c r="HZX17" s="77"/>
      <c r="HZY17" s="77"/>
      <c r="HZZ17" s="77"/>
      <c r="IAA17" s="77"/>
      <c r="IAB17" s="77"/>
      <c r="IAC17" s="77"/>
      <c r="IAD17" s="77"/>
      <c r="IAE17" s="77"/>
      <c r="IAF17" s="77"/>
      <c r="IAG17" s="77"/>
      <c r="IAH17" s="77"/>
      <c r="IAI17" s="77"/>
      <c r="IAJ17" s="77"/>
      <c r="IAK17" s="77"/>
      <c r="IAL17" s="77"/>
      <c r="IAM17" s="77"/>
      <c r="IAN17" s="77"/>
      <c r="IAO17" s="77"/>
      <c r="IAP17" s="77"/>
      <c r="IAQ17" s="77"/>
      <c r="IAR17" s="77"/>
      <c r="IAS17" s="77"/>
      <c r="IAT17" s="77"/>
      <c r="IAU17" s="77"/>
      <c r="IAV17" s="77"/>
      <c r="IAW17" s="77"/>
      <c r="IAX17" s="77"/>
      <c r="IAY17" s="77"/>
      <c r="IAZ17" s="77"/>
      <c r="IBA17" s="77"/>
      <c r="IBB17" s="77"/>
      <c r="IBC17" s="77"/>
      <c r="IBD17" s="77"/>
      <c r="IBE17" s="77"/>
      <c r="IBF17" s="77"/>
      <c r="IBG17" s="77"/>
      <c r="IBH17" s="77"/>
      <c r="IBI17" s="77"/>
      <c r="IBJ17" s="77"/>
      <c r="IBK17" s="77"/>
      <c r="IBL17" s="77"/>
      <c r="IBM17" s="77"/>
      <c r="IBN17" s="77"/>
      <c r="IBO17" s="77"/>
      <c r="IBP17" s="77"/>
      <c r="IBQ17" s="77"/>
      <c r="IBR17" s="77"/>
      <c r="IBS17" s="77"/>
      <c r="IBT17" s="77"/>
      <c r="IBU17" s="77"/>
      <c r="IBV17" s="77"/>
      <c r="IBW17" s="77"/>
      <c r="IBX17" s="77"/>
      <c r="IBY17" s="77"/>
      <c r="IBZ17" s="77"/>
      <c r="ICA17" s="77"/>
      <c r="ICB17" s="77"/>
      <c r="ICC17" s="77"/>
      <c r="ICD17" s="77"/>
      <c r="ICE17" s="77"/>
      <c r="ICF17" s="77"/>
      <c r="ICG17" s="77"/>
      <c r="ICH17" s="77"/>
      <c r="ICI17" s="77"/>
      <c r="ICJ17" s="77"/>
      <c r="ICK17" s="77"/>
      <c r="ICL17" s="77"/>
      <c r="ICM17" s="77"/>
      <c r="ICN17" s="77"/>
      <c r="ICO17" s="77"/>
      <c r="ICP17" s="77"/>
      <c r="ICQ17" s="77"/>
      <c r="ICR17" s="77"/>
      <c r="ICS17" s="77"/>
      <c r="ICT17" s="77"/>
      <c r="ICU17" s="77"/>
      <c r="ICV17" s="77"/>
      <c r="ICW17" s="77"/>
      <c r="ICX17" s="77"/>
      <c r="ICY17" s="77"/>
      <c r="ICZ17" s="77"/>
      <c r="IDA17" s="77"/>
      <c r="IDB17" s="77"/>
      <c r="IDC17" s="77"/>
      <c r="IDD17" s="77"/>
      <c r="IDE17" s="77"/>
      <c r="IDF17" s="77"/>
      <c r="IDG17" s="77"/>
      <c r="IDH17" s="77"/>
      <c r="IDI17" s="77"/>
      <c r="IDJ17" s="77"/>
      <c r="IDK17" s="77"/>
      <c r="IDL17" s="77"/>
      <c r="IDM17" s="77"/>
      <c r="IDN17" s="77"/>
      <c r="IDO17" s="77"/>
      <c r="IDP17" s="77"/>
      <c r="IDQ17" s="77"/>
      <c r="IDR17" s="77"/>
      <c r="IDS17" s="77"/>
      <c r="IDT17" s="77"/>
      <c r="IDU17" s="77"/>
      <c r="IDV17" s="77"/>
      <c r="IDW17" s="77"/>
      <c r="IDX17" s="77"/>
      <c r="IDY17" s="77"/>
      <c r="IDZ17" s="77"/>
      <c r="IEA17" s="77"/>
      <c r="IEB17" s="77"/>
      <c r="IEC17" s="77"/>
      <c r="IED17" s="77"/>
      <c r="IEE17" s="77"/>
      <c r="IEF17" s="77"/>
      <c r="IEG17" s="77"/>
      <c r="IEH17" s="77"/>
      <c r="IEI17" s="77"/>
      <c r="IEJ17" s="77"/>
      <c r="IEK17" s="77"/>
      <c r="IEL17" s="77"/>
      <c r="IEM17" s="77"/>
      <c r="IEN17" s="77"/>
      <c r="IEO17" s="77"/>
      <c r="IEP17" s="77"/>
      <c r="IEQ17" s="77"/>
      <c r="IER17" s="77"/>
      <c r="IES17" s="77"/>
      <c r="IET17" s="77"/>
      <c r="IEU17" s="77"/>
      <c r="IEV17" s="77"/>
      <c r="IEW17" s="77"/>
      <c r="IEX17" s="77"/>
      <c r="IEY17" s="77"/>
      <c r="IEZ17" s="77"/>
      <c r="IFA17" s="77"/>
      <c r="IFB17" s="77"/>
      <c r="IFC17" s="77"/>
      <c r="IFD17" s="77"/>
      <c r="IFE17" s="77"/>
      <c r="IFF17" s="77"/>
      <c r="IFG17" s="77"/>
      <c r="IFH17" s="77"/>
      <c r="IFI17" s="77"/>
      <c r="IFJ17" s="77"/>
      <c r="IFK17" s="77"/>
      <c r="IFL17" s="77"/>
      <c r="IFM17" s="77"/>
      <c r="IFN17" s="77"/>
      <c r="IFO17" s="77"/>
      <c r="IFP17" s="77"/>
      <c r="IFQ17" s="77"/>
      <c r="IFR17" s="77"/>
      <c r="IFS17" s="77"/>
      <c r="IFT17" s="77"/>
      <c r="IFU17" s="77"/>
      <c r="IFV17" s="77"/>
      <c r="IFW17" s="77"/>
      <c r="IFX17" s="77"/>
      <c r="IFY17" s="77"/>
      <c r="IFZ17" s="77"/>
      <c r="IGA17" s="77"/>
      <c r="IGB17" s="77"/>
      <c r="IGC17" s="77"/>
      <c r="IGD17" s="77"/>
      <c r="IGE17" s="77"/>
      <c r="IGF17" s="77"/>
      <c r="IGG17" s="77"/>
      <c r="IGH17" s="77"/>
      <c r="IGI17" s="77"/>
      <c r="IGJ17" s="77"/>
      <c r="IGK17" s="77"/>
      <c r="IGL17" s="77"/>
      <c r="IGM17" s="77"/>
      <c r="IGN17" s="77"/>
      <c r="IGO17" s="77"/>
      <c r="IGP17" s="77"/>
      <c r="IGQ17" s="77"/>
      <c r="IGR17" s="77"/>
      <c r="IGS17" s="77"/>
      <c r="IGT17" s="77"/>
      <c r="IGU17" s="77"/>
      <c r="IGV17" s="77"/>
      <c r="IGW17" s="77"/>
      <c r="IGX17" s="77"/>
      <c r="IGY17" s="77"/>
      <c r="IGZ17" s="77"/>
      <c r="IHA17" s="77"/>
      <c r="IHB17" s="77"/>
      <c r="IHC17" s="77"/>
      <c r="IHD17" s="77"/>
      <c r="IHE17" s="77"/>
      <c r="IHF17" s="77"/>
      <c r="IHG17" s="77"/>
      <c r="IHH17" s="77"/>
      <c r="IHI17" s="77"/>
      <c r="IHJ17" s="77"/>
      <c r="IHK17" s="77"/>
      <c r="IHL17" s="77"/>
      <c r="IHM17" s="77"/>
      <c r="IHN17" s="77"/>
      <c r="IHO17" s="77"/>
      <c r="IHP17" s="77"/>
      <c r="IHQ17" s="77"/>
      <c r="IHR17" s="77"/>
      <c r="IHS17" s="77"/>
      <c r="IHT17" s="77"/>
      <c r="IHU17" s="77"/>
      <c r="IHV17" s="77"/>
      <c r="IHW17" s="77"/>
      <c r="IHX17" s="77"/>
      <c r="IHY17" s="77"/>
      <c r="IHZ17" s="77"/>
      <c r="IIA17" s="77"/>
      <c r="IIB17" s="77"/>
      <c r="IIC17" s="77"/>
      <c r="IID17" s="77"/>
      <c r="IIE17" s="77"/>
      <c r="IIF17" s="77"/>
      <c r="IIG17" s="77"/>
      <c r="IIH17" s="77"/>
      <c r="III17" s="77"/>
      <c r="IIJ17" s="77"/>
      <c r="IIK17" s="77"/>
      <c r="IIL17" s="77"/>
      <c r="IIM17" s="77"/>
      <c r="IIN17" s="77"/>
      <c r="IIO17" s="77"/>
      <c r="IIP17" s="77"/>
      <c r="IIQ17" s="77"/>
      <c r="IIR17" s="77"/>
      <c r="IIS17" s="77"/>
      <c r="IIT17" s="77"/>
      <c r="IIU17" s="77"/>
      <c r="IIV17" s="77"/>
      <c r="IIW17" s="77"/>
      <c r="IIX17" s="77"/>
      <c r="IIY17" s="77"/>
      <c r="IIZ17" s="77"/>
      <c r="IJA17" s="77"/>
      <c r="IJB17" s="77"/>
      <c r="IJC17" s="77"/>
      <c r="IJD17" s="77"/>
      <c r="IJE17" s="77"/>
      <c r="IJF17" s="77"/>
      <c r="IJG17" s="77"/>
      <c r="IJH17" s="77"/>
      <c r="IJI17" s="77"/>
      <c r="IJJ17" s="77"/>
      <c r="IJK17" s="77"/>
      <c r="IJL17" s="77"/>
      <c r="IJM17" s="77"/>
      <c r="IJN17" s="77"/>
      <c r="IJO17" s="77"/>
      <c r="IJP17" s="77"/>
      <c r="IJQ17" s="77"/>
      <c r="IJR17" s="77"/>
      <c r="IJS17" s="77"/>
      <c r="IJT17" s="77"/>
      <c r="IJU17" s="77"/>
      <c r="IJV17" s="77"/>
      <c r="IJW17" s="77"/>
      <c r="IJX17" s="77"/>
      <c r="IJY17" s="77"/>
      <c r="IJZ17" s="77"/>
      <c r="IKA17" s="77"/>
      <c r="IKB17" s="77"/>
      <c r="IKC17" s="77"/>
      <c r="IKD17" s="77"/>
      <c r="IKE17" s="77"/>
      <c r="IKF17" s="77"/>
      <c r="IKG17" s="77"/>
      <c r="IKH17" s="77"/>
      <c r="IKI17" s="77"/>
      <c r="IKJ17" s="77"/>
      <c r="IKK17" s="77"/>
      <c r="IKL17" s="77"/>
      <c r="IKM17" s="77"/>
      <c r="IKN17" s="77"/>
      <c r="IKO17" s="77"/>
      <c r="IKP17" s="77"/>
      <c r="IKQ17" s="77"/>
      <c r="IKR17" s="77"/>
      <c r="IKS17" s="77"/>
      <c r="IKT17" s="77"/>
      <c r="IKU17" s="77"/>
      <c r="IKV17" s="77"/>
      <c r="IKW17" s="77"/>
      <c r="IKX17" s="77"/>
      <c r="IKY17" s="77"/>
      <c r="IKZ17" s="77"/>
      <c r="ILA17" s="77"/>
      <c r="ILB17" s="77"/>
      <c r="ILC17" s="77"/>
      <c r="ILD17" s="77"/>
      <c r="ILE17" s="77"/>
      <c r="ILF17" s="77"/>
      <c r="ILG17" s="77"/>
      <c r="ILH17" s="77"/>
      <c r="ILI17" s="77"/>
      <c r="ILJ17" s="77"/>
      <c r="ILK17" s="77"/>
      <c r="ILL17" s="77"/>
      <c r="ILM17" s="77"/>
      <c r="ILN17" s="77"/>
      <c r="ILO17" s="77"/>
      <c r="ILP17" s="77"/>
      <c r="ILQ17" s="77"/>
      <c r="ILR17" s="77"/>
      <c r="ILS17" s="77"/>
      <c r="ILT17" s="77"/>
      <c r="ILU17" s="77"/>
      <c r="ILV17" s="77"/>
      <c r="ILW17" s="77"/>
      <c r="ILX17" s="77"/>
      <c r="ILY17" s="77"/>
      <c r="ILZ17" s="77"/>
      <c r="IMA17" s="77"/>
      <c r="IMB17" s="77"/>
      <c r="IMC17" s="77"/>
      <c r="IMD17" s="77"/>
      <c r="IME17" s="77"/>
      <c r="IMF17" s="77"/>
      <c r="IMG17" s="77"/>
      <c r="IMH17" s="77"/>
      <c r="IMI17" s="77"/>
      <c r="IMJ17" s="77"/>
      <c r="IMK17" s="77"/>
      <c r="IML17" s="77"/>
      <c r="IMM17" s="77"/>
      <c r="IMN17" s="77"/>
      <c r="IMO17" s="77"/>
      <c r="IMP17" s="77"/>
      <c r="IMQ17" s="77"/>
      <c r="IMR17" s="77"/>
      <c r="IMS17" s="77"/>
      <c r="IMT17" s="77"/>
      <c r="IMU17" s="77"/>
      <c r="IMV17" s="77"/>
      <c r="IMW17" s="77"/>
      <c r="IMX17" s="77"/>
      <c r="IMY17" s="77"/>
      <c r="IMZ17" s="77"/>
      <c r="INA17" s="77"/>
      <c r="INB17" s="77"/>
      <c r="INC17" s="77"/>
      <c r="IND17" s="77"/>
      <c r="INE17" s="77"/>
      <c r="INF17" s="77"/>
      <c r="ING17" s="77"/>
      <c r="INH17" s="77"/>
      <c r="INI17" s="77"/>
      <c r="INJ17" s="77"/>
      <c r="INK17" s="77"/>
      <c r="INL17" s="77"/>
      <c r="INM17" s="77"/>
      <c r="INN17" s="77"/>
      <c r="INO17" s="77"/>
      <c r="INP17" s="77"/>
      <c r="INQ17" s="77"/>
      <c r="INR17" s="77"/>
      <c r="INS17" s="77"/>
      <c r="INT17" s="77"/>
      <c r="INU17" s="77"/>
      <c r="INV17" s="77"/>
      <c r="INW17" s="77"/>
      <c r="INX17" s="77"/>
      <c r="INY17" s="77"/>
      <c r="INZ17" s="77"/>
      <c r="IOA17" s="77"/>
      <c r="IOB17" s="77"/>
      <c r="IOC17" s="77"/>
      <c r="IOD17" s="77"/>
      <c r="IOE17" s="77"/>
      <c r="IOF17" s="77"/>
      <c r="IOG17" s="77"/>
      <c r="IOH17" s="77"/>
      <c r="IOI17" s="77"/>
      <c r="IOJ17" s="77"/>
      <c r="IOK17" s="77"/>
      <c r="IOL17" s="77"/>
      <c r="IOM17" s="77"/>
      <c r="ION17" s="77"/>
      <c r="IOO17" s="77"/>
      <c r="IOP17" s="77"/>
      <c r="IOQ17" s="77"/>
      <c r="IOR17" s="77"/>
      <c r="IOS17" s="77"/>
      <c r="IOT17" s="77"/>
      <c r="IOU17" s="77"/>
      <c r="IOV17" s="77"/>
      <c r="IOW17" s="77"/>
      <c r="IOX17" s="77"/>
      <c r="IOY17" s="77"/>
      <c r="IOZ17" s="77"/>
      <c r="IPA17" s="77"/>
      <c r="IPB17" s="77"/>
      <c r="IPC17" s="77"/>
      <c r="IPD17" s="77"/>
      <c r="IPE17" s="77"/>
      <c r="IPF17" s="77"/>
      <c r="IPG17" s="77"/>
      <c r="IPH17" s="77"/>
      <c r="IPI17" s="77"/>
      <c r="IPJ17" s="77"/>
      <c r="IPK17" s="77"/>
      <c r="IPL17" s="77"/>
      <c r="IPM17" s="77"/>
      <c r="IPN17" s="77"/>
      <c r="IPO17" s="77"/>
      <c r="IPP17" s="77"/>
      <c r="IPQ17" s="77"/>
      <c r="IPR17" s="77"/>
      <c r="IPS17" s="77"/>
      <c r="IPT17" s="77"/>
      <c r="IPU17" s="77"/>
      <c r="IPV17" s="77"/>
      <c r="IPW17" s="77"/>
      <c r="IPX17" s="77"/>
      <c r="IPY17" s="77"/>
      <c r="IPZ17" s="77"/>
      <c r="IQA17" s="77"/>
      <c r="IQB17" s="77"/>
      <c r="IQC17" s="77"/>
      <c r="IQD17" s="77"/>
      <c r="IQE17" s="77"/>
      <c r="IQF17" s="77"/>
      <c r="IQG17" s="77"/>
      <c r="IQH17" s="77"/>
      <c r="IQI17" s="77"/>
      <c r="IQJ17" s="77"/>
      <c r="IQK17" s="77"/>
      <c r="IQL17" s="77"/>
      <c r="IQM17" s="77"/>
      <c r="IQN17" s="77"/>
      <c r="IQO17" s="77"/>
      <c r="IQP17" s="77"/>
      <c r="IQQ17" s="77"/>
      <c r="IQR17" s="77"/>
      <c r="IQS17" s="77"/>
      <c r="IQT17" s="77"/>
      <c r="IQU17" s="77"/>
      <c r="IQV17" s="77"/>
      <c r="IQW17" s="77"/>
      <c r="IQX17" s="77"/>
      <c r="IQY17" s="77"/>
      <c r="IQZ17" s="77"/>
      <c r="IRA17" s="77"/>
      <c r="IRB17" s="77"/>
      <c r="IRC17" s="77"/>
      <c r="IRD17" s="77"/>
      <c r="IRE17" s="77"/>
      <c r="IRF17" s="77"/>
      <c r="IRG17" s="77"/>
      <c r="IRH17" s="77"/>
      <c r="IRI17" s="77"/>
      <c r="IRJ17" s="77"/>
      <c r="IRK17" s="77"/>
      <c r="IRL17" s="77"/>
      <c r="IRM17" s="77"/>
      <c r="IRN17" s="77"/>
      <c r="IRO17" s="77"/>
      <c r="IRP17" s="77"/>
      <c r="IRQ17" s="77"/>
      <c r="IRR17" s="77"/>
      <c r="IRS17" s="77"/>
      <c r="IRT17" s="77"/>
      <c r="IRU17" s="77"/>
      <c r="IRV17" s="77"/>
      <c r="IRW17" s="77"/>
      <c r="IRX17" s="77"/>
      <c r="IRY17" s="77"/>
      <c r="IRZ17" s="77"/>
      <c r="ISA17" s="77"/>
      <c r="ISB17" s="77"/>
      <c r="ISC17" s="77"/>
      <c r="ISD17" s="77"/>
      <c r="ISE17" s="77"/>
      <c r="ISF17" s="77"/>
      <c r="ISG17" s="77"/>
      <c r="ISH17" s="77"/>
      <c r="ISI17" s="77"/>
      <c r="ISJ17" s="77"/>
      <c r="ISK17" s="77"/>
      <c r="ISL17" s="77"/>
      <c r="ISM17" s="77"/>
      <c r="ISN17" s="77"/>
      <c r="ISO17" s="77"/>
      <c r="ISP17" s="77"/>
      <c r="ISQ17" s="77"/>
      <c r="ISR17" s="77"/>
      <c r="ISS17" s="77"/>
      <c r="IST17" s="77"/>
      <c r="ISU17" s="77"/>
      <c r="ISV17" s="77"/>
      <c r="ISW17" s="77"/>
      <c r="ISX17" s="77"/>
      <c r="ISY17" s="77"/>
      <c r="ISZ17" s="77"/>
      <c r="ITA17" s="77"/>
      <c r="ITB17" s="77"/>
      <c r="ITC17" s="77"/>
      <c r="ITD17" s="77"/>
      <c r="ITE17" s="77"/>
      <c r="ITF17" s="77"/>
      <c r="ITG17" s="77"/>
      <c r="ITH17" s="77"/>
      <c r="ITI17" s="77"/>
      <c r="ITJ17" s="77"/>
      <c r="ITK17" s="77"/>
      <c r="ITL17" s="77"/>
      <c r="ITM17" s="77"/>
      <c r="ITN17" s="77"/>
      <c r="ITO17" s="77"/>
      <c r="ITP17" s="77"/>
      <c r="ITQ17" s="77"/>
      <c r="ITR17" s="77"/>
      <c r="ITS17" s="77"/>
      <c r="ITT17" s="77"/>
      <c r="ITU17" s="77"/>
      <c r="ITV17" s="77"/>
      <c r="ITW17" s="77"/>
      <c r="ITX17" s="77"/>
      <c r="ITY17" s="77"/>
      <c r="ITZ17" s="77"/>
      <c r="IUA17" s="77"/>
      <c r="IUB17" s="77"/>
      <c r="IUC17" s="77"/>
      <c r="IUD17" s="77"/>
      <c r="IUE17" s="77"/>
      <c r="IUF17" s="77"/>
      <c r="IUG17" s="77"/>
      <c r="IUH17" s="77"/>
      <c r="IUI17" s="77"/>
      <c r="IUJ17" s="77"/>
      <c r="IUK17" s="77"/>
      <c r="IUL17" s="77"/>
      <c r="IUM17" s="77"/>
      <c r="IUN17" s="77"/>
      <c r="IUO17" s="77"/>
      <c r="IUP17" s="77"/>
      <c r="IUQ17" s="77"/>
      <c r="IUR17" s="77"/>
      <c r="IUS17" s="77"/>
      <c r="IUT17" s="77"/>
      <c r="IUU17" s="77"/>
      <c r="IUV17" s="77"/>
      <c r="IUW17" s="77"/>
      <c r="IUX17" s="77"/>
      <c r="IUY17" s="77"/>
      <c r="IUZ17" s="77"/>
      <c r="IVA17" s="77"/>
      <c r="IVB17" s="77"/>
      <c r="IVC17" s="77"/>
      <c r="IVD17" s="77"/>
      <c r="IVE17" s="77"/>
      <c r="IVF17" s="77"/>
      <c r="IVG17" s="77"/>
      <c r="IVH17" s="77"/>
      <c r="IVI17" s="77"/>
      <c r="IVJ17" s="77"/>
      <c r="IVK17" s="77"/>
      <c r="IVL17" s="77"/>
      <c r="IVM17" s="77"/>
      <c r="IVN17" s="77"/>
      <c r="IVO17" s="77"/>
      <c r="IVP17" s="77"/>
      <c r="IVQ17" s="77"/>
      <c r="IVR17" s="77"/>
      <c r="IVS17" s="77"/>
      <c r="IVT17" s="77"/>
      <c r="IVU17" s="77"/>
      <c r="IVV17" s="77"/>
      <c r="IVW17" s="77"/>
      <c r="IVX17" s="77"/>
      <c r="IVY17" s="77"/>
      <c r="IVZ17" s="77"/>
      <c r="IWA17" s="77"/>
      <c r="IWB17" s="77"/>
      <c r="IWC17" s="77"/>
      <c r="IWD17" s="77"/>
      <c r="IWE17" s="77"/>
      <c r="IWF17" s="77"/>
      <c r="IWG17" s="77"/>
      <c r="IWH17" s="77"/>
      <c r="IWI17" s="77"/>
      <c r="IWJ17" s="77"/>
      <c r="IWK17" s="77"/>
      <c r="IWL17" s="77"/>
      <c r="IWM17" s="77"/>
      <c r="IWN17" s="77"/>
      <c r="IWO17" s="77"/>
      <c r="IWP17" s="77"/>
      <c r="IWQ17" s="77"/>
      <c r="IWR17" s="77"/>
      <c r="IWS17" s="77"/>
      <c r="IWT17" s="77"/>
      <c r="IWU17" s="77"/>
      <c r="IWV17" s="77"/>
      <c r="IWW17" s="77"/>
      <c r="IWX17" s="77"/>
      <c r="IWY17" s="77"/>
      <c r="IWZ17" s="77"/>
      <c r="IXA17" s="77"/>
      <c r="IXB17" s="77"/>
      <c r="IXC17" s="77"/>
      <c r="IXD17" s="77"/>
      <c r="IXE17" s="77"/>
      <c r="IXF17" s="77"/>
      <c r="IXG17" s="77"/>
      <c r="IXH17" s="77"/>
      <c r="IXI17" s="77"/>
      <c r="IXJ17" s="77"/>
      <c r="IXK17" s="77"/>
      <c r="IXL17" s="77"/>
      <c r="IXM17" s="77"/>
      <c r="IXN17" s="77"/>
      <c r="IXO17" s="77"/>
      <c r="IXP17" s="77"/>
      <c r="IXQ17" s="77"/>
      <c r="IXR17" s="77"/>
      <c r="IXS17" s="77"/>
      <c r="IXT17" s="77"/>
      <c r="IXU17" s="77"/>
      <c r="IXV17" s="77"/>
      <c r="IXW17" s="77"/>
      <c r="IXX17" s="77"/>
      <c r="IXY17" s="77"/>
      <c r="IXZ17" s="77"/>
      <c r="IYA17" s="77"/>
      <c r="IYB17" s="77"/>
      <c r="IYC17" s="77"/>
      <c r="IYD17" s="77"/>
      <c r="IYE17" s="77"/>
      <c r="IYF17" s="77"/>
      <c r="IYG17" s="77"/>
      <c r="IYH17" s="77"/>
      <c r="IYI17" s="77"/>
      <c r="IYJ17" s="77"/>
      <c r="IYK17" s="77"/>
      <c r="IYL17" s="77"/>
      <c r="IYM17" s="77"/>
      <c r="IYN17" s="77"/>
      <c r="IYO17" s="77"/>
      <c r="IYP17" s="77"/>
      <c r="IYQ17" s="77"/>
      <c r="IYR17" s="77"/>
      <c r="IYS17" s="77"/>
      <c r="IYT17" s="77"/>
      <c r="IYU17" s="77"/>
      <c r="IYV17" s="77"/>
      <c r="IYW17" s="77"/>
      <c r="IYX17" s="77"/>
      <c r="IYY17" s="77"/>
      <c r="IYZ17" s="77"/>
      <c r="IZA17" s="77"/>
      <c r="IZB17" s="77"/>
      <c r="IZC17" s="77"/>
      <c r="IZD17" s="77"/>
      <c r="IZE17" s="77"/>
      <c r="IZF17" s="77"/>
      <c r="IZG17" s="77"/>
      <c r="IZH17" s="77"/>
      <c r="IZI17" s="77"/>
      <c r="IZJ17" s="77"/>
      <c r="IZK17" s="77"/>
      <c r="IZL17" s="77"/>
      <c r="IZM17" s="77"/>
      <c r="IZN17" s="77"/>
      <c r="IZO17" s="77"/>
      <c r="IZP17" s="77"/>
      <c r="IZQ17" s="77"/>
      <c r="IZR17" s="77"/>
      <c r="IZS17" s="77"/>
      <c r="IZT17" s="77"/>
      <c r="IZU17" s="77"/>
      <c r="IZV17" s="77"/>
      <c r="IZW17" s="77"/>
      <c r="IZX17" s="77"/>
      <c r="IZY17" s="77"/>
      <c r="IZZ17" s="77"/>
      <c r="JAA17" s="77"/>
      <c r="JAB17" s="77"/>
      <c r="JAC17" s="77"/>
      <c r="JAD17" s="77"/>
      <c r="JAE17" s="77"/>
      <c r="JAF17" s="77"/>
      <c r="JAG17" s="77"/>
      <c r="JAH17" s="77"/>
      <c r="JAI17" s="77"/>
      <c r="JAJ17" s="77"/>
      <c r="JAK17" s="77"/>
      <c r="JAL17" s="77"/>
      <c r="JAM17" s="77"/>
      <c r="JAN17" s="77"/>
      <c r="JAO17" s="77"/>
      <c r="JAP17" s="77"/>
      <c r="JAQ17" s="77"/>
      <c r="JAR17" s="77"/>
      <c r="JAS17" s="77"/>
      <c r="JAT17" s="77"/>
      <c r="JAU17" s="77"/>
      <c r="JAV17" s="77"/>
      <c r="JAW17" s="77"/>
      <c r="JAX17" s="77"/>
      <c r="JAY17" s="77"/>
      <c r="JAZ17" s="77"/>
      <c r="JBA17" s="77"/>
      <c r="JBB17" s="77"/>
      <c r="JBC17" s="77"/>
      <c r="JBD17" s="77"/>
      <c r="JBE17" s="77"/>
      <c r="JBF17" s="77"/>
      <c r="JBG17" s="77"/>
      <c r="JBH17" s="77"/>
      <c r="JBI17" s="77"/>
      <c r="JBJ17" s="77"/>
      <c r="JBK17" s="77"/>
      <c r="JBL17" s="77"/>
      <c r="JBM17" s="77"/>
      <c r="JBN17" s="77"/>
      <c r="JBO17" s="77"/>
      <c r="JBP17" s="77"/>
      <c r="JBQ17" s="77"/>
      <c r="JBR17" s="77"/>
      <c r="JBS17" s="77"/>
      <c r="JBT17" s="77"/>
      <c r="JBU17" s="77"/>
      <c r="JBV17" s="77"/>
      <c r="JBW17" s="77"/>
      <c r="JBX17" s="77"/>
      <c r="JBY17" s="77"/>
      <c r="JBZ17" s="77"/>
      <c r="JCA17" s="77"/>
      <c r="JCB17" s="77"/>
      <c r="JCC17" s="77"/>
      <c r="JCD17" s="77"/>
      <c r="JCE17" s="77"/>
      <c r="JCF17" s="77"/>
      <c r="JCG17" s="77"/>
      <c r="JCH17" s="77"/>
      <c r="JCI17" s="77"/>
      <c r="JCJ17" s="77"/>
      <c r="JCK17" s="77"/>
      <c r="JCL17" s="77"/>
      <c r="JCM17" s="77"/>
      <c r="JCN17" s="77"/>
      <c r="JCO17" s="77"/>
      <c r="JCP17" s="77"/>
      <c r="JCQ17" s="77"/>
      <c r="JCR17" s="77"/>
      <c r="JCS17" s="77"/>
      <c r="JCT17" s="77"/>
      <c r="JCU17" s="77"/>
      <c r="JCV17" s="77"/>
      <c r="JCW17" s="77"/>
      <c r="JCX17" s="77"/>
      <c r="JCY17" s="77"/>
      <c r="JCZ17" s="77"/>
      <c r="JDA17" s="77"/>
      <c r="JDB17" s="77"/>
      <c r="JDC17" s="77"/>
      <c r="JDD17" s="77"/>
      <c r="JDE17" s="77"/>
      <c r="JDF17" s="77"/>
      <c r="JDG17" s="77"/>
      <c r="JDH17" s="77"/>
      <c r="JDI17" s="77"/>
      <c r="JDJ17" s="77"/>
      <c r="JDK17" s="77"/>
      <c r="JDL17" s="77"/>
      <c r="JDM17" s="77"/>
      <c r="JDN17" s="77"/>
      <c r="JDO17" s="77"/>
      <c r="JDP17" s="77"/>
      <c r="JDQ17" s="77"/>
      <c r="JDR17" s="77"/>
      <c r="JDS17" s="77"/>
      <c r="JDT17" s="77"/>
      <c r="JDU17" s="77"/>
      <c r="JDV17" s="77"/>
      <c r="JDW17" s="77"/>
      <c r="JDX17" s="77"/>
      <c r="JDY17" s="77"/>
      <c r="JDZ17" s="77"/>
      <c r="JEA17" s="77"/>
      <c r="JEB17" s="77"/>
      <c r="JEC17" s="77"/>
      <c r="JED17" s="77"/>
      <c r="JEE17" s="77"/>
      <c r="JEF17" s="77"/>
      <c r="JEG17" s="77"/>
      <c r="JEH17" s="77"/>
      <c r="JEI17" s="77"/>
      <c r="JEJ17" s="77"/>
      <c r="JEK17" s="77"/>
      <c r="JEL17" s="77"/>
      <c r="JEM17" s="77"/>
      <c r="JEN17" s="77"/>
      <c r="JEO17" s="77"/>
      <c r="JEP17" s="77"/>
      <c r="JEQ17" s="77"/>
      <c r="JER17" s="77"/>
      <c r="JES17" s="77"/>
      <c r="JET17" s="77"/>
      <c r="JEU17" s="77"/>
      <c r="JEV17" s="77"/>
      <c r="JEW17" s="77"/>
      <c r="JEX17" s="77"/>
      <c r="JEY17" s="77"/>
      <c r="JEZ17" s="77"/>
      <c r="JFA17" s="77"/>
      <c r="JFB17" s="77"/>
      <c r="JFC17" s="77"/>
      <c r="JFD17" s="77"/>
      <c r="JFE17" s="77"/>
      <c r="JFF17" s="77"/>
      <c r="JFG17" s="77"/>
      <c r="JFH17" s="77"/>
      <c r="JFI17" s="77"/>
      <c r="JFJ17" s="77"/>
      <c r="JFK17" s="77"/>
      <c r="JFL17" s="77"/>
      <c r="JFM17" s="77"/>
      <c r="JFN17" s="77"/>
      <c r="JFO17" s="77"/>
      <c r="JFP17" s="77"/>
      <c r="JFQ17" s="77"/>
      <c r="JFR17" s="77"/>
      <c r="JFS17" s="77"/>
      <c r="JFT17" s="77"/>
      <c r="JFU17" s="77"/>
      <c r="JFV17" s="77"/>
      <c r="JFW17" s="77"/>
      <c r="JFX17" s="77"/>
      <c r="JFY17" s="77"/>
      <c r="JFZ17" s="77"/>
      <c r="JGA17" s="77"/>
      <c r="JGB17" s="77"/>
      <c r="JGC17" s="77"/>
      <c r="JGD17" s="77"/>
      <c r="JGE17" s="77"/>
      <c r="JGF17" s="77"/>
      <c r="JGG17" s="77"/>
      <c r="JGH17" s="77"/>
      <c r="JGI17" s="77"/>
      <c r="JGJ17" s="77"/>
      <c r="JGK17" s="77"/>
      <c r="JGL17" s="77"/>
      <c r="JGM17" s="77"/>
      <c r="JGN17" s="77"/>
      <c r="JGO17" s="77"/>
      <c r="JGP17" s="77"/>
      <c r="JGQ17" s="77"/>
      <c r="JGR17" s="77"/>
      <c r="JGS17" s="77"/>
      <c r="JGT17" s="77"/>
      <c r="JGU17" s="77"/>
      <c r="JGV17" s="77"/>
      <c r="JGW17" s="77"/>
      <c r="JGX17" s="77"/>
      <c r="JGY17" s="77"/>
      <c r="JGZ17" s="77"/>
      <c r="JHA17" s="77"/>
      <c r="JHB17" s="77"/>
      <c r="JHC17" s="77"/>
      <c r="JHD17" s="77"/>
      <c r="JHE17" s="77"/>
      <c r="JHF17" s="77"/>
      <c r="JHG17" s="77"/>
      <c r="JHH17" s="77"/>
      <c r="JHI17" s="77"/>
      <c r="JHJ17" s="77"/>
      <c r="JHK17" s="77"/>
      <c r="JHL17" s="77"/>
      <c r="JHM17" s="77"/>
      <c r="JHN17" s="77"/>
      <c r="JHO17" s="77"/>
      <c r="JHP17" s="77"/>
      <c r="JHQ17" s="77"/>
      <c r="JHR17" s="77"/>
      <c r="JHS17" s="77"/>
      <c r="JHT17" s="77"/>
      <c r="JHU17" s="77"/>
      <c r="JHV17" s="77"/>
      <c r="JHW17" s="77"/>
      <c r="JHX17" s="77"/>
      <c r="JHY17" s="77"/>
      <c r="JHZ17" s="77"/>
      <c r="JIA17" s="77"/>
      <c r="JIB17" s="77"/>
      <c r="JIC17" s="77"/>
      <c r="JID17" s="77"/>
      <c r="JIE17" s="77"/>
      <c r="JIF17" s="77"/>
      <c r="JIG17" s="77"/>
      <c r="JIH17" s="77"/>
      <c r="JII17" s="77"/>
      <c r="JIJ17" s="77"/>
      <c r="JIK17" s="77"/>
      <c r="JIL17" s="77"/>
      <c r="JIM17" s="77"/>
      <c r="JIN17" s="77"/>
      <c r="JIO17" s="77"/>
      <c r="JIP17" s="77"/>
      <c r="JIQ17" s="77"/>
      <c r="JIR17" s="77"/>
      <c r="JIS17" s="77"/>
      <c r="JIT17" s="77"/>
      <c r="JIU17" s="77"/>
      <c r="JIV17" s="77"/>
      <c r="JIW17" s="77"/>
      <c r="JIX17" s="77"/>
      <c r="JIY17" s="77"/>
      <c r="JIZ17" s="77"/>
      <c r="JJA17" s="77"/>
      <c r="JJB17" s="77"/>
      <c r="JJC17" s="77"/>
      <c r="JJD17" s="77"/>
      <c r="JJE17" s="77"/>
      <c r="JJF17" s="77"/>
      <c r="JJG17" s="77"/>
      <c r="JJH17" s="77"/>
      <c r="JJI17" s="77"/>
      <c r="JJJ17" s="77"/>
      <c r="JJK17" s="77"/>
      <c r="JJL17" s="77"/>
      <c r="JJM17" s="77"/>
      <c r="JJN17" s="77"/>
      <c r="JJO17" s="77"/>
      <c r="JJP17" s="77"/>
      <c r="JJQ17" s="77"/>
      <c r="JJR17" s="77"/>
      <c r="JJS17" s="77"/>
      <c r="JJT17" s="77"/>
      <c r="JJU17" s="77"/>
      <c r="JJV17" s="77"/>
      <c r="JJW17" s="77"/>
      <c r="JJX17" s="77"/>
      <c r="JJY17" s="77"/>
      <c r="JJZ17" s="77"/>
      <c r="JKA17" s="77"/>
      <c r="JKB17" s="77"/>
      <c r="JKC17" s="77"/>
      <c r="JKD17" s="77"/>
      <c r="JKE17" s="77"/>
      <c r="JKF17" s="77"/>
      <c r="JKG17" s="77"/>
      <c r="JKH17" s="77"/>
      <c r="JKI17" s="77"/>
      <c r="JKJ17" s="77"/>
      <c r="JKK17" s="77"/>
      <c r="JKL17" s="77"/>
      <c r="JKM17" s="77"/>
      <c r="JKN17" s="77"/>
      <c r="JKO17" s="77"/>
      <c r="JKP17" s="77"/>
      <c r="JKQ17" s="77"/>
      <c r="JKR17" s="77"/>
      <c r="JKS17" s="77"/>
      <c r="JKT17" s="77"/>
      <c r="JKU17" s="77"/>
      <c r="JKV17" s="77"/>
      <c r="JKW17" s="77"/>
      <c r="JKX17" s="77"/>
      <c r="JKY17" s="77"/>
      <c r="JKZ17" s="77"/>
      <c r="JLA17" s="77"/>
      <c r="JLB17" s="77"/>
      <c r="JLC17" s="77"/>
      <c r="JLD17" s="77"/>
      <c r="JLE17" s="77"/>
      <c r="JLF17" s="77"/>
      <c r="JLG17" s="77"/>
      <c r="JLH17" s="77"/>
      <c r="JLI17" s="77"/>
      <c r="JLJ17" s="77"/>
      <c r="JLK17" s="77"/>
      <c r="JLL17" s="77"/>
      <c r="JLM17" s="77"/>
      <c r="JLN17" s="77"/>
      <c r="JLO17" s="77"/>
      <c r="JLP17" s="77"/>
      <c r="JLQ17" s="77"/>
      <c r="JLR17" s="77"/>
      <c r="JLS17" s="77"/>
      <c r="JLT17" s="77"/>
      <c r="JLU17" s="77"/>
      <c r="JLV17" s="77"/>
      <c r="JLW17" s="77"/>
      <c r="JLX17" s="77"/>
      <c r="JLY17" s="77"/>
      <c r="JLZ17" s="77"/>
      <c r="JMA17" s="77"/>
      <c r="JMB17" s="77"/>
      <c r="JMC17" s="77"/>
      <c r="JMD17" s="77"/>
      <c r="JME17" s="77"/>
      <c r="JMF17" s="77"/>
      <c r="JMG17" s="77"/>
      <c r="JMH17" s="77"/>
      <c r="JMI17" s="77"/>
      <c r="JMJ17" s="77"/>
      <c r="JMK17" s="77"/>
      <c r="JML17" s="77"/>
      <c r="JMM17" s="77"/>
      <c r="JMN17" s="77"/>
      <c r="JMO17" s="77"/>
      <c r="JMP17" s="77"/>
      <c r="JMQ17" s="77"/>
      <c r="JMR17" s="77"/>
      <c r="JMS17" s="77"/>
      <c r="JMT17" s="77"/>
      <c r="JMU17" s="77"/>
      <c r="JMV17" s="77"/>
      <c r="JMW17" s="77"/>
      <c r="JMX17" s="77"/>
      <c r="JMY17" s="77"/>
      <c r="JMZ17" s="77"/>
      <c r="JNA17" s="77"/>
      <c r="JNB17" s="77"/>
      <c r="JNC17" s="77"/>
      <c r="JND17" s="77"/>
      <c r="JNE17" s="77"/>
      <c r="JNF17" s="77"/>
      <c r="JNG17" s="77"/>
      <c r="JNH17" s="77"/>
      <c r="JNI17" s="77"/>
      <c r="JNJ17" s="77"/>
      <c r="JNK17" s="77"/>
      <c r="JNL17" s="77"/>
      <c r="JNM17" s="77"/>
      <c r="JNN17" s="77"/>
      <c r="JNO17" s="77"/>
      <c r="JNP17" s="77"/>
      <c r="JNQ17" s="77"/>
      <c r="JNR17" s="77"/>
      <c r="JNS17" s="77"/>
      <c r="JNT17" s="77"/>
      <c r="JNU17" s="77"/>
      <c r="JNV17" s="77"/>
      <c r="JNW17" s="77"/>
      <c r="JNX17" s="77"/>
      <c r="JNY17" s="77"/>
      <c r="JNZ17" s="77"/>
      <c r="JOA17" s="77"/>
      <c r="JOB17" s="77"/>
      <c r="JOC17" s="77"/>
      <c r="JOD17" s="77"/>
      <c r="JOE17" s="77"/>
      <c r="JOF17" s="77"/>
      <c r="JOG17" s="77"/>
      <c r="JOH17" s="77"/>
      <c r="JOI17" s="77"/>
      <c r="JOJ17" s="77"/>
      <c r="JOK17" s="77"/>
      <c r="JOL17" s="77"/>
      <c r="JOM17" s="77"/>
      <c r="JON17" s="77"/>
      <c r="JOO17" s="77"/>
      <c r="JOP17" s="77"/>
      <c r="JOQ17" s="77"/>
      <c r="JOR17" s="77"/>
      <c r="JOS17" s="77"/>
      <c r="JOT17" s="77"/>
      <c r="JOU17" s="77"/>
      <c r="JOV17" s="77"/>
      <c r="JOW17" s="77"/>
      <c r="JOX17" s="77"/>
      <c r="JOY17" s="77"/>
      <c r="JOZ17" s="77"/>
      <c r="JPA17" s="77"/>
      <c r="JPB17" s="77"/>
      <c r="JPC17" s="77"/>
      <c r="JPD17" s="77"/>
      <c r="JPE17" s="77"/>
      <c r="JPF17" s="77"/>
      <c r="JPG17" s="77"/>
      <c r="JPH17" s="77"/>
      <c r="JPI17" s="77"/>
      <c r="JPJ17" s="77"/>
      <c r="JPK17" s="77"/>
      <c r="JPL17" s="77"/>
      <c r="JPM17" s="77"/>
      <c r="JPN17" s="77"/>
      <c r="JPO17" s="77"/>
      <c r="JPP17" s="77"/>
      <c r="JPQ17" s="77"/>
      <c r="JPR17" s="77"/>
      <c r="JPS17" s="77"/>
      <c r="JPT17" s="77"/>
      <c r="JPU17" s="77"/>
      <c r="JPV17" s="77"/>
      <c r="JPW17" s="77"/>
      <c r="JPX17" s="77"/>
      <c r="JPY17" s="77"/>
      <c r="JPZ17" s="77"/>
      <c r="JQA17" s="77"/>
      <c r="JQB17" s="77"/>
      <c r="JQC17" s="77"/>
      <c r="JQD17" s="77"/>
      <c r="JQE17" s="77"/>
      <c r="JQF17" s="77"/>
      <c r="JQG17" s="77"/>
      <c r="JQH17" s="77"/>
      <c r="JQI17" s="77"/>
      <c r="JQJ17" s="77"/>
      <c r="JQK17" s="77"/>
      <c r="JQL17" s="77"/>
      <c r="JQM17" s="77"/>
      <c r="JQN17" s="77"/>
      <c r="JQO17" s="77"/>
      <c r="JQP17" s="77"/>
      <c r="JQQ17" s="77"/>
      <c r="JQR17" s="77"/>
      <c r="JQS17" s="77"/>
      <c r="JQT17" s="77"/>
      <c r="JQU17" s="77"/>
      <c r="JQV17" s="77"/>
      <c r="JQW17" s="77"/>
      <c r="JQX17" s="77"/>
      <c r="JQY17" s="77"/>
      <c r="JQZ17" s="77"/>
      <c r="JRA17" s="77"/>
      <c r="JRB17" s="77"/>
      <c r="JRC17" s="77"/>
      <c r="JRD17" s="77"/>
      <c r="JRE17" s="77"/>
      <c r="JRF17" s="77"/>
      <c r="JRG17" s="77"/>
      <c r="JRH17" s="77"/>
      <c r="JRI17" s="77"/>
      <c r="JRJ17" s="77"/>
      <c r="JRK17" s="77"/>
      <c r="JRL17" s="77"/>
      <c r="JRM17" s="77"/>
      <c r="JRN17" s="77"/>
      <c r="JRO17" s="77"/>
      <c r="JRP17" s="77"/>
      <c r="JRQ17" s="77"/>
      <c r="JRR17" s="77"/>
      <c r="JRS17" s="77"/>
      <c r="JRT17" s="77"/>
      <c r="JRU17" s="77"/>
      <c r="JRV17" s="77"/>
      <c r="JRW17" s="77"/>
      <c r="JRX17" s="77"/>
      <c r="JRY17" s="77"/>
      <c r="JRZ17" s="77"/>
      <c r="JSA17" s="77"/>
      <c r="JSB17" s="77"/>
      <c r="JSC17" s="77"/>
      <c r="JSD17" s="77"/>
      <c r="JSE17" s="77"/>
      <c r="JSF17" s="77"/>
      <c r="JSG17" s="77"/>
      <c r="JSH17" s="77"/>
      <c r="JSI17" s="77"/>
      <c r="JSJ17" s="77"/>
      <c r="JSK17" s="77"/>
      <c r="JSL17" s="77"/>
      <c r="JSM17" s="77"/>
      <c r="JSN17" s="77"/>
      <c r="JSO17" s="77"/>
      <c r="JSP17" s="77"/>
      <c r="JSQ17" s="77"/>
      <c r="JSR17" s="77"/>
      <c r="JSS17" s="77"/>
      <c r="JST17" s="77"/>
      <c r="JSU17" s="77"/>
      <c r="JSV17" s="77"/>
      <c r="JSW17" s="77"/>
      <c r="JSX17" s="77"/>
      <c r="JSY17" s="77"/>
      <c r="JSZ17" s="77"/>
      <c r="JTA17" s="77"/>
      <c r="JTB17" s="77"/>
      <c r="JTC17" s="77"/>
      <c r="JTD17" s="77"/>
      <c r="JTE17" s="77"/>
      <c r="JTF17" s="77"/>
      <c r="JTG17" s="77"/>
      <c r="JTH17" s="77"/>
      <c r="JTI17" s="77"/>
      <c r="JTJ17" s="77"/>
      <c r="JTK17" s="77"/>
      <c r="JTL17" s="77"/>
      <c r="JTM17" s="77"/>
      <c r="JTN17" s="77"/>
      <c r="JTO17" s="77"/>
      <c r="JTP17" s="77"/>
      <c r="JTQ17" s="77"/>
      <c r="JTR17" s="77"/>
      <c r="JTS17" s="77"/>
      <c r="JTT17" s="77"/>
      <c r="JTU17" s="77"/>
      <c r="JTV17" s="77"/>
      <c r="JTW17" s="77"/>
      <c r="JTX17" s="77"/>
      <c r="JTY17" s="77"/>
      <c r="JTZ17" s="77"/>
      <c r="JUA17" s="77"/>
      <c r="JUB17" s="77"/>
      <c r="JUC17" s="77"/>
      <c r="JUD17" s="77"/>
      <c r="JUE17" s="77"/>
      <c r="JUF17" s="77"/>
      <c r="JUG17" s="77"/>
      <c r="JUH17" s="77"/>
      <c r="JUI17" s="77"/>
      <c r="JUJ17" s="77"/>
      <c r="JUK17" s="77"/>
      <c r="JUL17" s="77"/>
      <c r="JUM17" s="77"/>
      <c r="JUN17" s="77"/>
      <c r="JUO17" s="77"/>
      <c r="JUP17" s="77"/>
      <c r="JUQ17" s="77"/>
      <c r="JUR17" s="77"/>
      <c r="JUS17" s="77"/>
      <c r="JUT17" s="77"/>
      <c r="JUU17" s="77"/>
      <c r="JUV17" s="77"/>
      <c r="JUW17" s="77"/>
      <c r="JUX17" s="77"/>
      <c r="JUY17" s="77"/>
      <c r="JUZ17" s="77"/>
      <c r="JVA17" s="77"/>
      <c r="JVB17" s="77"/>
      <c r="JVC17" s="77"/>
      <c r="JVD17" s="77"/>
      <c r="JVE17" s="77"/>
      <c r="JVF17" s="77"/>
      <c r="JVG17" s="77"/>
      <c r="JVH17" s="77"/>
      <c r="JVI17" s="77"/>
      <c r="JVJ17" s="77"/>
      <c r="JVK17" s="77"/>
      <c r="JVL17" s="77"/>
      <c r="JVM17" s="77"/>
      <c r="JVN17" s="77"/>
      <c r="JVO17" s="77"/>
      <c r="JVP17" s="77"/>
      <c r="JVQ17" s="77"/>
      <c r="JVR17" s="77"/>
      <c r="JVS17" s="77"/>
      <c r="JVT17" s="77"/>
      <c r="JVU17" s="77"/>
      <c r="JVV17" s="77"/>
      <c r="JVW17" s="77"/>
      <c r="JVX17" s="77"/>
      <c r="JVY17" s="77"/>
      <c r="JVZ17" s="77"/>
      <c r="JWA17" s="77"/>
      <c r="JWB17" s="77"/>
      <c r="JWC17" s="77"/>
      <c r="JWD17" s="77"/>
      <c r="JWE17" s="77"/>
      <c r="JWF17" s="77"/>
      <c r="JWG17" s="77"/>
      <c r="JWH17" s="77"/>
      <c r="JWI17" s="77"/>
      <c r="JWJ17" s="77"/>
      <c r="JWK17" s="77"/>
      <c r="JWL17" s="77"/>
      <c r="JWM17" s="77"/>
      <c r="JWN17" s="77"/>
      <c r="JWO17" s="77"/>
      <c r="JWP17" s="77"/>
      <c r="JWQ17" s="77"/>
      <c r="JWR17" s="77"/>
      <c r="JWS17" s="77"/>
      <c r="JWT17" s="77"/>
      <c r="JWU17" s="77"/>
      <c r="JWV17" s="77"/>
      <c r="JWW17" s="77"/>
      <c r="JWX17" s="77"/>
      <c r="JWY17" s="77"/>
      <c r="JWZ17" s="77"/>
      <c r="JXA17" s="77"/>
      <c r="JXB17" s="77"/>
      <c r="JXC17" s="77"/>
      <c r="JXD17" s="77"/>
      <c r="JXE17" s="77"/>
      <c r="JXF17" s="77"/>
      <c r="JXG17" s="77"/>
      <c r="JXH17" s="77"/>
      <c r="JXI17" s="77"/>
      <c r="JXJ17" s="77"/>
      <c r="JXK17" s="77"/>
      <c r="JXL17" s="77"/>
      <c r="JXM17" s="77"/>
      <c r="JXN17" s="77"/>
      <c r="JXO17" s="77"/>
      <c r="JXP17" s="77"/>
      <c r="JXQ17" s="77"/>
      <c r="JXR17" s="77"/>
      <c r="JXS17" s="77"/>
      <c r="JXT17" s="77"/>
      <c r="JXU17" s="77"/>
      <c r="JXV17" s="77"/>
      <c r="JXW17" s="77"/>
      <c r="JXX17" s="77"/>
      <c r="JXY17" s="77"/>
      <c r="JXZ17" s="77"/>
      <c r="JYA17" s="77"/>
      <c r="JYB17" s="77"/>
      <c r="JYC17" s="77"/>
      <c r="JYD17" s="77"/>
      <c r="JYE17" s="77"/>
      <c r="JYF17" s="77"/>
      <c r="JYG17" s="77"/>
      <c r="JYH17" s="77"/>
      <c r="JYI17" s="77"/>
      <c r="JYJ17" s="77"/>
      <c r="JYK17" s="77"/>
      <c r="JYL17" s="77"/>
      <c r="JYM17" s="77"/>
      <c r="JYN17" s="77"/>
      <c r="JYO17" s="77"/>
      <c r="JYP17" s="77"/>
      <c r="JYQ17" s="77"/>
      <c r="JYR17" s="77"/>
      <c r="JYS17" s="77"/>
      <c r="JYT17" s="77"/>
      <c r="JYU17" s="77"/>
      <c r="JYV17" s="77"/>
      <c r="JYW17" s="77"/>
      <c r="JYX17" s="77"/>
      <c r="JYY17" s="77"/>
      <c r="JYZ17" s="77"/>
      <c r="JZA17" s="77"/>
      <c r="JZB17" s="77"/>
      <c r="JZC17" s="77"/>
      <c r="JZD17" s="77"/>
      <c r="JZE17" s="77"/>
      <c r="JZF17" s="77"/>
      <c r="JZG17" s="77"/>
      <c r="JZH17" s="77"/>
      <c r="JZI17" s="77"/>
      <c r="JZJ17" s="77"/>
      <c r="JZK17" s="77"/>
      <c r="JZL17" s="77"/>
      <c r="JZM17" s="77"/>
      <c r="JZN17" s="77"/>
      <c r="JZO17" s="77"/>
      <c r="JZP17" s="77"/>
      <c r="JZQ17" s="77"/>
      <c r="JZR17" s="77"/>
      <c r="JZS17" s="77"/>
      <c r="JZT17" s="77"/>
      <c r="JZU17" s="77"/>
      <c r="JZV17" s="77"/>
      <c r="JZW17" s="77"/>
      <c r="JZX17" s="77"/>
      <c r="JZY17" s="77"/>
      <c r="JZZ17" s="77"/>
      <c r="KAA17" s="77"/>
      <c r="KAB17" s="77"/>
      <c r="KAC17" s="77"/>
      <c r="KAD17" s="77"/>
      <c r="KAE17" s="77"/>
      <c r="KAF17" s="77"/>
      <c r="KAG17" s="77"/>
      <c r="KAH17" s="77"/>
      <c r="KAI17" s="77"/>
      <c r="KAJ17" s="77"/>
      <c r="KAK17" s="77"/>
      <c r="KAL17" s="77"/>
      <c r="KAM17" s="77"/>
      <c r="KAN17" s="77"/>
      <c r="KAO17" s="77"/>
      <c r="KAP17" s="77"/>
      <c r="KAQ17" s="77"/>
      <c r="KAR17" s="77"/>
      <c r="KAS17" s="77"/>
      <c r="KAT17" s="77"/>
      <c r="KAU17" s="77"/>
      <c r="KAV17" s="77"/>
      <c r="KAW17" s="77"/>
      <c r="KAX17" s="77"/>
      <c r="KAY17" s="77"/>
      <c r="KAZ17" s="77"/>
      <c r="KBA17" s="77"/>
      <c r="KBB17" s="77"/>
      <c r="KBC17" s="77"/>
      <c r="KBD17" s="77"/>
      <c r="KBE17" s="77"/>
      <c r="KBF17" s="77"/>
      <c r="KBG17" s="77"/>
      <c r="KBH17" s="77"/>
      <c r="KBI17" s="77"/>
      <c r="KBJ17" s="77"/>
      <c r="KBK17" s="77"/>
      <c r="KBL17" s="77"/>
      <c r="KBM17" s="77"/>
      <c r="KBN17" s="77"/>
      <c r="KBO17" s="77"/>
      <c r="KBP17" s="77"/>
      <c r="KBQ17" s="77"/>
      <c r="KBR17" s="77"/>
      <c r="KBS17" s="77"/>
      <c r="KBT17" s="77"/>
      <c r="KBU17" s="77"/>
      <c r="KBV17" s="77"/>
      <c r="KBW17" s="77"/>
      <c r="KBX17" s="77"/>
      <c r="KBY17" s="77"/>
      <c r="KBZ17" s="77"/>
      <c r="KCA17" s="77"/>
      <c r="KCB17" s="77"/>
      <c r="KCC17" s="77"/>
      <c r="KCD17" s="77"/>
      <c r="KCE17" s="77"/>
      <c r="KCF17" s="77"/>
      <c r="KCG17" s="77"/>
      <c r="KCH17" s="77"/>
      <c r="KCI17" s="77"/>
      <c r="KCJ17" s="77"/>
      <c r="KCK17" s="77"/>
      <c r="KCL17" s="77"/>
      <c r="KCM17" s="77"/>
      <c r="KCN17" s="77"/>
      <c r="KCO17" s="77"/>
      <c r="KCP17" s="77"/>
      <c r="KCQ17" s="77"/>
      <c r="KCR17" s="77"/>
      <c r="KCS17" s="77"/>
      <c r="KCT17" s="77"/>
      <c r="KCU17" s="77"/>
      <c r="KCV17" s="77"/>
      <c r="KCW17" s="77"/>
      <c r="KCX17" s="77"/>
      <c r="KCY17" s="77"/>
      <c r="KCZ17" s="77"/>
      <c r="KDA17" s="77"/>
      <c r="KDB17" s="77"/>
      <c r="KDC17" s="77"/>
      <c r="KDD17" s="77"/>
      <c r="KDE17" s="77"/>
      <c r="KDF17" s="77"/>
      <c r="KDG17" s="77"/>
      <c r="KDH17" s="77"/>
      <c r="KDI17" s="77"/>
      <c r="KDJ17" s="77"/>
      <c r="KDK17" s="77"/>
      <c r="KDL17" s="77"/>
      <c r="KDM17" s="77"/>
      <c r="KDN17" s="77"/>
      <c r="KDO17" s="77"/>
      <c r="KDP17" s="77"/>
      <c r="KDQ17" s="77"/>
      <c r="KDR17" s="77"/>
      <c r="KDS17" s="77"/>
      <c r="KDT17" s="77"/>
      <c r="KDU17" s="77"/>
      <c r="KDV17" s="77"/>
      <c r="KDW17" s="77"/>
      <c r="KDX17" s="77"/>
      <c r="KDY17" s="77"/>
      <c r="KDZ17" s="77"/>
      <c r="KEA17" s="77"/>
      <c r="KEB17" s="77"/>
      <c r="KEC17" s="77"/>
      <c r="KED17" s="77"/>
      <c r="KEE17" s="77"/>
      <c r="KEF17" s="77"/>
      <c r="KEG17" s="77"/>
      <c r="KEH17" s="77"/>
      <c r="KEI17" s="77"/>
      <c r="KEJ17" s="77"/>
      <c r="KEK17" s="77"/>
      <c r="KEL17" s="77"/>
      <c r="KEM17" s="77"/>
      <c r="KEN17" s="77"/>
      <c r="KEO17" s="77"/>
      <c r="KEP17" s="77"/>
      <c r="KEQ17" s="77"/>
      <c r="KER17" s="77"/>
      <c r="KES17" s="77"/>
      <c r="KET17" s="77"/>
      <c r="KEU17" s="77"/>
      <c r="KEV17" s="77"/>
      <c r="KEW17" s="77"/>
      <c r="KEX17" s="77"/>
      <c r="KEY17" s="77"/>
      <c r="KEZ17" s="77"/>
      <c r="KFA17" s="77"/>
      <c r="KFB17" s="77"/>
      <c r="KFC17" s="77"/>
      <c r="KFD17" s="77"/>
      <c r="KFE17" s="77"/>
      <c r="KFF17" s="77"/>
      <c r="KFG17" s="77"/>
      <c r="KFH17" s="77"/>
      <c r="KFI17" s="77"/>
      <c r="KFJ17" s="77"/>
      <c r="KFK17" s="77"/>
      <c r="KFL17" s="77"/>
      <c r="KFM17" s="77"/>
      <c r="KFN17" s="77"/>
      <c r="KFO17" s="77"/>
      <c r="KFP17" s="77"/>
      <c r="KFQ17" s="77"/>
      <c r="KFR17" s="77"/>
      <c r="KFS17" s="77"/>
      <c r="KFT17" s="77"/>
      <c r="KFU17" s="77"/>
      <c r="KFV17" s="77"/>
      <c r="KFW17" s="77"/>
      <c r="KFX17" s="77"/>
      <c r="KFY17" s="77"/>
      <c r="KFZ17" s="77"/>
      <c r="KGA17" s="77"/>
      <c r="KGB17" s="77"/>
      <c r="KGC17" s="77"/>
      <c r="KGD17" s="77"/>
      <c r="KGE17" s="77"/>
      <c r="KGF17" s="77"/>
      <c r="KGG17" s="77"/>
      <c r="KGH17" s="77"/>
      <c r="KGI17" s="77"/>
      <c r="KGJ17" s="77"/>
      <c r="KGK17" s="77"/>
      <c r="KGL17" s="77"/>
      <c r="KGM17" s="77"/>
      <c r="KGN17" s="77"/>
      <c r="KGO17" s="77"/>
      <c r="KGP17" s="77"/>
      <c r="KGQ17" s="77"/>
      <c r="KGR17" s="77"/>
      <c r="KGS17" s="77"/>
      <c r="KGT17" s="77"/>
      <c r="KGU17" s="77"/>
      <c r="KGV17" s="77"/>
      <c r="KGW17" s="77"/>
      <c r="KGX17" s="77"/>
      <c r="KGY17" s="77"/>
      <c r="KGZ17" s="77"/>
      <c r="KHA17" s="77"/>
      <c r="KHB17" s="77"/>
      <c r="KHC17" s="77"/>
      <c r="KHD17" s="77"/>
      <c r="KHE17" s="77"/>
      <c r="KHF17" s="77"/>
      <c r="KHG17" s="77"/>
      <c r="KHH17" s="77"/>
      <c r="KHI17" s="77"/>
      <c r="KHJ17" s="77"/>
      <c r="KHK17" s="77"/>
      <c r="KHL17" s="77"/>
      <c r="KHM17" s="77"/>
      <c r="KHN17" s="77"/>
      <c r="KHO17" s="77"/>
      <c r="KHP17" s="77"/>
      <c r="KHQ17" s="77"/>
      <c r="KHR17" s="77"/>
      <c r="KHS17" s="77"/>
      <c r="KHT17" s="77"/>
      <c r="KHU17" s="77"/>
      <c r="KHV17" s="77"/>
      <c r="KHW17" s="77"/>
      <c r="KHX17" s="77"/>
      <c r="KHY17" s="77"/>
      <c r="KHZ17" s="77"/>
      <c r="KIA17" s="77"/>
      <c r="KIB17" s="77"/>
      <c r="KIC17" s="77"/>
      <c r="KID17" s="77"/>
      <c r="KIE17" s="77"/>
      <c r="KIF17" s="77"/>
      <c r="KIG17" s="77"/>
      <c r="KIH17" s="77"/>
      <c r="KII17" s="77"/>
      <c r="KIJ17" s="77"/>
      <c r="KIK17" s="77"/>
      <c r="KIL17" s="77"/>
      <c r="KIM17" s="77"/>
      <c r="KIN17" s="77"/>
      <c r="KIO17" s="77"/>
      <c r="KIP17" s="77"/>
      <c r="KIQ17" s="77"/>
      <c r="KIR17" s="77"/>
      <c r="KIS17" s="77"/>
      <c r="KIT17" s="77"/>
      <c r="KIU17" s="77"/>
      <c r="KIV17" s="77"/>
      <c r="KIW17" s="77"/>
      <c r="KIX17" s="77"/>
      <c r="KIY17" s="77"/>
      <c r="KIZ17" s="77"/>
      <c r="KJA17" s="77"/>
      <c r="KJB17" s="77"/>
      <c r="KJC17" s="77"/>
      <c r="KJD17" s="77"/>
      <c r="KJE17" s="77"/>
      <c r="KJF17" s="77"/>
      <c r="KJG17" s="77"/>
      <c r="KJH17" s="77"/>
      <c r="KJI17" s="77"/>
      <c r="KJJ17" s="77"/>
      <c r="KJK17" s="77"/>
      <c r="KJL17" s="77"/>
      <c r="KJM17" s="77"/>
      <c r="KJN17" s="77"/>
      <c r="KJO17" s="77"/>
      <c r="KJP17" s="77"/>
      <c r="KJQ17" s="77"/>
      <c r="KJR17" s="77"/>
      <c r="KJS17" s="77"/>
      <c r="KJT17" s="77"/>
      <c r="KJU17" s="77"/>
      <c r="KJV17" s="77"/>
      <c r="KJW17" s="77"/>
      <c r="KJX17" s="77"/>
      <c r="KJY17" s="77"/>
      <c r="KJZ17" s="77"/>
      <c r="KKA17" s="77"/>
      <c r="KKB17" s="77"/>
      <c r="KKC17" s="77"/>
      <c r="KKD17" s="77"/>
      <c r="KKE17" s="77"/>
      <c r="KKF17" s="77"/>
      <c r="KKG17" s="77"/>
      <c r="KKH17" s="77"/>
      <c r="KKI17" s="77"/>
      <c r="KKJ17" s="77"/>
      <c r="KKK17" s="77"/>
      <c r="KKL17" s="77"/>
      <c r="KKM17" s="77"/>
      <c r="KKN17" s="77"/>
      <c r="KKO17" s="77"/>
      <c r="KKP17" s="77"/>
      <c r="KKQ17" s="77"/>
      <c r="KKR17" s="77"/>
      <c r="KKS17" s="77"/>
      <c r="KKT17" s="77"/>
      <c r="KKU17" s="77"/>
      <c r="KKV17" s="77"/>
      <c r="KKW17" s="77"/>
      <c r="KKX17" s="77"/>
      <c r="KKY17" s="77"/>
      <c r="KKZ17" s="77"/>
      <c r="KLA17" s="77"/>
      <c r="KLB17" s="77"/>
      <c r="KLC17" s="77"/>
      <c r="KLD17" s="77"/>
      <c r="KLE17" s="77"/>
      <c r="KLF17" s="77"/>
      <c r="KLG17" s="77"/>
      <c r="KLH17" s="77"/>
      <c r="KLI17" s="77"/>
      <c r="KLJ17" s="77"/>
      <c r="KLK17" s="77"/>
      <c r="KLL17" s="77"/>
      <c r="KLM17" s="77"/>
      <c r="KLN17" s="77"/>
      <c r="KLO17" s="77"/>
      <c r="KLP17" s="77"/>
      <c r="KLQ17" s="77"/>
      <c r="KLR17" s="77"/>
      <c r="KLS17" s="77"/>
      <c r="KLT17" s="77"/>
      <c r="KLU17" s="77"/>
      <c r="KLV17" s="77"/>
      <c r="KLW17" s="77"/>
      <c r="KLX17" s="77"/>
      <c r="KLY17" s="77"/>
      <c r="KLZ17" s="77"/>
      <c r="KMA17" s="77"/>
      <c r="KMB17" s="77"/>
      <c r="KMC17" s="77"/>
      <c r="KMD17" s="77"/>
      <c r="KME17" s="77"/>
      <c r="KMF17" s="77"/>
      <c r="KMG17" s="77"/>
      <c r="KMH17" s="77"/>
      <c r="KMI17" s="77"/>
      <c r="KMJ17" s="77"/>
      <c r="KMK17" s="77"/>
      <c r="KML17" s="77"/>
      <c r="KMM17" s="77"/>
      <c r="KMN17" s="77"/>
      <c r="KMO17" s="77"/>
      <c r="KMP17" s="77"/>
      <c r="KMQ17" s="77"/>
      <c r="KMR17" s="77"/>
      <c r="KMS17" s="77"/>
      <c r="KMT17" s="77"/>
      <c r="KMU17" s="77"/>
      <c r="KMV17" s="77"/>
      <c r="KMW17" s="77"/>
      <c r="KMX17" s="77"/>
      <c r="KMY17" s="77"/>
      <c r="KMZ17" s="77"/>
      <c r="KNA17" s="77"/>
      <c r="KNB17" s="77"/>
      <c r="KNC17" s="77"/>
      <c r="KND17" s="77"/>
      <c r="KNE17" s="77"/>
      <c r="KNF17" s="77"/>
      <c r="KNG17" s="77"/>
      <c r="KNH17" s="77"/>
      <c r="KNI17" s="77"/>
      <c r="KNJ17" s="77"/>
      <c r="KNK17" s="77"/>
      <c r="KNL17" s="77"/>
      <c r="KNM17" s="77"/>
      <c r="KNN17" s="77"/>
      <c r="KNO17" s="77"/>
      <c r="KNP17" s="77"/>
      <c r="KNQ17" s="77"/>
      <c r="KNR17" s="77"/>
      <c r="KNS17" s="77"/>
      <c r="KNT17" s="77"/>
      <c r="KNU17" s="77"/>
      <c r="KNV17" s="77"/>
      <c r="KNW17" s="77"/>
      <c r="KNX17" s="77"/>
      <c r="KNY17" s="77"/>
      <c r="KNZ17" s="77"/>
      <c r="KOA17" s="77"/>
      <c r="KOB17" s="77"/>
      <c r="KOC17" s="77"/>
      <c r="KOD17" s="77"/>
      <c r="KOE17" s="77"/>
      <c r="KOF17" s="77"/>
      <c r="KOG17" s="77"/>
      <c r="KOH17" s="77"/>
      <c r="KOI17" s="77"/>
      <c r="KOJ17" s="77"/>
      <c r="KOK17" s="77"/>
      <c r="KOL17" s="77"/>
      <c r="KOM17" s="77"/>
      <c r="KON17" s="77"/>
      <c r="KOO17" s="77"/>
      <c r="KOP17" s="77"/>
      <c r="KOQ17" s="77"/>
      <c r="KOR17" s="77"/>
      <c r="KOS17" s="77"/>
      <c r="KOT17" s="77"/>
      <c r="KOU17" s="77"/>
      <c r="KOV17" s="77"/>
      <c r="KOW17" s="77"/>
      <c r="KOX17" s="77"/>
      <c r="KOY17" s="77"/>
      <c r="KOZ17" s="77"/>
      <c r="KPA17" s="77"/>
      <c r="KPB17" s="77"/>
      <c r="KPC17" s="77"/>
      <c r="KPD17" s="77"/>
      <c r="KPE17" s="77"/>
      <c r="KPF17" s="77"/>
      <c r="KPG17" s="77"/>
      <c r="KPH17" s="77"/>
      <c r="KPI17" s="77"/>
      <c r="KPJ17" s="77"/>
      <c r="KPK17" s="77"/>
      <c r="KPL17" s="77"/>
      <c r="KPM17" s="77"/>
      <c r="KPN17" s="77"/>
      <c r="KPO17" s="77"/>
      <c r="KPP17" s="77"/>
      <c r="KPQ17" s="77"/>
      <c r="KPR17" s="77"/>
      <c r="KPS17" s="77"/>
      <c r="KPT17" s="77"/>
      <c r="KPU17" s="77"/>
      <c r="KPV17" s="77"/>
      <c r="KPW17" s="77"/>
      <c r="KPX17" s="77"/>
      <c r="KPY17" s="77"/>
      <c r="KPZ17" s="77"/>
      <c r="KQA17" s="77"/>
      <c r="KQB17" s="77"/>
      <c r="KQC17" s="77"/>
      <c r="KQD17" s="77"/>
      <c r="KQE17" s="77"/>
      <c r="KQF17" s="77"/>
      <c r="KQG17" s="77"/>
      <c r="KQH17" s="77"/>
      <c r="KQI17" s="77"/>
      <c r="KQJ17" s="77"/>
      <c r="KQK17" s="77"/>
      <c r="KQL17" s="77"/>
      <c r="KQM17" s="77"/>
      <c r="KQN17" s="77"/>
      <c r="KQO17" s="77"/>
      <c r="KQP17" s="77"/>
      <c r="KQQ17" s="77"/>
      <c r="KQR17" s="77"/>
      <c r="KQS17" s="77"/>
      <c r="KQT17" s="77"/>
      <c r="KQU17" s="77"/>
      <c r="KQV17" s="77"/>
      <c r="KQW17" s="77"/>
      <c r="KQX17" s="77"/>
      <c r="KQY17" s="77"/>
      <c r="KQZ17" s="77"/>
      <c r="KRA17" s="77"/>
      <c r="KRB17" s="77"/>
      <c r="KRC17" s="77"/>
      <c r="KRD17" s="77"/>
      <c r="KRE17" s="77"/>
      <c r="KRF17" s="77"/>
      <c r="KRG17" s="77"/>
      <c r="KRH17" s="77"/>
      <c r="KRI17" s="77"/>
      <c r="KRJ17" s="77"/>
      <c r="KRK17" s="77"/>
      <c r="KRL17" s="77"/>
      <c r="KRM17" s="77"/>
      <c r="KRN17" s="77"/>
      <c r="KRO17" s="77"/>
      <c r="KRP17" s="77"/>
      <c r="KRQ17" s="77"/>
      <c r="KRR17" s="77"/>
      <c r="KRS17" s="77"/>
      <c r="KRT17" s="77"/>
      <c r="KRU17" s="77"/>
      <c r="KRV17" s="77"/>
      <c r="KRW17" s="77"/>
      <c r="KRX17" s="77"/>
      <c r="KRY17" s="77"/>
      <c r="KRZ17" s="77"/>
      <c r="KSA17" s="77"/>
      <c r="KSB17" s="77"/>
      <c r="KSC17" s="77"/>
      <c r="KSD17" s="77"/>
      <c r="KSE17" s="77"/>
      <c r="KSF17" s="77"/>
      <c r="KSG17" s="77"/>
      <c r="KSH17" s="77"/>
      <c r="KSI17" s="77"/>
      <c r="KSJ17" s="77"/>
      <c r="KSK17" s="77"/>
      <c r="KSL17" s="77"/>
      <c r="KSM17" s="77"/>
      <c r="KSN17" s="77"/>
      <c r="KSO17" s="77"/>
      <c r="KSP17" s="77"/>
      <c r="KSQ17" s="77"/>
      <c r="KSR17" s="77"/>
      <c r="KSS17" s="77"/>
      <c r="KST17" s="77"/>
      <c r="KSU17" s="77"/>
      <c r="KSV17" s="77"/>
      <c r="KSW17" s="77"/>
      <c r="KSX17" s="77"/>
      <c r="KSY17" s="77"/>
      <c r="KSZ17" s="77"/>
      <c r="KTA17" s="77"/>
      <c r="KTB17" s="77"/>
      <c r="KTC17" s="77"/>
      <c r="KTD17" s="77"/>
      <c r="KTE17" s="77"/>
      <c r="KTF17" s="77"/>
      <c r="KTG17" s="77"/>
      <c r="KTH17" s="77"/>
      <c r="KTI17" s="77"/>
      <c r="KTJ17" s="77"/>
      <c r="KTK17" s="77"/>
      <c r="KTL17" s="77"/>
      <c r="KTM17" s="77"/>
      <c r="KTN17" s="77"/>
      <c r="KTO17" s="77"/>
      <c r="KTP17" s="77"/>
      <c r="KTQ17" s="77"/>
      <c r="KTR17" s="77"/>
      <c r="KTS17" s="77"/>
      <c r="KTT17" s="77"/>
      <c r="KTU17" s="77"/>
      <c r="KTV17" s="77"/>
      <c r="KTW17" s="77"/>
      <c r="KTX17" s="77"/>
      <c r="KTY17" s="77"/>
      <c r="KTZ17" s="77"/>
      <c r="KUA17" s="77"/>
      <c r="KUB17" s="77"/>
      <c r="KUC17" s="77"/>
      <c r="KUD17" s="77"/>
      <c r="KUE17" s="77"/>
      <c r="KUF17" s="77"/>
      <c r="KUG17" s="77"/>
      <c r="KUH17" s="77"/>
      <c r="KUI17" s="77"/>
      <c r="KUJ17" s="77"/>
      <c r="KUK17" s="77"/>
      <c r="KUL17" s="77"/>
      <c r="KUM17" s="77"/>
      <c r="KUN17" s="77"/>
      <c r="KUO17" s="77"/>
      <c r="KUP17" s="77"/>
      <c r="KUQ17" s="77"/>
      <c r="KUR17" s="77"/>
      <c r="KUS17" s="77"/>
      <c r="KUT17" s="77"/>
      <c r="KUU17" s="77"/>
      <c r="KUV17" s="77"/>
      <c r="KUW17" s="77"/>
      <c r="KUX17" s="77"/>
      <c r="KUY17" s="77"/>
      <c r="KUZ17" s="77"/>
      <c r="KVA17" s="77"/>
      <c r="KVB17" s="77"/>
      <c r="KVC17" s="77"/>
      <c r="KVD17" s="77"/>
      <c r="KVE17" s="77"/>
      <c r="KVF17" s="77"/>
      <c r="KVG17" s="77"/>
      <c r="KVH17" s="77"/>
      <c r="KVI17" s="77"/>
      <c r="KVJ17" s="77"/>
      <c r="KVK17" s="77"/>
      <c r="KVL17" s="77"/>
      <c r="KVM17" s="77"/>
      <c r="KVN17" s="77"/>
      <c r="KVO17" s="77"/>
      <c r="KVP17" s="77"/>
      <c r="KVQ17" s="77"/>
      <c r="KVR17" s="77"/>
      <c r="KVS17" s="77"/>
      <c r="KVT17" s="77"/>
      <c r="KVU17" s="77"/>
      <c r="KVV17" s="77"/>
      <c r="KVW17" s="77"/>
      <c r="KVX17" s="77"/>
      <c r="KVY17" s="77"/>
      <c r="KVZ17" s="77"/>
      <c r="KWA17" s="77"/>
      <c r="KWB17" s="77"/>
      <c r="KWC17" s="77"/>
      <c r="KWD17" s="77"/>
      <c r="KWE17" s="77"/>
      <c r="KWF17" s="77"/>
      <c r="KWG17" s="77"/>
      <c r="KWH17" s="77"/>
      <c r="KWI17" s="77"/>
      <c r="KWJ17" s="77"/>
      <c r="KWK17" s="77"/>
      <c r="KWL17" s="77"/>
      <c r="KWM17" s="77"/>
      <c r="KWN17" s="77"/>
      <c r="KWO17" s="77"/>
      <c r="KWP17" s="77"/>
      <c r="KWQ17" s="77"/>
      <c r="KWR17" s="77"/>
      <c r="KWS17" s="77"/>
      <c r="KWT17" s="77"/>
      <c r="KWU17" s="77"/>
      <c r="KWV17" s="77"/>
      <c r="KWW17" s="77"/>
      <c r="KWX17" s="77"/>
      <c r="KWY17" s="77"/>
      <c r="KWZ17" s="77"/>
      <c r="KXA17" s="77"/>
      <c r="KXB17" s="77"/>
      <c r="KXC17" s="77"/>
      <c r="KXD17" s="77"/>
      <c r="KXE17" s="77"/>
      <c r="KXF17" s="77"/>
      <c r="KXG17" s="77"/>
      <c r="KXH17" s="77"/>
      <c r="KXI17" s="77"/>
      <c r="KXJ17" s="77"/>
      <c r="KXK17" s="77"/>
      <c r="KXL17" s="77"/>
      <c r="KXM17" s="77"/>
      <c r="KXN17" s="77"/>
      <c r="KXO17" s="77"/>
      <c r="KXP17" s="77"/>
      <c r="KXQ17" s="77"/>
      <c r="KXR17" s="77"/>
      <c r="KXS17" s="77"/>
      <c r="KXT17" s="77"/>
      <c r="KXU17" s="77"/>
      <c r="KXV17" s="77"/>
      <c r="KXW17" s="77"/>
      <c r="KXX17" s="77"/>
      <c r="KXY17" s="77"/>
      <c r="KXZ17" s="77"/>
      <c r="KYA17" s="77"/>
      <c r="KYB17" s="77"/>
      <c r="KYC17" s="77"/>
      <c r="KYD17" s="77"/>
      <c r="KYE17" s="77"/>
      <c r="KYF17" s="77"/>
      <c r="KYG17" s="77"/>
      <c r="KYH17" s="77"/>
      <c r="KYI17" s="77"/>
      <c r="KYJ17" s="77"/>
      <c r="KYK17" s="77"/>
      <c r="KYL17" s="77"/>
      <c r="KYM17" s="77"/>
      <c r="KYN17" s="77"/>
      <c r="KYO17" s="77"/>
      <c r="KYP17" s="77"/>
      <c r="KYQ17" s="77"/>
      <c r="KYR17" s="77"/>
      <c r="KYS17" s="77"/>
      <c r="KYT17" s="77"/>
      <c r="KYU17" s="77"/>
      <c r="KYV17" s="77"/>
      <c r="KYW17" s="77"/>
      <c r="KYX17" s="77"/>
      <c r="KYY17" s="77"/>
      <c r="KYZ17" s="77"/>
      <c r="KZA17" s="77"/>
      <c r="KZB17" s="77"/>
      <c r="KZC17" s="77"/>
      <c r="KZD17" s="77"/>
      <c r="KZE17" s="77"/>
      <c r="KZF17" s="77"/>
      <c r="KZG17" s="77"/>
      <c r="KZH17" s="77"/>
      <c r="KZI17" s="77"/>
      <c r="KZJ17" s="77"/>
      <c r="KZK17" s="77"/>
      <c r="KZL17" s="77"/>
      <c r="KZM17" s="77"/>
      <c r="KZN17" s="77"/>
      <c r="KZO17" s="77"/>
      <c r="KZP17" s="77"/>
      <c r="KZQ17" s="77"/>
      <c r="KZR17" s="77"/>
      <c r="KZS17" s="77"/>
      <c r="KZT17" s="77"/>
      <c r="KZU17" s="77"/>
      <c r="KZV17" s="77"/>
      <c r="KZW17" s="77"/>
      <c r="KZX17" s="77"/>
      <c r="KZY17" s="77"/>
      <c r="KZZ17" s="77"/>
      <c r="LAA17" s="77"/>
      <c r="LAB17" s="77"/>
      <c r="LAC17" s="77"/>
      <c r="LAD17" s="77"/>
      <c r="LAE17" s="77"/>
      <c r="LAF17" s="77"/>
      <c r="LAG17" s="77"/>
      <c r="LAH17" s="77"/>
      <c r="LAI17" s="77"/>
      <c r="LAJ17" s="77"/>
      <c r="LAK17" s="77"/>
      <c r="LAL17" s="77"/>
      <c r="LAM17" s="77"/>
      <c r="LAN17" s="77"/>
      <c r="LAO17" s="77"/>
      <c r="LAP17" s="77"/>
      <c r="LAQ17" s="77"/>
      <c r="LAR17" s="77"/>
      <c r="LAS17" s="77"/>
      <c r="LAT17" s="77"/>
      <c r="LAU17" s="77"/>
      <c r="LAV17" s="77"/>
      <c r="LAW17" s="77"/>
      <c r="LAX17" s="77"/>
      <c r="LAY17" s="77"/>
      <c r="LAZ17" s="77"/>
      <c r="LBA17" s="77"/>
      <c r="LBB17" s="77"/>
      <c r="LBC17" s="77"/>
      <c r="LBD17" s="77"/>
      <c r="LBE17" s="77"/>
      <c r="LBF17" s="77"/>
      <c r="LBG17" s="77"/>
      <c r="LBH17" s="77"/>
      <c r="LBI17" s="77"/>
      <c r="LBJ17" s="77"/>
      <c r="LBK17" s="77"/>
      <c r="LBL17" s="77"/>
      <c r="LBM17" s="77"/>
      <c r="LBN17" s="77"/>
      <c r="LBO17" s="77"/>
      <c r="LBP17" s="77"/>
      <c r="LBQ17" s="77"/>
      <c r="LBR17" s="77"/>
      <c r="LBS17" s="77"/>
      <c r="LBT17" s="77"/>
      <c r="LBU17" s="77"/>
      <c r="LBV17" s="77"/>
      <c r="LBW17" s="77"/>
      <c r="LBX17" s="77"/>
      <c r="LBY17" s="77"/>
      <c r="LBZ17" s="77"/>
      <c r="LCA17" s="77"/>
      <c r="LCB17" s="77"/>
      <c r="LCC17" s="77"/>
      <c r="LCD17" s="77"/>
      <c r="LCE17" s="77"/>
      <c r="LCF17" s="77"/>
      <c r="LCG17" s="77"/>
      <c r="LCH17" s="77"/>
      <c r="LCI17" s="77"/>
      <c r="LCJ17" s="77"/>
      <c r="LCK17" s="77"/>
      <c r="LCL17" s="77"/>
      <c r="LCM17" s="77"/>
      <c r="LCN17" s="77"/>
      <c r="LCO17" s="77"/>
      <c r="LCP17" s="77"/>
      <c r="LCQ17" s="77"/>
      <c r="LCR17" s="77"/>
      <c r="LCS17" s="77"/>
      <c r="LCT17" s="77"/>
      <c r="LCU17" s="77"/>
      <c r="LCV17" s="77"/>
      <c r="LCW17" s="77"/>
      <c r="LCX17" s="77"/>
      <c r="LCY17" s="77"/>
      <c r="LCZ17" s="77"/>
      <c r="LDA17" s="77"/>
      <c r="LDB17" s="77"/>
      <c r="LDC17" s="77"/>
      <c r="LDD17" s="77"/>
      <c r="LDE17" s="77"/>
      <c r="LDF17" s="77"/>
      <c r="LDG17" s="77"/>
      <c r="LDH17" s="77"/>
      <c r="LDI17" s="77"/>
      <c r="LDJ17" s="77"/>
      <c r="LDK17" s="77"/>
      <c r="LDL17" s="77"/>
      <c r="LDM17" s="77"/>
      <c r="LDN17" s="77"/>
      <c r="LDO17" s="77"/>
      <c r="LDP17" s="77"/>
      <c r="LDQ17" s="77"/>
      <c r="LDR17" s="77"/>
      <c r="LDS17" s="77"/>
      <c r="LDT17" s="77"/>
      <c r="LDU17" s="77"/>
      <c r="LDV17" s="77"/>
      <c r="LDW17" s="77"/>
      <c r="LDX17" s="77"/>
      <c r="LDY17" s="77"/>
      <c r="LDZ17" s="77"/>
      <c r="LEA17" s="77"/>
      <c r="LEB17" s="77"/>
      <c r="LEC17" s="77"/>
      <c r="LED17" s="77"/>
      <c r="LEE17" s="77"/>
      <c r="LEF17" s="77"/>
      <c r="LEG17" s="77"/>
      <c r="LEH17" s="77"/>
      <c r="LEI17" s="77"/>
      <c r="LEJ17" s="77"/>
      <c r="LEK17" s="77"/>
      <c r="LEL17" s="77"/>
      <c r="LEM17" s="77"/>
      <c r="LEN17" s="77"/>
      <c r="LEO17" s="77"/>
      <c r="LEP17" s="77"/>
      <c r="LEQ17" s="77"/>
      <c r="LER17" s="77"/>
      <c r="LES17" s="77"/>
      <c r="LET17" s="77"/>
      <c r="LEU17" s="77"/>
      <c r="LEV17" s="77"/>
      <c r="LEW17" s="77"/>
      <c r="LEX17" s="77"/>
      <c r="LEY17" s="77"/>
      <c r="LEZ17" s="77"/>
      <c r="LFA17" s="77"/>
      <c r="LFB17" s="77"/>
      <c r="LFC17" s="77"/>
      <c r="LFD17" s="77"/>
      <c r="LFE17" s="77"/>
      <c r="LFF17" s="77"/>
      <c r="LFG17" s="77"/>
      <c r="LFH17" s="77"/>
      <c r="LFI17" s="77"/>
      <c r="LFJ17" s="77"/>
      <c r="LFK17" s="77"/>
      <c r="LFL17" s="77"/>
      <c r="LFM17" s="77"/>
      <c r="LFN17" s="77"/>
      <c r="LFO17" s="77"/>
      <c r="LFP17" s="77"/>
      <c r="LFQ17" s="77"/>
      <c r="LFR17" s="77"/>
      <c r="LFS17" s="77"/>
      <c r="LFT17" s="77"/>
      <c r="LFU17" s="77"/>
      <c r="LFV17" s="77"/>
      <c r="LFW17" s="77"/>
      <c r="LFX17" s="77"/>
      <c r="LFY17" s="77"/>
      <c r="LFZ17" s="77"/>
      <c r="LGA17" s="77"/>
      <c r="LGB17" s="77"/>
      <c r="LGC17" s="77"/>
      <c r="LGD17" s="77"/>
      <c r="LGE17" s="77"/>
      <c r="LGF17" s="77"/>
      <c r="LGG17" s="77"/>
      <c r="LGH17" s="77"/>
      <c r="LGI17" s="77"/>
      <c r="LGJ17" s="77"/>
      <c r="LGK17" s="77"/>
      <c r="LGL17" s="77"/>
      <c r="LGM17" s="77"/>
      <c r="LGN17" s="77"/>
      <c r="LGO17" s="77"/>
      <c r="LGP17" s="77"/>
      <c r="LGQ17" s="77"/>
      <c r="LGR17" s="77"/>
      <c r="LGS17" s="77"/>
      <c r="LGT17" s="77"/>
      <c r="LGU17" s="77"/>
      <c r="LGV17" s="77"/>
      <c r="LGW17" s="77"/>
      <c r="LGX17" s="77"/>
      <c r="LGY17" s="77"/>
      <c r="LGZ17" s="77"/>
      <c r="LHA17" s="77"/>
      <c r="LHB17" s="77"/>
      <c r="LHC17" s="77"/>
      <c r="LHD17" s="77"/>
      <c r="LHE17" s="77"/>
      <c r="LHF17" s="77"/>
      <c r="LHG17" s="77"/>
      <c r="LHH17" s="77"/>
      <c r="LHI17" s="77"/>
      <c r="LHJ17" s="77"/>
      <c r="LHK17" s="77"/>
      <c r="LHL17" s="77"/>
      <c r="LHM17" s="77"/>
      <c r="LHN17" s="77"/>
      <c r="LHO17" s="77"/>
      <c r="LHP17" s="77"/>
      <c r="LHQ17" s="77"/>
      <c r="LHR17" s="77"/>
      <c r="LHS17" s="77"/>
      <c r="LHT17" s="77"/>
      <c r="LHU17" s="77"/>
      <c r="LHV17" s="77"/>
      <c r="LHW17" s="77"/>
      <c r="LHX17" s="77"/>
      <c r="LHY17" s="77"/>
      <c r="LHZ17" s="77"/>
      <c r="LIA17" s="77"/>
      <c r="LIB17" s="77"/>
      <c r="LIC17" s="77"/>
      <c r="LID17" s="77"/>
      <c r="LIE17" s="77"/>
      <c r="LIF17" s="77"/>
      <c r="LIG17" s="77"/>
      <c r="LIH17" s="77"/>
      <c r="LII17" s="77"/>
      <c r="LIJ17" s="77"/>
      <c r="LIK17" s="77"/>
      <c r="LIL17" s="77"/>
      <c r="LIM17" s="77"/>
      <c r="LIN17" s="77"/>
      <c r="LIO17" s="77"/>
      <c r="LIP17" s="77"/>
      <c r="LIQ17" s="77"/>
      <c r="LIR17" s="77"/>
      <c r="LIS17" s="77"/>
      <c r="LIT17" s="77"/>
      <c r="LIU17" s="77"/>
      <c r="LIV17" s="77"/>
      <c r="LIW17" s="77"/>
      <c r="LIX17" s="77"/>
      <c r="LIY17" s="77"/>
      <c r="LIZ17" s="77"/>
      <c r="LJA17" s="77"/>
      <c r="LJB17" s="77"/>
      <c r="LJC17" s="77"/>
      <c r="LJD17" s="77"/>
      <c r="LJE17" s="77"/>
      <c r="LJF17" s="77"/>
      <c r="LJG17" s="77"/>
      <c r="LJH17" s="77"/>
      <c r="LJI17" s="77"/>
      <c r="LJJ17" s="77"/>
      <c r="LJK17" s="77"/>
      <c r="LJL17" s="77"/>
      <c r="LJM17" s="77"/>
      <c r="LJN17" s="77"/>
      <c r="LJO17" s="77"/>
      <c r="LJP17" s="77"/>
      <c r="LJQ17" s="77"/>
      <c r="LJR17" s="77"/>
      <c r="LJS17" s="77"/>
      <c r="LJT17" s="77"/>
      <c r="LJU17" s="77"/>
      <c r="LJV17" s="77"/>
      <c r="LJW17" s="77"/>
      <c r="LJX17" s="77"/>
      <c r="LJY17" s="77"/>
      <c r="LJZ17" s="77"/>
      <c r="LKA17" s="77"/>
      <c r="LKB17" s="77"/>
      <c r="LKC17" s="77"/>
      <c r="LKD17" s="77"/>
      <c r="LKE17" s="77"/>
      <c r="LKF17" s="77"/>
      <c r="LKG17" s="77"/>
      <c r="LKH17" s="77"/>
      <c r="LKI17" s="77"/>
      <c r="LKJ17" s="77"/>
      <c r="LKK17" s="77"/>
      <c r="LKL17" s="77"/>
      <c r="LKM17" s="77"/>
      <c r="LKN17" s="77"/>
      <c r="LKO17" s="77"/>
      <c r="LKP17" s="77"/>
      <c r="LKQ17" s="77"/>
      <c r="LKR17" s="77"/>
      <c r="LKS17" s="77"/>
      <c r="LKT17" s="77"/>
      <c r="LKU17" s="77"/>
      <c r="LKV17" s="77"/>
      <c r="LKW17" s="77"/>
      <c r="LKX17" s="77"/>
      <c r="LKY17" s="77"/>
      <c r="LKZ17" s="77"/>
      <c r="LLA17" s="77"/>
      <c r="LLB17" s="77"/>
      <c r="LLC17" s="77"/>
      <c r="LLD17" s="77"/>
      <c r="LLE17" s="77"/>
      <c r="LLF17" s="77"/>
      <c r="LLG17" s="77"/>
      <c r="LLH17" s="77"/>
      <c r="LLI17" s="77"/>
      <c r="LLJ17" s="77"/>
      <c r="LLK17" s="77"/>
      <c r="LLL17" s="77"/>
      <c r="LLM17" s="77"/>
      <c r="LLN17" s="77"/>
      <c r="LLO17" s="77"/>
      <c r="LLP17" s="77"/>
      <c r="LLQ17" s="77"/>
      <c r="LLR17" s="77"/>
      <c r="LLS17" s="77"/>
      <c r="LLT17" s="77"/>
      <c r="LLU17" s="77"/>
      <c r="LLV17" s="77"/>
      <c r="LLW17" s="77"/>
      <c r="LLX17" s="77"/>
      <c r="LLY17" s="77"/>
      <c r="LLZ17" s="77"/>
      <c r="LMA17" s="77"/>
      <c r="LMB17" s="77"/>
      <c r="LMC17" s="77"/>
      <c r="LMD17" s="77"/>
      <c r="LME17" s="77"/>
      <c r="LMF17" s="77"/>
      <c r="LMG17" s="77"/>
      <c r="LMH17" s="77"/>
      <c r="LMI17" s="77"/>
      <c r="LMJ17" s="77"/>
      <c r="LMK17" s="77"/>
      <c r="LML17" s="77"/>
      <c r="LMM17" s="77"/>
      <c r="LMN17" s="77"/>
      <c r="LMO17" s="77"/>
      <c r="LMP17" s="77"/>
      <c r="LMQ17" s="77"/>
      <c r="LMR17" s="77"/>
      <c r="LMS17" s="77"/>
      <c r="LMT17" s="77"/>
      <c r="LMU17" s="77"/>
      <c r="LMV17" s="77"/>
      <c r="LMW17" s="77"/>
      <c r="LMX17" s="77"/>
      <c r="LMY17" s="77"/>
      <c r="LMZ17" s="77"/>
      <c r="LNA17" s="77"/>
      <c r="LNB17" s="77"/>
      <c r="LNC17" s="77"/>
      <c r="LND17" s="77"/>
      <c r="LNE17" s="77"/>
      <c r="LNF17" s="77"/>
      <c r="LNG17" s="77"/>
      <c r="LNH17" s="77"/>
      <c r="LNI17" s="77"/>
      <c r="LNJ17" s="77"/>
      <c r="LNK17" s="77"/>
      <c r="LNL17" s="77"/>
      <c r="LNM17" s="77"/>
      <c r="LNN17" s="77"/>
      <c r="LNO17" s="77"/>
      <c r="LNP17" s="77"/>
      <c r="LNQ17" s="77"/>
      <c r="LNR17" s="77"/>
      <c r="LNS17" s="77"/>
      <c r="LNT17" s="77"/>
      <c r="LNU17" s="77"/>
      <c r="LNV17" s="77"/>
      <c r="LNW17" s="77"/>
      <c r="LNX17" s="77"/>
      <c r="LNY17" s="77"/>
      <c r="LNZ17" s="77"/>
      <c r="LOA17" s="77"/>
      <c r="LOB17" s="77"/>
      <c r="LOC17" s="77"/>
      <c r="LOD17" s="77"/>
      <c r="LOE17" s="77"/>
      <c r="LOF17" s="77"/>
      <c r="LOG17" s="77"/>
      <c r="LOH17" s="77"/>
      <c r="LOI17" s="77"/>
      <c r="LOJ17" s="77"/>
      <c r="LOK17" s="77"/>
      <c r="LOL17" s="77"/>
      <c r="LOM17" s="77"/>
      <c r="LON17" s="77"/>
      <c r="LOO17" s="77"/>
      <c r="LOP17" s="77"/>
      <c r="LOQ17" s="77"/>
      <c r="LOR17" s="77"/>
      <c r="LOS17" s="77"/>
      <c r="LOT17" s="77"/>
      <c r="LOU17" s="77"/>
      <c r="LOV17" s="77"/>
      <c r="LOW17" s="77"/>
      <c r="LOX17" s="77"/>
      <c r="LOY17" s="77"/>
      <c r="LOZ17" s="77"/>
      <c r="LPA17" s="77"/>
      <c r="LPB17" s="77"/>
      <c r="LPC17" s="77"/>
      <c r="LPD17" s="77"/>
      <c r="LPE17" s="77"/>
      <c r="LPF17" s="77"/>
      <c r="LPG17" s="77"/>
      <c r="LPH17" s="77"/>
      <c r="LPI17" s="77"/>
      <c r="LPJ17" s="77"/>
      <c r="LPK17" s="77"/>
      <c r="LPL17" s="77"/>
      <c r="LPM17" s="77"/>
      <c r="LPN17" s="77"/>
      <c r="LPO17" s="77"/>
      <c r="LPP17" s="77"/>
      <c r="LPQ17" s="77"/>
      <c r="LPR17" s="77"/>
      <c r="LPS17" s="77"/>
      <c r="LPT17" s="77"/>
      <c r="LPU17" s="77"/>
      <c r="LPV17" s="77"/>
      <c r="LPW17" s="77"/>
      <c r="LPX17" s="77"/>
      <c r="LPY17" s="77"/>
      <c r="LPZ17" s="77"/>
      <c r="LQA17" s="77"/>
      <c r="LQB17" s="77"/>
      <c r="LQC17" s="77"/>
      <c r="LQD17" s="77"/>
      <c r="LQE17" s="77"/>
      <c r="LQF17" s="77"/>
      <c r="LQG17" s="77"/>
      <c r="LQH17" s="77"/>
      <c r="LQI17" s="77"/>
      <c r="LQJ17" s="77"/>
      <c r="LQK17" s="77"/>
      <c r="LQL17" s="77"/>
      <c r="LQM17" s="77"/>
      <c r="LQN17" s="77"/>
      <c r="LQO17" s="77"/>
      <c r="LQP17" s="77"/>
      <c r="LQQ17" s="77"/>
      <c r="LQR17" s="77"/>
      <c r="LQS17" s="77"/>
      <c r="LQT17" s="77"/>
      <c r="LQU17" s="77"/>
      <c r="LQV17" s="77"/>
      <c r="LQW17" s="77"/>
      <c r="LQX17" s="77"/>
      <c r="LQY17" s="77"/>
      <c r="LQZ17" s="77"/>
      <c r="LRA17" s="77"/>
      <c r="LRB17" s="77"/>
      <c r="LRC17" s="77"/>
      <c r="LRD17" s="77"/>
      <c r="LRE17" s="77"/>
      <c r="LRF17" s="77"/>
      <c r="LRG17" s="77"/>
      <c r="LRH17" s="77"/>
      <c r="LRI17" s="77"/>
      <c r="LRJ17" s="77"/>
      <c r="LRK17" s="77"/>
      <c r="LRL17" s="77"/>
      <c r="LRM17" s="77"/>
      <c r="LRN17" s="77"/>
      <c r="LRO17" s="77"/>
      <c r="LRP17" s="77"/>
      <c r="LRQ17" s="77"/>
      <c r="LRR17" s="77"/>
      <c r="LRS17" s="77"/>
      <c r="LRT17" s="77"/>
      <c r="LRU17" s="77"/>
      <c r="LRV17" s="77"/>
      <c r="LRW17" s="77"/>
      <c r="LRX17" s="77"/>
      <c r="LRY17" s="77"/>
      <c r="LRZ17" s="77"/>
      <c r="LSA17" s="77"/>
      <c r="LSB17" s="77"/>
      <c r="LSC17" s="77"/>
      <c r="LSD17" s="77"/>
      <c r="LSE17" s="77"/>
      <c r="LSF17" s="77"/>
      <c r="LSG17" s="77"/>
      <c r="LSH17" s="77"/>
      <c r="LSI17" s="77"/>
      <c r="LSJ17" s="77"/>
      <c r="LSK17" s="77"/>
      <c r="LSL17" s="77"/>
      <c r="LSM17" s="77"/>
      <c r="LSN17" s="77"/>
      <c r="LSO17" s="77"/>
      <c r="LSP17" s="77"/>
      <c r="LSQ17" s="77"/>
      <c r="LSR17" s="77"/>
      <c r="LSS17" s="77"/>
      <c r="LST17" s="77"/>
      <c r="LSU17" s="77"/>
      <c r="LSV17" s="77"/>
      <c r="LSW17" s="77"/>
      <c r="LSX17" s="77"/>
      <c r="LSY17" s="77"/>
      <c r="LSZ17" s="77"/>
      <c r="LTA17" s="77"/>
      <c r="LTB17" s="77"/>
      <c r="LTC17" s="77"/>
      <c r="LTD17" s="77"/>
      <c r="LTE17" s="77"/>
      <c r="LTF17" s="77"/>
      <c r="LTG17" s="77"/>
      <c r="LTH17" s="77"/>
      <c r="LTI17" s="77"/>
      <c r="LTJ17" s="77"/>
      <c r="LTK17" s="77"/>
      <c r="LTL17" s="77"/>
      <c r="LTM17" s="77"/>
      <c r="LTN17" s="77"/>
      <c r="LTO17" s="77"/>
      <c r="LTP17" s="77"/>
      <c r="LTQ17" s="77"/>
      <c r="LTR17" s="77"/>
      <c r="LTS17" s="77"/>
      <c r="LTT17" s="77"/>
      <c r="LTU17" s="77"/>
      <c r="LTV17" s="77"/>
      <c r="LTW17" s="77"/>
      <c r="LTX17" s="77"/>
      <c r="LTY17" s="77"/>
      <c r="LTZ17" s="77"/>
      <c r="LUA17" s="77"/>
      <c r="LUB17" s="77"/>
      <c r="LUC17" s="77"/>
      <c r="LUD17" s="77"/>
      <c r="LUE17" s="77"/>
      <c r="LUF17" s="77"/>
      <c r="LUG17" s="77"/>
      <c r="LUH17" s="77"/>
      <c r="LUI17" s="77"/>
      <c r="LUJ17" s="77"/>
      <c r="LUK17" s="77"/>
      <c r="LUL17" s="77"/>
      <c r="LUM17" s="77"/>
      <c r="LUN17" s="77"/>
      <c r="LUO17" s="77"/>
      <c r="LUP17" s="77"/>
      <c r="LUQ17" s="77"/>
      <c r="LUR17" s="77"/>
      <c r="LUS17" s="77"/>
      <c r="LUT17" s="77"/>
      <c r="LUU17" s="77"/>
      <c r="LUV17" s="77"/>
      <c r="LUW17" s="77"/>
      <c r="LUX17" s="77"/>
      <c r="LUY17" s="77"/>
      <c r="LUZ17" s="77"/>
      <c r="LVA17" s="77"/>
      <c r="LVB17" s="77"/>
      <c r="LVC17" s="77"/>
      <c r="LVD17" s="77"/>
      <c r="LVE17" s="77"/>
      <c r="LVF17" s="77"/>
      <c r="LVG17" s="77"/>
      <c r="LVH17" s="77"/>
      <c r="LVI17" s="77"/>
      <c r="LVJ17" s="77"/>
      <c r="LVK17" s="77"/>
      <c r="LVL17" s="77"/>
      <c r="LVM17" s="77"/>
      <c r="LVN17" s="77"/>
      <c r="LVO17" s="77"/>
      <c r="LVP17" s="77"/>
      <c r="LVQ17" s="77"/>
      <c r="LVR17" s="77"/>
      <c r="LVS17" s="77"/>
      <c r="LVT17" s="77"/>
      <c r="LVU17" s="77"/>
      <c r="LVV17" s="77"/>
      <c r="LVW17" s="77"/>
      <c r="LVX17" s="77"/>
      <c r="LVY17" s="77"/>
      <c r="LVZ17" s="77"/>
      <c r="LWA17" s="77"/>
      <c r="LWB17" s="77"/>
      <c r="LWC17" s="77"/>
      <c r="LWD17" s="77"/>
      <c r="LWE17" s="77"/>
      <c r="LWF17" s="77"/>
      <c r="LWG17" s="77"/>
      <c r="LWH17" s="77"/>
      <c r="LWI17" s="77"/>
      <c r="LWJ17" s="77"/>
      <c r="LWK17" s="77"/>
      <c r="LWL17" s="77"/>
      <c r="LWM17" s="77"/>
      <c r="LWN17" s="77"/>
      <c r="LWO17" s="77"/>
      <c r="LWP17" s="77"/>
      <c r="LWQ17" s="77"/>
      <c r="LWR17" s="77"/>
      <c r="LWS17" s="77"/>
      <c r="LWT17" s="77"/>
      <c r="LWU17" s="77"/>
      <c r="LWV17" s="77"/>
      <c r="LWW17" s="77"/>
      <c r="LWX17" s="77"/>
      <c r="LWY17" s="77"/>
      <c r="LWZ17" s="77"/>
      <c r="LXA17" s="77"/>
      <c r="LXB17" s="77"/>
      <c r="LXC17" s="77"/>
      <c r="LXD17" s="77"/>
      <c r="LXE17" s="77"/>
      <c r="LXF17" s="77"/>
      <c r="LXG17" s="77"/>
      <c r="LXH17" s="77"/>
      <c r="LXI17" s="77"/>
      <c r="LXJ17" s="77"/>
      <c r="LXK17" s="77"/>
      <c r="LXL17" s="77"/>
      <c r="LXM17" s="77"/>
      <c r="LXN17" s="77"/>
      <c r="LXO17" s="77"/>
      <c r="LXP17" s="77"/>
      <c r="LXQ17" s="77"/>
      <c r="LXR17" s="77"/>
      <c r="LXS17" s="77"/>
      <c r="LXT17" s="77"/>
      <c r="LXU17" s="77"/>
      <c r="LXV17" s="77"/>
      <c r="LXW17" s="77"/>
      <c r="LXX17" s="77"/>
      <c r="LXY17" s="77"/>
      <c r="LXZ17" s="77"/>
      <c r="LYA17" s="77"/>
      <c r="LYB17" s="77"/>
      <c r="LYC17" s="77"/>
      <c r="LYD17" s="77"/>
      <c r="LYE17" s="77"/>
      <c r="LYF17" s="77"/>
      <c r="LYG17" s="77"/>
      <c r="LYH17" s="77"/>
      <c r="LYI17" s="77"/>
      <c r="LYJ17" s="77"/>
      <c r="LYK17" s="77"/>
      <c r="LYL17" s="77"/>
      <c r="LYM17" s="77"/>
      <c r="LYN17" s="77"/>
      <c r="LYO17" s="77"/>
      <c r="LYP17" s="77"/>
      <c r="LYQ17" s="77"/>
      <c r="LYR17" s="77"/>
      <c r="LYS17" s="77"/>
      <c r="LYT17" s="77"/>
      <c r="LYU17" s="77"/>
      <c r="LYV17" s="77"/>
      <c r="LYW17" s="77"/>
      <c r="LYX17" s="77"/>
      <c r="LYY17" s="77"/>
      <c r="LYZ17" s="77"/>
      <c r="LZA17" s="77"/>
      <c r="LZB17" s="77"/>
      <c r="LZC17" s="77"/>
      <c r="LZD17" s="77"/>
      <c r="LZE17" s="77"/>
      <c r="LZF17" s="77"/>
      <c r="LZG17" s="77"/>
      <c r="LZH17" s="77"/>
      <c r="LZI17" s="77"/>
      <c r="LZJ17" s="77"/>
      <c r="LZK17" s="77"/>
      <c r="LZL17" s="77"/>
      <c r="LZM17" s="77"/>
      <c r="LZN17" s="77"/>
      <c r="LZO17" s="77"/>
      <c r="LZP17" s="77"/>
      <c r="LZQ17" s="77"/>
      <c r="LZR17" s="77"/>
      <c r="LZS17" s="77"/>
      <c r="LZT17" s="77"/>
      <c r="LZU17" s="77"/>
      <c r="LZV17" s="77"/>
      <c r="LZW17" s="77"/>
      <c r="LZX17" s="77"/>
      <c r="LZY17" s="77"/>
      <c r="LZZ17" s="77"/>
      <c r="MAA17" s="77"/>
      <c r="MAB17" s="77"/>
      <c r="MAC17" s="77"/>
      <c r="MAD17" s="77"/>
      <c r="MAE17" s="77"/>
      <c r="MAF17" s="77"/>
      <c r="MAG17" s="77"/>
      <c r="MAH17" s="77"/>
      <c r="MAI17" s="77"/>
      <c r="MAJ17" s="77"/>
      <c r="MAK17" s="77"/>
      <c r="MAL17" s="77"/>
      <c r="MAM17" s="77"/>
      <c r="MAN17" s="77"/>
      <c r="MAO17" s="77"/>
      <c r="MAP17" s="77"/>
      <c r="MAQ17" s="77"/>
      <c r="MAR17" s="77"/>
      <c r="MAS17" s="77"/>
      <c r="MAT17" s="77"/>
      <c r="MAU17" s="77"/>
      <c r="MAV17" s="77"/>
      <c r="MAW17" s="77"/>
      <c r="MAX17" s="77"/>
      <c r="MAY17" s="77"/>
      <c r="MAZ17" s="77"/>
      <c r="MBA17" s="77"/>
      <c r="MBB17" s="77"/>
      <c r="MBC17" s="77"/>
      <c r="MBD17" s="77"/>
      <c r="MBE17" s="77"/>
      <c r="MBF17" s="77"/>
      <c r="MBG17" s="77"/>
      <c r="MBH17" s="77"/>
      <c r="MBI17" s="77"/>
      <c r="MBJ17" s="77"/>
      <c r="MBK17" s="77"/>
      <c r="MBL17" s="77"/>
      <c r="MBM17" s="77"/>
      <c r="MBN17" s="77"/>
      <c r="MBO17" s="77"/>
      <c r="MBP17" s="77"/>
      <c r="MBQ17" s="77"/>
      <c r="MBR17" s="77"/>
      <c r="MBS17" s="77"/>
      <c r="MBT17" s="77"/>
      <c r="MBU17" s="77"/>
      <c r="MBV17" s="77"/>
      <c r="MBW17" s="77"/>
      <c r="MBX17" s="77"/>
      <c r="MBY17" s="77"/>
      <c r="MBZ17" s="77"/>
      <c r="MCA17" s="77"/>
      <c r="MCB17" s="77"/>
      <c r="MCC17" s="77"/>
      <c r="MCD17" s="77"/>
      <c r="MCE17" s="77"/>
      <c r="MCF17" s="77"/>
      <c r="MCG17" s="77"/>
      <c r="MCH17" s="77"/>
      <c r="MCI17" s="77"/>
      <c r="MCJ17" s="77"/>
      <c r="MCK17" s="77"/>
      <c r="MCL17" s="77"/>
      <c r="MCM17" s="77"/>
      <c r="MCN17" s="77"/>
      <c r="MCO17" s="77"/>
      <c r="MCP17" s="77"/>
      <c r="MCQ17" s="77"/>
      <c r="MCR17" s="77"/>
      <c r="MCS17" s="77"/>
      <c r="MCT17" s="77"/>
      <c r="MCU17" s="77"/>
      <c r="MCV17" s="77"/>
      <c r="MCW17" s="77"/>
      <c r="MCX17" s="77"/>
      <c r="MCY17" s="77"/>
      <c r="MCZ17" s="77"/>
      <c r="MDA17" s="77"/>
      <c r="MDB17" s="77"/>
      <c r="MDC17" s="77"/>
      <c r="MDD17" s="77"/>
      <c r="MDE17" s="77"/>
      <c r="MDF17" s="77"/>
      <c r="MDG17" s="77"/>
      <c r="MDH17" s="77"/>
      <c r="MDI17" s="77"/>
      <c r="MDJ17" s="77"/>
      <c r="MDK17" s="77"/>
      <c r="MDL17" s="77"/>
      <c r="MDM17" s="77"/>
      <c r="MDN17" s="77"/>
      <c r="MDO17" s="77"/>
      <c r="MDP17" s="77"/>
      <c r="MDQ17" s="77"/>
      <c r="MDR17" s="77"/>
      <c r="MDS17" s="77"/>
      <c r="MDT17" s="77"/>
      <c r="MDU17" s="77"/>
      <c r="MDV17" s="77"/>
      <c r="MDW17" s="77"/>
      <c r="MDX17" s="77"/>
      <c r="MDY17" s="77"/>
      <c r="MDZ17" s="77"/>
      <c r="MEA17" s="77"/>
      <c r="MEB17" s="77"/>
      <c r="MEC17" s="77"/>
      <c r="MED17" s="77"/>
      <c r="MEE17" s="77"/>
      <c r="MEF17" s="77"/>
      <c r="MEG17" s="77"/>
      <c r="MEH17" s="77"/>
      <c r="MEI17" s="77"/>
      <c r="MEJ17" s="77"/>
      <c r="MEK17" s="77"/>
      <c r="MEL17" s="77"/>
      <c r="MEM17" s="77"/>
      <c r="MEN17" s="77"/>
      <c r="MEO17" s="77"/>
      <c r="MEP17" s="77"/>
      <c r="MEQ17" s="77"/>
      <c r="MER17" s="77"/>
      <c r="MES17" s="77"/>
      <c r="MET17" s="77"/>
      <c r="MEU17" s="77"/>
      <c r="MEV17" s="77"/>
      <c r="MEW17" s="77"/>
      <c r="MEX17" s="77"/>
      <c r="MEY17" s="77"/>
      <c r="MEZ17" s="77"/>
      <c r="MFA17" s="77"/>
      <c r="MFB17" s="77"/>
      <c r="MFC17" s="77"/>
      <c r="MFD17" s="77"/>
      <c r="MFE17" s="77"/>
      <c r="MFF17" s="77"/>
      <c r="MFG17" s="77"/>
      <c r="MFH17" s="77"/>
      <c r="MFI17" s="77"/>
      <c r="MFJ17" s="77"/>
      <c r="MFK17" s="77"/>
      <c r="MFL17" s="77"/>
      <c r="MFM17" s="77"/>
      <c r="MFN17" s="77"/>
      <c r="MFO17" s="77"/>
      <c r="MFP17" s="77"/>
      <c r="MFQ17" s="77"/>
      <c r="MFR17" s="77"/>
      <c r="MFS17" s="77"/>
      <c r="MFT17" s="77"/>
      <c r="MFU17" s="77"/>
      <c r="MFV17" s="77"/>
      <c r="MFW17" s="77"/>
      <c r="MFX17" s="77"/>
      <c r="MFY17" s="77"/>
      <c r="MFZ17" s="77"/>
      <c r="MGA17" s="77"/>
      <c r="MGB17" s="77"/>
      <c r="MGC17" s="77"/>
      <c r="MGD17" s="77"/>
      <c r="MGE17" s="77"/>
      <c r="MGF17" s="77"/>
      <c r="MGG17" s="77"/>
      <c r="MGH17" s="77"/>
      <c r="MGI17" s="77"/>
      <c r="MGJ17" s="77"/>
      <c r="MGK17" s="77"/>
      <c r="MGL17" s="77"/>
      <c r="MGM17" s="77"/>
      <c r="MGN17" s="77"/>
      <c r="MGO17" s="77"/>
      <c r="MGP17" s="77"/>
      <c r="MGQ17" s="77"/>
      <c r="MGR17" s="77"/>
      <c r="MGS17" s="77"/>
      <c r="MGT17" s="77"/>
      <c r="MGU17" s="77"/>
      <c r="MGV17" s="77"/>
      <c r="MGW17" s="77"/>
      <c r="MGX17" s="77"/>
      <c r="MGY17" s="77"/>
      <c r="MGZ17" s="77"/>
      <c r="MHA17" s="77"/>
      <c r="MHB17" s="77"/>
      <c r="MHC17" s="77"/>
      <c r="MHD17" s="77"/>
      <c r="MHE17" s="77"/>
      <c r="MHF17" s="77"/>
      <c r="MHG17" s="77"/>
      <c r="MHH17" s="77"/>
      <c r="MHI17" s="77"/>
      <c r="MHJ17" s="77"/>
      <c r="MHK17" s="77"/>
      <c r="MHL17" s="77"/>
      <c r="MHM17" s="77"/>
      <c r="MHN17" s="77"/>
      <c r="MHO17" s="77"/>
      <c r="MHP17" s="77"/>
      <c r="MHQ17" s="77"/>
      <c r="MHR17" s="77"/>
      <c r="MHS17" s="77"/>
      <c r="MHT17" s="77"/>
      <c r="MHU17" s="77"/>
      <c r="MHV17" s="77"/>
      <c r="MHW17" s="77"/>
      <c r="MHX17" s="77"/>
      <c r="MHY17" s="77"/>
      <c r="MHZ17" s="77"/>
      <c r="MIA17" s="77"/>
      <c r="MIB17" s="77"/>
      <c r="MIC17" s="77"/>
      <c r="MID17" s="77"/>
      <c r="MIE17" s="77"/>
      <c r="MIF17" s="77"/>
      <c r="MIG17" s="77"/>
      <c r="MIH17" s="77"/>
      <c r="MII17" s="77"/>
      <c r="MIJ17" s="77"/>
      <c r="MIK17" s="77"/>
      <c r="MIL17" s="77"/>
      <c r="MIM17" s="77"/>
      <c r="MIN17" s="77"/>
      <c r="MIO17" s="77"/>
      <c r="MIP17" s="77"/>
      <c r="MIQ17" s="77"/>
      <c r="MIR17" s="77"/>
      <c r="MIS17" s="77"/>
      <c r="MIT17" s="77"/>
      <c r="MIU17" s="77"/>
      <c r="MIV17" s="77"/>
      <c r="MIW17" s="77"/>
      <c r="MIX17" s="77"/>
      <c r="MIY17" s="77"/>
      <c r="MIZ17" s="77"/>
      <c r="MJA17" s="77"/>
      <c r="MJB17" s="77"/>
      <c r="MJC17" s="77"/>
      <c r="MJD17" s="77"/>
      <c r="MJE17" s="77"/>
      <c r="MJF17" s="77"/>
      <c r="MJG17" s="77"/>
      <c r="MJH17" s="77"/>
      <c r="MJI17" s="77"/>
      <c r="MJJ17" s="77"/>
      <c r="MJK17" s="77"/>
      <c r="MJL17" s="77"/>
      <c r="MJM17" s="77"/>
      <c r="MJN17" s="77"/>
      <c r="MJO17" s="77"/>
      <c r="MJP17" s="77"/>
      <c r="MJQ17" s="77"/>
      <c r="MJR17" s="77"/>
      <c r="MJS17" s="77"/>
      <c r="MJT17" s="77"/>
      <c r="MJU17" s="77"/>
      <c r="MJV17" s="77"/>
      <c r="MJW17" s="77"/>
      <c r="MJX17" s="77"/>
      <c r="MJY17" s="77"/>
      <c r="MJZ17" s="77"/>
      <c r="MKA17" s="77"/>
      <c r="MKB17" s="77"/>
      <c r="MKC17" s="77"/>
      <c r="MKD17" s="77"/>
      <c r="MKE17" s="77"/>
      <c r="MKF17" s="77"/>
      <c r="MKG17" s="77"/>
      <c r="MKH17" s="77"/>
      <c r="MKI17" s="77"/>
      <c r="MKJ17" s="77"/>
      <c r="MKK17" s="77"/>
      <c r="MKL17" s="77"/>
      <c r="MKM17" s="77"/>
      <c r="MKN17" s="77"/>
      <c r="MKO17" s="77"/>
      <c r="MKP17" s="77"/>
      <c r="MKQ17" s="77"/>
      <c r="MKR17" s="77"/>
      <c r="MKS17" s="77"/>
      <c r="MKT17" s="77"/>
      <c r="MKU17" s="77"/>
      <c r="MKV17" s="77"/>
      <c r="MKW17" s="77"/>
      <c r="MKX17" s="77"/>
      <c r="MKY17" s="77"/>
      <c r="MKZ17" s="77"/>
      <c r="MLA17" s="77"/>
      <c r="MLB17" s="77"/>
      <c r="MLC17" s="77"/>
      <c r="MLD17" s="77"/>
      <c r="MLE17" s="77"/>
      <c r="MLF17" s="77"/>
      <c r="MLG17" s="77"/>
      <c r="MLH17" s="77"/>
      <c r="MLI17" s="77"/>
      <c r="MLJ17" s="77"/>
      <c r="MLK17" s="77"/>
      <c r="MLL17" s="77"/>
      <c r="MLM17" s="77"/>
      <c r="MLN17" s="77"/>
      <c r="MLO17" s="77"/>
      <c r="MLP17" s="77"/>
      <c r="MLQ17" s="77"/>
      <c r="MLR17" s="77"/>
      <c r="MLS17" s="77"/>
      <c r="MLT17" s="77"/>
      <c r="MLU17" s="77"/>
      <c r="MLV17" s="77"/>
      <c r="MLW17" s="77"/>
      <c r="MLX17" s="77"/>
      <c r="MLY17" s="77"/>
      <c r="MLZ17" s="77"/>
      <c r="MMA17" s="77"/>
      <c r="MMB17" s="77"/>
      <c r="MMC17" s="77"/>
      <c r="MMD17" s="77"/>
      <c r="MME17" s="77"/>
      <c r="MMF17" s="77"/>
      <c r="MMG17" s="77"/>
      <c r="MMH17" s="77"/>
      <c r="MMI17" s="77"/>
      <c r="MMJ17" s="77"/>
      <c r="MMK17" s="77"/>
      <c r="MML17" s="77"/>
      <c r="MMM17" s="77"/>
      <c r="MMN17" s="77"/>
      <c r="MMO17" s="77"/>
      <c r="MMP17" s="77"/>
      <c r="MMQ17" s="77"/>
      <c r="MMR17" s="77"/>
      <c r="MMS17" s="77"/>
      <c r="MMT17" s="77"/>
      <c r="MMU17" s="77"/>
      <c r="MMV17" s="77"/>
      <c r="MMW17" s="77"/>
      <c r="MMX17" s="77"/>
      <c r="MMY17" s="77"/>
      <c r="MMZ17" s="77"/>
      <c r="MNA17" s="77"/>
      <c r="MNB17" s="77"/>
      <c r="MNC17" s="77"/>
      <c r="MND17" s="77"/>
      <c r="MNE17" s="77"/>
      <c r="MNF17" s="77"/>
      <c r="MNG17" s="77"/>
      <c r="MNH17" s="77"/>
      <c r="MNI17" s="77"/>
      <c r="MNJ17" s="77"/>
      <c r="MNK17" s="77"/>
      <c r="MNL17" s="77"/>
      <c r="MNM17" s="77"/>
      <c r="MNN17" s="77"/>
      <c r="MNO17" s="77"/>
      <c r="MNP17" s="77"/>
      <c r="MNQ17" s="77"/>
      <c r="MNR17" s="77"/>
      <c r="MNS17" s="77"/>
      <c r="MNT17" s="77"/>
      <c r="MNU17" s="77"/>
      <c r="MNV17" s="77"/>
      <c r="MNW17" s="77"/>
      <c r="MNX17" s="77"/>
      <c r="MNY17" s="77"/>
      <c r="MNZ17" s="77"/>
      <c r="MOA17" s="77"/>
      <c r="MOB17" s="77"/>
      <c r="MOC17" s="77"/>
      <c r="MOD17" s="77"/>
      <c r="MOE17" s="77"/>
      <c r="MOF17" s="77"/>
      <c r="MOG17" s="77"/>
      <c r="MOH17" s="77"/>
      <c r="MOI17" s="77"/>
      <c r="MOJ17" s="77"/>
      <c r="MOK17" s="77"/>
      <c r="MOL17" s="77"/>
      <c r="MOM17" s="77"/>
      <c r="MON17" s="77"/>
      <c r="MOO17" s="77"/>
      <c r="MOP17" s="77"/>
      <c r="MOQ17" s="77"/>
      <c r="MOR17" s="77"/>
      <c r="MOS17" s="77"/>
      <c r="MOT17" s="77"/>
      <c r="MOU17" s="77"/>
      <c r="MOV17" s="77"/>
      <c r="MOW17" s="77"/>
      <c r="MOX17" s="77"/>
      <c r="MOY17" s="77"/>
      <c r="MOZ17" s="77"/>
      <c r="MPA17" s="77"/>
      <c r="MPB17" s="77"/>
      <c r="MPC17" s="77"/>
      <c r="MPD17" s="77"/>
      <c r="MPE17" s="77"/>
      <c r="MPF17" s="77"/>
      <c r="MPG17" s="77"/>
      <c r="MPH17" s="77"/>
      <c r="MPI17" s="77"/>
      <c r="MPJ17" s="77"/>
      <c r="MPK17" s="77"/>
      <c r="MPL17" s="77"/>
      <c r="MPM17" s="77"/>
      <c r="MPN17" s="77"/>
      <c r="MPO17" s="77"/>
      <c r="MPP17" s="77"/>
      <c r="MPQ17" s="77"/>
      <c r="MPR17" s="77"/>
      <c r="MPS17" s="77"/>
      <c r="MPT17" s="77"/>
      <c r="MPU17" s="77"/>
      <c r="MPV17" s="77"/>
      <c r="MPW17" s="77"/>
      <c r="MPX17" s="77"/>
      <c r="MPY17" s="77"/>
      <c r="MPZ17" s="77"/>
      <c r="MQA17" s="77"/>
      <c r="MQB17" s="77"/>
      <c r="MQC17" s="77"/>
      <c r="MQD17" s="77"/>
      <c r="MQE17" s="77"/>
      <c r="MQF17" s="77"/>
      <c r="MQG17" s="77"/>
      <c r="MQH17" s="77"/>
      <c r="MQI17" s="77"/>
      <c r="MQJ17" s="77"/>
      <c r="MQK17" s="77"/>
      <c r="MQL17" s="77"/>
      <c r="MQM17" s="77"/>
      <c r="MQN17" s="77"/>
      <c r="MQO17" s="77"/>
      <c r="MQP17" s="77"/>
      <c r="MQQ17" s="77"/>
      <c r="MQR17" s="77"/>
      <c r="MQS17" s="77"/>
      <c r="MQT17" s="77"/>
      <c r="MQU17" s="77"/>
      <c r="MQV17" s="77"/>
      <c r="MQW17" s="77"/>
      <c r="MQX17" s="77"/>
      <c r="MQY17" s="77"/>
      <c r="MQZ17" s="77"/>
      <c r="MRA17" s="77"/>
      <c r="MRB17" s="77"/>
      <c r="MRC17" s="77"/>
      <c r="MRD17" s="77"/>
      <c r="MRE17" s="77"/>
      <c r="MRF17" s="77"/>
      <c r="MRG17" s="77"/>
      <c r="MRH17" s="77"/>
      <c r="MRI17" s="77"/>
      <c r="MRJ17" s="77"/>
      <c r="MRK17" s="77"/>
      <c r="MRL17" s="77"/>
      <c r="MRM17" s="77"/>
      <c r="MRN17" s="77"/>
      <c r="MRO17" s="77"/>
      <c r="MRP17" s="77"/>
      <c r="MRQ17" s="77"/>
      <c r="MRR17" s="77"/>
      <c r="MRS17" s="77"/>
      <c r="MRT17" s="77"/>
      <c r="MRU17" s="77"/>
      <c r="MRV17" s="77"/>
      <c r="MRW17" s="77"/>
      <c r="MRX17" s="77"/>
      <c r="MRY17" s="77"/>
      <c r="MRZ17" s="77"/>
      <c r="MSA17" s="77"/>
      <c r="MSB17" s="77"/>
      <c r="MSC17" s="77"/>
      <c r="MSD17" s="77"/>
      <c r="MSE17" s="77"/>
      <c r="MSF17" s="77"/>
      <c r="MSG17" s="77"/>
      <c r="MSH17" s="77"/>
      <c r="MSI17" s="77"/>
      <c r="MSJ17" s="77"/>
      <c r="MSK17" s="77"/>
      <c r="MSL17" s="77"/>
      <c r="MSM17" s="77"/>
      <c r="MSN17" s="77"/>
      <c r="MSO17" s="77"/>
      <c r="MSP17" s="77"/>
      <c r="MSQ17" s="77"/>
      <c r="MSR17" s="77"/>
      <c r="MSS17" s="77"/>
      <c r="MST17" s="77"/>
      <c r="MSU17" s="77"/>
      <c r="MSV17" s="77"/>
      <c r="MSW17" s="77"/>
      <c r="MSX17" s="77"/>
      <c r="MSY17" s="77"/>
      <c r="MSZ17" s="77"/>
      <c r="MTA17" s="77"/>
      <c r="MTB17" s="77"/>
      <c r="MTC17" s="77"/>
      <c r="MTD17" s="77"/>
      <c r="MTE17" s="77"/>
      <c r="MTF17" s="77"/>
      <c r="MTG17" s="77"/>
      <c r="MTH17" s="77"/>
      <c r="MTI17" s="77"/>
      <c r="MTJ17" s="77"/>
      <c r="MTK17" s="77"/>
      <c r="MTL17" s="77"/>
      <c r="MTM17" s="77"/>
      <c r="MTN17" s="77"/>
      <c r="MTO17" s="77"/>
      <c r="MTP17" s="77"/>
      <c r="MTQ17" s="77"/>
      <c r="MTR17" s="77"/>
      <c r="MTS17" s="77"/>
      <c r="MTT17" s="77"/>
      <c r="MTU17" s="77"/>
      <c r="MTV17" s="77"/>
      <c r="MTW17" s="77"/>
      <c r="MTX17" s="77"/>
      <c r="MTY17" s="77"/>
      <c r="MTZ17" s="77"/>
      <c r="MUA17" s="77"/>
      <c r="MUB17" s="77"/>
      <c r="MUC17" s="77"/>
      <c r="MUD17" s="77"/>
      <c r="MUE17" s="77"/>
      <c r="MUF17" s="77"/>
      <c r="MUG17" s="77"/>
      <c r="MUH17" s="77"/>
      <c r="MUI17" s="77"/>
      <c r="MUJ17" s="77"/>
      <c r="MUK17" s="77"/>
      <c r="MUL17" s="77"/>
      <c r="MUM17" s="77"/>
      <c r="MUN17" s="77"/>
      <c r="MUO17" s="77"/>
      <c r="MUP17" s="77"/>
      <c r="MUQ17" s="77"/>
      <c r="MUR17" s="77"/>
      <c r="MUS17" s="77"/>
      <c r="MUT17" s="77"/>
      <c r="MUU17" s="77"/>
      <c r="MUV17" s="77"/>
      <c r="MUW17" s="77"/>
      <c r="MUX17" s="77"/>
      <c r="MUY17" s="77"/>
      <c r="MUZ17" s="77"/>
      <c r="MVA17" s="77"/>
      <c r="MVB17" s="77"/>
      <c r="MVC17" s="77"/>
      <c r="MVD17" s="77"/>
      <c r="MVE17" s="77"/>
      <c r="MVF17" s="77"/>
      <c r="MVG17" s="77"/>
      <c r="MVH17" s="77"/>
      <c r="MVI17" s="77"/>
      <c r="MVJ17" s="77"/>
      <c r="MVK17" s="77"/>
      <c r="MVL17" s="77"/>
      <c r="MVM17" s="77"/>
      <c r="MVN17" s="77"/>
      <c r="MVO17" s="77"/>
      <c r="MVP17" s="77"/>
      <c r="MVQ17" s="77"/>
      <c r="MVR17" s="77"/>
      <c r="MVS17" s="77"/>
      <c r="MVT17" s="77"/>
      <c r="MVU17" s="77"/>
      <c r="MVV17" s="77"/>
      <c r="MVW17" s="77"/>
      <c r="MVX17" s="77"/>
      <c r="MVY17" s="77"/>
      <c r="MVZ17" s="77"/>
      <c r="MWA17" s="77"/>
      <c r="MWB17" s="77"/>
      <c r="MWC17" s="77"/>
      <c r="MWD17" s="77"/>
      <c r="MWE17" s="77"/>
      <c r="MWF17" s="77"/>
      <c r="MWG17" s="77"/>
      <c r="MWH17" s="77"/>
      <c r="MWI17" s="77"/>
      <c r="MWJ17" s="77"/>
      <c r="MWK17" s="77"/>
      <c r="MWL17" s="77"/>
      <c r="MWM17" s="77"/>
      <c r="MWN17" s="77"/>
      <c r="MWO17" s="77"/>
      <c r="MWP17" s="77"/>
      <c r="MWQ17" s="77"/>
      <c r="MWR17" s="77"/>
      <c r="MWS17" s="77"/>
      <c r="MWT17" s="77"/>
      <c r="MWU17" s="77"/>
      <c r="MWV17" s="77"/>
      <c r="MWW17" s="77"/>
      <c r="MWX17" s="77"/>
      <c r="MWY17" s="77"/>
      <c r="MWZ17" s="77"/>
      <c r="MXA17" s="77"/>
      <c r="MXB17" s="77"/>
      <c r="MXC17" s="77"/>
      <c r="MXD17" s="77"/>
      <c r="MXE17" s="77"/>
      <c r="MXF17" s="77"/>
      <c r="MXG17" s="77"/>
      <c r="MXH17" s="77"/>
      <c r="MXI17" s="77"/>
      <c r="MXJ17" s="77"/>
      <c r="MXK17" s="77"/>
      <c r="MXL17" s="77"/>
      <c r="MXM17" s="77"/>
      <c r="MXN17" s="77"/>
      <c r="MXO17" s="77"/>
      <c r="MXP17" s="77"/>
      <c r="MXQ17" s="77"/>
      <c r="MXR17" s="77"/>
      <c r="MXS17" s="77"/>
      <c r="MXT17" s="77"/>
      <c r="MXU17" s="77"/>
      <c r="MXV17" s="77"/>
      <c r="MXW17" s="77"/>
      <c r="MXX17" s="77"/>
      <c r="MXY17" s="77"/>
      <c r="MXZ17" s="77"/>
      <c r="MYA17" s="77"/>
      <c r="MYB17" s="77"/>
      <c r="MYC17" s="77"/>
      <c r="MYD17" s="77"/>
      <c r="MYE17" s="77"/>
      <c r="MYF17" s="77"/>
      <c r="MYG17" s="77"/>
      <c r="MYH17" s="77"/>
      <c r="MYI17" s="77"/>
      <c r="MYJ17" s="77"/>
      <c r="MYK17" s="77"/>
      <c r="MYL17" s="77"/>
      <c r="MYM17" s="77"/>
      <c r="MYN17" s="77"/>
      <c r="MYO17" s="77"/>
      <c r="MYP17" s="77"/>
      <c r="MYQ17" s="77"/>
      <c r="MYR17" s="77"/>
      <c r="MYS17" s="77"/>
      <c r="MYT17" s="77"/>
      <c r="MYU17" s="77"/>
      <c r="MYV17" s="77"/>
      <c r="MYW17" s="77"/>
      <c r="MYX17" s="77"/>
      <c r="MYY17" s="77"/>
      <c r="MYZ17" s="77"/>
      <c r="MZA17" s="77"/>
      <c r="MZB17" s="77"/>
      <c r="MZC17" s="77"/>
      <c r="MZD17" s="77"/>
      <c r="MZE17" s="77"/>
      <c r="MZF17" s="77"/>
      <c r="MZG17" s="77"/>
      <c r="MZH17" s="77"/>
      <c r="MZI17" s="77"/>
      <c r="MZJ17" s="77"/>
      <c r="MZK17" s="77"/>
      <c r="MZL17" s="77"/>
      <c r="MZM17" s="77"/>
      <c r="MZN17" s="77"/>
      <c r="MZO17" s="77"/>
      <c r="MZP17" s="77"/>
      <c r="MZQ17" s="77"/>
      <c r="MZR17" s="77"/>
      <c r="MZS17" s="77"/>
      <c r="MZT17" s="77"/>
      <c r="MZU17" s="77"/>
      <c r="MZV17" s="77"/>
      <c r="MZW17" s="77"/>
      <c r="MZX17" s="77"/>
      <c r="MZY17" s="77"/>
      <c r="MZZ17" s="77"/>
      <c r="NAA17" s="77"/>
      <c r="NAB17" s="77"/>
      <c r="NAC17" s="77"/>
      <c r="NAD17" s="77"/>
      <c r="NAE17" s="77"/>
      <c r="NAF17" s="77"/>
      <c r="NAG17" s="77"/>
      <c r="NAH17" s="77"/>
      <c r="NAI17" s="77"/>
      <c r="NAJ17" s="77"/>
      <c r="NAK17" s="77"/>
      <c r="NAL17" s="77"/>
      <c r="NAM17" s="77"/>
      <c r="NAN17" s="77"/>
      <c r="NAO17" s="77"/>
      <c r="NAP17" s="77"/>
      <c r="NAQ17" s="77"/>
      <c r="NAR17" s="77"/>
      <c r="NAS17" s="77"/>
      <c r="NAT17" s="77"/>
      <c r="NAU17" s="77"/>
      <c r="NAV17" s="77"/>
      <c r="NAW17" s="77"/>
      <c r="NAX17" s="77"/>
      <c r="NAY17" s="77"/>
      <c r="NAZ17" s="77"/>
      <c r="NBA17" s="77"/>
      <c r="NBB17" s="77"/>
      <c r="NBC17" s="77"/>
      <c r="NBD17" s="77"/>
      <c r="NBE17" s="77"/>
      <c r="NBF17" s="77"/>
      <c r="NBG17" s="77"/>
      <c r="NBH17" s="77"/>
      <c r="NBI17" s="77"/>
      <c r="NBJ17" s="77"/>
      <c r="NBK17" s="77"/>
      <c r="NBL17" s="77"/>
      <c r="NBM17" s="77"/>
      <c r="NBN17" s="77"/>
      <c r="NBO17" s="77"/>
      <c r="NBP17" s="77"/>
      <c r="NBQ17" s="77"/>
      <c r="NBR17" s="77"/>
      <c r="NBS17" s="77"/>
      <c r="NBT17" s="77"/>
      <c r="NBU17" s="77"/>
      <c r="NBV17" s="77"/>
      <c r="NBW17" s="77"/>
      <c r="NBX17" s="77"/>
      <c r="NBY17" s="77"/>
      <c r="NBZ17" s="77"/>
      <c r="NCA17" s="77"/>
      <c r="NCB17" s="77"/>
      <c r="NCC17" s="77"/>
      <c r="NCD17" s="77"/>
      <c r="NCE17" s="77"/>
      <c r="NCF17" s="77"/>
      <c r="NCG17" s="77"/>
      <c r="NCH17" s="77"/>
      <c r="NCI17" s="77"/>
      <c r="NCJ17" s="77"/>
      <c r="NCK17" s="77"/>
      <c r="NCL17" s="77"/>
      <c r="NCM17" s="77"/>
      <c r="NCN17" s="77"/>
      <c r="NCO17" s="77"/>
      <c r="NCP17" s="77"/>
      <c r="NCQ17" s="77"/>
      <c r="NCR17" s="77"/>
      <c r="NCS17" s="77"/>
      <c r="NCT17" s="77"/>
      <c r="NCU17" s="77"/>
      <c r="NCV17" s="77"/>
      <c r="NCW17" s="77"/>
      <c r="NCX17" s="77"/>
      <c r="NCY17" s="77"/>
      <c r="NCZ17" s="77"/>
      <c r="NDA17" s="77"/>
      <c r="NDB17" s="77"/>
      <c r="NDC17" s="77"/>
      <c r="NDD17" s="77"/>
      <c r="NDE17" s="77"/>
      <c r="NDF17" s="77"/>
      <c r="NDG17" s="77"/>
      <c r="NDH17" s="77"/>
      <c r="NDI17" s="77"/>
      <c r="NDJ17" s="77"/>
      <c r="NDK17" s="77"/>
      <c r="NDL17" s="77"/>
      <c r="NDM17" s="77"/>
      <c r="NDN17" s="77"/>
      <c r="NDO17" s="77"/>
      <c r="NDP17" s="77"/>
      <c r="NDQ17" s="77"/>
      <c r="NDR17" s="77"/>
      <c r="NDS17" s="77"/>
      <c r="NDT17" s="77"/>
      <c r="NDU17" s="77"/>
      <c r="NDV17" s="77"/>
      <c r="NDW17" s="77"/>
      <c r="NDX17" s="77"/>
      <c r="NDY17" s="77"/>
      <c r="NDZ17" s="77"/>
      <c r="NEA17" s="77"/>
      <c r="NEB17" s="77"/>
      <c r="NEC17" s="77"/>
      <c r="NED17" s="77"/>
      <c r="NEE17" s="77"/>
      <c r="NEF17" s="77"/>
      <c r="NEG17" s="77"/>
      <c r="NEH17" s="77"/>
      <c r="NEI17" s="77"/>
      <c r="NEJ17" s="77"/>
      <c r="NEK17" s="77"/>
      <c r="NEL17" s="77"/>
      <c r="NEM17" s="77"/>
      <c r="NEN17" s="77"/>
      <c r="NEO17" s="77"/>
      <c r="NEP17" s="77"/>
      <c r="NEQ17" s="77"/>
      <c r="NER17" s="77"/>
      <c r="NES17" s="77"/>
      <c r="NET17" s="77"/>
      <c r="NEU17" s="77"/>
      <c r="NEV17" s="77"/>
      <c r="NEW17" s="77"/>
      <c r="NEX17" s="77"/>
      <c r="NEY17" s="77"/>
      <c r="NEZ17" s="77"/>
      <c r="NFA17" s="77"/>
      <c r="NFB17" s="77"/>
      <c r="NFC17" s="77"/>
      <c r="NFD17" s="77"/>
      <c r="NFE17" s="77"/>
      <c r="NFF17" s="77"/>
      <c r="NFG17" s="77"/>
      <c r="NFH17" s="77"/>
      <c r="NFI17" s="77"/>
      <c r="NFJ17" s="77"/>
      <c r="NFK17" s="77"/>
      <c r="NFL17" s="77"/>
      <c r="NFM17" s="77"/>
      <c r="NFN17" s="77"/>
      <c r="NFO17" s="77"/>
      <c r="NFP17" s="77"/>
      <c r="NFQ17" s="77"/>
      <c r="NFR17" s="77"/>
      <c r="NFS17" s="77"/>
      <c r="NFT17" s="77"/>
      <c r="NFU17" s="77"/>
      <c r="NFV17" s="77"/>
      <c r="NFW17" s="77"/>
      <c r="NFX17" s="77"/>
      <c r="NFY17" s="77"/>
      <c r="NFZ17" s="77"/>
      <c r="NGA17" s="77"/>
      <c r="NGB17" s="77"/>
      <c r="NGC17" s="77"/>
      <c r="NGD17" s="77"/>
      <c r="NGE17" s="77"/>
      <c r="NGF17" s="77"/>
      <c r="NGG17" s="77"/>
      <c r="NGH17" s="77"/>
      <c r="NGI17" s="77"/>
      <c r="NGJ17" s="77"/>
      <c r="NGK17" s="77"/>
      <c r="NGL17" s="77"/>
      <c r="NGM17" s="77"/>
      <c r="NGN17" s="77"/>
      <c r="NGO17" s="77"/>
      <c r="NGP17" s="77"/>
      <c r="NGQ17" s="77"/>
      <c r="NGR17" s="77"/>
      <c r="NGS17" s="77"/>
      <c r="NGT17" s="77"/>
      <c r="NGU17" s="77"/>
      <c r="NGV17" s="77"/>
      <c r="NGW17" s="77"/>
      <c r="NGX17" s="77"/>
      <c r="NGY17" s="77"/>
      <c r="NGZ17" s="77"/>
      <c r="NHA17" s="77"/>
      <c r="NHB17" s="77"/>
      <c r="NHC17" s="77"/>
      <c r="NHD17" s="77"/>
      <c r="NHE17" s="77"/>
      <c r="NHF17" s="77"/>
      <c r="NHG17" s="77"/>
      <c r="NHH17" s="77"/>
      <c r="NHI17" s="77"/>
      <c r="NHJ17" s="77"/>
      <c r="NHK17" s="77"/>
      <c r="NHL17" s="77"/>
      <c r="NHM17" s="77"/>
      <c r="NHN17" s="77"/>
      <c r="NHO17" s="77"/>
      <c r="NHP17" s="77"/>
      <c r="NHQ17" s="77"/>
      <c r="NHR17" s="77"/>
      <c r="NHS17" s="77"/>
      <c r="NHT17" s="77"/>
      <c r="NHU17" s="77"/>
      <c r="NHV17" s="77"/>
      <c r="NHW17" s="77"/>
      <c r="NHX17" s="77"/>
      <c r="NHY17" s="77"/>
      <c r="NHZ17" s="77"/>
      <c r="NIA17" s="77"/>
      <c r="NIB17" s="77"/>
      <c r="NIC17" s="77"/>
      <c r="NID17" s="77"/>
      <c r="NIE17" s="77"/>
      <c r="NIF17" s="77"/>
      <c r="NIG17" s="77"/>
      <c r="NIH17" s="77"/>
      <c r="NII17" s="77"/>
      <c r="NIJ17" s="77"/>
      <c r="NIK17" s="77"/>
      <c r="NIL17" s="77"/>
      <c r="NIM17" s="77"/>
      <c r="NIN17" s="77"/>
      <c r="NIO17" s="77"/>
      <c r="NIP17" s="77"/>
      <c r="NIQ17" s="77"/>
      <c r="NIR17" s="77"/>
      <c r="NIS17" s="77"/>
      <c r="NIT17" s="77"/>
      <c r="NIU17" s="77"/>
      <c r="NIV17" s="77"/>
      <c r="NIW17" s="77"/>
      <c r="NIX17" s="77"/>
      <c r="NIY17" s="77"/>
      <c r="NIZ17" s="77"/>
      <c r="NJA17" s="77"/>
      <c r="NJB17" s="77"/>
      <c r="NJC17" s="77"/>
      <c r="NJD17" s="77"/>
      <c r="NJE17" s="77"/>
      <c r="NJF17" s="77"/>
      <c r="NJG17" s="77"/>
      <c r="NJH17" s="77"/>
      <c r="NJI17" s="77"/>
      <c r="NJJ17" s="77"/>
      <c r="NJK17" s="77"/>
      <c r="NJL17" s="77"/>
      <c r="NJM17" s="77"/>
      <c r="NJN17" s="77"/>
      <c r="NJO17" s="77"/>
      <c r="NJP17" s="77"/>
      <c r="NJQ17" s="77"/>
      <c r="NJR17" s="77"/>
      <c r="NJS17" s="77"/>
      <c r="NJT17" s="77"/>
      <c r="NJU17" s="77"/>
      <c r="NJV17" s="77"/>
      <c r="NJW17" s="77"/>
      <c r="NJX17" s="77"/>
      <c r="NJY17" s="77"/>
      <c r="NJZ17" s="77"/>
      <c r="NKA17" s="77"/>
      <c r="NKB17" s="77"/>
      <c r="NKC17" s="77"/>
      <c r="NKD17" s="77"/>
      <c r="NKE17" s="77"/>
      <c r="NKF17" s="77"/>
      <c r="NKG17" s="77"/>
      <c r="NKH17" s="77"/>
      <c r="NKI17" s="77"/>
      <c r="NKJ17" s="77"/>
      <c r="NKK17" s="77"/>
      <c r="NKL17" s="77"/>
      <c r="NKM17" s="77"/>
      <c r="NKN17" s="77"/>
      <c r="NKO17" s="77"/>
      <c r="NKP17" s="77"/>
      <c r="NKQ17" s="77"/>
      <c r="NKR17" s="77"/>
      <c r="NKS17" s="77"/>
      <c r="NKT17" s="77"/>
      <c r="NKU17" s="77"/>
      <c r="NKV17" s="77"/>
      <c r="NKW17" s="77"/>
      <c r="NKX17" s="77"/>
      <c r="NKY17" s="77"/>
      <c r="NKZ17" s="77"/>
      <c r="NLA17" s="77"/>
      <c r="NLB17" s="77"/>
      <c r="NLC17" s="77"/>
      <c r="NLD17" s="77"/>
      <c r="NLE17" s="77"/>
      <c r="NLF17" s="77"/>
      <c r="NLG17" s="77"/>
      <c r="NLH17" s="77"/>
      <c r="NLI17" s="77"/>
      <c r="NLJ17" s="77"/>
      <c r="NLK17" s="77"/>
      <c r="NLL17" s="77"/>
      <c r="NLM17" s="77"/>
      <c r="NLN17" s="77"/>
      <c r="NLO17" s="77"/>
      <c r="NLP17" s="77"/>
      <c r="NLQ17" s="77"/>
      <c r="NLR17" s="77"/>
      <c r="NLS17" s="77"/>
      <c r="NLT17" s="77"/>
      <c r="NLU17" s="77"/>
      <c r="NLV17" s="77"/>
      <c r="NLW17" s="77"/>
      <c r="NLX17" s="77"/>
      <c r="NLY17" s="77"/>
      <c r="NLZ17" s="77"/>
      <c r="NMA17" s="77"/>
      <c r="NMB17" s="77"/>
      <c r="NMC17" s="77"/>
      <c r="NMD17" s="77"/>
      <c r="NME17" s="77"/>
      <c r="NMF17" s="77"/>
      <c r="NMG17" s="77"/>
      <c r="NMH17" s="77"/>
      <c r="NMI17" s="77"/>
      <c r="NMJ17" s="77"/>
      <c r="NMK17" s="77"/>
      <c r="NML17" s="77"/>
      <c r="NMM17" s="77"/>
      <c r="NMN17" s="77"/>
      <c r="NMO17" s="77"/>
      <c r="NMP17" s="77"/>
      <c r="NMQ17" s="77"/>
      <c r="NMR17" s="77"/>
      <c r="NMS17" s="77"/>
      <c r="NMT17" s="77"/>
      <c r="NMU17" s="77"/>
      <c r="NMV17" s="77"/>
      <c r="NMW17" s="77"/>
      <c r="NMX17" s="77"/>
      <c r="NMY17" s="77"/>
      <c r="NMZ17" s="77"/>
      <c r="NNA17" s="77"/>
      <c r="NNB17" s="77"/>
      <c r="NNC17" s="77"/>
      <c r="NND17" s="77"/>
      <c r="NNE17" s="77"/>
      <c r="NNF17" s="77"/>
      <c r="NNG17" s="77"/>
      <c r="NNH17" s="77"/>
      <c r="NNI17" s="77"/>
      <c r="NNJ17" s="77"/>
      <c r="NNK17" s="77"/>
      <c r="NNL17" s="77"/>
      <c r="NNM17" s="77"/>
      <c r="NNN17" s="77"/>
      <c r="NNO17" s="77"/>
      <c r="NNP17" s="77"/>
      <c r="NNQ17" s="77"/>
      <c r="NNR17" s="77"/>
      <c r="NNS17" s="77"/>
      <c r="NNT17" s="77"/>
      <c r="NNU17" s="77"/>
      <c r="NNV17" s="77"/>
      <c r="NNW17" s="77"/>
      <c r="NNX17" s="77"/>
      <c r="NNY17" s="77"/>
      <c r="NNZ17" s="77"/>
      <c r="NOA17" s="77"/>
      <c r="NOB17" s="77"/>
      <c r="NOC17" s="77"/>
      <c r="NOD17" s="77"/>
      <c r="NOE17" s="77"/>
      <c r="NOF17" s="77"/>
      <c r="NOG17" s="77"/>
      <c r="NOH17" s="77"/>
      <c r="NOI17" s="77"/>
      <c r="NOJ17" s="77"/>
      <c r="NOK17" s="77"/>
      <c r="NOL17" s="77"/>
      <c r="NOM17" s="77"/>
      <c r="NON17" s="77"/>
      <c r="NOO17" s="77"/>
      <c r="NOP17" s="77"/>
      <c r="NOQ17" s="77"/>
      <c r="NOR17" s="77"/>
      <c r="NOS17" s="77"/>
      <c r="NOT17" s="77"/>
      <c r="NOU17" s="77"/>
      <c r="NOV17" s="77"/>
      <c r="NOW17" s="77"/>
      <c r="NOX17" s="77"/>
      <c r="NOY17" s="77"/>
      <c r="NOZ17" s="77"/>
      <c r="NPA17" s="77"/>
      <c r="NPB17" s="77"/>
      <c r="NPC17" s="77"/>
      <c r="NPD17" s="77"/>
      <c r="NPE17" s="77"/>
      <c r="NPF17" s="77"/>
      <c r="NPG17" s="77"/>
      <c r="NPH17" s="77"/>
      <c r="NPI17" s="77"/>
      <c r="NPJ17" s="77"/>
      <c r="NPK17" s="77"/>
      <c r="NPL17" s="77"/>
      <c r="NPM17" s="77"/>
      <c r="NPN17" s="77"/>
      <c r="NPO17" s="77"/>
      <c r="NPP17" s="77"/>
      <c r="NPQ17" s="77"/>
      <c r="NPR17" s="77"/>
      <c r="NPS17" s="77"/>
      <c r="NPT17" s="77"/>
      <c r="NPU17" s="77"/>
      <c r="NPV17" s="77"/>
      <c r="NPW17" s="77"/>
      <c r="NPX17" s="77"/>
      <c r="NPY17" s="77"/>
      <c r="NPZ17" s="77"/>
      <c r="NQA17" s="77"/>
      <c r="NQB17" s="77"/>
      <c r="NQC17" s="77"/>
      <c r="NQD17" s="77"/>
      <c r="NQE17" s="77"/>
      <c r="NQF17" s="77"/>
      <c r="NQG17" s="77"/>
      <c r="NQH17" s="77"/>
      <c r="NQI17" s="77"/>
      <c r="NQJ17" s="77"/>
      <c r="NQK17" s="77"/>
      <c r="NQL17" s="77"/>
      <c r="NQM17" s="77"/>
      <c r="NQN17" s="77"/>
      <c r="NQO17" s="77"/>
      <c r="NQP17" s="77"/>
      <c r="NQQ17" s="77"/>
      <c r="NQR17" s="77"/>
      <c r="NQS17" s="77"/>
      <c r="NQT17" s="77"/>
      <c r="NQU17" s="77"/>
      <c r="NQV17" s="77"/>
      <c r="NQW17" s="77"/>
      <c r="NQX17" s="77"/>
      <c r="NQY17" s="77"/>
      <c r="NQZ17" s="77"/>
      <c r="NRA17" s="77"/>
      <c r="NRB17" s="77"/>
      <c r="NRC17" s="77"/>
      <c r="NRD17" s="77"/>
      <c r="NRE17" s="77"/>
      <c r="NRF17" s="77"/>
      <c r="NRG17" s="77"/>
      <c r="NRH17" s="77"/>
      <c r="NRI17" s="77"/>
      <c r="NRJ17" s="77"/>
      <c r="NRK17" s="77"/>
      <c r="NRL17" s="77"/>
      <c r="NRM17" s="77"/>
      <c r="NRN17" s="77"/>
      <c r="NRO17" s="77"/>
      <c r="NRP17" s="77"/>
      <c r="NRQ17" s="77"/>
      <c r="NRR17" s="77"/>
      <c r="NRS17" s="77"/>
      <c r="NRT17" s="77"/>
      <c r="NRU17" s="77"/>
      <c r="NRV17" s="77"/>
      <c r="NRW17" s="77"/>
      <c r="NRX17" s="77"/>
      <c r="NRY17" s="77"/>
      <c r="NRZ17" s="77"/>
      <c r="NSA17" s="77"/>
      <c r="NSB17" s="77"/>
      <c r="NSC17" s="77"/>
      <c r="NSD17" s="77"/>
      <c r="NSE17" s="77"/>
      <c r="NSF17" s="77"/>
      <c r="NSG17" s="77"/>
      <c r="NSH17" s="77"/>
      <c r="NSI17" s="77"/>
      <c r="NSJ17" s="77"/>
      <c r="NSK17" s="77"/>
      <c r="NSL17" s="77"/>
      <c r="NSM17" s="77"/>
      <c r="NSN17" s="77"/>
      <c r="NSO17" s="77"/>
      <c r="NSP17" s="77"/>
      <c r="NSQ17" s="77"/>
      <c r="NSR17" s="77"/>
      <c r="NSS17" s="77"/>
      <c r="NST17" s="77"/>
      <c r="NSU17" s="77"/>
      <c r="NSV17" s="77"/>
      <c r="NSW17" s="77"/>
      <c r="NSX17" s="77"/>
      <c r="NSY17" s="77"/>
      <c r="NSZ17" s="77"/>
      <c r="NTA17" s="77"/>
      <c r="NTB17" s="77"/>
      <c r="NTC17" s="77"/>
      <c r="NTD17" s="77"/>
      <c r="NTE17" s="77"/>
      <c r="NTF17" s="77"/>
      <c r="NTG17" s="77"/>
      <c r="NTH17" s="77"/>
      <c r="NTI17" s="77"/>
      <c r="NTJ17" s="77"/>
      <c r="NTK17" s="77"/>
      <c r="NTL17" s="77"/>
      <c r="NTM17" s="77"/>
      <c r="NTN17" s="77"/>
      <c r="NTO17" s="77"/>
      <c r="NTP17" s="77"/>
      <c r="NTQ17" s="77"/>
      <c r="NTR17" s="77"/>
      <c r="NTS17" s="77"/>
      <c r="NTT17" s="77"/>
      <c r="NTU17" s="77"/>
      <c r="NTV17" s="77"/>
      <c r="NTW17" s="77"/>
      <c r="NTX17" s="77"/>
      <c r="NTY17" s="77"/>
      <c r="NTZ17" s="77"/>
      <c r="NUA17" s="77"/>
      <c r="NUB17" s="77"/>
      <c r="NUC17" s="77"/>
      <c r="NUD17" s="77"/>
      <c r="NUE17" s="77"/>
      <c r="NUF17" s="77"/>
      <c r="NUG17" s="77"/>
      <c r="NUH17" s="77"/>
      <c r="NUI17" s="77"/>
      <c r="NUJ17" s="77"/>
      <c r="NUK17" s="77"/>
      <c r="NUL17" s="77"/>
      <c r="NUM17" s="77"/>
      <c r="NUN17" s="77"/>
      <c r="NUO17" s="77"/>
      <c r="NUP17" s="77"/>
      <c r="NUQ17" s="77"/>
      <c r="NUR17" s="77"/>
      <c r="NUS17" s="77"/>
      <c r="NUT17" s="77"/>
      <c r="NUU17" s="77"/>
      <c r="NUV17" s="77"/>
      <c r="NUW17" s="77"/>
      <c r="NUX17" s="77"/>
      <c r="NUY17" s="77"/>
      <c r="NUZ17" s="77"/>
      <c r="NVA17" s="77"/>
      <c r="NVB17" s="77"/>
      <c r="NVC17" s="77"/>
      <c r="NVD17" s="77"/>
      <c r="NVE17" s="77"/>
      <c r="NVF17" s="77"/>
      <c r="NVG17" s="77"/>
      <c r="NVH17" s="77"/>
      <c r="NVI17" s="77"/>
      <c r="NVJ17" s="77"/>
      <c r="NVK17" s="77"/>
      <c r="NVL17" s="77"/>
      <c r="NVM17" s="77"/>
      <c r="NVN17" s="77"/>
      <c r="NVO17" s="77"/>
      <c r="NVP17" s="77"/>
      <c r="NVQ17" s="77"/>
      <c r="NVR17" s="77"/>
      <c r="NVS17" s="77"/>
      <c r="NVT17" s="77"/>
      <c r="NVU17" s="77"/>
      <c r="NVV17" s="77"/>
      <c r="NVW17" s="77"/>
      <c r="NVX17" s="77"/>
      <c r="NVY17" s="77"/>
      <c r="NVZ17" s="77"/>
      <c r="NWA17" s="77"/>
      <c r="NWB17" s="77"/>
      <c r="NWC17" s="77"/>
      <c r="NWD17" s="77"/>
      <c r="NWE17" s="77"/>
      <c r="NWF17" s="77"/>
      <c r="NWG17" s="77"/>
      <c r="NWH17" s="77"/>
      <c r="NWI17" s="77"/>
      <c r="NWJ17" s="77"/>
      <c r="NWK17" s="77"/>
      <c r="NWL17" s="77"/>
      <c r="NWM17" s="77"/>
      <c r="NWN17" s="77"/>
      <c r="NWO17" s="77"/>
      <c r="NWP17" s="77"/>
      <c r="NWQ17" s="77"/>
      <c r="NWR17" s="77"/>
      <c r="NWS17" s="77"/>
      <c r="NWT17" s="77"/>
      <c r="NWU17" s="77"/>
      <c r="NWV17" s="77"/>
      <c r="NWW17" s="77"/>
      <c r="NWX17" s="77"/>
      <c r="NWY17" s="77"/>
      <c r="NWZ17" s="77"/>
      <c r="NXA17" s="77"/>
      <c r="NXB17" s="77"/>
      <c r="NXC17" s="77"/>
      <c r="NXD17" s="77"/>
      <c r="NXE17" s="77"/>
      <c r="NXF17" s="77"/>
      <c r="NXG17" s="77"/>
      <c r="NXH17" s="77"/>
      <c r="NXI17" s="77"/>
      <c r="NXJ17" s="77"/>
      <c r="NXK17" s="77"/>
      <c r="NXL17" s="77"/>
      <c r="NXM17" s="77"/>
      <c r="NXN17" s="77"/>
      <c r="NXO17" s="77"/>
      <c r="NXP17" s="77"/>
      <c r="NXQ17" s="77"/>
      <c r="NXR17" s="77"/>
      <c r="NXS17" s="77"/>
      <c r="NXT17" s="77"/>
      <c r="NXU17" s="77"/>
      <c r="NXV17" s="77"/>
      <c r="NXW17" s="77"/>
      <c r="NXX17" s="77"/>
      <c r="NXY17" s="77"/>
      <c r="NXZ17" s="77"/>
      <c r="NYA17" s="77"/>
      <c r="NYB17" s="77"/>
      <c r="NYC17" s="77"/>
      <c r="NYD17" s="77"/>
      <c r="NYE17" s="77"/>
      <c r="NYF17" s="77"/>
      <c r="NYG17" s="77"/>
      <c r="NYH17" s="77"/>
      <c r="NYI17" s="77"/>
      <c r="NYJ17" s="77"/>
      <c r="NYK17" s="77"/>
      <c r="NYL17" s="77"/>
      <c r="NYM17" s="77"/>
      <c r="NYN17" s="77"/>
      <c r="NYO17" s="77"/>
      <c r="NYP17" s="77"/>
      <c r="NYQ17" s="77"/>
      <c r="NYR17" s="77"/>
      <c r="NYS17" s="77"/>
      <c r="NYT17" s="77"/>
      <c r="NYU17" s="77"/>
      <c r="NYV17" s="77"/>
      <c r="NYW17" s="77"/>
      <c r="NYX17" s="77"/>
      <c r="NYY17" s="77"/>
      <c r="NYZ17" s="77"/>
      <c r="NZA17" s="77"/>
      <c r="NZB17" s="77"/>
      <c r="NZC17" s="77"/>
      <c r="NZD17" s="77"/>
      <c r="NZE17" s="77"/>
      <c r="NZF17" s="77"/>
      <c r="NZG17" s="77"/>
      <c r="NZH17" s="77"/>
      <c r="NZI17" s="77"/>
      <c r="NZJ17" s="77"/>
      <c r="NZK17" s="77"/>
      <c r="NZL17" s="77"/>
      <c r="NZM17" s="77"/>
      <c r="NZN17" s="77"/>
      <c r="NZO17" s="77"/>
      <c r="NZP17" s="77"/>
      <c r="NZQ17" s="77"/>
      <c r="NZR17" s="77"/>
      <c r="NZS17" s="77"/>
      <c r="NZT17" s="77"/>
      <c r="NZU17" s="77"/>
      <c r="NZV17" s="77"/>
      <c r="NZW17" s="77"/>
      <c r="NZX17" s="77"/>
      <c r="NZY17" s="77"/>
      <c r="NZZ17" s="77"/>
      <c r="OAA17" s="77"/>
      <c r="OAB17" s="77"/>
      <c r="OAC17" s="77"/>
      <c r="OAD17" s="77"/>
      <c r="OAE17" s="77"/>
      <c r="OAF17" s="77"/>
      <c r="OAG17" s="77"/>
      <c r="OAH17" s="77"/>
      <c r="OAI17" s="77"/>
      <c r="OAJ17" s="77"/>
      <c r="OAK17" s="77"/>
      <c r="OAL17" s="77"/>
      <c r="OAM17" s="77"/>
      <c r="OAN17" s="77"/>
      <c r="OAO17" s="77"/>
      <c r="OAP17" s="77"/>
      <c r="OAQ17" s="77"/>
      <c r="OAR17" s="77"/>
      <c r="OAS17" s="77"/>
      <c r="OAT17" s="77"/>
      <c r="OAU17" s="77"/>
      <c r="OAV17" s="77"/>
      <c r="OAW17" s="77"/>
      <c r="OAX17" s="77"/>
      <c r="OAY17" s="77"/>
      <c r="OAZ17" s="77"/>
      <c r="OBA17" s="77"/>
      <c r="OBB17" s="77"/>
      <c r="OBC17" s="77"/>
      <c r="OBD17" s="77"/>
      <c r="OBE17" s="77"/>
      <c r="OBF17" s="77"/>
      <c r="OBG17" s="77"/>
      <c r="OBH17" s="77"/>
      <c r="OBI17" s="77"/>
      <c r="OBJ17" s="77"/>
      <c r="OBK17" s="77"/>
      <c r="OBL17" s="77"/>
      <c r="OBM17" s="77"/>
      <c r="OBN17" s="77"/>
      <c r="OBO17" s="77"/>
      <c r="OBP17" s="77"/>
      <c r="OBQ17" s="77"/>
      <c r="OBR17" s="77"/>
      <c r="OBS17" s="77"/>
      <c r="OBT17" s="77"/>
      <c r="OBU17" s="77"/>
      <c r="OBV17" s="77"/>
      <c r="OBW17" s="77"/>
      <c r="OBX17" s="77"/>
      <c r="OBY17" s="77"/>
      <c r="OBZ17" s="77"/>
      <c r="OCA17" s="77"/>
      <c r="OCB17" s="77"/>
      <c r="OCC17" s="77"/>
      <c r="OCD17" s="77"/>
      <c r="OCE17" s="77"/>
      <c r="OCF17" s="77"/>
      <c r="OCG17" s="77"/>
      <c r="OCH17" s="77"/>
      <c r="OCI17" s="77"/>
      <c r="OCJ17" s="77"/>
      <c r="OCK17" s="77"/>
      <c r="OCL17" s="77"/>
      <c r="OCM17" s="77"/>
      <c r="OCN17" s="77"/>
      <c r="OCO17" s="77"/>
      <c r="OCP17" s="77"/>
      <c r="OCQ17" s="77"/>
      <c r="OCR17" s="77"/>
      <c r="OCS17" s="77"/>
      <c r="OCT17" s="77"/>
      <c r="OCU17" s="77"/>
      <c r="OCV17" s="77"/>
      <c r="OCW17" s="77"/>
      <c r="OCX17" s="77"/>
      <c r="OCY17" s="77"/>
      <c r="OCZ17" s="77"/>
      <c r="ODA17" s="77"/>
      <c r="ODB17" s="77"/>
      <c r="ODC17" s="77"/>
      <c r="ODD17" s="77"/>
      <c r="ODE17" s="77"/>
      <c r="ODF17" s="77"/>
      <c r="ODG17" s="77"/>
      <c r="ODH17" s="77"/>
      <c r="ODI17" s="77"/>
      <c r="ODJ17" s="77"/>
      <c r="ODK17" s="77"/>
      <c r="ODL17" s="77"/>
      <c r="ODM17" s="77"/>
      <c r="ODN17" s="77"/>
      <c r="ODO17" s="77"/>
      <c r="ODP17" s="77"/>
      <c r="ODQ17" s="77"/>
      <c r="ODR17" s="77"/>
      <c r="ODS17" s="77"/>
      <c r="ODT17" s="77"/>
      <c r="ODU17" s="77"/>
      <c r="ODV17" s="77"/>
      <c r="ODW17" s="77"/>
      <c r="ODX17" s="77"/>
      <c r="ODY17" s="77"/>
      <c r="ODZ17" s="77"/>
      <c r="OEA17" s="77"/>
      <c r="OEB17" s="77"/>
      <c r="OEC17" s="77"/>
      <c r="OED17" s="77"/>
      <c r="OEE17" s="77"/>
      <c r="OEF17" s="77"/>
      <c r="OEG17" s="77"/>
      <c r="OEH17" s="77"/>
      <c r="OEI17" s="77"/>
      <c r="OEJ17" s="77"/>
      <c r="OEK17" s="77"/>
      <c r="OEL17" s="77"/>
      <c r="OEM17" s="77"/>
      <c r="OEN17" s="77"/>
      <c r="OEO17" s="77"/>
      <c r="OEP17" s="77"/>
      <c r="OEQ17" s="77"/>
      <c r="OER17" s="77"/>
      <c r="OES17" s="77"/>
      <c r="OET17" s="77"/>
      <c r="OEU17" s="77"/>
      <c r="OEV17" s="77"/>
      <c r="OEW17" s="77"/>
      <c r="OEX17" s="77"/>
      <c r="OEY17" s="77"/>
      <c r="OEZ17" s="77"/>
      <c r="OFA17" s="77"/>
      <c r="OFB17" s="77"/>
      <c r="OFC17" s="77"/>
      <c r="OFD17" s="77"/>
      <c r="OFE17" s="77"/>
      <c r="OFF17" s="77"/>
      <c r="OFG17" s="77"/>
      <c r="OFH17" s="77"/>
      <c r="OFI17" s="77"/>
      <c r="OFJ17" s="77"/>
      <c r="OFK17" s="77"/>
      <c r="OFL17" s="77"/>
      <c r="OFM17" s="77"/>
      <c r="OFN17" s="77"/>
      <c r="OFO17" s="77"/>
      <c r="OFP17" s="77"/>
      <c r="OFQ17" s="77"/>
      <c r="OFR17" s="77"/>
      <c r="OFS17" s="77"/>
      <c r="OFT17" s="77"/>
      <c r="OFU17" s="77"/>
      <c r="OFV17" s="77"/>
      <c r="OFW17" s="77"/>
      <c r="OFX17" s="77"/>
      <c r="OFY17" s="77"/>
      <c r="OFZ17" s="77"/>
      <c r="OGA17" s="77"/>
      <c r="OGB17" s="77"/>
      <c r="OGC17" s="77"/>
      <c r="OGD17" s="77"/>
      <c r="OGE17" s="77"/>
      <c r="OGF17" s="77"/>
      <c r="OGG17" s="77"/>
      <c r="OGH17" s="77"/>
      <c r="OGI17" s="77"/>
      <c r="OGJ17" s="77"/>
      <c r="OGK17" s="77"/>
      <c r="OGL17" s="77"/>
      <c r="OGM17" s="77"/>
      <c r="OGN17" s="77"/>
      <c r="OGO17" s="77"/>
      <c r="OGP17" s="77"/>
      <c r="OGQ17" s="77"/>
      <c r="OGR17" s="77"/>
      <c r="OGS17" s="77"/>
      <c r="OGT17" s="77"/>
      <c r="OGU17" s="77"/>
      <c r="OGV17" s="77"/>
      <c r="OGW17" s="77"/>
      <c r="OGX17" s="77"/>
      <c r="OGY17" s="77"/>
      <c r="OGZ17" s="77"/>
      <c r="OHA17" s="77"/>
      <c r="OHB17" s="77"/>
      <c r="OHC17" s="77"/>
      <c r="OHD17" s="77"/>
      <c r="OHE17" s="77"/>
      <c r="OHF17" s="77"/>
      <c r="OHG17" s="77"/>
      <c r="OHH17" s="77"/>
      <c r="OHI17" s="77"/>
      <c r="OHJ17" s="77"/>
      <c r="OHK17" s="77"/>
      <c r="OHL17" s="77"/>
      <c r="OHM17" s="77"/>
      <c r="OHN17" s="77"/>
      <c r="OHO17" s="77"/>
      <c r="OHP17" s="77"/>
      <c r="OHQ17" s="77"/>
      <c r="OHR17" s="77"/>
      <c r="OHS17" s="77"/>
      <c r="OHT17" s="77"/>
      <c r="OHU17" s="77"/>
      <c r="OHV17" s="77"/>
      <c r="OHW17" s="77"/>
      <c r="OHX17" s="77"/>
      <c r="OHY17" s="77"/>
      <c r="OHZ17" s="77"/>
      <c r="OIA17" s="77"/>
      <c r="OIB17" s="77"/>
      <c r="OIC17" s="77"/>
      <c r="OID17" s="77"/>
      <c r="OIE17" s="77"/>
      <c r="OIF17" s="77"/>
      <c r="OIG17" s="77"/>
      <c r="OIH17" s="77"/>
      <c r="OII17" s="77"/>
      <c r="OIJ17" s="77"/>
      <c r="OIK17" s="77"/>
      <c r="OIL17" s="77"/>
      <c r="OIM17" s="77"/>
      <c r="OIN17" s="77"/>
      <c r="OIO17" s="77"/>
      <c r="OIP17" s="77"/>
      <c r="OIQ17" s="77"/>
      <c r="OIR17" s="77"/>
      <c r="OIS17" s="77"/>
      <c r="OIT17" s="77"/>
      <c r="OIU17" s="77"/>
      <c r="OIV17" s="77"/>
      <c r="OIW17" s="77"/>
      <c r="OIX17" s="77"/>
      <c r="OIY17" s="77"/>
      <c r="OIZ17" s="77"/>
      <c r="OJA17" s="77"/>
      <c r="OJB17" s="77"/>
      <c r="OJC17" s="77"/>
      <c r="OJD17" s="77"/>
      <c r="OJE17" s="77"/>
      <c r="OJF17" s="77"/>
      <c r="OJG17" s="77"/>
      <c r="OJH17" s="77"/>
      <c r="OJI17" s="77"/>
      <c r="OJJ17" s="77"/>
      <c r="OJK17" s="77"/>
      <c r="OJL17" s="77"/>
      <c r="OJM17" s="77"/>
      <c r="OJN17" s="77"/>
      <c r="OJO17" s="77"/>
      <c r="OJP17" s="77"/>
      <c r="OJQ17" s="77"/>
      <c r="OJR17" s="77"/>
      <c r="OJS17" s="77"/>
      <c r="OJT17" s="77"/>
      <c r="OJU17" s="77"/>
      <c r="OJV17" s="77"/>
      <c r="OJW17" s="77"/>
      <c r="OJX17" s="77"/>
      <c r="OJY17" s="77"/>
      <c r="OJZ17" s="77"/>
      <c r="OKA17" s="77"/>
      <c r="OKB17" s="77"/>
      <c r="OKC17" s="77"/>
      <c r="OKD17" s="77"/>
      <c r="OKE17" s="77"/>
      <c r="OKF17" s="77"/>
      <c r="OKG17" s="77"/>
      <c r="OKH17" s="77"/>
      <c r="OKI17" s="77"/>
      <c r="OKJ17" s="77"/>
      <c r="OKK17" s="77"/>
      <c r="OKL17" s="77"/>
      <c r="OKM17" s="77"/>
      <c r="OKN17" s="77"/>
      <c r="OKO17" s="77"/>
      <c r="OKP17" s="77"/>
      <c r="OKQ17" s="77"/>
      <c r="OKR17" s="77"/>
      <c r="OKS17" s="77"/>
      <c r="OKT17" s="77"/>
      <c r="OKU17" s="77"/>
      <c r="OKV17" s="77"/>
      <c r="OKW17" s="77"/>
      <c r="OKX17" s="77"/>
      <c r="OKY17" s="77"/>
      <c r="OKZ17" s="77"/>
      <c r="OLA17" s="77"/>
      <c r="OLB17" s="77"/>
      <c r="OLC17" s="77"/>
      <c r="OLD17" s="77"/>
      <c r="OLE17" s="77"/>
      <c r="OLF17" s="77"/>
      <c r="OLG17" s="77"/>
      <c r="OLH17" s="77"/>
      <c r="OLI17" s="77"/>
      <c r="OLJ17" s="77"/>
      <c r="OLK17" s="77"/>
      <c r="OLL17" s="77"/>
      <c r="OLM17" s="77"/>
      <c r="OLN17" s="77"/>
      <c r="OLO17" s="77"/>
      <c r="OLP17" s="77"/>
      <c r="OLQ17" s="77"/>
      <c r="OLR17" s="77"/>
      <c r="OLS17" s="77"/>
      <c r="OLT17" s="77"/>
      <c r="OLU17" s="77"/>
      <c r="OLV17" s="77"/>
      <c r="OLW17" s="77"/>
      <c r="OLX17" s="77"/>
      <c r="OLY17" s="77"/>
      <c r="OLZ17" s="77"/>
      <c r="OMA17" s="77"/>
      <c r="OMB17" s="77"/>
      <c r="OMC17" s="77"/>
      <c r="OMD17" s="77"/>
      <c r="OME17" s="77"/>
      <c r="OMF17" s="77"/>
      <c r="OMG17" s="77"/>
      <c r="OMH17" s="77"/>
      <c r="OMI17" s="77"/>
      <c r="OMJ17" s="77"/>
      <c r="OMK17" s="77"/>
      <c r="OML17" s="77"/>
      <c r="OMM17" s="77"/>
      <c r="OMN17" s="77"/>
      <c r="OMO17" s="77"/>
      <c r="OMP17" s="77"/>
      <c r="OMQ17" s="77"/>
      <c r="OMR17" s="77"/>
      <c r="OMS17" s="77"/>
      <c r="OMT17" s="77"/>
      <c r="OMU17" s="77"/>
      <c r="OMV17" s="77"/>
      <c r="OMW17" s="77"/>
      <c r="OMX17" s="77"/>
      <c r="OMY17" s="77"/>
      <c r="OMZ17" s="77"/>
      <c r="ONA17" s="77"/>
      <c r="ONB17" s="77"/>
      <c r="ONC17" s="77"/>
      <c r="OND17" s="77"/>
      <c r="ONE17" s="77"/>
      <c r="ONF17" s="77"/>
      <c r="ONG17" s="77"/>
      <c r="ONH17" s="77"/>
      <c r="ONI17" s="77"/>
      <c r="ONJ17" s="77"/>
      <c r="ONK17" s="77"/>
      <c r="ONL17" s="77"/>
      <c r="ONM17" s="77"/>
      <c r="ONN17" s="77"/>
      <c r="ONO17" s="77"/>
      <c r="ONP17" s="77"/>
      <c r="ONQ17" s="77"/>
      <c r="ONR17" s="77"/>
      <c r="ONS17" s="77"/>
      <c r="ONT17" s="77"/>
      <c r="ONU17" s="77"/>
      <c r="ONV17" s="77"/>
      <c r="ONW17" s="77"/>
      <c r="ONX17" s="77"/>
      <c r="ONY17" s="77"/>
      <c r="ONZ17" s="77"/>
      <c r="OOA17" s="77"/>
      <c r="OOB17" s="77"/>
      <c r="OOC17" s="77"/>
      <c r="OOD17" s="77"/>
      <c r="OOE17" s="77"/>
      <c r="OOF17" s="77"/>
      <c r="OOG17" s="77"/>
      <c r="OOH17" s="77"/>
      <c r="OOI17" s="77"/>
      <c r="OOJ17" s="77"/>
      <c r="OOK17" s="77"/>
      <c r="OOL17" s="77"/>
      <c r="OOM17" s="77"/>
      <c r="OON17" s="77"/>
      <c r="OOO17" s="77"/>
      <c r="OOP17" s="77"/>
      <c r="OOQ17" s="77"/>
      <c r="OOR17" s="77"/>
      <c r="OOS17" s="77"/>
      <c r="OOT17" s="77"/>
      <c r="OOU17" s="77"/>
      <c r="OOV17" s="77"/>
      <c r="OOW17" s="77"/>
      <c r="OOX17" s="77"/>
      <c r="OOY17" s="77"/>
      <c r="OOZ17" s="77"/>
      <c r="OPA17" s="77"/>
      <c r="OPB17" s="77"/>
      <c r="OPC17" s="77"/>
      <c r="OPD17" s="77"/>
      <c r="OPE17" s="77"/>
      <c r="OPF17" s="77"/>
      <c r="OPG17" s="77"/>
      <c r="OPH17" s="77"/>
      <c r="OPI17" s="77"/>
      <c r="OPJ17" s="77"/>
      <c r="OPK17" s="77"/>
      <c r="OPL17" s="77"/>
      <c r="OPM17" s="77"/>
      <c r="OPN17" s="77"/>
      <c r="OPO17" s="77"/>
      <c r="OPP17" s="77"/>
      <c r="OPQ17" s="77"/>
      <c r="OPR17" s="77"/>
      <c r="OPS17" s="77"/>
      <c r="OPT17" s="77"/>
      <c r="OPU17" s="77"/>
      <c r="OPV17" s="77"/>
      <c r="OPW17" s="77"/>
      <c r="OPX17" s="77"/>
      <c r="OPY17" s="77"/>
      <c r="OPZ17" s="77"/>
      <c r="OQA17" s="77"/>
      <c r="OQB17" s="77"/>
      <c r="OQC17" s="77"/>
      <c r="OQD17" s="77"/>
      <c r="OQE17" s="77"/>
      <c r="OQF17" s="77"/>
      <c r="OQG17" s="77"/>
      <c r="OQH17" s="77"/>
      <c r="OQI17" s="77"/>
      <c r="OQJ17" s="77"/>
      <c r="OQK17" s="77"/>
      <c r="OQL17" s="77"/>
      <c r="OQM17" s="77"/>
      <c r="OQN17" s="77"/>
      <c r="OQO17" s="77"/>
      <c r="OQP17" s="77"/>
      <c r="OQQ17" s="77"/>
      <c r="OQR17" s="77"/>
      <c r="OQS17" s="77"/>
      <c r="OQT17" s="77"/>
      <c r="OQU17" s="77"/>
      <c r="OQV17" s="77"/>
      <c r="OQW17" s="77"/>
      <c r="OQX17" s="77"/>
      <c r="OQY17" s="77"/>
      <c r="OQZ17" s="77"/>
      <c r="ORA17" s="77"/>
      <c r="ORB17" s="77"/>
      <c r="ORC17" s="77"/>
      <c r="ORD17" s="77"/>
      <c r="ORE17" s="77"/>
      <c r="ORF17" s="77"/>
      <c r="ORG17" s="77"/>
      <c r="ORH17" s="77"/>
      <c r="ORI17" s="77"/>
      <c r="ORJ17" s="77"/>
      <c r="ORK17" s="77"/>
      <c r="ORL17" s="77"/>
      <c r="ORM17" s="77"/>
      <c r="ORN17" s="77"/>
      <c r="ORO17" s="77"/>
      <c r="ORP17" s="77"/>
      <c r="ORQ17" s="77"/>
      <c r="ORR17" s="77"/>
      <c r="ORS17" s="77"/>
      <c r="ORT17" s="77"/>
      <c r="ORU17" s="77"/>
      <c r="ORV17" s="77"/>
      <c r="ORW17" s="77"/>
      <c r="ORX17" s="77"/>
      <c r="ORY17" s="77"/>
      <c r="ORZ17" s="77"/>
      <c r="OSA17" s="77"/>
      <c r="OSB17" s="77"/>
      <c r="OSC17" s="77"/>
      <c r="OSD17" s="77"/>
      <c r="OSE17" s="77"/>
      <c r="OSF17" s="77"/>
      <c r="OSG17" s="77"/>
      <c r="OSH17" s="77"/>
      <c r="OSI17" s="77"/>
      <c r="OSJ17" s="77"/>
      <c r="OSK17" s="77"/>
      <c r="OSL17" s="77"/>
      <c r="OSM17" s="77"/>
      <c r="OSN17" s="77"/>
      <c r="OSO17" s="77"/>
      <c r="OSP17" s="77"/>
      <c r="OSQ17" s="77"/>
      <c r="OSR17" s="77"/>
      <c r="OSS17" s="77"/>
      <c r="OST17" s="77"/>
      <c r="OSU17" s="77"/>
      <c r="OSV17" s="77"/>
      <c r="OSW17" s="77"/>
      <c r="OSX17" s="77"/>
      <c r="OSY17" s="77"/>
      <c r="OSZ17" s="77"/>
      <c r="OTA17" s="77"/>
      <c r="OTB17" s="77"/>
      <c r="OTC17" s="77"/>
      <c r="OTD17" s="77"/>
      <c r="OTE17" s="77"/>
      <c r="OTF17" s="77"/>
      <c r="OTG17" s="77"/>
      <c r="OTH17" s="77"/>
      <c r="OTI17" s="77"/>
      <c r="OTJ17" s="77"/>
      <c r="OTK17" s="77"/>
      <c r="OTL17" s="77"/>
      <c r="OTM17" s="77"/>
      <c r="OTN17" s="77"/>
      <c r="OTO17" s="77"/>
      <c r="OTP17" s="77"/>
      <c r="OTQ17" s="77"/>
      <c r="OTR17" s="77"/>
      <c r="OTS17" s="77"/>
      <c r="OTT17" s="77"/>
      <c r="OTU17" s="77"/>
      <c r="OTV17" s="77"/>
      <c r="OTW17" s="77"/>
      <c r="OTX17" s="77"/>
      <c r="OTY17" s="77"/>
      <c r="OTZ17" s="77"/>
      <c r="OUA17" s="77"/>
      <c r="OUB17" s="77"/>
      <c r="OUC17" s="77"/>
      <c r="OUD17" s="77"/>
      <c r="OUE17" s="77"/>
      <c r="OUF17" s="77"/>
      <c r="OUG17" s="77"/>
      <c r="OUH17" s="77"/>
      <c r="OUI17" s="77"/>
      <c r="OUJ17" s="77"/>
      <c r="OUK17" s="77"/>
      <c r="OUL17" s="77"/>
      <c r="OUM17" s="77"/>
      <c r="OUN17" s="77"/>
      <c r="OUO17" s="77"/>
      <c r="OUP17" s="77"/>
      <c r="OUQ17" s="77"/>
      <c r="OUR17" s="77"/>
      <c r="OUS17" s="77"/>
      <c r="OUT17" s="77"/>
      <c r="OUU17" s="77"/>
      <c r="OUV17" s="77"/>
      <c r="OUW17" s="77"/>
      <c r="OUX17" s="77"/>
      <c r="OUY17" s="77"/>
      <c r="OUZ17" s="77"/>
      <c r="OVA17" s="77"/>
      <c r="OVB17" s="77"/>
      <c r="OVC17" s="77"/>
      <c r="OVD17" s="77"/>
      <c r="OVE17" s="77"/>
      <c r="OVF17" s="77"/>
      <c r="OVG17" s="77"/>
      <c r="OVH17" s="77"/>
      <c r="OVI17" s="77"/>
      <c r="OVJ17" s="77"/>
      <c r="OVK17" s="77"/>
      <c r="OVL17" s="77"/>
      <c r="OVM17" s="77"/>
      <c r="OVN17" s="77"/>
      <c r="OVO17" s="77"/>
      <c r="OVP17" s="77"/>
      <c r="OVQ17" s="77"/>
      <c r="OVR17" s="77"/>
      <c r="OVS17" s="77"/>
      <c r="OVT17" s="77"/>
      <c r="OVU17" s="77"/>
      <c r="OVV17" s="77"/>
      <c r="OVW17" s="77"/>
      <c r="OVX17" s="77"/>
      <c r="OVY17" s="77"/>
      <c r="OVZ17" s="77"/>
      <c r="OWA17" s="77"/>
      <c r="OWB17" s="77"/>
      <c r="OWC17" s="77"/>
      <c r="OWD17" s="77"/>
      <c r="OWE17" s="77"/>
      <c r="OWF17" s="77"/>
      <c r="OWG17" s="77"/>
      <c r="OWH17" s="77"/>
      <c r="OWI17" s="77"/>
      <c r="OWJ17" s="77"/>
      <c r="OWK17" s="77"/>
      <c r="OWL17" s="77"/>
      <c r="OWM17" s="77"/>
      <c r="OWN17" s="77"/>
      <c r="OWO17" s="77"/>
      <c r="OWP17" s="77"/>
      <c r="OWQ17" s="77"/>
      <c r="OWR17" s="77"/>
      <c r="OWS17" s="77"/>
      <c r="OWT17" s="77"/>
      <c r="OWU17" s="77"/>
      <c r="OWV17" s="77"/>
      <c r="OWW17" s="77"/>
      <c r="OWX17" s="77"/>
      <c r="OWY17" s="77"/>
      <c r="OWZ17" s="77"/>
      <c r="OXA17" s="77"/>
      <c r="OXB17" s="77"/>
      <c r="OXC17" s="77"/>
      <c r="OXD17" s="77"/>
      <c r="OXE17" s="77"/>
      <c r="OXF17" s="77"/>
      <c r="OXG17" s="77"/>
      <c r="OXH17" s="77"/>
      <c r="OXI17" s="77"/>
      <c r="OXJ17" s="77"/>
      <c r="OXK17" s="77"/>
      <c r="OXL17" s="77"/>
      <c r="OXM17" s="77"/>
      <c r="OXN17" s="77"/>
      <c r="OXO17" s="77"/>
      <c r="OXP17" s="77"/>
      <c r="OXQ17" s="77"/>
      <c r="OXR17" s="77"/>
      <c r="OXS17" s="77"/>
      <c r="OXT17" s="77"/>
      <c r="OXU17" s="77"/>
      <c r="OXV17" s="77"/>
      <c r="OXW17" s="77"/>
      <c r="OXX17" s="77"/>
      <c r="OXY17" s="77"/>
      <c r="OXZ17" s="77"/>
      <c r="OYA17" s="77"/>
      <c r="OYB17" s="77"/>
      <c r="OYC17" s="77"/>
      <c r="OYD17" s="77"/>
      <c r="OYE17" s="77"/>
      <c r="OYF17" s="77"/>
      <c r="OYG17" s="77"/>
      <c r="OYH17" s="77"/>
      <c r="OYI17" s="77"/>
      <c r="OYJ17" s="77"/>
      <c r="OYK17" s="77"/>
      <c r="OYL17" s="77"/>
      <c r="OYM17" s="77"/>
      <c r="OYN17" s="77"/>
      <c r="OYO17" s="77"/>
      <c r="OYP17" s="77"/>
      <c r="OYQ17" s="77"/>
      <c r="OYR17" s="77"/>
      <c r="OYS17" s="77"/>
      <c r="OYT17" s="77"/>
      <c r="OYU17" s="77"/>
      <c r="OYV17" s="77"/>
      <c r="OYW17" s="77"/>
      <c r="OYX17" s="77"/>
      <c r="OYY17" s="77"/>
      <c r="OYZ17" s="77"/>
      <c r="OZA17" s="77"/>
      <c r="OZB17" s="77"/>
      <c r="OZC17" s="77"/>
      <c r="OZD17" s="77"/>
      <c r="OZE17" s="77"/>
      <c r="OZF17" s="77"/>
      <c r="OZG17" s="77"/>
      <c r="OZH17" s="77"/>
      <c r="OZI17" s="77"/>
      <c r="OZJ17" s="77"/>
      <c r="OZK17" s="77"/>
      <c r="OZL17" s="77"/>
      <c r="OZM17" s="77"/>
      <c r="OZN17" s="77"/>
      <c r="OZO17" s="77"/>
      <c r="OZP17" s="77"/>
      <c r="OZQ17" s="77"/>
      <c r="OZR17" s="77"/>
      <c r="OZS17" s="77"/>
      <c r="OZT17" s="77"/>
      <c r="OZU17" s="77"/>
      <c r="OZV17" s="77"/>
      <c r="OZW17" s="77"/>
      <c r="OZX17" s="77"/>
      <c r="OZY17" s="77"/>
      <c r="OZZ17" s="77"/>
      <c r="PAA17" s="77"/>
      <c r="PAB17" s="77"/>
      <c r="PAC17" s="77"/>
      <c r="PAD17" s="77"/>
      <c r="PAE17" s="77"/>
      <c r="PAF17" s="77"/>
      <c r="PAG17" s="77"/>
      <c r="PAH17" s="77"/>
      <c r="PAI17" s="77"/>
      <c r="PAJ17" s="77"/>
      <c r="PAK17" s="77"/>
      <c r="PAL17" s="77"/>
      <c r="PAM17" s="77"/>
      <c r="PAN17" s="77"/>
      <c r="PAO17" s="77"/>
      <c r="PAP17" s="77"/>
      <c r="PAQ17" s="77"/>
      <c r="PAR17" s="77"/>
      <c r="PAS17" s="77"/>
      <c r="PAT17" s="77"/>
      <c r="PAU17" s="77"/>
      <c r="PAV17" s="77"/>
      <c r="PAW17" s="77"/>
      <c r="PAX17" s="77"/>
      <c r="PAY17" s="77"/>
      <c r="PAZ17" s="77"/>
      <c r="PBA17" s="77"/>
      <c r="PBB17" s="77"/>
      <c r="PBC17" s="77"/>
      <c r="PBD17" s="77"/>
      <c r="PBE17" s="77"/>
      <c r="PBF17" s="77"/>
      <c r="PBG17" s="77"/>
      <c r="PBH17" s="77"/>
      <c r="PBI17" s="77"/>
      <c r="PBJ17" s="77"/>
      <c r="PBK17" s="77"/>
      <c r="PBL17" s="77"/>
      <c r="PBM17" s="77"/>
      <c r="PBN17" s="77"/>
      <c r="PBO17" s="77"/>
      <c r="PBP17" s="77"/>
      <c r="PBQ17" s="77"/>
      <c r="PBR17" s="77"/>
      <c r="PBS17" s="77"/>
      <c r="PBT17" s="77"/>
      <c r="PBU17" s="77"/>
      <c r="PBV17" s="77"/>
      <c r="PBW17" s="77"/>
      <c r="PBX17" s="77"/>
      <c r="PBY17" s="77"/>
      <c r="PBZ17" s="77"/>
      <c r="PCA17" s="77"/>
      <c r="PCB17" s="77"/>
      <c r="PCC17" s="77"/>
      <c r="PCD17" s="77"/>
      <c r="PCE17" s="77"/>
      <c r="PCF17" s="77"/>
      <c r="PCG17" s="77"/>
      <c r="PCH17" s="77"/>
      <c r="PCI17" s="77"/>
      <c r="PCJ17" s="77"/>
      <c r="PCK17" s="77"/>
      <c r="PCL17" s="77"/>
      <c r="PCM17" s="77"/>
      <c r="PCN17" s="77"/>
      <c r="PCO17" s="77"/>
      <c r="PCP17" s="77"/>
      <c r="PCQ17" s="77"/>
      <c r="PCR17" s="77"/>
      <c r="PCS17" s="77"/>
      <c r="PCT17" s="77"/>
      <c r="PCU17" s="77"/>
      <c r="PCV17" s="77"/>
      <c r="PCW17" s="77"/>
      <c r="PCX17" s="77"/>
      <c r="PCY17" s="77"/>
      <c r="PCZ17" s="77"/>
      <c r="PDA17" s="77"/>
      <c r="PDB17" s="77"/>
      <c r="PDC17" s="77"/>
      <c r="PDD17" s="77"/>
      <c r="PDE17" s="77"/>
      <c r="PDF17" s="77"/>
      <c r="PDG17" s="77"/>
      <c r="PDH17" s="77"/>
      <c r="PDI17" s="77"/>
      <c r="PDJ17" s="77"/>
      <c r="PDK17" s="77"/>
      <c r="PDL17" s="77"/>
      <c r="PDM17" s="77"/>
      <c r="PDN17" s="77"/>
      <c r="PDO17" s="77"/>
      <c r="PDP17" s="77"/>
      <c r="PDQ17" s="77"/>
      <c r="PDR17" s="77"/>
      <c r="PDS17" s="77"/>
      <c r="PDT17" s="77"/>
      <c r="PDU17" s="77"/>
      <c r="PDV17" s="77"/>
      <c r="PDW17" s="77"/>
      <c r="PDX17" s="77"/>
      <c r="PDY17" s="77"/>
      <c r="PDZ17" s="77"/>
      <c r="PEA17" s="77"/>
      <c r="PEB17" s="77"/>
      <c r="PEC17" s="77"/>
      <c r="PED17" s="77"/>
      <c r="PEE17" s="77"/>
      <c r="PEF17" s="77"/>
      <c r="PEG17" s="77"/>
      <c r="PEH17" s="77"/>
      <c r="PEI17" s="77"/>
      <c r="PEJ17" s="77"/>
      <c r="PEK17" s="77"/>
      <c r="PEL17" s="77"/>
      <c r="PEM17" s="77"/>
      <c r="PEN17" s="77"/>
      <c r="PEO17" s="77"/>
      <c r="PEP17" s="77"/>
      <c r="PEQ17" s="77"/>
      <c r="PER17" s="77"/>
      <c r="PES17" s="77"/>
      <c r="PET17" s="77"/>
      <c r="PEU17" s="77"/>
      <c r="PEV17" s="77"/>
      <c r="PEW17" s="77"/>
      <c r="PEX17" s="77"/>
      <c r="PEY17" s="77"/>
      <c r="PEZ17" s="77"/>
      <c r="PFA17" s="77"/>
      <c r="PFB17" s="77"/>
      <c r="PFC17" s="77"/>
      <c r="PFD17" s="77"/>
      <c r="PFE17" s="77"/>
      <c r="PFF17" s="77"/>
      <c r="PFG17" s="77"/>
      <c r="PFH17" s="77"/>
      <c r="PFI17" s="77"/>
      <c r="PFJ17" s="77"/>
      <c r="PFK17" s="77"/>
      <c r="PFL17" s="77"/>
      <c r="PFM17" s="77"/>
      <c r="PFN17" s="77"/>
      <c r="PFO17" s="77"/>
      <c r="PFP17" s="77"/>
      <c r="PFQ17" s="77"/>
      <c r="PFR17" s="77"/>
      <c r="PFS17" s="77"/>
      <c r="PFT17" s="77"/>
      <c r="PFU17" s="77"/>
      <c r="PFV17" s="77"/>
      <c r="PFW17" s="77"/>
      <c r="PFX17" s="77"/>
      <c r="PFY17" s="77"/>
      <c r="PFZ17" s="77"/>
      <c r="PGA17" s="77"/>
      <c r="PGB17" s="77"/>
      <c r="PGC17" s="77"/>
      <c r="PGD17" s="77"/>
      <c r="PGE17" s="77"/>
      <c r="PGF17" s="77"/>
      <c r="PGG17" s="77"/>
      <c r="PGH17" s="77"/>
      <c r="PGI17" s="77"/>
      <c r="PGJ17" s="77"/>
      <c r="PGK17" s="77"/>
      <c r="PGL17" s="77"/>
      <c r="PGM17" s="77"/>
      <c r="PGN17" s="77"/>
      <c r="PGO17" s="77"/>
      <c r="PGP17" s="77"/>
      <c r="PGQ17" s="77"/>
      <c r="PGR17" s="77"/>
      <c r="PGS17" s="77"/>
      <c r="PGT17" s="77"/>
      <c r="PGU17" s="77"/>
      <c r="PGV17" s="77"/>
      <c r="PGW17" s="77"/>
      <c r="PGX17" s="77"/>
      <c r="PGY17" s="77"/>
      <c r="PGZ17" s="77"/>
      <c r="PHA17" s="77"/>
      <c r="PHB17" s="77"/>
      <c r="PHC17" s="77"/>
      <c r="PHD17" s="77"/>
      <c r="PHE17" s="77"/>
      <c r="PHF17" s="77"/>
      <c r="PHG17" s="77"/>
      <c r="PHH17" s="77"/>
      <c r="PHI17" s="77"/>
      <c r="PHJ17" s="77"/>
      <c r="PHK17" s="77"/>
      <c r="PHL17" s="77"/>
      <c r="PHM17" s="77"/>
      <c r="PHN17" s="77"/>
      <c r="PHO17" s="77"/>
      <c r="PHP17" s="77"/>
      <c r="PHQ17" s="77"/>
      <c r="PHR17" s="77"/>
      <c r="PHS17" s="77"/>
      <c r="PHT17" s="77"/>
      <c r="PHU17" s="77"/>
      <c r="PHV17" s="77"/>
      <c r="PHW17" s="77"/>
      <c r="PHX17" s="77"/>
      <c r="PHY17" s="77"/>
      <c r="PHZ17" s="77"/>
      <c r="PIA17" s="77"/>
      <c r="PIB17" s="77"/>
      <c r="PIC17" s="77"/>
      <c r="PID17" s="77"/>
      <c r="PIE17" s="77"/>
      <c r="PIF17" s="77"/>
      <c r="PIG17" s="77"/>
      <c r="PIH17" s="77"/>
      <c r="PII17" s="77"/>
      <c r="PIJ17" s="77"/>
      <c r="PIK17" s="77"/>
      <c r="PIL17" s="77"/>
      <c r="PIM17" s="77"/>
      <c r="PIN17" s="77"/>
      <c r="PIO17" s="77"/>
      <c r="PIP17" s="77"/>
      <c r="PIQ17" s="77"/>
      <c r="PIR17" s="77"/>
      <c r="PIS17" s="77"/>
      <c r="PIT17" s="77"/>
      <c r="PIU17" s="77"/>
      <c r="PIV17" s="77"/>
      <c r="PIW17" s="77"/>
      <c r="PIX17" s="77"/>
      <c r="PIY17" s="77"/>
      <c r="PIZ17" s="77"/>
      <c r="PJA17" s="77"/>
      <c r="PJB17" s="77"/>
      <c r="PJC17" s="77"/>
      <c r="PJD17" s="77"/>
      <c r="PJE17" s="77"/>
      <c r="PJF17" s="77"/>
      <c r="PJG17" s="77"/>
      <c r="PJH17" s="77"/>
      <c r="PJI17" s="77"/>
      <c r="PJJ17" s="77"/>
      <c r="PJK17" s="77"/>
      <c r="PJL17" s="77"/>
      <c r="PJM17" s="77"/>
      <c r="PJN17" s="77"/>
      <c r="PJO17" s="77"/>
      <c r="PJP17" s="77"/>
      <c r="PJQ17" s="77"/>
      <c r="PJR17" s="77"/>
      <c r="PJS17" s="77"/>
      <c r="PJT17" s="77"/>
      <c r="PJU17" s="77"/>
      <c r="PJV17" s="77"/>
      <c r="PJW17" s="77"/>
      <c r="PJX17" s="77"/>
      <c r="PJY17" s="77"/>
      <c r="PJZ17" s="77"/>
      <c r="PKA17" s="77"/>
      <c r="PKB17" s="77"/>
      <c r="PKC17" s="77"/>
      <c r="PKD17" s="77"/>
      <c r="PKE17" s="77"/>
      <c r="PKF17" s="77"/>
      <c r="PKG17" s="77"/>
      <c r="PKH17" s="77"/>
      <c r="PKI17" s="77"/>
      <c r="PKJ17" s="77"/>
      <c r="PKK17" s="77"/>
      <c r="PKL17" s="77"/>
      <c r="PKM17" s="77"/>
      <c r="PKN17" s="77"/>
      <c r="PKO17" s="77"/>
      <c r="PKP17" s="77"/>
      <c r="PKQ17" s="77"/>
      <c r="PKR17" s="77"/>
      <c r="PKS17" s="77"/>
      <c r="PKT17" s="77"/>
      <c r="PKU17" s="77"/>
      <c r="PKV17" s="77"/>
      <c r="PKW17" s="77"/>
      <c r="PKX17" s="77"/>
      <c r="PKY17" s="77"/>
      <c r="PKZ17" s="77"/>
      <c r="PLA17" s="77"/>
      <c r="PLB17" s="77"/>
      <c r="PLC17" s="77"/>
      <c r="PLD17" s="77"/>
      <c r="PLE17" s="77"/>
      <c r="PLF17" s="77"/>
      <c r="PLG17" s="77"/>
      <c r="PLH17" s="77"/>
      <c r="PLI17" s="77"/>
      <c r="PLJ17" s="77"/>
      <c r="PLK17" s="77"/>
      <c r="PLL17" s="77"/>
      <c r="PLM17" s="77"/>
      <c r="PLN17" s="77"/>
      <c r="PLO17" s="77"/>
      <c r="PLP17" s="77"/>
      <c r="PLQ17" s="77"/>
      <c r="PLR17" s="77"/>
      <c r="PLS17" s="77"/>
      <c r="PLT17" s="77"/>
      <c r="PLU17" s="77"/>
      <c r="PLV17" s="77"/>
      <c r="PLW17" s="77"/>
      <c r="PLX17" s="77"/>
      <c r="PLY17" s="77"/>
      <c r="PLZ17" s="77"/>
      <c r="PMA17" s="77"/>
      <c r="PMB17" s="77"/>
      <c r="PMC17" s="77"/>
      <c r="PMD17" s="77"/>
      <c r="PME17" s="77"/>
      <c r="PMF17" s="77"/>
      <c r="PMG17" s="77"/>
      <c r="PMH17" s="77"/>
      <c r="PMI17" s="77"/>
      <c r="PMJ17" s="77"/>
      <c r="PMK17" s="77"/>
      <c r="PML17" s="77"/>
      <c r="PMM17" s="77"/>
      <c r="PMN17" s="77"/>
      <c r="PMO17" s="77"/>
      <c r="PMP17" s="77"/>
      <c r="PMQ17" s="77"/>
      <c r="PMR17" s="77"/>
      <c r="PMS17" s="77"/>
      <c r="PMT17" s="77"/>
      <c r="PMU17" s="77"/>
      <c r="PMV17" s="77"/>
      <c r="PMW17" s="77"/>
      <c r="PMX17" s="77"/>
      <c r="PMY17" s="77"/>
      <c r="PMZ17" s="77"/>
      <c r="PNA17" s="77"/>
      <c r="PNB17" s="77"/>
      <c r="PNC17" s="77"/>
      <c r="PND17" s="77"/>
      <c r="PNE17" s="77"/>
      <c r="PNF17" s="77"/>
      <c r="PNG17" s="77"/>
      <c r="PNH17" s="77"/>
      <c r="PNI17" s="77"/>
      <c r="PNJ17" s="77"/>
      <c r="PNK17" s="77"/>
      <c r="PNL17" s="77"/>
      <c r="PNM17" s="77"/>
      <c r="PNN17" s="77"/>
      <c r="PNO17" s="77"/>
      <c r="PNP17" s="77"/>
      <c r="PNQ17" s="77"/>
      <c r="PNR17" s="77"/>
      <c r="PNS17" s="77"/>
      <c r="PNT17" s="77"/>
      <c r="PNU17" s="77"/>
      <c r="PNV17" s="77"/>
      <c r="PNW17" s="77"/>
      <c r="PNX17" s="77"/>
      <c r="PNY17" s="77"/>
      <c r="PNZ17" s="77"/>
      <c r="POA17" s="77"/>
      <c r="POB17" s="77"/>
      <c r="POC17" s="77"/>
      <c r="POD17" s="77"/>
      <c r="POE17" s="77"/>
      <c r="POF17" s="77"/>
      <c r="POG17" s="77"/>
      <c r="POH17" s="77"/>
      <c r="POI17" s="77"/>
      <c r="POJ17" s="77"/>
      <c r="POK17" s="77"/>
      <c r="POL17" s="77"/>
      <c r="POM17" s="77"/>
      <c r="PON17" s="77"/>
      <c r="POO17" s="77"/>
      <c r="POP17" s="77"/>
      <c r="POQ17" s="77"/>
      <c r="POR17" s="77"/>
      <c r="POS17" s="77"/>
      <c r="POT17" s="77"/>
      <c r="POU17" s="77"/>
      <c r="POV17" s="77"/>
      <c r="POW17" s="77"/>
      <c r="POX17" s="77"/>
      <c r="POY17" s="77"/>
      <c r="POZ17" s="77"/>
      <c r="PPA17" s="77"/>
      <c r="PPB17" s="77"/>
      <c r="PPC17" s="77"/>
      <c r="PPD17" s="77"/>
      <c r="PPE17" s="77"/>
      <c r="PPF17" s="77"/>
      <c r="PPG17" s="77"/>
      <c r="PPH17" s="77"/>
      <c r="PPI17" s="77"/>
      <c r="PPJ17" s="77"/>
      <c r="PPK17" s="77"/>
      <c r="PPL17" s="77"/>
      <c r="PPM17" s="77"/>
      <c r="PPN17" s="77"/>
      <c r="PPO17" s="77"/>
      <c r="PPP17" s="77"/>
      <c r="PPQ17" s="77"/>
      <c r="PPR17" s="77"/>
      <c r="PPS17" s="77"/>
      <c r="PPT17" s="77"/>
      <c r="PPU17" s="77"/>
      <c r="PPV17" s="77"/>
      <c r="PPW17" s="77"/>
      <c r="PPX17" s="77"/>
      <c r="PPY17" s="77"/>
      <c r="PPZ17" s="77"/>
      <c r="PQA17" s="77"/>
      <c r="PQB17" s="77"/>
      <c r="PQC17" s="77"/>
      <c r="PQD17" s="77"/>
      <c r="PQE17" s="77"/>
      <c r="PQF17" s="77"/>
      <c r="PQG17" s="77"/>
      <c r="PQH17" s="77"/>
      <c r="PQI17" s="77"/>
      <c r="PQJ17" s="77"/>
      <c r="PQK17" s="77"/>
      <c r="PQL17" s="77"/>
      <c r="PQM17" s="77"/>
      <c r="PQN17" s="77"/>
      <c r="PQO17" s="77"/>
      <c r="PQP17" s="77"/>
      <c r="PQQ17" s="77"/>
      <c r="PQR17" s="77"/>
      <c r="PQS17" s="77"/>
      <c r="PQT17" s="77"/>
      <c r="PQU17" s="77"/>
      <c r="PQV17" s="77"/>
      <c r="PQW17" s="77"/>
      <c r="PQX17" s="77"/>
      <c r="PQY17" s="77"/>
      <c r="PQZ17" s="77"/>
      <c r="PRA17" s="77"/>
      <c r="PRB17" s="77"/>
      <c r="PRC17" s="77"/>
      <c r="PRD17" s="77"/>
      <c r="PRE17" s="77"/>
      <c r="PRF17" s="77"/>
      <c r="PRG17" s="77"/>
      <c r="PRH17" s="77"/>
      <c r="PRI17" s="77"/>
      <c r="PRJ17" s="77"/>
      <c r="PRK17" s="77"/>
      <c r="PRL17" s="77"/>
      <c r="PRM17" s="77"/>
      <c r="PRN17" s="77"/>
      <c r="PRO17" s="77"/>
      <c r="PRP17" s="77"/>
      <c r="PRQ17" s="77"/>
      <c r="PRR17" s="77"/>
      <c r="PRS17" s="77"/>
      <c r="PRT17" s="77"/>
      <c r="PRU17" s="77"/>
      <c r="PRV17" s="77"/>
      <c r="PRW17" s="77"/>
      <c r="PRX17" s="77"/>
      <c r="PRY17" s="77"/>
      <c r="PRZ17" s="77"/>
      <c r="PSA17" s="77"/>
      <c r="PSB17" s="77"/>
      <c r="PSC17" s="77"/>
      <c r="PSD17" s="77"/>
      <c r="PSE17" s="77"/>
      <c r="PSF17" s="77"/>
      <c r="PSG17" s="77"/>
      <c r="PSH17" s="77"/>
      <c r="PSI17" s="77"/>
      <c r="PSJ17" s="77"/>
      <c r="PSK17" s="77"/>
      <c r="PSL17" s="77"/>
      <c r="PSM17" s="77"/>
      <c r="PSN17" s="77"/>
      <c r="PSO17" s="77"/>
      <c r="PSP17" s="77"/>
      <c r="PSQ17" s="77"/>
      <c r="PSR17" s="77"/>
      <c r="PSS17" s="77"/>
      <c r="PST17" s="77"/>
      <c r="PSU17" s="77"/>
      <c r="PSV17" s="77"/>
      <c r="PSW17" s="77"/>
      <c r="PSX17" s="77"/>
      <c r="PSY17" s="77"/>
      <c r="PSZ17" s="77"/>
      <c r="PTA17" s="77"/>
      <c r="PTB17" s="77"/>
      <c r="PTC17" s="77"/>
      <c r="PTD17" s="77"/>
      <c r="PTE17" s="77"/>
      <c r="PTF17" s="77"/>
      <c r="PTG17" s="77"/>
      <c r="PTH17" s="77"/>
      <c r="PTI17" s="77"/>
      <c r="PTJ17" s="77"/>
      <c r="PTK17" s="77"/>
      <c r="PTL17" s="77"/>
      <c r="PTM17" s="77"/>
      <c r="PTN17" s="77"/>
      <c r="PTO17" s="77"/>
      <c r="PTP17" s="77"/>
      <c r="PTQ17" s="77"/>
      <c r="PTR17" s="77"/>
      <c r="PTS17" s="77"/>
      <c r="PTT17" s="77"/>
      <c r="PTU17" s="77"/>
      <c r="PTV17" s="77"/>
      <c r="PTW17" s="77"/>
      <c r="PTX17" s="77"/>
      <c r="PTY17" s="77"/>
      <c r="PTZ17" s="77"/>
      <c r="PUA17" s="77"/>
      <c r="PUB17" s="77"/>
      <c r="PUC17" s="77"/>
      <c r="PUD17" s="77"/>
      <c r="PUE17" s="77"/>
      <c r="PUF17" s="77"/>
      <c r="PUG17" s="77"/>
      <c r="PUH17" s="77"/>
      <c r="PUI17" s="77"/>
      <c r="PUJ17" s="77"/>
      <c r="PUK17" s="77"/>
      <c r="PUL17" s="77"/>
      <c r="PUM17" s="77"/>
      <c r="PUN17" s="77"/>
      <c r="PUO17" s="77"/>
      <c r="PUP17" s="77"/>
      <c r="PUQ17" s="77"/>
      <c r="PUR17" s="77"/>
      <c r="PUS17" s="77"/>
      <c r="PUT17" s="77"/>
      <c r="PUU17" s="77"/>
      <c r="PUV17" s="77"/>
      <c r="PUW17" s="77"/>
      <c r="PUX17" s="77"/>
      <c r="PUY17" s="77"/>
      <c r="PUZ17" s="77"/>
      <c r="PVA17" s="77"/>
      <c r="PVB17" s="77"/>
      <c r="PVC17" s="77"/>
      <c r="PVD17" s="77"/>
      <c r="PVE17" s="77"/>
      <c r="PVF17" s="77"/>
      <c r="PVG17" s="77"/>
      <c r="PVH17" s="77"/>
      <c r="PVI17" s="77"/>
      <c r="PVJ17" s="77"/>
      <c r="PVK17" s="77"/>
      <c r="PVL17" s="77"/>
      <c r="PVM17" s="77"/>
      <c r="PVN17" s="77"/>
      <c r="PVO17" s="77"/>
      <c r="PVP17" s="77"/>
      <c r="PVQ17" s="77"/>
      <c r="PVR17" s="77"/>
      <c r="PVS17" s="77"/>
      <c r="PVT17" s="77"/>
      <c r="PVU17" s="77"/>
      <c r="PVV17" s="77"/>
      <c r="PVW17" s="77"/>
      <c r="PVX17" s="77"/>
      <c r="PVY17" s="77"/>
      <c r="PVZ17" s="77"/>
      <c r="PWA17" s="77"/>
      <c r="PWB17" s="77"/>
      <c r="PWC17" s="77"/>
      <c r="PWD17" s="77"/>
      <c r="PWE17" s="77"/>
      <c r="PWF17" s="77"/>
      <c r="PWG17" s="77"/>
      <c r="PWH17" s="77"/>
      <c r="PWI17" s="77"/>
      <c r="PWJ17" s="77"/>
      <c r="PWK17" s="77"/>
      <c r="PWL17" s="77"/>
      <c r="PWM17" s="77"/>
      <c r="PWN17" s="77"/>
      <c r="PWO17" s="77"/>
      <c r="PWP17" s="77"/>
      <c r="PWQ17" s="77"/>
      <c r="PWR17" s="77"/>
      <c r="PWS17" s="77"/>
      <c r="PWT17" s="77"/>
      <c r="PWU17" s="77"/>
      <c r="PWV17" s="77"/>
      <c r="PWW17" s="77"/>
      <c r="PWX17" s="77"/>
      <c r="PWY17" s="77"/>
      <c r="PWZ17" s="77"/>
      <c r="PXA17" s="77"/>
      <c r="PXB17" s="77"/>
      <c r="PXC17" s="77"/>
      <c r="PXD17" s="77"/>
      <c r="PXE17" s="77"/>
      <c r="PXF17" s="77"/>
      <c r="PXG17" s="77"/>
      <c r="PXH17" s="77"/>
      <c r="PXI17" s="77"/>
      <c r="PXJ17" s="77"/>
      <c r="PXK17" s="77"/>
      <c r="PXL17" s="77"/>
      <c r="PXM17" s="77"/>
      <c r="PXN17" s="77"/>
      <c r="PXO17" s="77"/>
      <c r="PXP17" s="77"/>
      <c r="PXQ17" s="77"/>
      <c r="PXR17" s="77"/>
      <c r="PXS17" s="77"/>
      <c r="PXT17" s="77"/>
      <c r="PXU17" s="77"/>
      <c r="PXV17" s="77"/>
      <c r="PXW17" s="77"/>
      <c r="PXX17" s="77"/>
      <c r="PXY17" s="77"/>
      <c r="PXZ17" s="77"/>
      <c r="PYA17" s="77"/>
      <c r="PYB17" s="77"/>
      <c r="PYC17" s="77"/>
      <c r="PYD17" s="77"/>
      <c r="PYE17" s="77"/>
      <c r="PYF17" s="77"/>
      <c r="PYG17" s="77"/>
      <c r="PYH17" s="77"/>
      <c r="PYI17" s="77"/>
      <c r="PYJ17" s="77"/>
      <c r="PYK17" s="77"/>
      <c r="PYL17" s="77"/>
      <c r="PYM17" s="77"/>
      <c r="PYN17" s="77"/>
      <c r="PYO17" s="77"/>
      <c r="PYP17" s="77"/>
      <c r="PYQ17" s="77"/>
      <c r="PYR17" s="77"/>
      <c r="PYS17" s="77"/>
      <c r="PYT17" s="77"/>
      <c r="PYU17" s="77"/>
      <c r="PYV17" s="77"/>
      <c r="PYW17" s="77"/>
      <c r="PYX17" s="77"/>
      <c r="PYY17" s="77"/>
      <c r="PYZ17" s="77"/>
      <c r="PZA17" s="77"/>
      <c r="PZB17" s="77"/>
      <c r="PZC17" s="77"/>
      <c r="PZD17" s="77"/>
      <c r="PZE17" s="77"/>
      <c r="PZF17" s="77"/>
      <c r="PZG17" s="77"/>
      <c r="PZH17" s="77"/>
      <c r="PZI17" s="77"/>
      <c r="PZJ17" s="77"/>
      <c r="PZK17" s="77"/>
      <c r="PZL17" s="77"/>
      <c r="PZM17" s="77"/>
      <c r="PZN17" s="77"/>
      <c r="PZO17" s="77"/>
      <c r="PZP17" s="77"/>
      <c r="PZQ17" s="77"/>
      <c r="PZR17" s="77"/>
      <c r="PZS17" s="77"/>
      <c r="PZT17" s="77"/>
      <c r="PZU17" s="77"/>
      <c r="PZV17" s="77"/>
      <c r="PZW17" s="77"/>
      <c r="PZX17" s="77"/>
      <c r="PZY17" s="77"/>
      <c r="PZZ17" s="77"/>
      <c r="QAA17" s="77"/>
      <c r="QAB17" s="77"/>
      <c r="QAC17" s="77"/>
      <c r="QAD17" s="77"/>
      <c r="QAE17" s="77"/>
      <c r="QAF17" s="77"/>
      <c r="QAG17" s="77"/>
      <c r="QAH17" s="77"/>
      <c r="QAI17" s="77"/>
      <c r="QAJ17" s="77"/>
      <c r="QAK17" s="77"/>
      <c r="QAL17" s="77"/>
      <c r="QAM17" s="77"/>
      <c r="QAN17" s="77"/>
      <c r="QAO17" s="77"/>
      <c r="QAP17" s="77"/>
      <c r="QAQ17" s="77"/>
      <c r="QAR17" s="77"/>
      <c r="QAS17" s="77"/>
      <c r="QAT17" s="77"/>
      <c r="QAU17" s="77"/>
      <c r="QAV17" s="77"/>
      <c r="QAW17" s="77"/>
      <c r="QAX17" s="77"/>
      <c r="QAY17" s="77"/>
      <c r="QAZ17" s="77"/>
      <c r="QBA17" s="77"/>
      <c r="QBB17" s="77"/>
      <c r="QBC17" s="77"/>
      <c r="QBD17" s="77"/>
      <c r="QBE17" s="77"/>
      <c r="QBF17" s="77"/>
      <c r="QBG17" s="77"/>
      <c r="QBH17" s="77"/>
      <c r="QBI17" s="77"/>
      <c r="QBJ17" s="77"/>
      <c r="QBK17" s="77"/>
      <c r="QBL17" s="77"/>
      <c r="QBM17" s="77"/>
      <c r="QBN17" s="77"/>
      <c r="QBO17" s="77"/>
      <c r="QBP17" s="77"/>
      <c r="QBQ17" s="77"/>
      <c r="QBR17" s="77"/>
      <c r="QBS17" s="77"/>
      <c r="QBT17" s="77"/>
      <c r="QBU17" s="77"/>
      <c r="QBV17" s="77"/>
      <c r="QBW17" s="77"/>
      <c r="QBX17" s="77"/>
      <c r="QBY17" s="77"/>
      <c r="QBZ17" s="77"/>
      <c r="QCA17" s="77"/>
      <c r="QCB17" s="77"/>
      <c r="QCC17" s="77"/>
      <c r="QCD17" s="77"/>
      <c r="QCE17" s="77"/>
      <c r="QCF17" s="77"/>
      <c r="QCG17" s="77"/>
      <c r="QCH17" s="77"/>
      <c r="QCI17" s="77"/>
      <c r="QCJ17" s="77"/>
      <c r="QCK17" s="77"/>
      <c r="QCL17" s="77"/>
      <c r="QCM17" s="77"/>
      <c r="QCN17" s="77"/>
      <c r="QCO17" s="77"/>
      <c r="QCP17" s="77"/>
      <c r="QCQ17" s="77"/>
      <c r="QCR17" s="77"/>
      <c r="QCS17" s="77"/>
      <c r="QCT17" s="77"/>
      <c r="QCU17" s="77"/>
      <c r="QCV17" s="77"/>
      <c r="QCW17" s="77"/>
      <c r="QCX17" s="77"/>
      <c r="QCY17" s="77"/>
      <c r="QCZ17" s="77"/>
      <c r="QDA17" s="77"/>
      <c r="QDB17" s="77"/>
      <c r="QDC17" s="77"/>
      <c r="QDD17" s="77"/>
      <c r="QDE17" s="77"/>
      <c r="QDF17" s="77"/>
      <c r="QDG17" s="77"/>
      <c r="QDH17" s="77"/>
      <c r="QDI17" s="77"/>
      <c r="QDJ17" s="77"/>
      <c r="QDK17" s="77"/>
      <c r="QDL17" s="77"/>
      <c r="QDM17" s="77"/>
      <c r="QDN17" s="77"/>
      <c r="QDO17" s="77"/>
      <c r="QDP17" s="77"/>
      <c r="QDQ17" s="77"/>
      <c r="QDR17" s="77"/>
      <c r="QDS17" s="77"/>
      <c r="QDT17" s="77"/>
      <c r="QDU17" s="77"/>
      <c r="QDV17" s="77"/>
      <c r="QDW17" s="77"/>
      <c r="QDX17" s="77"/>
      <c r="QDY17" s="77"/>
      <c r="QDZ17" s="77"/>
      <c r="QEA17" s="77"/>
      <c r="QEB17" s="77"/>
      <c r="QEC17" s="77"/>
      <c r="QED17" s="77"/>
      <c r="QEE17" s="77"/>
      <c r="QEF17" s="77"/>
      <c r="QEG17" s="77"/>
      <c r="QEH17" s="77"/>
      <c r="QEI17" s="77"/>
      <c r="QEJ17" s="77"/>
      <c r="QEK17" s="77"/>
      <c r="QEL17" s="77"/>
      <c r="QEM17" s="77"/>
      <c r="QEN17" s="77"/>
      <c r="QEO17" s="77"/>
      <c r="QEP17" s="77"/>
      <c r="QEQ17" s="77"/>
      <c r="QER17" s="77"/>
      <c r="QES17" s="77"/>
      <c r="QET17" s="77"/>
      <c r="QEU17" s="77"/>
      <c r="QEV17" s="77"/>
      <c r="QEW17" s="77"/>
      <c r="QEX17" s="77"/>
      <c r="QEY17" s="77"/>
      <c r="QEZ17" s="77"/>
      <c r="QFA17" s="77"/>
      <c r="QFB17" s="77"/>
      <c r="QFC17" s="77"/>
      <c r="QFD17" s="77"/>
      <c r="QFE17" s="77"/>
      <c r="QFF17" s="77"/>
      <c r="QFG17" s="77"/>
      <c r="QFH17" s="77"/>
      <c r="QFI17" s="77"/>
      <c r="QFJ17" s="77"/>
      <c r="QFK17" s="77"/>
      <c r="QFL17" s="77"/>
      <c r="QFM17" s="77"/>
      <c r="QFN17" s="77"/>
      <c r="QFO17" s="77"/>
      <c r="QFP17" s="77"/>
      <c r="QFQ17" s="77"/>
      <c r="QFR17" s="77"/>
      <c r="QFS17" s="77"/>
      <c r="QFT17" s="77"/>
      <c r="QFU17" s="77"/>
      <c r="QFV17" s="77"/>
      <c r="QFW17" s="77"/>
      <c r="QFX17" s="77"/>
      <c r="QFY17" s="77"/>
      <c r="QFZ17" s="77"/>
      <c r="QGA17" s="77"/>
      <c r="QGB17" s="77"/>
      <c r="QGC17" s="77"/>
      <c r="QGD17" s="77"/>
      <c r="QGE17" s="77"/>
      <c r="QGF17" s="77"/>
      <c r="QGG17" s="77"/>
      <c r="QGH17" s="77"/>
      <c r="QGI17" s="77"/>
      <c r="QGJ17" s="77"/>
      <c r="QGK17" s="77"/>
      <c r="QGL17" s="77"/>
      <c r="QGM17" s="77"/>
      <c r="QGN17" s="77"/>
      <c r="QGO17" s="77"/>
      <c r="QGP17" s="77"/>
      <c r="QGQ17" s="77"/>
      <c r="QGR17" s="77"/>
      <c r="QGS17" s="77"/>
      <c r="QGT17" s="77"/>
      <c r="QGU17" s="77"/>
      <c r="QGV17" s="77"/>
      <c r="QGW17" s="77"/>
      <c r="QGX17" s="77"/>
      <c r="QGY17" s="77"/>
      <c r="QGZ17" s="77"/>
      <c r="QHA17" s="77"/>
      <c r="QHB17" s="77"/>
      <c r="QHC17" s="77"/>
      <c r="QHD17" s="77"/>
      <c r="QHE17" s="77"/>
      <c r="QHF17" s="77"/>
      <c r="QHG17" s="77"/>
      <c r="QHH17" s="77"/>
      <c r="QHI17" s="77"/>
      <c r="QHJ17" s="77"/>
      <c r="QHK17" s="77"/>
      <c r="QHL17" s="77"/>
      <c r="QHM17" s="77"/>
      <c r="QHN17" s="77"/>
      <c r="QHO17" s="77"/>
      <c r="QHP17" s="77"/>
      <c r="QHQ17" s="77"/>
      <c r="QHR17" s="77"/>
      <c r="QHS17" s="77"/>
      <c r="QHT17" s="77"/>
      <c r="QHU17" s="77"/>
      <c r="QHV17" s="77"/>
      <c r="QHW17" s="77"/>
      <c r="QHX17" s="77"/>
      <c r="QHY17" s="77"/>
      <c r="QHZ17" s="77"/>
      <c r="QIA17" s="77"/>
      <c r="QIB17" s="77"/>
      <c r="QIC17" s="77"/>
      <c r="QID17" s="77"/>
      <c r="QIE17" s="77"/>
      <c r="QIF17" s="77"/>
      <c r="QIG17" s="77"/>
      <c r="QIH17" s="77"/>
      <c r="QII17" s="77"/>
      <c r="QIJ17" s="77"/>
      <c r="QIK17" s="77"/>
      <c r="QIL17" s="77"/>
      <c r="QIM17" s="77"/>
      <c r="QIN17" s="77"/>
      <c r="QIO17" s="77"/>
      <c r="QIP17" s="77"/>
      <c r="QIQ17" s="77"/>
      <c r="QIR17" s="77"/>
      <c r="QIS17" s="77"/>
      <c r="QIT17" s="77"/>
      <c r="QIU17" s="77"/>
      <c r="QIV17" s="77"/>
      <c r="QIW17" s="77"/>
      <c r="QIX17" s="77"/>
      <c r="QIY17" s="77"/>
      <c r="QIZ17" s="77"/>
      <c r="QJA17" s="77"/>
      <c r="QJB17" s="77"/>
      <c r="QJC17" s="77"/>
      <c r="QJD17" s="77"/>
      <c r="QJE17" s="77"/>
      <c r="QJF17" s="77"/>
      <c r="QJG17" s="77"/>
      <c r="QJH17" s="77"/>
      <c r="QJI17" s="77"/>
      <c r="QJJ17" s="77"/>
      <c r="QJK17" s="77"/>
      <c r="QJL17" s="77"/>
      <c r="QJM17" s="77"/>
      <c r="QJN17" s="77"/>
      <c r="QJO17" s="77"/>
      <c r="QJP17" s="77"/>
      <c r="QJQ17" s="77"/>
      <c r="QJR17" s="77"/>
      <c r="QJS17" s="77"/>
      <c r="QJT17" s="77"/>
      <c r="QJU17" s="77"/>
      <c r="QJV17" s="77"/>
      <c r="QJW17" s="77"/>
      <c r="QJX17" s="77"/>
      <c r="QJY17" s="77"/>
      <c r="QJZ17" s="77"/>
      <c r="QKA17" s="77"/>
      <c r="QKB17" s="77"/>
      <c r="QKC17" s="77"/>
      <c r="QKD17" s="77"/>
      <c r="QKE17" s="77"/>
      <c r="QKF17" s="77"/>
      <c r="QKG17" s="77"/>
      <c r="QKH17" s="77"/>
      <c r="QKI17" s="77"/>
      <c r="QKJ17" s="77"/>
      <c r="QKK17" s="77"/>
      <c r="QKL17" s="77"/>
      <c r="QKM17" s="77"/>
      <c r="QKN17" s="77"/>
      <c r="QKO17" s="77"/>
      <c r="QKP17" s="77"/>
      <c r="QKQ17" s="77"/>
      <c r="QKR17" s="77"/>
      <c r="QKS17" s="77"/>
      <c r="QKT17" s="77"/>
      <c r="QKU17" s="77"/>
      <c r="QKV17" s="77"/>
      <c r="QKW17" s="77"/>
      <c r="QKX17" s="77"/>
      <c r="QKY17" s="77"/>
      <c r="QKZ17" s="77"/>
      <c r="QLA17" s="77"/>
      <c r="QLB17" s="77"/>
      <c r="QLC17" s="77"/>
      <c r="QLD17" s="77"/>
      <c r="QLE17" s="77"/>
      <c r="QLF17" s="77"/>
      <c r="QLG17" s="77"/>
      <c r="QLH17" s="77"/>
      <c r="QLI17" s="77"/>
      <c r="QLJ17" s="77"/>
      <c r="QLK17" s="77"/>
      <c r="QLL17" s="77"/>
      <c r="QLM17" s="77"/>
      <c r="QLN17" s="77"/>
      <c r="QLO17" s="77"/>
      <c r="QLP17" s="77"/>
      <c r="QLQ17" s="77"/>
      <c r="QLR17" s="77"/>
      <c r="QLS17" s="77"/>
      <c r="QLT17" s="77"/>
      <c r="QLU17" s="77"/>
      <c r="QLV17" s="77"/>
      <c r="QLW17" s="77"/>
      <c r="QLX17" s="77"/>
      <c r="QLY17" s="77"/>
      <c r="QLZ17" s="77"/>
      <c r="QMA17" s="77"/>
      <c r="QMB17" s="77"/>
      <c r="QMC17" s="77"/>
      <c r="QMD17" s="77"/>
      <c r="QME17" s="77"/>
      <c r="QMF17" s="77"/>
      <c r="QMG17" s="77"/>
      <c r="QMH17" s="77"/>
      <c r="QMI17" s="77"/>
      <c r="QMJ17" s="77"/>
      <c r="QMK17" s="77"/>
      <c r="QML17" s="77"/>
      <c r="QMM17" s="77"/>
      <c r="QMN17" s="77"/>
      <c r="QMO17" s="77"/>
      <c r="QMP17" s="77"/>
      <c r="QMQ17" s="77"/>
      <c r="QMR17" s="77"/>
      <c r="QMS17" s="77"/>
      <c r="QMT17" s="77"/>
      <c r="QMU17" s="77"/>
      <c r="QMV17" s="77"/>
      <c r="QMW17" s="77"/>
      <c r="QMX17" s="77"/>
      <c r="QMY17" s="77"/>
      <c r="QMZ17" s="77"/>
      <c r="QNA17" s="77"/>
      <c r="QNB17" s="77"/>
      <c r="QNC17" s="77"/>
      <c r="QND17" s="77"/>
      <c r="QNE17" s="77"/>
      <c r="QNF17" s="77"/>
      <c r="QNG17" s="77"/>
      <c r="QNH17" s="77"/>
      <c r="QNI17" s="77"/>
      <c r="QNJ17" s="77"/>
      <c r="QNK17" s="77"/>
      <c r="QNL17" s="77"/>
      <c r="QNM17" s="77"/>
      <c r="QNN17" s="77"/>
      <c r="QNO17" s="77"/>
      <c r="QNP17" s="77"/>
      <c r="QNQ17" s="77"/>
      <c r="QNR17" s="77"/>
      <c r="QNS17" s="77"/>
      <c r="QNT17" s="77"/>
      <c r="QNU17" s="77"/>
      <c r="QNV17" s="77"/>
      <c r="QNW17" s="77"/>
      <c r="QNX17" s="77"/>
      <c r="QNY17" s="77"/>
      <c r="QNZ17" s="77"/>
      <c r="QOA17" s="77"/>
      <c r="QOB17" s="77"/>
      <c r="QOC17" s="77"/>
      <c r="QOD17" s="77"/>
      <c r="QOE17" s="77"/>
      <c r="QOF17" s="77"/>
      <c r="QOG17" s="77"/>
      <c r="QOH17" s="77"/>
      <c r="QOI17" s="77"/>
      <c r="QOJ17" s="77"/>
      <c r="QOK17" s="77"/>
      <c r="QOL17" s="77"/>
      <c r="QOM17" s="77"/>
      <c r="QON17" s="77"/>
      <c r="QOO17" s="77"/>
      <c r="QOP17" s="77"/>
      <c r="QOQ17" s="77"/>
      <c r="QOR17" s="77"/>
      <c r="QOS17" s="77"/>
      <c r="QOT17" s="77"/>
      <c r="QOU17" s="77"/>
      <c r="QOV17" s="77"/>
      <c r="QOW17" s="77"/>
      <c r="QOX17" s="77"/>
      <c r="QOY17" s="77"/>
      <c r="QOZ17" s="77"/>
      <c r="QPA17" s="77"/>
      <c r="QPB17" s="77"/>
      <c r="QPC17" s="77"/>
      <c r="QPD17" s="77"/>
      <c r="QPE17" s="77"/>
      <c r="QPF17" s="77"/>
      <c r="QPG17" s="77"/>
      <c r="QPH17" s="77"/>
      <c r="QPI17" s="77"/>
      <c r="QPJ17" s="77"/>
      <c r="QPK17" s="77"/>
      <c r="QPL17" s="77"/>
      <c r="QPM17" s="77"/>
      <c r="QPN17" s="77"/>
      <c r="QPO17" s="77"/>
      <c r="QPP17" s="77"/>
      <c r="QPQ17" s="77"/>
      <c r="QPR17" s="77"/>
      <c r="QPS17" s="77"/>
      <c r="QPT17" s="77"/>
      <c r="QPU17" s="77"/>
      <c r="QPV17" s="77"/>
      <c r="QPW17" s="77"/>
      <c r="QPX17" s="77"/>
      <c r="QPY17" s="77"/>
      <c r="QPZ17" s="77"/>
      <c r="QQA17" s="77"/>
      <c r="QQB17" s="77"/>
      <c r="QQC17" s="77"/>
      <c r="QQD17" s="77"/>
      <c r="QQE17" s="77"/>
      <c r="QQF17" s="77"/>
      <c r="QQG17" s="77"/>
      <c r="QQH17" s="77"/>
      <c r="QQI17" s="77"/>
      <c r="QQJ17" s="77"/>
      <c r="QQK17" s="77"/>
      <c r="QQL17" s="77"/>
      <c r="QQM17" s="77"/>
      <c r="QQN17" s="77"/>
      <c r="QQO17" s="77"/>
      <c r="QQP17" s="77"/>
      <c r="QQQ17" s="77"/>
      <c r="QQR17" s="77"/>
      <c r="QQS17" s="77"/>
      <c r="QQT17" s="77"/>
      <c r="QQU17" s="77"/>
      <c r="QQV17" s="77"/>
      <c r="QQW17" s="77"/>
      <c r="QQX17" s="77"/>
      <c r="QQY17" s="77"/>
      <c r="QQZ17" s="77"/>
      <c r="QRA17" s="77"/>
      <c r="QRB17" s="77"/>
      <c r="QRC17" s="77"/>
      <c r="QRD17" s="77"/>
      <c r="QRE17" s="77"/>
      <c r="QRF17" s="77"/>
      <c r="QRG17" s="77"/>
      <c r="QRH17" s="77"/>
      <c r="QRI17" s="77"/>
      <c r="QRJ17" s="77"/>
      <c r="QRK17" s="77"/>
      <c r="QRL17" s="77"/>
      <c r="QRM17" s="77"/>
      <c r="QRN17" s="77"/>
      <c r="QRO17" s="77"/>
      <c r="QRP17" s="77"/>
      <c r="QRQ17" s="77"/>
      <c r="QRR17" s="77"/>
      <c r="QRS17" s="77"/>
      <c r="QRT17" s="77"/>
      <c r="QRU17" s="77"/>
      <c r="QRV17" s="77"/>
      <c r="QRW17" s="77"/>
      <c r="QRX17" s="77"/>
      <c r="QRY17" s="77"/>
      <c r="QRZ17" s="77"/>
      <c r="QSA17" s="77"/>
      <c r="QSB17" s="77"/>
      <c r="QSC17" s="77"/>
      <c r="QSD17" s="77"/>
      <c r="QSE17" s="77"/>
      <c r="QSF17" s="77"/>
      <c r="QSG17" s="77"/>
      <c r="QSH17" s="77"/>
      <c r="QSI17" s="77"/>
      <c r="QSJ17" s="77"/>
      <c r="QSK17" s="77"/>
      <c r="QSL17" s="77"/>
      <c r="QSM17" s="77"/>
      <c r="QSN17" s="77"/>
      <c r="QSO17" s="77"/>
      <c r="QSP17" s="77"/>
      <c r="QSQ17" s="77"/>
      <c r="QSR17" s="77"/>
      <c r="QSS17" s="77"/>
      <c r="QST17" s="77"/>
      <c r="QSU17" s="77"/>
      <c r="QSV17" s="77"/>
      <c r="QSW17" s="77"/>
      <c r="QSX17" s="77"/>
      <c r="QSY17" s="77"/>
      <c r="QSZ17" s="77"/>
      <c r="QTA17" s="77"/>
      <c r="QTB17" s="77"/>
      <c r="QTC17" s="77"/>
      <c r="QTD17" s="77"/>
      <c r="QTE17" s="77"/>
      <c r="QTF17" s="77"/>
      <c r="QTG17" s="77"/>
      <c r="QTH17" s="77"/>
      <c r="QTI17" s="77"/>
      <c r="QTJ17" s="77"/>
      <c r="QTK17" s="77"/>
      <c r="QTL17" s="77"/>
      <c r="QTM17" s="77"/>
      <c r="QTN17" s="77"/>
      <c r="QTO17" s="77"/>
      <c r="QTP17" s="77"/>
      <c r="QTQ17" s="77"/>
      <c r="QTR17" s="77"/>
      <c r="QTS17" s="77"/>
      <c r="QTT17" s="77"/>
      <c r="QTU17" s="77"/>
      <c r="QTV17" s="77"/>
      <c r="QTW17" s="77"/>
      <c r="QTX17" s="77"/>
      <c r="QTY17" s="77"/>
      <c r="QTZ17" s="77"/>
      <c r="QUA17" s="77"/>
      <c r="QUB17" s="77"/>
      <c r="QUC17" s="77"/>
      <c r="QUD17" s="77"/>
      <c r="QUE17" s="77"/>
      <c r="QUF17" s="77"/>
      <c r="QUG17" s="77"/>
      <c r="QUH17" s="77"/>
      <c r="QUI17" s="77"/>
      <c r="QUJ17" s="77"/>
      <c r="QUK17" s="77"/>
      <c r="QUL17" s="77"/>
      <c r="QUM17" s="77"/>
      <c r="QUN17" s="77"/>
      <c r="QUO17" s="77"/>
      <c r="QUP17" s="77"/>
      <c r="QUQ17" s="77"/>
      <c r="QUR17" s="77"/>
      <c r="QUS17" s="77"/>
      <c r="QUT17" s="77"/>
      <c r="QUU17" s="77"/>
      <c r="QUV17" s="77"/>
      <c r="QUW17" s="77"/>
      <c r="QUX17" s="77"/>
      <c r="QUY17" s="77"/>
      <c r="QUZ17" s="77"/>
      <c r="QVA17" s="77"/>
      <c r="QVB17" s="77"/>
      <c r="QVC17" s="77"/>
      <c r="QVD17" s="77"/>
      <c r="QVE17" s="77"/>
      <c r="QVF17" s="77"/>
      <c r="QVG17" s="77"/>
      <c r="QVH17" s="77"/>
      <c r="QVI17" s="77"/>
      <c r="QVJ17" s="77"/>
      <c r="QVK17" s="77"/>
      <c r="QVL17" s="77"/>
      <c r="QVM17" s="77"/>
      <c r="QVN17" s="77"/>
      <c r="QVO17" s="77"/>
      <c r="QVP17" s="77"/>
      <c r="QVQ17" s="77"/>
      <c r="QVR17" s="77"/>
      <c r="QVS17" s="77"/>
      <c r="QVT17" s="77"/>
      <c r="QVU17" s="77"/>
      <c r="QVV17" s="77"/>
      <c r="QVW17" s="77"/>
      <c r="QVX17" s="77"/>
      <c r="QVY17" s="77"/>
      <c r="QVZ17" s="77"/>
      <c r="QWA17" s="77"/>
      <c r="QWB17" s="77"/>
      <c r="QWC17" s="77"/>
      <c r="QWD17" s="77"/>
      <c r="QWE17" s="77"/>
      <c r="QWF17" s="77"/>
      <c r="QWG17" s="77"/>
      <c r="QWH17" s="77"/>
      <c r="QWI17" s="77"/>
      <c r="QWJ17" s="77"/>
      <c r="QWK17" s="77"/>
      <c r="QWL17" s="77"/>
      <c r="QWM17" s="77"/>
      <c r="QWN17" s="77"/>
      <c r="QWO17" s="77"/>
      <c r="QWP17" s="77"/>
      <c r="QWQ17" s="77"/>
      <c r="QWR17" s="77"/>
      <c r="QWS17" s="77"/>
      <c r="QWT17" s="77"/>
      <c r="QWU17" s="77"/>
      <c r="QWV17" s="77"/>
      <c r="QWW17" s="77"/>
      <c r="QWX17" s="77"/>
      <c r="QWY17" s="77"/>
      <c r="QWZ17" s="77"/>
      <c r="QXA17" s="77"/>
      <c r="QXB17" s="77"/>
      <c r="QXC17" s="77"/>
      <c r="QXD17" s="77"/>
      <c r="QXE17" s="77"/>
      <c r="QXF17" s="77"/>
      <c r="QXG17" s="77"/>
      <c r="QXH17" s="77"/>
      <c r="QXI17" s="77"/>
      <c r="QXJ17" s="77"/>
      <c r="QXK17" s="77"/>
      <c r="QXL17" s="77"/>
      <c r="QXM17" s="77"/>
      <c r="QXN17" s="77"/>
      <c r="QXO17" s="77"/>
      <c r="QXP17" s="77"/>
      <c r="QXQ17" s="77"/>
      <c r="QXR17" s="77"/>
      <c r="QXS17" s="77"/>
      <c r="QXT17" s="77"/>
      <c r="QXU17" s="77"/>
      <c r="QXV17" s="77"/>
      <c r="QXW17" s="77"/>
      <c r="QXX17" s="77"/>
      <c r="QXY17" s="77"/>
      <c r="QXZ17" s="77"/>
      <c r="QYA17" s="77"/>
      <c r="QYB17" s="77"/>
      <c r="QYC17" s="77"/>
      <c r="QYD17" s="77"/>
      <c r="QYE17" s="77"/>
      <c r="QYF17" s="77"/>
      <c r="QYG17" s="77"/>
      <c r="QYH17" s="77"/>
      <c r="QYI17" s="77"/>
      <c r="QYJ17" s="77"/>
      <c r="QYK17" s="77"/>
      <c r="QYL17" s="77"/>
      <c r="QYM17" s="77"/>
      <c r="QYN17" s="77"/>
      <c r="QYO17" s="77"/>
      <c r="QYP17" s="77"/>
      <c r="QYQ17" s="77"/>
      <c r="QYR17" s="77"/>
      <c r="QYS17" s="77"/>
      <c r="QYT17" s="77"/>
      <c r="QYU17" s="77"/>
      <c r="QYV17" s="77"/>
      <c r="QYW17" s="77"/>
      <c r="QYX17" s="77"/>
      <c r="QYY17" s="77"/>
      <c r="QYZ17" s="77"/>
      <c r="QZA17" s="77"/>
      <c r="QZB17" s="77"/>
      <c r="QZC17" s="77"/>
      <c r="QZD17" s="77"/>
      <c r="QZE17" s="77"/>
      <c r="QZF17" s="77"/>
      <c r="QZG17" s="77"/>
      <c r="QZH17" s="77"/>
      <c r="QZI17" s="77"/>
      <c r="QZJ17" s="77"/>
      <c r="QZK17" s="77"/>
      <c r="QZL17" s="77"/>
      <c r="QZM17" s="77"/>
      <c r="QZN17" s="77"/>
      <c r="QZO17" s="77"/>
      <c r="QZP17" s="77"/>
      <c r="QZQ17" s="77"/>
      <c r="QZR17" s="77"/>
      <c r="QZS17" s="77"/>
      <c r="QZT17" s="77"/>
      <c r="QZU17" s="77"/>
      <c r="QZV17" s="77"/>
      <c r="QZW17" s="77"/>
      <c r="QZX17" s="77"/>
      <c r="QZY17" s="77"/>
      <c r="QZZ17" s="77"/>
      <c r="RAA17" s="77"/>
      <c r="RAB17" s="77"/>
      <c r="RAC17" s="77"/>
      <c r="RAD17" s="77"/>
      <c r="RAE17" s="77"/>
      <c r="RAF17" s="77"/>
      <c r="RAG17" s="77"/>
      <c r="RAH17" s="77"/>
      <c r="RAI17" s="77"/>
      <c r="RAJ17" s="77"/>
      <c r="RAK17" s="77"/>
      <c r="RAL17" s="77"/>
      <c r="RAM17" s="77"/>
      <c r="RAN17" s="77"/>
      <c r="RAO17" s="77"/>
      <c r="RAP17" s="77"/>
      <c r="RAQ17" s="77"/>
      <c r="RAR17" s="77"/>
      <c r="RAS17" s="77"/>
      <c r="RAT17" s="77"/>
      <c r="RAU17" s="77"/>
      <c r="RAV17" s="77"/>
      <c r="RAW17" s="77"/>
      <c r="RAX17" s="77"/>
      <c r="RAY17" s="77"/>
      <c r="RAZ17" s="77"/>
      <c r="RBA17" s="77"/>
      <c r="RBB17" s="77"/>
      <c r="RBC17" s="77"/>
      <c r="RBD17" s="77"/>
      <c r="RBE17" s="77"/>
      <c r="RBF17" s="77"/>
      <c r="RBG17" s="77"/>
      <c r="RBH17" s="77"/>
      <c r="RBI17" s="77"/>
      <c r="RBJ17" s="77"/>
      <c r="RBK17" s="77"/>
      <c r="RBL17" s="77"/>
      <c r="RBM17" s="77"/>
      <c r="RBN17" s="77"/>
      <c r="RBO17" s="77"/>
      <c r="RBP17" s="77"/>
      <c r="RBQ17" s="77"/>
      <c r="RBR17" s="77"/>
      <c r="RBS17" s="77"/>
      <c r="RBT17" s="77"/>
      <c r="RBU17" s="77"/>
      <c r="RBV17" s="77"/>
      <c r="RBW17" s="77"/>
      <c r="RBX17" s="77"/>
      <c r="RBY17" s="77"/>
      <c r="RBZ17" s="77"/>
      <c r="RCA17" s="77"/>
      <c r="RCB17" s="77"/>
      <c r="RCC17" s="77"/>
      <c r="RCD17" s="77"/>
      <c r="RCE17" s="77"/>
      <c r="RCF17" s="77"/>
      <c r="RCG17" s="77"/>
      <c r="RCH17" s="77"/>
      <c r="RCI17" s="77"/>
      <c r="RCJ17" s="77"/>
      <c r="RCK17" s="77"/>
      <c r="RCL17" s="77"/>
      <c r="RCM17" s="77"/>
      <c r="RCN17" s="77"/>
      <c r="RCO17" s="77"/>
      <c r="RCP17" s="77"/>
      <c r="RCQ17" s="77"/>
      <c r="RCR17" s="77"/>
      <c r="RCS17" s="77"/>
      <c r="RCT17" s="77"/>
      <c r="RCU17" s="77"/>
      <c r="RCV17" s="77"/>
      <c r="RCW17" s="77"/>
      <c r="RCX17" s="77"/>
      <c r="RCY17" s="77"/>
      <c r="RCZ17" s="77"/>
      <c r="RDA17" s="77"/>
      <c r="RDB17" s="77"/>
      <c r="RDC17" s="77"/>
      <c r="RDD17" s="77"/>
      <c r="RDE17" s="77"/>
      <c r="RDF17" s="77"/>
      <c r="RDG17" s="77"/>
      <c r="RDH17" s="77"/>
      <c r="RDI17" s="77"/>
      <c r="RDJ17" s="77"/>
      <c r="RDK17" s="77"/>
      <c r="RDL17" s="77"/>
      <c r="RDM17" s="77"/>
      <c r="RDN17" s="77"/>
      <c r="RDO17" s="77"/>
      <c r="RDP17" s="77"/>
      <c r="RDQ17" s="77"/>
      <c r="RDR17" s="77"/>
      <c r="RDS17" s="77"/>
      <c r="RDT17" s="77"/>
      <c r="RDU17" s="77"/>
      <c r="RDV17" s="77"/>
      <c r="RDW17" s="77"/>
      <c r="RDX17" s="77"/>
      <c r="RDY17" s="77"/>
      <c r="RDZ17" s="77"/>
      <c r="REA17" s="77"/>
      <c r="REB17" s="77"/>
      <c r="REC17" s="77"/>
      <c r="RED17" s="77"/>
      <c r="REE17" s="77"/>
      <c r="REF17" s="77"/>
      <c r="REG17" s="77"/>
      <c r="REH17" s="77"/>
      <c r="REI17" s="77"/>
      <c r="REJ17" s="77"/>
      <c r="REK17" s="77"/>
      <c r="REL17" s="77"/>
      <c r="REM17" s="77"/>
      <c r="REN17" s="77"/>
      <c r="REO17" s="77"/>
      <c r="REP17" s="77"/>
      <c r="REQ17" s="77"/>
      <c r="RER17" s="77"/>
      <c r="RES17" s="77"/>
      <c r="RET17" s="77"/>
      <c r="REU17" s="77"/>
      <c r="REV17" s="77"/>
      <c r="REW17" s="77"/>
      <c r="REX17" s="77"/>
      <c r="REY17" s="77"/>
      <c r="REZ17" s="77"/>
      <c r="RFA17" s="77"/>
      <c r="RFB17" s="77"/>
      <c r="RFC17" s="77"/>
      <c r="RFD17" s="77"/>
      <c r="RFE17" s="77"/>
      <c r="RFF17" s="77"/>
      <c r="RFG17" s="77"/>
      <c r="RFH17" s="77"/>
      <c r="RFI17" s="77"/>
      <c r="RFJ17" s="77"/>
      <c r="RFK17" s="77"/>
      <c r="RFL17" s="77"/>
      <c r="RFM17" s="77"/>
      <c r="RFN17" s="77"/>
      <c r="RFO17" s="77"/>
      <c r="RFP17" s="77"/>
      <c r="RFQ17" s="77"/>
      <c r="RFR17" s="77"/>
      <c r="RFS17" s="77"/>
      <c r="RFT17" s="77"/>
      <c r="RFU17" s="77"/>
      <c r="RFV17" s="77"/>
      <c r="RFW17" s="77"/>
      <c r="RFX17" s="77"/>
      <c r="RFY17" s="77"/>
      <c r="RFZ17" s="77"/>
      <c r="RGA17" s="77"/>
      <c r="RGB17" s="77"/>
      <c r="RGC17" s="77"/>
      <c r="RGD17" s="77"/>
      <c r="RGE17" s="77"/>
      <c r="RGF17" s="77"/>
      <c r="RGG17" s="77"/>
      <c r="RGH17" s="77"/>
      <c r="RGI17" s="77"/>
      <c r="RGJ17" s="77"/>
      <c r="RGK17" s="77"/>
      <c r="RGL17" s="77"/>
      <c r="RGM17" s="77"/>
      <c r="RGN17" s="77"/>
      <c r="RGO17" s="77"/>
      <c r="RGP17" s="77"/>
      <c r="RGQ17" s="77"/>
      <c r="RGR17" s="77"/>
      <c r="RGS17" s="77"/>
      <c r="RGT17" s="77"/>
      <c r="RGU17" s="77"/>
      <c r="RGV17" s="77"/>
      <c r="RGW17" s="77"/>
      <c r="RGX17" s="77"/>
      <c r="RGY17" s="77"/>
      <c r="RGZ17" s="77"/>
      <c r="RHA17" s="77"/>
      <c r="RHB17" s="77"/>
      <c r="RHC17" s="77"/>
      <c r="RHD17" s="77"/>
      <c r="RHE17" s="77"/>
      <c r="RHF17" s="77"/>
      <c r="RHG17" s="77"/>
      <c r="RHH17" s="77"/>
      <c r="RHI17" s="77"/>
      <c r="RHJ17" s="77"/>
      <c r="RHK17" s="77"/>
      <c r="RHL17" s="77"/>
      <c r="RHM17" s="77"/>
      <c r="RHN17" s="77"/>
      <c r="RHO17" s="77"/>
      <c r="RHP17" s="77"/>
      <c r="RHQ17" s="77"/>
      <c r="RHR17" s="77"/>
      <c r="RHS17" s="77"/>
      <c r="RHT17" s="77"/>
      <c r="RHU17" s="77"/>
      <c r="RHV17" s="77"/>
      <c r="RHW17" s="77"/>
      <c r="RHX17" s="77"/>
      <c r="RHY17" s="77"/>
      <c r="RHZ17" s="77"/>
      <c r="RIA17" s="77"/>
      <c r="RIB17" s="77"/>
      <c r="RIC17" s="77"/>
      <c r="RID17" s="77"/>
      <c r="RIE17" s="77"/>
      <c r="RIF17" s="77"/>
      <c r="RIG17" s="77"/>
      <c r="RIH17" s="77"/>
      <c r="RII17" s="77"/>
      <c r="RIJ17" s="77"/>
      <c r="RIK17" s="77"/>
      <c r="RIL17" s="77"/>
      <c r="RIM17" s="77"/>
      <c r="RIN17" s="77"/>
      <c r="RIO17" s="77"/>
      <c r="RIP17" s="77"/>
      <c r="RIQ17" s="77"/>
      <c r="RIR17" s="77"/>
      <c r="RIS17" s="77"/>
      <c r="RIT17" s="77"/>
      <c r="RIU17" s="77"/>
      <c r="RIV17" s="77"/>
      <c r="RIW17" s="77"/>
      <c r="RIX17" s="77"/>
      <c r="RIY17" s="77"/>
      <c r="RIZ17" s="77"/>
      <c r="RJA17" s="77"/>
      <c r="RJB17" s="77"/>
      <c r="RJC17" s="77"/>
      <c r="RJD17" s="77"/>
      <c r="RJE17" s="77"/>
      <c r="RJF17" s="77"/>
      <c r="RJG17" s="77"/>
      <c r="RJH17" s="77"/>
      <c r="RJI17" s="77"/>
      <c r="RJJ17" s="77"/>
      <c r="RJK17" s="77"/>
      <c r="RJL17" s="77"/>
      <c r="RJM17" s="77"/>
      <c r="RJN17" s="77"/>
      <c r="RJO17" s="77"/>
      <c r="RJP17" s="77"/>
      <c r="RJQ17" s="77"/>
      <c r="RJR17" s="77"/>
      <c r="RJS17" s="77"/>
      <c r="RJT17" s="77"/>
      <c r="RJU17" s="77"/>
      <c r="RJV17" s="77"/>
      <c r="RJW17" s="77"/>
      <c r="RJX17" s="77"/>
      <c r="RJY17" s="77"/>
      <c r="RJZ17" s="77"/>
      <c r="RKA17" s="77"/>
      <c r="RKB17" s="77"/>
      <c r="RKC17" s="77"/>
      <c r="RKD17" s="77"/>
      <c r="RKE17" s="77"/>
      <c r="RKF17" s="77"/>
      <c r="RKG17" s="77"/>
      <c r="RKH17" s="77"/>
      <c r="RKI17" s="77"/>
      <c r="RKJ17" s="77"/>
      <c r="RKK17" s="77"/>
      <c r="RKL17" s="77"/>
      <c r="RKM17" s="77"/>
      <c r="RKN17" s="77"/>
      <c r="RKO17" s="77"/>
      <c r="RKP17" s="77"/>
      <c r="RKQ17" s="77"/>
      <c r="RKR17" s="77"/>
      <c r="RKS17" s="77"/>
      <c r="RKT17" s="77"/>
      <c r="RKU17" s="77"/>
      <c r="RKV17" s="77"/>
      <c r="RKW17" s="77"/>
      <c r="RKX17" s="77"/>
      <c r="RKY17" s="77"/>
      <c r="RKZ17" s="77"/>
      <c r="RLA17" s="77"/>
      <c r="RLB17" s="77"/>
      <c r="RLC17" s="77"/>
      <c r="RLD17" s="77"/>
      <c r="RLE17" s="77"/>
      <c r="RLF17" s="77"/>
      <c r="RLG17" s="77"/>
      <c r="RLH17" s="77"/>
      <c r="RLI17" s="77"/>
      <c r="RLJ17" s="77"/>
      <c r="RLK17" s="77"/>
      <c r="RLL17" s="77"/>
      <c r="RLM17" s="77"/>
      <c r="RLN17" s="77"/>
      <c r="RLO17" s="77"/>
      <c r="RLP17" s="77"/>
      <c r="RLQ17" s="77"/>
      <c r="RLR17" s="77"/>
      <c r="RLS17" s="77"/>
      <c r="RLT17" s="77"/>
      <c r="RLU17" s="77"/>
      <c r="RLV17" s="77"/>
      <c r="RLW17" s="77"/>
      <c r="RLX17" s="77"/>
      <c r="RLY17" s="77"/>
      <c r="RLZ17" s="77"/>
      <c r="RMA17" s="77"/>
      <c r="RMB17" s="77"/>
      <c r="RMC17" s="77"/>
      <c r="RMD17" s="77"/>
      <c r="RME17" s="77"/>
      <c r="RMF17" s="77"/>
      <c r="RMG17" s="77"/>
      <c r="RMH17" s="77"/>
      <c r="RMI17" s="77"/>
      <c r="RMJ17" s="77"/>
      <c r="RMK17" s="77"/>
      <c r="RML17" s="77"/>
      <c r="RMM17" s="77"/>
      <c r="RMN17" s="77"/>
      <c r="RMO17" s="77"/>
      <c r="RMP17" s="77"/>
      <c r="RMQ17" s="77"/>
      <c r="RMR17" s="77"/>
      <c r="RMS17" s="77"/>
      <c r="RMT17" s="77"/>
      <c r="RMU17" s="77"/>
      <c r="RMV17" s="77"/>
      <c r="RMW17" s="77"/>
      <c r="RMX17" s="77"/>
      <c r="RMY17" s="77"/>
      <c r="RMZ17" s="77"/>
      <c r="RNA17" s="77"/>
      <c r="RNB17" s="77"/>
      <c r="RNC17" s="77"/>
      <c r="RND17" s="77"/>
      <c r="RNE17" s="77"/>
      <c r="RNF17" s="77"/>
      <c r="RNG17" s="77"/>
      <c r="RNH17" s="77"/>
      <c r="RNI17" s="77"/>
      <c r="RNJ17" s="77"/>
      <c r="RNK17" s="77"/>
      <c r="RNL17" s="77"/>
      <c r="RNM17" s="77"/>
      <c r="RNN17" s="77"/>
      <c r="RNO17" s="77"/>
      <c r="RNP17" s="77"/>
      <c r="RNQ17" s="77"/>
      <c r="RNR17" s="77"/>
      <c r="RNS17" s="77"/>
      <c r="RNT17" s="77"/>
      <c r="RNU17" s="77"/>
      <c r="RNV17" s="77"/>
      <c r="RNW17" s="77"/>
      <c r="RNX17" s="77"/>
      <c r="RNY17" s="77"/>
      <c r="RNZ17" s="77"/>
      <c r="ROA17" s="77"/>
      <c r="ROB17" s="77"/>
      <c r="ROC17" s="77"/>
      <c r="ROD17" s="77"/>
      <c r="ROE17" s="77"/>
      <c r="ROF17" s="77"/>
      <c r="ROG17" s="77"/>
      <c r="ROH17" s="77"/>
      <c r="ROI17" s="77"/>
      <c r="ROJ17" s="77"/>
      <c r="ROK17" s="77"/>
      <c r="ROL17" s="77"/>
      <c r="ROM17" s="77"/>
      <c r="RON17" s="77"/>
      <c r="ROO17" s="77"/>
      <c r="ROP17" s="77"/>
      <c r="ROQ17" s="77"/>
      <c r="ROR17" s="77"/>
      <c r="ROS17" s="77"/>
      <c r="ROT17" s="77"/>
      <c r="ROU17" s="77"/>
      <c r="ROV17" s="77"/>
      <c r="ROW17" s="77"/>
      <c r="ROX17" s="77"/>
      <c r="ROY17" s="77"/>
      <c r="ROZ17" s="77"/>
      <c r="RPA17" s="77"/>
      <c r="RPB17" s="77"/>
      <c r="RPC17" s="77"/>
      <c r="RPD17" s="77"/>
      <c r="RPE17" s="77"/>
      <c r="RPF17" s="77"/>
      <c r="RPG17" s="77"/>
      <c r="RPH17" s="77"/>
      <c r="RPI17" s="77"/>
      <c r="RPJ17" s="77"/>
      <c r="RPK17" s="77"/>
      <c r="RPL17" s="77"/>
      <c r="RPM17" s="77"/>
      <c r="RPN17" s="77"/>
      <c r="RPO17" s="77"/>
      <c r="RPP17" s="77"/>
      <c r="RPQ17" s="77"/>
      <c r="RPR17" s="77"/>
      <c r="RPS17" s="77"/>
      <c r="RPT17" s="77"/>
      <c r="RPU17" s="77"/>
      <c r="RPV17" s="77"/>
      <c r="RPW17" s="77"/>
      <c r="RPX17" s="77"/>
      <c r="RPY17" s="77"/>
      <c r="RPZ17" s="77"/>
      <c r="RQA17" s="77"/>
      <c r="RQB17" s="77"/>
      <c r="RQC17" s="77"/>
      <c r="RQD17" s="77"/>
      <c r="RQE17" s="77"/>
      <c r="RQF17" s="77"/>
      <c r="RQG17" s="77"/>
      <c r="RQH17" s="77"/>
      <c r="RQI17" s="77"/>
      <c r="RQJ17" s="77"/>
      <c r="RQK17" s="77"/>
      <c r="RQL17" s="77"/>
      <c r="RQM17" s="77"/>
      <c r="RQN17" s="77"/>
      <c r="RQO17" s="77"/>
      <c r="RQP17" s="77"/>
      <c r="RQQ17" s="77"/>
      <c r="RQR17" s="77"/>
      <c r="RQS17" s="77"/>
      <c r="RQT17" s="77"/>
      <c r="RQU17" s="77"/>
      <c r="RQV17" s="77"/>
      <c r="RQW17" s="77"/>
      <c r="RQX17" s="77"/>
      <c r="RQY17" s="77"/>
      <c r="RQZ17" s="77"/>
      <c r="RRA17" s="77"/>
      <c r="RRB17" s="77"/>
      <c r="RRC17" s="77"/>
      <c r="RRD17" s="77"/>
      <c r="RRE17" s="77"/>
      <c r="RRF17" s="77"/>
      <c r="RRG17" s="77"/>
      <c r="RRH17" s="77"/>
      <c r="RRI17" s="77"/>
      <c r="RRJ17" s="77"/>
      <c r="RRK17" s="77"/>
      <c r="RRL17" s="77"/>
      <c r="RRM17" s="77"/>
      <c r="RRN17" s="77"/>
      <c r="RRO17" s="77"/>
      <c r="RRP17" s="77"/>
      <c r="RRQ17" s="77"/>
      <c r="RRR17" s="77"/>
      <c r="RRS17" s="77"/>
      <c r="RRT17" s="77"/>
      <c r="RRU17" s="77"/>
      <c r="RRV17" s="77"/>
      <c r="RRW17" s="77"/>
      <c r="RRX17" s="77"/>
      <c r="RRY17" s="77"/>
      <c r="RRZ17" s="77"/>
      <c r="RSA17" s="77"/>
      <c r="RSB17" s="77"/>
      <c r="RSC17" s="77"/>
      <c r="RSD17" s="77"/>
      <c r="RSE17" s="77"/>
      <c r="RSF17" s="77"/>
      <c r="RSG17" s="77"/>
      <c r="RSH17" s="77"/>
      <c r="RSI17" s="77"/>
      <c r="RSJ17" s="77"/>
      <c r="RSK17" s="77"/>
      <c r="RSL17" s="77"/>
      <c r="RSM17" s="77"/>
      <c r="RSN17" s="77"/>
      <c r="RSO17" s="77"/>
      <c r="RSP17" s="77"/>
      <c r="RSQ17" s="77"/>
      <c r="RSR17" s="77"/>
      <c r="RSS17" s="77"/>
      <c r="RST17" s="77"/>
      <c r="RSU17" s="77"/>
      <c r="RSV17" s="77"/>
      <c r="RSW17" s="77"/>
      <c r="RSX17" s="77"/>
      <c r="RSY17" s="77"/>
      <c r="RSZ17" s="77"/>
      <c r="RTA17" s="77"/>
      <c r="RTB17" s="77"/>
      <c r="RTC17" s="77"/>
      <c r="RTD17" s="77"/>
      <c r="RTE17" s="77"/>
      <c r="RTF17" s="77"/>
      <c r="RTG17" s="77"/>
      <c r="RTH17" s="77"/>
      <c r="RTI17" s="77"/>
      <c r="RTJ17" s="77"/>
      <c r="RTK17" s="77"/>
      <c r="RTL17" s="77"/>
      <c r="RTM17" s="77"/>
      <c r="RTN17" s="77"/>
      <c r="RTO17" s="77"/>
      <c r="RTP17" s="77"/>
      <c r="RTQ17" s="77"/>
      <c r="RTR17" s="77"/>
      <c r="RTS17" s="77"/>
      <c r="RTT17" s="77"/>
      <c r="RTU17" s="77"/>
      <c r="RTV17" s="77"/>
      <c r="RTW17" s="77"/>
      <c r="RTX17" s="77"/>
      <c r="RTY17" s="77"/>
      <c r="RTZ17" s="77"/>
      <c r="RUA17" s="77"/>
      <c r="RUB17" s="77"/>
      <c r="RUC17" s="77"/>
      <c r="RUD17" s="77"/>
      <c r="RUE17" s="77"/>
      <c r="RUF17" s="77"/>
      <c r="RUG17" s="77"/>
      <c r="RUH17" s="77"/>
      <c r="RUI17" s="77"/>
      <c r="RUJ17" s="77"/>
      <c r="RUK17" s="77"/>
      <c r="RUL17" s="77"/>
      <c r="RUM17" s="77"/>
      <c r="RUN17" s="77"/>
      <c r="RUO17" s="77"/>
      <c r="RUP17" s="77"/>
      <c r="RUQ17" s="77"/>
      <c r="RUR17" s="77"/>
      <c r="RUS17" s="77"/>
      <c r="RUT17" s="77"/>
      <c r="RUU17" s="77"/>
      <c r="RUV17" s="77"/>
      <c r="RUW17" s="77"/>
      <c r="RUX17" s="77"/>
      <c r="RUY17" s="77"/>
      <c r="RUZ17" s="77"/>
      <c r="RVA17" s="77"/>
      <c r="RVB17" s="77"/>
      <c r="RVC17" s="77"/>
      <c r="RVD17" s="77"/>
      <c r="RVE17" s="77"/>
      <c r="RVF17" s="77"/>
      <c r="RVG17" s="77"/>
      <c r="RVH17" s="77"/>
      <c r="RVI17" s="77"/>
      <c r="RVJ17" s="77"/>
      <c r="RVK17" s="77"/>
      <c r="RVL17" s="77"/>
      <c r="RVM17" s="77"/>
      <c r="RVN17" s="77"/>
      <c r="RVO17" s="77"/>
      <c r="RVP17" s="77"/>
      <c r="RVQ17" s="77"/>
      <c r="RVR17" s="77"/>
      <c r="RVS17" s="77"/>
      <c r="RVT17" s="77"/>
      <c r="RVU17" s="77"/>
      <c r="RVV17" s="77"/>
      <c r="RVW17" s="77"/>
      <c r="RVX17" s="77"/>
      <c r="RVY17" s="77"/>
      <c r="RVZ17" s="77"/>
      <c r="RWA17" s="77"/>
      <c r="RWB17" s="77"/>
      <c r="RWC17" s="77"/>
      <c r="RWD17" s="77"/>
      <c r="RWE17" s="77"/>
      <c r="RWF17" s="77"/>
      <c r="RWG17" s="77"/>
      <c r="RWH17" s="77"/>
      <c r="RWI17" s="77"/>
      <c r="RWJ17" s="77"/>
      <c r="RWK17" s="77"/>
      <c r="RWL17" s="77"/>
      <c r="RWM17" s="77"/>
      <c r="RWN17" s="77"/>
      <c r="RWO17" s="77"/>
      <c r="RWP17" s="77"/>
      <c r="RWQ17" s="77"/>
      <c r="RWR17" s="77"/>
      <c r="RWS17" s="77"/>
      <c r="RWT17" s="77"/>
      <c r="RWU17" s="77"/>
      <c r="RWV17" s="77"/>
      <c r="RWW17" s="77"/>
      <c r="RWX17" s="77"/>
      <c r="RWY17" s="77"/>
      <c r="RWZ17" s="77"/>
      <c r="RXA17" s="77"/>
      <c r="RXB17" s="77"/>
      <c r="RXC17" s="77"/>
      <c r="RXD17" s="77"/>
      <c r="RXE17" s="77"/>
      <c r="RXF17" s="77"/>
      <c r="RXG17" s="77"/>
      <c r="RXH17" s="77"/>
      <c r="RXI17" s="77"/>
      <c r="RXJ17" s="77"/>
      <c r="RXK17" s="77"/>
      <c r="RXL17" s="77"/>
      <c r="RXM17" s="77"/>
      <c r="RXN17" s="77"/>
      <c r="RXO17" s="77"/>
      <c r="RXP17" s="77"/>
      <c r="RXQ17" s="77"/>
      <c r="RXR17" s="77"/>
      <c r="RXS17" s="77"/>
      <c r="RXT17" s="77"/>
      <c r="RXU17" s="77"/>
      <c r="RXV17" s="77"/>
      <c r="RXW17" s="77"/>
      <c r="RXX17" s="77"/>
      <c r="RXY17" s="77"/>
      <c r="RXZ17" s="77"/>
      <c r="RYA17" s="77"/>
      <c r="RYB17" s="77"/>
      <c r="RYC17" s="77"/>
      <c r="RYD17" s="77"/>
      <c r="RYE17" s="77"/>
      <c r="RYF17" s="77"/>
      <c r="RYG17" s="77"/>
      <c r="RYH17" s="77"/>
      <c r="RYI17" s="77"/>
      <c r="RYJ17" s="77"/>
      <c r="RYK17" s="77"/>
      <c r="RYL17" s="77"/>
      <c r="RYM17" s="77"/>
      <c r="RYN17" s="77"/>
      <c r="RYO17" s="77"/>
      <c r="RYP17" s="77"/>
      <c r="RYQ17" s="77"/>
      <c r="RYR17" s="77"/>
      <c r="RYS17" s="77"/>
      <c r="RYT17" s="77"/>
      <c r="RYU17" s="77"/>
      <c r="RYV17" s="77"/>
      <c r="RYW17" s="77"/>
      <c r="RYX17" s="77"/>
      <c r="RYY17" s="77"/>
      <c r="RYZ17" s="77"/>
      <c r="RZA17" s="77"/>
      <c r="RZB17" s="77"/>
      <c r="RZC17" s="77"/>
      <c r="RZD17" s="77"/>
      <c r="RZE17" s="77"/>
      <c r="RZF17" s="77"/>
      <c r="RZG17" s="77"/>
      <c r="RZH17" s="77"/>
      <c r="RZI17" s="77"/>
      <c r="RZJ17" s="77"/>
      <c r="RZK17" s="77"/>
      <c r="RZL17" s="77"/>
      <c r="RZM17" s="77"/>
      <c r="RZN17" s="77"/>
      <c r="RZO17" s="77"/>
      <c r="RZP17" s="77"/>
      <c r="RZQ17" s="77"/>
      <c r="RZR17" s="77"/>
      <c r="RZS17" s="77"/>
      <c r="RZT17" s="77"/>
      <c r="RZU17" s="77"/>
      <c r="RZV17" s="77"/>
      <c r="RZW17" s="77"/>
      <c r="RZX17" s="77"/>
      <c r="RZY17" s="77"/>
      <c r="RZZ17" s="77"/>
      <c r="SAA17" s="77"/>
      <c r="SAB17" s="77"/>
      <c r="SAC17" s="77"/>
      <c r="SAD17" s="77"/>
      <c r="SAE17" s="77"/>
      <c r="SAF17" s="77"/>
      <c r="SAG17" s="77"/>
      <c r="SAH17" s="77"/>
      <c r="SAI17" s="77"/>
      <c r="SAJ17" s="77"/>
      <c r="SAK17" s="77"/>
      <c r="SAL17" s="77"/>
      <c r="SAM17" s="77"/>
      <c r="SAN17" s="77"/>
      <c r="SAO17" s="77"/>
      <c r="SAP17" s="77"/>
      <c r="SAQ17" s="77"/>
      <c r="SAR17" s="77"/>
      <c r="SAS17" s="77"/>
      <c r="SAT17" s="77"/>
      <c r="SAU17" s="77"/>
      <c r="SAV17" s="77"/>
      <c r="SAW17" s="77"/>
      <c r="SAX17" s="77"/>
      <c r="SAY17" s="77"/>
      <c r="SAZ17" s="77"/>
      <c r="SBA17" s="77"/>
      <c r="SBB17" s="77"/>
      <c r="SBC17" s="77"/>
      <c r="SBD17" s="77"/>
      <c r="SBE17" s="77"/>
      <c r="SBF17" s="77"/>
      <c r="SBG17" s="77"/>
      <c r="SBH17" s="77"/>
      <c r="SBI17" s="77"/>
      <c r="SBJ17" s="77"/>
      <c r="SBK17" s="77"/>
      <c r="SBL17" s="77"/>
      <c r="SBM17" s="77"/>
      <c r="SBN17" s="77"/>
      <c r="SBO17" s="77"/>
      <c r="SBP17" s="77"/>
      <c r="SBQ17" s="77"/>
      <c r="SBR17" s="77"/>
      <c r="SBS17" s="77"/>
      <c r="SBT17" s="77"/>
      <c r="SBU17" s="77"/>
      <c r="SBV17" s="77"/>
      <c r="SBW17" s="77"/>
      <c r="SBX17" s="77"/>
      <c r="SBY17" s="77"/>
      <c r="SBZ17" s="77"/>
      <c r="SCA17" s="77"/>
      <c r="SCB17" s="77"/>
      <c r="SCC17" s="77"/>
      <c r="SCD17" s="77"/>
      <c r="SCE17" s="77"/>
      <c r="SCF17" s="77"/>
      <c r="SCG17" s="77"/>
      <c r="SCH17" s="77"/>
      <c r="SCI17" s="77"/>
      <c r="SCJ17" s="77"/>
      <c r="SCK17" s="77"/>
      <c r="SCL17" s="77"/>
      <c r="SCM17" s="77"/>
      <c r="SCN17" s="77"/>
      <c r="SCO17" s="77"/>
      <c r="SCP17" s="77"/>
      <c r="SCQ17" s="77"/>
      <c r="SCR17" s="77"/>
      <c r="SCS17" s="77"/>
      <c r="SCT17" s="77"/>
      <c r="SCU17" s="77"/>
      <c r="SCV17" s="77"/>
      <c r="SCW17" s="77"/>
      <c r="SCX17" s="77"/>
      <c r="SCY17" s="77"/>
      <c r="SCZ17" s="77"/>
      <c r="SDA17" s="77"/>
      <c r="SDB17" s="77"/>
      <c r="SDC17" s="77"/>
      <c r="SDD17" s="77"/>
      <c r="SDE17" s="77"/>
      <c r="SDF17" s="77"/>
      <c r="SDG17" s="77"/>
      <c r="SDH17" s="77"/>
      <c r="SDI17" s="77"/>
      <c r="SDJ17" s="77"/>
      <c r="SDK17" s="77"/>
      <c r="SDL17" s="77"/>
      <c r="SDM17" s="77"/>
      <c r="SDN17" s="77"/>
      <c r="SDO17" s="77"/>
      <c r="SDP17" s="77"/>
      <c r="SDQ17" s="77"/>
      <c r="SDR17" s="77"/>
      <c r="SDS17" s="77"/>
      <c r="SDT17" s="77"/>
      <c r="SDU17" s="77"/>
      <c r="SDV17" s="77"/>
      <c r="SDW17" s="77"/>
      <c r="SDX17" s="77"/>
      <c r="SDY17" s="77"/>
      <c r="SDZ17" s="77"/>
      <c r="SEA17" s="77"/>
      <c r="SEB17" s="77"/>
      <c r="SEC17" s="77"/>
      <c r="SED17" s="77"/>
      <c r="SEE17" s="77"/>
      <c r="SEF17" s="77"/>
      <c r="SEG17" s="77"/>
      <c r="SEH17" s="77"/>
      <c r="SEI17" s="77"/>
      <c r="SEJ17" s="77"/>
      <c r="SEK17" s="77"/>
      <c r="SEL17" s="77"/>
      <c r="SEM17" s="77"/>
      <c r="SEN17" s="77"/>
      <c r="SEO17" s="77"/>
      <c r="SEP17" s="77"/>
      <c r="SEQ17" s="77"/>
      <c r="SER17" s="77"/>
      <c r="SES17" s="77"/>
      <c r="SET17" s="77"/>
      <c r="SEU17" s="77"/>
      <c r="SEV17" s="77"/>
      <c r="SEW17" s="77"/>
      <c r="SEX17" s="77"/>
      <c r="SEY17" s="77"/>
      <c r="SEZ17" s="77"/>
      <c r="SFA17" s="77"/>
      <c r="SFB17" s="77"/>
      <c r="SFC17" s="77"/>
      <c r="SFD17" s="77"/>
      <c r="SFE17" s="77"/>
      <c r="SFF17" s="77"/>
      <c r="SFG17" s="77"/>
      <c r="SFH17" s="77"/>
      <c r="SFI17" s="77"/>
      <c r="SFJ17" s="77"/>
      <c r="SFK17" s="77"/>
      <c r="SFL17" s="77"/>
      <c r="SFM17" s="77"/>
      <c r="SFN17" s="77"/>
      <c r="SFO17" s="77"/>
      <c r="SFP17" s="77"/>
      <c r="SFQ17" s="77"/>
      <c r="SFR17" s="77"/>
      <c r="SFS17" s="77"/>
      <c r="SFT17" s="77"/>
      <c r="SFU17" s="77"/>
      <c r="SFV17" s="77"/>
      <c r="SFW17" s="77"/>
      <c r="SFX17" s="77"/>
      <c r="SFY17" s="77"/>
      <c r="SFZ17" s="77"/>
      <c r="SGA17" s="77"/>
      <c r="SGB17" s="77"/>
      <c r="SGC17" s="77"/>
      <c r="SGD17" s="77"/>
      <c r="SGE17" s="77"/>
      <c r="SGF17" s="77"/>
      <c r="SGG17" s="77"/>
      <c r="SGH17" s="77"/>
      <c r="SGI17" s="77"/>
      <c r="SGJ17" s="77"/>
      <c r="SGK17" s="77"/>
      <c r="SGL17" s="77"/>
      <c r="SGM17" s="77"/>
      <c r="SGN17" s="77"/>
      <c r="SGO17" s="77"/>
      <c r="SGP17" s="77"/>
      <c r="SGQ17" s="77"/>
      <c r="SGR17" s="77"/>
      <c r="SGS17" s="77"/>
      <c r="SGT17" s="77"/>
      <c r="SGU17" s="77"/>
      <c r="SGV17" s="77"/>
      <c r="SGW17" s="77"/>
      <c r="SGX17" s="77"/>
      <c r="SGY17" s="77"/>
      <c r="SGZ17" s="77"/>
      <c r="SHA17" s="77"/>
      <c r="SHB17" s="77"/>
      <c r="SHC17" s="77"/>
      <c r="SHD17" s="77"/>
      <c r="SHE17" s="77"/>
      <c r="SHF17" s="77"/>
      <c r="SHG17" s="77"/>
      <c r="SHH17" s="77"/>
      <c r="SHI17" s="77"/>
      <c r="SHJ17" s="77"/>
      <c r="SHK17" s="77"/>
      <c r="SHL17" s="77"/>
      <c r="SHM17" s="77"/>
      <c r="SHN17" s="77"/>
      <c r="SHO17" s="77"/>
      <c r="SHP17" s="77"/>
      <c r="SHQ17" s="77"/>
      <c r="SHR17" s="77"/>
      <c r="SHS17" s="77"/>
      <c r="SHT17" s="77"/>
      <c r="SHU17" s="77"/>
      <c r="SHV17" s="77"/>
      <c r="SHW17" s="77"/>
      <c r="SHX17" s="77"/>
      <c r="SHY17" s="77"/>
      <c r="SHZ17" s="77"/>
      <c r="SIA17" s="77"/>
      <c r="SIB17" s="77"/>
      <c r="SIC17" s="77"/>
      <c r="SID17" s="77"/>
      <c r="SIE17" s="77"/>
      <c r="SIF17" s="77"/>
      <c r="SIG17" s="77"/>
      <c r="SIH17" s="77"/>
      <c r="SII17" s="77"/>
      <c r="SIJ17" s="77"/>
      <c r="SIK17" s="77"/>
      <c r="SIL17" s="77"/>
      <c r="SIM17" s="77"/>
      <c r="SIN17" s="77"/>
      <c r="SIO17" s="77"/>
      <c r="SIP17" s="77"/>
      <c r="SIQ17" s="77"/>
      <c r="SIR17" s="77"/>
      <c r="SIS17" s="77"/>
      <c r="SIT17" s="77"/>
      <c r="SIU17" s="77"/>
      <c r="SIV17" s="77"/>
      <c r="SIW17" s="77"/>
      <c r="SIX17" s="77"/>
      <c r="SIY17" s="77"/>
      <c r="SIZ17" s="77"/>
      <c r="SJA17" s="77"/>
      <c r="SJB17" s="77"/>
      <c r="SJC17" s="77"/>
      <c r="SJD17" s="77"/>
      <c r="SJE17" s="77"/>
      <c r="SJF17" s="77"/>
      <c r="SJG17" s="77"/>
      <c r="SJH17" s="77"/>
      <c r="SJI17" s="77"/>
      <c r="SJJ17" s="77"/>
      <c r="SJK17" s="77"/>
      <c r="SJL17" s="77"/>
      <c r="SJM17" s="77"/>
      <c r="SJN17" s="77"/>
      <c r="SJO17" s="77"/>
      <c r="SJP17" s="77"/>
      <c r="SJQ17" s="77"/>
      <c r="SJR17" s="77"/>
      <c r="SJS17" s="77"/>
      <c r="SJT17" s="77"/>
      <c r="SJU17" s="77"/>
      <c r="SJV17" s="77"/>
      <c r="SJW17" s="77"/>
      <c r="SJX17" s="77"/>
      <c r="SJY17" s="77"/>
      <c r="SJZ17" s="77"/>
      <c r="SKA17" s="77"/>
      <c r="SKB17" s="77"/>
      <c r="SKC17" s="77"/>
      <c r="SKD17" s="77"/>
      <c r="SKE17" s="77"/>
      <c r="SKF17" s="77"/>
      <c r="SKG17" s="77"/>
      <c r="SKH17" s="77"/>
      <c r="SKI17" s="77"/>
      <c r="SKJ17" s="77"/>
      <c r="SKK17" s="77"/>
      <c r="SKL17" s="77"/>
      <c r="SKM17" s="77"/>
      <c r="SKN17" s="77"/>
      <c r="SKO17" s="77"/>
      <c r="SKP17" s="77"/>
      <c r="SKQ17" s="77"/>
      <c r="SKR17" s="77"/>
      <c r="SKS17" s="77"/>
      <c r="SKT17" s="77"/>
      <c r="SKU17" s="77"/>
      <c r="SKV17" s="77"/>
      <c r="SKW17" s="77"/>
      <c r="SKX17" s="77"/>
      <c r="SKY17" s="77"/>
      <c r="SKZ17" s="77"/>
      <c r="SLA17" s="77"/>
      <c r="SLB17" s="77"/>
      <c r="SLC17" s="77"/>
      <c r="SLD17" s="77"/>
      <c r="SLE17" s="77"/>
      <c r="SLF17" s="77"/>
      <c r="SLG17" s="77"/>
      <c r="SLH17" s="77"/>
      <c r="SLI17" s="77"/>
      <c r="SLJ17" s="77"/>
      <c r="SLK17" s="77"/>
      <c r="SLL17" s="77"/>
      <c r="SLM17" s="77"/>
      <c r="SLN17" s="77"/>
      <c r="SLO17" s="77"/>
      <c r="SLP17" s="77"/>
      <c r="SLQ17" s="77"/>
      <c r="SLR17" s="77"/>
      <c r="SLS17" s="77"/>
      <c r="SLT17" s="77"/>
      <c r="SLU17" s="77"/>
      <c r="SLV17" s="77"/>
      <c r="SLW17" s="77"/>
      <c r="SLX17" s="77"/>
      <c r="SLY17" s="77"/>
      <c r="SLZ17" s="77"/>
      <c r="SMA17" s="77"/>
      <c r="SMB17" s="77"/>
      <c r="SMC17" s="77"/>
      <c r="SMD17" s="77"/>
      <c r="SME17" s="77"/>
      <c r="SMF17" s="77"/>
      <c r="SMG17" s="77"/>
      <c r="SMH17" s="77"/>
      <c r="SMI17" s="77"/>
      <c r="SMJ17" s="77"/>
      <c r="SMK17" s="77"/>
      <c r="SML17" s="77"/>
      <c r="SMM17" s="77"/>
      <c r="SMN17" s="77"/>
      <c r="SMO17" s="77"/>
      <c r="SMP17" s="77"/>
      <c r="SMQ17" s="77"/>
      <c r="SMR17" s="77"/>
      <c r="SMS17" s="77"/>
      <c r="SMT17" s="77"/>
      <c r="SMU17" s="77"/>
      <c r="SMV17" s="77"/>
      <c r="SMW17" s="77"/>
      <c r="SMX17" s="77"/>
      <c r="SMY17" s="77"/>
      <c r="SMZ17" s="77"/>
      <c r="SNA17" s="77"/>
      <c r="SNB17" s="77"/>
      <c r="SNC17" s="77"/>
      <c r="SND17" s="77"/>
      <c r="SNE17" s="77"/>
      <c r="SNF17" s="77"/>
      <c r="SNG17" s="77"/>
      <c r="SNH17" s="77"/>
      <c r="SNI17" s="77"/>
      <c r="SNJ17" s="77"/>
      <c r="SNK17" s="77"/>
      <c r="SNL17" s="77"/>
      <c r="SNM17" s="77"/>
      <c r="SNN17" s="77"/>
      <c r="SNO17" s="77"/>
      <c r="SNP17" s="77"/>
      <c r="SNQ17" s="77"/>
      <c r="SNR17" s="77"/>
      <c r="SNS17" s="77"/>
      <c r="SNT17" s="77"/>
      <c r="SNU17" s="77"/>
      <c r="SNV17" s="77"/>
      <c r="SNW17" s="77"/>
      <c r="SNX17" s="77"/>
      <c r="SNY17" s="77"/>
      <c r="SNZ17" s="77"/>
      <c r="SOA17" s="77"/>
      <c r="SOB17" s="77"/>
      <c r="SOC17" s="77"/>
      <c r="SOD17" s="77"/>
      <c r="SOE17" s="77"/>
      <c r="SOF17" s="77"/>
      <c r="SOG17" s="77"/>
      <c r="SOH17" s="77"/>
      <c r="SOI17" s="77"/>
      <c r="SOJ17" s="77"/>
      <c r="SOK17" s="77"/>
      <c r="SOL17" s="77"/>
      <c r="SOM17" s="77"/>
      <c r="SON17" s="77"/>
      <c r="SOO17" s="77"/>
      <c r="SOP17" s="77"/>
      <c r="SOQ17" s="77"/>
      <c r="SOR17" s="77"/>
      <c r="SOS17" s="77"/>
      <c r="SOT17" s="77"/>
      <c r="SOU17" s="77"/>
      <c r="SOV17" s="77"/>
      <c r="SOW17" s="77"/>
      <c r="SOX17" s="77"/>
      <c r="SOY17" s="77"/>
      <c r="SOZ17" s="77"/>
      <c r="SPA17" s="77"/>
      <c r="SPB17" s="77"/>
      <c r="SPC17" s="77"/>
      <c r="SPD17" s="77"/>
      <c r="SPE17" s="77"/>
      <c r="SPF17" s="77"/>
      <c r="SPG17" s="77"/>
      <c r="SPH17" s="77"/>
      <c r="SPI17" s="77"/>
      <c r="SPJ17" s="77"/>
      <c r="SPK17" s="77"/>
      <c r="SPL17" s="77"/>
      <c r="SPM17" s="77"/>
      <c r="SPN17" s="77"/>
      <c r="SPO17" s="77"/>
      <c r="SPP17" s="77"/>
      <c r="SPQ17" s="77"/>
      <c r="SPR17" s="77"/>
      <c r="SPS17" s="77"/>
      <c r="SPT17" s="77"/>
      <c r="SPU17" s="77"/>
      <c r="SPV17" s="77"/>
      <c r="SPW17" s="77"/>
      <c r="SPX17" s="77"/>
      <c r="SPY17" s="77"/>
      <c r="SPZ17" s="77"/>
      <c r="SQA17" s="77"/>
      <c r="SQB17" s="77"/>
      <c r="SQC17" s="77"/>
      <c r="SQD17" s="77"/>
      <c r="SQE17" s="77"/>
      <c r="SQF17" s="77"/>
      <c r="SQG17" s="77"/>
      <c r="SQH17" s="77"/>
      <c r="SQI17" s="77"/>
      <c r="SQJ17" s="77"/>
      <c r="SQK17" s="77"/>
      <c r="SQL17" s="77"/>
      <c r="SQM17" s="77"/>
      <c r="SQN17" s="77"/>
      <c r="SQO17" s="77"/>
      <c r="SQP17" s="77"/>
      <c r="SQQ17" s="77"/>
      <c r="SQR17" s="77"/>
      <c r="SQS17" s="77"/>
      <c r="SQT17" s="77"/>
      <c r="SQU17" s="77"/>
      <c r="SQV17" s="77"/>
      <c r="SQW17" s="77"/>
      <c r="SQX17" s="77"/>
      <c r="SQY17" s="77"/>
      <c r="SQZ17" s="77"/>
      <c r="SRA17" s="77"/>
      <c r="SRB17" s="77"/>
      <c r="SRC17" s="77"/>
      <c r="SRD17" s="77"/>
      <c r="SRE17" s="77"/>
      <c r="SRF17" s="77"/>
      <c r="SRG17" s="77"/>
      <c r="SRH17" s="77"/>
      <c r="SRI17" s="77"/>
      <c r="SRJ17" s="77"/>
      <c r="SRK17" s="77"/>
      <c r="SRL17" s="77"/>
      <c r="SRM17" s="77"/>
      <c r="SRN17" s="77"/>
      <c r="SRO17" s="77"/>
      <c r="SRP17" s="77"/>
      <c r="SRQ17" s="77"/>
      <c r="SRR17" s="77"/>
      <c r="SRS17" s="77"/>
      <c r="SRT17" s="77"/>
      <c r="SRU17" s="77"/>
      <c r="SRV17" s="77"/>
      <c r="SRW17" s="77"/>
      <c r="SRX17" s="77"/>
      <c r="SRY17" s="77"/>
      <c r="SRZ17" s="77"/>
      <c r="SSA17" s="77"/>
      <c r="SSB17" s="77"/>
      <c r="SSC17" s="77"/>
      <c r="SSD17" s="77"/>
      <c r="SSE17" s="77"/>
      <c r="SSF17" s="77"/>
      <c r="SSG17" s="77"/>
      <c r="SSH17" s="77"/>
      <c r="SSI17" s="77"/>
      <c r="SSJ17" s="77"/>
      <c r="SSK17" s="77"/>
      <c r="SSL17" s="77"/>
      <c r="SSM17" s="77"/>
      <c r="SSN17" s="77"/>
      <c r="SSO17" s="77"/>
      <c r="SSP17" s="77"/>
      <c r="SSQ17" s="77"/>
      <c r="SSR17" s="77"/>
      <c r="SSS17" s="77"/>
      <c r="SST17" s="77"/>
      <c r="SSU17" s="77"/>
      <c r="SSV17" s="77"/>
      <c r="SSW17" s="77"/>
      <c r="SSX17" s="77"/>
      <c r="SSY17" s="77"/>
      <c r="SSZ17" s="77"/>
      <c r="STA17" s="77"/>
      <c r="STB17" s="77"/>
      <c r="STC17" s="77"/>
      <c r="STD17" s="77"/>
      <c r="STE17" s="77"/>
      <c r="STF17" s="77"/>
      <c r="STG17" s="77"/>
      <c r="STH17" s="77"/>
      <c r="STI17" s="77"/>
      <c r="STJ17" s="77"/>
      <c r="STK17" s="77"/>
      <c r="STL17" s="77"/>
      <c r="STM17" s="77"/>
      <c r="STN17" s="77"/>
      <c r="STO17" s="77"/>
      <c r="STP17" s="77"/>
      <c r="STQ17" s="77"/>
      <c r="STR17" s="77"/>
      <c r="STS17" s="77"/>
      <c r="STT17" s="77"/>
      <c r="STU17" s="77"/>
      <c r="STV17" s="77"/>
      <c r="STW17" s="77"/>
      <c r="STX17" s="77"/>
      <c r="STY17" s="77"/>
      <c r="STZ17" s="77"/>
      <c r="SUA17" s="77"/>
      <c r="SUB17" s="77"/>
      <c r="SUC17" s="77"/>
      <c r="SUD17" s="77"/>
      <c r="SUE17" s="77"/>
      <c r="SUF17" s="77"/>
      <c r="SUG17" s="77"/>
      <c r="SUH17" s="77"/>
      <c r="SUI17" s="77"/>
      <c r="SUJ17" s="77"/>
      <c r="SUK17" s="77"/>
      <c r="SUL17" s="77"/>
      <c r="SUM17" s="77"/>
      <c r="SUN17" s="77"/>
      <c r="SUO17" s="77"/>
      <c r="SUP17" s="77"/>
      <c r="SUQ17" s="77"/>
      <c r="SUR17" s="77"/>
      <c r="SUS17" s="77"/>
      <c r="SUT17" s="77"/>
      <c r="SUU17" s="77"/>
      <c r="SUV17" s="77"/>
      <c r="SUW17" s="77"/>
      <c r="SUX17" s="77"/>
      <c r="SUY17" s="77"/>
      <c r="SUZ17" s="77"/>
      <c r="SVA17" s="77"/>
      <c r="SVB17" s="77"/>
      <c r="SVC17" s="77"/>
      <c r="SVD17" s="77"/>
      <c r="SVE17" s="77"/>
      <c r="SVF17" s="77"/>
      <c r="SVG17" s="77"/>
      <c r="SVH17" s="77"/>
      <c r="SVI17" s="77"/>
      <c r="SVJ17" s="77"/>
      <c r="SVK17" s="77"/>
      <c r="SVL17" s="77"/>
      <c r="SVM17" s="77"/>
      <c r="SVN17" s="77"/>
      <c r="SVO17" s="77"/>
      <c r="SVP17" s="77"/>
      <c r="SVQ17" s="77"/>
      <c r="SVR17" s="77"/>
      <c r="SVS17" s="77"/>
      <c r="SVT17" s="77"/>
      <c r="SVU17" s="77"/>
      <c r="SVV17" s="77"/>
      <c r="SVW17" s="77"/>
      <c r="SVX17" s="77"/>
      <c r="SVY17" s="77"/>
      <c r="SVZ17" s="77"/>
      <c r="SWA17" s="77"/>
      <c r="SWB17" s="77"/>
      <c r="SWC17" s="77"/>
      <c r="SWD17" s="77"/>
      <c r="SWE17" s="77"/>
      <c r="SWF17" s="77"/>
      <c r="SWG17" s="77"/>
      <c r="SWH17" s="77"/>
      <c r="SWI17" s="77"/>
      <c r="SWJ17" s="77"/>
      <c r="SWK17" s="77"/>
      <c r="SWL17" s="77"/>
      <c r="SWM17" s="77"/>
      <c r="SWN17" s="77"/>
      <c r="SWO17" s="77"/>
      <c r="SWP17" s="77"/>
      <c r="SWQ17" s="77"/>
      <c r="SWR17" s="77"/>
      <c r="SWS17" s="77"/>
      <c r="SWT17" s="77"/>
      <c r="SWU17" s="77"/>
      <c r="SWV17" s="77"/>
      <c r="SWW17" s="77"/>
      <c r="SWX17" s="77"/>
      <c r="SWY17" s="77"/>
      <c r="SWZ17" s="77"/>
      <c r="SXA17" s="77"/>
      <c r="SXB17" s="77"/>
      <c r="SXC17" s="77"/>
      <c r="SXD17" s="77"/>
      <c r="SXE17" s="77"/>
      <c r="SXF17" s="77"/>
      <c r="SXG17" s="77"/>
      <c r="SXH17" s="77"/>
      <c r="SXI17" s="77"/>
      <c r="SXJ17" s="77"/>
      <c r="SXK17" s="77"/>
      <c r="SXL17" s="77"/>
      <c r="SXM17" s="77"/>
      <c r="SXN17" s="77"/>
      <c r="SXO17" s="77"/>
      <c r="SXP17" s="77"/>
      <c r="SXQ17" s="77"/>
      <c r="SXR17" s="77"/>
      <c r="SXS17" s="77"/>
      <c r="SXT17" s="77"/>
      <c r="SXU17" s="77"/>
      <c r="SXV17" s="77"/>
      <c r="SXW17" s="77"/>
      <c r="SXX17" s="77"/>
      <c r="SXY17" s="77"/>
      <c r="SXZ17" s="77"/>
      <c r="SYA17" s="77"/>
      <c r="SYB17" s="77"/>
      <c r="SYC17" s="77"/>
      <c r="SYD17" s="77"/>
      <c r="SYE17" s="77"/>
      <c r="SYF17" s="77"/>
      <c r="SYG17" s="77"/>
      <c r="SYH17" s="77"/>
      <c r="SYI17" s="77"/>
      <c r="SYJ17" s="77"/>
      <c r="SYK17" s="77"/>
      <c r="SYL17" s="77"/>
      <c r="SYM17" s="77"/>
      <c r="SYN17" s="77"/>
      <c r="SYO17" s="77"/>
      <c r="SYP17" s="77"/>
      <c r="SYQ17" s="77"/>
      <c r="SYR17" s="77"/>
      <c r="SYS17" s="77"/>
      <c r="SYT17" s="77"/>
      <c r="SYU17" s="77"/>
      <c r="SYV17" s="77"/>
      <c r="SYW17" s="77"/>
      <c r="SYX17" s="77"/>
      <c r="SYY17" s="77"/>
      <c r="SYZ17" s="77"/>
      <c r="SZA17" s="77"/>
      <c r="SZB17" s="77"/>
      <c r="SZC17" s="77"/>
      <c r="SZD17" s="77"/>
      <c r="SZE17" s="77"/>
      <c r="SZF17" s="77"/>
      <c r="SZG17" s="77"/>
      <c r="SZH17" s="77"/>
      <c r="SZI17" s="77"/>
      <c r="SZJ17" s="77"/>
      <c r="SZK17" s="77"/>
      <c r="SZL17" s="77"/>
      <c r="SZM17" s="77"/>
      <c r="SZN17" s="77"/>
      <c r="SZO17" s="77"/>
      <c r="SZP17" s="77"/>
      <c r="SZQ17" s="77"/>
      <c r="SZR17" s="77"/>
      <c r="SZS17" s="77"/>
      <c r="SZT17" s="77"/>
      <c r="SZU17" s="77"/>
      <c r="SZV17" s="77"/>
      <c r="SZW17" s="77"/>
      <c r="SZX17" s="77"/>
      <c r="SZY17" s="77"/>
      <c r="SZZ17" s="77"/>
      <c r="TAA17" s="77"/>
      <c r="TAB17" s="77"/>
      <c r="TAC17" s="77"/>
      <c r="TAD17" s="77"/>
      <c r="TAE17" s="77"/>
      <c r="TAF17" s="77"/>
      <c r="TAG17" s="77"/>
      <c r="TAH17" s="77"/>
      <c r="TAI17" s="77"/>
      <c r="TAJ17" s="77"/>
      <c r="TAK17" s="77"/>
      <c r="TAL17" s="77"/>
      <c r="TAM17" s="77"/>
      <c r="TAN17" s="77"/>
      <c r="TAO17" s="77"/>
      <c r="TAP17" s="77"/>
      <c r="TAQ17" s="77"/>
      <c r="TAR17" s="77"/>
      <c r="TAS17" s="77"/>
      <c r="TAT17" s="77"/>
      <c r="TAU17" s="77"/>
      <c r="TAV17" s="77"/>
      <c r="TAW17" s="77"/>
      <c r="TAX17" s="77"/>
      <c r="TAY17" s="77"/>
      <c r="TAZ17" s="77"/>
      <c r="TBA17" s="77"/>
      <c r="TBB17" s="77"/>
      <c r="TBC17" s="77"/>
      <c r="TBD17" s="77"/>
      <c r="TBE17" s="77"/>
      <c r="TBF17" s="77"/>
      <c r="TBG17" s="77"/>
      <c r="TBH17" s="77"/>
      <c r="TBI17" s="77"/>
      <c r="TBJ17" s="77"/>
      <c r="TBK17" s="77"/>
      <c r="TBL17" s="77"/>
      <c r="TBM17" s="77"/>
      <c r="TBN17" s="77"/>
      <c r="TBO17" s="77"/>
      <c r="TBP17" s="77"/>
      <c r="TBQ17" s="77"/>
      <c r="TBR17" s="77"/>
      <c r="TBS17" s="77"/>
      <c r="TBT17" s="77"/>
      <c r="TBU17" s="77"/>
      <c r="TBV17" s="77"/>
      <c r="TBW17" s="77"/>
      <c r="TBX17" s="77"/>
      <c r="TBY17" s="77"/>
      <c r="TBZ17" s="77"/>
      <c r="TCA17" s="77"/>
      <c r="TCB17" s="77"/>
      <c r="TCC17" s="77"/>
      <c r="TCD17" s="77"/>
      <c r="TCE17" s="77"/>
      <c r="TCF17" s="77"/>
      <c r="TCG17" s="77"/>
      <c r="TCH17" s="77"/>
      <c r="TCI17" s="77"/>
      <c r="TCJ17" s="77"/>
      <c r="TCK17" s="77"/>
      <c r="TCL17" s="77"/>
      <c r="TCM17" s="77"/>
      <c r="TCN17" s="77"/>
      <c r="TCO17" s="77"/>
      <c r="TCP17" s="77"/>
      <c r="TCQ17" s="77"/>
      <c r="TCR17" s="77"/>
      <c r="TCS17" s="77"/>
      <c r="TCT17" s="77"/>
      <c r="TCU17" s="77"/>
      <c r="TCV17" s="77"/>
      <c r="TCW17" s="77"/>
      <c r="TCX17" s="77"/>
      <c r="TCY17" s="77"/>
      <c r="TCZ17" s="77"/>
      <c r="TDA17" s="77"/>
      <c r="TDB17" s="77"/>
      <c r="TDC17" s="77"/>
      <c r="TDD17" s="77"/>
      <c r="TDE17" s="77"/>
      <c r="TDF17" s="77"/>
      <c r="TDG17" s="77"/>
      <c r="TDH17" s="77"/>
      <c r="TDI17" s="77"/>
      <c r="TDJ17" s="77"/>
      <c r="TDK17" s="77"/>
      <c r="TDL17" s="77"/>
      <c r="TDM17" s="77"/>
      <c r="TDN17" s="77"/>
      <c r="TDO17" s="77"/>
      <c r="TDP17" s="77"/>
      <c r="TDQ17" s="77"/>
      <c r="TDR17" s="77"/>
      <c r="TDS17" s="77"/>
      <c r="TDT17" s="77"/>
      <c r="TDU17" s="77"/>
      <c r="TDV17" s="77"/>
      <c r="TDW17" s="77"/>
      <c r="TDX17" s="77"/>
      <c r="TDY17" s="77"/>
      <c r="TDZ17" s="77"/>
      <c r="TEA17" s="77"/>
      <c r="TEB17" s="77"/>
      <c r="TEC17" s="77"/>
      <c r="TED17" s="77"/>
      <c r="TEE17" s="77"/>
      <c r="TEF17" s="77"/>
      <c r="TEG17" s="77"/>
      <c r="TEH17" s="77"/>
      <c r="TEI17" s="77"/>
      <c r="TEJ17" s="77"/>
      <c r="TEK17" s="77"/>
      <c r="TEL17" s="77"/>
      <c r="TEM17" s="77"/>
      <c r="TEN17" s="77"/>
      <c r="TEO17" s="77"/>
      <c r="TEP17" s="77"/>
      <c r="TEQ17" s="77"/>
      <c r="TER17" s="77"/>
      <c r="TES17" s="77"/>
      <c r="TET17" s="77"/>
      <c r="TEU17" s="77"/>
      <c r="TEV17" s="77"/>
      <c r="TEW17" s="77"/>
      <c r="TEX17" s="77"/>
      <c r="TEY17" s="77"/>
      <c r="TEZ17" s="77"/>
      <c r="TFA17" s="77"/>
      <c r="TFB17" s="77"/>
      <c r="TFC17" s="77"/>
      <c r="TFD17" s="77"/>
      <c r="TFE17" s="77"/>
      <c r="TFF17" s="77"/>
      <c r="TFG17" s="77"/>
      <c r="TFH17" s="77"/>
      <c r="TFI17" s="77"/>
      <c r="TFJ17" s="77"/>
      <c r="TFK17" s="77"/>
      <c r="TFL17" s="77"/>
      <c r="TFM17" s="77"/>
      <c r="TFN17" s="77"/>
      <c r="TFO17" s="77"/>
      <c r="TFP17" s="77"/>
      <c r="TFQ17" s="77"/>
      <c r="TFR17" s="77"/>
      <c r="TFS17" s="77"/>
      <c r="TFT17" s="77"/>
      <c r="TFU17" s="77"/>
      <c r="TFV17" s="77"/>
      <c r="TFW17" s="77"/>
      <c r="TFX17" s="77"/>
      <c r="TFY17" s="77"/>
      <c r="TFZ17" s="77"/>
      <c r="TGA17" s="77"/>
      <c r="TGB17" s="77"/>
      <c r="TGC17" s="77"/>
      <c r="TGD17" s="77"/>
      <c r="TGE17" s="77"/>
      <c r="TGF17" s="77"/>
      <c r="TGG17" s="77"/>
      <c r="TGH17" s="77"/>
      <c r="TGI17" s="77"/>
      <c r="TGJ17" s="77"/>
      <c r="TGK17" s="77"/>
      <c r="TGL17" s="77"/>
      <c r="TGM17" s="77"/>
      <c r="TGN17" s="77"/>
      <c r="TGO17" s="77"/>
      <c r="TGP17" s="77"/>
      <c r="TGQ17" s="77"/>
      <c r="TGR17" s="77"/>
      <c r="TGS17" s="77"/>
      <c r="TGT17" s="77"/>
      <c r="TGU17" s="77"/>
      <c r="TGV17" s="77"/>
      <c r="TGW17" s="77"/>
      <c r="TGX17" s="77"/>
      <c r="TGY17" s="77"/>
      <c r="TGZ17" s="77"/>
      <c r="THA17" s="77"/>
      <c r="THB17" s="77"/>
      <c r="THC17" s="77"/>
      <c r="THD17" s="77"/>
      <c r="THE17" s="77"/>
      <c r="THF17" s="77"/>
      <c r="THG17" s="77"/>
      <c r="THH17" s="77"/>
      <c r="THI17" s="77"/>
      <c r="THJ17" s="77"/>
      <c r="THK17" s="77"/>
      <c r="THL17" s="77"/>
      <c r="THM17" s="77"/>
      <c r="THN17" s="77"/>
      <c r="THO17" s="77"/>
      <c r="THP17" s="77"/>
      <c r="THQ17" s="77"/>
      <c r="THR17" s="77"/>
      <c r="THS17" s="77"/>
      <c r="THT17" s="77"/>
      <c r="THU17" s="77"/>
      <c r="THV17" s="77"/>
      <c r="THW17" s="77"/>
      <c r="THX17" s="77"/>
      <c r="THY17" s="77"/>
      <c r="THZ17" s="77"/>
      <c r="TIA17" s="77"/>
      <c r="TIB17" s="77"/>
      <c r="TIC17" s="77"/>
      <c r="TID17" s="77"/>
      <c r="TIE17" s="77"/>
      <c r="TIF17" s="77"/>
      <c r="TIG17" s="77"/>
      <c r="TIH17" s="77"/>
      <c r="TII17" s="77"/>
      <c r="TIJ17" s="77"/>
      <c r="TIK17" s="77"/>
      <c r="TIL17" s="77"/>
      <c r="TIM17" s="77"/>
      <c r="TIN17" s="77"/>
      <c r="TIO17" s="77"/>
      <c r="TIP17" s="77"/>
      <c r="TIQ17" s="77"/>
      <c r="TIR17" s="77"/>
      <c r="TIS17" s="77"/>
      <c r="TIT17" s="77"/>
      <c r="TIU17" s="77"/>
      <c r="TIV17" s="77"/>
      <c r="TIW17" s="77"/>
      <c r="TIX17" s="77"/>
      <c r="TIY17" s="77"/>
      <c r="TIZ17" s="77"/>
      <c r="TJA17" s="77"/>
      <c r="TJB17" s="77"/>
      <c r="TJC17" s="77"/>
      <c r="TJD17" s="77"/>
      <c r="TJE17" s="77"/>
      <c r="TJF17" s="77"/>
      <c r="TJG17" s="77"/>
      <c r="TJH17" s="77"/>
      <c r="TJI17" s="77"/>
      <c r="TJJ17" s="77"/>
      <c r="TJK17" s="77"/>
      <c r="TJL17" s="77"/>
      <c r="TJM17" s="77"/>
      <c r="TJN17" s="77"/>
      <c r="TJO17" s="77"/>
      <c r="TJP17" s="77"/>
      <c r="TJQ17" s="77"/>
      <c r="TJR17" s="77"/>
      <c r="TJS17" s="77"/>
      <c r="TJT17" s="77"/>
      <c r="TJU17" s="77"/>
      <c r="TJV17" s="77"/>
      <c r="TJW17" s="77"/>
      <c r="TJX17" s="77"/>
      <c r="TJY17" s="77"/>
      <c r="TJZ17" s="77"/>
      <c r="TKA17" s="77"/>
      <c r="TKB17" s="77"/>
      <c r="TKC17" s="77"/>
      <c r="TKD17" s="77"/>
      <c r="TKE17" s="77"/>
      <c r="TKF17" s="77"/>
      <c r="TKG17" s="77"/>
      <c r="TKH17" s="77"/>
      <c r="TKI17" s="77"/>
      <c r="TKJ17" s="77"/>
      <c r="TKK17" s="77"/>
      <c r="TKL17" s="77"/>
      <c r="TKM17" s="77"/>
      <c r="TKN17" s="77"/>
      <c r="TKO17" s="77"/>
      <c r="TKP17" s="77"/>
      <c r="TKQ17" s="77"/>
      <c r="TKR17" s="77"/>
      <c r="TKS17" s="77"/>
      <c r="TKT17" s="77"/>
      <c r="TKU17" s="77"/>
      <c r="TKV17" s="77"/>
      <c r="TKW17" s="77"/>
      <c r="TKX17" s="77"/>
      <c r="TKY17" s="77"/>
      <c r="TKZ17" s="77"/>
      <c r="TLA17" s="77"/>
      <c r="TLB17" s="77"/>
      <c r="TLC17" s="77"/>
      <c r="TLD17" s="77"/>
      <c r="TLE17" s="77"/>
      <c r="TLF17" s="77"/>
      <c r="TLG17" s="77"/>
      <c r="TLH17" s="77"/>
      <c r="TLI17" s="77"/>
      <c r="TLJ17" s="77"/>
      <c r="TLK17" s="77"/>
      <c r="TLL17" s="77"/>
      <c r="TLM17" s="77"/>
      <c r="TLN17" s="77"/>
      <c r="TLO17" s="77"/>
      <c r="TLP17" s="77"/>
      <c r="TLQ17" s="77"/>
      <c r="TLR17" s="77"/>
      <c r="TLS17" s="77"/>
      <c r="TLT17" s="77"/>
      <c r="TLU17" s="77"/>
      <c r="TLV17" s="77"/>
      <c r="TLW17" s="77"/>
      <c r="TLX17" s="77"/>
      <c r="TLY17" s="77"/>
      <c r="TLZ17" s="77"/>
      <c r="TMA17" s="77"/>
      <c r="TMB17" s="77"/>
      <c r="TMC17" s="77"/>
      <c r="TMD17" s="77"/>
      <c r="TME17" s="77"/>
      <c r="TMF17" s="77"/>
      <c r="TMG17" s="77"/>
      <c r="TMH17" s="77"/>
      <c r="TMI17" s="77"/>
      <c r="TMJ17" s="77"/>
      <c r="TMK17" s="77"/>
      <c r="TML17" s="77"/>
      <c r="TMM17" s="77"/>
      <c r="TMN17" s="77"/>
      <c r="TMO17" s="77"/>
      <c r="TMP17" s="77"/>
      <c r="TMQ17" s="77"/>
      <c r="TMR17" s="77"/>
      <c r="TMS17" s="77"/>
      <c r="TMT17" s="77"/>
      <c r="TMU17" s="77"/>
      <c r="TMV17" s="77"/>
      <c r="TMW17" s="77"/>
      <c r="TMX17" s="77"/>
      <c r="TMY17" s="77"/>
      <c r="TMZ17" s="77"/>
      <c r="TNA17" s="77"/>
      <c r="TNB17" s="77"/>
      <c r="TNC17" s="77"/>
      <c r="TND17" s="77"/>
      <c r="TNE17" s="77"/>
      <c r="TNF17" s="77"/>
      <c r="TNG17" s="77"/>
      <c r="TNH17" s="77"/>
      <c r="TNI17" s="77"/>
      <c r="TNJ17" s="77"/>
      <c r="TNK17" s="77"/>
      <c r="TNL17" s="77"/>
      <c r="TNM17" s="77"/>
      <c r="TNN17" s="77"/>
      <c r="TNO17" s="77"/>
      <c r="TNP17" s="77"/>
      <c r="TNQ17" s="77"/>
      <c r="TNR17" s="77"/>
      <c r="TNS17" s="77"/>
      <c r="TNT17" s="77"/>
      <c r="TNU17" s="77"/>
      <c r="TNV17" s="77"/>
      <c r="TNW17" s="77"/>
      <c r="TNX17" s="77"/>
      <c r="TNY17" s="77"/>
      <c r="TNZ17" s="77"/>
      <c r="TOA17" s="77"/>
      <c r="TOB17" s="77"/>
      <c r="TOC17" s="77"/>
      <c r="TOD17" s="77"/>
      <c r="TOE17" s="77"/>
      <c r="TOF17" s="77"/>
      <c r="TOG17" s="77"/>
      <c r="TOH17" s="77"/>
      <c r="TOI17" s="77"/>
      <c r="TOJ17" s="77"/>
      <c r="TOK17" s="77"/>
      <c r="TOL17" s="77"/>
      <c r="TOM17" s="77"/>
      <c r="TON17" s="77"/>
      <c r="TOO17" s="77"/>
      <c r="TOP17" s="77"/>
      <c r="TOQ17" s="77"/>
      <c r="TOR17" s="77"/>
      <c r="TOS17" s="77"/>
      <c r="TOT17" s="77"/>
      <c r="TOU17" s="77"/>
      <c r="TOV17" s="77"/>
      <c r="TOW17" s="77"/>
      <c r="TOX17" s="77"/>
      <c r="TOY17" s="77"/>
      <c r="TOZ17" s="77"/>
      <c r="TPA17" s="77"/>
      <c r="TPB17" s="77"/>
      <c r="TPC17" s="77"/>
      <c r="TPD17" s="77"/>
      <c r="TPE17" s="77"/>
      <c r="TPF17" s="77"/>
      <c r="TPG17" s="77"/>
      <c r="TPH17" s="77"/>
      <c r="TPI17" s="77"/>
      <c r="TPJ17" s="77"/>
      <c r="TPK17" s="77"/>
      <c r="TPL17" s="77"/>
      <c r="TPM17" s="77"/>
      <c r="TPN17" s="77"/>
      <c r="TPO17" s="77"/>
      <c r="TPP17" s="77"/>
      <c r="TPQ17" s="77"/>
      <c r="TPR17" s="77"/>
      <c r="TPS17" s="77"/>
      <c r="TPT17" s="77"/>
      <c r="TPU17" s="77"/>
      <c r="TPV17" s="77"/>
      <c r="TPW17" s="77"/>
      <c r="TPX17" s="77"/>
      <c r="TPY17" s="77"/>
      <c r="TPZ17" s="77"/>
      <c r="TQA17" s="77"/>
      <c r="TQB17" s="77"/>
      <c r="TQC17" s="77"/>
      <c r="TQD17" s="77"/>
      <c r="TQE17" s="77"/>
      <c r="TQF17" s="77"/>
      <c r="TQG17" s="77"/>
      <c r="TQH17" s="77"/>
      <c r="TQI17" s="77"/>
      <c r="TQJ17" s="77"/>
      <c r="TQK17" s="77"/>
      <c r="TQL17" s="77"/>
      <c r="TQM17" s="77"/>
      <c r="TQN17" s="77"/>
      <c r="TQO17" s="77"/>
      <c r="TQP17" s="77"/>
      <c r="TQQ17" s="77"/>
      <c r="TQR17" s="77"/>
      <c r="TQS17" s="77"/>
      <c r="TQT17" s="77"/>
      <c r="TQU17" s="77"/>
      <c r="TQV17" s="77"/>
      <c r="TQW17" s="77"/>
      <c r="TQX17" s="77"/>
      <c r="TQY17" s="77"/>
      <c r="TQZ17" s="77"/>
      <c r="TRA17" s="77"/>
      <c r="TRB17" s="77"/>
      <c r="TRC17" s="77"/>
      <c r="TRD17" s="77"/>
      <c r="TRE17" s="77"/>
      <c r="TRF17" s="77"/>
      <c r="TRG17" s="77"/>
      <c r="TRH17" s="77"/>
      <c r="TRI17" s="77"/>
      <c r="TRJ17" s="77"/>
      <c r="TRK17" s="77"/>
      <c r="TRL17" s="77"/>
      <c r="TRM17" s="77"/>
      <c r="TRN17" s="77"/>
      <c r="TRO17" s="77"/>
      <c r="TRP17" s="77"/>
      <c r="TRQ17" s="77"/>
      <c r="TRR17" s="77"/>
      <c r="TRS17" s="77"/>
      <c r="TRT17" s="77"/>
      <c r="TRU17" s="77"/>
      <c r="TRV17" s="77"/>
      <c r="TRW17" s="77"/>
      <c r="TRX17" s="77"/>
      <c r="TRY17" s="77"/>
      <c r="TRZ17" s="77"/>
      <c r="TSA17" s="77"/>
      <c r="TSB17" s="77"/>
      <c r="TSC17" s="77"/>
      <c r="TSD17" s="77"/>
      <c r="TSE17" s="77"/>
      <c r="TSF17" s="77"/>
      <c r="TSG17" s="77"/>
      <c r="TSH17" s="77"/>
      <c r="TSI17" s="77"/>
      <c r="TSJ17" s="77"/>
      <c r="TSK17" s="77"/>
      <c r="TSL17" s="77"/>
      <c r="TSM17" s="77"/>
      <c r="TSN17" s="77"/>
      <c r="TSO17" s="77"/>
      <c r="TSP17" s="77"/>
      <c r="TSQ17" s="77"/>
      <c r="TSR17" s="77"/>
      <c r="TSS17" s="77"/>
      <c r="TST17" s="77"/>
      <c r="TSU17" s="77"/>
      <c r="TSV17" s="77"/>
      <c r="TSW17" s="77"/>
      <c r="TSX17" s="77"/>
      <c r="TSY17" s="77"/>
      <c r="TSZ17" s="77"/>
      <c r="TTA17" s="77"/>
      <c r="TTB17" s="77"/>
      <c r="TTC17" s="77"/>
      <c r="TTD17" s="77"/>
      <c r="TTE17" s="77"/>
      <c r="TTF17" s="77"/>
      <c r="TTG17" s="77"/>
      <c r="TTH17" s="77"/>
      <c r="TTI17" s="77"/>
      <c r="TTJ17" s="77"/>
      <c r="TTK17" s="77"/>
      <c r="TTL17" s="77"/>
      <c r="TTM17" s="77"/>
      <c r="TTN17" s="77"/>
      <c r="TTO17" s="77"/>
      <c r="TTP17" s="77"/>
      <c r="TTQ17" s="77"/>
      <c r="TTR17" s="77"/>
      <c r="TTS17" s="77"/>
      <c r="TTT17" s="77"/>
      <c r="TTU17" s="77"/>
      <c r="TTV17" s="77"/>
      <c r="TTW17" s="77"/>
      <c r="TTX17" s="77"/>
      <c r="TTY17" s="77"/>
      <c r="TTZ17" s="77"/>
      <c r="TUA17" s="77"/>
      <c r="TUB17" s="77"/>
      <c r="TUC17" s="77"/>
      <c r="TUD17" s="77"/>
      <c r="TUE17" s="77"/>
      <c r="TUF17" s="77"/>
      <c r="TUG17" s="77"/>
      <c r="TUH17" s="77"/>
      <c r="TUI17" s="77"/>
      <c r="TUJ17" s="77"/>
      <c r="TUK17" s="77"/>
      <c r="TUL17" s="77"/>
      <c r="TUM17" s="77"/>
      <c r="TUN17" s="77"/>
      <c r="TUO17" s="77"/>
      <c r="TUP17" s="77"/>
      <c r="TUQ17" s="77"/>
      <c r="TUR17" s="77"/>
      <c r="TUS17" s="77"/>
      <c r="TUT17" s="77"/>
      <c r="TUU17" s="77"/>
      <c r="TUV17" s="77"/>
      <c r="TUW17" s="77"/>
      <c r="TUX17" s="77"/>
      <c r="TUY17" s="77"/>
      <c r="TUZ17" s="77"/>
      <c r="TVA17" s="77"/>
      <c r="TVB17" s="77"/>
      <c r="TVC17" s="77"/>
      <c r="TVD17" s="77"/>
      <c r="TVE17" s="77"/>
      <c r="TVF17" s="77"/>
      <c r="TVG17" s="77"/>
      <c r="TVH17" s="77"/>
      <c r="TVI17" s="77"/>
      <c r="TVJ17" s="77"/>
      <c r="TVK17" s="77"/>
      <c r="TVL17" s="77"/>
      <c r="TVM17" s="77"/>
      <c r="TVN17" s="77"/>
      <c r="TVO17" s="77"/>
      <c r="TVP17" s="77"/>
      <c r="TVQ17" s="77"/>
      <c r="TVR17" s="77"/>
      <c r="TVS17" s="77"/>
      <c r="TVT17" s="77"/>
      <c r="TVU17" s="77"/>
      <c r="TVV17" s="77"/>
      <c r="TVW17" s="77"/>
      <c r="TVX17" s="77"/>
      <c r="TVY17" s="77"/>
      <c r="TVZ17" s="77"/>
      <c r="TWA17" s="77"/>
      <c r="TWB17" s="77"/>
      <c r="TWC17" s="77"/>
      <c r="TWD17" s="77"/>
      <c r="TWE17" s="77"/>
      <c r="TWF17" s="77"/>
      <c r="TWG17" s="77"/>
      <c r="TWH17" s="77"/>
      <c r="TWI17" s="77"/>
      <c r="TWJ17" s="77"/>
      <c r="TWK17" s="77"/>
      <c r="TWL17" s="77"/>
      <c r="TWM17" s="77"/>
      <c r="TWN17" s="77"/>
      <c r="TWO17" s="77"/>
      <c r="TWP17" s="77"/>
      <c r="TWQ17" s="77"/>
      <c r="TWR17" s="77"/>
      <c r="TWS17" s="77"/>
      <c r="TWT17" s="77"/>
      <c r="TWU17" s="77"/>
      <c r="TWV17" s="77"/>
      <c r="TWW17" s="77"/>
      <c r="TWX17" s="77"/>
      <c r="TWY17" s="77"/>
      <c r="TWZ17" s="77"/>
      <c r="TXA17" s="77"/>
      <c r="TXB17" s="77"/>
      <c r="TXC17" s="77"/>
      <c r="TXD17" s="77"/>
      <c r="TXE17" s="77"/>
      <c r="TXF17" s="77"/>
      <c r="TXG17" s="77"/>
      <c r="TXH17" s="77"/>
      <c r="TXI17" s="77"/>
      <c r="TXJ17" s="77"/>
      <c r="TXK17" s="77"/>
      <c r="TXL17" s="77"/>
      <c r="TXM17" s="77"/>
      <c r="TXN17" s="77"/>
      <c r="TXO17" s="77"/>
      <c r="TXP17" s="77"/>
      <c r="TXQ17" s="77"/>
      <c r="TXR17" s="77"/>
      <c r="TXS17" s="77"/>
      <c r="TXT17" s="77"/>
      <c r="TXU17" s="77"/>
      <c r="TXV17" s="77"/>
      <c r="TXW17" s="77"/>
      <c r="TXX17" s="77"/>
      <c r="TXY17" s="77"/>
      <c r="TXZ17" s="77"/>
      <c r="TYA17" s="77"/>
      <c r="TYB17" s="77"/>
      <c r="TYC17" s="77"/>
      <c r="TYD17" s="77"/>
      <c r="TYE17" s="77"/>
      <c r="TYF17" s="77"/>
      <c r="TYG17" s="77"/>
      <c r="TYH17" s="77"/>
      <c r="TYI17" s="77"/>
      <c r="TYJ17" s="77"/>
      <c r="TYK17" s="77"/>
      <c r="TYL17" s="77"/>
      <c r="TYM17" s="77"/>
      <c r="TYN17" s="77"/>
      <c r="TYO17" s="77"/>
      <c r="TYP17" s="77"/>
      <c r="TYQ17" s="77"/>
      <c r="TYR17" s="77"/>
      <c r="TYS17" s="77"/>
      <c r="TYT17" s="77"/>
      <c r="TYU17" s="77"/>
      <c r="TYV17" s="77"/>
      <c r="TYW17" s="77"/>
      <c r="TYX17" s="77"/>
      <c r="TYY17" s="77"/>
      <c r="TYZ17" s="77"/>
      <c r="TZA17" s="77"/>
      <c r="TZB17" s="77"/>
      <c r="TZC17" s="77"/>
      <c r="TZD17" s="77"/>
      <c r="TZE17" s="77"/>
      <c r="TZF17" s="77"/>
      <c r="TZG17" s="77"/>
      <c r="TZH17" s="77"/>
      <c r="TZI17" s="77"/>
      <c r="TZJ17" s="77"/>
      <c r="TZK17" s="77"/>
      <c r="TZL17" s="77"/>
      <c r="TZM17" s="77"/>
      <c r="TZN17" s="77"/>
      <c r="TZO17" s="77"/>
      <c r="TZP17" s="77"/>
      <c r="TZQ17" s="77"/>
      <c r="TZR17" s="77"/>
      <c r="TZS17" s="77"/>
      <c r="TZT17" s="77"/>
      <c r="TZU17" s="77"/>
      <c r="TZV17" s="77"/>
      <c r="TZW17" s="77"/>
      <c r="TZX17" s="77"/>
      <c r="TZY17" s="77"/>
      <c r="TZZ17" s="77"/>
      <c r="UAA17" s="77"/>
      <c r="UAB17" s="77"/>
      <c r="UAC17" s="77"/>
      <c r="UAD17" s="77"/>
      <c r="UAE17" s="77"/>
      <c r="UAF17" s="77"/>
      <c r="UAG17" s="77"/>
      <c r="UAH17" s="77"/>
      <c r="UAI17" s="77"/>
      <c r="UAJ17" s="77"/>
      <c r="UAK17" s="77"/>
      <c r="UAL17" s="77"/>
      <c r="UAM17" s="77"/>
      <c r="UAN17" s="77"/>
      <c r="UAO17" s="77"/>
      <c r="UAP17" s="77"/>
      <c r="UAQ17" s="77"/>
      <c r="UAR17" s="77"/>
      <c r="UAS17" s="77"/>
      <c r="UAT17" s="77"/>
      <c r="UAU17" s="77"/>
      <c r="UAV17" s="77"/>
      <c r="UAW17" s="77"/>
      <c r="UAX17" s="77"/>
      <c r="UAY17" s="77"/>
      <c r="UAZ17" s="77"/>
      <c r="UBA17" s="77"/>
      <c r="UBB17" s="77"/>
      <c r="UBC17" s="77"/>
      <c r="UBD17" s="77"/>
      <c r="UBE17" s="77"/>
      <c r="UBF17" s="77"/>
      <c r="UBG17" s="77"/>
      <c r="UBH17" s="77"/>
      <c r="UBI17" s="77"/>
      <c r="UBJ17" s="77"/>
      <c r="UBK17" s="77"/>
      <c r="UBL17" s="77"/>
      <c r="UBM17" s="77"/>
      <c r="UBN17" s="77"/>
      <c r="UBO17" s="77"/>
      <c r="UBP17" s="77"/>
      <c r="UBQ17" s="77"/>
      <c r="UBR17" s="77"/>
      <c r="UBS17" s="77"/>
      <c r="UBT17" s="77"/>
      <c r="UBU17" s="77"/>
      <c r="UBV17" s="77"/>
      <c r="UBW17" s="77"/>
      <c r="UBX17" s="77"/>
      <c r="UBY17" s="77"/>
      <c r="UBZ17" s="77"/>
      <c r="UCA17" s="77"/>
      <c r="UCB17" s="77"/>
      <c r="UCC17" s="77"/>
      <c r="UCD17" s="77"/>
      <c r="UCE17" s="77"/>
      <c r="UCF17" s="77"/>
      <c r="UCG17" s="77"/>
      <c r="UCH17" s="77"/>
      <c r="UCI17" s="77"/>
      <c r="UCJ17" s="77"/>
      <c r="UCK17" s="77"/>
      <c r="UCL17" s="77"/>
      <c r="UCM17" s="77"/>
      <c r="UCN17" s="77"/>
      <c r="UCO17" s="77"/>
      <c r="UCP17" s="77"/>
      <c r="UCQ17" s="77"/>
      <c r="UCR17" s="77"/>
      <c r="UCS17" s="77"/>
      <c r="UCT17" s="77"/>
      <c r="UCU17" s="77"/>
      <c r="UCV17" s="77"/>
      <c r="UCW17" s="77"/>
      <c r="UCX17" s="77"/>
      <c r="UCY17" s="77"/>
      <c r="UCZ17" s="77"/>
      <c r="UDA17" s="77"/>
      <c r="UDB17" s="77"/>
      <c r="UDC17" s="77"/>
      <c r="UDD17" s="77"/>
      <c r="UDE17" s="77"/>
      <c r="UDF17" s="77"/>
      <c r="UDG17" s="77"/>
      <c r="UDH17" s="77"/>
      <c r="UDI17" s="77"/>
      <c r="UDJ17" s="77"/>
      <c r="UDK17" s="77"/>
      <c r="UDL17" s="77"/>
      <c r="UDM17" s="77"/>
      <c r="UDN17" s="77"/>
      <c r="UDO17" s="77"/>
      <c r="UDP17" s="77"/>
      <c r="UDQ17" s="77"/>
      <c r="UDR17" s="77"/>
      <c r="UDS17" s="77"/>
      <c r="UDT17" s="77"/>
      <c r="UDU17" s="77"/>
      <c r="UDV17" s="77"/>
      <c r="UDW17" s="77"/>
      <c r="UDX17" s="77"/>
      <c r="UDY17" s="77"/>
      <c r="UDZ17" s="77"/>
      <c r="UEA17" s="77"/>
      <c r="UEB17" s="77"/>
      <c r="UEC17" s="77"/>
      <c r="UED17" s="77"/>
      <c r="UEE17" s="77"/>
      <c r="UEF17" s="77"/>
      <c r="UEG17" s="77"/>
      <c r="UEH17" s="77"/>
      <c r="UEI17" s="77"/>
      <c r="UEJ17" s="77"/>
      <c r="UEK17" s="77"/>
      <c r="UEL17" s="77"/>
      <c r="UEM17" s="77"/>
      <c r="UEN17" s="77"/>
      <c r="UEO17" s="77"/>
      <c r="UEP17" s="77"/>
      <c r="UEQ17" s="77"/>
      <c r="UER17" s="77"/>
      <c r="UES17" s="77"/>
      <c r="UET17" s="77"/>
      <c r="UEU17" s="77"/>
      <c r="UEV17" s="77"/>
      <c r="UEW17" s="77"/>
      <c r="UEX17" s="77"/>
      <c r="UEY17" s="77"/>
      <c r="UEZ17" s="77"/>
      <c r="UFA17" s="77"/>
      <c r="UFB17" s="77"/>
      <c r="UFC17" s="77"/>
      <c r="UFD17" s="77"/>
      <c r="UFE17" s="77"/>
      <c r="UFF17" s="77"/>
      <c r="UFG17" s="77"/>
      <c r="UFH17" s="77"/>
      <c r="UFI17" s="77"/>
      <c r="UFJ17" s="77"/>
      <c r="UFK17" s="77"/>
      <c r="UFL17" s="77"/>
      <c r="UFM17" s="77"/>
      <c r="UFN17" s="77"/>
      <c r="UFO17" s="77"/>
      <c r="UFP17" s="77"/>
      <c r="UFQ17" s="77"/>
      <c r="UFR17" s="77"/>
      <c r="UFS17" s="77"/>
      <c r="UFT17" s="77"/>
      <c r="UFU17" s="77"/>
      <c r="UFV17" s="77"/>
      <c r="UFW17" s="77"/>
      <c r="UFX17" s="77"/>
      <c r="UFY17" s="77"/>
      <c r="UFZ17" s="77"/>
      <c r="UGA17" s="77"/>
      <c r="UGB17" s="77"/>
      <c r="UGC17" s="77"/>
      <c r="UGD17" s="77"/>
      <c r="UGE17" s="77"/>
      <c r="UGF17" s="77"/>
      <c r="UGG17" s="77"/>
      <c r="UGH17" s="77"/>
      <c r="UGI17" s="77"/>
      <c r="UGJ17" s="77"/>
      <c r="UGK17" s="77"/>
      <c r="UGL17" s="77"/>
      <c r="UGM17" s="77"/>
      <c r="UGN17" s="77"/>
      <c r="UGO17" s="77"/>
      <c r="UGP17" s="77"/>
      <c r="UGQ17" s="77"/>
      <c r="UGR17" s="77"/>
      <c r="UGS17" s="77"/>
      <c r="UGT17" s="77"/>
      <c r="UGU17" s="77"/>
      <c r="UGV17" s="77"/>
      <c r="UGW17" s="77"/>
      <c r="UGX17" s="77"/>
      <c r="UGY17" s="77"/>
      <c r="UGZ17" s="77"/>
      <c r="UHA17" s="77"/>
      <c r="UHB17" s="77"/>
      <c r="UHC17" s="77"/>
      <c r="UHD17" s="77"/>
      <c r="UHE17" s="77"/>
      <c r="UHF17" s="77"/>
      <c r="UHG17" s="77"/>
      <c r="UHH17" s="77"/>
      <c r="UHI17" s="77"/>
      <c r="UHJ17" s="77"/>
      <c r="UHK17" s="77"/>
      <c r="UHL17" s="77"/>
      <c r="UHM17" s="77"/>
      <c r="UHN17" s="77"/>
      <c r="UHO17" s="77"/>
      <c r="UHP17" s="77"/>
      <c r="UHQ17" s="77"/>
      <c r="UHR17" s="77"/>
      <c r="UHS17" s="77"/>
      <c r="UHT17" s="77"/>
      <c r="UHU17" s="77"/>
      <c r="UHV17" s="77"/>
      <c r="UHW17" s="77"/>
      <c r="UHX17" s="77"/>
      <c r="UHY17" s="77"/>
      <c r="UHZ17" s="77"/>
      <c r="UIA17" s="77"/>
      <c r="UIB17" s="77"/>
      <c r="UIC17" s="77"/>
      <c r="UID17" s="77"/>
      <c r="UIE17" s="77"/>
      <c r="UIF17" s="77"/>
      <c r="UIG17" s="77"/>
      <c r="UIH17" s="77"/>
      <c r="UII17" s="77"/>
      <c r="UIJ17" s="77"/>
      <c r="UIK17" s="77"/>
      <c r="UIL17" s="77"/>
      <c r="UIM17" s="77"/>
      <c r="UIN17" s="77"/>
      <c r="UIO17" s="77"/>
      <c r="UIP17" s="77"/>
      <c r="UIQ17" s="77"/>
      <c r="UIR17" s="77"/>
      <c r="UIS17" s="77"/>
      <c r="UIT17" s="77"/>
      <c r="UIU17" s="77"/>
      <c r="UIV17" s="77"/>
      <c r="UIW17" s="77"/>
      <c r="UIX17" s="77"/>
      <c r="UIY17" s="77"/>
      <c r="UIZ17" s="77"/>
      <c r="UJA17" s="77"/>
      <c r="UJB17" s="77"/>
      <c r="UJC17" s="77"/>
      <c r="UJD17" s="77"/>
      <c r="UJE17" s="77"/>
      <c r="UJF17" s="77"/>
      <c r="UJG17" s="77"/>
      <c r="UJH17" s="77"/>
      <c r="UJI17" s="77"/>
      <c r="UJJ17" s="77"/>
      <c r="UJK17" s="77"/>
      <c r="UJL17" s="77"/>
      <c r="UJM17" s="77"/>
      <c r="UJN17" s="77"/>
      <c r="UJO17" s="77"/>
      <c r="UJP17" s="77"/>
      <c r="UJQ17" s="77"/>
      <c r="UJR17" s="77"/>
      <c r="UJS17" s="77"/>
      <c r="UJT17" s="77"/>
      <c r="UJU17" s="77"/>
      <c r="UJV17" s="77"/>
      <c r="UJW17" s="77"/>
      <c r="UJX17" s="77"/>
      <c r="UJY17" s="77"/>
      <c r="UJZ17" s="77"/>
      <c r="UKA17" s="77"/>
      <c r="UKB17" s="77"/>
      <c r="UKC17" s="77"/>
      <c r="UKD17" s="77"/>
      <c r="UKE17" s="77"/>
      <c r="UKF17" s="77"/>
      <c r="UKG17" s="77"/>
      <c r="UKH17" s="77"/>
      <c r="UKI17" s="77"/>
      <c r="UKJ17" s="77"/>
      <c r="UKK17" s="77"/>
      <c r="UKL17" s="77"/>
      <c r="UKM17" s="77"/>
      <c r="UKN17" s="77"/>
      <c r="UKO17" s="77"/>
      <c r="UKP17" s="77"/>
      <c r="UKQ17" s="77"/>
      <c r="UKR17" s="77"/>
      <c r="UKS17" s="77"/>
      <c r="UKT17" s="77"/>
      <c r="UKU17" s="77"/>
      <c r="UKV17" s="77"/>
      <c r="UKW17" s="77"/>
      <c r="UKX17" s="77"/>
      <c r="UKY17" s="77"/>
      <c r="UKZ17" s="77"/>
      <c r="ULA17" s="77"/>
      <c r="ULB17" s="77"/>
      <c r="ULC17" s="77"/>
      <c r="ULD17" s="77"/>
      <c r="ULE17" s="77"/>
      <c r="ULF17" s="77"/>
      <c r="ULG17" s="77"/>
      <c r="ULH17" s="77"/>
      <c r="ULI17" s="77"/>
      <c r="ULJ17" s="77"/>
      <c r="ULK17" s="77"/>
      <c r="ULL17" s="77"/>
      <c r="ULM17" s="77"/>
      <c r="ULN17" s="77"/>
      <c r="ULO17" s="77"/>
      <c r="ULP17" s="77"/>
      <c r="ULQ17" s="77"/>
      <c r="ULR17" s="77"/>
      <c r="ULS17" s="77"/>
      <c r="ULT17" s="77"/>
      <c r="ULU17" s="77"/>
      <c r="ULV17" s="77"/>
      <c r="ULW17" s="77"/>
      <c r="ULX17" s="77"/>
      <c r="ULY17" s="77"/>
      <c r="ULZ17" s="77"/>
      <c r="UMA17" s="77"/>
      <c r="UMB17" s="77"/>
      <c r="UMC17" s="77"/>
      <c r="UMD17" s="77"/>
      <c r="UME17" s="77"/>
      <c r="UMF17" s="77"/>
      <c r="UMG17" s="77"/>
      <c r="UMH17" s="77"/>
      <c r="UMI17" s="77"/>
      <c r="UMJ17" s="77"/>
      <c r="UMK17" s="77"/>
      <c r="UML17" s="77"/>
      <c r="UMM17" s="77"/>
      <c r="UMN17" s="77"/>
      <c r="UMO17" s="77"/>
      <c r="UMP17" s="77"/>
      <c r="UMQ17" s="77"/>
      <c r="UMR17" s="77"/>
      <c r="UMS17" s="77"/>
      <c r="UMT17" s="77"/>
      <c r="UMU17" s="77"/>
      <c r="UMV17" s="77"/>
      <c r="UMW17" s="77"/>
      <c r="UMX17" s="77"/>
      <c r="UMY17" s="77"/>
      <c r="UMZ17" s="77"/>
      <c r="UNA17" s="77"/>
      <c r="UNB17" s="77"/>
      <c r="UNC17" s="77"/>
      <c r="UND17" s="77"/>
      <c r="UNE17" s="77"/>
      <c r="UNF17" s="77"/>
      <c r="UNG17" s="77"/>
      <c r="UNH17" s="77"/>
      <c r="UNI17" s="77"/>
      <c r="UNJ17" s="77"/>
      <c r="UNK17" s="77"/>
      <c r="UNL17" s="77"/>
      <c r="UNM17" s="77"/>
      <c r="UNN17" s="77"/>
      <c r="UNO17" s="77"/>
      <c r="UNP17" s="77"/>
      <c r="UNQ17" s="77"/>
      <c r="UNR17" s="77"/>
      <c r="UNS17" s="77"/>
      <c r="UNT17" s="77"/>
      <c r="UNU17" s="77"/>
      <c r="UNV17" s="77"/>
      <c r="UNW17" s="77"/>
      <c r="UNX17" s="77"/>
      <c r="UNY17" s="77"/>
      <c r="UNZ17" s="77"/>
      <c r="UOA17" s="77"/>
      <c r="UOB17" s="77"/>
      <c r="UOC17" s="77"/>
      <c r="UOD17" s="77"/>
      <c r="UOE17" s="77"/>
      <c r="UOF17" s="77"/>
      <c r="UOG17" s="77"/>
      <c r="UOH17" s="77"/>
      <c r="UOI17" s="77"/>
      <c r="UOJ17" s="77"/>
      <c r="UOK17" s="77"/>
      <c r="UOL17" s="77"/>
      <c r="UOM17" s="77"/>
      <c r="UON17" s="77"/>
      <c r="UOO17" s="77"/>
      <c r="UOP17" s="77"/>
      <c r="UOQ17" s="77"/>
      <c r="UOR17" s="77"/>
      <c r="UOS17" s="77"/>
      <c r="UOT17" s="77"/>
      <c r="UOU17" s="77"/>
      <c r="UOV17" s="77"/>
      <c r="UOW17" s="77"/>
      <c r="UOX17" s="77"/>
      <c r="UOY17" s="77"/>
      <c r="UOZ17" s="77"/>
      <c r="UPA17" s="77"/>
      <c r="UPB17" s="77"/>
      <c r="UPC17" s="77"/>
      <c r="UPD17" s="77"/>
      <c r="UPE17" s="77"/>
      <c r="UPF17" s="77"/>
      <c r="UPG17" s="77"/>
      <c r="UPH17" s="77"/>
      <c r="UPI17" s="77"/>
      <c r="UPJ17" s="77"/>
      <c r="UPK17" s="77"/>
      <c r="UPL17" s="77"/>
      <c r="UPM17" s="77"/>
      <c r="UPN17" s="77"/>
      <c r="UPO17" s="77"/>
      <c r="UPP17" s="77"/>
      <c r="UPQ17" s="77"/>
      <c r="UPR17" s="77"/>
      <c r="UPS17" s="77"/>
      <c r="UPT17" s="77"/>
      <c r="UPU17" s="77"/>
      <c r="UPV17" s="77"/>
      <c r="UPW17" s="77"/>
      <c r="UPX17" s="77"/>
      <c r="UPY17" s="77"/>
      <c r="UPZ17" s="77"/>
      <c r="UQA17" s="77"/>
      <c r="UQB17" s="77"/>
      <c r="UQC17" s="77"/>
      <c r="UQD17" s="77"/>
      <c r="UQE17" s="77"/>
      <c r="UQF17" s="77"/>
      <c r="UQG17" s="77"/>
      <c r="UQH17" s="77"/>
      <c r="UQI17" s="77"/>
      <c r="UQJ17" s="77"/>
      <c r="UQK17" s="77"/>
      <c r="UQL17" s="77"/>
      <c r="UQM17" s="77"/>
      <c r="UQN17" s="77"/>
      <c r="UQO17" s="77"/>
      <c r="UQP17" s="77"/>
      <c r="UQQ17" s="77"/>
      <c r="UQR17" s="77"/>
      <c r="UQS17" s="77"/>
      <c r="UQT17" s="77"/>
      <c r="UQU17" s="77"/>
      <c r="UQV17" s="77"/>
      <c r="UQW17" s="77"/>
      <c r="UQX17" s="77"/>
      <c r="UQY17" s="77"/>
      <c r="UQZ17" s="77"/>
      <c r="URA17" s="77"/>
      <c r="URB17" s="77"/>
      <c r="URC17" s="77"/>
      <c r="URD17" s="77"/>
      <c r="URE17" s="77"/>
      <c r="URF17" s="77"/>
      <c r="URG17" s="77"/>
      <c r="URH17" s="77"/>
      <c r="URI17" s="77"/>
      <c r="URJ17" s="77"/>
      <c r="URK17" s="77"/>
      <c r="URL17" s="77"/>
      <c r="URM17" s="77"/>
      <c r="URN17" s="77"/>
      <c r="URO17" s="77"/>
      <c r="URP17" s="77"/>
      <c r="URQ17" s="77"/>
      <c r="URR17" s="77"/>
      <c r="URS17" s="77"/>
      <c r="URT17" s="77"/>
      <c r="URU17" s="77"/>
      <c r="URV17" s="77"/>
      <c r="URW17" s="77"/>
      <c r="URX17" s="77"/>
      <c r="URY17" s="77"/>
      <c r="URZ17" s="77"/>
      <c r="USA17" s="77"/>
      <c r="USB17" s="77"/>
      <c r="USC17" s="77"/>
      <c r="USD17" s="77"/>
      <c r="USE17" s="77"/>
      <c r="USF17" s="77"/>
      <c r="USG17" s="77"/>
      <c r="USH17" s="77"/>
      <c r="USI17" s="77"/>
      <c r="USJ17" s="77"/>
      <c r="USK17" s="77"/>
      <c r="USL17" s="77"/>
      <c r="USM17" s="77"/>
      <c r="USN17" s="77"/>
      <c r="USO17" s="77"/>
      <c r="USP17" s="77"/>
      <c r="USQ17" s="77"/>
      <c r="USR17" s="77"/>
      <c r="USS17" s="77"/>
      <c r="UST17" s="77"/>
      <c r="USU17" s="77"/>
      <c r="USV17" s="77"/>
      <c r="USW17" s="77"/>
      <c r="USX17" s="77"/>
      <c r="USY17" s="77"/>
      <c r="USZ17" s="77"/>
      <c r="UTA17" s="77"/>
      <c r="UTB17" s="77"/>
      <c r="UTC17" s="77"/>
      <c r="UTD17" s="77"/>
      <c r="UTE17" s="77"/>
      <c r="UTF17" s="77"/>
      <c r="UTG17" s="77"/>
      <c r="UTH17" s="77"/>
      <c r="UTI17" s="77"/>
      <c r="UTJ17" s="77"/>
      <c r="UTK17" s="77"/>
      <c r="UTL17" s="77"/>
      <c r="UTM17" s="77"/>
      <c r="UTN17" s="77"/>
      <c r="UTO17" s="77"/>
      <c r="UTP17" s="77"/>
      <c r="UTQ17" s="77"/>
      <c r="UTR17" s="77"/>
      <c r="UTS17" s="77"/>
      <c r="UTT17" s="77"/>
      <c r="UTU17" s="77"/>
      <c r="UTV17" s="77"/>
      <c r="UTW17" s="77"/>
      <c r="UTX17" s="77"/>
      <c r="UTY17" s="77"/>
      <c r="UTZ17" s="77"/>
      <c r="UUA17" s="77"/>
      <c r="UUB17" s="77"/>
      <c r="UUC17" s="77"/>
      <c r="UUD17" s="77"/>
      <c r="UUE17" s="77"/>
      <c r="UUF17" s="77"/>
      <c r="UUG17" s="77"/>
      <c r="UUH17" s="77"/>
      <c r="UUI17" s="77"/>
      <c r="UUJ17" s="77"/>
      <c r="UUK17" s="77"/>
      <c r="UUL17" s="77"/>
      <c r="UUM17" s="77"/>
      <c r="UUN17" s="77"/>
      <c r="UUO17" s="77"/>
      <c r="UUP17" s="77"/>
      <c r="UUQ17" s="77"/>
      <c r="UUR17" s="77"/>
      <c r="UUS17" s="77"/>
      <c r="UUT17" s="77"/>
      <c r="UUU17" s="77"/>
      <c r="UUV17" s="77"/>
      <c r="UUW17" s="77"/>
      <c r="UUX17" s="77"/>
      <c r="UUY17" s="77"/>
      <c r="UUZ17" s="77"/>
      <c r="UVA17" s="77"/>
      <c r="UVB17" s="77"/>
      <c r="UVC17" s="77"/>
      <c r="UVD17" s="77"/>
      <c r="UVE17" s="77"/>
      <c r="UVF17" s="77"/>
      <c r="UVG17" s="77"/>
      <c r="UVH17" s="77"/>
      <c r="UVI17" s="77"/>
      <c r="UVJ17" s="77"/>
      <c r="UVK17" s="77"/>
      <c r="UVL17" s="77"/>
      <c r="UVM17" s="77"/>
      <c r="UVN17" s="77"/>
      <c r="UVO17" s="77"/>
      <c r="UVP17" s="77"/>
      <c r="UVQ17" s="77"/>
      <c r="UVR17" s="77"/>
      <c r="UVS17" s="77"/>
      <c r="UVT17" s="77"/>
      <c r="UVU17" s="77"/>
      <c r="UVV17" s="77"/>
      <c r="UVW17" s="77"/>
      <c r="UVX17" s="77"/>
      <c r="UVY17" s="77"/>
      <c r="UVZ17" s="77"/>
      <c r="UWA17" s="77"/>
      <c r="UWB17" s="77"/>
      <c r="UWC17" s="77"/>
      <c r="UWD17" s="77"/>
      <c r="UWE17" s="77"/>
      <c r="UWF17" s="77"/>
      <c r="UWG17" s="77"/>
      <c r="UWH17" s="77"/>
      <c r="UWI17" s="77"/>
      <c r="UWJ17" s="77"/>
      <c r="UWK17" s="77"/>
      <c r="UWL17" s="77"/>
      <c r="UWM17" s="77"/>
      <c r="UWN17" s="77"/>
      <c r="UWO17" s="77"/>
      <c r="UWP17" s="77"/>
      <c r="UWQ17" s="77"/>
      <c r="UWR17" s="77"/>
      <c r="UWS17" s="77"/>
      <c r="UWT17" s="77"/>
      <c r="UWU17" s="77"/>
      <c r="UWV17" s="77"/>
      <c r="UWW17" s="77"/>
      <c r="UWX17" s="77"/>
      <c r="UWY17" s="77"/>
      <c r="UWZ17" s="77"/>
      <c r="UXA17" s="77"/>
      <c r="UXB17" s="77"/>
      <c r="UXC17" s="77"/>
      <c r="UXD17" s="77"/>
      <c r="UXE17" s="77"/>
      <c r="UXF17" s="77"/>
      <c r="UXG17" s="77"/>
      <c r="UXH17" s="77"/>
      <c r="UXI17" s="77"/>
      <c r="UXJ17" s="77"/>
      <c r="UXK17" s="77"/>
      <c r="UXL17" s="77"/>
      <c r="UXM17" s="77"/>
      <c r="UXN17" s="77"/>
      <c r="UXO17" s="77"/>
      <c r="UXP17" s="77"/>
      <c r="UXQ17" s="77"/>
      <c r="UXR17" s="77"/>
      <c r="UXS17" s="77"/>
      <c r="UXT17" s="77"/>
      <c r="UXU17" s="77"/>
      <c r="UXV17" s="77"/>
      <c r="UXW17" s="77"/>
      <c r="UXX17" s="77"/>
      <c r="UXY17" s="77"/>
      <c r="UXZ17" s="77"/>
      <c r="UYA17" s="77"/>
      <c r="UYB17" s="77"/>
      <c r="UYC17" s="77"/>
      <c r="UYD17" s="77"/>
      <c r="UYE17" s="77"/>
      <c r="UYF17" s="77"/>
      <c r="UYG17" s="77"/>
      <c r="UYH17" s="77"/>
      <c r="UYI17" s="77"/>
      <c r="UYJ17" s="77"/>
      <c r="UYK17" s="77"/>
      <c r="UYL17" s="77"/>
      <c r="UYM17" s="77"/>
      <c r="UYN17" s="77"/>
      <c r="UYO17" s="77"/>
      <c r="UYP17" s="77"/>
      <c r="UYQ17" s="77"/>
      <c r="UYR17" s="77"/>
      <c r="UYS17" s="77"/>
      <c r="UYT17" s="77"/>
      <c r="UYU17" s="77"/>
      <c r="UYV17" s="77"/>
      <c r="UYW17" s="77"/>
      <c r="UYX17" s="77"/>
      <c r="UYY17" s="77"/>
      <c r="UYZ17" s="77"/>
      <c r="UZA17" s="77"/>
      <c r="UZB17" s="77"/>
      <c r="UZC17" s="77"/>
      <c r="UZD17" s="77"/>
      <c r="UZE17" s="77"/>
      <c r="UZF17" s="77"/>
      <c r="UZG17" s="77"/>
      <c r="UZH17" s="77"/>
      <c r="UZI17" s="77"/>
      <c r="UZJ17" s="77"/>
      <c r="UZK17" s="77"/>
      <c r="UZL17" s="77"/>
      <c r="UZM17" s="77"/>
      <c r="UZN17" s="77"/>
      <c r="UZO17" s="77"/>
      <c r="UZP17" s="77"/>
      <c r="UZQ17" s="77"/>
      <c r="UZR17" s="77"/>
      <c r="UZS17" s="77"/>
      <c r="UZT17" s="77"/>
      <c r="UZU17" s="77"/>
      <c r="UZV17" s="77"/>
      <c r="UZW17" s="77"/>
      <c r="UZX17" s="77"/>
      <c r="UZY17" s="77"/>
      <c r="UZZ17" s="77"/>
      <c r="VAA17" s="77"/>
      <c r="VAB17" s="77"/>
      <c r="VAC17" s="77"/>
      <c r="VAD17" s="77"/>
      <c r="VAE17" s="77"/>
      <c r="VAF17" s="77"/>
      <c r="VAG17" s="77"/>
      <c r="VAH17" s="77"/>
      <c r="VAI17" s="77"/>
      <c r="VAJ17" s="77"/>
      <c r="VAK17" s="77"/>
      <c r="VAL17" s="77"/>
      <c r="VAM17" s="77"/>
      <c r="VAN17" s="77"/>
      <c r="VAO17" s="77"/>
      <c r="VAP17" s="77"/>
      <c r="VAQ17" s="77"/>
      <c r="VAR17" s="77"/>
      <c r="VAS17" s="77"/>
      <c r="VAT17" s="77"/>
      <c r="VAU17" s="77"/>
      <c r="VAV17" s="77"/>
      <c r="VAW17" s="77"/>
      <c r="VAX17" s="77"/>
      <c r="VAY17" s="77"/>
      <c r="VAZ17" s="77"/>
      <c r="VBA17" s="77"/>
      <c r="VBB17" s="77"/>
      <c r="VBC17" s="77"/>
      <c r="VBD17" s="77"/>
      <c r="VBE17" s="77"/>
      <c r="VBF17" s="77"/>
      <c r="VBG17" s="77"/>
      <c r="VBH17" s="77"/>
      <c r="VBI17" s="77"/>
      <c r="VBJ17" s="77"/>
      <c r="VBK17" s="77"/>
      <c r="VBL17" s="77"/>
      <c r="VBM17" s="77"/>
      <c r="VBN17" s="77"/>
      <c r="VBO17" s="77"/>
      <c r="VBP17" s="77"/>
      <c r="VBQ17" s="77"/>
      <c r="VBR17" s="77"/>
      <c r="VBS17" s="77"/>
      <c r="VBT17" s="77"/>
      <c r="VBU17" s="77"/>
      <c r="VBV17" s="77"/>
      <c r="VBW17" s="77"/>
      <c r="VBX17" s="77"/>
      <c r="VBY17" s="77"/>
      <c r="VBZ17" s="77"/>
      <c r="VCA17" s="77"/>
      <c r="VCB17" s="77"/>
      <c r="VCC17" s="77"/>
      <c r="VCD17" s="77"/>
      <c r="VCE17" s="77"/>
      <c r="VCF17" s="77"/>
      <c r="VCG17" s="77"/>
      <c r="VCH17" s="77"/>
      <c r="VCI17" s="77"/>
      <c r="VCJ17" s="77"/>
      <c r="VCK17" s="77"/>
      <c r="VCL17" s="77"/>
      <c r="VCM17" s="77"/>
      <c r="VCN17" s="77"/>
      <c r="VCO17" s="77"/>
      <c r="VCP17" s="77"/>
      <c r="VCQ17" s="77"/>
      <c r="VCR17" s="77"/>
      <c r="VCS17" s="77"/>
      <c r="VCT17" s="77"/>
      <c r="VCU17" s="77"/>
      <c r="VCV17" s="77"/>
      <c r="VCW17" s="77"/>
      <c r="VCX17" s="77"/>
      <c r="VCY17" s="77"/>
      <c r="VCZ17" s="77"/>
      <c r="VDA17" s="77"/>
      <c r="VDB17" s="77"/>
      <c r="VDC17" s="77"/>
      <c r="VDD17" s="77"/>
      <c r="VDE17" s="77"/>
      <c r="VDF17" s="77"/>
      <c r="VDG17" s="77"/>
      <c r="VDH17" s="77"/>
      <c r="VDI17" s="77"/>
      <c r="VDJ17" s="77"/>
      <c r="VDK17" s="77"/>
      <c r="VDL17" s="77"/>
      <c r="VDM17" s="77"/>
      <c r="VDN17" s="77"/>
      <c r="VDO17" s="77"/>
      <c r="VDP17" s="77"/>
      <c r="VDQ17" s="77"/>
      <c r="VDR17" s="77"/>
      <c r="VDS17" s="77"/>
      <c r="VDT17" s="77"/>
      <c r="VDU17" s="77"/>
      <c r="VDV17" s="77"/>
      <c r="VDW17" s="77"/>
      <c r="VDX17" s="77"/>
      <c r="VDY17" s="77"/>
      <c r="VDZ17" s="77"/>
      <c r="VEA17" s="77"/>
      <c r="VEB17" s="77"/>
      <c r="VEC17" s="77"/>
      <c r="VED17" s="77"/>
      <c r="VEE17" s="77"/>
      <c r="VEF17" s="77"/>
      <c r="VEG17" s="77"/>
      <c r="VEH17" s="77"/>
      <c r="VEI17" s="77"/>
      <c r="VEJ17" s="77"/>
      <c r="VEK17" s="77"/>
      <c r="VEL17" s="77"/>
      <c r="VEM17" s="77"/>
      <c r="VEN17" s="77"/>
      <c r="VEO17" s="77"/>
      <c r="VEP17" s="77"/>
      <c r="VEQ17" s="77"/>
      <c r="VER17" s="77"/>
      <c r="VES17" s="77"/>
      <c r="VET17" s="77"/>
      <c r="VEU17" s="77"/>
      <c r="VEV17" s="77"/>
      <c r="VEW17" s="77"/>
      <c r="VEX17" s="77"/>
      <c r="VEY17" s="77"/>
      <c r="VEZ17" s="77"/>
      <c r="VFA17" s="77"/>
      <c r="VFB17" s="77"/>
      <c r="VFC17" s="77"/>
      <c r="VFD17" s="77"/>
      <c r="VFE17" s="77"/>
      <c r="VFF17" s="77"/>
      <c r="VFG17" s="77"/>
      <c r="VFH17" s="77"/>
      <c r="VFI17" s="77"/>
      <c r="VFJ17" s="77"/>
      <c r="VFK17" s="77"/>
      <c r="VFL17" s="77"/>
      <c r="VFM17" s="77"/>
      <c r="VFN17" s="77"/>
      <c r="VFO17" s="77"/>
      <c r="VFP17" s="77"/>
      <c r="VFQ17" s="77"/>
      <c r="VFR17" s="77"/>
      <c r="VFS17" s="77"/>
      <c r="VFT17" s="77"/>
      <c r="VFU17" s="77"/>
      <c r="VFV17" s="77"/>
      <c r="VFW17" s="77"/>
      <c r="VFX17" s="77"/>
      <c r="VFY17" s="77"/>
      <c r="VFZ17" s="77"/>
      <c r="VGA17" s="77"/>
      <c r="VGB17" s="77"/>
      <c r="VGC17" s="77"/>
      <c r="VGD17" s="77"/>
      <c r="VGE17" s="77"/>
      <c r="VGF17" s="77"/>
      <c r="VGG17" s="77"/>
      <c r="VGH17" s="77"/>
      <c r="VGI17" s="77"/>
      <c r="VGJ17" s="77"/>
      <c r="VGK17" s="77"/>
      <c r="VGL17" s="77"/>
      <c r="VGM17" s="77"/>
      <c r="VGN17" s="77"/>
      <c r="VGO17" s="77"/>
      <c r="VGP17" s="77"/>
      <c r="VGQ17" s="77"/>
      <c r="VGR17" s="77"/>
      <c r="VGS17" s="77"/>
      <c r="VGT17" s="77"/>
      <c r="VGU17" s="77"/>
      <c r="VGV17" s="77"/>
      <c r="VGW17" s="77"/>
      <c r="VGX17" s="77"/>
      <c r="VGY17" s="77"/>
      <c r="VGZ17" s="77"/>
      <c r="VHA17" s="77"/>
      <c r="VHB17" s="77"/>
      <c r="VHC17" s="77"/>
      <c r="VHD17" s="77"/>
      <c r="VHE17" s="77"/>
      <c r="VHF17" s="77"/>
      <c r="VHG17" s="77"/>
      <c r="VHH17" s="77"/>
      <c r="VHI17" s="77"/>
      <c r="VHJ17" s="77"/>
      <c r="VHK17" s="77"/>
      <c r="VHL17" s="77"/>
      <c r="VHM17" s="77"/>
      <c r="VHN17" s="77"/>
      <c r="VHO17" s="77"/>
      <c r="VHP17" s="77"/>
      <c r="VHQ17" s="77"/>
      <c r="VHR17" s="77"/>
      <c r="VHS17" s="77"/>
      <c r="VHT17" s="77"/>
      <c r="VHU17" s="77"/>
      <c r="VHV17" s="77"/>
      <c r="VHW17" s="77"/>
      <c r="VHX17" s="77"/>
      <c r="VHY17" s="77"/>
      <c r="VHZ17" s="77"/>
      <c r="VIA17" s="77"/>
      <c r="VIB17" s="77"/>
      <c r="VIC17" s="77"/>
      <c r="VID17" s="77"/>
      <c r="VIE17" s="77"/>
      <c r="VIF17" s="77"/>
      <c r="VIG17" s="77"/>
      <c r="VIH17" s="77"/>
      <c r="VII17" s="77"/>
      <c r="VIJ17" s="77"/>
      <c r="VIK17" s="77"/>
      <c r="VIL17" s="77"/>
      <c r="VIM17" s="77"/>
      <c r="VIN17" s="77"/>
      <c r="VIO17" s="77"/>
      <c r="VIP17" s="77"/>
      <c r="VIQ17" s="77"/>
      <c r="VIR17" s="77"/>
      <c r="VIS17" s="77"/>
      <c r="VIT17" s="77"/>
      <c r="VIU17" s="77"/>
      <c r="VIV17" s="77"/>
      <c r="VIW17" s="77"/>
      <c r="VIX17" s="77"/>
      <c r="VIY17" s="77"/>
      <c r="VIZ17" s="77"/>
      <c r="VJA17" s="77"/>
      <c r="VJB17" s="77"/>
      <c r="VJC17" s="77"/>
      <c r="VJD17" s="77"/>
      <c r="VJE17" s="77"/>
      <c r="VJF17" s="77"/>
      <c r="VJG17" s="77"/>
      <c r="VJH17" s="77"/>
      <c r="VJI17" s="77"/>
      <c r="VJJ17" s="77"/>
      <c r="VJK17" s="77"/>
      <c r="VJL17" s="77"/>
      <c r="VJM17" s="77"/>
      <c r="VJN17" s="77"/>
      <c r="VJO17" s="77"/>
      <c r="VJP17" s="77"/>
      <c r="VJQ17" s="77"/>
      <c r="VJR17" s="77"/>
      <c r="VJS17" s="77"/>
      <c r="VJT17" s="77"/>
      <c r="VJU17" s="77"/>
      <c r="VJV17" s="77"/>
      <c r="VJW17" s="77"/>
      <c r="VJX17" s="77"/>
      <c r="VJY17" s="77"/>
      <c r="VJZ17" s="77"/>
      <c r="VKA17" s="77"/>
      <c r="VKB17" s="77"/>
      <c r="VKC17" s="77"/>
      <c r="VKD17" s="77"/>
      <c r="VKE17" s="77"/>
      <c r="VKF17" s="77"/>
      <c r="VKG17" s="77"/>
      <c r="VKH17" s="77"/>
      <c r="VKI17" s="77"/>
      <c r="VKJ17" s="77"/>
      <c r="VKK17" s="77"/>
      <c r="VKL17" s="77"/>
      <c r="VKM17" s="77"/>
      <c r="VKN17" s="77"/>
      <c r="VKO17" s="77"/>
      <c r="VKP17" s="77"/>
      <c r="VKQ17" s="77"/>
      <c r="VKR17" s="77"/>
      <c r="VKS17" s="77"/>
      <c r="VKT17" s="77"/>
      <c r="VKU17" s="77"/>
      <c r="VKV17" s="77"/>
      <c r="VKW17" s="77"/>
      <c r="VKX17" s="77"/>
      <c r="VKY17" s="77"/>
      <c r="VKZ17" s="77"/>
      <c r="VLA17" s="77"/>
      <c r="VLB17" s="77"/>
      <c r="VLC17" s="77"/>
      <c r="VLD17" s="77"/>
      <c r="VLE17" s="77"/>
      <c r="VLF17" s="77"/>
      <c r="VLG17" s="77"/>
      <c r="VLH17" s="77"/>
      <c r="VLI17" s="77"/>
      <c r="VLJ17" s="77"/>
      <c r="VLK17" s="77"/>
      <c r="VLL17" s="77"/>
      <c r="VLM17" s="77"/>
      <c r="VLN17" s="77"/>
      <c r="VLO17" s="77"/>
      <c r="VLP17" s="77"/>
      <c r="VLQ17" s="77"/>
      <c r="VLR17" s="77"/>
      <c r="VLS17" s="77"/>
      <c r="VLT17" s="77"/>
      <c r="VLU17" s="77"/>
      <c r="VLV17" s="77"/>
      <c r="VLW17" s="77"/>
      <c r="VLX17" s="77"/>
      <c r="VLY17" s="77"/>
      <c r="VLZ17" s="77"/>
      <c r="VMA17" s="77"/>
      <c r="VMB17" s="77"/>
      <c r="VMC17" s="77"/>
      <c r="VMD17" s="77"/>
      <c r="VME17" s="77"/>
      <c r="VMF17" s="77"/>
      <c r="VMG17" s="77"/>
      <c r="VMH17" s="77"/>
      <c r="VMI17" s="77"/>
      <c r="VMJ17" s="77"/>
      <c r="VMK17" s="77"/>
      <c r="VML17" s="77"/>
      <c r="VMM17" s="77"/>
      <c r="VMN17" s="77"/>
      <c r="VMO17" s="77"/>
      <c r="VMP17" s="77"/>
      <c r="VMQ17" s="77"/>
      <c r="VMR17" s="77"/>
      <c r="VMS17" s="77"/>
      <c r="VMT17" s="77"/>
      <c r="VMU17" s="77"/>
      <c r="VMV17" s="77"/>
      <c r="VMW17" s="77"/>
      <c r="VMX17" s="77"/>
      <c r="VMY17" s="77"/>
      <c r="VMZ17" s="77"/>
      <c r="VNA17" s="77"/>
      <c r="VNB17" s="77"/>
      <c r="VNC17" s="77"/>
      <c r="VND17" s="77"/>
      <c r="VNE17" s="77"/>
      <c r="VNF17" s="77"/>
      <c r="VNG17" s="77"/>
      <c r="VNH17" s="77"/>
      <c r="VNI17" s="77"/>
      <c r="VNJ17" s="77"/>
      <c r="VNK17" s="77"/>
      <c r="VNL17" s="77"/>
      <c r="VNM17" s="77"/>
      <c r="VNN17" s="77"/>
      <c r="VNO17" s="77"/>
      <c r="VNP17" s="77"/>
      <c r="VNQ17" s="77"/>
      <c r="VNR17" s="77"/>
      <c r="VNS17" s="77"/>
      <c r="VNT17" s="77"/>
      <c r="VNU17" s="77"/>
      <c r="VNV17" s="77"/>
      <c r="VNW17" s="77"/>
      <c r="VNX17" s="77"/>
      <c r="VNY17" s="77"/>
      <c r="VNZ17" s="77"/>
      <c r="VOA17" s="77"/>
      <c r="VOB17" s="77"/>
      <c r="VOC17" s="77"/>
      <c r="VOD17" s="77"/>
      <c r="VOE17" s="77"/>
      <c r="VOF17" s="77"/>
      <c r="VOG17" s="77"/>
      <c r="VOH17" s="77"/>
      <c r="VOI17" s="77"/>
      <c r="VOJ17" s="77"/>
      <c r="VOK17" s="77"/>
      <c r="VOL17" s="77"/>
      <c r="VOM17" s="77"/>
      <c r="VON17" s="77"/>
      <c r="VOO17" s="77"/>
      <c r="VOP17" s="77"/>
      <c r="VOQ17" s="77"/>
      <c r="VOR17" s="77"/>
      <c r="VOS17" s="77"/>
      <c r="VOT17" s="77"/>
      <c r="VOU17" s="77"/>
      <c r="VOV17" s="77"/>
      <c r="VOW17" s="77"/>
      <c r="VOX17" s="77"/>
      <c r="VOY17" s="77"/>
      <c r="VOZ17" s="77"/>
      <c r="VPA17" s="77"/>
      <c r="VPB17" s="77"/>
      <c r="VPC17" s="77"/>
      <c r="VPD17" s="77"/>
      <c r="VPE17" s="77"/>
      <c r="VPF17" s="77"/>
      <c r="VPG17" s="77"/>
      <c r="VPH17" s="77"/>
      <c r="VPI17" s="77"/>
      <c r="VPJ17" s="77"/>
      <c r="VPK17" s="77"/>
      <c r="VPL17" s="77"/>
      <c r="VPM17" s="77"/>
      <c r="VPN17" s="77"/>
      <c r="VPO17" s="77"/>
      <c r="VPP17" s="77"/>
      <c r="VPQ17" s="77"/>
      <c r="VPR17" s="77"/>
      <c r="VPS17" s="77"/>
      <c r="VPT17" s="77"/>
      <c r="VPU17" s="77"/>
      <c r="VPV17" s="77"/>
      <c r="VPW17" s="77"/>
      <c r="VPX17" s="77"/>
      <c r="VPY17" s="77"/>
      <c r="VPZ17" s="77"/>
      <c r="VQA17" s="77"/>
      <c r="VQB17" s="77"/>
      <c r="VQC17" s="77"/>
      <c r="VQD17" s="77"/>
      <c r="VQE17" s="77"/>
      <c r="VQF17" s="77"/>
      <c r="VQG17" s="77"/>
      <c r="VQH17" s="77"/>
      <c r="VQI17" s="77"/>
      <c r="VQJ17" s="77"/>
      <c r="VQK17" s="77"/>
      <c r="VQL17" s="77"/>
      <c r="VQM17" s="77"/>
      <c r="VQN17" s="77"/>
      <c r="VQO17" s="77"/>
      <c r="VQP17" s="77"/>
      <c r="VQQ17" s="77"/>
      <c r="VQR17" s="77"/>
      <c r="VQS17" s="77"/>
      <c r="VQT17" s="77"/>
      <c r="VQU17" s="77"/>
      <c r="VQV17" s="77"/>
      <c r="VQW17" s="77"/>
      <c r="VQX17" s="77"/>
      <c r="VQY17" s="77"/>
      <c r="VQZ17" s="77"/>
      <c r="VRA17" s="77"/>
      <c r="VRB17" s="77"/>
      <c r="VRC17" s="77"/>
      <c r="VRD17" s="77"/>
      <c r="VRE17" s="77"/>
      <c r="VRF17" s="77"/>
      <c r="VRG17" s="77"/>
      <c r="VRH17" s="77"/>
      <c r="VRI17" s="77"/>
      <c r="VRJ17" s="77"/>
      <c r="VRK17" s="77"/>
      <c r="VRL17" s="77"/>
      <c r="VRM17" s="77"/>
      <c r="VRN17" s="77"/>
      <c r="VRO17" s="77"/>
      <c r="VRP17" s="77"/>
      <c r="VRQ17" s="77"/>
      <c r="VRR17" s="77"/>
      <c r="VRS17" s="77"/>
      <c r="VRT17" s="77"/>
      <c r="VRU17" s="77"/>
      <c r="VRV17" s="77"/>
      <c r="VRW17" s="77"/>
      <c r="VRX17" s="77"/>
      <c r="VRY17" s="77"/>
      <c r="VRZ17" s="77"/>
      <c r="VSA17" s="77"/>
      <c r="VSB17" s="77"/>
      <c r="VSC17" s="77"/>
      <c r="VSD17" s="77"/>
      <c r="VSE17" s="77"/>
      <c r="VSF17" s="77"/>
      <c r="VSG17" s="77"/>
      <c r="VSH17" s="77"/>
      <c r="VSI17" s="77"/>
      <c r="VSJ17" s="77"/>
      <c r="VSK17" s="77"/>
      <c r="VSL17" s="77"/>
      <c r="VSM17" s="77"/>
      <c r="VSN17" s="77"/>
      <c r="VSO17" s="77"/>
      <c r="VSP17" s="77"/>
      <c r="VSQ17" s="77"/>
      <c r="VSR17" s="77"/>
      <c r="VSS17" s="77"/>
      <c r="VST17" s="77"/>
      <c r="VSU17" s="77"/>
      <c r="VSV17" s="77"/>
      <c r="VSW17" s="77"/>
      <c r="VSX17" s="77"/>
      <c r="VSY17" s="77"/>
      <c r="VSZ17" s="77"/>
      <c r="VTA17" s="77"/>
      <c r="VTB17" s="77"/>
      <c r="VTC17" s="77"/>
      <c r="VTD17" s="77"/>
      <c r="VTE17" s="77"/>
      <c r="VTF17" s="77"/>
      <c r="VTG17" s="77"/>
      <c r="VTH17" s="77"/>
      <c r="VTI17" s="77"/>
      <c r="VTJ17" s="77"/>
      <c r="VTK17" s="77"/>
      <c r="VTL17" s="77"/>
      <c r="VTM17" s="77"/>
      <c r="VTN17" s="77"/>
      <c r="VTO17" s="77"/>
      <c r="VTP17" s="77"/>
      <c r="VTQ17" s="77"/>
      <c r="VTR17" s="77"/>
      <c r="VTS17" s="77"/>
      <c r="VTT17" s="77"/>
      <c r="VTU17" s="77"/>
      <c r="VTV17" s="77"/>
      <c r="VTW17" s="77"/>
      <c r="VTX17" s="77"/>
      <c r="VTY17" s="77"/>
      <c r="VTZ17" s="77"/>
      <c r="VUA17" s="77"/>
      <c r="VUB17" s="77"/>
      <c r="VUC17" s="77"/>
      <c r="VUD17" s="77"/>
      <c r="VUE17" s="77"/>
      <c r="VUF17" s="77"/>
      <c r="VUG17" s="77"/>
      <c r="VUH17" s="77"/>
      <c r="VUI17" s="77"/>
      <c r="VUJ17" s="77"/>
      <c r="VUK17" s="77"/>
      <c r="VUL17" s="77"/>
      <c r="VUM17" s="77"/>
      <c r="VUN17" s="77"/>
      <c r="VUO17" s="77"/>
      <c r="VUP17" s="77"/>
      <c r="VUQ17" s="77"/>
      <c r="VUR17" s="77"/>
      <c r="VUS17" s="77"/>
      <c r="VUT17" s="77"/>
      <c r="VUU17" s="77"/>
      <c r="VUV17" s="77"/>
      <c r="VUW17" s="77"/>
      <c r="VUX17" s="77"/>
      <c r="VUY17" s="77"/>
      <c r="VUZ17" s="77"/>
      <c r="VVA17" s="77"/>
      <c r="VVB17" s="77"/>
      <c r="VVC17" s="77"/>
      <c r="VVD17" s="77"/>
      <c r="VVE17" s="77"/>
      <c r="VVF17" s="77"/>
      <c r="VVG17" s="77"/>
      <c r="VVH17" s="77"/>
      <c r="VVI17" s="77"/>
      <c r="VVJ17" s="77"/>
      <c r="VVK17" s="77"/>
      <c r="VVL17" s="77"/>
      <c r="VVM17" s="77"/>
      <c r="VVN17" s="77"/>
      <c r="VVO17" s="77"/>
      <c r="VVP17" s="77"/>
      <c r="VVQ17" s="77"/>
      <c r="VVR17" s="77"/>
      <c r="VVS17" s="77"/>
      <c r="VVT17" s="77"/>
      <c r="VVU17" s="77"/>
      <c r="VVV17" s="77"/>
      <c r="VVW17" s="77"/>
      <c r="VVX17" s="77"/>
      <c r="VVY17" s="77"/>
      <c r="VVZ17" s="77"/>
      <c r="VWA17" s="77"/>
      <c r="VWB17" s="77"/>
      <c r="VWC17" s="77"/>
      <c r="VWD17" s="77"/>
      <c r="VWE17" s="77"/>
      <c r="VWF17" s="77"/>
      <c r="VWG17" s="77"/>
      <c r="VWH17" s="77"/>
      <c r="VWI17" s="77"/>
      <c r="VWJ17" s="77"/>
      <c r="VWK17" s="77"/>
      <c r="VWL17" s="77"/>
      <c r="VWM17" s="77"/>
      <c r="VWN17" s="77"/>
      <c r="VWO17" s="77"/>
      <c r="VWP17" s="77"/>
      <c r="VWQ17" s="77"/>
      <c r="VWR17" s="77"/>
      <c r="VWS17" s="77"/>
      <c r="VWT17" s="77"/>
      <c r="VWU17" s="77"/>
      <c r="VWV17" s="77"/>
      <c r="VWW17" s="77"/>
      <c r="VWX17" s="77"/>
      <c r="VWY17" s="77"/>
      <c r="VWZ17" s="77"/>
      <c r="VXA17" s="77"/>
      <c r="VXB17" s="77"/>
      <c r="VXC17" s="77"/>
      <c r="VXD17" s="77"/>
      <c r="VXE17" s="77"/>
      <c r="VXF17" s="77"/>
      <c r="VXG17" s="77"/>
      <c r="VXH17" s="77"/>
      <c r="VXI17" s="77"/>
      <c r="VXJ17" s="77"/>
      <c r="VXK17" s="77"/>
      <c r="VXL17" s="77"/>
      <c r="VXM17" s="77"/>
      <c r="VXN17" s="77"/>
      <c r="VXO17" s="77"/>
      <c r="VXP17" s="77"/>
      <c r="VXQ17" s="77"/>
      <c r="VXR17" s="77"/>
      <c r="VXS17" s="77"/>
      <c r="VXT17" s="77"/>
      <c r="VXU17" s="77"/>
      <c r="VXV17" s="77"/>
      <c r="VXW17" s="77"/>
      <c r="VXX17" s="77"/>
      <c r="VXY17" s="77"/>
      <c r="VXZ17" s="77"/>
      <c r="VYA17" s="77"/>
      <c r="VYB17" s="77"/>
      <c r="VYC17" s="77"/>
      <c r="VYD17" s="77"/>
      <c r="VYE17" s="77"/>
      <c r="VYF17" s="77"/>
      <c r="VYG17" s="77"/>
      <c r="VYH17" s="77"/>
      <c r="VYI17" s="77"/>
      <c r="VYJ17" s="77"/>
      <c r="VYK17" s="77"/>
      <c r="VYL17" s="77"/>
      <c r="VYM17" s="77"/>
      <c r="VYN17" s="77"/>
      <c r="VYO17" s="77"/>
      <c r="VYP17" s="77"/>
      <c r="VYQ17" s="77"/>
      <c r="VYR17" s="77"/>
      <c r="VYS17" s="77"/>
      <c r="VYT17" s="77"/>
      <c r="VYU17" s="77"/>
      <c r="VYV17" s="77"/>
      <c r="VYW17" s="77"/>
      <c r="VYX17" s="77"/>
      <c r="VYY17" s="77"/>
      <c r="VYZ17" s="77"/>
      <c r="VZA17" s="77"/>
      <c r="VZB17" s="77"/>
      <c r="VZC17" s="77"/>
      <c r="VZD17" s="77"/>
      <c r="VZE17" s="77"/>
      <c r="VZF17" s="77"/>
      <c r="VZG17" s="77"/>
      <c r="VZH17" s="77"/>
      <c r="VZI17" s="77"/>
      <c r="VZJ17" s="77"/>
      <c r="VZK17" s="77"/>
      <c r="VZL17" s="77"/>
      <c r="VZM17" s="77"/>
      <c r="VZN17" s="77"/>
      <c r="VZO17" s="77"/>
      <c r="VZP17" s="77"/>
      <c r="VZQ17" s="77"/>
      <c r="VZR17" s="77"/>
      <c r="VZS17" s="77"/>
      <c r="VZT17" s="77"/>
      <c r="VZU17" s="77"/>
      <c r="VZV17" s="77"/>
      <c r="VZW17" s="77"/>
      <c r="VZX17" s="77"/>
      <c r="VZY17" s="77"/>
      <c r="VZZ17" s="77"/>
      <c r="WAA17" s="77"/>
      <c r="WAB17" s="77"/>
      <c r="WAC17" s="77"/>
      <c r="WAD17" s="77"/>
      <c r="WAE17" s="77"/>
      <c r="WAF17" s="77"/>
      <c r="WAG17" s="77"/>
      <c r="WAH17" s="77"/>
      <c r="WAI17" s="77"/>
      <c r="WAJ17" s="77"/>
      <c r="WAK17" s="77"/>
      <c r="WAL17" s="77"/>
      <c r="WAM17" s="77"/>
      <c r="WAN17" s="77"/>
      <c r="WAO17" s="77"/>
      <c r="WAP17" s="77"/>
      <c r="WAQ17" s="77"/>
      <c r="WAR17" s="77"/>
      <c r="WAS17" s="77"/>
      <c r="WAT17" s="77"/>
      <c r="WAU17" s="77"/>
      <c r="WAV17" s="77"/>
      <c r="WAW17" s="77"/>
      <c r="WAX17" s="77"/>
      <c r="WAY17" s="77"/>
      <c r="WAZ17" s="77"/>
      <c r="WBA17" s="77"/>
      <c r="WBB17" s="77"/>
      <c r="WBC17" s="77"/>
      <c r="WBD17" s="77"/>
      <c r="WBE17" s="77"/>
      <c r="WBF17" s="77"/>
      <c r="WBG17" s="77"/>
      <c r="WBH17" s="77"/>
      <c r="WBI17" s="77"/>
      <c r="WBJ17" s="77"/>
      <c r="WBK17" s="77"/>
      <c r="WBL17" s="77"/>
      <c r="WBM17" s="77"/>
      <c r="WBN17" s="77"/>
      <c r="WBO17" s="77"/>
      <c r="WBP17" s="77"/>
      <c r="WBQ17" s="77"/>
      <c r="WBR17" s="77"/>
      <c r="WBS17" s="77"/>
      <c r="WBT17" s="77"/>
      <c r="WBU17" s="77"/>
      <c r="WBV17" s="77"/>
      <c r="WBW17" s="77"/>
      <c r="WBX17" s="77"/>
      <c r="WBY17" s="77"/>
      <c r="WBZ17" s="77"/>
      <c r="WCA17" s="77"/>
      <c r="WCB17" s="77"/>
      <c r="WCC17" s="77"/>
      <c r="WCD17" s="77"/>
      <c r="WCE17" s="77"/>
      <c r="WCF17" s="77"/>
      <c r="WCG17" s="77"/>
      <c r="WCH17" s="77"/>
      <c r="WCI17" s="77"/>
      <c r="WCJ17" s="77"/>
      <c r="WCK17" s="77"/>
      <c r="WCL17" s="77"/>
      <c r="WCM17" s="77"/>
      <c r="WCN17" s="77"/>
      <c r="WCO17" s="77"/>
      <c r="WCP17" s="77"/>
      <c r="WCQ17" s="77"/>
      <c r="WCR17" s="77"/>
      <c r="WCS17" s="77"/>
      <c r="WCT17" s="77"/>
      <c r="WCU17" s="77"/>
      <c r="WCV17" s="77"/>
      <c r="WCW17" s="77"/>
      <c r="WCX17" s="77"/>
      <c r="WCY17" s="77"/>
      <c r="WCZ17" s="77"/>
      <c r="WDA17" s="77"/>
      <c r="WDB17" s="77"/>
      <c r="WDC17" s="77"/>
      <c r="WDD17" s="77"/>
      <c r="WDE17" s="77"/>
      <c r="WDF17" s="77"/>
      <c r="WDG17" s="77"/>
      <c r="WDH17" s="77"/>
      <c r="WDI17" s="77"/>
      <c r="WDJ17" s="77"/>
      <c r="WDK17" s="77"/>
      <c r="WDL17" s="77"/>
      <c r="WDM17" s="77"/>
      <c r="WDN17" s="77"/>
      <c r="WDO17" s="77"/>
      <c r="WDP17" s="77"/>
      <c r="WDQ17" s="77"/>
      <c r="WDR17" s="77"/>
      <c r="WDS17" s="77"/>
      <c r="WDT17" s="77"/>
      <c r="WDU17" s="77"/>
      <c r="WDV17" s="77"/>
      <c r="WDW17" s="77"/>
      <c r="WDX17" s="77"/>
      <c r="WDY17" s="77"/>
      <c r="WDZ17" s="77"/>
      <c r="WEA17" s="77"/>
      <c r="WEB17" s="77"/>
      <c r="WEC17" s="77"/>
      <c r="WED17" s="77"/>
      <c r="WEE17" s="77"/>
      <c r="WEF17" s="77"/>
      <c r="WEG17" s="77"/>
      <c r="WEH17" s="77"/>
      <c r="WEI17" s="77"/>
      <c r="WEJ17" s="77"/>
      <c r="WEK17" s="77"/>
      <c r="WEL17" s="77"/>
      <c r="WEM17" s="77"/>
      <c r="WEN17" s="77"/>
      <c r="WEO17" s="77"/>
      <c r="WEP17" s="77"/>
      <c r="WEQ17" s="77"/>
      <c r="WER17" s="77"/>
      <c r="WES17" s="77"/>
      <c r="WET17" s="77"/>
      <c r="WEU17" s="77"/>
      <c r="WEV17" s="77"/>
      <c r="WEW17" s="77"/>
      <c r="WEX17" s="77"/>
      <c r="WEY17" s="77"/>
      <c r="WEZ17" s="77"/>
      <c r="WFA17" s="77"/>
      <c r="WFB17" s="77"/>
      <c r="WFC17" s="77"/>
      <c r="WFD17" s="77"/>
      <c r="WFE17" s="77"/>
      <c r="WFF17" s="77"/>
      <c r="WFG17" s="77"/>
      <c r="WFH17" s="77"/>
      <c r="WFI17" s="77"/>
      <c r="WFJ17" s="77"/>
      <c r="WFK17" s="77"/>
      <c r="WFL17" s="77"/>
      <c r="WFM17" s="77"/>
      <c r="WFN17" s="77"/>
      <c r="WFO17" s="77"/>
      <c r="WFP17" s="77"/>
      <c r="WFQ17" s="77"/>
      <c r="WFR17" s="77"/>
      <c r="WFS17" s="77"/>
      <c r="WFT17" s="77"/>
      <c r="WFU17" s="77"/>
      <c r="WFV17" s="77"/>
      <c r="WFW17" s="77"/>
      <c r="WFX17" s="77"/>
      <c r="WFY17" s="77"/>
      <c r="WFZ17" s="77"/>
      <c r="WGA17" s="77"/>
      <c r="WGB17" s="77"/>
      <c r="WGC17" s="77"/>
      <c r="WGD17" s="77"/>
      <c r="WGE17" s="77"/>
      <c r="WGF17" s="77"/>
      <c r="WGG17" s="77"/>
      <c r="WGH17" s="77"/>
      <c r="WGI17" s="77"/>
      <c r="WGJ17" s="77"/>
      <c r="WGK17" s="77"/>
      <c r="WGL17" s="77"/>
      <c r="WGM17" s="77"/>
      <c r="WGN17" s="77"/>
      <c r="WGO17" s="77"/>
      <c r="WGP17" s="77"/>
      <c r="WGQ17" s="77"/>
      <c r="WGR17" s="77"/>
      <c r="WGS17" s="77"/>
      <c r="WGT17" s="77"/>
      <c r="WGU17" s="77"/>
      <c r="WGV17" s="77"/>
      <c r="WGW17" s="77"/>
      <c r="WGX17" s="77"/>
      <c r="WGY17" s="77"/>
      <c r="WGZ17" s="77"/>
      <c r="WHA17" s="77"/>
      <c r="WHB17" s="77"/>
      <c r="WHC17" s="77"/>
      <c r="WHD17" s="77"/>
      <c r="WHE17" s="77"/>
      <c r="WHF17" s="77"/>
      <c r="WHG17" s="77"/>
      <c r="WHH17" s="77"/>
      <c r="WHI17" s="77"/>
      <c r="WHJ17" s="77"/>
      <c r="WHK17" s="77"/>
      <c r="WHL17" s="77"/>
      <c r="WHM17" s="77"/>
      <c r="WHN17" s="77"/>
      <c r="WHO17" s="77"/>
      <c r="WHP17" s="77"/>
      <c r="WHQ17" s="77"/>
      <c r="WHR17" s="77"/>
      <c r="WHS17" s="77"/>
      <c r="WHT17" s="77"/>
      <c r="WHU17" s="77"/>
      <c r="WHV17" s="77"/>
      <c r="WHW17" s="77"/>
      <c r="WHX17" s="77"/>
      <c r="WHY17" s="77"/>
      <c r="WHZ17" s="77"/>
      <c r="WIA17" s="77"/>
      <c r="WIB17" s="77"/>
      <c r="WIC17" s="77"/>
      <c r="WID17" s="77"/>
      <c r="WIE17" s="77"/>
      <c r="WIF17" s="77"/>
      <c r="WIG17" s="77"/>
      <c r="WIH17" s="77"/>
      <c r="WII17" s="77"/>
      <c r="WIJ17" s="77"/>
      <c r="WIK17" s="77"/>
      <c r="WIL17" s="77"/>
      <c r="WIM17" s="77"/>
      <c r="WIN17" s="77"/>
      <c r="WIO17" s="77"/>
      <c r="WIP17" s="77"/>
      <c r="WIQ17" s="77"/>
      <c r="WIR17" s="77"/>
      <c r="WIS17" s="77"/>
      <c r="WIT17" s="77"/>
      <c r="WIU17" s="77"/>
      <c r="WIV17" s="77"/>
      <c r="WIW17" s="77"/>
      <c r="WIX17" s="77"/>
      <c r="WIY17" s="77"/>
      <c r="WIZ17" s="77"/>
      <c r="WJA17" s="77"/>
      <c r="WJB17" s="77"/>
      <c r="WJC17" s="77"/>
      <c r="WJD17" s="77"/>
      <c r="WJE17" s="77"/>
      <c r="WJF17" s="77"/>
      <c r="WJG17" s="77"/>
      <c r="WJH17" s="77"/>
      <c r="WJI17" s="77"/>
      <c r="WJJ17" s="77"/>
      <c r="WJK17" s="77"/>
      <c r="WJL17" s="77"/>
      <c r="WJM17" s="77"/>
      <c r="WJN17" s="77"/>
      <c r="WJO17" s="77"/>
      <c r="WJP17" s="77"/>
      <c r="WJQ17" s="77"/>
      <c r="WJR17" s="77"/>
      <c r="WJS17" s="77"/>
      <c r="WJT17" s="77"/>
      <c r="WJU17" s="77"/>
      <c r="WJV17" s="77"/>
      <c r="WJW17" s="77"/>
      <c r="WJX17" s="77"/>
      <c r="WJY17" s="77"/>
      <c r="WJZ17" s="77"/>
      <c r="WKA17" s="77"/>
      <c r="WKB17" s="77"/>
      <c r="WKC17" s="77"/>
      <c r="WKD17" s="77"/>
      <c r="WKE17" s="77"/>
      <c r="WKF17" s="77"/>
      <c r="WKG17" s="77"/>
      <c r="WKH17" s="77"/>
      <c r="WKI17" s="77"/>
      <c r="WKJ17" s="77"/>
      <c r="WKK17" s="77"/>
      <c r="WKL17" s="77"/>
      <c r="WKM17" s="77"/>
      <c r="WKN17" s="77"/>
      <c r="WKO17" s="77"/>
      <c r="WKP17" s="77"/>
      <c r="WKQ17" s="77"/>
      <c r="WKR17" s="77"/>
      <c r="WKS17" s="77"/>
      <c r="WKT17" s="77"/>
      <c r="WKU17" s="77"/>
      <c r="WKV17" s="77"/>
      <c r="WKW17" s="77"/>
      <c r="WKX17" s="77"/>
      <c r="WKY17" s="77"/>
      <c r="WKZ17" s="77"/>
      <c r="WLA17" s="77"/>
      <c r="WLB17" s="77"/>
      <c r="WLC17" s="77"/>
      <c r="WLD17" s="77"/>
      <c r="WLE17" s="77"/>
      <c r="WLF17" s="77"/>
      <c r="WLG17" s="77"/>
      <c r="WLH17" s="77"/>
      <c r="WLI17" s="77"/>
      <c r="WLJ17" s="77"/>
      <c r="WLK17" s="77"/>
      <c r="WLL17" s="77"/>
      <c r="WLM17" s="77"/>
      <c r="WLN17" s="77"/>
      <c r="WLO17" s="77"/>
      <c r="WLP17" s="77"/>
      <c r="WLQ17" s="77"/>
      <c r="WLR17" s="77"/>
      <c r="WLS17" s="77"/>
      <c r="WLT17" s="77"/>
      <c r="WLU17" s="77"/>
      <c r="WLV17" s="77"/>
      <c r="WLW17" s="77"/>
      <c r="WLX17" s="77"/>
      <c r="WLY17" s="77"/>
      <c r="WLZ17" s="77"/>
      <c r="WMA17" s="77"/>
      <c r="WMB17" s="77"/>
      <c r="WMC17" s="77"/>
      <c r="WMD17" s="77"/>
      <c r="WME17" s="77"/>
      <c r="WMF17" s="77"/>
      <c r="WMG17" s="77"/>
      <c r="WMH17" s="77"/>
      <c r="WMI17" s="77"/>
      <c r="WMJ17" s="77"/>
      <c r="WMK17" s="77"/>
      <c r="WML17" s="77"/>
      <c r="WMM17" s="77"/>
      <c r="WMN17" s="77"/>
      <c r="WMO17" s="77"/>
      <c r="WMP17" s="77"/>
      <c r="WMQ17" s="77"/>
      <c r="WMR17" s="77"/>
      <c r="WMS17" s="77"/>
      <c r="WMT17" s="77"/>
      <c r="WMU17" s="77"/>
      <c r="WMV17" s="77"/>
      <c r="WMW17" s="77"/>
      <c r="WMX17" s="77"/>
      <c r="WMY17" s="77"/>
      <c r="WMZ17" s="77"/>
      <c r="WNA17" s="77"/>
      <c r="WNB17" s="77"/>
      <c r="WNC17" s="77"/>
      <c r="WND17" s="77"/>
      <c r="WNE17" s="77"/>
      <c r="WNF17" s="77"/>
      <c r="WNG17" s="77"/>
      <c r="WNH17" s="77"/>
      <c r="WNI17" s="77"/>
      <c r="WNJ17" s="77"/>
      <c r="WNK17" s="77"/>
      <c r="WNL17" s="77"/>
      <c r="WNM17" s="77"/>
      <c r="WNN17" s="77"/>
      <c r="WNO17" s="77"/>
      <c r="WNP17" s="77"/>
      <c r="WNQ17" s="77"/>
      <c r="WNR17" s="77"/>
      <c r="WNS17" s="77"/>
      <c r="WNT17" s="77"/>
      <c r="WNU17" s="77"/>
      <c r="WNV17" s="77"/>
      <c r="WNW17" s="77"/>
      <c r="WNX17" s="77"/>
      <c r="WNY17" s="77"/>
      <c r="WNZ17" s="77"/>
      <c r="WOA17" s="77"/>
      <c r="WOB17" s="77"/>
      <c r="WOC17" s="77"/>
      <c r="WOD17" s="77"/>
      <c r="WOE17" s="77"/>
      <c r="WOF17" s="77"/>
      <c r="WOG17" s="77"/>
      <c r="WOH17" s="77"/>
      <c r="WOI17" s="77"/>
      <c r="WOJ17" s="77"/>
      <c r="WOK17" s="77"/>
      <c r="WOL17" s="77"/>
      <c r="WOM17" s="77"/>
      <c r="WON17" s="77"/>
      <c r="WOO17" s="77"/>
      <c r="WOP17" s="77"/>
      <c r="WOQ17" s="77"/>
      <c r="WOR17" s="77"/>
      <c r="WOS17" s="77"/>
      <c r="WOT17" s="77"/>
      <c r="WOU17" s="77"/>
      <c r="WOV17" s="77"/>
      <c r="WOW17" s="77"/>
      <c r="WOX17" s="77"/>
      <c r="WOY17" s="77"/>
      <c r="WOZ17" s="77"/>
      <c r="WPA17" s="77"/>
      <c r="WPB17" s="77"/>
      <c r="WPC17" s="77"/>
      <c r="WPD17" s="77"/>
      <c r="WPE17" s="77"/>
      <c r="WPF17" s="77"/>
      <c r="WPG17" s="77"/>
      <c r="WPH17" s="77"/>
      <c r="WPI17" s="77"/>
      <c r="WPJ17" s="77"/>
      <c r="WPK17" s="77"/>
      <c r="WPL17" s="77"/>
      <c r="WPM17" s="77"/>
      <c r="WPN17" s="77"/>
      <c r="WPO17" s="77"/>
      <c r="WPP17" s="77"/>
      <c r="WPQ17" s="77"/>
      <c r="WPR17" s="77"/>
      <c r="WPS17" s="77"/>
      <c r="WPT17" s="77"/>
      <c r="WPU17" s="77"/>
      <c r="WPV17" s="77"/>
      <c r="WPW17" s="77"/>
      <c r="WPX17" s="77"/>
      <c r="WPY17" s="77"/>
      <c r="WPZ17" s="77"/>
      <c r="WQA17" s="77"/>
      <c r="WQB17" s="77"/>
      <c r="WQC17" s="77"/>
      <c r="WQD17" s="77"/>
      <c r="WQE17" s="77"/>
      <c r="WQF17" s="77"/>
      <c r="WQG17" s="77"/>
      <c r="WQH17" s="77"/>
      <c r="WQI17" s="77"/>
      <c r="WQJ17" s="77"/>
      <c r="WQK17" s="77"/>
      <c r="WQL17" s="77"/>
      <c r="WQM17" s="77"/>
      <c r="WQN17" s="77"/>
      <c r="WQO17" s="77"/>
      <c r="WQP17" s="77"/>
      <c r="WQQ17" s="77"/>
      <c r="WQR17" s="77"/>
      <c r="WQS17" s="77"/>
      <c r="WQT17" s="77"/>
      <c r="WQU17" s="77"/>
      <c r="WQV17" s="77"/>
      <c r="WQW17" s="77"/>
      <c r="WQX17" s="77"/>
      <c r="WQY17" s="77"/>
      <c r="WQZ17" s="77"/>
      <c r="WRA17" s="77"/>
      <c r="WRB17" s="77"/>
      <c r="WRC17" s="77"/>
      <c r="WRD17" s="77"/>
      <c r="WRE17" s="77"/>
      <c r="WRF17" s="77"/>
      <c r="WRG17" s="77"/>
      <c r="WRH17" s="77"/>
      <c r="WRI17" s="77"/>
      <c r="WRJ17" s="77"/>
      <c r="WRK17" s="77"/>
      <c r="WRL17" s="77"/>
      <c r="WRM17" s="77"/>
      <c r="WRN17" s="77"/>
      <c r="WRO17" s="77"/>
      <c r="WRP17" s="77"/>
      <c r="WRQ17" s="77"/>
      <c r="WRR17" s="77"/>
      <c r="WRS17" s="77"/>
      <c r="WRT17" s="77"/>
      <c r="WRU17" s="77"/>
      <c r="WRV17" s="77"/>
      <c r="WRW17" s="77"/>
      <c r="WRX17" s="77"/>
      <c r="WRY17" s="77"/>
      <c r="WRZ17" s="77"/>
      <c r="WSA17" s="77"/>
      <c r="WSB17" s="77"/>
      <c r="WSC17" s="77"/>
      <c r="WSD17" s="77"/>
      <c r="WSE17" s="77"/>
      <c r="WSF17" s="77"/>
      <c r="WSG17" s="77"/>
      <c r="WSH17" s="77"/>
      <c r="WSI17" s="77"/>
      <c r="WSJ17" s="77"/>
      <c r="WSK17" s="77"/>
      <c r="WSL17" s="77"/>
      <c r="WSM17" s="77"/>
      <c r="WSN17" s="77"/>
      <c r="WSO17" s="77"/>
      <c r="WSP17" s="77"/>
      <c r="WSQ17" s="77"/>
      <c r="WSR17" s="77"/>
      <c r="WSS17" s="77"/>
      <c r="WST17" s="77"/>
      <c r="WSU17" s="77"/>
      <c r="WSV17" s="77"/>
      <c r="WSW17" s="77"/>
      <c r="WSX17" s="77"/>
      <c r="WSY17" s="77"/>
      <c r="WSZ17" s="77"/>
      <c r="WTA17" s="77"/>
      <c r="WTB17" s="77"/>
      <c r="WTC17" s="77"/>
      <c r="WTD17" s="77"/>
      <c r="WTE17" s="77"/>
      <c r="WTF17" s="77"/>
      <c r="WTG17" s="77"/>
      <c r="WTH17" s="77"/>
      <c r="WTI17" s="77"/>
      <c r="WTJ17" s="77"/>
      <c r="WTK17" s="77"/>
      <c r="WTL17" s="77"/>
      <c r="WTM17" s="77"/>
      <c r="WTN17" s="77"/>
      <c r="WTO17" s="77"/>
      <c r="WTP17" s="77"/>
      <c r="WTQ17" s="77"/>
      <c r="WTR17" s="77"/>
      <c r="WTS17" s="77"/>
      <c r="WTT17" s="77"/>
      <c r="WTU17" s="77"/>
      <c r="WTV17" s="77"/>
      <c r="WTW17" s="77"/>
      <c r="WTX17" s="77"/>
      <c r="WTY17" s="77"/>
      <c r="WTZ17" s="77"/>
      <c r="WUA17" s="77"/>
      <c r="WUB17" s="77"/>
      <c r="WUC17" s="77"/>
      <c r="WUD17" s="77"/>
      <c r="WUE17" s="77"/>
      <c r="WUF17" s="77"/>
      <c r="WUG17" s="77"/>
      <c r="WUH17" s="77"/>
      <c r="WUI17" s="77"/>
      <c r="WUJ17" s="77"/>
      <c r="WUK17" s="77"/>
      <c r="WUL17" s="77"/>
      <c r="WUM17" s="77"/>
      <c r="WUN17" s="77"/>
      <c r="WUO17" s="77"/>
      <c r="WUP17" s="77"/>
      <c r="WUQ17" s="77"/>
      <c r="WUR17" s="77"/>
      <c r="WUS17" s="77"/>
      <c r="WUT17" s="77"/>
      <c r="WUU17" s="77"/>
      <c r="WUV17" s="77"/>
      <c r="WUW17" s="77"/>
      <c r="WUX17" s="77"/>
      <c r="WUY17" s="77"/>
      <c r="WUZ17" s="77"/>
      <c r="WVA17" s="77"/>
      <c r="WVB17" s="77"/>
      <c r="WVC17" s="77"/>
      <c r="WVD17" s="77"/>
      <c r="WVE17" s="77"/>
      <c r="WVF17" s="77"/>
      <c r="WVG17" s="77"/>
      <c r="WVH17" s="77"/>
      <c r="WVI17" s="77"/>
      <c r="WVJ17" s="77"/>
      <c r="WVK17" s="77"/>
      <c r="WVL17" s="77"/>
      <c r="WVM17" s="77"/>
      <c r="WVN17" s="77"/>
      <c r="WVO17" s="77"/>
      <c r="WVP17" s="77"/>
      <c r="WVQ17" s="77"/>
      <c r="WVR17" s="77"/>
      <c r="WVS17" s="77"/>
      <c r="WVT17" s="77"/>
      <c r="WVU17" s="77"/>
      <c r="WVV17" s="77"/>
      <c r="WVW17" s="77"/>
      <c r="WVX17" s="77"/>
      <c r="WVY17" s="77"/>
      <c r="WVZ17" s="77"/>
      <c r="WWA17" s="77"/>
      <c r="WWB17" s="77"/>
      <c r="WWC17" s="77"/>
      <c r="WWD17" s="77"/>
      <c r="WWE17" s="77"/>
      <c r="WWF17" s="77"/>
      <c r="WWG17" s="77"/>
      <c r="WWH17" s="77"/>
      <c r="WWI17" s="77"/>
      <c r="WWJ17" s="77"/>
      <c r="WWK17" s="77"/>
      <c r="WWL17" s="77"/>
      <c r="WWM17" s="77"/>
      <c r="WWN17" s="77"/>
      <c r="WWO17" s="77"/>
      <c r="WWP17" s="77"/>
      <c r="WWQ17" s="77"/>
      <c r="WWR17" s="77"/>
      <c r="WWS17" s="77"/>
      <c r="WWT17" s="77"/>
      <c r="WWU17" s="77"/>
      <c r="WWV17" s="77"/>
      <c r="WWW17" s="77"/>
      <c r="WWX17" s="77"/>
    </row>
    <row r="18" spans="1:16170" ht="26.25" customHeight="1" x14ac:dyDescent="0.2">
      <c r="A18" s="79">
        <f t="shared" si="2"/>
        <v>13</v>
      </c>
      <c r="B18" s="101" t="s">
        <v>187</v>
      </c>
      <c r="C18" s="12"/>
      <c r="D18" s="12">
        <f t="shared" si="1"/>
        <v>21492850</v>
      </c>
      <c r="E18" s="7">
        <v>17657510</v>
      </c>
      <c r="F18" s="7"/>
      <c r="G18" s="7"/>
      <c r="H18" s="7"/>
      <c r="I18" s="7"/>
      <c r="J18" s="7"/>
      <c r="K18" s="7"/>
      <c r="L18" s="7"/>
      <c r="M18" s="7">
        <v>3835340</v>
      </c>
      <c r="N18" s="7"/>
      <c r="O18" s="7"/>
      <c r="P18" s="7"/>
      <c r="Q18" s="7"/>
      <c r="R18" s="7"/>
      <c r="S18" s="3"/>
      <c r="T18" s="7"/>
      <c r="U18" s="7"/>
      <c r="V18" s="7"/>
      <c r="W18" s="7"/>
      <c r="X18" s="3"/>
      <c r="Y18" s="7"/>
      <c r="Z18" s="7"/>
      <c r="AA18" s="3"/>
      <c r="AB18" s="7"/>
      <c r="AC18" s="7"/>
      <c r="AD18" s="7"/>
      <c r="AE18" s="7"/>
      <c r="AF18" s="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  <c r="ALM18" s="77"/>
      <c r="ALN18" s="77"/>
      <c r="ALO18" s="77"/>
      <c r="ALP18" s="77"/>
      <c r="ALQ18" s="77"/>
      <c r="ALR18" s="77"/>
      <c r="ALS18" s="77"/>
      <c r="ALT18" s="77"/>
      <c r="ALU18" s="77"/>
      <c r="ALV18" s="77"/>
      <c r="ALW18" s="77"/>
      <c r="ALX18" s="77"/>
      <c r="ALY18" s="77"/>
      <c r="ALZ18" s="77"/>
      <c r="AMA18" s="77"/>
      <c r="AMB18" s="77"/>
      <c r="AMC18" s="77"/>
      <c r="AMD18" s="77"/>
      <c r="AME18" s="77"/>
      <c r="AMF18" s="77"/>
      <c r="AMG18" s="77"/>
      <c r="AMH18" s="77"/>
      <c r="AMI18" s="77"/>
      <c r="AMJ18" s="77"/>
      <c r="AMK18" s="77"/>
      <c r="AML18" s="77"/>
      <c r="AMM18" s="77"/>
      <c r="AMN18" s="77"/>
      <c r="AMO18" s="77"/>
      <c r="AMP18" s="77"/>
      <c r="AMQ18" s="77"/>
      <c r="AMR18" s="77"/>
      <c r="AMS18" s="77"/>
      <c r="AMT18" s="77"/>
      <c r="AMU18" s="77"/>
      <c r="AMV18" s="77"/>
      <c r="AMW18" s="77"/>
      <c r="AMX18" s="77"/>
      <c r="AMY18" s="77"/>
      <c r="AMZ18" s="77"/>
      <c r="ANA18" s="77"/>
      <c r="ANB18" s="77"/>
      <c r="ANC18" s="77"/>
      <c r="AND18" s="77"/>
      <c r="ANE18" s="77"/>
      <c r="ANF18" s="77"/>
      <c r="ANG18" s="77"/>
      <c r="ANH18" s="77"/>
      <c r="ANI18" s="77"/>
      <c r="ANJ18" s="77"/>
      <c r="ANK18" s="77"/>
      <c r="ANL18" s="77"/>
      <c r="ANM18" s="77"/>
      <c r="ANN18" s="77"/>
      <c r="ANO18" s="77"/>
      <c r="ANP18" s="77"/>
      <c r="ANQ18" s="77"/>
      <c r="ANR18" s="77"/>
      <c r="ANS18" s="77"/>
      <c r="ANT18" s="77"/>
      <c r="ANU18" s="77"/>
      <c r="ANV18" s="77"/>
      <c r="ANW18" s="77"/>
      <c r="ANX18" s="77"/>
      <c r="ANY18" s="77"/>
      <c r="ANZ18" s="77"/>
      <c r="AOA18" s="77"/>
      <c r="AOB18" s="77"/>
      <c r="AOC18" s="77"/>
      <c r="AOD18" s="77"/>
      <c r="AOE18" s="77"/>
      <c r="AOF18" s="77"/>
      <c r="AOG18" s="77"/>
      <c r="AOH18" s="77"/>
      <c r="AOI18" s="77"/>
      <c r="AOJ18" s="77"/>
      <c r="AOK18" s="77"/>
      <c r="AOL18" s="77"/>
      <c r="AOM18" s="77"/>
      <c r="AON18" s="77"/>
      <c r="AOO18" s="77"/>
      <c r="AOP18" s="77"/>
      <c r="AOQ18" s="77"/>
      <c r="AOR18" s="77"/>
      <c r="AOS18" s="77"/>
      <c r="AOT18" s="77"/>
      <c r="AOU18" s="77"/>
      <c r="AOV18" s="77"/>
      <c r="AOW18" s="77"/>
      <c r="AOX18" s="77"/>
      <c r="AOY18" s="77"/>
      <c r="AOZ18" s="77"/>
      <c r="APA18" s="77"/>
      <c r="APB18" s="77"/>
      <c r="APC18" s="77"/>
      <c r="APD18" s="77"/>
      <c r="APE18" s="77"/>
      <c r="APF18" s="77"/>
      <c r="APG18" s="77"/>
      <c r="APH18" s="77"/>
      <c r="API18" s="77"/>
      <c r="APJ18" s="77"/>
      <c r="APK18" s="77"/>
      <c r="APL18" s="77"/>
      <c r="APM18" s="77"/>
      <c r="APN18" s="77"/>
      <c r="APO18" s="77"/>
      <c r="APP18" s="77"/>
      <c r="APQ18" s="77"/>
      <c r="APR18" s="77"/>
      <c r="APS18" s="77"/>
      <c r="APT18" s="77"/>
      <c r="APU18" s="77"/>
      <c r="APV18" s="77"/>
      <c r="APW18" s="77"/>
      <c r="APX18" s="77"/>
      <c r="APY18" s="77"/>
      <c r="APZ18" s="77"/>
      <c r="AQA18" s="77"/>
      <c r="AQB18" s="77"/>
      <c r="AQC18" s="77"/>
      <c r="AQD18" s="77"/>
      <c r="AQE18" s="77"/>
      <c r="AQF18" s="77"/>
      <c r="AQG18" s="77"/>
      <c r="AQH18" s="77"/>
      <c r="AQI18" s="77"/>
      <c r="AQJ18" s="77"/>
      <c r="AQK18" s="77"/>
      <c r="AQL18" s="77"/>
      <c r="AQM18" s="77"/>
      <c r="AQN18" s="77"/>
      <c r="AQO18" s="77"/>
      <c r="AQP18" s="77"/>
      <c r="AQQ18" s="77"/>
      <c r="AQR18" s="77"/>
      <c r="AQS18" s="77"/>
      <c r="AQT18" s="77"/>
      <c r="AQU18" s="77"/>
      <c r="AQV18" s="77"/>
      <c r="AQW18" s="77"/>
      <c r="AQX18" s="77"/>
      <c r="AQY18" s="77"/>
      <c r="AQZ18" s="77"/>
      <c r="ARA18" s="77"/>
      <c r="ARB18" s="77"/>
      <c r="ARC18" s="77"/>
      <c r="ARD18" s="77"/>
      <c r="ARE18" s="77"/>
      <c r="ARF18" s="77"/>
      <c r="ARG18" s="77"/>
      <c r="ARH18" s="77"/>
      <c r="ARI18" s="77"/>
      <c r="ARJ18" s="77"/>
      <c r="ARK18" s="77"/>
      <c r="ARL18" s="77"/>
      <c r="ARM18" s="77"/>
      <c r="ARN18" s="77"/>
      <c r="ARO18" s="77"/>
      <c r="ARP18" s="77"/>
      <c r="ARQ18" s="77"/>
      <c r="ARR18" s="77"/>
      <c r="ARS18" s="77"/>
      <c r="ART18" s="77"/>
      <c r="ARU18" s="77"/>
      <c r="ARV18" s="77"/>
      <c r="ARW18" s="77"/>
      <c r="ARX18" s="77"/>
      <c r="ARY18" s="77"/>
      <c r="ARZ18" s="77"/>
      <c r="ASA18" s="77"/>
      <c r="ASB18" s="77"/>
      <c r="ASC18" s="77"/>
      <c r="ASD18" s="77"/>
      <c r="ASE18" s="77"/>
      <c r="ASF18" s="77"/>
      <c r="ASG18" s="77"/>
      <c r="ASH18" s="77"/>
      <c r="ASI18" s="77"/>
      <c r="ASJ18" s="77"/>
      <c r="ASK18" s="77"/>
      <c r="ASL18" s="77"/>
      <c r="ASM18" s="77"/>
      <c r="ASN18" s="77"/>
      <c r="ASO18" s="77"/>
      <c r="ASP18" s="77"/>
      <c r="ASQ18" s="77"/>
      <c r="ASR18" s="77"/>
      <c r="ASS18" s="77"/>
      <c r="AST18" s="77"/>
      <c r="ASU18" s="77"/>
      <c r="ASV18" s="77"/>
      <c r="ASW18" s="77"/>
      <c r="ASX18" s="77"/>
      <c r="ASY18" s="77"/>
      <c r="ASZ18" s="77"/>
      <c r="ATA18" s="77"/>
      <c r="ATB18" s="77"/>
      <c r="ATC18" s="77"/>
      <c r="ATD18" s="77"/>
      <c r="ATE18" s="77"/>
      <c r="ATF18" s="77"/>
      <c r="ATG18" s="77"/>
      <c r="ATH18" s="77"/>
      <c r="ATI18" s="77"/>
      <c r="ATJ18" s="77"/>
      <c r="ATK18" s="77"/>
      <c r="ATL18" s="77"/>
      <c r="ATM18" s="77"/>
      <c r="ATN18" s="77"/>
      <c r="ATO18" s="77"/>
      <c r="ATP18" s="77"/>
      <c r="ATQ18" s="77"/>
      <c r="ATR18" s="77"/>
      <c r="ATS18" s="77"/>
      <c r="ATT18" s="77"/>
      <c r="ATU18" s="77"/>
      <c r="ATV18" s="77"/>
      <c r="ATW18" s="77"/>
      <c r="ATX18" s="77"/>
      <c r="ATY18" s="77"/>
      <c r="ATZ18" s="77"/>
      <c r="AUA18" s="77"/>
      <c r="AUB18" s="77"/>
      <c r="AUC18" s="77"/>
      <c r="AUD18" s="77"/>
      <c r="AUE18" s="77"/>
      <c r="AUF18" s="77"/>
      <c r="AUG18" s="77"/>
      <c r="AUH18" s="77"/>
      <c r="AUI18" s="77"/>
      <c r="AUJ18" s="77"/>
      <c r="AUK18" s="77"/>
      <c r="AUL18" s="77"/>
      <c r="AUM18" s="77"/>
      <c r="AUN18" s="77"/>
      <c r="AUO18" s="77"/>
      <c r="AUP18" s="77"/>
      <c r="AUQ18" s="77"/>
      <c r="AUR18" s="77"/>
      <c r="AUS18" s="77"/>
      <c r="AUT18" s="77"/>
      <c r="AUU18" s="77"/>
      <c r="AUV18" s="77"/>
      <c r="AUW18" s="77"/>
      <c r="AUX18" s="77"/>
      <c r="AUY18" s="77"/>
      <c r="AUZ18" s="77"/>
      <c r="AVA18" s="77"/>
      <c r="AVB18" s="77"/>
      <c r="AVC18" s="77"/>
      <c r="AVD18" s="77"/>
      <c r="AVE18" s="77"/>
      <c r="AVF18" s="77"/>
      <c r="AVG18" s="77"/>
      <c r="AVH18" s="77"/>
      <c r="AVI18" s="77"/>
      <c r="AVJ18" s="77"/>
      <c r="AVK18" s="77"/>
      <c r="AVL18" s="77"/>
      <c r="AVM18" s="77"/>
      <c r="AVN18" s="77"/>
      <c r="AVO18" s="77"/>
      <c r="AVP18" s="77"/>
      <c r="AVQ18" s="77"/>
      <c r="AVR18" s="77"/>
      <c r="AVS18" s="77"/>
      <c r="AVT18" s="77"/>
      <c r="AVU18" s="77"/>
      <c r="AVV18" s="77"/>
      <c r="AVW18" s="77"/>
      <c r="AVX18" s="77"/>
      <c r="AVY18" s="77"/>
      <c r="AVZ18" s="77"/>
      <c r="AWA18" s="77"/>
      <c r="AWB18" s="77"/>
      <c r="AWC18" s="77"/>
      <c r="AWD18" s="77"/>
      <c r="AWE18" s="77"/>
      <c r="AWF18" s="77"/>
      <c r="AWG18" s="77"/>
      <c r="AWH18" s="77"/>
      <c r="AWI18" s="77"/>
      <c r="AWJ18" s="77"/>
      <c r="AWK18" s="77"/>
      <c r="AWL18" s="77"/>
      <c r="AWM18" s="77"/>
      <c r="AWN18" s="77"/>
      <c r="AWO18" s="77"/>
      <c r="AWP18" s="77"/>
      <c r="AWQ18" s="77"/>
      <c r="AWR18" s="77"/>
      <c r="AWS18" s="77"/>
      <c r="AWT18" s="77"/>
      <c r="AWU18" s="77"/>
      <c r="AWV18" s="77"/>
      <c r="AWW18" s="77"/>
      <c r="AWX18" s="77"/>
      <c r="AWY18" s="77"/>
      <c r="AWZ18" s="77"/>
      <c r="AXA18" s="77"/>
      <c r="AXB18" s="77"/>
      <c r="AXC18" s="77"/>
      <c r="AXD18" s="77"/>
      <c r="AXE18" s="77"/>
      <c r="AXF18" s="77"/>
      <c r="AXG18" s="77"/>
      <c r="AXH18" s="77"/>
      <c r="AXI18" s="77"/>
      <c r="AXJ18" s="77"/>
      <c r="AXK18" s="77"/>
      <c r="AXL18" s="77"/>
      <c r="AXM18" s="77"/>
      <c r="AXN18" s="77"/>
      <c r="AXO18" s="77"/>
      <c r="AXP18" s="77"/>
      <c r="AXQ18" s="77"/>
      <c r="AXR18" s="77"/>
      <c r="AXS18" s="77"/>
      <c r="AXT18" s="77"/>
      <c r="AXU18" s="77"/>
      <c r="AXV18" s="77"/>
      <c r="AXW18" s="77"/>
      <c r="AXX18" s="77"/>
      <c r="AXY18" s="77"/>
      <c r="AXZ18" s="77"/>
      <c r="AYA18" s="77"/>
      <c r="AYB18" s="77"/>
      <c r="AYC18" s="77"/>
      <c r="AYD18" s="77"/>
      <c r="AYE18" s="77"/>
      <c r="AYF18" s="77"/>
      <c r="AYG18" s="77"/>
      <c r="AYH18" s="77"/>
      <c r="AYI18" s="77"/>
      <c r="AYJ18" s="77"/>
      <c r="AYK18" s="77"/>
      <c r="AYL18" s="77"/>
      <c r="AYM18" s="77"/>
      <c r="AYN18" s="77"/>
      <c r="AYO18" s="77"/>
      <c r="AYP18" s="77"/>
      <c r="AYQ18" s="77"/>
      <c r="AYR18" s="77"/>
      <c r="AYS18" s="77"/>
      <c r="AYT18" s="77"/>
      <c r="AYU18" s="77"/>
      <c r="AYV18" s="77"/>
      <c r="AYW18" s="77"/>
      <c r="AYX18" s="77"/>
      <c r="AYY18" s="77"/>
      <c r="AYZ18" s="77"/>
      <c r="AZA18" s="77"/>
      <c r="AZB18" s="77"/>
      <c r="AZC18" s="77"/>
      <c r="AZD18" s="77"/>
      <c r="AZE18" s="77"/>
      <c r="AZF18" s="77"/>
      <c r="AZG18" s="77"/>
      <c r="AZH18" s="77"/>
      <c r="AZI18" s="77"/>
      <c r="AZJ18" s="77"/>
      <c r="AZK18" s="77"/>
      <c r="AZL18" s="77"/>
      <c r="AZM18" s="77"/>
      <c r="AZN18" s="77"/>
      <c r="AZO18" s="77"/>
      <c r="AZP18" s="77"/>
      <c r="AZQ18" s="77"/>
      <c r="AZR18" s="77"/>
      <c r="AZS18" s="77"/>
      <c r="AZT18" s="77"/>
      <c r="AZU18" s="77"/>
      <c r="AZV18" s="77"/>
      <c r="AZW18" s="77"/>
      <c r="AZX18" s="77"/>
      <c r="AZY18" s="77"/>
      <c r="AZZ18" s="77"/>
      <c r="BAA18" s="77"/>
      <c r="BAB18" s="77"/>
      <c r="BAC18" s="77"/>
      <c r="BAD18" s="77"/>
      <c r="BAE18" s="77"/>
      <c r="BAF18" s="77"/>
      <c r="BAG18" s="77"/>
      <c r="BAH18" s="77"/>
      <c r="BAI18" s="77"/>
      <c r="BAJ18" s="77"/>
      <c r="BAK18" s="77"/>
      <c r="BAL18" s="77"/>
      <c r="BAM18" s="77"/>
      <c r="BAN18" s="77"/>
      <c r="BAO18" s="77"/>
      <c r="BAP18" s="77"/>
      <c r="BAQ18" s="77"/>
      <c r="BAR18" s="77"/>
      <c r="BAS18" s="77"/>
      <c r="BAT18" s="77"/>
      <c r="BAU18" s="77"/>
      <c r="BAV18" s="77"/>
      <c r="BAW18" s="77"/>
      <c r="BAX18" s="77"/>
      <c r="BAY18" s="77"/>
      <c r="BAZ18" s="77"/>
      <c r="BBA18" s="77"/>
      <c r="BBB18" s="77"/>
      <c r="BBC18" s="77"/>
      <c r="BBD18" s="77"/>
      <c r="BBE18" s="77"/>
      <c r="BBF18" s="77"/>
      <c r="BBG18" s="77"/>
      <c r="BBH18" s="77"/>
      <c r="BBI18" s="77"/>
      <c r="BBJ18" s="77"/>
      <c r="BBK18" s="77"/>
      <c r="BBL18" s="77"/>
      <c r="BBM18" s="77"/>
      <c r="BBN18" s="77"/>
      <c r="BBO18" s="77"/>
      <c r="BBP18" s="77"/>
      <c r="BBQ18" s="77"/>
      <c r="BBR18" s="77"/>
      <c r="BBS18" s="77"/>
      <c r="BBT18" s="77"/>
      <c r="BBU18" s="77"/>
      <c r="BBV18" s="77"/>
      <c r="BBW18" s="77"/>
      <c r="BBX18" s="77"/>
      <c r="BBY18" s="77"/>
      <c r="BBZ18" s="77"/>
      <c r="BCA18" s="77"/>
      <c r="BCB18" s="77"/>
      <c r="BCC18" s="77"/>
      <c r="BCD18" s="77"/>
      <c r="BCE18" s="77"/>
      <c r="BCF18" s="77"/>
      <c r="BCG18" s="77"/>
      <c r="BCH18" s="77"/>
      <c r="BCI18" s="77"/>
      <c r="BCJ18" s="77"/>
      <c r="BCK18" s="77"/>
      <c r="BCL18" s="77"/>
      <c r="BCM18" s="77"/>
      <c r="BCN18" s="77"/>
      <c r="BCO18" s="77"/>
      <c r="BCP18" s="77"/>
      <c r="BCQ18" s="77"/>
      <c r="BCR18" s="77"/>
      <c r="BCS18" s="77"/>
      <c r="BCT18" s="77"/>
      <c r="BCU18" s="77"/>
      <c r="BCV18" s="77"/>
      <c r="BCW18" s="77"/>
      <c r="BCX18" s="77"/>
      <c r="BCY18" s="77"/>
      <c r="BCZ18" s="77"/>
      <c r="BDA18" s="77"/>
      <c r="BDB18" s="77"/>
      <c r="BDC18" s="77"/>
      <c r="BDD18" s="77"/>
      <c r="BDE18" s="77"/>
      <c r="BDF18" s="77"/>
      <c r="BDG18" s="77"/>
      <c r="BDH18" s="77"/>
      <c r="BDI18" s="77"/>
      <c r="BDJ18" s="77"/>
      <c r="BDK18" s="77"/>
      <c r="BDL18" s="77"/>
      <c r="BDM18" s="77"/>
      <c r="BDN18" s="77"/>
      <c r="BDO18" s="77"/>
      <c r="BDP18" s="77"/>
      <c r="BDQ18" s="77"/>
      <c r="BDR18" s="77"/>
      <c r="BDS18" s="77"/>
      <c r="BDT18" s="77"/>
      <c r="BDU18" s="77"/>
      <c r="BDV18" s="77"/>
      <c r="BDW18" s="77"/>
      <c r="BDX18" s="77"/>
      <c r="BDY18" s="77"/>
      <c r="BDZ18" s="77"/>
      <c r="BEA18" s="77"/>
      <c r="BEB18" s="77"/>
      <c r="BEC18" s="77"/>
      <c r="BED18" s="77"/>
      <c r="BEE18" s="77"/>
      <c r="BEF18" s="77"/>
      <c r="BEG18" s="77"/>
      <c r="BEH18" s="77"/>
      <c r="BEI18" s="77"/>
      <c r="BEJ18" s="77"/>
      <c r="BEK18" s="77"/>
      <c r="BEL18" s="77"/>
      <c r="BEM18" s="77"/>
      <c r="BEN18" s="77"/>
      <c r="BEO18" s="77"/>
      <c r="BEP18" s="77"/>
      <c r="BEQ18" s="77"/>
      <c r="BER18" s="77"/>
      <c r="BES18" s="77"/>
      <c r="BET18" s="77"/>
      <c r="BEU18" s="77"/>
      <c r="BEV18" s="77"/>
      <c r="BEW18" s="77"/>
      <c r="BEX18" s="77"/>
      <c r="BEY18" s="77"/>
      <c r="BEZ18" s="77"/>
      <c r="BFA18" s="77"/>
      <c r="BFB18" s="77"/>
      <c r="BFC18" s="77"/>
      <c r="BFD18" s="77"/>
      <c r="BFE18" s="77"/>
      <c r="BFF18" s="77"/>
      <c r="BFG18" s="77"/>
      <c r="BFH18" s="77"/>
      <c r="BFI18" s="77"/>
      <c r="BFJ18" s="77"/>
      <c r="BFK18" s="77"/>
      <c r="BFL18" s="77"/>
      <c r="BFM18" s="77"/>
      <c r="BFN18" s="77"/>
      <c r="BFO18" s="77"/>
      <c r="BFP18" s="77"/>
      <c r="BFQ18" s="77"/>
      <c r="BFR18" s="77"/>
      <c r="BFS18" s="77"/>
      <c r="BFT18" s="77"/>
      <c r="BFU18" s="77"/>
      <c r="BFV18" s="77"/>
      <c r="BFW18" s="77"/>
      <c r="BFX18" s="77"/>
      <c r="BFY18" s="77"/>
      <c r="BFZ18" s="77"/>
      <c r="BGA18" s="77"/>
      <c r="BGB18" s="77"/>
      <c r="BGC18" s="77"/>
      <c r="BGD18" s="77"/>
      <c r="BGE18" s="77"/>
      <c r="BGF18" s="77"/>
      <c r="BGG18" s="77"/>
      <c r="BGH18" s="77"/>
      <c r="BGI18" s="77"/>
      <c r="BGJ18" s="77"/>
      <c r="BGK18" s="77"/>
      <c r="BGL18" s="77"/>
      <c r="BGM18" s="77"/>
      <c r="BGN18" s="77"/>
      <c r="BGO18" s="77"/>
      <c r="BGP18" s="77"/>
      <c r="BGQ18" s="77"/>
      <c r="BGR18" s="77"/>
      <c r="BGS18" s="77"/>
      <c r="BGT18" s="77"/>
      <c r="BGU18" s="77"/>
      <c r="BGV18" s="77"/>
      <c r="BGW18" s="77"/>
      <c r="BGX18" s="77"/>
      <c r="BGY18" s="77"/>
      <c r="BGZ18" s="77"/>
      <c r="BHA18" s="77"/>
      <c r="BHB18" s="77"/>
      <c r="BHC18" s="77"/>
      <c r="BHD18" s="77"/>
      <c r="BHE18" s="77"/>
      <c r="BHF18" s="77"/>
      <c r="BHG18" s="77"/>
      <c r="BHH18" s="77"/>
      <c r="BHI18" s="77"/>
      <c r="BHJ18" s="77"/>
      <c r="BHK18" s="77"/>
      <c r="BHL18" s="77"/>
      <c r="BHM18" s="77"/>
      <c r="BHN18" s="77"/>
      <c r="BHO18" s="77"/>
      <c r="BHP18" s="77"/>
      <c r="BHQ18" s="77"/>
      <c r="BHR18" s="77"/>
      <c r="BHS18" s="77"/>
      <c r="BHT18" s="77"/>
      <c r="BHU18" s="77"/>
      <c r="BHV18" s="77"/>
      <c r="BHW18" s="77"/>
      <c r="BHX18" s="77"/>
      <c r="BHY18" s="77"/>
      <c r="BHZ18" s="77"/>
      <c r="BIA18" s="77"/>
      <c r="BIB18" s="77"/>
      <c r="BIC18" s="77"/>
      <c r="BID18" s="77"/>
      <c r="BIE18" s="77"/>
      <c r="BIF18" s="77"/>
      <c r="BIG18" s="77"/>
      <c r="BIH18" s="77"/>
      <c r="BII18" s="77"/>
      <c r="BIJ18" s="77"/>
      <c r="BIK18" s="77"/>
      <c r="BIL18" s="77"/>
      <c r="BIM18" s="77"/>
      <c r="BIN18" s="77"/>
      <c r="BIO18" s="77"/>
      <c r="BIP18" s="77"/>
      <c r="BIQ18" s="77"/>
      <c r="BIR18" s="77"/>
      <c r="BIS18" s="77"/>
      <c r="BIT18" s="77"/>
      <c r="BIU18" s="77"/>
      <c r="BIV18" s="77"/>
      <c r="BIW18" s="77"/>
      <c r="BIX18" s="77"/>
      <c r="BIY18" s="77"/>
      <c r="BIZ18" s="77"/>
      <c r="BJA18" s="77"/>
      <c r="BJB18" s="77"/>
      <c r="BJC18" s="77"/>
      <c r="BJD18" s="77"/>
      <c r="BJE18" s="77"/>
      <c r="BJF18" s="77"/>
      <c r="BJG18" s="77"/>
      <c r="BJH18" s="77"/>
      <c r="BJI18" s="77"/>
      <c r="BJJ18" s="77"/>
      <c r="BJK18" s="77"/>
      <c r="BJL18" s="77"/>
      <c r="BJM18" s="77"/>
      <c r="BJN18" s="77"/>
      <c r="BJO18" s="77"/>
      <c r="BJP18" s="77"/>
      <c r="BJQ18" s="77"/>
      <c r="BJR18" s="77"/>
      <c r="BJS18" s="77"/>
      <c r="BJT18" s="77"/>
      <c r="BJU18" s="77"/>
      <c r="BJV18" s="77"/>
      <c r="BJW18" s="77"/>
      <c r="BJX18" s="77"/>
      <c r="BJY18" s="77"/>
      <c r="BJZ18" s="77"/>
      <c r="BKA18" s="77"/>
      <c r="BKB18" s="77"/>
      <c r="BKC18" s="77"/>
      <c r="BKD18" s="77"/>
      <c r="BKE18" s="77"/>
      <c r="BKF18" s="77"/>
      <c r="BKG18" s="77"/>
      <c r="BKH18" s="77"/>
      <c r="BKI18" s="77"/>
      <c r="BKJ18" s="77"/>
      <c r="BKK18" s="77"/>
      <c r="BKL18" s="77"/>
      <c r="BKM18" s="77"/>
      <c r="BKN18" s="77"/>
      <c r="BKO18" s="77"/>
      <c r="BKP18" s="77"/>
      <c r="BKQ18" s="77"/>
      <c r="BKR18" s="77"/>
      <c r="BKS18" s="77"/>
      <c r="BKT18" s="77"/>
      <c r="BKU18" s="77"/>
      <c r="BKV18" s="77"/>
      <c r="BKW18" s="77"/>
      <c r="BKX18" s="77"/>
      <c r="BKY18" s="77"/>
      <c r="BKZ18" s="77"/>
      <c r="BLA18" s="77"/>
      <c r="BLB18" s="77"/>
      <c r="BLC18" s="77"/>
      <c r="BLD18" s="77"/>
      <c r="BLE18" s="77"/>
      <c r="BLF18" s="77"/>
      <c r="BLG18" s="77"/>
      <c r="BLH18" s="77"/>
      <c r="BLI18" s="77"/>
      <c r="BLJ18" s="77"/>
      <c r="BLK18" s="77"/>
      <c r="BLL18" s="77"/>
      <c r="BLM18" s="77"/>
      <c r="BLN18" s="77"/>
      <c r="BLO18" s="77"/>
      <c r="BLP18" s="77"/>
      <c r="BLQ18" s="77"/>
      <c r="BLR18" s="77"/>
      <c r="BLS18" s="77"/>
      <c r="BLT18" s="77"/>
      <c r="BLU18" s="77"/>
      <c r="BLV18" s="77"/>
      <c r="BLW18" s="77"/>
      <c r="BLX18" s="77"/>
      <c r="BLY18" s="77"/>
      <c r="BLZ18" s="77"/>
      <c r="BMA18" s="77"/>
      <c r="BMB18" s="77"/>
      <c r="BMC18" s="77"/>
      <c r="BMD18" s="77"/>
      <c r="BME18" s="77"/>
      <c r="BMF18" s="77"/>
      <c r="BMG18" s="77"/>
      <c r="BMH18" s="77"/>
      <c r="BMI18" s="77"/>
      <c r="BMJ18" s="77"/>
      <c r="BMK18" s="77"/>
      <c r="BML18" s="77"/>
      <c r="BMM18" s="77"/>
      <c r="BMN18" s="77"/>
      <c r="BMO18" s="77"/>
      <c r="BMP18" s="77"/>
      <c r="BMQ18" s="77"/>
      <c r="BMR18" s="77"/>
      <c r="BMS18" s="77"/>
      <c r="BMT18" s="77"/>
      <c r="BMU18" s="77"/>
      <c r="BMV18" s="77"/>
      <c r="BMW18" s="77"/>
      <c r="BMX18" s="77"/>
      <c r="BMY18" s="77"/>
      <c r="BMZ18" s="77"/>
      <c r="BNA18" s="77"/>
      <c r="BNB18" s="77"/>
      <c r="BNC18" s="77"/>
      <c r="BND18" s="77"/>
      <c r="BNE18" s="77"/>
      <c r="BNF18" s="77"/>
      <c r="BNG18" s="77"/>
      <c r="BNH18" s="77"/>
      <c r="BNI18" s="77"/>
      <c r="BNJ18" s="77"/>
      <c r="BNK18" s="77"/>
      <c r="BNL18" s="77"/>
      <c r="BNM18" s="77"/>
      <c r="BNN18" s="77"/>
      <c r="BNO18" s="77"/>
      <c r="BNP18" s="77"/>
      <c r="BNQ18" s="77"/>
      <c r="BNR18" s="77"/>
      <c r="BNS18" s="77"/>
      <c r="BNT18" s="77"/>
      <c r="BNU18" s="77"/>
      <c r="BNV18" s="77"/>
      <c r="BNW18" s="77"/>
      <c r="BNX18" s="77"/>
      <c r="BNY18" s="77"/>
      <c r="BNZ18" s="77"/>
      <c r="BOA18" s="77"/>
      <c r="BOB18" s="77"/>
      <c r="BOC18" s="77"/>
      <c r="BOD18" s="77"/>
      <c r="BOE18" s="77"/>
      <c r="BOF18" s="77"/>
      <c r="BOG18" s="77"/>
      <c r="BOH18" s="77"/>
      <c r="BOI18" s="77"/>
      <c r="BOJ18" s="77"/>
      <c r="BOK18" s="77"/>
      <c r="BOL18" s="77"/>
      <c r="BOM18" s="77"/>
      <c r="BON18" s="77"/>
      <c r="BOO18" s="77"/>
      <c r="BOP18" s="77"/>
      <c r="BOQ18" s="77"/>
      <c r="BOR18" s="77"/>
      <c r="BOS18" s="77"/>
      <c r="BOT18" s="77"/>
      <c r="BOU18" s="77"/>
      <c r="BOV18" s="77"/>
      <c r="BOW18" s="77"/>
      <c r="BOX18" s="77"/>
      <c r="BOY18" s="77"/>
      <c r="BOZ18" s="77"/>
      <c r="BPA18" s="77"/>
      <c r="BPB18" s="77"/>
      <c r="BPC18" s="77"/>
      <c r="BPD18" s="77"/>
      <c r="BPE18" s="77"/>
      <c r="BPF18" s="77"/>
      <c r="BPG18" s="77"/>
      <c r="BPH18" s="77"/>
      <c r="BPI18" s="77"/>
      <c r="BPJ18" s="77"/>
      <c r="BPK18" s="77"/>
      <c r="BPL18" s="77"/>
      <c r="BPM18" s="77"/>
      <c r="BPN18" s="77"/>
      <c r="BPO18" s="77"/>
      <c r="BPP18" s="77"/>
      <c r="BPQ18" s="77"/>
      <c r="BPR18" s="77"/>
      <c r="BPS18" s="77"/>
      <c r="BPT18" s="77"/>
      <c r="BPU18" s="77"/>
      <c r="BPV18" s="77"/>
      <c r="BPW18" s="77"/>
      <c r="BPX18" s="77"/>
      <c r="BPY18" s="77"/>
      <c r="BPZ18" s="77"/>
      <c r="BQA18" s="77"/>
      <c r="BQB18" s="77"/>
      <c r="BQC18" s="77"/>
      <c r="BQD18" s="77"/>
      <c r="BQE18" s="77"/>
      <c r="BQF18" s="77"/>
      <c r="BQG18" s="77"/>
      <c r="BQH18" s="77"/>
      <c r="BQI18" s="77"/>
      <c r="BQJ18" s="77"/>
      <c r="BQK18" s="77"/>
      <c r="BQL18" s="77"/>
      <c r="BQM18" s="77"/>
      <c r="BQN18" s="77"/>
      <c r="BQO18" s="77"/>
      <c r="BQP18" s="77"/>
      <c r="BQQ18" s="77"/>
      <c r="BQR18" s="77"/>
      <c r="BQS18" s="77"/>
      <c r="BQT18" s="77"/>
      <c r="BQU18" s="77"/>
      <c r="BQV18" s="77"/>
      <c r="BQW18" s="77"/>
      <c r="BQX18" s="77"/>
      <c r="BQY18" s="77"/>
      <c r="BQZ18" s="77"/>
      <c r="BRA18" s="77"/>
      <c r="BRB18" s="77"/>
      <c r="BRC18" s="77"/>
      <c r="BRD18" s="77"/>
      <c r="BRE18" s="77"/>
      <c r="BRF18" s="77"/>
      <c r="BRG18" s="77"/>
      <c r="BRH18" s="77"/>
      <c r="BRI18" s="77"/>
      <c r="BRJ18" s="77"/>
      <c r="BRK18" s="77"/>
      <c r="BRL18" s="77"/>
      <c r="BRM18" s="77"/>
      <c r="BRN18" s="77"/>
      <c r="BRO18" s="77"/>
      <c r="BRP18" s="77"/>
      <c r="BRQ18" s="77"/>
      <c r="BRR18" s="77"/>
      <c r="BRS18" s="77"/>
      <c r="BRT18" s="77"/>
      <c r="BRU18" s="77"/>
      <c r="BRV18" s="77"/>
      <c r="BRW18" s="77"/>
      <c r="BRX18" s="77"/>
      <c r="BRY18" s="77"/>
      <c r="BRZ18" s="77"/>
      <c r="BSA18" s="77"/>
      <c r="BSB18" s="77"/>
      <c r="BSC18" s="77"/>
      <c r="BSD18" s="77"/>
      <c r="BSE18" s="77"/>
      <c r="BSF18" s="77"/>
      <c r="BSG18" s="77"/>
      <c r="BSH18" s="77"/>
      <c r="BSI18" s="77"/>
      <c r="BSJ18" s="77"/>
      <c r="BSK18" s="77"/>
      <c r="BSL18" s="77"/>
      <c r="BSM18" s="77"/>
      <c r="BSN18" s="77"/>
      <c r="BSO18" s="77"/>
      <c r="BSP18" s="77"/>
      <c r="BSQ18" s="77"/>
      <c r="BSR18" s="77"/>
      <c r="BSS18" s="77"/>
      <c r="BST18" s="77"/>
      <c r="BSU18" s="77"/>
      <c r="BSV18" s="77"/>
      <c r="BSW18" s="77"/>
      <c r="BSX18" s="77"/>
      <c r="BSY18" s="77"/>
      <c r="BSZ18" s="77"/>
      <c r="BTA18" s="77"/>
      <c r="BTB18" s="77"/>
      <c r="BTC18" s="77"/>
      <c r="BTD18" s="77"/>
      <c r="BTE18" s="77"/>
      <c r="BTF18" s="77"/>
      <c r="BTG18" s="77"/>
      <c r="BTH18" s="77"/>
      <c r="BTI18" s="77"/>
      <c r="BTJ18" s="77"/>
      <c r="BTK18" s="77"/>
      <c r="BTL18" s="77"/>
      <c r="BTM18" s="77"/>
      <c r="BTN18" s="77"/>
      <c r="BTO18" s="77"/>
      <c r="BTP18" s="77"/>
      <c r="BTQ18" s="77"/>
      <c r="BTR18" s="77"/>
      <c r="BTS18" s="77"/>
      <c r="BTT18" s="77"/>
      <c r="BTU18" s="77"/>
      <c r="BTV18" s="77"/>
      <c r="BTW18" s="77"/>
      <c r="BTX18" s="77"/>
      <c r="BTY18" s="77"/>
      <c r="BTZ18" s="77"/>
      <c r="BUA18" s="77"/>
      <c r="BUB18" s="77"/>
      <c r="BUC18" s="77"/>
      <c r="BUD18" s="77"/>
      <c r="BUE18" s="77"/>
      <c r="BUF18" s="77"/>
      <c r="BUG18" s="77"/>
      <c r="BUH18" s="77"/>
      <c r="BUI18" s="77"/>
      <c r="BUJ18" s="77"/>
      <c r="BUK18" s="77"/>
      <c r="BUL18" s="77"/>
      <c r="BUM18" s="77"/>
      <c r="BUN18" s="77"/>
      <c r="BUO18" s="77"/>
      <c r="BUP18" s="77"/>
      <c r="BUQ18" s="77"/>
      <c r="BUR18" s="77"/>
      <c r="BUS18" s="77"/>
      <c r="BUT18" s="77"/>
      <c r="BUU18" s="77"/>
      <c r="BUV18" s="77"/>
      <c r="BUW18" s="77"/>
      <c r="BUX18" s="77"/>
      <c r="BUY18" s="77"/>
      <c r="BUZ18" s="77"/>
      <c r="BVA18" s="77"/>
      <c r="BVB18" s="77"/>
      <c r="BVC18" s="77"/>
      <c r="BVD18" s="77"/>
      <c r="BVE18" s="77"/>
      <c r="BVF18" s="77"/>
      <c r="BVG18" s="77"/>
      <c r="BVH18" s="77"/>
      <c r="BVI18" s="77"/>
      <c r="BVJ18" s="77"/>
      <c r="BVK18" s="77"/>
      <c r="BVL18" s="77"/>
      <c r="BVM18" s="77"/>
      <c r="BVN18" s="77"/>
      <c r="BVO18" s="77"/>
      <c r="BVP18" s="77"/>
      <c r="BVQ18" s="77"/>
      <c r="BVR18" s="77"/>
      <c r="BVS18" s="77"/>
      <c r="BVT18" s="77"/>
      <c r="BVU18" s="77"/>
      <c r="BVV18" s="77"/>
      <c r="BVW18" s="77"/>
      <c r="BVX18" s="77"/>
      <c r="BVY18" s="77"/>
      <c r="BVZ18" s="77"/>
      <c r="BWA18" s="77"/>
      <c r="BWB18" s="77"/>
      <c r="BWC18" s="77"/>
      <c r="BWD18" s="77"/>
      <c r="BWE18" s="77"/>
      <c r="BWF18" s="77"/>
      <c r="BWG18" s="77"/>
      <c r="BWH18" s="77"/>
      <c r="BWI18" s="77"/>
      <c r="BWJ18" s="77"/>
      <c r="BWK18" s="77"/>
      <c r="BWL18" s="77"/>
      <c r="BWM18" s="77"/>
      <c r="BWN18" s="77"/>
      <c r="BWO18" s="77"/>
      <c r="BWP18" s="77"/>
      <c r="BWQ18" s="77"/>
      <c r="BWR18" s="77"/>
      <c r="BWS18" s="77"/>
      <c r="BWT18" s="77"/>
      <c r="BWU18" s="77"/>
      <c r="BWV18" s="77"/>
      <c r="BWW18" s="77"/>
      <c r="BWX18" s="77"/>
      <c r="BWY18" s="77"/>
      <c r="BWZ18" s="77"/>
      <c r="BXA18" s="77"/>
      <c r="BXB18" s="77"/>
      <c r="BXC18" s="77"/>
      <c r="BXD18" s="77"/>
      <c r="BXE18" s="77"/>
      <c r="BXF18" s="77"/>
      <c r="BXG18" s="77"/>
      <c r="BXH18" s="77"/>
      <c r="BXI18" s="77"/>
      <c r="BXJ18" s="77"/>
      <c r="BXK18" s="77"/>
      <c r="BXL18" s="77"/>
      <c r="BXM18" s="77"/>
      <c r="BXN18" s="77"/>
      <c r="BXO18" s="77"/>
      <c r="BXP18" s="77"/>
      <c r="BXQ18" s="77"/>
      <c r="BXR18" s="77"/>
      <c r="BXS18" s="77"/>
      <c r="BXT18" s="77"/>
      <c r="BXU18" s="77"/>
      <c r="BXV18" s="77"/>
      <c r="BXW18" s="77"/>
      <c r="BXX18" s="77"/>
      <c r="BXY18" s="77"/>
      <c r="BXZ18" s="77"/>
      <c r="BYA18" s="77"/>
      <c r="BYB18" s="77"/>
      <c r="BYC18" s="77"/>
      <c r="BYD18" s="77"/>
      <c r="BYE18" s="77"/>
      <c r="BYF18" s="77"/>
      <c r="BYG18" s="77"/>
      <c r="BYH18" s="77"/>
      <c r="BYI18" s="77"/>
      <c r="BYJ18" s="77"/>
      <c r="BYK18" s="77"/>
      <c r="BYL18" s="77"/>
      <c r="BYM18" s="77"/>
      <c r="BYN18" s="77"/>
      <c r="BYO18" s="77"/>
      <c r="BYP18" s="77"/>
      <c r="BYQ18" s="77"/>
      <c r="BYR18" s="77"/>
      <c r="BYS18" s="77"/>
      <c r="BYT18" s="77"/>
      <c r="BYU18" s="77"/>
      <c r="BYV18" s="77"/>
      <c r="BYW18" s="77"/>
      <c r="BYX18" s="77"/>
      <c r="BYY18" s="77"/>
      <c r="BYZ18" s="77"/>
      <c r="BZA18" s="77"/>
      <c r="BZB18" s="77"/>
      <c r="BZC18" s="77"/>
      <c r="BZD18" s="77"/>
      <c r="BZE18" s="77"/>
      <c r="BZF18" s="77"/>
      <c r="BZG18" s="77"/>
      <c r="BZH18" s="77"/>
      <c r="BZI18" s="77"/>
      <c r="BZJ18" s="77"/>
      <c r="BZK18" s="77"/>
      <c r="BZL18" s="77"/>
      <c r="BZM18" s="77"/>
      <c r="BZN18" s="77"/>
      <c r="BZO18" s="77"/>
      <c r="BZP18" s="77"/>
      <c r="BZQ18" s="77"/>
      <c r="BZR18" s="77"/>
      <c r="BZS18" s="77"/>
      <c r="BZT18" s="77"/>
      <c r="BZU18" s="77"/>
      <c r="BZV18" s="77"/>
      <c r="BZW18" s="77"/>
      <c r="BZX18" s="77"/>
      <c r="BZY18" s="77"/>
      <c r="BZZ18" s="77"/>
      <c r="CAA18" s="77"/>
      <c r="CAB18" s="77"/>
      <c r="CAC18" s="77"/>
      <c r="CAD18" s="77"/>
      <c r="CAE18" s="77"/>
      <c r="CAF18" s="77"/>
      <c r="CAG18" s="77"/>
      <c r="CAH18" s="77"/>
      <c r="CAI18" s="77"/>
      <c r="CAJ18" s="77"/>
      <c r="CAK18" s="77"/>
      <c r="CAL18" s="77"/>
      <c r="CAM18" s="77"/>
      <c r="CAN18" s="77"/>
      <c r="CAO18" s="77"/>
      <c r="CAP18" s="77"/>
      <c r="CAQ18" s="77"/>
      <c r="CAR18" s="77"/>
      <c r="CAS18" s="77"/>
      <c r="CAT18" s="77"/>
      <c r="CAU18" s="77"/>
      <c r="CAV18" s="77"/>
      <c r="CAW18" s="77"/>
      <c r="CAX18" s="77"/>
      <c r="CAY18" s="77"/>
      <c r="CAZ18" s="77"/>
      <c r="CBA18" s="77"/>
      <c r="CBB18" s="77"/>
      <c r="CBC18" s="77"/>
      <c r="CBD18" s="77"/>
      <c r="CBE18" s="77"/>
      <c r="CBF18" s="77"/>
      <c r="CBG18" s="77"/>
      <c r="CBH18" s="77"/>
      <c r="CBI18" s="77"/>
      <c r="CBJ18" s="77"/>
      <c r="CBK18" s="77"/>
      <c r="CBL18" s="77"/>
      <c r="CBM18" s="77"/>
      <c r="CBN18" s="77"/>
      <c r="CBO18" s="77"/>
      <c r="CBP18" s="77"/>
      <c r="CBQ18" s="77"/>
      <c r="CBR18" s="77"/>
      <c r="CBS18" s="77"/>
      <c r="CBT18" s="77"/>
      <c r="CBU18" s="77"/>
      <c r="CBV18" s="77"/>
      <c r="CBW18" s="77"/>
      <c r="CBX18" s="77"/>
      <c r="CBY18" s="77"/>
      <c r="CBZ18" s="77"/>
      <c r="CCA18" s="77"/>
      <c r="CCB18" s="77"/>
      <c r="CCC18" s="77"/>
      <c r="CCD18" s="77"/>
      <c r="CCE18" s="77"/>
      <c r="CCF18" s="77"/>
      <c r="CCG18" s="77"/>
      <c r="CCH18" s="77"/>
      <c r="CCI18" s="77"/>
      <c r="CCJ18" s="77"/>
      <c r="CCK18" s="77"/>
      <c r="CCL18" s="77"/>
      <c r="CCM18" s="77"/>
      <c r="CCN18" s="77"/>
      <c r="CCO18" s="77"/>
      <c r="CCP18" s="77"/>
      <c r="CCQ18" s="77"/>
      <c r="CCR18" s="77"/>
      <c r="CCS18" s="77"/>
      <c r="CCT18" s="77"/>
      <c r="CCU18" s="77"/>
      <c r="CCV18" s="77"/>
      <c r="CCW18" s="77"/>
      <c r="CCX18" s="77"/>
      <c r="CCY18" s="77"/>
      <c r="CCZ18" s="77"/>
      <c r="CDA18" s="77"/>
      <c r="CDB18" s="77"/>
      <c r="CDC18" s="77"/>
      <c r="CDD18" s="77"/>
      <c r="CDE18" s="77"/>
      <c r="CDF18" s="77"/>
      <c r="CDG18" s="77"/>
      <c r="CDH18" s="77"/>
      <c r="CDI18" s="77"/>
      <c r="CDJ18" s="77"/>
      <c r="CDK18" s="77"/>
      <c r="CDL18" s="77"/>
      <c r="CDM18" s="77"/>
      <c r="CDN18" s="77"/>
      <c r="CDO18" s="77"/>
      <c r="CDP18" s="77"/>
      <c r="CDQ18" s="77"/>
      <c r="CDR18" s="77"/>
      <c r="CDS18" s="77"/>
      <c r="CDT18" s="77"/>
      <c r="CDU18" s="77"/>
      <c r="CDV18" s="77"/>
      <c r="CDW18" s="77"/>
      <c r="CDX18" s="77"/>
      <c r="CDY18" s="77"/>
      <c r="CDZ18" s="77"/>
      <c r="CEA18" s="77"/>
      <c r="CEB18" s="77"/>
      <c r="CEC18" s="77"/>
      <c r="CED18" s="77"/>
      <c r="CEE18" s="77"/>
      <c r="CEF18" s="77"/>
      <c r="CEG18" s="77"/>
      <c r="CEH18" s="77"/>
      <c r="CEI18" s="77"/>
      <c r="CEJ18" s="77"/>
      <c r="CEK18" s="77"/>
      <c r="CEL18" s="77"/>
      <c r="CEM18" s="77"/>
      <c r="CEN18" s="77"/>
      <c r="CEO18" s="77"/>
      <c r="CEP18" s="77"/>
      <c r="CEQ18" s="77"/>
      <c r="CER18" s="77"/>
      <c r="CES18" s="77"/>
      <c r="CET18" s="77"/>
      <c r="CEU18" s="77"/>
      <c r="CEV18" s="77"/>
      <c r="CEW18" s="77"/>
      <c r="CEX18" s="77"/>
      <c r="CEY18" s="77"/>
      <c r="CEZ18" s="77"/>
      <c r="CFA18" s="77"/>
      <c r="CFB18" s="77"/>
      <c r="CFC18" s="77"/>
      <c r="CFD18" s="77"/>
      <c r="CFE18" s="77"/>
      <c r="CFF18" s="77"/>
      <c r="CFG18" s="77"/>
      <c r="CFH18" s="77"/>
      <c r="CFI18" s="77"/>
      <c r="CFJ18" s="77"/>
      <c r="CFK18" s="77"/>
      <c r="CFL18" s="77"/>
      <c r="CFM18" s="77"/>
      <c r="CFN18" s="77"/>
      <c r="CFO18" s="77"/>
      <c r="CFP18" s="77"/>
      <c r="CFQ18" s="77"/>
      <c r="CFR18" s="77"/>
      <c r="CFS18" s="77"/>
      <c r="CFT18" s="77"/>
      <c r="CFU18" s="77"/>
      <c r="CFV18" s="77"/>
      <c r="CFW18" s="77"/>
      <c r="CFX18" s="77"/>
      <c r="CFY18" s="77"/>
      <c r="CFZ18" s="77"/>
      <c r="CGA18" s="77"/>
      <c r="CGB18" s="77"/>
      <c r="CGC18" s="77"/>
      <c r="CGD18" s="77"/>
      <c r="CGE18" s="77"/>
      <c r="CGF18" s="77"/>
      <c r="CGG18" s="77"/>
      <c r="CGH18" s="77"/>
      <c r="CGI18" s="77"/>
      <c r="CGJ18" s="77"/>
      <c r="CGK18" s="77"/>
      <c r="CGL18" s="77"/>
      <c r="CGM18" s="77"/>
      <c r="CGN18" s="77"/>
      <c r="CGO18" s="77"/>
      <c r="CGP18" s="77"/>
      <c r="CGQ18" s="77"/>
      <c r="CGR18" s="77"/>
      <c r="CGS18" s="77"/>
      <c r="CGT18" s="77"/>
      <c r="CGU18" s="77"/>
      <c r="CGV18" s="77"/>
      <c r="CGW18" s="77"/>
      <c r="CGX18" s="77"/>
      <c r="CGY18" s="77"/>
      <c r="CGZ18" s="77"/>
      <c r="CHA18" s="77"/>
      <c r="CHB18" s="77"/>
      <c r="CHC18" s="77"/>
      <c r="CHD18" s="77"/>
      <c r="CHE18" s="77"/>
      <c r="CHF18" s="77"/>
      <c r="CHG18" s="77"/>
      <c r="CHH18" s="77"/>
      <c r="CHI18" s="77"/>
      <c r="CHJ18" s="77"/>
      <c r="CHK18" s="77"/>
      <c r="CHL18" s="77"/>
      <c r="CHM18" s="77"/>
      <c r="CHN18" s="77"/>
      <c r="CHO18" s="77"/>
      <c r="CHP18" s="77"/>
      <c r="CHQ18" s="77"/>
      <c r="CHR18" s="77"/>
      <c r="CHS18" s="77"/>
      <c r="CHT18" s="77"/>
      <c r="CHU18" s="77"/>
      <c r="CHV18" s="77"/>
      <c r="CHW18" s="77"/>
      <c r="CHX18" s="77"/>
      <c r="CHY18" s="77"/>
      <c r="CHZ18" s="77"/>
      <c r="CIA18" s="77"/>
      <c r="CIB18" s="77"/>
      <c r="CIC18" s="77"/>
      <c r="CID18" s="77"/>
      <c r="CIE18" s="77"/>
      <c r="CIF18" s="77"/>
      <c r="CIG18" s="77"/>
      <c r="CIH18" s="77"/>
      <c r="CII18" s="77"/>
      <c r="CIJ18" s="77"/>
      <c r="CIK18" s="77"/>
      <c r="CIL18" s="77"/>
      <c r="CIM18" s="77"/>
      <c r="CIN18" s="77"/>
      <c r="CIO18" s="77"/>
      <c r="CIP18" s="77"/>
      <c r="CIQ18" s="77"/>
      <c r="CIR18" s="77"/>
      <c r="CIS18" s="77"/>
      <c r="CIT18" s="77"/>
      <c r="CIU18" s="77"/>
      <c r="CIV18" s="77"/>
      <c r="CIW18" s="77"/>
      <c r="CIX18" s="77"/>
      <c r="CIY18" s="77"/>
      <c r="CIZ18" s="77"/>
      <c r="CJA18" s="77"/>
      <c r="CJB18" s="77"/>
      <c r="CJC18" s="77"/>
      <c r="CJD18" s="77"/>
      <c r="CJE18" s="77"/>
      <c r="CJF18" s="77"/>
      <c r="CJG18" s="77"/>
      <c r="CJH18" s="77"/>
      <c r="CJI18" s="77"/>
      <c r="CJJ18" s="77"/>
      <c r="CJK18" s="77"/>
      <c r="CJL18" s="77"/>
      <c r="CJM18" s="77"/>
      <c r="CJN18" s="77"/>
      <c r="CJO18" s="77"/>
      <c r="CJP18" s="77"/>
      <c r="CJQ18" s="77"/>
      <c r="CJR18" s="77"/>
      <c r="CJS18" s="77"/>
      <c r="CJT18" s="77"/>
      <c r="CJU18" s="77"/>
      <c r="CJV18" s="77"/>
      <c r="CJW18" s="77"/>
      <c r="CJX18" s="77"/>
      <c r="CJY18" s="77"/>
      <c r="CJZ18" s="77"/>
      <c r="CKA18" s="77"/>
      <c r="CKB18" s="77"/>
      <c r="CKC18" s="77"/>
      <c r="CKD18" s="77"/>
      <c r="CKE18" s="77"/>
      <c r="CKF18" s="77"/>
      <c r="CKG18" s="77"/>
      <c r="CKH18" s="77"/>
      <c r="CKI18" s="77"/>
      <c r="CKJ18" s="77"/>
      <c r="CKK18" s="77"/>
      <c r="CKL18" s="77"/>
      <c r="CKM18" s="77"/>
      <c r="CKN18" s="77"/>
      <c r="CKO18" s="77"/>
      <c r="CKP18" s="77"/>
      <c r="CKQ18" s="77"/>
      <c r="CKR18" s="77"/>
      <c r="CKS18" s="77"/>
      <c r="CKT18" s="77"/>
      <c r="CKU18" s="77"/>
      <c r="CKV18" s="77"/>
      <c r="CKW18" s="77"/>
      <c r="CKX18" s="77"/>
      <c r="CKY18" s="77"/>
      <c r="CKZ18" s="77"/>
      <c r="CLA18" s="77"/>
      <c r="CLB18" s="77"/>
      <c r="CLC18" s="77"/>
      <c r="CLD18" s="77"/>
      <c r="CLE18" s="77"/>
      <c r="CLF18" s="77"/>
      <c r="CLG18" s="77"/>
      <c r="CLH18" s="77"/>
      <c r="CLI18" s="77"/>
      <c r="CLJ18" s="77"/>
      <c r="CLK18" s="77"/>
      <c r="CLL18" s="77"/>
      <c r="CLM18" s="77"/>
      <c r="CLN18" s="77"/>
      <c r="CLO18" s="77"/>
      <c r="CLP18" s="77"/>
      <c r="CLQ18" s="77"/>
      <c r="CLR18" s="77"/>
      <c r="CLS18" s="77"/>
      <c r="CLT18" s="77"/>
      <c r="CLU18" s="77"/>
      <c r="CLV18" s="77"/>
      <c r="CLW18" s="77"/>
      <c r="CLX18" s="77"/>
      <c r="CLY18" s="77"/>
      <c r="CLZ18" s="77"/>
      <c r="CMA18" s="77"/>
      <c r="CMB18" s="77"/>
      <c r="CMC18" s="77"/>
      <c r="CMD18" s="77"/>
      <c r="CME18" s="77"/>
      <c r="CMF18" s="77"/>
      <c r="CMG18" s="77"/>
      <c r="CMH18" s="77"/>
      <c r="CMI18" s="77"/>
      <c r="CMJ18" s="77"/>
      <c r="CMK18" s="77"/>
      <c r="CML18" s="77"/>
      <c r="CMM18" s="77"/>
      <c r="CMN18" s="77"/>
      <c r="CMO18" s="77"/>
      <c r="CMP18" s="77"/>
      <c r="CMQ18" s="77"/>
      <c r="CMR18" s="77"/>
      <c r="CMS18" s="77"/>
      <c r="CMT18" s="77"/>
      <c r="CMU18" s="77"/>
      <c r="CMV18" s="77"/>
      <c r="CMW18" s="77"/>
      <c r="CMX18" s="77"/>
      <c r="CMY18" s="77"/>
      <c r="CMZ18" s="77"/>
      <c r="CNA18" s="77"/>
      <c r="CNB18" s="77"/>
      <c r="CNC18" s="77"/>
      <c r="CND18" s="77"/>
      <c r="CNE18" s="77"/>
      <c r="CNF18" s="77"/>
      <c r="CNG18" s="77"/>
      <c r="CNH18" s="77"/>
      <c r="CNI18" s="77"/>
      <c r="CNJ18" s="77"/>
      <c r="CNK18" s="77"/>
      <c r="CNL18" s="77"/>
      <c r="CNM18" s="77"/>
      <c r="CNN18" s="77"/>
      <c r="CNO18" s="77"/>
      <c r="CNP18" s="77"/>
      <c r="CNQ18" s="77"/>
      <c r="CNR18" s="77"/>
      <c r="CNS18" s="77"/>
      <c r="CNT18" s="77"/>
      <c r="CNU18" s="77"/>
      <c r="CNV18" s="77"/>
      <c r="CNW18" s="77"/>
      <c r="CNX18" s="77"/>
      <c r="CNY18" s="77"/>
      <c r="CNZ18" s="77"/>
      <c r="COA18" s="77"/>
      <c r="COB18" s="77"/>
      <c r="COC18" s="77"/>
      <c r="COD18" s="77"/>
      <c r="COE18" s="77"/>
      <c r="COF18" s="77"/>
      <c r="COG18" s="77"/>
      <c r="COH18" s="77"/>
      <c r="COI18" s="77"/>
      <c r="COJ18" s="77"/>
      <c r="COK18" s="77"/>
      <c r="COL18" s="77"/>
      <c r="COM18" s="77"/>
      <c r="CON18" s="77"/>
      <c r="COO18" s="77"/>
      <c r="COP18" s="77"/>
      <c r="COQ18" s="77"/>
      <c r="COR18" s="77"/>
      <c r="COS18" s="77"/>
      <c r="COT18" s="77"/>
      <c r="COU18" s="77"/>
      <c r="COV18" s="77"/>
      <c r="COW18" s="77"/>
      <c r="COX18" s="77"/>
      <c r="COY18" s="77"/>
      <c r="COZ18" s="77"/>
      <c r="CPA18" s="77"/>
      <c r="CPB18" s="77"/>
      <c r="CPC18" s="77"/>
      <c r="CPD18" s="77"/>
      <c r="CPE18" s="77"/>
      <c r="CPF18" s="77"/>
      <c r="CPG18" s="77"/>
      <c r="CPH18" s="77"/>
      <c r="CPI18" s="77"/>
      <c r="CPJ18" s="77"/>
      <c r="CPK18" s="77"/>
      <c r="CPL18" s="77"/>
      <c r="CPM18" s="77"/>
      <c r="CPN18" s="77"/>
      <c r="CPO18" s="77"/>
      <c r="CPP18" s="77"/>
      <c r="CPQ18" s="77"/>
      <c r="CPR18" s="77"/>
      <c r="CPS18" s="77"/>
      <c r="CPT18" s="77"/>
      <c r="CPU18" s="77"/>
      <c r="CPV18" s="77"/>
      <c r="CPW18" s="77"/>
      <c r="CPX18" s="77"/>
      <c r="CPY18" s="77"/>
      <c r="CPZ18" s="77"/>
      <c r="CQA18" s="77"/>
      <c r="CQB18" s="77"/>
      <c r="CQC18" s="77"/>
      <c r="CQD18" s="77"/>
      <c r="CQE18" s="77"/>
      <c r="CQF18" s="77"/>
      <c r="CQG18" s="77"/>
      <c r="CQH18" s="77"/>
      <c r="CQI18" s="77"/>
      <c r="CQJ18" s="77"/>
      <c r="CQK18" s="77"/>
      <c r="CQL18" s="77"/>
      <c r="CQM18" s="77"/>
      <c r="CQN18" s="77"/>
      <c r="CQO18" s="77"/>
      <c r="CQP18" s="77"/>
      <c r="CQQ18" s="77"/>
      <c r="CQR18" s="77"/>
      <c r="CQS18" s="77"/>
      <c r="CQT18" s="77"/>
      <c r="CQU18" s="77"/>
      <c r="CQV18" s="77"/>
      <c r="CQW18" s="77"/>
      <c r="CQX18" s="77"/>
      <c r="CQY18" s="77"/>
      <c r="CQZ18" s="77"/>
      <c r="CRA18" s="77"/>
      <c r="CRB18" s="77"/>
      <c r="CRC18" s="77"/>
      <c r="CRD18" s="77"/>
      <c r="CRE18" s="77"/>
      <c r="CRF18" s="77"/>
      <c r="CRG18" s="77"/>
      <c r="CRH18" s="77"/>
      <c r="CRI18" s="77"/>
      <c r="CRJ18" s="77"/>
      <c r="CRK18" s="77"/>
      <c r="CRL18" s="77"/>
      <c r="CRM18" s="77"/>
      <c r="CRN18" s="77"/>
      <c r="CRO18" s="77"/>
      <c r="CRP18" s="77"/>
      <c r="CRQ18" s="77"/>
      <c r="CRR18" s="77"/>
      <c r="CRS18" s="77"/>
      <c r="CRT18" s="77"/>
      <c r="CRU18" s="77"/>
      <c r="CRV18" s="77"/>
      <c r="CRW18" s="77"/>
      <c r="CRX18" s="77"/>
      <c r="CRY18" s="77"/>
      <c r="CRZ18" s="77"/>
      <c r="CSA18" s="77"/>
      <c r="CSB18" s="77"/>
      <c r="CSC18" s="77"/>
      <c r="CSD18" s="77"/>
      <c r="CSE18" s="77"/>
      <c r="CSF18" s="77"/>
      <c r="CSG18" s="77"/>
      <c r="CSH18" s="77"/>
      <c r="CSI18" s="77"/>
      <c r="CSJ18" s="77"/>
      <c r="CSK18" s="77"/>
      <c r="CSL18" s="77"/>
      <c r="CSM18" s="77"/>
      <c r="CSN18" s="77"/>
      <c r="CSO18" s="77"/>
      <c r="CSP18" s="77"/>
      <c r="CSQ18" s="77"/>
      <c r="CSR18" s="77"/>
      <c r="CSS18" s="77"/>
      <c r="CST18" s="77"/>
      <c r="CSU18" s="77"/>
      <c r="CSV18" s="77"/>
      <c r="CSW18" s="77"/>
      <c r="CSX18" s="77"/>
      <c r="CSY18" s="77"/>
      <c r="CSZ18" s="77"/>
      <c r="CTA18" s="77"/>
      <c r="CTB18" s="77"/>
      <c r="CTC18" s="77"/>
      <c r="CTD18" s="77"/>
      <c r="CTE18" s="77"/>
      <c r="CTF18" s="77"/>
      <c r="CTG18" s="77"/>
      <c r="CTH18" s="77"/>
      <c r="CTI18" s="77"/>
      <c r="CTJ18" s="77"/>
      <c r="CTK18" s="77"/>
      <c r="CTL18" s="77"/>
      <c r="CTM18" s="77"/>
      <c r="CTN18" s="77"/>
      <c r="CTO18" s="77"/>
      <c r="CTP18" s="77"/>
      <c r="CTQ18" s="77"/>
      <c r="CTR18" s="77"/>
      <c r="CTS18" s="77"/>
      <c r="CTT18" s="77"/>
      <c r="CTU18" s="77"/>
      <c r="CTV18" s="77"/>
      <c r="CTW18" s="77"/>
      <c r="CTX18" s="77"/>
      <c r="CTY18" s="77"/>
      <c r="CTZ18" s="77"/>
      <c r="CUA18" s="77"/>
      <c r="CUB18" s="77"/>
      <c r="CUC18" s="77"/>
      <c r="CUD18" s="77"/>
      <c r="CUE18" s="77"/>
      <c r="CUF18" s="77"/>
      <c r="CUG18" s="77"/>
      <c r="CUH18" s="77"/>
      <c r="CUI18" s="77"/>
      <c r="CUJ18" s="77"/>
      <c r="CUK18" s="77"/>
      <c r="CUL18" s="77"/>
      <c r="CUM18" s="77"/>
      <c r="CUN18" s="77"/>
      <c r="CUO18" s="77"/>
      <c r="CUP18" s="77"/>
      <c r="CUQ18" s="77"/>
      <c r="CUR18" s="77"/>
      <c r="CUS18" s="77"/>
      <c r="CUT18" s="77"/>
      <c r="CUU18" s="77"/>
      <c r="CUV18" s="77"/>
      <c r="CUW18" s="77"/>
      <c r="CUX18" s="77"/>
      <c r="CUY18" s="77"/>
      <c r="CUZ18" s="77"/>
      <c r="CVA18" s="77"/>
      <c r="CVB18" s="77"/>
      <c r="CVC18" s="77"/>
      <c r="CVD18" s="77"/>
      <c r="CVE18" s="77"/>
      <c r="CVF18" s="77"/>
      <c r="CVG18" s="77"/>
      <c r="CVH18" s="77"/>
      <c r="CVI18" s="77"/>
      <c r="CVJ18" s="77"/>
      <c r="CVK18" s="77"/>
      <c r="CVL18" s="77"/>
      <c r="CVM18" s="77"/>
      <c r="CVN18" s="77"/>
      <c r="CVO18" s="77"/>
      <c r="CVP18" s="77"/>
      <c r="CVQ18" s="77"/>
      <c r="CVR18" s="77"/>
      <c r="CVS18" s="77"/>
      <c r="CVT18" s="77"/>
      <c r="CVU18" s="77"/>
      <c r="CVV18" s="77"/>
      <c r="CVW18" s="77"/>
      <c r="CVX18" s="77"/>
      <c r="CVY18" s="77"/>
      <c r="CVZ18" s="77"/>
      <c r="CWA18" s="77"/>
      <c r="CWB18" s="77"/>
      <c r="CWC18" s="77"/>
      <c r="CWD18" s="77"/>
      <c r="CWE18" s="77"/>
      <c r="CWF18" s="77"/>
      <c r="CWG18" s="77"/>
      <c r="CWH18" s="77"/>
      <c r="CWI18" s="77"/>
      <c r="CWJ18" s="77"/>
      <c r="CWK18" s="77"/>
      <c r="CWL18" s="77"/>
      <c r="CWM18" s="77"/>
      <c r="CWN18" s="77"/>
      <c r="CWO18" s="77"/>
      <c r="CWP18" s="77"/>
      <c r="CWQ18" s="77"/>
      <c r="CWR18" s="77"/>
      <c r="CWS18" s="77"/>
      <c r="CWT18" s="77"/>
      <c r="CWU18" s="77"/>
      <c r="CWV18" s="77"/>
      <c r="CWW18" s="77"/>
      <c r="CWX18" s="77"/>
      <c r="CWY18" s="77"/>
      <c r="CWZ18" s="77"/>
      <c r="CXA18" s="77"/>
      <c r="CXB18" s="77"/>
      <c r="CXC18" s="77"/>
      <c r="CXD18" s="77"/>
      <c r="CXE18" s="77"/>
      <c r="CXF18" s="77"/>
      <c r="CXG18" s="77"/>
      <c r="CXH18" s="77"/>
      <c r="CXI18" s="77"/>
      <c r="CXJ18" s="77"/>
      <c r="CXK18" s="77"/>
      <c r="CXL18" s="77"/>
      <c r="CXM18" s="77"/>
      <c r="CXN18" s="77"/>
      <c r="CXO18" s="77"/>
      <c r="CXP18" s="77"/>
      <c r="CXQ18" s="77"/>
      <c r="CXR18" s="77"/>
      <c r="CXS18" s="77"/>
      <c r="CXT18" s="77"/>
      <c r="CXU18" s="77"/>
      <c r="CXV18" s="77"/>
      <c r="CXW18" s="77"/>
      <c r="CXX18" s="77"/>
      <c r="CXY18" s="77"/>
      <c r="CXZ18" s="77"/>
      <c r="CYA18" s="77"/>
      <c r="CYB18" s="77"/>
      <c r="CYC18" s="77"/>
      <c r="CYD18" s="77"/>
      <c r="CYE18" s="77"/>
      <c r="CYF18" s="77"/>
      <c r="CYG18" s="77"/>
      <c r="CYH18" s="77"/>
      <c r="CYI18" s="77"/>
      <c r="CYJ18" s="77"/>
      <c r="CYK18" s="77"/>
      <c r="CYL18" s="77"/>
      <c r="CYM18" s="77"/>
      <c r="CYN18" s="77"/>
      <c r="CYO18" s="77"/>
      <c r="CYP18" s="77"/>
      <c r="CYQ18" s="77"/>
      <c r="CYR18" s="77"/>
      <c r="CYS18" s="77"/>
      <c r="CYT18" s="77"/>
      <c r="CYU18" s="77"/>
      <c r="CYV18" s="77"/>
      <c r="CYW18" s="77"/>
      <c r="CYX18" s="77"/>
      <c r="CYY18" s="77"/>
      <c r="CYZ18" s="77"/>
      <c r="CZA18" s="77"/>
      <c r="CZB18" s="77"/>
      <c r="CZC18" s="77"/>
      <c r="CZD18" s="77"/>
      <c r="CZE18" s="77"/>
      <c r="CZF18" s="77"/>
      <c r="CZG18" s="77"/>
      <c r="CZH18" s="77"/>
      <c r="CZI18" s="77"/>
      <c r="CZJ18" s="77"/>
      <c r="CZK18" s="77"/>
      <c r="CZL18" s="77"/>
      <c r="CZM18" s="77"/>
      <c r="CZN18" s="77"/>
      <c r="CZO18" s="77"/>
      <c r="CZP18" s="77"/>
      <c r="CZQ18" s="77"/>
      <c r="CZR18" s="77"/>
      <c r="CZS18" s="77"/>
      <c r="CZT18" s="77"/>
      <c r="CZU18" s="77"/>
      <c r="CZV18" s="77"/>
      <c r="CZW18" s="77"/>
      <c r="CZX18" s="77"/>
      <c r="CZY18" s="77"/>
      <c r="CZZ18" s="77"/>
      <c r="DAA18" s="77"/>
      <c r="DAB18" s="77"/>
      <c r="DAC18" s="77"/>
      <c r="DAD18" s="77"/>
      <c r="DAE18" s="77"/>
      <c r="DAF18" s="77"/>
      <c r="DAG18" s="77"/>
      <c r="DAH18" s="77"/>
      <c r="DAI18" s="77"/>
      <c r="DAJ18" s="77"/>
      <c r="DAK18" s="77"/>
      <c r="DAL18" s="77"/>
      <c r="DAM18" s="77"/>
      <c r="DAN18" s="77"/>
      <c r="DAO18" s="77"/>
      <c r="DAP18" s="77"/>
      <c r="DAQ18" s="77"/>
      <c r="DAR18" s="77"/>
      <c r="DAS18" s="77"/>
      <c r="DAT18" s="77"/>
      <c r="DAU18" s="77"/>
      <c r="DAV18" s="77"/>
      <c r="DAW18" s="77"/>
      <c r="DAX18" s="77"/>
      <c r="DAY18" s="77"/>
      <c r="DAZ18" s="77"/>
      <c r="DBA18" s="77"/>
      <c r="DBB18" s="77"/>
      <c r="DBC18" s="77"/>
      <c r="DBD18" s="77"/>
      <c r="DBE18" s="77"/>
      <c r="DBF18" s="77"/>
      <c r="DBG18" s="77"/>
      <c r="DBH18" s="77"/>
      <c r="DBI18" s="77"/>
      <c r="DBJ18" s="77"/>
      <c r="DBK18" s="77"/>
      <c r="DBL18" s="77"/>
      <c r="DBM18" s="77"/>
      <c r="DBN18" s="77"/>
      <c r="DBO18" s="77"/>
      <c r="DBP18" s="77"/>
      <c r="DBQ18" s="77"/>
      <c r="DBR18" s="77"/>
      <c r="DBS18" s="77"/>
      <c r="DBT18" s="77"/>
      <c r="DBU18" s="77"/>
      <c r="DBV18" s="77"/>
      <c r="DBW18" s="77"/>
      <c r="DBX18" s="77"/>
      <c r="DBY18" s="77"/>
      <c r="DBZ18" s="77"/>
      <c r="DCA18" s="77"/>
      <c r="DCB18" s="77"/>
      <c r="DCC18" s="77"/>
      <c r="DCD18" s="77"/>
      <c r="DCE18" s="77"/>
      <c r="DCF18" s="77"/>
      <c r="DCG18" s="77"/>
      <c r="DCH18" s="77"/>
      <c r="DCI18" s="77"/>
      <c r="DCJ18" s="77"/>
      <c r="DCK18" s="77"/>
      <c r="DCL18" s="77"/>
      <c r="DCM18" s="77"/>
      <c r="DCN18" s="77"/>
      <c r="DCO18" s="77"/>
      <c r="DCP18" s="77"/>
      <c r="DCQ18" s="77"/>
      <c r="DCR18" s="77"/>
      <c r="DCS18" s="77"/>
      <c r="DCT18" s="77"/>
      <c r="DCU18" s="77"/>
      <c r="DCV18" s="77"/>
      <c r="DCW18" s="77"/>
      <c r="DCX18" s="77"/>
      <c r="DCY18" s="77"/>
      <c r="DCZ18" s="77"/>
      <c r="DDA18" s="77"/>
      <c r="DDB18" s="77"/>
      <c r="DDC18" s="77"/>
      <c r="DDD18" s="77"/>
      <c r="DDE18" s="77"/>
      <c r="DDF18" s="77"/>
      <c r="DDG18" s="77"/>
      <c r="DDH18" s="77"/>
      <c r="DDI18" s="77"/>
      <c r="DDJ18" s="77"/>
      <c r="DDK18" s="77"/>
      <c r="DDL18" s="77"/>
      <c r="DDM18" s="77"/>
      <c r="DDN18" s="77"/>
      <c r="DDO18" s="77"/>
      <c r="DDP18" s="77"/>
      <c r="DDQ18" s="77"/>
      <c r="DDR18" s="77"/>
      <c r="DDS18" s="77"/>
      <c r="DDT18" s="77"/>
      <c r="DDU18" s="77"/>
      <c r="DDV18" s="77"/>
      <c r="DDW18" s="77"/>
      <c r="DDX18" s="77"/>
      <c r="DDY18" s="77"/>
      <c r="DDZ18" s="77"/>
      <c r="DEA18" s="77"/>
      <c r="DEB18" s="77"/>
      <c r="DEC18" s="77"/>
      <c r="DED18" s="77"/>
      <c r="DEE18" s="77"/>
      <c r="DEF18" s="77"/>
      <c r="DEG18" s="77"/>
      <c r="DEH18" s="77"/>
      <c r="DEI18" s="77"/>
      <c r="DEJ18" s="77"/>
      <c r="DEK18" s="77"/>
      <c r="DEL18" s="77"/>
      <c r="DEM18" s="77"/>
      <c r="DEN18" s="77"/>
      <c r="DEO18" s="77"/>
      <c r="DEP18" s="77"/>
      <c r="DEQ18" s="77"/>
      <c r="DER18" s="77"/>
      <c r="DES18" s="77"/>
      <c r="DET18" s="77"/>
      <c r="DEU18" s="77"/>
      <c r="DEV18" s="77"/>
      <c r="DEW18" s="77"/>
      <c r="DEX18" s="77"/>
      <c r="DEY18" s="77"/>
      <c r="DEZ18" s="77"/>
      <c r="DFA18" s="77"/>
      <c r="DFB18" s="77"/>
      <c r="DFC18" s="77"/>
      <c r="DFD18" s="77"/>
      <c r="DFE18" s="77"/>
      <c r="DFF18" s="77"/>
      <c r="DFG18" s="77"/>
      <c r="DFH18" s="77"/>
      <c r="DFI18" s="77"/>
      <c r="DFJ18" s="77"/>
      <c r="DFK18" s="77"/>
      <c r="DFL18" s="77"/>
      <c r="DFM18" s="77"/>
      <c r="DFN18" s="77"/>
      <c r="DFO18" s="77"/>
      <c r="DFP18" s="77"/>
      <c r="DFQ18" s="77"/>
      <c r="DFR18" s="77"/>
      <c r="DFS18" s="77"/>
      <c r="DFT18" s="77"/>
      <c r="DFU18" s="77"/>
      <c r="DFV18" s="77"/>
      <c r="DFW18" s="77"/>
      <c r="DFX18" s="77"/>
      <c r="DFY18" s="77"/>
      <c r="DFZ18" s="77"/>
      <c r="DGA18" s="77"/>
      <c r="DGB18" s="77"/>
      <c r="DGC18" s="77"/>
      <c r="DGD18" s="77"/>
      <c r="DGE18" s="77"/>
      <c r="DGF18" s="77"/>
      <c r="DGG18" s="77"/>
      <c r="DGH18" s="77"/>
      <c r="DGI18" s="77"/>
      <c r="DGJ18" s="77"/>
      <c r="DGK18" s="77"/>
      <c r="DGL18" s="77"/>
      <c r="DGM18" s="77"/>
      <c r="DGN18" s="77"/>
      <c r="DGO18" s="77"/>
      <c r="DGP18" s="77"/>
      <c r="DGQ18" s="77"/>
      <c r="DGR18" s="77"/>
      <c r="DGS18" s="77"/>
      <c r="DGT18" s="77"/>
      <c r="DGU18" s="77"/>
      <c r="DGV18" s="77"/>
      <c r="DGW18" s="77"/>
      <c r="DGX18" s="77"/>
      <c r="DGY18" s="77"/>
      <c r="DGZ18" s="77"/>
      <c r="DHA18" s="77"/>
      <c r="DHB18" s="77"/>
      <c r="DHC18" s="77"/>
      <c r="DHD18" s="77"/>
      <c r="DHE18" s="77"/>
      <c r="DHF18" s="77"/>
      <c r="DHG18" s="77"/>
      <c r="DHH18" s="77"/>
      <c r="DHI18" s="77"/>
      <c r="DHJ18" s="77"/>
      <c r="DHK18" s="77"/>
      <c r="DHL18" s="77"/>
      <c r="DHM18" s="77"/>
      <c r="DHN18" s="77"/>
      <c r="DHO18" s="77"/>
      <c r="DHP18" s="77"/>
      <c r="DHQ18" s="77"/>
      <c r="DHR18" s="77"/>
      <c r="DHS18" s="77"/>
      <c r="DHT18" s="77"/>
      <c r="DHU18" s="77"/>
      <c r="DHV18" s="77"/>
      <c r="DHW18" s="77"/>
      <c r="DHX18" s="77"/>
      <c r="DHY18" s="77"/>
      <c r="DHZ18" s="77"/>
      <c r="DIA18" s="77"/>
      <c r="DIB18" s="77"/>
      <c r="DIC18" s="77"/>
      <c r="DID18" s="77"/>
      <c r="DIE18" s="77"/>
      <c r="DIF18" s="77"/>
      <c r="DIG18" s="77"/>
      <c r="DIH18" s="77"/>
      <c r="DII18" s="77"/>
      <c r="DIJ18" s="77"/>
      <c r="DIK18" s="77"/>
      <c r="DIL18" s="77"/>
      <c r="DIM18" s="77"/>
      <c r="DIN18" s="77"/>
      <c r="DIO18" s="77"/>
      <c r="DIP18" s="77"/>
      <c r="DIQ18" s="77"/>
      <c r="DIR18" s="77"/>
      <c r="DIS18" s="77"/>
      <c r="DIT18" s="77"/>
      <c r="DIU18" s="77"/>
      <c r="DIV18" s="77"/>
      <c r="DIW18" s="77"/>
      <c r="DIX18" s="77"/>
      <c r="DIY18" s="77"/>
      <c r="DIZ18" s="77"/>
      <c r="DJA18" s="77"/>
      <c r="DJB18" s="77"/>
      <c r="DJC18" s="77"/>
      <c r="DJD18" s="77"/>
      <c r="DJE18" s="77"/>
      <c r="DJF18" s="77"/>
      <c r="DJG18" s="77"/>
      <c r="DJH18" s="77"/>
      <c r="DJI18" s="77"/>
      <c r="DJJ18" s="77"/>
      <c r="DJK18" s="77"/>
      <c r="DJL18" s="77"/>
      <c r="DJM18" s="77"/>
      <c r="DJN18" s="77"/>
      <c r="DJO18" s="77"/>
      <c r="DJP18" s="77"/>
      <c r="DJQ18" s="77"/>
      <c r="DJR18" s="77"/>
      <c r="DJS18" s="77"/>
      <c r="DJT18" s="77"/>
      <c r="DJU18" s="77"/>
      <c r="DJV18" s="77"/>
      <c r="DJW18" s="77"/>
      <c r="DJX18" s="77"/>
      <c r="DJY18" s="77"/>
      <c r="DJZ18" s="77"/>
      <c r="DKA18" s="77"/>
      <c r="DKB18" s="77"/>
      <c r="DKC18" s="77"/>
      <c r="DKD18" s="77"/>
      <c r="DKE18" s="77"/>
      <c r="DKF18" s="77"/>
      <c r="DKG18" s="77"/>
      <c r="DKH18" s="77"/>
      <c r="DKI18" s="77"/>
      <c r="DKJ18" s="77"/>
      <c r="DKK18" s="77"/>
      <c r="DKL18" s="77"/>
      <c r="DKM18" s="77"/>
      <c r="DKN18" s="77"/>
      <c r="DKO18" s="77"/>
      <c r="DKP18" s="77"/>
      <c r="DKQ18" s="77"/>
      <c r="DKR18" s="77"/>
      <c r="DKS18" s="77"/>
      <c r="DKT18" s="77"/>
      <c r="DKU18" s="77"/>
      <c r="DKV18" s="77"/>
      <c r="DKW18" s="77"/>
      <c r="DKX18" s="77"/>
      <c r="DKY18" s="77"/>
      <c r="DKZ18" s="77"/>
      <c r="DLA18" s="77"/>
      <c r="DLB18" s="77"/>
      <c r="DLC18" s="77"/>
      <c r="DLD18" s="77"/>
      <c r="DLE18" s="77"/>
      <c r="DLF18" s="77"/>
      <c r="DLG18" s="77"/>
      <c r="DLH18" s="77"/>
      <c r="DLI18" s="77"/>
      <c r="DLJ18" s="77"/>
      <c r="DLK18" s="77"/>
      <c r="DLL18" s="77"/>
      <c r="DLM18" s="77"/>
      <c r="DLN18" s="77"/>
      <c r="DLO18" s="77"/>
      <c r="DLP18" s="77"/>
      <c r="DLQ18" s="77"/>
      <c r="DLR18" s="77"/>
      <c r="DLS18" s="77"/>
      <c r="DLT18" s="77"/>
      <c r="DLU18" s="77"/>
      <c r="DLV18" s="77"/>
      <c r="DLW18" s="77"/>
      <c r="DLX18" s="77"/>
      <c r="DLY18" s="77"/>
      <c r="DLZ18" s="77"/>
      <c r="DMA18" s="77"/>
      <c r="DMB18" s="77"/>
      <c r="DMC18" s="77"/>
      <c r="DMD18" s="77"/>
      <c r="DME18" s="77"/>
      <c r="DMF18" s="77"/>
      <c r="DMG18" s="77"/>
      <c r="DMH18" s="77"/>
      <c r="DMI18" s="77"/>
      <c r="DMJ18" s="77"/>
      <c r="DMK18" s="77"/>
      <c r="DML18" s="77"/>
      <c r="DMM18" s="77"/>
      <c r="DMN18" s="77"/>
      <c r="DMO18" s="77"/>
      <c r="DMP18" s="77"/>
      <c r="DMQ18" s="77"/>
      <c r="DMR18" s="77"/>
      <c r="DMS18" s="77"/>
      <c r="DMT18" s="77"/>
      <c r="DMU18" s="77"/>
      <c r="DMV18" s="77"/>
      <c r="DMW18" s="77"/>
      <c r="DMX18" s="77"/>
      <c r="DMY18" s="77"/>
      <c r="DMZ18" s="77"/>
      <c r="DNA18" s="77"/>
      <c r="DNB18" s="77"/>
      <c r="DNC18" s="77"/>
      <c r="DND18" s="77"/>
      <c r="DNE18" s="77"/>
      <c r="DNF18" s="77"/>
      <c r="DNG18" s="77"/>
      <c r="DNH18" s="77"/>
      <c r="DNI18" s="77"/>
      <c r="DNJ18" s="77"/>
      <c r="DNK18" s="77"/>
      <c r="DNL18" s="77"/>
      <c r="DNM18" s="77"/>
      <c r="DNN18" s="77"/>
      <c r="DNO18" s="77"/>
      <c r="DNP18" s="77"/>
      <c r="DNQ18" s="77"/>
      <c r="DNR18" s="77"/>
      <c r="DNS18" s="77"/>
      <c r="DNT18" s="77"/>
      <c r="DNU18" s="77"/>
      <c r="DNV18" s="77"/>
      <c r="DNW18" s="77"/>
      <c r="DNX18" s="77"/>
      <c r="DNY18" s="77"/>
      <c r="DNZ18" s="77"/>
      <c r="DOA18" s="77"/>
      <c r="DOB18" s="77"/>
      <c r="DOC18" s="77"/>
      <c r="DOD18" s="77"/>
      <c r="DOE18" s="77"/>
      <c r="DOF18" s="77"/>
      <c r="DOG18" s="77"/>
      <c r="DOH18" s="77"/>
      <c r="DOI18" s="77"/>
      <c r="DOJ18" s="77"/>
      <c r="DOK18" s="77"/>
      <c r="DOL18" s="77"/>
      <c r="DOM18" s="77"/>
      <c r="DON18" s="77"/>
      <c r="DOO18" s="77"/>
      <c r="DOP18" s="77"/>
      <c r="DOQ18" s="77"/>
      <c r="DOR18" s="77"/>
      <c r="DOS18" s="77"/>
      <c r="DOT18" s="77"/>
      <c r="DOU18" s="77"/>
      <c r="DOV18" s="77"/>
      <c r="DOW18" s="77"/>
      <c r="DOX18" s="77"/>
      <c r="DOY18" s="77"/>
      <c r="DOZ18" s="77"/>
      <c r="DPA18" s="77"/>
      <c r="DPB18" s="77"/>
      <c r="DPC18" s="77"/>
      <c r="DPD18" s="77"/>
      <c r="DPE18" s="77"/>
      <c r="DPF18" s="77"/>
      <c r="DPG18" s="77"/>
      <c r="DPH18" s="77"/>
      <c r="DPI18" s="77"/>
      <c r="DPJ18" s="77"/>
      <c r="DPK18" s="77"/>
      <c r="DPL18" s="77"/>
      <c r="DPM18" s="77"/>
      <c r="DPN18" s="77"/>
      <c r="DPO18" s="77"/>
      <c r="DPP18" s="77"/>
      <c r="DPQ18" s="77"/>
      <c r="DPR18" s="77"/>
      <c r="DPS18" s="77"/>
      <c r="DPT18" s="77"/>
      <c r="DPU18" s="77"/>
      <c r="DPV18" s="77"/>
      <c r="DPW18" s="77"/>
      <c r="DPX18" s="77"/>
      <c r="DPY18" s="77"/>
      <c r="DPZ18" s="77"/>
      <c r="DQA18" s="77"/>
      <c r="DQB18" s="77"/>
      <c r="DQC18" s="77"/>
      <c r="DQD18" s="77"/>
      <c r="DQE18" s="77"/>
      <c r="DQF18" s="77"/>
      <c r="DQG18" s="77"/>
      <c r="DQH18" s="77"/>
      <c r="DQI18" s="77"/>
      <c r="DQJ18" s="77"/>
      <c r="DQK18" s="77"/>
      <c r="DQL18" s="77"/>
      <c r="DQM18" s="77"/>
      <c r="DQN18" s="77"/>
      <c r="DQO18" s="77"/>
      <c r="DQP18" s="77"/>
      <c r="DQQ18" s="77"/>
      <c r="DQR18" s="77"/>
      <c r="DQS18" s="77"/>
      <c r="DQT18" s="77"/>
      <c r="DQU18" s="77"/>
      <c r="DQV18" s="77"/>
      <c r="DQW18" s="77"/>
      <c r="DQX18" s="77"/>
      <c r="DQY18" s="77"/>
      <c r="DQZ18" s="77"/>
      <c r="DRA18" s="77"/>
      <c r="DRB18" s="77"/>
      <c r="DRC18" s="77"/>
      <c r="DRD18" s="77"/>
      <c r="DRE18" s="77"/>
      <c r="DRF18" s="77"/>
      <c r="DRG18" s="77"/>
      <c r="DRH18" s="77"/>
      <c r="DRI18" s="77"/>
      <c r="DRJ18" s="77"/>
      <c r="DRK18" s="77"/>
      <c r="DRL18" s="77"/>
      <c r="DRM18" s="77"/>
      <c r="DRN18" s="77"/>
      <c r="DRO18" s="77"/>
      <c r="DRP18" s="77"/>
      <c r="DRQ18" s="77"/>
      <c r="DRR18" s="77"/>
      <c r="DRS18" s="77"/>
      <c r="DRT18" s="77"/>
      <c r="DRU18" s="77"/>
      <c r="DRV18" s="77"/>
      <c r="DRW18" s="77"/>
      <c r="DRX18" s="77"/>
      <c r="DRY18" s="77"/>
      <c r="DRZ18" s="77"/>
      <c r="DSA18" s="77"/>
      <c r="DSB18" s="77"/>
      <c r="DSC18" s="77"/>
      <c r="DSD18" s="77"/>
      <c r="DSE18" s="77"/>
      <c r="DSF18" s="77"/>
      <c r="DSG18" s="77"/>
      <c r="DSH18" s="77"/>
      <c r="DSI18" s="77"/>
      <c r="DSJ18" s="77"/>
      <c r="DSK18" s="77"/>
      <c r="DSL18" s="77"/>
      <c r="DSM18" s="77"/>
      <c r="DSN18" s="77"/>
      <c r="DSO18" s="77"/>
      <c r="DSP18" s="77"/>
      <c r="DSQ18" s="77"/>
      <c r="DSR18" s="77"/>
      <c r="DSS18" s="77"/>
      <c r="DST18" s="77"/>
      <c r="DSU18" s="77"/>
      <c r="DSV18" s="77"/>
      <c r="DSW18" s="77"/>
      <c r="DSX18" s="77"/>
      <c r="DSY18" s="77"/>
      <c r="DSZ18" s="77"/>
      <c r="DTA18" s="77"/>
      <c r="DTB18" s="77"/>
      <c r="DTC18" s="77"/>
      <c r="DTD18" s="77"/>
      <c r="DTE18" s="77"/>
      <c r="DTF18" s="77"/>
      <c r="DTG18" s="77"/>
      <c r="DTH18" s="77"/>
      <c r="DTI18" s="77"/>
      <c r="DTJ18" s="77"/>
      <c r="DTK18" s="77"/>
      <c r="DTL18" s="77"/>
      <c r="DTM18" s="77"/>
      <c r="DTN18" s="77"/>
      <c r="DTO18" s="77"/>
      <c r="DTP18" s="77"/>
      <c r="DTQ18" s="77"/>
      <c r="DTR18" s="77"/>
      <c r="DTS18" s="77"/>
      <c r="DTT18" s="77"/>
      <c r="DTU18" s="77"/>
      <c r="DTV18" s="77"/>
      <c r="DTW18" s="77"/>
      <c r="DTX18" s="77"/>
      <c r="DTY18" s="77"/>
      <c r="DTZ18" s="77"/>
      <c r="DUA18" s="77"/>
      <c r="DUB18" s="77"/>
      <c r="DUC18" s="77"/>
      <c r="DUD18" s="77"/>
      <c r="DUE18" s="77"/>
      <c r="DUF18" s="77"/>
      <c r="DUG18" s="77"/>
      <c r="DUH18" s="77"/>
      <c r="DUI18" s="77"/>
      <c r="DUJ18" s="77"/>
      <c r="DUK18" s="77"/>
      <c r="DUL18" s="77"/>
      <c r="DUM18" s="77"/>
      <c r="DUN18" s="77"/>
      <c r="DUO18" s="77"/>
      <c r="DUP18" s="77"/>
      <c r="DUQ18" s="77"/>
      <c r="DUR18" s="77"/>
      <c r="DUS18" s="77"/>
      <c r="DUT18" s="77"/>
      <c r="DUU18" s="77"/>
      <c r="DUV18" s="77"/>
      <c r="DUW18" s="77"/>
      <c r="DUX18" s="77"/>
      <c r="DUY18" s="77"/>
      <c r="DUZ18" s="77"/>
      <c r="DVA18" s="77"/>
      <c r="DVB18" s="77"/>
      <c r="DVC18" s="77"/>
      <c r="DVD18" s="77"/>
      <c r="DVE18" s="77"/>
      <c r="DVF18" s="77"/>
      <c r="DVG18" s="77"/>
      <c r="DVH18" s="77"/>
      <c r="DVI18" s="77"/>
      <c r="DVJ18" s="77"/>
      <c r="DVK18" s="77"/>
      <c r="DVL18" s="77"/>
      <c r="DVM18" s="77"/>
      <c r="DVN18" s="77"/>
      <c r="DVO18" s="77"/>
      <c r="DVP18" s="77"/>
      <c r="DVQ18" s="77"/>
      <c r="DVR18" s="77"/>
      <c r="DVS18" s="77"/>
      <c r="DVT18" s="77"/>
      <c r="DVU18" s="77"/>
      <c r="DVV18" s="77"/>
      <c r="DVW18" s="77"/>
      <c r="DVX18" s="77"/>
      <c r="DVY18" s="77"/>
      <c r="DVZ18" s="77"/>
      <c r="DWA18" s="77"/>
      <c r="DWB18" s="77"/>
      <c r="DWC18" s="77"/>
      <c r="DWD18" s="77"/>
      <c r="DWE18" s="77"/>
      <c r="DWF18" s="77"/>
      <c r="DWG18" s="77"/>
      <c r="DWH18" s="77"/>
      <c r="DWI18" s="77"/>
      <c r="DWJ18" s="77"/>
      <c r="DWK18" s="77"/>
      <c r="DWL18" s="77"/>
      <c r="DWM18" s="77"/>
      <c r="DWN18" s="77"/>
      <c r="DWO18" s="77"/>
      <c r="DWP18" s="77"/>
      <c r="DWQ18" s="77"/>
      <c r="DWR18" s="77"/>
      <c r="DWS18" s="77"/>
      <c r="DWT18" s="77"/>
      <c r="DWU18" s="77"/>
      <c r="DWV18" s="77"/>
      <c r="DWW18" s="77"/>
      <c r="DWX18" s="77"/>
      <c r="DWY18" s="77"/>
      <c r="DWZ18" s="77"/>
      <c r="DXA18" s="77"/>
      <c r="DXB18" s="77"/>
      <c r="DXC18" s="77"/>
      <c r="DXD18" s="77"/>
      <c r="DXE18" s="77"/>
      <c r="DXF18" s="77"/>
      <c r="DXG18" s="77"/>
      <c r="DXH18" s="77"/>
      <c r="DXI18" s="77"/>
      <c r="DXJ18" s="77"/>
      <c r="DXK18" s="77"/>
      <c r="DXL18" s="77"/>
      <c r="DXM18" s="77"/>
      <c r="DXN18" s="77"/>
      <c r="DXO18" s="77"/>
      <c r="DXP18" s="77"/>
      <c r="DXQ18" s="77"/>
      <c r="DXR18" s="77"/>
      <c r="DXS18" s="77"/>
      <c r="DXT18" s="77"/>
      <c r="DXU18" s="77"/>
      <c r="DXV18" s="77"/>
      <c r="DXW18" s="77"/>
      <c r="DXX18" s="77"/>
      <c r="DXY18" s="77"/>
      <c r="DXZ18" s="77"/>
      <c r="DYA18" s="77"/>
      <c r="DYB18" s="77"/>
      <c r="DYC18" s="77"/>
      <c r="DYD18" s="77"/>
      <c r="DYE18" s="77"/>
      <c r="DYF18" s="77"/>
      <c r="DYG18" s="77"/>
      <c r="DYH18" s="77"/>
      <c r="DYI18" s="77"/>
      <c r="DYJ18" s="77"/>
      <c r="DYK18" s="77"/>
      <c r="DYL18" s="77"/>
      <c r="DYM18" s="77"/>
      <c r="DYN18" s="77"/>
      <c r="DYO18" s="77"/>
      <c r="DYP18" s="77"/>
      <c r="DYQ18" s="77"/>
      <c r="DYR18" s="77"/>
      <c r="DYS18" s="77"/>
      <c r="DYT18" s="77"/>
      <c r="DYU18" s="77"/>
      <c r="DYV18" s="77"/>
      <c r="DYW18" s="77"/>
      <c r="DYX18" s="77"/>
      <c r="DYY18" s="77"/>
      <c r="DYZ18" s="77"/>
      <c r="DZA18" s="77"/>
      <c r="DZB18" s="77"/>
      <c r="DZC18" s="77"/>
      <c r="DZD18" s="77"/>
      <c r="DZE18" s="77"/>
      <c r="DZF18" s="77"/>
      <c r="DZG18" s="77"/>
      <c r="DZH18" s="77"/>
      <c r="DZI18" s="77"/>
      <c r="DZJ18" s="77"/>
      <c r="DZK18" s="77"/>
      <c r="DZL18" s="77"/>
      <c r="DZM18" s="77"/>
      <c r="DZN18" s="77"/>
      <c r="DZO18" s="77"/>
      <c r="DZP18" s="77"/>
      <c r="DZQ18" s="77"/>
      <c r="DZR18" s="77"/>
      <c r="DZS18" s="77"/>
      <c r="DZT18" s="77"/>
      <c r="DZU18" s="77"/>
      <c r="DZV18" s="77"/>
      <c r="DZW18" s="77"/>
      <c r="DZX18" s="77"/>
      <c r="DZY18" s="77"/>
      <c r="DZZ18" s="77"/>
      <c r="EAA18" s="77"/>
      <c r="EAB18" s="77"/>
      <c r="EAC18" s="77"/>
      <c r="EAD18" s="77"/>
      <c r="EAE18" s="77"/>
      <c r="EAF18" s="77"/>
      <c r="EAG18" s="77"/>
      <c r="EAH18" s="77"/>
      <c r="EAI18" s="77"/>
      <c r="EAJ18" s="77"/>
      <c r="EAK18" s="77"/>
      <c r="EAL18" s="77"/>
      <c r="EAM18" s="77"/>
      <c r="EAN18" s="77"/>
      <c r="EAO18" s="77"/>
      <c r="EAP18" s="77"/>
      <c r="EAQ18" s="77"/>
      <c r="EAR18" s="77"/>
      <c r="EAS18" s="77"/>
      <c r="EAT18" s="77"/>
      <c r="EAU18" s="77"/>
      <c r="EAV18" s="77"/>
      <c r="EAW18" s="77"/>
      <c r="EAX18" s="77"/>
      <c r="EAY18" s="77"/>
      <c r="EAZ18" s="77"/>
      <c r="EBA18" s="77"/>
      <c r="EBB18" s="77"/>
      <c r="EBC18" s="77"/>
      <c r="EBD18" s="77"/>
      <c r="EBE18" s="77"/>
      <c r="EBF18" s="77"/>
      <c r="EBG18" s="77"/>
      <c r="EBH18" s="77"/>
      <c r="EBI18" s="77"/>
      <c r="EBJ18" s="77"/>
      <c r="EBK18" s="77"/>
      <c r="EBL18" s="77"/>
      <c r="EBM18" s="77"/>
      <c r="EBN18" s="77"/>
      <c r="EBO18" s="77"/>
      <c r="EBP18" s="77"/>
      <c r="EBQ18" s="77"/>
      <c r="EBR18" s="77"/>
      <c r="EBS18" s="77"/>
      <c r="EBT18" s="77"/>
      <c r="EBU18" s="77"/>
      <c r="EBV18" s="77"/>
      <c r="EBW18" s="77"/>
      <c r="EBX18" s="77"/>
      <c r="EBY18" s="77"/>
      <c r="EBZ18" s="77"/>
      <c r="ECA18" s="77"/>
      <c r="ECB18" s="77"/>
      <c r="ECC18" s="77"/>
      <c r="ECD18" s="77"/>
      <c r="ECE18" s="77"/>
      <c r="ECF18" s="77"/>
      <c r="ECG18" s="77"/>
      <c r="ECH18" s="77"/>
      <c r="ECI18" s="77"/>
      <c r="ECJ18" s="77"/>
      <c r="ECK18" s="77"/>
      <c r="ECL18" s="77"/>
      <c r="ECM18" s="77"/>
      <c r="ECN18" s="77"/>
      <c r="ECO18" s="77"/>
      <c r="ECP18" s="77"/>
      <c r="ECQ18" s="77"/>
      <c r="ECR18" s="77"/>
      <c r="ECS18" s="77"/>
      <c r="ECT18" s="77"/>
      <c r="ECU18" s="77"/>
      <c r="ECV18" s="77"/>
      <c r="ECW18" s="77"/>
      <c r="ECX18" s="77"/>
      <c r="ECY18" s="77"/>
      <c r="ECZ18" s="77"/>
      <c r="EDA18" s="77"/>
      <c r="EDB18" s="77"/>
      <c r="EDC18" s="77"/>
      <c r="EDD18" s="77"/>
      <c r="EDE18" s="77"/>
      <c r="EDF18" s="77"/>
      <c r="EDG18" s="77"/>
      <c r="EDH18" s="77"/>
      <c r="EDI18" s="77"/>
      <c r="EDJ18" s="77"/>
      <c r="EDK18" s="77"/>
      <c r="EDL18" s="77"/>
      <c r="EDM18" s="77"/>
      <c r="EDN18" s="77"/>
      <c r="EDO18" s="77"/>
      <c r="EDP18" s="77"/>
      <c r="EDQ18" s="77"/>
      <c r="EDR18" s="77"/>
      <c r="EDS18" s="77"/>
      <c r="EDT18" s="77"/>
      <c r="EDU18" s="77"/>
      <c r="EDV18" s="77"/>
      <c r="EDW18" s="77"/>
      <c r="EDX18" s="77"/>
      <c r="EDY18" s="77"/>
      <c r="EDZ18" s="77"/>
      <c r="EEA18" s="77"/>
      <c r="EEB18" s="77"/>
      <c r="EEC18" s="77"/>
      <c r="EED18" s="77"/>
      <c r="EEE18" s="77"/>
      <c r="EEF18" s="77"/>
      <c r="EEG18" s="77"/>
      <c r="EEH18" s="77"/>
      <c r="EEI18" s="77"/>
      <c r="EEJ18" s="77"/>
      <c r="EEK18" s="77"/>
      <c r="EEL18" s="77"/>
      <c r="EEM18" s="77"/>
      <c r="EEN18" s="77"/>
      <c r="EEO18" s="77"/>
      <c r="EEP18" s="77"/>
      <c r="EEQ18" s="77"/>
      <c r="EER18" s="77"/>
      <c r="EES18" s="77"/>
      <c r="EET18" s="77"/>
      <c r="EEU18" s="77"/>
      <c r="EEV18" s="77"/>
      <c r="EEW18" s="77"/>
      <c r="EEX18" s="77"/>
      <c r="EEY18" s="77"/>
      <c r="EEZ18" s="77"/>
      <c r="EFA18" s="77"/>
      <c r="EFB18" s="77"/>
      <c r="EFC18" s="77"/>
      <c r="EFD18" s="77"/>
      <c r="EFE18" s="77"/>
      <c r="EFF18" s="77"/>
      <c r="EFG18" s="77"/>
      <c r="EFH18" s="77"/>
      <c r="EFI18" s="77"/>
      <c r="EFJ18" s="77"/>
      <c r="EFK18" s="77"/>
      <c r="EFL18" s="77"/>
      <c r="EFM18" s="77"/>
      <c r="EFN18" s="77"/>
      <c r="EFO18" s="77"/>
      <c r="EFP18" s="77"/>
      <c r="EFQ18" s="77"/>
      <c r="EFR18" s="77"/>
      <c r="EFS18" s="77"/>
      <c r="EFT18" s="77"/>
      <c r="EFU18" s="77"/>
      <c r="EFV18" s="77"/>
      <c r="EFW18" s="77"/>
      <c r="EFX18" s="77"/>
      <c r="EFY18" s="77"/>
      <c r="EFZ18" s="77"/>
      <c r="EGA18" s="77"/>
      <c r="EGB18" s="77"/>
      <c r="EGC18" s="77"/>
      <c r="EGD18" s="77"/>
      <c r="EGE18" s="77"/>
      <c r="EGF18" s="77"/>
      <c r="EGG18" s="77"/>
      <c r="EGH18" s="77"/>
      <c r="EGI18" s="77"/>
      <c r="EGJ18" s="77"/>
      <c r="EGK18" s="77"/>
      <c r="EGL18" s="77"/>
      <c r="EGM18" s="77"/>
      <c r="EGN18" s="77"/>
      <c r="EGO18" s="77"/>
      <c r="EGP18" s="77"/>
      <c r="EGQ18" s="77"/>
      <c r="EGR18" s="77"/>
      <c r="EGS18" s="77"/>
      <c r="EGT18" s="77"/>
      <c r="EGU18" s="77"/>
      <c r="EGV18" s="77"/>
      <c r="EGW18" s="77"/>
      <c r="EGX18" s="77"/>
      <c r="EGY18" s="77"/>
      <c r="EGZ18" s="77"/>
      <c r="EHA18" s="77"/>
      <c r="EHB18" s="77"/>
      <c r="EHC18" s="77"/>
      <c r="EHD18" s="77"/>
      <c r="EHE18" s="77"/>
      <c r="EHF18" s="77"/>
      <c r="EHG18" s="77"/>
      <c r="EHH18" s="77"/>
      <c r="EHI18" s="77"/>
      <c r="EHJ18" s="77"/>
      <c r="EHK18" s="77"/>
      <c r="EHL18" s="77"/>
      <c r="EHM18" s="77"/>
      <c r="EHN18" s="77"/>
      <c r="EHO18" s="77"/>
      <c r="EHP18" s="77"/>
      <c r="EHQ18" s="77"/>
      <c r="EHR18" s="77"/>
      <c r="EHS18" s="77"/>
      <c r="EHT18" s="77"/>
      <c r="EHU18" s="77"/>
      <c r="EHV18" s="77"/>
      <c r="EHW18" s="77"/>
      <c r="EHX18" s="77"/>
      <c r="EHY18" s="77"/>
      <c r="EHZ18" s="77"/>
      <c r="EIA18" s="77"/>
      <c r="EIB18" s="77"/>
      <c r="EIC18" s="77"/>
      <c r="EID18" s="77"/>
      <c r="EIE18" s="77"/>
      <c r="EIF18" s="77"/>
      <c r="EIG18" s="77"/>
      <c r="EIH18" s="77"/>
      <c r="EII18" s="77"/>
      <c r="EIJ18" s="77"/>
      <c r="EIK18" s="77"/>
      <c r="EIL18" s="77"/>
      <c r="EIM18" s="77"/>
      <c r="EIN18" s="77"/>
      <c r="EIO18" s="77"/>
      <c r="EIP18" s="77"/>
      <c r="EIQ18" s="77"/>
      <c r="EIR18" s="77"/>
      <c r="EIS18" s="77"/>
      <c r="EIT18" s="77"/>
      <c r="EIU18" s="77"/>
      <c r="EIV18" s="77"/>
      <c r="EIW18" s="77"/>
      <c r="EIX18" s="77"/>
      <c r="EIY18" s="77"/>
      <c r="EIZ18" s="77"/>
      <c r="EJA18" s="77"/>
      <c r="EJB18" s="77"/>
      <c r="EJC18" s="77"/>
      <c r="EJD18" s="77"/>
      <c r="EJE18" s="77"/>
      <c r="EJF18" s="77"/>
      <c r="EJG18" s="77"/>
      <c r="EJH18" s="77"/>
      <c r="EJI18" s="77"/>
      <c r="EJJ18" s="77"/>
      <c r="EJK18" s="77"/>
      <c r="EJL18" s="77"/>
      <c r="EJM18" s="77"/>
      <c r="EJN18" s="77"/>
      <c r="EJO18" s="77"/>
      <c r="EJP18" s="77"/>
      <c r="EJQ18" s="77"/>
      <c r="EJR18" s="77"/>
      <c r="EJS18" s="77"/>
      <c r="EJT18" s="77"/>
      <c r="EJU18" s="77"/>
      <c r="EJV18" s="77"/>
      <c r="EJW18" s="77"/>
      <c r="EJX18" s="77"/>
      <c r="EJY18" s="77"/>
      <c r="EJZ18" s="77"/>
      <c r="EKA18" s="77"/>
      <c r="EKB18" s="77"/>
      <c r="EKC18" s="77"/>
      <c r="EKD18" s="77"/>
      <c r="EKE18" s="77"/>
      <c r="EKF18" s="77"/>
      <c r="EKG18" s="77"/>
      <c r="EKH18" s="77"/>
      <c r="EKI18" s="77"/>
      <c r="EKJ18" s="77"/>
      <c r="EKK18" s="77"/>
      <c r="EKL18" s="77"/>
      <c r="EKM18" s="77"/>
      <c r="EKN18" s="77"/>
      <c r="EKO18" s="77"/>
      <c r="EKP18" s="77"/>
      <c r="EKQ18" s="77"/>
      <c r="EKR18" s="77"/>
      <c r="EKS18" s="77"/>
      <c r="EKT18" s="77"/>
      <c r="EKU18" s="77"/>
      <c r="EKV18" s="77"/>
      <c r="EKW18" s="77"/>
      <c r="EKX18" s="77"/>
      <c r="EKY18" s="77"/>
      <c r="EKZ18" s="77"/>
      <c r="ELA18" s="77"/>
      <c r="ELB18" s="77"/>
      <c r="ELC18" s="77"/>
      <c r="ELD18" s="77"/>
      <c r="ELE18" s="77"/>
      <c r="ELF18" s="77"/>
      <c r="ELG18" s="77"/>
      <c r="ELH18" s="77"/>
      <c r="ELI18" s="77"/>
      <c r="ELJ18" s="77"/>
      <c r="ELK18" s="77"/>
      <c r="ELL18" s="77"/>
      <c r="ELM18" s="77"/>
      <c r="ELN18" s="77"/>
      <c r="ELO18" s="77"/>
      <c r="ELP18" s="77"/>
      <c r="ELQ18" s="77"/>
      <c r="ELR18" s="77"/>
      <c r="ELS18" s="77"/>
      <c r="ELT18" s="77"/>
      <c r="ELU18" s="77"/>
      <c r="ELV18" s="77"/>
      <c r="ELW18" s="77"/>
      <c r="ELX18" s="77"/>
      <c r="ELY18" s="77"/>
      <c r="ELZ18" s="77"/>
      <c r="EMA18" s="77"/>
      <c r="EMB18" s="77"/>
      <c r="EMC18" s="77"/>
      <c r="EMD18" s="77"/>
      <c r="EME18" s="77"/>
      <c r="EMF18" s="77"/>
      <c r="EMG18" s="77"/>
      <c r="EMH18" s="77"/>
      <c r="EMI18" s="77"/>
      <c r="EMJ18" s="77"/>
      <c r="EMK18" s="77"/>
      <c r="EML18" s="77"/>
      <c r="EMM18" s="77"/>
      <c r="EMN18" s="77"/>
      <c r="EMO18" s="77"/>
      <c r="EMP18" s="77"/>
      <c r="EMQ18" s="77"/>
      <c r="EMR18" s="77"/>
      <c r="EMS18" s="77"/>
      <c r="EMT18" s="77"/>
      <c r="EMU18" s="77"/>
      <c r="EMV18" s="77"/>
      <c r="EMW18" s="77"/>
      <c r="EMX18" s="77"/>
      <c r="EMY18" s="77"/>
      <c r="EMZ18" s="77"/>
      <c r="ENA18" s="77"/>
      <c r="ENB18" s="77"/>
      <c r="ENC18" s="77"/>
      <c r="END18" s="77"/>
      <c r="ENE18" s="77"/>
      <c r="ENF18" s="77"/>
      <c r="ENG18" s="77"/>
      <c r="ENH18" s="77"/>
      <c r="ENI18" s="77"/>
      <c r="ENJ18" s="77"/>
      <c r="ENK18" s="77"/>
      <c r="ENL18" s="77"/>
      <c r="ENM18" s="77"/>
      <c r="ENN18" s="77"/>
      <c r="ENO18" s="77"/>
      <c r="ENP18" s="77"/>
      <c r="ENQ18" s="77"/>
      <c r="ENR18" s="77"/>
      <c r="ENS18" s="77"/>
      <c r="ENT18" s="77"/>
      <c r="ENU18" s="77"/>
      <c r="ENV18" s="77"/>
      <c r="ENW18" s="77"/>
      <c r="ENX18" s="77"/>
      <c r="ENY18" s="77"/>
      <c r="ENZ18" s="77"/>
      <c r="EOA18" s="77"/>
      <c r="EOB18" s="77"/>
      <c r="EOC18" s="77"/>
      <c r="EOD18" s="77"/>
      <c r="EOE18" s="77"/>
      <c r="EOF18" s="77"/>
      <c r="EOG18" s="77"/>
      <c r="EOH18" s="77"/>
      <c r="EOI18" s="77"/>
      <c r="EOJ18" s="77"/>
      <c r="EOK18" s="77"/>
      <c r="EOL18" s="77"/>
      <c r="EOM18" s="77"/>
      <c r="EON18" s="77"/>
      <c r="EOO18" s="77"/>
      <c r="EOP18" s="77"/>
      <c r="EOQ18" s="77"/>
      <c r="EOR18" s="77"/>
      <c r="EOS18" s="77"/>
      <c r="EOT18" s="77"/>
      <c r="EOU18" s="77"/>
      <c r="EOV18" s="77"/>
      <c r="EOW18" s="77"/>
      <c r="EOX18" s="77"/>
      <c r="EOY18" s="77"/>
      <c r="EOZ18" s="77"/>
      <c r="EPA18" s="77"/>
      <c r="EPB18" s="77"/>
      <c r="EPC18" s="77"/>
      <c r="EPD18" s="77"/>
      <c r="EPE18" s="77"/>
      <c r="EPF18" s="77"/>
      <c r="EPG18" s="77"/>
      <c r="EPH18" s="77"/>
      <c r="EPI18" s="77"/>
      <c r="EPJ18" s="77"/>
      <c r="EPK18" s="77"/>
      <c r="EPL18" s="77"/>
      <c r="EPM18" s="77"/>
      <c r="EPN18" s="77"/>
      <c r="EPO18" s="77"/>
      <c r="EPP18" s="77"/>
      <c r="EPQ18" s="77"/>
      <c r="EPR18" s="77"/>
      <c r="EPS18" s="77"/>
      <c r="EPT18" s="77"/>
      <c r="EPU18" s="77"/>
      <c r="EPV18" s="77"/>
      <c r="EPW18" s="77"/>
      <c r="EPX18" s="77"/>
      <c r="EPY18" s="77"/>
      <c r="EPZ18" s="77"/>
      <c r="EQA18" s="77"/>
      <c r="EQB18" s="77"/>
      <c r="EQC18" s="77"/>
      <c r="EQD18" s="77"/>
      <c r="EQE18" s="77"/>
      <c r="EQF18" s="77"/>
      <c r="EQG18" s="77"/>
      <c r="EQH18" s="77"/>
      <c r="EQI18" s="77"/>
      <c r="EQJ18" s="77"/>
      <c r="EQK18" s="77"/>
      <c r="EQL18" s="77"/>
      <c r="EQM18" s="77"/>
      <c r="EQN18" s="77"/>
      <c r="EQO18" s="77"/>
      <c r="EQP18" s="77"/>
      <c r="EQQ18" s="77"/>
      <c r="EQR18" s="77"/>
      <c r="EQS18" s="77"/>
      <c r="EQT18" s="77"/>
      <c r="EQU18" s="77"/>
      <c r="EQV18" s="77"/>
      <c r="EQW18" s="77"/>
      <c r="EQX18" s="77"/>
      <c r="EQY18" s="77"/>
      <c r="EQZ18" s="77"/>
      <c r="ERA18" s="77"/>
      <c r="ERB18" s="77"/>
      <c r="ERC18" s="77"/>
      <c r="ERD18" s="77"/>
      <c r="ERE18" s="77"/>
      <c r="ERF18" s="77"/>
      <c r="ERG18" s="77"/>
      <c r="ERH18" s="77"/>
      <c r="ERI18" s="77"/>
      <c r="ERJ18" s="77"/>
      <c r="ERK18" s="77"/>
      <c r="ERL18" s="77"/>
      <c r="ERM18" s="77"/>
      <c r="ERN18" s="77"/>
      <c r="ERO18" s="77"/>
      <c r="ERP18" s="77"/>
      <c r="ERQ18" s="77"/>
      <c r="ERR18" s="77"/>
      <c r="ERS18" s="77"/>
      <c r="ERT18" s="77"/>
      <c r="ERU18" s="77"/>
      <c r="ERV18" s="77"/>
      <c r="ERW18" s="77"/>
      <c r="ERX18" s="77"/>
      <c r="ERY18" s="77"/>
      <c r="ERZ18" s="77"/>
      <c r="ESA18" s="77"/>
      <c r="ESB18" s="77"/>
      <c r="ESC18" s="77"/>
      <c r="ESD18" s="77"/>
      <c r="ESE18" s="77"/>
      <c r="ESF18" s="77"/>
      <c r="ESG18" s="77"/>
      <c r="ESH18" s="77"/>
      <c r="ESI18" s="77"/>
      <c r="ESJ18" s="77"/>
      <c r="ESK18" s="77"/>
      <c r="ESL18" s="77"/>
      <c r="ESM18" s="77"/>
      <c r="ESN18" s="77"/>
      <c r="ESO18" s="77"/>
      <c r="ESP18" s="77"/>
      <c r="ESQ18" s="77"/>
      <c r="ESR18" s="77"/>
      <c r="ESS18" s="77"/>
      <c r="EST18" s="77"/>
      <c r="ESU18" s="77"/>
      <c r="ESV18" s="77"/>
      <c r="ESW18" s="77"/>
      <c r="ESX18" s="77"/>
      <c r="ESY18" s="77"/>
      <c r="ESZ18" s="77"/>
      <c r="ETA18" s="77"/>
      <c r="ETB18" s="77"/>
      <c r="ETC18" s="77"/>
      <c r="ETD18" s="77"/>
      <c r="ETE18" s="77"/>
      <c r="ETF18" s="77"/>
      <c r="ETG18" s="77"/>
      <c r="ETH18" s="77"/>
      <c r="ETI18" s="77"/>
      <c r="ETJ18" s="77"/>
      <c r="ETK18" s="77"/>
      <c r="ETL18" s="77"/>
      <c r="ETM18" s="77"/>
      <c r="ETN18" s="77"/>
      <c r="ETO18" s="77"/>
      <c r="ETP18" s="77"/>
      <c r="ETQ18" s="77"/>
      <c r="ETR18" s="77"/>
      <c r="ETS18" s="77"/>
      <c r="ETT18" s="77"/>
      <c r="ETU18" s="77"/>
      <c r="ETV18" s="77"/>
      <c r="ETW18" s="77"/>
      <c r="ETX18" s="77"/>
      <c r="ETY18" s="77"/>
      <c r="ETZ18" s="77"/>
      <c r="EUA18" s="77"/>
      <c r="EUB18" s="77"/>
      <c r="EUC18" s="77"/>
      <c r="EUD18" s="77"/>
      <c r="EUE18" s="77"/>
      <c r="EUF18" s="77"/>
      <c r="EUG18" s="77"/>
      <c r="EUH18" s="77"/>
      <c r="EUI18" s="77"/>
      <c r="EUJ18" s="77"/>
      <c r="EUK18" s="77"/>
      <c r="EUL18" s="77"/>
      <c r="EUM18" s="77"/>
      <c r="EUN18" s="77"/>
      <c r="EUO18" s="77"/>
      <c r="EUP18" s="77"/>
      <c r="EUQ18" s="77"/>
      <c r="EUR18" s="77"/>
      <c r="EUS18" s="77"/>
      <c r="EUT18" s="77"/>
      <c r="EUU18" s="77"/>
      <c r="EUV18" s="77"/>
      <c r="EUW18" s="77"/>
      <c r="EUX18" s="77"/>
      <c r="EUY18" s="77"/>
      <c r="EUZ18" s="77"/>
      <c r="EVA18" s="77"/>
      <c r="EVB18" s="77"/>
      <c r="EVC18" s="77"/>
      <c r="EVD18" s="77"/>
      <c r="EVE18" s="77"/>
      <c r="EVF18" s="77"/>
      <c r="EVG18" s="77"/>
      <c r="EVH18" s="77"/>
      <c r="EVI18" s="77"/>
      <c r="EVJ18" s="77"/>
      <c r="EVK18" s="77"/>
      <c r="EVL18" s="77"/>
      <c r="EVM18" s="77"/>
      <c r="EVN18" s="77"/>
      <c r="EVO18" s="77"/>
      <c r="EVP18" s="77"/>
      <c r="EVQ18" s="77"/>
      <c r="EVR18" s="77"/>
      <c r="EVS18" s="77"/>
      <c r="EVT18" s="77"/>
      <c r="EVU18" s="77"/>
      <c r="EVV18" s="77"/>
      <c r="EVW18" s="77"/>
      <c r="EVX18" s="77"/>
      <c r="EVY18" s="77"/>
      <c r="EVZ18" s="77"/>
      <c r="EWA18" s="77"/>
      <c r="EWB18" s="77"/>
      <c r="EWC18" s="77"/>
      <c r="EWD18" s="77"/>
      <c r="EWE18" s="77"/>
      <c r="EWF18" s="77"/>
      <c r="EWG18" s="77"/>
      <c r="EWH18" s="77"/>
      <c r="EWI18" s="77"/>
      <c r="EWJ18" s="77"/>
      <c r="EWK18" s="77"/>
      <c r="EWL18" s="77"/>
      <c r="EWM18" s="77"/>
      <c r="EWN18" s="77"/>
      <c r="EWO18" s="77"/>
      <c r="EWP18" s="77"/>
      <c r="EWQ18" s="77"/>
      <c r="EWR18" s="77"/>
      <c r="EWS18" s="77"/>
      <c r="EWT18" s="77"/>
      <c r="EWU18" s="77"/>
      <c r="EWV18" s="77"/>
      <c r="EWW18" s="77"/>
      <c r="EWX18" s="77"/>
      <c r="EWY18" s="77"/>
      <c r="EWZ18" s="77"/>
      <c r="EXA18" s="77"/>
      <c r="EXB18" s="77"/>
      <c r="EXC18" s="77"/>
      <c r="EXD18" s="77"/>
      <c r="EXE18" s="77"/>
      <c r="EXF18" s="77"/>
      <c r="EXG18" s="77"/>
      <c r="EXH18" s="77"/>
      <c r="EXI18" s="77"/>
      <c r="EXJ18" s="77"/>
      <c r="EXK18" s="77"/>
      <c r="EXL18" s="77"/>
      <c r="EXM18" s="77"/>
      <c r="EXN18" s="77"/>
      <c r="EXO18" s="77"/>
      <c r="EXP18" s="77"/>
      <c r="EXQ18" s="77"/>
      <c r="EXR18" s="77"/>
      <c r="EXS18" s="77"/>
      <c r="EXT18" s="77"/>
      <c r="EXU18" s="77"/>
      <c r="EXV18" s="77"/>
      <c r="EXW18" s="77"/>
      <c r="EXX18" s="77"/>
      <c r="EXY18" s="77"/>
      <c r="EXZ18" s="77"/>
      <c r="EYA18" s="77"/>
      <c r="EYB18" s="77"/>
      <c r="EYC18" s="77"/>
      <c r="EYD18" s="77"/>
      <c r="EYE18" s="77"/>
      <c r="EYF18" s="77"/>
      <c r="EYG18" s="77"/>
      <c r="EYH18" s="77"/>
      <c r="EYI18" s="77"/>
      <c r="EYJ18" s="77"/>
      <c r="EYK18" s="77"/>
      <c r="EYL18" s="77"/>
      <c r="EYM18" s="77"/>
      <c r="EYN18" s="77"/>
      <c r="EYO18" s="77"/>
      <c r="EYP18" s="77"/>
      <c r="EYQ18" s="77"/>
      <c r="EYR18" s="77"/>
      <c r="EYS18" s="77"/>
      <c r="EYT18" s="77"/>
      <c r="EYU18" s="77"/>
      <c r="EYV18" s="77"/>
      <c r="EYW18" s="77"/>
      <c r="EYX18" s="77"/>
      <c r="EYY18" s="77"/>
      <c r="EYZ18" s="77"/>
      <c r="EZA18" s="77"/>
      <c r="EZB18" s="77"/>
      <c r="EZC18" s="77"/>
      <c r="EZD18" s="77"/>
      <c r="EZE18" s="77"/>
      <c r="EZF18" s="77"/>
      <c r="EZG18" s="77"/>
      <c r="EZH18" s="77"/>
      <c r="EZI18" s="77"/>
      <c r="EZJ18" s="77"/>
      <c r="EZK18" s="77"/>
      <c r="EZL18" s="77"/>
      <c r="EZM18" s="77"/>
      <c r="EZN18" s="77"/>
      <c r="EZO18" s="77"/>
      <c r="EZP18" s="77"/>
      <c r="EZQ18" s="77"/>
      <c r="EZR18" s="77"/>
      <c r="EZS18" s="77"/>
      <c r="EZT18" s="77"/>
      <c r="EZU18" s="77"/>
      <c r="EZV18" s="77"/>
      <c r="EZW18" s="77"/>
      <c r="EZX18" s="77"/>
      <c r="EZY18" s="77"/>
      <c r="EZZ18" s="77"/>
      <c r="FAA18" s="77"/>
      <c r="FAB18" s="77"/>
      <c r="FAC18" s="77"/>
      <c r="FAD18" s="77"/>
      <c r="FAE18" s="77"/>
      <c r="FAF18" s="77"/>
      <c r="FAG18" s="77"/>
      <c r="FAH18" s="77"/>
      <c r="FAI18" s="77"/>
      <c r="FAJ18" s="77"/>
      <c r="FAK18" s="77"/>
      <c r="FAL18" s="77"/>
      <c r="FAM18" s="77"/>
      <c r="FAN18" s="77"/>
      <c r="FAO18" s="77"/>
      <c r="FAP18" s="77"/>
      <c r="FAQ18" s="77"/>
      <c r="FAR18" s="77"/>
      <c r="FAS18" s="77"/>
      <c r="FAT18" s="77"/>
      <c r="FAU18" s="77"/>
      <c r="FAV18" s="77"/>
      <c r="FAW18" s="77"/>
      <c r="FAX18" s="77"/>
      <c r="FAY18" s="77"/>
      <c r="FAZ18" s="77"/>
      <c r="FBA18" s="77"/>
      <c r="FBB18" s="77"/>
      <c r="FBC18" s="77"/>
      <c r="FBD18" s="77"/>
      <c r="FBE18" s="77"/>
      <c r="FBF18" s="77"/>
      <c r="FBG18" s="77"/>
      <c r="FBH18" s="77"/>
      <c r="FBI18" s="77"/>
      <c r="FBJ18" s="77"/>
      <c r="FBK18" s="77"/>
      <c r="FBL18" s="77"/>
      <c r="FBM18" s="77"/>
      <c r="FBN18" s="77"/>
      <c r="FBO18" s="77"/>
      <c r="FBP18" s="77"/>
      <c r="FBQ18" s="77"/>
      <c r="FBR18" s="77"/>
      <c r="FBS18" s="77"/>
      <c r="FBT18" s="77"/>
      <c r="FBU18" s="77"/>
      <c r="FBV18" s="77"/>
      <c r="FBW18" s="77"/>
      <c r="FBX18" s="77"/>
      <c r="FBY18" s="77"/>
      <c r="FBZ18" s="77"/>
      <c r="FCA18" s="77"/>
      <c r="FCB18" s="77"/>
      <c r="FCC18" s="77"/>
      <c r="FCD18" s="77"/>
      <c r="FCE18" s="77"/>
      <c r="FCF18" s="77"/>
      <c r="FCG18" s="77"/>
      <c r="FCH18" s="77"/>
      <c r="FCI18" s="77"/>
      <c r="FCJ18" s="77"/>
      <c r="FCK18" s="77"/>
      <c r="FCL18" s="77"/>
      <c r="FCM18" s="77"/>
      <c r="FCN18" s="77"/>
      <c r="FCO18" s="77"/>
      <c r="FCP18" s="77"/>
      <c r="FCQ18" s="77"/>
      <c r="FCR18" s="77"/>
      <c r="FCS18" s="77"/>
      <c r="FCT18" s="77"/>
      <c r="FCU18" s="77"/>
      <c r="FCV18" s="77"/>
      <c r="FCW18" s="77"/>
      <c r="FCX18" s="77"/>
      <c r="FCY18" s="77"/>
      <c r="FCZ18" s="77"/>
      <c r="FDA18" s="77"/>
      <c r="FDB18" s="77"/>
      <c r="FDC18" s="77"/>
      <c r="FDD18" s="77"/>
      <c r="FDE18" s="77"/>
      <c r="FDF18" s="77"/>
      <c r="FDG18" s="77"/>
      <c r="FDH18" s="77"/>
      <c r="FDI18" s="77"/>
      <c r="FDJ18" s="77"/>
      <c r="FDK18" s="77"/>
      <c r="FDL18" s="77"/>
      <c r="FDM18" s="77"/>
      <c r="FDN18" s="77"/>
      <c r="FDO18" s="77"/>
      <c r="FDP18" s="77"/>
      <c r="FDQ18" s="77"/>
      <c r="FDR18" s="77"/>
      <c r="FDS18" s="77"/>
      <c r="FDT18" s="77"/>
      <c r="FDU18" s="77"/>
      <c r="FDV18" s="77"/>
      <c r="FDW18" s="77"/>
      <c r="FDX18" s="77"/>
      <c r="FDY18" s="77"/>
      <c r="FDZ18" s="77"/>
      <c r="FEA18" s="77"/>
      <c r="FEB18" s="77"/>
      <c r="FEC18" s="77"/>
      <c r="FED18" s="77"/>
      <c r="FEE18" s="77"/>
      <c r="FEF18" s="77"/>
      <c r="FEG18" s="77"/>
      <c r="FEH18" s="77"/>
      <c r="FEI18" s="77"/>
      <c r="FEJ18" s="77"/>
      <c r="FEK18" s="77"/>
      <c r="FEL18" s="77"/>
      <c r="FEM18" s="77"/>
      <c r="FEN18" s="77"/>
      <c r="FEO18" s="77"/>
      <c r="FEP18" s="77"/>
      <c r="FEQ18" s="77"/>
      <c r="FER18" s="77"/>
      <c r="FES18" s="77"/>
      <c r="FET18" s="77"/>
      <c r="FEU18" s="77"/>
      <c r="FEV18" s="77"/>
      <c r="FEW18" s="77"/>
      <c r="FEX18" s="77"/>
      <c r="FEY18" s="77"/>
      <c r="FEZ18" s="77"/>
      <c r="FFA18" s="77"/>
      <c r="FFB18" s="77"/>
      <c r="FFC18" s="77"/>
      <c r="FFD18" s="77"/>
      <c r="FFE18" s="77"/>
      <c r="FFF18" s="77"/>
      <c r="FFG18" s="77"/>
      <c r="FFH18" s="77"/>
      <c r="FFI18" s="77"/>
      <c r="FFJ18" s="77"/>
      <c r="FFK18" s="77"/>
      <c r="FFL18" s="77"/>
      <c r="FFM18" s="77"/>
      <c r="FFN18" s="77"/>
      <c r="FFO18" s="77"/>
      <c r="FFP18" s="77"/>
      <c r="FFQ18" s="77"/>
      <c r="FFR18" s="77"/>
      <c r="FFS18" s="77"/>
      <c r="FFT18" s="77"/>
      <c r="FFU18" s="77"/>
      <c r="FFV18" s="77"/>
      <c r="FFW18" s="77"/>
      <c r="FFX18" s="77"/>
      <c r="FFY18" s="77"/>
      <c r="FFZ18" s="77"/>
      <c r="FGA18" s="77"/>
      <c r="FGB18" s="77"/>
      <c r="FGC18" s="77"/>
      <c r="FGD18" s="77"/>
      <c r="FGE18" s="77"/>
      <c r="FGF18" s="77"/>
      <c r="FGG18" s="77"/>
      <c r="FGH18" s="77"/>
      <c r="FGI18" s="77"/>
      <c r="FGJ18" s="77"/>
      <c r="FGK18" s="77"/>
      <c r="FGL18" s="77"/>
      <c r="FGM18" s="77"/>
      <c r="FGN18" s="77"/>
      <c r="FGO18" s="77"/>
      <c r="FGP18" s="77"/>
      <c r="FGQ18" s="77"/>
      <c r="FGR18" s="77"/>
      <c r="FGS18" s="77"/>
      <c r="FGT18" s="77"/>
      <c r="FGU18" s="77"/>
      <c r="FGV18" s="77"/>
      <c r="FGW18" s="77"/>
      <c r="FGX18" s="77"/>
      <c r="FGY18" s="77"/>
      <c r="FGZ18" s="77"/>
      <c r="FHA18" s="77"/>
      <c r="FHB18" s="77"/>
      <c r="FHC18" s="77"/>
      <c r="FHD18" s="77"/>
      <c r="FHE18" s="77"/>
      <c r="FHF18" s="77"/>
      <c r="FHG18" s="77"/>
      <c r="FHH18" s="77"/>
      <c r="FHI18" s="77"/>
      <c r="FHJ18" s="77"/>
      <c r="FHK18" s="77"/>
      <c r="FHL18" s="77"/>
      <c r="FHM18" s="77"/>
      <c r="FHN18" s="77"/>
      <c r="FHO18" s="77"/>
      <c r="FHP18" s="77"/>
      <c r="FHQ18" s="77"/>
      <c r="FHR18" s="77"/>
      <c r="FHS18" s="77"/>
      <c r="FHT18" s="77"/>
      <c r="FHU18" s="77"/>
      <c r="FHV18" s="77"/>
      <c r="FHW18" s="77"/>
      <c r="FHX18" s="77"/>
      <c r="FHY18" s="77"/>
      <c r="FHZ18" s="77"/>
      <c r="FIA18" s="77"/>
      <c r="FIB18" s="77"/>
      <c r="FIC18" s="77"/>
      <c r="FID18" s="77"/>
      <c r="FIE18" s="77"/>
      <c r="FIF18" s="77"/>
      <c r="FIG18" s="77"/>
      <c r="FIH18" s="77"/>
      <c r="FII18" s="77"/>
      <c r="FIJ18" s="77"/>
      <c r="FIK18" s="77"/>
      <c r="FIL18" s="77"/>
      <c r="FIM18" s="77"/>
      <c r="FIN18" s="77"/>
      <c r="FIO18" s="77"/>
      <c r="FIP18" s="77"/>
      <c r="FIQ18" s="77"/>
      <c r="FIR18" s="77"/>
      <c r="FIS18" s="77"/>
      <c r="FIT18" s="77"/>
      <c r="FIU18" s="77"/>
      <c r="FIV18" s="77"/>
      <c r="FIW18" s="77"/>
      <c r="FIX18" s="77"/>
      <c r="FIY18" s="77"/>
      <c r="FIZ18" s="77"/>
      <c r="FJA18" s="77"/>
      <c r="FJB18" s="77"/>
      <c r="FJC18" s="77"/>
      <c r="FJD18" s="77"/>
      <c r="FJE18" s="77"/>
      <c r="FJF18" s="77"/>
      <c r="FJG18" s="77"/>
      <c r="FJH18" s="77"/>
      <c r="FJI18" s="77"/>
      <c r="FJJ18" s="77"/>
      <c r="FJK18" s="77"/>
      <c r="FJL18" s="77"/>
      <c r="FJM18" s="77"/>
      <c r="FJN18" s="77"/>
      <c r="FJO18" s="77"/>
      <c r="FJP18" s="77"/>
      <c r="FJQ18" s="77"/>
      <c r="FJR18" s="77"/>
      <c r="FJS18" s="77"/>
      <c r="FJT18" s="77"/>
      <c r="FJU18" s="77"/>
      <c r="FJV18" s="77"/>
      <c r="FJW18" s="77"/>
      <c r="FJX18" s="77"/>
      <c r="FJY18" s="77"/>
      <c r="FJZ18" s="77"/>
      <c r="FKA18" s="77"/>
      <c r="FKB18" s="77"/>
      <c r="FKC18" s="77"/>
      <c r="FKD18" s="77"/>
      <c r="FKE18" s="77"/>
      <c r="FKF18" s="77"/>
      <c r="FKG18" s="77"/>
      <c r="FKH18" s="77"/>
      <c r="FKI18" s="77"/>
      <c r="FKJ18" s="77"/>
      <c r="FKK18" s="77"/>
      <c r="FKL18" s="77"/>
      <c r="FKM18" s="77"/>
      <c r="FKN18" s="77"/>
      <c r="FKO18" s="77"/>
      <c r="FKP18" s="77"/>
      <c r="FKQ18" s="77"/>
      <c r="FKR18" s="77"/>
      <c r="FKS18" s="77"/>
      <c r="FKT18" s="77"/>
      <c r="FKU18" s="77"/>
      <c r="FKV18" s="77"/>
      <c r="FKW18" s="77"/>
      <c r="FKX18" s="77"/>
      <c r="FKY18" s="77"/>
      <c r="FKZ18" s="77"/>
      <c r="FLA18" s="77"/>
      <c r="FLB18" s="77"/>
      <c r="FLC18" s="77"/>
      <c r="FLD18" s="77"/>
      <c r="FLE18" s="77"/>
      <c r="FLF18" s="77"/>
      <c r="FLG18" s="77"/>
      <c r="FLH18" s="77"/>
      <c r="FLI18" s="77"/>
      <c r="FLJ18" s="77"/>
      <c r="FLK18" s="77"/>
      <c r="FLL18" s="77"/>
      <c r="FLM18" s="77"/>
      <c r="FLN18" s="77"/>
      <c r="FLO18" s="77"/>
      <c r="FLP18" s="77"/>
      <c r="FLQ18" s="77"/>
      <c r="FLR18" s="77"/>
      <c r="FLS18" s="77"/>
      <c r="FLT18" s="77"/>
      <c r="FLU18" s="77"/>
      <c r="FLV18" s="77"/>
      <c r="FLW18" s="77"/>
      <c r="FLX18" s="77"/>
      <c r="FLY18" s="77"/>
      <c r="FLZ18" s="77"/>
      <c r="FMA18" s="77"/>
      <c r="FMB18" s="77"/>
      <c r="FMC18" s="77"/>
      <c r="FMD18" s="77"/>
      <c r="FME18" s="77"/>
      <c r="FMF18" s="77"/>
      <c r="FMG18" s="77"/>
      <c r="FMH18" s="77"/>
      <c r="FMI18" s="77"/>
      <c r="FMJ18" s="77"/>
      <c r="FMK18" s="77"/>
      <c r="FML18" s="77"/>
      <c r="FMM18" s="77"/>
      <c r="FMN18" s="77"/>
      <c r="FMO18" s="77"/>
      <c r="FMP18" s="77"/>
      <c r="FMQ18" s="77"/>
      <c r="FMR18" s="77"/>
      <c r="FMS18" s="77"/>
      <c r="FMT18" s="77"/>
      <c r="FMU18" s="77"/>
      <c r="FMV18" s="77"/>
      <c r="FMW18" s="77"/>
      <c r="FMX18" s="77"/>
      <c r="FMY18" s="77"/>
      <c r="FMZ18" s="77"/>
      <c r="FNA18" s="77"/>
      <c r="FNB18" s="77"/>
      <c r="FNC18" s="77"/>
      <c r="FND18" s="77"/>
      <c r="FNE18" s="77"/>
      <c r="FNF18" s="77"/>
      <c r="FNG18" s="77"/>
      <c r="FNH18" s="77"/>
      <c r="FNI18" s="77"/>
      <c r="FNJ18" s="77"/>
      <c r="FNK18" s="77"/>
      <c r="FNL18" s="77"/>
      <c r="FNM18" s="77"/>
      <c r="FNN18" s="77"/>
      <c r="FNO18" s="77"/>
      <c r="FNP18" s="77"/>
      <c r="FNQ18" s="77"/>
      <c r="FNR18" s="77"/>
      <c r="FNS18" s="77"/>
      <c r="FNT18" s="77"/>
      <c r="FNU18" s="77"/>
      <c r="FNV18" s="77"/>
      <c r="FNW18" s="77"/>
      <c r="FNX18" s="77"/>
      <c r="FNY18" s="77"/>
      <c r="FNZ18" s="77"/>
      <c r="FOA18" s="77"/>
      <c r="FOB18" s="77"/>
      <c r="FOC18" s="77"/>
      <c r="FOD18" s="77"/>
      <c r="FOE18" s="77"/>
      <c r="FOF18" s="77"/>
      <c r="FOG18" s="77"/>
      <c r="FOH18" s="77"/>
      <c r="FOI18" s="77"/>
      <c r="FOJ18" s="77"/>
      <c r="FOK18" s="77"/>
      <c r="FOL18" s="77"/>
      <c r="FOM18" s="77"/>
      <c r="FON18" s="77"/>
      <c r="FOO18" s="77"/>
      <c r="FOP18" s="77"/>
      <c r="FOQ18" s="77"/>
      <c r="FOR18" s="77"/>
      <c r="FOS18" s="77"/>
      <c r="FOT18" s="77"/>
      <c r="FOU18" s="77"/>
      <c r="FOV18" s="77"/>
      <c r="FOW18" s="77"/>
      <c r="FOX18" s="77"/>
      <c r="FOY18" s="77"/>
      <c r="FOZ18" s="77"/>
      <c r="FPA18" s="77"/>
      <c r="FPB18" s="77"/>
      <c r="FPC18" s="77"/>
      <c r="FPD18" s="77"/>
      <c r="FPE18" s="77"/>
      <c r="FPF18" s="77"/>
      <c r="FPG18" s="77"/>
      <c r="FPH18" s="77"/>
      <c r="FPI18" s="77"/>
      <c r="FPJ18" s="77"/>
      <c r="FPK18" s="77"/>
      <c r="FPL18" s="77"/>
      <c r="FPM18" s="77"/>
      <c r="FPN18" s="77"/>
      <c r="FPO18" s="77"/>
      <c r="FPP18" s="77"/>
      <c r="FPQ18" s="77"/>
      <c r="FPR18" s="77"/>
      <c r="FPS18" s="77"/>
      <c r="FPT18" s="77"/>
      <c r="FPU18" s="77"/>
      <c r="FPV18" s="77"/>
      <c r="FPW18" s="77"/>
      <c r="FPX18" s="77"/>
      <c r="FPY18" s="77"/>
      <c r="FPZ18" s="77"/>
      <c r="FQA18" s="77"/>
      <c r="FQB18" s="77"/>
      <c r="FQC18" s="77"/>
      <c r="FQD18" s="77"/>
      <c r="FQE18" s="77"/>
      <c r="FQF18" s="77"/>
      <c r="FQG18" s="77"/>
      <c r="FQH18" s="77"/>
      <c r="FQI18" s="77"/>
      <c r="FQJ18" s="77"/>
      <c r="FQK18" s="77"/>
      <c r="FQL18" s="77"/>
      <c r="FQM18" s="77"/>
      <c r="FQN18" s="77"/>
      <c r="FQO18" s="77"/>
      <c r="FQP18" s="77"/>
      <c r="FQQ18" s="77"/>
      <c r="FQR18" s="77"/>
      <c r="FQS18" s="77"/>
      <c r="FQT18" s="77"/>
      <c r="FQU18" s="77"/>
      <c r="FQV18" s="77"/>
      <c r="FQW18" s="77"/>
      <c r="FQX18" s="77"/>
      <c r="FQY18" s="77"/>
      <c r="FQZ18" s="77"/>
      <c r="FRA18" s="77"/>
      <c r="FRB18" s="77"/>
      <c r="FRC18" s="77"/>
      <c r="FRD18" s="77"/>
      <c r="FRE18" s="77"/>
      <c r="FRF18" s="77"/>
      <c r="FRG18" s="77"/>
      <c r="FRH18" s="77"/>
      <c r="FRI18" s="77"/>
      <c r="FRJ18" s="77"/>
      <c r="FRK18" s="77"/>
      <c r="FRL18" s="77"/>
      <c r="FRM18" s="77"/>
      <c r="FRN18" s="77"/>
      <c r="FRO18" s="77"/>
      <c r="FRP18" s="77"/>
      <c r="FRQ18" s="77"/>
      <c r="FRR18" s="77"/>
      <c r="FRS18" s="77"/>
      <c r="FRT18" s="77"/>
      <c r="FRU18" s="77"/>
      <c r="FRV18" s="77"/>
      <c r="FRW18" s="77"/>
      <c r="FRX18" s="77"/>
      <c r="FRY18" s="77"/>
      <c r="FRZ18" s="77"/>
      <c r="FSA18" s="77"/>
      <c r="FSB18" s="77"/>
      <c r="FSC18" s="77"/>
      <c r="FSD18" s="77"/>
      <c r="FSE18" s="77"/>
      <c r="FSF18" s="77"/>
      <c r="FSG18" s="77"/>
      <c r="FSH18" s="77"/>
      <c r="FSI18" s="77"/>
      <c r="FSJ18" s="77"/>
      <c r="FSK18" s="77"/>
      <c r="FSL18" s="77"/>
      <c r="FSM18" s="77"/>
      <c r="FSN18" s="77"/>
      <c r="FSO18" s="77"/>
      <c r="FSP18" s="77"/>
      <c r="FSQ18" s="77"/>
      <c r="FSR18" s="77"/>
      <c r="FSS18" s="77"/>
      <c r="FST18" s="77"/>
      <c r="FSU18" s="77"/>
      <c r="FSV18" s="77"/>
      <c r="FSW18" s="77"/>
      <c r="FSX18" s="77"/>
      <c r="FSY18" s="77"/>
      <c r="FSZ18" s="77"/>
      <c r="FTA18" s="77"/>
      <c r="FTB18" s="77"/>
      <c r="FTC18" s="77"/>
      <c r="FTD18" s="77"/>
      <c r="FTE18" s="77"/>
      <c r="FTF18" s="77"/>
      <c r="FTG18" s="77"/>
      <c r="FTH18" s="77"/>
      <c r="FTI18" s="77"/>
      <c r="FTJ18" s="77"/>
      <c r="FTK18" s="77"/>
      <c r="FTL18" s="77"/>
      <c r="FTM18" s="77"/>
      <c r="FTN18" s="77"/>
      <c r="FTO18" s="77"/>
      <c r="FTP18" s="77"/>
      <c r="FTQ18" s="77"/>
      <c r="FTR18" s="77"/>
      <c r="FTS18" s="77"/>
      <c r="FTT18" s="77"/>
      <c r="FTU18" s="77"/>
      <c r="FTV18" s="77"/>
      <c r="FTW18" s="77"/>
      <c r="FTX18" s="77"/>
      <c r="FTY18" s="77"/>
      <c r="FTZ18" s="77"/>
      <c r="FUA18" s="77"/>
      <c r="FUB18" s="77"/>
      <c r="FUC18" s="77"/>
      <c r="FUD18" s="77"/>
      <c r="FUE18" s="77"/>
      <c r="FUF18" s="77"/>
      <c r="FUG18" s="77"/>
      <c r="FUH18" s="77"/>
      <c r="FUI18" s="77"/>
      <c r="FUJ18" s="77"/>
      <c r="FUK18" s="77"/>
      <c r="FUL18" s="77"/>
      <c r="FUM18" s="77"/>
      <c r="FUN18" s="77"/>
      <c r="FUO18" s="77"/>
      <c r="FUP18" s="77"/>
      <c r="FUQ18" s="77"/>
      <c r="FUR18" s="77"/>
      <c r="FUS18" s="77"/>
      <c r="FUT18" s="77"/>
      <c r="FUU18" s="77"/>
      <c r="FUV18" s="77"/>
      <c r="FUW18" s="77"/>
      <c r="FUX18" s="77"/>
      <c r="FUY18" s="77"/>
      <c r="FUZ18" s="77"/>
      <c r="FVA18" s="77"/>
      <c r="FVB18" s="77"/>
      <c r="FVC18" s="77"/>
      <c r="FVD18" s="77"/>
      <c r="FVE18" s="77"/>
      <c r="FVF18" s="77"/>
      <c r="FVG18" s="77"/>
      <c r="FVH18" s="77"/>
      <c r="FVI18" s="77"/>
      <c r="FVJ18" s="77"/>
      <c r="FVK18" s="77"/>
      <c r="FVL18" s="77"/>
      <c r="FVM18" s="77"/>
      <c r="FVN18" s="77"/>
      <c r="FVO18" s="77"/>
      <c r="FVP18" s="77"/>
      <c r="FVQ18" s="77"/>
      <c r="FVR18" s="77"/>
      <c r="FVS18" s="77"/>
      <c r="FVT18" s="77"/>
      <c r="FVU18" s="77"/>
      <c r="FVV18" s="77"/>
      <c r="FVW18" s="77"/>
      <c r="FVX18" s="77"/>
      <c r="FVY18" s="77"/>
      <c r="FVZ18" s="77"/>
      <c r="FWA18" s="77"/>
      <c r="FWB18" s="77"/>
      <c r="FWC18" s="77"/>
      <c r="FWD18" s="77"/>
      <c r="FWE18" s="77"/>
      <c r="FWF18" s="77"/>
      <c r="FWG18" s="77"/>
      <c r="FWH18" s="77"/>
      <c r="FWI18" s="77"/>
      <c r="FWJ18" s="77"/>
      <c r="FWK18" s="77"/>
      <c r="FWL18" s="77"/>
      <c r="FWM18" s="77"/>
      <c r="FWN18" s="77"/>
      <c r="FWO18" s="77"/>
      <c r="FWP18" s="77"/>
      <c r="FWQ18" s="77"/>
      <c r="FWR18" s="77"/>
      <c r="FWS18" s="77"/>
      <c r="FWT18" s="77"/>
      <c r="FWU18" s="77"/>
      <c r="FWV18" s="77"/>
      <c r="FWW18" s="77"/>
      <c r="FWX18" s="77"/>
      <c r="FWY18" s="77"/>
      <c r="FWZ18" s="77"/>
      <c r="FXA18" s="77"/>
      <c r="FXB18" s="77"/>
      <c r="FXC18" s="77"/>
      <c r="FXD18" s="77"/>
      <c r="FXE18" s="77"/>
      <c r="FXF18" s="77"/>
      <c r="FXG18" s="77"/>
      <c r="FXH18" s="77"/>
      <c r="FXI18" s="77"/>
      <c r="FXJ18" s="77"/>
      <c r="FXK18" s="77"/>
      <c r="FXL18" s="77"/>
      <c r="FXM18" s="77"/>
      <c r="FXN18" s="77"/>
      <c r="FXO18" s="77"/>
      <c r="FXP18" s="77"/>
      <c r="FXQ18" s="77"/>
      <c r="FXR18" s="77"/>
      <c r="FXS18" s="77"/>
      <c r="FXT18" s="77"/>
      <c r="FXU18" s="77"/>
      <c r="FXV18" s="77"/>
      <c r="FXW18" s="77"/>
      <c r="FXX18" s="77"/>
      <c r="FXY18" s="77"/>
      <c r="FXZ18" s="77"/>
      <c r="FYA18" s="77"/>
      <c r="FYB18" s="77"/>
      <c r="FYC18" s="77"/>
      <c r="FYD18" s="77"/>
      <c r="FYE18" s="77"/>
      <c r="FYF18" s="77"/>
      <c r="FYG18" s="77"/>
      <c r="FYH18" s="77"/>
      <c r="FYI18" s="77"/>
      <c r="FYJ18" s="77"/>
      <c r="FYK18" s="77"/>
      <c r="FYL18" s="77"/>
      <c r="FYM18" s="77"/>
      <c r="FYN18" s="77"/>
      <c r="FYO18" s="77"/>
      <c r="FYP18" s="77"/>
      <c r="FYQ18" s="77"/>
      <c r="FYR18" s="77"/>
      <c r="FYS18" s="77"/>
      <c r="FYT18" s="77"/>
      <c r="FYU18" s="77"/>
      <c r="FYV18" s="77"/>
      <c r="FYW18" s="77"/>
      <c r="FYX18" s="77"/>
      <c r="FYY18" s="77"/>
      <c r="FYZ18" s="77"/>
      <c r="FZA18" s="77"/>
      <c r="FZB18" s="77"/>
      <c r="FZC18" s="77"/>
      <c r="FZD18" s="77"/>
      <c r="FZE18" s="77"/>
      <c r="FZF18" s="77"/>
      <c r="FZG18" s="77"/>
      <c r="FZH18" s="77"/>
      <c r="FZI18" s="77"/>
      <c r="FZJ18" s="77"/>
      <c r="FZK18" s="77"/>
      <c r="FZL18" s="77"/>
      <c r="FZM18" s="77"/>
      <c r="FZN18" s="77"/>
      <c r="FZO18" s="77"/>
      <c r="FZP18" s="77"/>
      <c r="FZQ18" s="77"/>
      <c r="FZR18" s="77"/>
      <c r="FZS18" s="77"/>
      <c r="FZT18" s="77"/>
      <c r="FZU18" s="77"/>
      <c r="FZV18" s="77"/>
      <c r="FZW18" s="77"/>
      <c r="FZX18" s="77"/>
      <c r="FZY18" s="77"/>
      <c r="FZZ18" s="77"/>
      <c r="GAA18" s="77"/>
      <c r="GAB18" s="77"/>
      <c r="GAC18" s="77"/>
      <c r="GAD18" s="77"/>
      <c r="GAE18" s="77"/>
      <c r="GAF18" s="77"/>
      <c r="GAG18" s="77"/>
      <c r="GAH18" s="77"/>
      <c r="GAI18" s="77"/>
      <c r="GAJ18" s="77"/>
      <c r="GAK18" s="77"/>
      <c r="GAL18" s="77"/>
      <c r="GAM18" s="77"/>
      <c r="GAN18" s="77"/>
      <c r="GAO18" s="77"/>
      <c r="GAP18" s="77"/>
      <c r="GAQ18" s="77"/>
      <c r="GAR18" s="77"/>
      <c r="GAS18" s="77"/>
      <c r="GAT18" s="77"/>
      <c r="GAU18" s="77"/>
      <c r="GAV18" s="77"/>
      <c r="GAW18" s="77"/>
      <c r="GAX18" s="77"/>
      <c r="GAY18" s="77"/>
      <c r="GAZ18" s="77"/>
      <c r="GBA18" s="77"/>
      <c r="GBB18" s="77"/>
      <c r="GBC18" s="77"/>
      <c r="GBD18" s="77"/>
      <c r="GBE18" s="77"/>
      <c r="GBF18" s="77"/>
      <c r="GBG18" s="77"/>
      <c r="GBH18" s="77"/>
      <c r="GBI18" s="77"/>
      <c r="GBJ18" s="77"/>
      <c r="GBK18" s="77"/>
      <c r="GBL18" s="77"/>
      <c r="GBM18" s="77"/>
      <c r="GBN18" s="77"/>
      <c r="GBO18" s="77"/>
      <c r="GBP18" s="77"/>
      <c r="GBQ18" s="77"/>
      <c r="GBR18" s="77"/>
      <c r="GBS18" s="77"/>
      <c r="GBT18" s="77"/>
      <c r="GBU18" s="77"/>
      <c r="GBV18" s="77"/>
      <c r="GBW18" s="77"/>
      <c r="GBX18" s="77"/>
      <c r="GBY18" s="77"/>
      <c r="GBZ18" s="77"/>
      <c r="GCA18" s="77"/>
      <c r="GCB18" s="77"/>
      <c r="GCC18" s="77"/>
      <c r="GCD18" s="77"/>
      <c r="GCE18" s="77"/>
      <c r="GCF18" s="77"/>
      <c r="GCG18" s="77"/>
      <c r="GCH18" s="77"/>
      <c r="GCI18" s="77"/>
      <c r="GCJ18" s="77"/>
      <c r="GCK18" s="77"/>
      <c r="GCL18" s="77"/>
      <c r="GCM18" s="77"/>
      <c r="GCN18" s="77"/>
      <c r="GCO18" s="77"/>
      <c r="GCP18" s="77"/>
      <c r="GCQ18" s="77"/>
      <c r="GCR18" s="77"/>
      <c r="GCS18" s="77"/>
      <c r="GCT18" s="77"/>
      <c r="GCU18" s="77"/>
      <c r="GCV18" s="77"/>
      <c r="GCW18" s="77"/>
      <c r="GCX18" s="77"/>
      <c r="GCY18" s="77"/>
      <c r="GCZ18" s="77"/>
      <c r="GDA18" s="77"/>
      <c r="GDB18" s="77"/>
      <c r="GDC18" s="77"/>
      <c r="GDD18" s="77"/>
      <c r="GDE18" s="77"/>
      <c r="GDF18" s="77"/>
      <c r="GDG18" s="77"/>
      <c r="GDH18" s="77"/>
      <c r="GDI18" s="77"/>
      <c r="GDJ18" s="77"/>
      <c r="GDK18" s="77"/>
      <c r="GDL18" s="77"/>
      <c r="GDM18" s="77"/>
      <c r="GDN18" s="77"/>
      <c r="GDO18" s="77"/>
      <c r="GDP18" s="77"/>
      <c r="GDQ18" s="77"/>
      <c r="GDR18" s="77"/>
      <c r="GDS18" s="77"/>
      <c r="GDT18" s="77"/>
      <c r="GDU18" s="77"/>
      <c r="GDV18" s="77"/>
      <c r="GDW18" s="77"/>
      <c r="GDX18" s="77"/>
      <c r="GDY18" s="77"/>
      <c r="GDZ18" s="77"/>
      <c r="GEA18" s="77"/>
      <c r="GEB18" s="77"/>
      <c r="GEC18" s="77"/>
      <c r="GED18" s="77"/>
      <c r="GEE18" s="77"/>
      <c r="GEF18" s="77"/>
      <c r="GEG18" s="77"/>
      <c r="GEH18" s="77"/>
      <c r="GEI18" s="77"/>
      <c r="GEJ18" s="77"/>
      <c r="GEK18" s="77"/>
      <c r="GEL18" s="77"/>
      <c r="GEM18" s="77"/>
      <c r="GEN18" s="77"/>
      <c r="GEO18" s="77"/>
      <c r="GEP18" s="77"/>
      <c r="GEQ18" s="77"/>
      <c r="GER18" s="77"/>
      <c r="GES18" s="77"/>
      <c r="GET18" s="77"/>
      <c r="GEU18" s="77"/>
      <c r="GEV18" s="77"/>
      <c r="GEW18" s="77"/>
      <c r="GEX18" s="77"/>
      <c r="GEY18" s="77"/>
      <c r="GEZ18" s="77"/>
      <c r="GFA18" s="77"/>
      <c r="GFB18" s="77"/>
      <c r="GFC18" s="77"/>
      <c r="GFD18" s="77"/>
      <c r="GFE18" s="77"/>
      <c r="GFF18" s="77"/>
      <c r="GFG18" s="77"/>
      <c r="GFH18" s="77"/>
      <c r="GFI18" s="77"/>
      <c r="GFJ18" s="77"/>
      <c r="GFK18" s="77"/>
      <c r="GFL18" s="77"/>
      <c r="GFM18" s="77"/>
      <c r="GFN18" s="77"/>
      <c r="GFO18" s="77"/>
      <c r="GFP18" s="77"/>
      <c r="GFQ18" s="77"/>
      <c r="GFR18" s="77"/>
      <c r="GFS18" s="77"/>
      <c r="GFT18" s="77"/>
      <c r="GFU18" s="77"/>
      <c r="GFV18" s="77"/>
      <c r="GFW18" s="77"/>
      <c r="GFX18" s="77"/>
      <c r="GFY18" s="77"/>
      <c r="GFZ18" s="77"/>
      <c r="GGA18" s="77"/>
      <c r="GGB18" s="77"/>
      <c r="GGC18" s="77"/>
      <c r="GGD18" s="77"/>
      <c r="GGE18" s="77"/>
      <c r="GGF18" s="77"/>
      <c r="GGG18" s="77"/>
      <c r="GGH18" s="77"/>
      <c r="GGI18" s="77"/>
      <c r="GGJ18" s="77"/>
      <c r="GGK18" s="77"/>
      <c r="GGL18" s="77"/>
      <c r="GGM18" s="77"/>
      <c r="GGN18" s="77"/>
      <c r="GGO18" s="77"/>
      <c r="GGP18" s="77"/>
      <c r="GGQ18" s="77"/>
      <c r="GGR18" s="77"/>
      <c r="GGS18" s="77"/>
      <c r="GGT18" s="77"/>
      <c r="GGU18" s="77"/>
      <c r="GGV18" s="77"/>
      <c r="GGW18" s="77"/>
      <c r="GGX18" s="77"/>
      <c r="GGY18" s="77"/>
      <c r="GGZ18" s="77"/>
      <c r="GHA18" s="77"/>
      <c r="GHB18" s="77"/>
      <c r="GHC18" s="77"/>
      <c r="GHD18" s="77"/>
      <c r="GHE18" s="77"/>
      <c r="GHF18" s="77"/>
      <c r="GHG18" s="77"/>
      <c r="GHH18" s="77"/>
      <c r="GHI18" s="77"/>
      <c r="GHJ18" s="77"/>
      <c r="GHK18" s="77"/>
      <c r="GHL18" s="77"/>
      <c r="GHM18" s="77"/>
      <c r="GHN18" s="77"/>
      <c r="GHO18" s="77"/>
      <c r="GHP18" s="77"/>
      <c r="GHQ18" s="77"/>
      <c r="GHR18" s="77"/>
      <c r="GHS18" s="77"/>
      <c r="GHT18" s="77"/>
      <c r="GHU18" s="77"/>
      <c r="GHV18" s="77"/>
      <c r="GHW18" s="77"/>
      <c r="GHX18" s="77"/>
      <c r="GHY18" s="77"/>
      <c r="GHZ18" s="77"/>
      <c r="GIA18" s="77"/>
      <c r="GIB18" s="77"/>
      <c r="GIC18" s="77"/>
      <c r="GID18" s="77"/>
      <c r="GIE18" s="77"/>
      <c r="GIF18" s="77"/>
      <c r="GIG18" s="77"/>
      <c r="GIH18" s="77"/>
      <c r="GII18" s="77"/>
      <c r="GIJ18" s="77"/>
      <c r="GIK18" s="77"/>
      <c r="GIL18" s="77"/>
      <c r="GIM18" s="77"/>
      <c r="GIN18" s="77"/>
      <c r="GIO18" s="77"/>
      <c r="GIP18" s="77"/>
      <c r="GIQ18" s="77"/>
      <c r="GIR18" s="77"/>
      <c r="GIS18" s="77"/>
      <c r="GIT18" s="77"/>
      <c r="GIU18" s="77"/>
      <c r="GIV18" s="77"/>
      <c r="GIW18" s="77"/>
      <c r="GIX18" s="77"/>
      <c r="GIY18" s="77"/>
      <c r="GIZ18" s="77"/>
      <c r="GJA18" s="77"/>
      <c r="GJB18" s="77"/>
      <c r="GJC18" s="77"/>
      <c r="GJD18" s="77"/>
      <c r="GJE18" s="77"/>
      <c r="GJF18" s="77"/>
      <c r="GJG18" s="77"/>
      <c r="GJH18" s="77"/>
      <c r="GJI18" s="77"/>
      <c r="GJJ18" s="77"/>
      <c r="GJK18" s="77"/>
      <c r="GJL18" s="77"/>
      <c r="GJM18" s="77"/>
      <c r="GJN18" s="77"/>
      <c r="GJO18" s="77"/>
      <c r="GJP18" s="77"/>
      <c r="GJQ18" s="77"/>
      <c r="GJR18" s="77"/>
      <c r="GJS18" s="77"/>
      <c r="GJT18" s="77"/>
      <c r="GJU18" s="77"/>
      <c r="GJV18" s="77"/>
      <c r="GJW18" s="77"/>
      <c r="GJX18" s="77"/>
      <c r="GJY18" s="77"/>
      <c r="GJZ18" s="77"/>
      <c r="GKA18" s="77"/>
      <c r="GKB18" s="77"/>
      <c r="GKC18" s="77"/>
      <c r="GKD18" s="77"/>
      <c r="GKE18" s="77"/>
      <c r="GKF18" s="77"/>
      <c r="GKG18" s="77"/>
      <c r="GKH18" s="77"/>
      <c r="GKI18" s="77"/>
      <c r="GKJ18" s="77"/>
      <c r="GKK18" s="77"/>
      <c r="GKL18" s="77"/>
      <c r="GKM18" s="77"/>
      <c r="GKN18" s="77"/>
      <c r="GKO18" s="77"/>
      <c r="GKP18" s="77"/>
      <c r="GKQ18" s="77"/>
      <c r="GKR18" s="77"/>
      <c r="GKS18" s="77"/>
      <c r="GKT18" s="77"/>
      <c r="GKU18" s="77"/>
      <c r="GKV18" s="77"/>
      <c r="GKW18" s="77"/>
      <c r="GKX18" s="77"/>
      <c r="GKY18" s="77"/>
      <c r="GKZ18" s="77"/>
      <c r="GLA18" s="77"/>
      <c r="GLB18" s="77"/>
      <c r="GLC18" s="77"/>
      <c r="GLD18" s="77"/>
      <c r="GLE18" s="77"/>
      <c r="GLF18" s="77"/>
      <c r="GLG18" s="77"/>
      <c r="GLH18" s="77"/>
      <c r="GLI18" s="77"/>
      <c r="GLJ18" s="77"/>
      <c r="GLK18" s="77"/>
      <c r="GLL18" s="77"/>
      <c r="GLM18" s="77"/>
      <c r="GLN18" s="77"/>
      <c r="GLO18" s="77"/>
      <c r="GLP18" s="77"/>
      <c r="GLQ18" s="77"/>
      <c r="GLR18" s="77"/>
      <c r="GLS18" s="77"/>
      <c r="GLT18" s="77"/>
      <c r="GLU18" s="77"/>
      <c r="GLV18" s="77"/>
      <c r="GLW18" s="77"/>
      <c r="GLX18" s="77"/>
      <c r="GLY18" s="77"/>
      <c r="GLZ18" s="77"/>
      <c r="GMA18" s="77"/>
      <c r="GMB18" s="77"/>
      <c r="GMC18" s="77"/>
      <c r="GMD18" s="77"/>
      <c r="GME18" s="77"/>
      <c r="GMF18" s="77"/>
      <c r="GMG18" s="77"/>
      <c r="GMH18" s="77"/>
      <c r="GMI18" s="77"/>
      <c r="GMJ18" s="77"/>
      <c r="GMK18" s="77"/>
      <c r="GML18" s="77"/>
      <c r="GMM18" s="77"/>
      <c r="GMN18" s="77"/>
      <c r="GMO18" s="77"/>
      <c r="GMP18" s="77"/>
      <c r="GMQ18" s="77"/>
      <c r="GMR18" s="77"/>
      <c r="GMS18" s="77"/>
      <c r="GMT18" s="77"/>
      <c r="GMU18" s="77"/>
      <c r="GMV18" s="77"/>
      <c r="GMW18" s="77"/>
      <c r="GMX18" s="77"/>
      <c r="GMY18" s="77"/>
      <c r="GMZ18" s="77"/>
      <c r="GNA18" s="77"/>
      <c r="GNB18" s="77"/>
      <c r="GNC18" s="77"/>
      <c r="GND18" s="77"/>
      <c r="GNE18" s="77"/>
      <c r="GNF18" s="77"/>
      <c r="GNG18" s="77"/>
      <c r="GNH18" s="77"/>
      <c r="GNI18" s="77"/>
      <c r="GNJ18" s="77"/>
      <c r="GNK18" s="77"/>
      <c r="GNL18" s="77"/>
      <c r="GNM18" s="77"/>
      <c r="GNN18" s="77"/>
      <c r="GNO18" s="77"/>
      <c r="GNP18" s="77"/>
      <c r="GNQ18" s="77"/>
      <c r="GNR18" s="77"/>
      <c r="GNS18" s="77"/>
      <c r="GNT18" s="77"/>
      <c r="GNU18" s="77"/>
      <c r="GNV18" s="77"/>
      <c r="GNW18" s="77"/>
      <c r="GNX18" s="77"/>
      <c r="GNY18" s="77"/>
      <c r="GNZ18" s="77"/>
      <c r="GOA18" s="77"/>
      <c r="GOB18" s="77"/>
      <c r="GOC18" s="77"/>
      <c r="GOD18" s="77"/>
      <c r="GOE18" s="77"/>
      <c r="GOF18" s="77"/>
      <c r="GOG18" s="77"/>
      <c r="GOH18" s="77"/>
      <c r="GOI18" s="77"/>
      <c r="GOJ18" s="77"/>
      <c r="GOK18" s="77"/>
      <c r="GOL18" s="77"/>
      <c r="GOM18" s="77"/>
      <c r="GON18" s="77"/>
      <c r="GOO18" s="77"/>
      <c r="GOP18" s="77"/>
      <c r="GOQ18" s="77"/>
      <c r="GOR18" s="77"/>
      <c r="GOS18" s="77"/>
      <c r="GOT18" s="77"/>
      <c r="GOU18" s="77"/>
      <c r="GOV18" s="77"/>
      <c r="GOW18" s="77"/>
      <c r="GOX18" s="77"/>
      <c r="GOY18" s="77"/>
      <c r="GOZ18" s="77"/>
      <c r="GPA18" s="77"/>
      <c r="GPB18" s="77"/>
      <c r="GPC18" s="77"/>
      <c r="GPD18" s="77"/>
      <c r="GPE18" s="77"/>
      <c r="GPF18" s="77"/>
      <c r="GPG18" s="77"/>
      <c r="GPH18" s="77"/>
      <c r="GPI18" s="77"/>
      <c r="GPJ18" s="77"/>
      <c r="GPK18" s="77"/>
      <c r="GPL18" s="77"/>
      <c r="GPM18" s="77"/>
      <c r="GPN18" s="77"/>
      <c r="GPO18" s="77"/>
      <c r="GPP18" s="77"/>
      <c r="GPQ18" s="77"/>
      <c r="GPR18" s="77"/>
      <c r="GPS18" s="77"/>
      <c r="GPT18" s="77"/>
      <c r="GPU18" s="77"/>
      <c r="GPV18" s="77"/>
      <c r="GPW18" s="77"/>
      <c r="GPX18" s="77"/>
      <c r="GPY18" s="77"/>
      <c r="GPZ18" s="77"/>
      <c r="GQA18" s="77"/>
      <c r="GQB18" s="77"/>
      <c r="GQC18" s="77"/>
      <c r="GQD18" s="77"/>
      <c r="GQE18" s="77"/>
      <c r="GQF18" s="77"/>
      <c r="GQG18" s="77"/>
      <c r="GQH18" s="77"/>
      <c r="GQI18" s="77"/>
      <c r="GQJ18" s="77"/>
      <c r="GQK18" s="77"/>
      <c r="GQL18" s="77"/>
      <c r="GQM18" s="77"/>
      <c r="GQN18" s="77"/>
      <c r="GQO18" s="77"/>
      <c r="GQP18" s="77"/>
      <c r="GQQ18" s="77"/>
      <c r="GQR18" s="77"/>
      <c r="GQS18" s="77"/>
      <c r="GQT18" s="77"/>
      <c r="GQU18" s="77"/>
      <c r="GQV18" s="77"/>
      <c r="GQW18" s="77"/>
      <c r="GQX18" s="77"/>
      <c r="GQY18" s="77"/>
      <c r="GQZ18" s="77"/>
      <c r="GRA18" s="77"/>
      <c r="GRB18" s="77"/>
      <c r="GRC18" s="77"/>
      <c r="GRD18" s="77"/>
      <c r="GRE18" s="77"/>
      <c r="GRF18" s="77"/>
      <c r="GRG18" s="77"/>
      <c r="GRH18" s="77"/>
      <c r="GRI18" s="77"/>
      <c r="GRJ18" s="77"/>
      <c r="GRK18" s="77"/>
      <c r="GRL18" s="77"/>
      <c r="GRM18" s="77"/>
      <c r="GRN18" s="77"/>
      <c r="GRO18" s="77"/>
      <c r="GRP18" s="77"/>
      <c r="GRQ18" s="77"/>
      <c r="GRR18" s="77"/>
      <c r="GRS18" s="77"/>
      <c r="GRT18" s="77"/>
      <c r="GRU18" s="77"/>
      <c r="GRV18" s="77"/>
      <c r="GRW18" s="77"/>
      <c r="GRX18" s="77"/>
      <c r="GRY18" s="77"/>
      <c r="GRZ18" s="77"/>
      <c r="GSA18" s="77"/>
      <c r="GSB18" s="77"/>
      <c r="GSC18" s="77"/>
      <c r="GSD18" s="77"/>
      <c r="GSE18" s="77"/>
      <c r="GSF18" s="77"/>
      <c r="GSG18" s="77"/>
      <c r="GSH18" s="77"/>
      <c r="GSI18" s="77"/>
      <c r="GSJ18" s="77"/>
      <c r="GSK18" s="77"/>
      <c r="GSL18" s="77"/>
      <c r="GSM18" s="77"/>
      <c r="GSN18" s="77"/>
      <c r="GSO18" s="77"/>
      <c r="GSP18" s="77"/>
      <c r="GSQ18" s="77"/>
      <c r="GSR18" s="77"/>
      <c r="GSS18" s="77"/>
      <c r="GST18" s="77"/>
      <c r="GSU18" s="77"/>
      <c r="GSV18" s="77"/>
      <c r="GSW18" s="77"/>
      <c r="GSX18" s="77"/>
      <c r="GSY18" s="77"/>
      <c r="GSZ18" s="77"/>
      <c r="GTA18" s="77"/>
      <c r="GTB18" s="77"/>
      <c r="GTC18" s="77"/>
      <c r="GTD18" s="77"/>
      <c r="GTE18" s="77"/>
      <c r="GTF18" s="77"/>
      <c r="GTG18" s="77"/>
      <c r="GTH18" s="77"/>
      <c r="GTI18" s="77"/>
      <c r="GTJ18" s="77"/>
      <c r="GTK18" s="77"/>
      <c r="GTL18" s="77"/>
      <c r="GTM18" s="77"/>
      <c r="GTN18" s="77"/>
      <c r="GTO18" s="77"/>
      <c r="GTP18" s="77"/>
      <c r="GTQ18" s="77"/>
      <c r="GTR18" s="77"/>
      <c r="GTS18" s="77"/>
      <c r="GTT18" s="77"/>
      <c r="GTU18" s="77"/>
      <c r="GTV18" s="77"/>
      <c r="GTW18" s="77"/>
      <c r="GTX18" s="77"/>
      <c r="GTY18" s="77"/>
      <c r="GTZ18" s="77"/>
      <c r="GUA18" s="77"/>
      <c r="GUB18" s="77"/>
      <c r="GUC18" s="77"/>
      <c r="GUD18" s="77"/>
      <c r="GUE18" s="77"/>
      <c r="GUF18" s="77"/>
      <c r="GUG18" s="77"/>
      <c r="GUH18" s="77"/>
      <c r="GUI18" s="77"/>
      <c r="GUJ18" s="77"/>
      <c r="GUK18" s="77"/>
      <c r="GUL18" s="77"/>
      <c r="GUM18" s="77"/>
      <c r="GUN18" s="77"/>
      <c r="GUO18" s="77"/>
      <c r="GUP18" s="77"/>
      <c r="GUQ18" s="77"/>
      <c r="GUR18" s="77"/>
      <c r="GUS18" s="77"/>
      <c r="GUT18" s="77"/>
      <c r="GUU18" s="77"/>
      <c r="GUV18" s="77"/>
      <c r="GUW18" s="77"/>
      <c r="GUX18" s="77"/>
      <c r="GUY18" s="77"/>
      <c r="GUZ18" s="77"/>
      <c r="GVA18" s="77"/>
      <c r="GVB18" s="77"/>
      <c r="GVC18" s="77"/>
      <c r="GVD18" s="77"/>
      <c r="GVE18" s="77"/>
      <c r="GVF18" s="77"/>
      <c r="GVG18" s="77"/>
      <c r="GVH18" s="77"/>
      <c r="GVI18" s="77"/>
      <c r="GVJ18" s="77"/>
      <c r="GVK18" s="77"/>
      <c r="GVL18" s="77"/>
      <c r="GVM18" s="77"/>
      <c r="GVN18" s="77"/>
      <c r="GVO18" s="77"/>
      <c r="GVP18" s="77"/>
      <c r="GVQ18" s="77"/>
      <c r="GVR18" s="77"/>
      <c r="GVS18" s="77"/>
      <c r="GVT18" s="77"/>
      <c r="GVU18" s="77"/>
      <c r="GVV18" s="77"/>
      <c r="GVW18" s="77"/>
      <c r="GVX18" s="77"/>
      <c r="GVY18" s="77"/>
      <c r="GVZ18" s="77"/>
      <c r="GWA18" s="77"/>
      <c r="GWB18" s="77"/>
      <c r="GWC18" s="77"/>
      <c r="GWD18" s="77"/>
      <c r="GWE18" s="77"/>
      <c r="GWF18" s="77"/>
      <c r="GWG18" s="77"/>
      <c r="GWH18" s="77"/>
      <c r="GWI18" s="77"/>
      <c r="GWJ18" s="77"/>
      <c r="GWK18" s="77"/>
      <c r="GWL18" s="77"/>
      <c r="GWM18" s="77"/>
      <c r="GWN18" s="77"/>
      <c r="GWO18" s="77"/>
      <c r="GWP18" s="77"/>
      <c r="GWQ18" s="77"/>
      <c r="GWR18" s="77"/>
      <c r="GWS18" s="77"/>
      <c r="GWT18" s="77"/>
      <c r="GWU18" s="77"/>
      <c r="GWV18" s="77"/>
      <c r="GWW18" s="77"/>
      <c r="GWX18" s="77"/>
      <c r="GWY18" s="77"/>
      <c r="GWZ18" s="77"/>
      <c r="GXA18" s="77"/>
      <c r="GXB18" s="77"/>
      <c r="GXC18" s="77"/>
      <c r="GXD18" s="77"/>
      <c r="GXE18" s="77"/>
      <c r="GXF18" s="77"/>
      <c r="GXG18" s="77"/>
      <c r="GXH18" s="77"/>
      <c r="GXI18" s="77"/>
      <c r="GXJ18" s="77"/>
      <c r="GXK18" s="77"/>
      <c r="GXL18" s="77"/>
      <c r="GXM18" s="77"/>
      <c r="GXN18" s="77"/>
      <c r="GXO18" s="77"/>
      <c r="GXP18" s="77"/>
      <c r="GXQ18" s="77"/>
      <c r="GXR18" s="77"/>
      <c r="GXS18" s="77"/>
      <c r="GXT18" s="77"/>
      <c r="GXU18" s="77"/>
      <c r="GXV18" s="77"/>
      <c r="GXW18" s="77"/>
      <c r="GXX18" s="77"/>
      <c r="GXY18" s="77"/>
      <c r="GXZ18" s="77"/>
      <c r="GYA18" s="77"/>
      <c r="GYB18" s="77"/>
      <c r="GYC18" s="77"/>
      <c r="GYD18" s="77"/>
      <c r="GYE18" s="77"/>
      <c r="GYF18" s="77"/>
      <c r="GYG18" s="77"/>
      <c r="GYH18" s="77"/>
      <c r="GYI18" s="77"/>
      <c r="GYJ18" s="77"/>
      <c r="GYK18" s="77"/>
      <c r="GYL18" s="77"/>
      <c r="GYM18" s="77"/>
      <c r="GYN18" s="77"/>
      <c r="GYO18" s="77"/>
      <c r="GYP18" s="77"/>
      <c r="GYQ18" s="77"/>
      <c r="GYR18" s="77"/>
      <c r="GYS18" s="77"/>
      <c r="GYT18" s="77"/>
      <c r="GYU18" s="77"/>
      <c r="GYV18" s="77"/>
      <c r="GYW18" s="77"/>
      <c r="GYX18" s="77"/>
      <c r="GYY18" s="77"/>
      <c r="GYZ18" s="77"/>
      <c r="GZA18" s="77"/>
      <c r="GZB18" s="77"/>
      <c r="GZC18" s="77"/>
      <c r="GZD18" s="77"/>
      <c r="GZE18" s="77"/>
      <c r="GZF18" s="77"/>
      <c r="GZG18" s="77"/>
      <c r="GZH18" s="77"/>
      <c r="GZI18" s="77"/>
      <c r="GZJ18" s="77"/>
      <c r="GZK18" s="77"/>
      <c r="GZL18" s="77"/>
      <c r="GZM18" s="77"/>
      <c r="GZN18" s="77"/>
      <c r="GZO18" s="77"/>
      <c r="GZP18" s="77"/>
      <c r="GZQ18" s="77"/>
      <c r="GZR18" s="77"/>
      <c r="GZS18" s="77"/>
      <c r="GZT18" s="77"/>
      <c r="GZU18" s="77"/>
      <c r="GZV18" s="77"/>
      <c r="GZW18" s="77"/>
      <c r="GZX18" s="77"/>
      <c r="GZY18" s="77"/>
      <c r="GZZ18" s="77"/>
      <c r="HAA18" s="77"/>
      <c r="HAB18" s="77"/>
      <c r="HAC18" s="77"/>
      <c r="HAD18" s="77"/>
      <c r="HAE18" s="77"/>
      <c r="HAF18" s="77"/>
      <c r="HAG18" s="77"/>
      <c r="HAH18" s="77"/>
      <c r="HAI18" s="77"/>
      <c r="HAJ18" s="77"/>
      <c r="HAK18" s="77"/>
      <c r="HAL18" s="77"/>
      <c r="HAM18" s="77"/>
      <c r="HAN18" s="77"/>
      <c r="HAO18" s="77"/>
      <c r="HAP18" s="77"/>
      <c r="HAQ18" s="77"/>
      <c r="HAR18" s="77"/>
      <c r="HAS18" s="77"/>
      <c r="HAT18" s="77"/>
      <c r="HAU18" s="77"/>
      <c r="HAV18" s="77"/>
      <c r="HAW18" s="77"/>
      <c r="HAX18" s="77"/>
      <c r="HAY18" s="77"/>
      <c r="HAZ18" s="77"/>
      <c r="HBA18" s="77"/>
      <c r="HBB18" s="77"/>
      <c r="HBC18" s="77"/>
      <c r="HBD18" s="77"/>
      <c r="HBE18" s="77"/>
      <c r="HBF18" s="77"/>
      <c r="HBG18" s="77"/>
      <c r="HBH18" s="77"/>
      <c r="HBI18" s="77"/>
      <c r="HBJ18" s="77"/>
      <c r="HBK18" s="77"/>
      <c r="HBL18" s="77"/>
      <c r="HBM18" s="77"/>
      <c r="HBN18" s="77"/>
      <c r="HBO18" s="77"/>
      <c r="HBP18" s="77"/>
      <c r="HBQ18" s="77"/>
      <c r="HBR18" s="77"/>
      <c r="HBS18" s="77"/>
      <c r="HBT18" s="77"/>
      <c r="HBU18" s="77"/>
      <c r="HBV18" s="77"/>
      <c r="HBW18" s="77"/>
      <c r="HBX18" s="77"/>
      <c r="HBY18" s="77"/>
      <c r="HBZ18" s="77"/>
      <c r="HCA18" s="77"/>
      <c r="HCB18" s="77"/>
      <c r="HCC18" s="77"/>
      <c r="HCD18" s="77"/>
      <c r="HCE18" s="77"/>
      <c r="HCF18" s="77"/>
      <c r="HCG18" s="77"/>
      <c r="HCH18" s="77"/>
      <c r="HCI18" s="77"/>
      <c r="HCJ18" s="77"/>
      <c r="HCK18" s="77"/>
      <c r="HCL18" s="77"/>
      <c r="HCM18" s="77"/>
      <c r="HCN18" s="77"/>
      <c r="HCO18" s="77"/>
      <c r="HCP18" s="77"/>
      <c r="HCQ18" s="77"/>
      <c r="HCR18" s="77"/>
      <c r="HCS18" s="77"/>
      <c r="HCT18" s="77"/>
      <c r="HCU18" s="77"/>
      <c r="HCV18" s="77"/>
      <c r="HCW18" s="77"/>
      <c r="HCX18" s="77"/>
      <c r="HCY18" s="77"/>
      <c r="HCZ18" s="77"/>
      <c r="HDA18" s="77"/>
      <c r="HDB18" s="77"/>
      <c r="HDC18" s="77"/>
      <c r="HDD18" s="77"/>
      <c r="HDE18" s="77"/>
      <c r="HDF18" s="77"/>
      <c r="HDG18" s="77"/>
      <c r="HDH18" s="77"/>
      <c r="HDI18" s="77"/>
      <c r="HDJ18" s="77"/>
      <c r="HDK18" s="77"/>
      <c r="HDL18" s="77"/>
      <c r="HDM18" s="77"/>
      <c r="HDN18" s="77"/>
      <c r="HDO18" s="77"/>
      <c r="HDP18" s="77"/>
      <c r="HDQ18" s="77"/>
      <c r="HDR18" s="77"/>
      <c r="HDS18" s="77"/>
      <c r="HDT18" s="77"/>
      <c r="HDU18" s="77"/>
      <c r="HDV18" s="77"/>
      <c r="HDW18" s="77"/>
      <c r="HDX18" s="77"/>
      <c r="HDY18" s="77"/>
      <c r="HDZ18" s="77"/>
      <c r="HEA18" s="77"/>
      <c r="HEB18" s="77"/>
      <c r="HEC18" s="77"/>
      <c r="HED18" s="77"/>
      <c r="HEE18" s="77"/>
      <c r="HEF18" s="77"/>
      <c r="HEG18" s="77"/>
      <c r="HEH18" s="77"/>
      <c r="HEI18" s="77"/>
      <c r="HEJ18" s="77"/>
      <c r="HEK18" s="77"/>
      <c r="HEL18" s="77"/>
      <c r="HEM18" s="77"/>
      <c r="HEN18" s="77"/>
      <c r="HEO18" s="77"/>
      <c r="HEP18" s="77"/>
      <c r="HEQ18" s="77"/>
      <c r="HER18" s="77"/>
      <c r="HES18" s="77"/>
      <c r="HET18" s="77"/>
      <c r="HEU18" s="77"/>
      <c r="HEV18" s="77"/>
      <c r="HEW18" s="77"/>
      <c r="HEX18" s="77"/>
      <c r="HEY18" s="77"/>
      <c r="HEZ18" s="77"/>
      <c r="HFA18" s="77"/>
      <c r="HFB18" s="77"/>
      <c r="HFC18" s="77"/>
      <c r="HFD18" s="77"/>
      <c r="HFE18" s="77"/>
      <c r="HFF18" s="77"/>
      <c r="HFG18" s="77"/>
      <c r="HFH18" s="77"/>
      <c r="HFI18" s="77"/>
      <c r="HFJ18" s="77"/>
      <c r="HFK18" s="77"/>
      <c r="HFL18" s="77"/>
      <c r="HFM18" s="77"/>
      <c r="HFN18" s="77"/>
      <c r="HFO18" s="77"/>
      <c r="HFP18" s="77"/>
      <c r="HFQ18" s="77"/>
      <c r="HFR18" s="77"/>
      <c r="HFS18" s="77"/>
      <c r="HFT18" s="77"/>
      <c r="HFU18" s="77"/>
      <c r="HFV18" s="77"/>
      <c r="HFW18" s="77"/>
      <c r="HFX18" s="77"/>
      <c r="HFY18" s="77"/>
      <c r="HFZ18" s="77"/>
      <c r="HGA18" s="77"/>
      <c r="HGB18" s="77"/>
      <c r="HGC18" s="77"/>
      <c r="HGD18" s="77"/>
      <c r="HGE18" s="77"/>
      <c r="HGF18" s="77"/>
      <c r="HGG18" s="77"/>
      <c r="HGH18" s="77"/>
      <c r="HGI18" s="77"/>
      <c r="HGJ18" s="77"/>
      <c r="HGK18" s="77"/>
      <c r="HGL18" s="77"/>
      <c r="HGM18" s="77"/>
      <c r="HGN18" s="77"/>
      <c r="HGO18" s="77"/>
      <c r="HGP18" s="77"/>
      <c r="HGQ18" s="77"/>
      <c r="HGR18" s="77"/>
      <c r="HGS18" s="77"/>
      <c r="HGT18" s="77"/>
      <c r="HGU18" s="77"/>
      <c r="HGV18" s="77"/>
      <c r="HGW18" s="77"/>
      <c r="HGX18" s="77"/>
      <c r="HGY18" s="77"/>
      <c r="HGZ18" s="77"/>
      <c r="HHA18" s="77"/>
      <c r="HHB18" s="77"/>
      <c r="HHC18" s="77"/>
      <c r="HHD18" s="77"/>
      <c r="HHE18" s="77"/>
      <c r="HHF18" s="77"/>
      <c r="HHG18" s="77"/>
      <c r="HHH18" s="77"/>
      <c r="HHI18" s="77"/>
      <c r="HHJ18" s="77"/>
      <c r="HHK18" s="77"/>
      <c r="HHL18" s="77"/>
      <c r="HHM18" s="77"/>
      <c r="HHN18" s="77"/>
      <c r="HHO18" s="77"/>
      <c r="HHP18" s="77"/>
      <c r="HHQ18" s="77"/>
      <c r="HHR18" s="77"/>
      <c r="HHS18" s="77"/>
      <c r="HHT18" s="77"/>
      <c r="HHU18" s="77"/>
      <c r="HHV18" s="77"/>
      <c r="HHW18" s="77"/>
      <c r="HHX18" s="77"/>
      <c r="HHY18" s="77"/>
      <c r="HHZ18" s="77"/>
      <c r="HIA18" s="77"/>
      <c r="HIB18" s="77"/>
      <c r="HIC18" s="77"/>
      <c r="HID18" s="77"/>
      <c r="HIE18" s="77"/>
      <c r="HIF18" s="77"/>
      <c r="HIG18" s="77"/>
      <c r="HIH18" s="77"/>
      <c r="HII18" s="77"/>
      <c r="HIJ18" s="77"/>
      <c r="HIK18" s="77"/>
      <c r="HIL18" s="77"/>
      <c r="HIM18" s="77"/>
      <c r="HIN18" s="77"/>
      <c r="HIO18" s="77"/>
      <c r="HIP18" s="77"/>
      <c r="HIQ18" s="77"/>
      <c r="HIR18" s="77"/>
      <c r="HIS18" s="77"/>
      <c r="HIT18" s="77"/>
      <c r="HIU18" s="77"/>
      <c r="HIV18" s="77"/>
      <c r="HIW18" s="77"/>
      <c r="HIX18" s="77"/>
      <c r="HIY18" s="77"/>
      <c r="HIZ18" s="77"/>
      <c r="HJA18" s="77"/>
      <c r="HJB18" s="77"/>
      <c r="HJC18" s="77"/>
      <c r="HJD18" s="77"/>
      <c r="HJE18" s="77"/>
      <c r="HJF18" s="77"/>
      <c r="HJG18" s="77"/>
      <c r="HJH18" s="77"/>
      <c r="HJI18" s="77"/>
      <c r="HJJ18" s="77"/>
      <c r="HJK18" s="77"/>
      <c r="HJL18" s="77"/>
      <c r="HJM18" s="77"/>
      <c r="HJN18" s="77"/>
      <c r="HJO18" s="77"/>
      <c r="HJP18" s="77"/>
      <c r="HJQ18" s="77"/>
      <c r="HJR18" s="77"/>
      <c r="HJS18" s="77"/>
      <c r="HJT18" s="77"/>
      <c r="HJU18" s="77"/>
      <c r="HJV18" s="77"/>
      <c r="HJW18" s="77"/>
      <c r="HJX18" s="77"/>
      <c r="HJY18" s="77"/>
      <c r="HJZ18" s="77"/>
      <c r="HKA18" s="77"/>
      <c r="HKB18" s="77"/>
      <c r="HKC18" s="77"/>
      <c r="HKD18" s="77"/>
      <c r="HKE18" s="77"/>
      <c r="HKF18" s="77"/>
      <c r="HKG18" s="77"/>
      <c r="HKH18" s="77"/>
      <c r="HKI18" s="77"/>
      <c r="HKJ18" s="77"/>
      <c r="HKK18" s="77"/>
      <c r="HKL18" s="77"/>
      <c r="HKM18" s="77"/>
      <c r="HKN18" s="77"/>
      <c r="HKO18" s="77"/>
      <c r="HKP18" s="77"/>
      <c r="HKQ18" s="77"/>
      <c r="HKR18" s="77"/>
      <c r="HKS18" s="77"/>
      <c r="HKT18" s="77"/>
      <c r="HKU18" s="77"/>
      <c r="HKV18" s="77"/>
      <c r="HKW18" s="77"/>
      <c r="HKX18" s="77"/>
      <c r="HKY18" s="77"/>
      <c r="HKZ18" s="77"/>
      <c r="HLA18" s="77"/>
      <c r="HLB18" s="77"/>
      <c r="HLC18" s="77"/>
      <c r="HLD18" s="77"/>
      <c r="HLE18" s="77"/>
      <c r="HLF18" s="77"/>
      <c r="HLG18" s="77"/>
      <c r="HLH18" s="77"/>
      <c r="HLI18" s="77"/>
      <c r="HLJ18" s="77"/>
      <c r="HLK18" s="77"/>
      <c r="HLL18" s="77"/>
      <c r="HLM18" s="77"/>
      <c r="HLN18" s="77"/>
      <c r="HLO18" s="77"/>
      <c r="HLP18" s="77"/>
      <c r="HLQ18" s="77"/>
      <c r="HLR18" s="77"/>
      <c r="HLS18" s="77"/>
      <c r="HLT18" s="77"/>
      <c r="HLU18" s="77"/>
      <c r="HLV18" s="77"/>
      <c r="HLW18" s="77"/>
      <c r="HLX18" s="77"/>
      <c r="HLY18" s="77"/>
      <c r="HLZ18" s="77"/>
      <c r="HMA18" s="77"/>
      <c r="HMB18" s="77"/>
      <c r="HMC18" s="77"/>
      <c r="HMD18" s="77"/>
      <c r="HME18" s="77"/>
      <c r="HMF18" s="77"/>
      <c r="HMG18" s="77"/>
      <c r="HMH18" s="77"/>
      <c r="HMI18" s="77"/>
      <c r="HMJ18" s="77"/>
      <c r="HMK18" s="77"/>
      <c r="HML18" s="77"/>
      <c r="HMM18" s="77"/>
      <c r="HMN18" s="77"/>
      <c r="HMO18" s="77"/>
      <c r="HMP18" s="77"/>
      <c r="HMQ18" s="77"/>
      <c r="HMR18" s="77"/>
      <c r="HMS18" s="77"/>
      <c r="HMT18" s="77"/>
      <c r="HMU18" s="77"/>
      <c r="HMV18" s="77"/>
      <c r="HMW18" s="77"/>
      <c r="HMX18" s="77"/>
      <c r="HMY18" s="77"/>
      <c r="HMZ18" s="77"/>
      <c r="HNA18" s="77"/>
      <c r="HNB18" s="77"/>
      <c r="HNC18" s="77"/>
      <c r="HND18" s="77"/>
      <c r="HNE18" s="77"/>
      <c r="HNF18" s="77"/>
      <c r="HNG18" s="77"/>
      <c r="HNH18" s="77"/>
      <c r="HNI18" s="77"/>
      <c r="HNJ18" s="77"/>
      <c r="HNK18" s="77"/>
      <c r="HNL18" s="77"/>
      <c r="HNM18" s="77"/>
      <c r="HNN18" s="77"/>
      <c r="HNO18" s="77"/>
      <c r="HNP18" s="77"/>
      <c r="HNQ18" s="77"/>
      <c r="HNR18" s="77"/>
      <c r="HNS18" s="77"/>
      <c r="HNT18" s="77"/>
      <c r="HNU18" s="77"/>
      <c r="HNV18" s="77"/>
      <c r="HNW18" s="77"/>
      <c r="HNX18" s="77"/>
      <c r="HNY18" s="77"/>
      <c r="HNZ18" s="77"/>
      <c r="HOA18" s="77"/>
      <c r="HOB18" s="77"/>
      <c r="HOC18" s="77"/>
      <c r="HOD18" s="77"/>
      <c r="HOE18" s="77"/>
      <c r="HOF18" s="77"/>
      <c r="HOG18" s="77"/>
      <c r="HOH18" s="77"/>
      <c r="HOI18" s="77"/>
      <c r="HOJ18" s="77"/>
      <c r="HOK18" s="77"/>
      <c r="HOL18" s="77"/>
      <c r="HOM18" s="77"/>
      <c r="HON18" s="77"/>
      <c r="HOO18" s="77"/>
      <c r="HOP18" s="77"/>
      <c r="HOQ18" s="77"/>
      <c r="HOR18" s="77"/>
      <c r="HOS18" s="77"/>
      <c r="HOT18" s="77"/>
      <c r="HOU18" s="77"/>
      <c r="HOV18" s="77"/>
      <c r="HOW18" s="77"/>
      <c r="HOX18" s="77"/>
      <c r="HOY18" s="77"/>
      <c r="HOZ18" s="77"/>
      <c r="HPA18" s="77"/>
      <c r="HPB18" s="77"/>
      <c r="HPC18" s="77"/>
      <c r="HPD18" s="77"/>
      <c r="HPE18" s="77"/>
      <c r="HPF18" s="77"/>
      <c r="HPG18" s="77"/>
      <c r="HPH18" s="77"/>
      <c r="HPI18" s="77"/>
      <c r="HPJ18" s="77"/>
      <c r="HPK18" s="77"/>
      <c r="HPL18" s="77"/>
      <c r="HPM18" s="77"/>
      <c r="HPN18" s="77"/>
      <c r="HPO18" s="77"/>
      <c r="HPP18" s="77"/>
      <c r="HPQ18" s="77"/>
      <c r="HPR18" s="77"/>
      <c r="HPS18" s="77"/>
      <c r="HPT18" s="77"/>
      <c r="HPU18" s="77"/>
      <c r="HPV18" s="77"/>
      <c r="HPW18" s="77"/>
      <c r="HPX18" s="77"/>
      <c r="HPY18" s="77"/>
      <c r="HPZ18" s="77"/>
      <c r="HQA18" s="77"/>
      <c r="HQB18" s="77"/>
      <c r="HQC18" s="77"/>
      <c r="HQD18" s="77"/>
      <c r="HQE18" s="77"/>
      <c r="HQF18" s="77"/>
      <c r="HQG18" s="77"/>
      <c r="HQH18" s="77"/>
      <c r="HQI18" s="77"/>
      <c r="HQJ18" s="77"/>
      <c r="HQK18" s="77"/>
      <c r="HQL18" s="77"/>
      <c r="HQM18" s="77"/>
      <c r="HQN18" s="77"/>
      <c r="HQO18" s="77"/>
      <c r="HQP18" s="77"/>
      <c r="HQQ18" s="77"/>
      <c r="HQR18" s="77"/>
      <c r="HQS18" s="77"/>
      <c r="HQT18" s="77"/>
      <c r="HQU18" s="77"/>
      <c r="HQV18" s="77"/>
      <c r="HQW18" s="77"/>
      <c r="HQX18" s="77"/>
      <c r="HQY18" s="77"/>
      <c r="HQZ18" s="77"/>
      <c r="HRA18" s="77"/>
      <c r="HRB18" s="77"/>
      <c r="HRC18" s="77"/>
      <c r="HRD18" s="77"/>
      <c r="HRE18" s="77"/>
      <c r="HRF18" s="77"/>
      <c r="HRG18" s="77"/>
      <c r="HRH18" s="77"/>
      <c r="HRI18" s="77"/>
      <c r="HRJ18" s="77"/>
      <c r="HRK18" s="77"/>
      <c r="HRL18" s="77"/>
      <c r="HRM18" s="77"/>
      <c r="HRN18" s="77"/>
      <c r="HRO18" s="77"/>
      <c r="HRP18" s="77"/>
      <c r="HRQ18" s="77"/>
      <c r="HRR18" s="77"/>
      <c r="HRS18" s="77"/>
      <c r="HRT18" s="77"/>
      <c r="HRU18" s="77"/>
      <c r="HRV18" s="77"/>
      <c r="HRW18" s="77"/>
      <c r="HRX18" s="77"/>
      <c r="HRY18" s="77"/>
      <c r="HRZ18" s="77"/>
      <c r="HSA18" s="77"/>
      <c r="HSB18" s="77"/>
      <c r="HSC18" s="77"/>
      <c r="HSD18" s="77"/>
      <c r="HSE18" s="77"/>
      <c r="HSF18" s="77"/>
      <c r="HSG18" s="77"/>
      <c r="HSH18" s="77"/>
      <c r="HSI18" s="77"/>
      <c r="HSJ18" s="77"/>
      <c r="HSK18" s="77"/>
      <c r="HSL18" s="77"/>
      <c r="HSM18" s="77"/>
      <c r="HSN18" s="77"/>
      <c r="HSO18" s="77"/>
      <c r="HSP18" s="77"/>
      <c r="HSQ18" s="77"/>
      <c r="HSR18" s="77"/>
      <c r="HSS18" s="77"/>
      <c r="HST18" s="77"/>
      <c r="HSU18" s="77"/>
      <c r="HSV18" s="77"/>
      <c r="HSW18" s="77"/>
      <c r="HSX18" s="77"/>
      <c r="HSY18" s="77"/>
      <c r="HSZ18" s="77"/>
      <c r="HTA18" s="77"/>
      <c r="HTB18" s="77"/>
      <c r="HTC18" s="77"/>
      <c r="HTD18" s="77"/>
      <c r="HTE18" s="77"/>
      <c r="HTF18" s="77"/>
      <c r="HTG18" s="77"/>
      <c r="HTH18" s="77"/>
      <c r="HTI18" s="77"/>
      <c r="HTJ18" s="77"/>
      <c r="HTK18" s="77"/>
      <c r="HTL18" s="77"/>
      <c r="HTM18" s="77"/>
      <c r="HTN18" s="77"/>
      <c r="HTO18" s="77"/>
      <c r="HTP18" s="77"/>
      <c r="HTQ18" s="77"/>
      <c r="HTR18" s="77"/>
      <c r="HTS18" s="77"/>
      <c r="HTT18" s="77"/>
      <c r="HTU18" s="77"/>
      <c r="HTV18" s="77"/>
      <c r="HTW18" s="77"/>
      <c r="HTX18" s="77"/>
      <c r="HTY18" s="77"/>
      <c r="HTZ18" s="77"/>
      <c r="HUA18" s="77"/>
      <c r="HUB18" s="77"/>
      <c r="HUC18" s="77"/>
      <c r="HUD18" s="77"/>
      <c r="HUE18" s="77"/>
      <c r="HUF18" s="77"/>
      <c r="HUG18" s="77"/>
      <c r="HUH18" s="77"/>
      <c r="HUI18" s="77"/>
      <c r="HUJ18" s="77"/>
      <c r="HUK18" s="77"/>
      <c r="HUL18" s="77"/>
      <c r="HUM18" s="77"/>
      <c r="HUN18" s="77"/>
      <c r="HUO18" s="77"/>
      <c r="HUP18" s="77"/>
      <c r="HUQ18" s="77"/>
      <c r="HUR18" s="77"/>
      <c r="HUS18" s="77"/>
      <c r="HUT18" s="77"/>
      <c r="HUU18" s="77"/>
      <c r="HUV18" s="77"/>
      <c r="HUW18" s="77"/>
      <c r="HUX18" s="77"/>
      <c r="HUY18" s="77"/>
      <c r="HUZ18" s="77"/>
      <c r="HVA18" s="77"/>
      <c r="HVB18" s="77"/>
      <c r="HVC18" s="77"/>
      <c r="HVD18" s="77"/>
      <c r="HVE18" s="77"/>
      <c r="HVF18" s="77"/>
      <c r="HVG18" s="77"/>
      <c r="HVH18" s="77"/>
      <c r="HVI18" s="77"/>
      <c r="HVJ18" s="77"/>
      <c r="HVK18" s="77"/>
      <c r="HVL18" s="77"/>
      <c r="HVM18" s="77"/>
      <c r="HVN18" s="77"/>
      <c r="HVO18" s="77"/>
      <c r="HVP18" s="77"/>
      <c r="HVQ18" s="77"/>
      <c r="HVR18" s="77"/>
      <c r="HVS18" s="77"/>
      <c r="HVT18" s="77"/>
      <c r="HVU18" s="77"/>
      <c r="HVV18" s="77"/>
      <c r="HVW18" s="77"/>
      <c r="HVX18" s="77"/>
      <c r="HVY18" s="77"/>
      <c r="HVZ18" s="77"/>
      <c r="HWA18" s="77"/>
      <c r="HWB18" s="77"/>
      <c r="HWC18" s="77"/>
      <c r="HWD18" s="77"/>
      <c r="HWE18" s="77"/>
      <c r="HWF18" s="77"/>
      <c r="HWG18" s="77"/>
      <c r="HWH18" s="77"/>
      <c r="HWI18" s="77"/>
      <c r="HWJ18" s="77"/>
      <c r="HWK18" s="77"/>
      <c r="HWL18" s="77"/>
      <c r="HWM18" s="77"/>
      <c r="HWN18" s="77"/>
      <c r="HWO18" s="77"/>
      <c r="HWP18" s="77"/>
      <c r="HWQ18" s="77"/>
      <c r="HWR18" s="77"/>
      <c r="HWS18" s="77"/>
      <c r="HWT18" s="77"/>
      <c r="HWU18" s="77"/>
      <c r="HWV18" s="77"/>
      <c r="HWW18" s="77"/>
      <c r="HWX18" s="77"/>
      <c r="HWY18" s="77"/>
      <c r="HWZ18" s="77"/>
      <c r="HXA18" s="77"/>
      <c r="HXB18" s="77"/>
      <c r="HXC18" s="77"/>
      <c r="HXD18" s="77"/>
      <c r="HXE18" s="77"/>
      <c r="HXF18" s="77"/>
      <c r="HXG18" s="77"/>
      <c r="HXH18" s="77"/>
      <c r="HXI18" s="77"/>
      <c r="HXJ18" s="77"/>
      <c r="HXK18" s="77"/>
      <c r="HXL18" s="77"/>
      <c r="HXM18" s="77"/>
      <c r="HXN18" s="77"/>
      <c r="HXO18" s="77"/>
      <c r="HXP18" s="77"/>
      <c r="HXQ18" s="77"/>
      <c r="HXR18" s="77"/>
      <c r="HXS18" s="77"/>
      <c r="HXT18" s="77"/>
      <c r="HXU18" s="77"/>
      <c r="HXV18" s="77"/>
      <c r="HXW18" s="77"/>
      <c r="HXX18" s="77"/>
      <c r="HXY18" s="77"/>
      <c r="HXZ18" s="77"/>
      <c r="HYA18" s="77"/>
      <c r="HYB18" s="77"/>
      <c r="HYC18" s="77"/>
      <c r="HYD18" s="77"/>
      <c r="HYE18" s="77"/>
      <c r="HYF18" s="77"/>
      <c r="HYG18" s="77"/>
      <c r="HYH18" s="77"/>
      <c r="HYI18" s="77"/>
      <c r="HYJ18" s="77"/>
      <c r="HYK18" s="77"/>
      <c r="HYL18" s="77"/>
      <c r="HYM18" s="77"/>
      <c r="HYN18" s="77"/>
      <c r="HYO18" s="77"/>
      <c r="HYP18" s="77"/>
      <c r="HYQ18" s="77"/>
      <c r="HYR18" s="77"/>
      <c r="HYS18" s="77"/>
      <c r="HYT18" s="77"/>
      <c r="HYU18" s="77"/>
      <c r="HYV18" s="77"/>
      <c r="HYW18" s="77"/>
      <c r="HYX18" s="77"/>
      <c r="HYY18" s="77"/>
      <c r="HYZ18" s="77"/>
      <c r="HZA18" s="77"/>
      <c r="HZB18" s="77"/>
      <c r="HZC18" s="77"/>
      <c r="HZD18" s="77"/>
      <c r="HZE18" s="77"/>
      <c r="HZF18" s="77"/>
      <c r="HZG18" s="77"/>
      <c r="HZH18" s="77"/>
      <c r="HZI18" s="77"/>
      <c r="HZJ18" s="77"/>
      <c r="HZK18" s="77"/>
      <c r="HZL18" s="77"/>
      <c r="HZM18" s="77"/>
      <c r="HZN18" s="77"/>
      <c r="HZO18" s="77"/>
      <c r="HZP18" s="77"/>
      <c r="HZQ18" s="77"/>
      <c r="HZR18" s="77"/>
      <c r="HZS18" s="77"/>
      <c r="HZT18" s="77"/>
      <c r="HZU18" s="77"/>
      <c r="HZV18" s="77"/>
      <c r="HZW18" s="77"/>
      <c r="HZX18" s="77"/>
      <c r="HZY18" s="77"/>
      <c r="HZZ18" s="77"/>
      <c r="IAA18" s="77"/>
      <c r="IAB18" s="77"/>
      <c r="IAC18" s="77"/>
      <c r="IAD18" s="77"/>
      <c r="IAE18" s="77"/>
      <c r="IAF18" s="77"/>
      <c r="IAG18" s="77"/>
      <c r="IAH18" s="77"/>
      <c r="IAI18" s="77"/>
      <c r="IAJ18" s="77"/>
      <c r="IAK18" s="77"/>
      <c r="IAL18" s="77"/>
      <c r="IAM18" s="77"/>
      <c r="IAN18" s="77"/>
      <c r="IAO18" s="77"/>
      <c r="IAP18" s="77"/>
      <c r="IAQ18" s="77"/>
      <c r="IAR18" s="77"/>
      <c r="IAS18" s="77"/>
      <c r="IAT18" s="77"/>
      <c r="IAU18" s="77"/>
      <c r="IAV18" s="77"/>
      <c r="IAW18" s="77"/>
      <c r="IAX18" s="77"/>
      <c r="IAY18" s="77"/>
      <c r="IAZ18" s="77"/>
      <c r="IBA18" s="77"/>
      <c r="IBB18" s="77"/>
      <c r="IBC18" s="77"/>
      <c r="IBD18" s="77"/>
      <c r="IBE18" s="77"/>
      <c r="IBF18" s="77"/>
      <c r="IBG18" s="77"/>
      <c r="IBH18" s="77"/>
      <c r="IBI18" s="77"/>
      <c r="IBJ18" s="77"/>
      <c r="IBK18" s="77"/>
      <c r="IBL18" s="77"/>
      <c r="IBM18" s="77"/>
      <c r="IBN18" s="77"/>
      <c r="IBO18" s="77"/>
      <c r="IBP18" s="77"/>
      <c r="IBQ18" s="77"/>
      <c r="IBR18" s="77"/>
      <c r="IBS18" s="77"/>
      <c r="IBT18" s="77"/>
      <c r="IBU18" s="77"/>
      <c r="IBV18" s="77"/>
      <c r="IBW18" s="77"/>
      <c r="IBX18" s="77"/>
      <c r="IBY18" s="77"/>
      <c r="IBZ18" s="77"/>
      <c r="ICA18" s="77"/>
      <c r="ICB18" s="77"/>
      <c r="ICC18" s="77"/>
      <c r="ICD18" s="77"/>
      <c r="ICE18" s="77"/>
      <c r="ICF18" s="77"/>
      <c r="ICG18" s="77"/>
      <c r="ICH18" s="77"/>
      <c r="ICI18" s="77"/>
      <c r="ICJ18" s="77"/>
      <c r="ICK18" s="77"/>
      <c r="ICL18" s="77"/>
      <c r="ICM18" s="77"/>
      <c r="ICN18" s="77"/>
      <c r="ICO18" s="77"/>
      <c r="ICP18" s="77"/>
      <c r="ICQ18" s="77"/>
      <c r="ICR18" s="77"/>
      <c r="ICS18" s="77"/>
      <c r="ICT18" s="77"/>
      <c r="ICU18" s="77"/>
      <c r="ICV18" s="77"/>
      <c r="ICW18" s="77"/>
      <c r="ICX18" s="77"/>
      <c r="ICY18" s="77"/>
      <c r="ICZ18" s="77"/>
      <c r="IDA18" s="77"/>
      <c r="IDB18" s="77"/>
      <c r="IDC18" s="77"/>
      <c r="IDD18" s="77"/>
      <c r="IDE18" s="77"/>
      <c r="IDF18" s="77"/>
      <c r="IDG18" s="77"/>
      <c r="IDH18" s="77"/>
      <c r="IDI18" s="77"/>
      <c r="IDJ18" s="77"/>
      <c r="IDK18" s="77"/>
      <c r="IDL18" s="77"/>
      <c r="IDM18" s="77"/>
      <c r="IDN18" s="77"/>
      <c r="IDO18" s="77"/>
      <c r="IDP18" s="77"/>
      <c r="IDQ18" s="77"/>
      <c r="IDR18" s="77"/>
      <c r="IDS18" s="77"/>
      <c r="IDT18" s="77"/>
      <c r="IDU18" s="77"/>
      <c r="IDV18" s="77"/>
      <c r="IDW18" s="77"/>
      <c r="IDX18" s="77"/>
      <c r="IDY18" s="77"/>
      <c r="IDZ18" s="77"/>
      <c r="IEA18" s="77"/>
      <c r="IEB18" s="77"/>
      <c r="IEC18" s="77"/>
      <c r="IED18" s="77"/>
      <c r="IEE18" s="77"/>
      <c r="IEF18" s="77"/>
      <c r="IEG18" s="77"/>
      <c r="IEH18" s="77"/>
      <c r="IEI18" s="77"/>
      <c r="IEJ18" s="77"/>
      <c r="IEK18" s="77"/>
      <c r="IEL18" s="77"/>
      <c r="IEM18" s="77"/>
      <c r="IEN18" s="77"/>
      <c r="IEO18" s="77"/>
      <c r="IEP18" s="77"/>
      <c r="IEQ18" s="77"/>
      <c r="IER18" s="77"/>
      <c r="IES18" s="77"/>
      <c r="IET18" s="77"/>
      <c r="IEU18" s="77"/>
      <c r="IEV18" s="77"/>
      <c r="IEW18" s="77"/>
      <c r="IEX18" s="77"/>
      <c r="IEY18" s="77"/>
      <c r="IEZ18" s="77"/>
      <c r="IFA18" s="77"/>
      <c r="IFB18" s="77"/>
      <c r="IFC18" s="77"/>
      <c r="IFD18" s="77"/>
      <c r="IFE18" s="77"/>
      <c r="IFF18" s="77"/>
      <c r="IFG18" s="77"/>
      <c r="IFH18" s="77"/>
      <c r="IFI18" s="77"/>
      <c r="IFJ18" s="77"/>
      <c r="IFK18" s="77"/>
      <c r="IFL18" s="77"/>
      <c r="IFM18" s="77"/>
      <c r="IFN18" s="77"/>
      <c r="IFO18" s="77"/>
      <c r="IFP18" s="77"/>
      <c r="IFQ18" s="77"/>
      <c r="IFR18" s="77"/>
      <c r="IFS18" s="77"/>
      <c r="IFT18" s="77"/>
      <c r="IFU18" s="77"/>
      <c r="IFV18" s="77"/>
      <c r="IFW18" s="77"/>
      <c r="IFX18" s="77"/>
      <c r="IFY18" s="77"/>
      <c r="IFZ18" s="77"/>
      <c r="IGA18" s="77"/>
      <c r="IGB18" s="77"/>
      <c r="IGC18" s="77"/>
      <c r="IGD18" s="77"/>
      <c r="IGE18" s="77"/>
      <c r="IGF18" s="77"/>
      <c r="IGG18" s="77"/>
      <c r="IGH18" s="77"/>
      <c r="IGI18" s="77"/>
      <c r="IGJ18" s="77"/>
      <c r="IGK18" s="77"/>
      <c r="IGL18" s="77"/>
      <c r="IGM18" s="77"/>
      <c r="IGN18" s="77"/>
      <c r="IGO18" s="77"/>
      <c r="IGP18" s="77"/>
      <c r="IGQ18" s="77"/>
      <c r="IGR18" s="77"/>
      <c r="IGS18" s="77"/>
      <c r="IGT18" s="77"/>
      <c r="IGU18" s="77"/>
      <c r="IGV18" s="77"/>
      <c r="IGW18" s="77"/>
      <c r="IGX18" s="77"/>
      <c r="IGY18" s="77"/>
      <c r="IGZ18" s="77"/>
      <c r="IHA18" s="77"/>
      <c r="IHB18" s="77"/>
      <c r="IHC18" s="77"/>
      <c r="IHD18" s="77"/>
      <c r="IHE18" s="77"/>
      <c r="IHF18" s="77"/>
      <c r="IHG18" s="77"/>
      <c r="IHH18" s="77"/>
      <c r="IHI18" s="77"/>
      <c r="IHJ18" s="77"/>
      <c r="IHK18" s="77"/>
      <c r="IHL18" s="77"/>
      <c r="IHM18" s="77"/>
      <c r="IHN18" s="77"/>
      <c r="IHO18" s="77"/>
      <c r="IHP18" s="77"/>
      <c r="IHQ18" s="77"/>
      <c r="IHR18" s="77"/>
      <c r="IHS18" s="77"/>
      <c r="IHT18" s="77"/>
      <c r="IHU18" s="77"/>
      <c r="IHV18" s="77"/>
      <c r="IHW18" s="77"/>
      <c r="IHX18" s="77"/>
      <c r="IHY18" s="77"/>
      <c r="IHZ18" s="77"/>
      <c r="IIA18" s="77"/>
      <c r="IIB18" s="77"/>
      <c r="IIC18" s="77"/>
      <c r="IID18" s="77"/>
      <c r="IIE18" s="77"/>
      <c r="IIF18" s="77"/>
      <c r="IIG18" s="77"/>
      <c r="IIH18" s="77"/>
      <c r="III18" s="77"/>
      <c r="IIJ18" s="77"/>
      <c r="IIK18" s="77"/>
      <c r="IIL18" s="77"/>
      <c r="IIM18" s="77"/>
      <c r="IIN18" s="77"/>
      <c r="IIO18" s="77"/>
      <c r="IIP18" s="77"/>
      <c r="IIQ18" s="77"/>
      <c r="IIR18" s="77"/>
      <c r="IIS18" s="77"/>
      <c r="IIT18" s="77"/>
      <c r="IIU18" s="77"/>
      <c r="IIV18" s="77"/>
      <c r="IIW18" s="77"/>
      <c r="IIX18" s="77"/>
      <c r="IIY18" s="77"/>
      <c r="IIZ18" s="77"/>
      <c r="IJA18" s="77"/>
      <c r="IJB18" s="77"/>
      <c r="IJC18" s="77"/>
      <c r="IJD18" s="77"/>
      <c r="IJE18" s="77"/>
      <c r="IJF18" s="77"/>
      <c r="IJG18" s="77"/>
      <c r="IJH18" s="77"/>
      <c r="IJI18" s="77"/>
      <c r="IJJ18" s="77"/>
      <c r="IJK18" s="77"/>
      <c r="IJL18" s="77"/>
      <c r="IJM18" s="77"/>
      <c r="IJN18" s="77"/>
      <c r="IJO18" s="77"/>
      <c r="IJP18" s="77"/>
      <c r="IJQ18" s="77"/>
      <c r="IJR18" s="77"/>
      <c r="IJS18" s="77"/>
      <c r="IJT18" s="77"/>
      <c r="IJU18" s="77"/>
      <c r="IJV18" s="77"/>
      <c r="IJW18" s="77"/>
      <c r="IJX18" s="77"/>
      <c r="IJY18" s="77"/>
      <c r="IJZ18" s="77"/>
      <c r="IKA18" s="77"/>
      <c r="IKB18" s="77"/>
      <c r="IKC18" s="77"/>
      <c r="IKD18" s="77"/>
      <c r="IKE18" s="77"/>
      <c r="IKF18" s="77"/>
      <c r="IKG18" s="77"/>
      <c r="IKH18" s="77"/>
      <c r="IKI18" s="77"/>
      <c r="IKJ18" s="77"/>
      <c r="IKK18" s="77"/>
      <c r="IKL18" s="77"/>
      <c r="IKM18" s="77"/>
      <c r="IKN18" s="77"/>
      <c r="IKO18" s="77"/>
      <c r="IKP18" s="77"/>
      <c r="IKQ18" s="77"/>
      <c r="IKR18" s="77"/>
      <c r="IKS18" s="77"/>
      <c r="IKT18" s="77"/>
      <c r="IKU18" s="77"/>
      <c r="IKV18" s="77"/>
      <c r="IKW18" s="77"/>
      <c r="IKX18" s="77"/>
      <c r="IKY18" s="77"/>
      <c r="IKZ18" s="77"/>
      <c r="ILA18" s="77"/>
      <c r="ILB18" s="77"/>
      <c r="ILC18" s="77"/>
      <c r="ILD18" s="77"/>
      <c r="ILE18" s="77"/>
      <c r="ILF18" s="77"/>
      <c r="ILG18" s="77"/>
      <c r="ILH18" s="77"/>
      <c r="ILI18" s="77"/>
      <c r="ILJ18" s="77"/>
      <c r="ILK18" s="77"/>
      <c r="ILL18" s="77"/>
      <c r="ILM18" s="77"/>
      <c r="ILN18" s="77"/>
      <c r="ILO18" s="77"/>
      <c r="ILP18" s="77"/>
      <c r="ILQ18" s="77"/>
      <c r="ILR18" s="77"/>
      <c r="ILS18" s="77"/>
      <c r="ILT18" s="77"/>
      <c r="ILU18" s="77"/>
      <c r="ILV18" s="77"/>
      <c r="ILW18" s="77"/>
      <c r="ILX18" s="77"/>
      <c r="ILY18" s="77"/>
      <c r="ILZ18" s="77"/>
      <c r="IMA18" s="77"/>
      <c r="IMB18" s="77"/>
      <c r="IMC18" s="77"/>
      <c r="IMD18" s="77"/>
      <c r="IME18" s="77"/>
      <c r="IMF18" s="77"/>
      <c r="IMG18" s="77"/>
      <c r="IMH18" s="77"/>
      <c r="IMI18" s="77"/>
      <c r="IMJ18" s="77"/>
      <c r="IMK18" s="77"/>
      <c r="IML18" s="77"/>
      <c r="IMM18" s="77"/>
      <c r="IMN18" s="77"/>
      <c r="IMO18" s="77"/>
      <c r="IMP18" s="77"/>
      <c r="IMQ18" s="77"/>
      <c r="IMR18" s="77"/>
      <c r="IMS18" s="77"/>
      <c r="IMT18" s="77"/>
      <c r="IMU18" s="77"/>
      <c r="IMV18" s="77"/>
      <c r="IMW18" s="77"/>
      <c r="IMX18" s="77"/>
      <c r="IMY18" s="77"/>
      <c r="IMZ18" s="77"/>
      <c r="INA18" s="77"/>
      <c r="INB18" s="77"/>
      <c r="INC18" s="77"/>
      <c r="IND18" s="77"/>
      <c r="INE18" s="77"/>
      <c r="INF18" s="77"/>
      <c r="ING18" s="77"/>
      <c r="INH18" s="77"/>
      <c r="INI18" s="77"/>
      <c r="INJ18" s="77"/>
      <c r="INK18" s="77"/>
      <c r="INL18" s="77"/>
      <c r="INM18" s="77"/>
      <c r="INN18" s="77"/>
      <c r="INO18" s="77"/>
      <c r="INP18" s="77"/>
      <c r="INQ18" s="77"/>
      <c r="INR18" s="77"/>
      <c r="INS18" s="77"/>
      <c r="INT18" s="77"/>
      <c r="INU18" s="77"/>
      <c r="INV18" s="77"/>
      <c r="INW18" s="77"/>
      <c r="INX18" s="77"/>
      <c r="INY18" s="77"/>
      <c r="INZ18" s="77"/>
      <c r="IOA18" s="77"/>
      <c r="IOB18" s="77"/>
      <c r="IOC18" s="77"/>
      <c r="IOD18" s="77"/>
      <c r="IOE18" s="77"/>
      <c r="IOF18" s="77"/>
      <c r="IOG18" s="77"/>
      <c r="IOH18" s="77"/>
      <c r="IOI18" s="77"/>
      <c r="IOJ18" s="77"/>
      <c r="IOK18" s="77"/>
      <c r="IOL18" s="77"/>
      <c r="IOM18" s="77"/>
      <c r="ION18" s="77"/>
      <c r="IOO18" s="77"/>
      <c r="IOP18" s="77"/>
      <c r="IOQ18" s="77"/>
      <c r="IOR18" s="77"/>
      <c r="IOS18" s="77"/>
      <c r="IOT18" s="77"/>
      <c r="IOU18" s="77"/>
      <c r="IOV18" s="77"/>
      <c r="IOW18" s="77"/>
      <c r="IOX18" s="77"/>
      <c r="IOY18" s="77"/>
      <c r="IOZ18" s="77"/>
      <c r="IPA18" s="77"/>
      <c r="IPB18" s="77"/>
      <c r="IPC18" s="77"/>
      <c r="IPD18" s="77"/>
      <c r="IPE18" s="77"/>
      <c r="IPF18" s="77"/>
      <c r="IPG18" s="77"/>
      <c r="IPH18" s="77"/>
      <c r="IPI18" s="77"/>
      <c r="IPJ18" s="77"/>
      <c r="IPK18" s="77"/>
      <c r="IPL18" s="77"/>
      <c r="IPM18" s="77"/>
      <c r="IPN18" s="77"/>
      <c r="IPO18" s="77"/>
      <c r="IPP18" s="77"/>
      <c r="IPQ18" s="77"/>
      <c r="IPR18" s="77"/>
      <c r="IPS18" s="77"/>
      <c r="IPT18" s="77"/>
      <c r="IPU18" s="77"/>
      <c r="IPV18" s="77"/>
      <c r="IPW18" s="77"/>
      <c r="IPX18" s="77"/>
      <c r="IPY18" s="77"/>
      <c r="IPZ18" s="77"/>
      <c r="IQA18" s="77"/>
      <c r="IQB18" s="77"/>
      <c r="IQC18" s="77"/>
      <c r="IQD18" s="77"/>
      <c r="IQE18" s="77"/>
      <c r="IQF18" s="77"/>
      <c r="IQG18" s="77"/>
      <c r="IQH18" s="77"/>
      <c r="IQI18" s="77"/>
      <c r="IQJ18" s="77"/>
      <c r="IQK18" s="77"/>
      <c r="IQL18" s="77"/>
      <c r="IQM18" s="77"/>
      <c r="IQN18" s="77"/>
      <c r="IQO18" s="77"/>
      <c r="IQP18" s="77"/>
      <c r="IQQ18" s="77"/>
      <c r="IQR18" s="77"/>
      <c r="IQS18" s="77"/>
      <c r="IQT18" s="77"/>
      <c r="IQU18" s="77"/>
      <c r="IQV18" s="77"/>
      <c r="IQW18" s="77"/>
      <c r="IQX18" s="77"/>
      <c r="IQY18" s="77"/>
      <c r="IQZ18" s="77"/>
      <c r="IRA18" s="77"/>
      <c r="IRB18" s="77"/>
      <c r="IRC18" s="77"/>
      <c r="IRD18" s="77"/>
      <c r="IRE18" s="77"/>
      <c r="IRF18" s="77"/>
      <c r="IRG18" s="77"/>
      <c r="IRH18" s="77"/>
      <c r="IRI18" s="77"/>
      <c r="IRJ18" s="77"/>
      <c r="IRK18" s="77"/>
      <c r="IRL18" s="77"/>
      <c r="IRM18" s="77"/>
      <c r="IRN18" s="77"/>
      <c r="IRO18" s="77"/>
      <c r="IRP18" s="77"/>
      <c r="IRQ18" s="77"/>
      <c r="IRR18" s="77"/>
      <c r="IRS18" s="77"/>
      <c r="IRT18" s="77"/>
      <c r="IRU18" s="77"/>
      <c r="IRV18" s="77"/>
      <c r="IRW18" s="77"/>
      <c r="IRX18" s="77"/>
      <c r="IRY18" s="77"/>
      <c r="IRZ18" s="77"/>
      <c r="ISA18" s="77"/>
      <c r="ISB18" s="77"/>
      <c r="ISC18" s="77"/>
      <c r="ISD18" s="77"/>
      <c r="ISE18" s="77"/>
      <c r="ISF18" s="77"/>
      <c r="ISG18" s="77"/>
      <c r="ISH18" s="77"/>
      <c r="ISI18" s="77"/>
      <c r="ISJ18" s="77"/>
      <c r="ISK18" s="77"/>
      <c r="ISL18" s="77"/>
      <c r="ISM18" s="77"/>
      <c r="ISN18" s="77"/>
      <c r="ISO18" s="77"/>
      <c r="ISP18" s="77"/>
      <c r="ISQ18" s="77"/>
      <c r="ISR18" s="77"/>
      <c r="ISS18" s="77"/>
      <c r="IST18" s="77"/>
      <c r="ISU18" s="77"/>
      <c r="ISV18" s="77"/>
      <c r="ISW18" s="77"/>
      <c r="ISX18" s="77"/>
      <c r="ISY18" s="77"/>
      <c r="ISZ18" s="77"/>
      <c r="ITA18" s="77"/>
      <c r="ITB18" s="77"/>
      <c r="ITC18" s="77"/>
      <c r="ITD18" s="77"/>
      <c r="ITE18" s="77"/>
      <c r="ITF18" s="77"/>
      <c r="ITG18" s="77"/>
      <c r="ITH18" s="77"/>
      <c r="ITI18" s="77"/>
      <c r="ITJ18" s="77"/>
      <c r="ITK18" s="77"/>
      <c r="ITL18" s="77"/>
      <c r="ITM18" s="77"/>
      <c r="ITN18" s="77"/>
      <c r="ITO18" s="77"/>
      <c r="ITP18" s="77"/>
      <c r="ITQ18" s="77"/>
      <c r="ITR18" s="77"/>
      <c r="ITS18" s="77"/>
      <c r="ITT18" s="77"/>
      <c r="ITU18" s="77"/>
      <c r="ITV18" s="77"/>
      <c r="ITW18" s="77"/>
      <c r="ITX18" s="77"/>
      <c r="ITY18" s="77"/>
      <c r="ITZ18" s="77"/>
      <c r="IUA18" s="77"/>
      <c r="IUB18" s="77"/>
      <c r="IUC18" s="77"/>
      <c r="IUD18" s="77"/>
      <c r="IUE18" s="77"/>
      <c r="IUF18" s="77"/>
      <c r="IUG18" s="77"/>
      <c r="IUH18" s="77"/>
      <c r="IUI18" s="77"/>
      <c r="IUJ18" s="77"/>
      <c r="IUK18" s="77"/>
      <c r="IUL18" s="77"/>
      <c r="IUM18" s="77"/>
      <c r="IUN18" s="77"/>
      <c r="IUO18" s="77"/>
      <c r="IUP18" s="77"/>
      <c r="IUQ18" s="77"/>
      <c r="IUR18" s="77"/>
      <c r="IUS18" s="77"/>
      <c r="IUT18" s="77"/>
      <c r="IUU18" s="77"/>
      <c r="IUV18" s="77"/>
      <c r="IUW18" s="77"/>
      <c r="IUX18" s="77"/>
      <c r="IUY18" s="77"/>
      <c r="IUZ18" s="77"/>
      <c r="IVA18" s="77"/>
      <c r="IVB18" s="77"/>
      <c r="IVC18" s="77"/>
      <c r="IVD18" s="77"/>
      <c r="IVE18" s="77"/>
      <c r="IVF18" s="77"/>
      <c r="IVG18" s="77"/>
      <c r="IVH18" s="77"/>
      <c r="IVI18" s="77"/>
      <c r="IVJ18" s="77"/>
      <c r="IVK18" s="77"/>
      <c r="IVL18" s="77"/>
      <c r="IVM18" s="77"/>
      <c r="IVN18" s="77"/>
      <c r="IVO18" s="77"/>
      <c r="IVP18" s="77"/>
      <c r="IVQ18" s="77"/>
      <c r="IVR18" s="77"/>
      <c r="IVS18" s="77"/>
      <c r="IVT18" s="77"/>
      <c r="IVU18" s="77"/>
      <c r="IVV18" s="77"/>
      <c r="IVW18" s="77"/>
      <c r="IVX18" s="77"/>
      <c r="IVY18" s="77"/>
      <c r="IVZ18" s="77"/>
      <c r="IWA18" s="77"/>
      <c r="IWB18" s="77"/>
      <c r="IWC18" s="77"/>
      <c r="IWD18" s="77"/>
      <c r="IWE18" s="77"/>
      <c r="IWF18" s="77"/>
      <c r="IWG18" s="77"/>
      <c r="IWH18" s="77"/>
      <c r="IWI18" s="77"/>
      <c r="IWJ18" s="77"/>
      <c r="IWK18" s="77"/>
      <c r="IWL18" s="77"/>
      <c r="IWM18" s="77"/>
      <c r="IWN18" s="77"/>
      <c r="IWO18" s="77"/>
      <c r="IWP18" s="77"/>
      <c r="IWQ18" s="77"/>
      <c r="IWR18" s="77"/>
      <c r="IWS18" s="77"/>
      <c r="IWT18" s="77"/>
      <c r="IWU18" s="77"/>
      <c r="IWV18" s="77"/>
      <c r="IWW18" s="77"/>
      <c r="IWX18" s="77"/>
      <c r="IWY18" s="77"/>
      <c r="IWZ18" s="77"/>
      <c r="IXA18" s="77"/>
      <c r="IXB18" s="77"/>
      <c r="IXC18" s="77"/>
      <c r="IXD18" s="77"/>
      <c r="IXE18" s="77"/>
      <c r="IXF18" s="77"/>
      <c r="IXG18" s="77"/>
      <c r="IXH18" s="77"/>
      <c r="IXI18" s="77"/>
      <c r="IXJ18" s="77"/>
      <c r="IXK18" s="77"/>
      <c r="IXL18" s="77"/>
      <c r="IXM18" s="77"/>
      <c r="IXN18" s="77"/>
      <c r="IXO18" s="77"/>
      <c r="IXP18" s="77"/>
      <c r="IXQ18" s="77"/>
      <c r="IXR18" s="77"/>
      <c r="IXS18" s="77"/>
      <c r="IXT18" s="77"/>
      <c r="IXU18" s="77"/>
      <c r="IXV18" s="77"/>
      <c r="IXW18" s="77"/>
      <c r="IXX18" s="77"/>
      <c r="IXY18" s="77"/>
      <c r="IXZ18" s="77"/>
      <c r="IYA18" s="77"/>
      <c r="IYB18" s="77"/>
      <c r="IYC18" s="77"/>
      <c r="IYD18" s="77"/>
      <c r="IYE18" s="77"/>
      <c r="IYF18" s="77"/>
      <c r="IYG18" s="77"/>
      <c r="IYH18" s="77"/>
      <c r="IYI18" s="77"/>
      <c r="IYJ18" s="77"/>
      <c r="IYK18" s="77"/>
      <c r="IYL18" s="77"/>
      <c r="IYM18" s="77"/>
      <c r="IYN18" s="77"/>
      <c r="IYO18" s="77"/>
      <c r="IYP18" s="77"/>
      <c r="IYQ18" s="77"/>
      <c r="IYR18" s="77"/>
      <c r="IYS18" s="77"/>
      <c r="IYT18" s="77"/>
      <c r="IYU18" s="77"/>
      <c r="IYV18" s="77"/>
      <c r="IYW18" s="77"/>
      <c r="IYX18" s="77"/>
      <c r="IYY18" s="77"/>
      <c r="IYZ18" s="77"/>
      <c r="IZA18" s="77"/>
      <c r="IZB18" s="77"/>
      <c r="IZC18" s="77"/>
      <c r="IZD18" s="77"/>
      <c r="IZE18" s="77"/>
      <c r="IZF18" s="77"/>
      <c r="IZG18" s="77"/>
      <c r="IZH18" s="77"/>
      <c r="IZI18" s="77"/>
      <c r="IZJ18" s="77"/>
      <c r="IZK18" s="77"/>
      <c r="IZL18" s="77"/>
      <c r="IZM18" s="77"/>
      <c r="IZN18" s="77"/>
      <c r="IZO18" s="77"/>
      <c r="IZP18" s="77"/>
      <c r="IZQ18" s="77"/>
      <c r="IZR18" s="77"/>
      <c r="IZS18" s="77"/>
      <c r="IZT18" s="77"/>
      <c r="IZU18" s="77"/>
      <c r="IZV18" s="77"/>
      <c r="IZW18" s="77"/>
      <c r="IZX18" s="77"/>
      <c r="IZY18" s="77"/>
      <c r="IZZ18" s="77"/>
      <c r="JAA18" s="77"/>
      <c r="JAB18" s="77"/>
      <c r="JAC18" s="77"/>
      <c r="JAD18" s="77"/>
      <c r="JAE18" s="77"/>
      <c r="JAF18" s="77"/>
      <c r="JAG18" s="77"/>
      <c r="JAH18" s="77"/>
      <c r="JAI18" s="77"/>
      <c r="JAJ18" s="77"/>
      <c r="JAK18" s="77"/>
      <c r="JAL18" s="77"/>
      <c r="JAM18" s="77"/>
      <c r="JAN18" s="77"/>
      <c r="JAO18" s="77"/>
      <c r="JAP18" s="77"/>
      <c r="JAQ18" s="77"/>
      <c r="JAR18" s="77"/>
      <c r="JAS18" s="77"/>
      <c r="JAT18" s="77"/>
      <c r="JAU18" s="77"/>
      <c r="JAV18" s="77"/>
      <c r="JAW18" s="77"/>
      <c r="JAX18" s="77"/>
      <c r="JAY18" s="77"/>
      <c r="JAZ18" s="77"/>
      <c r="JBA18" s="77"/>
      <c r="JBB18" s="77"/>
      <c r="JBC18" s="77"/>
      <c r="JBD18" s="77"/>
      <c r="JBE18" s="77"/>
      <c r="JBF18" s="77"/>
      <c r="JBG18" s="77"/>
      <c r="JBH18" s="77"/>
      <c r="JBI18" s="77"/>
      <c r="JBJ18" s="77"/>
      <c r="JBK18" s="77"/>
      <c r="JBL18" s="77"/>
      <c r="JBM18" s="77"/>
      <c r="JBN18" s="77"/>
      <c r="JBO18" s="77"/>
      <c r="JBP18" s="77"/>
      <c r="JBQ18" s="77"/>
      <c r="JBR18" s="77"/>
      <c r="JBS18" s="77"/>
      <c r="JBT18" s="77"/>
      <c r="JBU18" s="77"/>
      <c r="JBV18" s="77"/>
      <c r="JBW18" s="77"/>
      <c r="JBX18" s="77"/>
      <c r="JBY18" s="77"/>
      <c r="JBZ18" s="77"/>
      <c r="JCA18" s="77"/>
      <c r="JCB18" s="77"/>
      <c r="JCC18" s="77"/>
      <c r="JCD18" s="77"/>
      <c r="JCE18" s="77"/>
      <c r="JCF18" s="77"/>
      <c r="JCG18" s="77"/>
      <c r="JCH18" s="77"/>
      <c r="JCI18" s="77"/>
      <c r="JCJ18" s="77"/>
      <c r="JCK18" s="77"/>
      <c r="JCL18" s="77"/>
      <c r="JCM18" s="77"/>
      <c r="JCN18" s="77"/>
      <c r="JCO18" s="77"/>
      <c r="JCP18" s="77"/>
      <c r="JCQ18" s="77"/>
      <c r="JCR18" s="77"/>
      <c r="JCS18" s="77"/>
      <c r="JCT18" s="77"/>
      <c r="JCU18" s="77"/>
      <c r="JCV18" s="77"/>
      <c r="JCW18" s="77"/>
      <c r="JCX18" s="77"/>
      <c r="JCY18" s="77"/>
      <c r="JCZ18" s="77"/>
      <c r="JDA18" s="77"/>
      <c r="JDB18" s="77"/>
      <c r="JDC18" s="77"/>
      <c r="JDD18" s="77"/>
      <c r="JDE18" s="77"/>
      <c r="JDF18" s="77"/>
      <c r="JDG18" s="77"/>
      <c r="JDH18" s="77"/>
      <c r="JDI18" s="77"/>
      <c r="JDJ18" s="77"/>
      <c r="JDK18" s="77"/>
      <c r="JDL18" s="77"/>
      <c r="JDM18" s="77"/>
      <c r="JDN18" s="77"/>
      <c r="JDO18" s="77"/>
      <c r="JDP18" s="77"/>
      <c r="JDQ18" s="77"/>
      <c r="JDR18" s="77"/>
      <c r="JDS18" s="77"/>
      <c r="JDT18" s="77"/>
      <c r="JDU18" s="77"/>
      <c r="JDV18" s="77"/>
      <c r="JDW18" s="77"/>
      <c r="JDX18" s="77"/>
      <c r="JDY18" s="77"/>
      <c r="JDZ18" s="77"/>
      <c r="JEA18" s="77"/>
      <c r="JEB18" s="77"/>
      <c r="JEC18" s="77"/>
      <c r="JED18" s="77"/>
      <c r="JEE18" s="77"/>
      <c r="JEF18" s="77"/>
      <c r="JEG18" s="77"/>
      <c r="JEH18" s="77"/>
      <c r="JEI18" s="77"/>
      <c r="JEJ18" s="77"/>
      <c r="JEK18" s="77"/>
      <c r="JEL18" s="77"/>
      <c r="JEM18" s="77"/>
      <c r="JEN18" s="77"/>
      <c r="JEO18" s="77"/>
      <c r="JEP18" s="77"/>
      <c r="JEQ18" s="77"/>
      <c r="JER18" s="77"/>
      <c r="JES18" s="77"/>
      <c r="JET18" s="77"/>
      <c r="JEU18" s="77"/>
      <c r="JEV18" s="77"/>
      <c r="JEW18" s="77"/>
      <c r="JEX18" s="77"/>
      <c r="JEY18" s="77"/>
      <c r="JEZ18" s="77"/>
      <c r="JFA18" s="77"/>
      <c r="JFB18" s="77"/>
      <c r="JFC18" s="77"/>
      <c r="JFD18" s="77"/>
      <c r="JFE18" s="77"/>
      <c r="JFF18" s="77"/>
      <c r="JFG18" s="77"/>
      <c r="JFH18" s="77"/>
      <c r="JFI18" s="77"/>
      <c r="JFJ18" s="77"/>
      <c r="JFK18" s="77"/>
      <c r="JFL18" s="77"/>
      <c r="JFM18" s="77"/>
      <c r="JFN18" s="77"/>
      <c r="JFO18" s="77"/>
      <c r="JFP18" s="77"/>
      <c r="JFQ18" s="77"/>
      <c r="JFR18" s="77"/>
      <c r="JFS18" s="77"/>
      <c r="JFT18" s="77"/>
      <c r="JFU18" s="77"/>
      <c r="JFV18" s="77"/>
      <c r="JFW18" s="77"/>
      <c r="JFX18" s="77"/>
      <c r="JFY18" s="77"/>
      <c r="JFZ18" s="77"/>
      <c r="JGA18" s="77"/>
      <c r="JGB18" s="77"/>
      <c r="JGC18" s="77"/>
      <c r="JGD18" s="77"/>
      <c r="JGE18" s="77"/>
      <c r="JGF18" s="77"/>
      <c r="JGG18" s="77"/>
      <c r="JGH18" s="77"/>
      <c r="JGI18" s="77"/>
      <c r="JGJ18" s="77"/>
      <c r="JGK18" s="77"/>
      <c r="JGL18" s="77"/>
      <c r="JGM18" s="77"/>
      <c r="JGN18" s="77"/>
      <c r="JGO18" s="77"/>
      <c r="JGP18" s="77"/>
      <c r="JGQ18" s="77"/>
      <c r="JGR18" s="77"/>
      <c r="JGS18" s="77"/>
      <c r="JGT18" s="77"/>
      <c r="JGU18" s="77"/>
      <c r="JGV18" s="77"/>
      <c r="JGW18" s="77"/>
      <c r="JGX18" s="77"/>
      <c r="JGY18" s="77"/>
      <c r="JGZ18" s="77"/>
      <c r="JHA18" s="77"/>
      <c r="JHB18" s="77"/>
      <c r="JHC18" s="77"/>
      <c r="JHD18" s="77"/>
      <c r="JHE18" s="77"/>
      <c r="JHF18" s="77"/>
      <c r="JHG18" s="77"/>
      <c r="JHH18" s="77"/>
      <c r="JHI18" s="77"/>
      <c r="JHJ18" s="77"/>
      <c r="JHK18" s="77"/>
      <c r="JHL18" s="77"/>
      <c r="JHM18" s="77"/>
      <c r="JHN18" s="77"/>
      <c r="JHO18" s="77"/>
      <c r="JHP18" s="77"/>
      <c r="JHQ18" s="77"/>
      <c r="JHR18" s="77"/>
      <c r="JHS18" s="77"/>
      <c r="JHT18" s="77"/>
      <c r="JHU18" s="77"/>
      <c r="JHV18" s="77"/>
      <c r="JHW18" s="77"/>
      <c r="JHX18" s="77"/>
      <c r="JHY18" s="77"/>
      <c r="JHZ18" s="77"/>
      <c r="JIA18" s="77"/>
      <c r="JIB18" s="77"/>
      <c r="JIC18" s="77"/>
      <c r="JID18" s="77"/>
      <c r="JIE18" s="77"/>
      <c r="JIF18" s="77"/>
      <c r="JIG18" s="77"/>
      <c r="JIH18" s="77"/>
      <c r="JII18" s="77"/>
      <c r="JIJ18" s="77"/>
      <c r="JIK18" s="77"/>
      <c r="JIL18" s="77"/>
      <c r="JIM18" s="77"/>
      <c r="JIN18" s="77"/>
      <c r="JIO18" s="77"/>
      <c r="JIP18" s="77"/>
      <c r="JIQ18" s="77"/>
      <c r="JIR18" s="77"/>
      <c r="JIS18" s="77"/>
      <c r="JIT18" s="77"/>
      <c r="JIU18" s="77"/>
      <c r="JIV18" s="77"/>
      <c r="JIW18" s="77"/>
      <c r="JIX18" s="77"/>
      <c r="JIY18" s="77"/>
      <c r="JIZ18" s="77"/>
      <c r="JJA18" s="77"/>
      <c r="JJB18" s="77"/>
      <c r="JJC18" s="77"/>
      <c r="JJD18" s="77"/>
      <c r="JJE18" s="77"/>
      <c r="JJF18" s="77"/>
      <c r="JJG18" s="77"/>
      <c r="JJH18" s="77"/>
      <c r="JJI18" s="77"/>
      <c r="JJJ18" s="77"/>
      <c r="JJK18" s="77"/>
      <c r="JJL18" s="77"/>
      <c r="JJM18" s="77"/>
      <c r="JJN18" s="77"/>
      <c r="JJO18" s="77"/>
      <c r="JJP18" s="77"/>
      <c r="JJQ18" s="77"/>
      <c r="JJR18" s="77"/>
      <c r="JJS18" s="77"/>
      <c r="JJT18" s="77"/>
      <c r="JJU18" s="77"/>
      <c r="JJV18" s="77"/>
      <c r="JJW18" s="77"/>
      <c r="JJX18" s="77"/>
      <c r="JJY18" s="77"/>
      <c r="JJZ18" s="77"/>
      <c r="JKA18" s="77"/>
      <c r="JKB18" s="77"/>
      <c r="JKC18" s="77"/>
      <c r="JKD18" s="77"/>
      <c r="JKE18" s="77"/>
      <c r="JKF18" s="77"/>
      <c r="JKG18" s="77"/>
      <c r="JKH18" s="77"/>
      <c r="JKI18" s="77"/>
      <c r="JKJ18" s="77"/>
      <c r="JKK18" s="77"/>
      <c r="JKL18" s="77"/>
      <c r="JKM18" s="77"/>
      <c r="JKN18" s="77"/>
      <c r="JKO18" s="77"/>
      <c r="JKP18" s="77"/>
      <c r="JKQ18" s="77"/>
      <c r="JKR18" s="77"/>
      <c r="JKS18" s="77"/>
      <c r="JKT18" s="77"/>
      <c r="JKU18" s="77"/>
      <c r="JKV18" s="77"/>
      <c r="JKW18" s="77"/>
      <c r="JKX18" s="77"/>
      <c r="JKY18" s="77"/>
      <c r="JKZ18" s="77"/>
      <c r="JLA18" s="77"/>
      <c r="JLB18" s="77"/>
      <c r="JLC18" s="77"/>
      <c r="JLD18" s="77"/>
      <c r="JLE18" s="77"/>
      <c r="JLF18" s="77"/>
      <c r="JLG18" s="77"/>
      <c r="JLH18" s="77"/>
      <c r="JLI18" s="77"/>
      <c r="JLJ18" s="77"/>
      <c r="JLK18" s="77"/>
      <c r="JLL18" s="77"/>
      <c r="JLM18" s="77"/>
      <c r="JLN18" s="77"/>
      <c r="JLO18" s="77"/>
      <c r="JLP18" s="77"/>
      <c r="JLQ18" s="77"/>
      <c r="JLR18" s="77"/>
      <c r="JLS18" s="77"/>
      <c r="JLT18" s="77"/>
      <c r="JLU18" s="77"/>
      <c r="JLV18" s="77"/>
      <c r="JLW18" s="77"/>
      <c r="JLX18" s="77"/>
      <c r="JLY18" s="77"/>
      <c r="JLZ18" s="77"/>
      <c r="JMA18" s="77"/>
      <c r="JMB18" s="77"/>
      <c r="JMC18" s="77"/>
      <c r="JMD18" s="77"/>
      <c r="JME18" s="77"/>
      <c r="JMF18" s="77"/>
      <c r="JMG18" s="77"/>
      <c r="JMH18" s="77"/>
      <c r="JMI18" s="77"/>
      <c r="JMJ18" s="77"/>
      <c r="JMK18" s="77"/>
      <c r="JML18" s="77"/>
      <c r="JMM18" s="77"/>
      <c r="JMN18" s="77"/>
      <c r="JMO18" s="77"/>
      <c r="JMP18" s="77"/>
      <c r="JMQ18" s="77"/>
      <c r="JMR18" s="77"/>
      <c r="JMS18" s="77"/>
      <c r="JMT18" s="77"/>
      <c r="JMU18" s="77"/>
      <c r="JMV18" s="77"/>
      <c r="JMW18" s="77"/>
      <c r="JMX18" s="77"/>
      <c r="JMY18" s="77"/>
      <c r="JMZ18" s="77"/>
      <c r="JNA18" s="77"/>
      <c r="JNB18" s="77"/>
      <c r="JNC18" s="77"/>
      <c r="JND18" s="77"/>
      <c r="JNE18" s="77"/>
      <c r="JNF18" s="77"/>
      <c r="JNG18" s="77"/>
      <c r="JNH18" s="77"/>
      <c r="JNI18" s="77"/>
      <c r="JNJ18" s="77"/>
      <c r="JNK18" s="77"/>
      <c r="JNL18" s="77"/>
      <c r="JNM18" s="77"/>
      <c r="JNN18" s="77"/>
      <c r="JNO18" s="77"/>
      <c r="JNP18" s="77"/>
      <c r="JNQ18" s="77"/>
      <c r="JNR18" s="77"/>
      <c r="JNS18" s="77"/>
      <c r="JNT18" s="77"/>
      <c r="JNU18" s="77"/>
      <c r="JNV18" s="77"/>
      <c r="JNW18" s="77"/>
      <c r="JNX18" s="77"/>
      <c r="JNY18" s="77"/>
      <c r="JNZ18" s="77"/>
      <c r="JOA18" s="77"/>
      <c r="JOB18" s="77"/>
      <c r="JOC18" s="77"/>
      <c r="JOD18" s="77"/>
      <c r="JOE18" s="77"/>
      <c r="JOF18" s="77"/>
      <c r="JOG18" s="77"/>
      <c r="JOH18" s="77"/>
      <c r="JOI18" s="77"/>
      <c r="JOJ18" s="77"/>
      <c r="JOK18" s="77"/>
      <c r="JOL18" s="77"/>
      <c r="JOM18" s="77"/>
      <c r="JON18" s="77"/>
      <c r="JOO18" s="77"/>
      <c r="JOP18" s="77"/>
      <c r="JOQ18" s="77"/>
      <c r="JOR18" s="77"/>
      <c r="JOS18" s="77"/>
      <c r="JOT18" s="77"/>
      <c r="JOU18" s="77"/>
      <c r="JOV18" s="77"/>
      <c r="JOW18" s="77"/>
      <c r="JOX18" s="77"/>
      <c r="JOY18" s="77"/>
      <c r="JOZ18" s="77"/>
      <c r="JPA18" s="77"/>
      <c r="JPB18" s="77"/>
      <c r="JPC18" s="77"/>
      <c r="JPD18" s="77"/>
      <c r="JPE18" s="77"/>
      <c r="JPF18" s="77"/>
      <c r="JPG18" s="77"/>
      <c r="JPH18" s="77"/>
      <c r="JPI18" s="77"/>
      <c r="JPJ18" s="77"/>
      <c r="JPK18" s="77"/>
      <c r="JPL18" s="77"/>
      <c r="JPM18" s="77"/>
      <c r="JPN18" s="77"/>
      <c r="JPO18" s="77"/>
      <c r="JPP18" s="77"/>
      <c r="JPQ18" s="77"/>
      <c r="JPR18" s="77"/>
      <c r="JPS18" s="77"/>
      <c r="JPT18" s="77"/>
      <c r="JPU18" s="77"/>
      <c r="JPV18" s="77"/>
      <c r="JPW18" s="77"/>
      <c r="JPX18" s="77"/>
      <c r="JPY18" s="77"/>
      <c r="JPZ18" s="77"/>
      <c r="JQA18" s="77"/>
      <c r="JQB18" s="77"/>
      <c r="JQC18" s="77"/>
      <c r="JQD18" s="77"/>
      <c r="JQE18" s="77"/>
      <c r="JQF18" s="77"/>
      <c r="JQG18" s="77"/>
      <c r="JQH18" s="77"/>
      <c r="JQI18" s="77"/>
      <c r="JQJ18" s="77"/>
      <c r="JQK18" s="77"/>
      <c r="JQL18" s="77"/>
      <c r="JQM18" s="77"/>
      <c r="JQN18" s="77"/>
      <c r="JQO18" s="77"/>
      <c r="JQP18" s="77"/>
      <c r="JQQ18" s="77"/>
      <c r="JQR18" s="77"/>
      <c r="JQS18" s="77"/>
      <c r="JQT18" s="77"/>
      <c r="JQU18" s="77"/>
      <c r="JQV18" s="77"/>
      <c r="JQW18" s="77"/>
      <c r="JQX18" s="77"/>
      <c r="JQY18" s="77"/>
      <c r="JQZ18" s="77"/>
      <c r="JRA18" s="77"/>
      <c r="JRB18" s="77"/>
      <c r="JRC18" s="77"/>
      <c r="JRD18" s="77"/>
      <c r="JRE18" s="77"/>
      <c r="JRF18" s="77"/>
      <c r="JRG18" s="77"/>
      <c r="JRH18" s="77"/>
      <c r="JRI18" s="77"/>
      <c r="JRJ18" s="77"/>
      <c r="JRK18" s="77"/>
      <c r="JRL18" s="77"/>
      <c r="JRM18" s="77"/>
      <c r="JRN18" s="77"/>
      <c r="JRO18" s="77"/>
      <c r="JRP18" s="77"/>
      <c r="JRQ18" s="77"/>
      <c r="JRR18" s="77"/>
      <c r="JRS18" s="77"/>
      <c r="JRT18" s="77"/>
      <c r="JRU18" s="77"/>
      <c r="JRV18" s="77"/>
      <c r="JRW18" s="77"/>
      <c r="JRX18" s="77"/>
      <c r="JRY18" s="77"/>
      <c r="JRZ18" s="77"/>
      <c r="JSA18" s="77"/>
      <c r="JSB18" s="77"/>
      <c r="JSC18" s="77"/>
      <c r="JSD18" s="77"/>
      <c r="JSE18" s="77"/>
      <c r="JSF18" s="77"/>
      <c r="JSG18" s="77"/>
      <c r="JSH18" s="77"/>
      <c r="JSI18" s="77"/>
      <c r="JSJ18" s="77"/>
      <c r="JSK18" s="77"/>
      <c r="JSL18" s="77"/>
      <c r="JSM18" s="77"/>
      <c r="JSN18" s="77"/>
      <c r="JSO18" s="77"/>
      <c r="JSP18" s="77"/>
      <c r="JSQ18" s="77"/>
      <c r="JSR18" s="77"/>
      <c r="JSS18" s="77"/>
      <c r="JST18" s="77"/>
      <c r="JSU18" s="77"/>
      <c r="JSV18" s="77"/>
      <c r="JSW18" s="77"/>
      <c r="JSX18" s="77"/>
      <c r="JSY18" s="77"/>
      <c r="JSZ18" s="77"/>
      <c r="JTA18" s="77"/>
      <c r="JTB18" s="77"/>
      <c r="JTC18" s="77"/>
      <c r="JTD18" s="77"/>
      <c r="JTE18" s="77"/>
      <c r="JTF18" s="77"/>
      <c r="JTG18" s="77"/>
      <c r="JTH18" s="77"/>
      <c r="JTI18" s="77"/>
      <c r="JTJ18" s="77"/>
      <c r="JTK18" s="77"/>
      <c r="JTL18" s="77"/>
      <c r="JTM18" s="77"/>
      <c r="JTN18" s="77"/>
      <c r="JTO18" s="77"/>
      <c r="JTP18" s="77"/>
      <c r="JTQ18" s="77"/>
      <c r="JTR18" s="77"/>
      <c r="JTS18" s="77"/>
      <c r="JTT18" s="77"/>
      <c r="JTU18" s="77"/>
      <c r="JTV18" s="77"/>
      <c r="JTW18" s="77"/>
      <c r="JTX18" s="77"/>
      <c r="JTY18" s="77"/>
      <c r="JTZ18" s="77"/>
      <c r="JUA18" s="77"/>
      <c r="JUB18" s="77"/>
      <c r="JUC18" s="77"/>
      <c r="JUD18" s="77"/>
      <c r="JUE18" s="77"/>
      <c r="JUF18" s="77"/>
      <c r="JUG18" s="77"/>
      <c r="JUH18" s="77"/>
      <c r="JUI18" s="77"/>
      <c r="JUJ18" s="77"/>
      <c r="JUK18" s="77"/>
      <c r="JUL18" s="77"/>
      <c r="JUM18" s="77"/>
      <c r="JUN18" s="77"/>
      <c r="JUO18" s="77"/>
      <c r="JUP18" s="77"/>
      <c r="JUQ18" s="77"/>
      <c r="JUR18" s="77"/>
      <c r="JUS18" s="77"/>
      <c r="JUT18" s="77"/>
      <c r="JUU18" s="77"/>
      <c r="JUV18" s="77"/>
      <c r="JUW18" s="77"/>
      <c r="JUX18" s="77"/>
      <c r="JUY18" s="77"/>
      <c r="JUZ18" s="77"/>
      <c r="JVA18" s="77"/>
      <c r="JVB18" s="77"/>
      <c r="JVC18" s="77"/>
      <c r="JVD18" s="77"/>
      <c r="JVE18" s="77"/>
      <c r="JVF18" s="77"/>
      <c r="JVG18" s="77"/>
      <c r="JVH18" s="77"/>
      <c r="JVI18" s="77"/>
      <c r="JVJ18" s="77"/>
      <c r="JVK18" s="77"/>
      <c r="JVL18" s="77"/>
      <c r="JVM18" s="77"/>
      <c r="JVN18" s="77"/>
      <c r="JVO18" s="77"/>
      <c r="JVP18" s="77"/>
      <c r="JVQ18" s="77"/>
      <c r="JVR18" s="77"/>
      <c r="JVS18" s="77"/>
      <c r="JVT18" s="77"/>
      <c r="JVU18" s="77"/>
      <c r="JVV18" s="77"/>
      <c r="JVW18" s="77"/>
      <c r="JVX18" s="77"/>
      <c r="JVY18" s="77"/>
      <c r="JVZ18" s="77"/>
      <c r="JWA18" s="77"/>
      <c r="JWB18" s="77"/>
      <c r="JWC18" s="77"/>
      <c r="JWD18" s="77"/>
      <c r="JWE18" s="77"/>
      <c r="JWF18" s="77"/>
      <c r="JWG18" s="77"/>
      <c r="JWH18" s="77"/>
      <c r="JWI18" s="77"/>
      <c r="JWJ18" s="77"/>
      <c r="JWK18" s="77"/>
      <c r="JWL18" s="77"/>
      <c r="JWM18" s="77"/>
      <c r="JWN18" s="77"/>
      <c r="JWO18" s="77"/>
      <c r="JWP18" s="77"/>
      <c r="JWQ18" s="77"/>
      <c r="JWR18" s="77"/>
      <c r="JWS18" s="77"/>
      <c r="JWT18" s="77"/>
      <c r="JWU18" s="77"/>
      <c r="JWV18" s="77"/>
      <c r="JWW18" s="77"/>
      <c r="JWX18" s="77"/>
      <c r="JWY18" s="77"/>
      <c r="JWZ18" s="77"/>
      <c r="JXA18" s="77"/>
      <c r="JXB18" s="77"/>
      <c r="JXC18" s="77"/>
      <c r="JXD18" s="77"/>
      <c r="JXE18" s="77"/>
      <c r="JXF18" s="77"/>
      <c r="JXG18" s="77"/>
      <c r="JXH18" s="77"/>
      <c r="JXI18" s="77"/>
      <c r="JXJ18" s="77"/>
      <c r="JXK18" s="77"/>
      <c r="JXL18" s="77"/>
      <c r="JXM18" s="77"/>
      <c r="JXN18" s="77"/>
      <c r="JXO18" s="77"/>
      <c r="JXP18" s="77"/>
      <c r="JXQ18" s="77"/>
      <c r="JXR18" s="77"/>
      <c r="JXS18" s="77"/>
      <c r="JXT18" s="77"/>
      <c r="JXU18" s="77"/>
      <c r="JXV18" s="77"/>
      <c r="JXW18" s="77"/>
      <c r="JXX18" s="77"/>
      <c r="JXY18" s="77"/>
      <c r="JXZ18" s="77"/>
      <c r="JYA18" s="77"/>
      <c r="JYB18" s="77"/>
      <c r="JYC18" s="77"/>
      <c r="JYD18" s="77"/>
      <c r="JYE18" s="77"/>
      <c r="JYF18" s="77"/>
      <c r="JYG18" s="77"/>
      <c r="JYH18" s="77"/>
      <c r="JYI18" s="77"/>
      <c r="JYJ18" s="77"/>
      <c r="JYK18" s="77"/>
      <c r="JYL18" s="77"/>
      <c r="JYM18" s="77"/>
      <c r="JYN18" s="77"/>
      <c r="JYO18" s="77"/>
      <c r="JYP18" s="77"/>
      <c r="JYQ18" s="77"/>
      <c r="JYR18" s="77"/>
      <c r="JYS18" s="77"/>
      <c r="JYT18" s="77"/>
      <c r="JYU18" s="77"/>
      <c r="JYV18" s="77"/>
      <c r="JYW18" s="77"/>
      <c r="JYX18" s="77"/>
      <c r="JYY18" s="77"/>
      <c r="JYZ18" s="77"/>
      <c r="JZA18" s="77"/>
      <c r="JZB18" s="77"/>
      <c r="JZC18" s="77"/>
      <c r="JZD18" s="77"/>
      <c r="JZE18" s="77"/>
      <c r="JZF18" s="77"/>
      <c r="JZG18" s="77"/>
      <c r="JZH18" s="77"/>
      <c r="JZI18" s="77"/>
      <c r="JZJ18" s="77"/>
      <c r="JZK18" s="77"/>
      <c r="JZL18" s="77"/>
      <c r="JZM18" s="77"/>
      <c r="JZN18" s="77"/>
      <c r="JZO18" s="77"/>
      <c r="JZP18" s="77"/>
      <c r="JZQ18" s="77"/>
      <c r="JZR18" s="77"/>
      <c r="JZS18" s="77"/>
      <c r="JZT18" s="77"/>
      <c r="JZU18" s="77"/>
      <c r="JZV18" s="77"/>
      <c r="JZW18" s="77"/>
      <c r="JZX18" s="77"/>
      <c r="JZY18" s="77"/>
      <c r="JZZ18" s="77"/>
      <c r="KAA18" s="77"/>
      <c r="KAB18" s="77"/>
      <c r="KAC18" s="77"/>
      <c r="KAD18" s="77"/>
      <c r="KAE18" s="77"/>
      <c r="KAF18" s="77"/>
      <c r="KAG18" s="77"/>
      <c r="KAH18" s="77"/>
      <c r="KAI18" s="77"/>
      <c r="KAJ18" s="77"/>
      <c r="KAK18" s="77"/>
      <c r="KAL18" s="77"/>
      <c r="KAM18" s="77"/>
      <c r="KAN18" s="77"/>
      <c r="KAO18" s="77"/>
      <c r="KAP18" s="77"/>
      <c r="KAQ18" s="77"/>
      <c r="KAR18" s="77"/>
      <c r="KAS18" s="77"/>
      <c r="KAT18" s="77"/>
      <c r="KAU18" s="77"/>
      <c r="KAV18" s="77"/>
      <c r="KAW18" s="77"/>
      <c r="KAX18" s="77"/>
      <c r="KAY18" s="77"/>
      <c r="KAZ18" s="77"/>
      <c r="KBA18" s="77"/>
      <c r="KBB18" s="77"/>
      <c r="KBC18" s="77"/>
      <c r="KBD18" s="77"/>
      <c r="KBE18" s="77"/>
      <c r="KBF18" s="77"/>
      <c r="KBG18" s="77"/>
      <c r="KBH18" s="77"/>
      <c r="KBI18" s="77"/>
      <c r="KBJ18" s="77"/>
      <c r="KBK18" s="77"/>
      <c r="KBL18" s="77"/>
      <c r="KBM18" s="77"/>
      <c r="KBN18" s="77"/>
      <c r="KBO18" s="77"/>
      <c r="KBP18" s="77"/>
      <c r="KBQ18" s="77"/>
      <c r="KBR18" s="77"/>
      <c r="KBS18" s="77"/>
      <c r="KBT18" s="77"/>
      <c r="KBU18" s="77"/>
      <c r="KBV18" s="77"/>
      <c r="KBW18" s="77"/>
      <c r="KBX18" s="77"/>
      <c r="KBY18" s="77"/>
      <c r="KBZ18" s="77"/>
      <c r="KCA18" s="77"/>
      <c r="KCB18" s="77"/>
      <c r="KCC18" s="77"/>
      <c r="KCD18" s="77"/>
      <c r="KCE18" s="77"/>
      <c r="KCF18" s="77"/>
      <c r="KCG18" s="77"/>
      <c r="KCH18" s="77"/>
      <c r="KCI18" s="77"/>
      <c r="KCJ18" s="77"/>
      <c r="KCK18" s="77"/>
      <c r="KCL18" s="77"/>
      <c r="KCM18" s="77"/>
      <c r="KCN18" s="77"/>
      <c r="KCO18" s="77"/>
      <c r="KCP18" s="77"/>
      <c r="KCQ18" s="77"/>
      <c r="KCR18" s="77"/>
      <c r="KCS18" s="77"/>
      <c r="KCT18" s="77"/>
      <c r="KCU18" s="77"/>
      <c r="KCV18" s="77"/>
      <c r="KCW18" s="77"/>
      <c r="KCX18" s="77"/>
      <c r="KCY18" s="77"/>
      <c r="KCZ18" s="77"/>
      <c r="KDA18" s="77"/>
      <c r="KDB18" s="77"/>
      <c r="KDC18" s="77"/>
      <c r="KDD18" s="77"/>
      <c r="KDE18" s="77"/>
      <c r="KDF18" s="77"/>
      <c r="KDG18" s="77"/>
      <c r="KDH18" s="77"/>
      <c r="KDI18" s="77"/>
      <c r="KDJ18" s="77"/>
      <c r="KDK18" s="77"/>
      <c r="KDL18" s="77"/>
      <c r="KDM18" s="77"/>
      <c r="KDN18" s="77"/>
      <c r="KDO18" s="77"/>
      <c r="KDP18" s="77"/>
      <c r="KDQ18" s="77"/>
      <c r="KDR18" s="77"/>
      <c r="KDS18" s="77"/>
      <c r="KDT18" s="77"/>
      <c r="KDU18" s="77"/>
      <c r="KDV18" s="77"/>
      <c r="KDW18" s="77"/>
      <c r="KDX18" s="77"/>
      <c r="KDY18" s="77"/>
      <c r="KDZ18" s="77"/>
      <c r="KEA18" s="77"/>
      <c r="KEB18" s="77"/>
      <c r="KEC18" s="77"/>
      <c r="KED18" s="77"/>
      <c r="KEE18" s="77"/>
      <c r="KEF18" s="77"/>
      <c r="KEG18" s="77"/>
      <c r="KEH18" s="77"/>
      <c r="KEI18" s="77"/>
      <c r="KEJ18" s="77"/>
      <c r="KEK18" s="77"/>
      <c r="KEL18" s="77"/>
      <c r="KEM18" s="77"/>
      <c r="KEN18" s="77"/>
      <c r="KEO18" s="77"/>
      <c r="KEP18" s="77"/>
      <c r="KEQ18" s="77"/>
      <c r="KER18" s="77"/>
      <c r="KES18" s="77"/>
      <c r="KET18" s="77"/>
      <c r="KEU18" s="77"/>
      <c r="KEV18" s="77"/>
      <c r="KEW18" s="77"/>
      <c r="KEX18" s="77"/>
      <c r="KEY18" s="77"/>
      <c r="KEZ18" s="77"/>
      <c r="KFA18" s="77"/>
      <c r="KFB18" s="77"/>
      <c r="KFC18" s="77"/>
      <c r="KFD18" s="77"/>
      <c r="KFE18" s="77"/>
      <c r="KFF18" s="77"/>
      <c r="KFG18" s="77"/>
      <c r="KFH18" s="77"/>
      <c r="KFI18" s="77"/>
      <c r="KFJ18" s="77"/>
      <c r="KFK18" s="77"/>
      <c r="KFL18" s="77"/>
      <c r="KFM18" s="77"/>
      <c r="KFN18" s="77"/>
      <c r="KFO18" s="77"/>
      <c r="KFP18" s="77"/>
      <c r="KFQ18" s="77"/>
      <c r="KFR18" s="77"/>
      <c r="KFS18" s="77"/>
      <c r="KFT18" s="77"/>
      <c r="KFU18" s="77"/>
      <c r="KFV18" s="77"/>
      <c r="KFW18" s="77"/>
      <c r="KFX18" s="77"/>
      <c r="KFY18" s="77"/>
      <c r="KFZ18" s="77"/>
      <c r="KGA18" s="77"/>
      <c r="KGB18" s="77"/>
      <c r="KGC18" s="77"/>
      <c r="KGD18" s="77"/>
      <c r="KGE18" s="77"/>
      <c r="KGF18" s="77"/>
      <c r="KGG18" s="77"/>
      <c r="KGH18" s="77"/>
      <c r="KGI18" s="77"/>
      <c r="KGJ18" s="77"/>
      <c r="KGK18" s="77"/>
      <c r="KGL18" s="77"/>
      <c r="KGM18" s="77"/>
      <c r="KGN18" s="77"/>
      <c r="KGO18" s="77"/>
      <c r="KGP18" s="77"/>
      <c r="KGQ18" s="77"/>
      <c r="KGR18" s="77"/>
      <c r="KGS18" s="77"/>
      <c r="KGT18" s="77"/>
      <c r="KGU18" s="77"/>
      <c r="KGV18" s="77"/>
      <c r="KGW18" s="77"/>
      <c r="KGX18" s="77"/>
      <c r="KGY18" s="77"/>
      <c r="KGZ18" s="77"/>
      <c r="KHA18" s="77"/>
      <c r="KHB18" s="77"/>
      <c r="KHC18" s="77"/>
      <c r="KHD18" s="77"/>
      <c r="KHE18" s="77"/>
      <c r="KHF18" s="77"/>
      <c r="KHG18" s="77"/>
      <c r="KHH18" s="77"/>
      <c r="KHI18" s="77"/>
      <c r="KHJ18" s="77"/>
      <c r="KHK18" s="77"/>
      <c r="KHL18" s="77"/>
      <c r="KHM18" s="77"/>
      <c r="KHN18" s="77"/>
      <c r="KHO18" s="77"/>
      <c r="KHP18" s="77"/>
      <c r="KHQ18" s="77"/>
      <c r="KHR18" s="77"/>
      <c r="KHS18" s="77"/>
      <c r="KHT18" s="77"/>
      <c r="KHU18" s="77"/>
      <c r="KHV18" s="77"/>
      <c r="KHW18" s="77"/>
      <c r="KHX18" s="77"/>
      <c r="KHY18" s="77"/>
      <c r="KHZ18" s="77"/>
      <c r="KIA18" s="77"/>
      <c r="KIB18" s="77"/>
      <c r="KIC18" s="77"/>
      <c r="KID18" s="77"/>
      <c r="KIE18" s="77"/>
      <c r="KIF18" s="77"/>
      <c r="KIG18" s="77"/>
      <c r="KIH18" s="77"/>
      <c r="KII18" s="77"/>
      <c r="KIJ18" s="77"/>
      <c r="KIK18" s="77"/>
      <c r="KIL18" s="77"/>
      <c r="KIM18" s="77"/>
      <c r="KIN18" s="77"/>
      <c r="KIO18" s="77"/>
      <c r="KIP18" s="77"/>
      <c r="KIQ18" s="77"/>
      <c r="KIR18" s="77"/>
      <c r="KIS18" s="77"/>
      <c r="KIT18" s="77"/>
      <c r="KIU18" s="77"/>
      <c r="KIV18" s="77"/>
      <c r="KIW18" s="77"/>
      <c r="KIX18" s="77"/>
      <c r="KIY18" s="77"/>
      <c r="KIZ18" s="77"/>
      <c r="KJA18" s="77"/>
      <c r="KJB18" s="77"/>
      <c r="KJC18" s="77"/>
      <c r="KJD18" s="77"/>
      <c r="KJE18" s="77"/>
      <c r="KJF18" s="77"/>
      <c r="KJG18" s="77"/>
      <c r="KJH18" s="77"/>
      <c r="KJI18" s="77"/>
      <c r="KJJ18" s="77"/>
      <c r="KJK18" s="77"/>
      <c r="KJL18" s="77"/>
      <c r="KJM18" s="77"/>
      <c r="KJN18" s="77"/>
      <c r="KJO18" s="77"/>
      <c r="KJP18" s="77"/>
      <c r="KJQ18" s="77"/>
      <c r="KJR18" s="77"/>
      <c r="KJS18" s="77"/>
      <c r="KJT18" s="77"/>
      <c r="KJU18" s="77"/>
      <c r="KJV18" s="77"/>
      <c r="KJW18" s="77"/>
      <c r="KJX18" s="77"/>
      <c r="KJY18" s="77"/>
      <c r="KJZ18" s="77"/>
      <c r="KKA18" s="77"/>
      <c r="KKB18" s="77"/>
      <c r="KKC18" s="77"/>
      <c r="KKD18" s="77"/>
      <c r="KKE18" s="77"/>
      <c r="KKF18" s="77"/>
      <c r="KKG18" s="77"/>
      <c r="KKH18" s="77"/>
      <c r="KKI18" s="77"/>
      <c r="KKJ18" s="77"/>
      <c r="KKK18" s="77"/>
      <c r="KKL18" s="77"/>
      <c r="KKM18" s="77"/>
      <c r="KKN18" s="77"/>
      <c r="KKO18" s="77"/>
      <c r="KKP18" s="77"/>
      <c r="KKQ18" s="77"/>
      <c r="KKR18" s="77"/>
      <c r="KKS18" s="77"/>
      <c r="KKT18" s="77"/>
      <c r="KKU18" s="77"/>
      <c r="KKV18" s="77"/>
      <c r="KKW18" s="77"/>
      <c r="KKX18" s="77"/>
      <c r="KKY18" s="77"/>
      <c r="KKZ18" s="77"/>
      <c r="KLA18" s="77"/>
      <c r="KLB18" s="77"/>
      <c r="KLC18" s="77"/>
      <c r="KLD18" s="77"/>
      <c r="KLE18" s="77"/>
      <c r="KLF18" s="77"/>
      <c r="KLG18" s="77"/>
      <c r="KLH18" s="77"/>
      <c r="KLI18" s="77"/>
      <c r="KLJ18" s="77"/>
      <c r="KLK18" s="77"/>
      <c r="KLL18" s="77"/>
      <c r="KLM18" s="77"/>
      <c r="KLN18" s="77"/>
      <c r="KLO18" s="77"/>
      <c r="KLP18" s="77"/>
      <c r="KLQ18" s="77"/>
      <c r="KLR18" s="77"/>
      <c r="KLS18" s="77"/>
      <c r="KLT18" s="77"/>
      <c r="KLU18" s="77"/>
      <c r="KLV18" s="77"/>
      <c r="KLW18" s="77"/>
      <c r="KLX18" s="77"/>
      <c r="KLY18" s="77"/>
      <c r="KLZ18" s="77"/>
      <c r="KMA18" s="77"/>
      <c r="KMB18" s="77"/>
      <c r="KMC18" s="77"/>
      <c r="KMD18" s="77"/>
      <c r="KME18" s="77"/>
      <c r="KMF18" s="77"/>
      <c r="KMG18" s="77"/>
      <c r="KMH18" s="77"/>
      <c r="KMI18" s="77"/>
      <c r="KMJ18" s="77"/>
      <c r="KMK18" s="77"/>
      <c r="KML18" s="77"/>
      <c r="KMM18" s="77"/>
      <c r="KMN18" s="77"/>
      <c r="KMO18" s="77"/>
      <c r="KMP18" s="77"/>
      <c r="KMQ18" s="77"/>
      <c r="KMR18" s="77"/>
      <c r="KMS18" s="77"/>
      <c r="KMT18" s="77"/>
      <c r="KMU18" s="77"/>
      <c r="KMV18" s="77"/>
      <c r="KMW18" s="77"/>
      <c r="KMX18" s="77"/>
      <c r="KMY18" s="77"/>
      <c r="KMZ18" s="77"/>
      <c r="KNA18" s="77"/>
      <c r="KNB18" s="77"/>
      <c r="KNC18" s="77"/>
      <c r="KND18" s="77"/>
      <c r="KNE18" s="77"/>
      <c r="KNF18" s="77"/>
      <c r="KNG18" s="77"/>
      <c r="KNH18" s="77"/>
      <c r="KNI18" s="77"/>
      <c r="KNJ18" s="77"/>
      <c r="KNK18" s="77"/>
      <c r="KNL18" s="77"/>
      <c r="KNM18" s="77"/>
      <c r="KNN18" s="77"/>
      <c r="KNO18" s="77"/>
      <c r="KNP18" s="77"/>
      <c r="KNQ18" s="77"/>
      <c r="KNR18" s="77"/>
      <c r="KNS18" s="77"/>
      <c r="KNT18" s="77"/>
      <c r="KNU18" s="77"/>
      <c r="KNV18" s="77"/>
      <c r="KNW18" s="77"/>
      <c r="KNX18" s="77"/>
      <c r="KNY18" s="77"/>
      <c r="KNZ18" s="77"/>
      <c r="KOA18" s="77"/>
      <c r="KOB18" s="77"/>
      <c r="KOC18" s="77"/>
      <c r="KOD18" s="77"/>
      <c r="KOE18" s="77"/>
      <c r="KOF18" s="77"/>
      <c r="KOG18" s="77"/>
      <c r="KOH18" s="77"/>
      <c r="KOI18" s="77"/>
      <c r="KOJ18" s="77"/>
      <c r="KOK18" s="77"/>
      <c r="KOL18" s="77"/>
      <c r="KOM18" s="77"/>
      <c r="KON18" s="77"/>
      <c r="KOO18" s="77"/>
      <c r="KOP18" s="77"/>
      <c r="KOQ18" s="77"/>
      <c r="KOR18" s="77"/>
      <c r="KOS18" s="77"/>
      <c r="KOT18" s="77"/>
      <c r="KOU18" s="77"/>
      <c r="KOV18" s="77"/>
      <c r="KOW18" s="77"/>
      <c r="KOX18" s="77"/>
      <c r="KOY18" s="77"/>
      <c r="KOZ18" s="77"/>
      <c r="KPA18" s="77"/>
      <c r="KPB18" s="77"/>
      <c r="KPC18" s="77"/>
      <c r="KPD18" s="77"/>
      <c r="KPE18" s="77"/>
      <c r="KPF18" s="77"/>
      <c r="KPG18" s="77"/>
      <c r="KPH18" s="77"/>
      <c r="KPI18" s="77"/>
      <c r="KPJ18" s="77"/>
      <c r="KPK18" s="77"/>
      <c r="KPL18" s="77"/>
      <c r="KPM18" s="77"/>
      <c r="KPN18" s="77"/>
      <c r="KPO18" s="77"/>
      <c r="KPP18" s="77"/>
      <c r="KPQ18" s="77"/>
      <c r="KPR18" s="77"/>
      <c r="KPS18" s="77"/>
      <c r="KPT18" s="77"/>
      <c r="KPU18" s="77"/>
      <c r="KPV18" s="77"/>
      <c r="KPW18" s="77"/>
      <c r="KPX18" s="77"/>
      <c r="KPY18" s="77"/>
      <c r="KPZ18" s="77"/>
      <c r="KQA18" s="77"/>
      <c r="KQB18" s="77"/>
      <c r="KQC18" s="77"/>
      <c r="KQD18" s="77"/>
      <c r="KQE18" s="77"/>
      <c r="KQF18" s="77"/>
      <c r="KQG18" s="77"/>
      <c r="KQH18" s="77"/>
      <c r="KQI18" s="77"/>
      <c r="KQJ18" s="77"/>
      <c r="KQK18" s="77"/>
      <c r="KQL18" s="77"/>
      <c r="KQM18" s="77"/>
      <c r="KQN18" s="77"/>
      <c r="KQO18" s="77"/>
      <c r="KQP18" s="77"/>
      <c r="KQQ18" s="77"/>
      <c r="KQR18" s="77"/>
      <c r="KQS18" s="77"/>
      <c r="KQT18" s="77"/>
      <c r="KQU18" s="77"/>
      <c r="KQV18" s="77"/>
      <c r="KQW18" s="77"/>
      <c r="KQX18" s="77"/>
      <c r="KQY18" s="77"/>
      <c r="KQZ18" s="77"/>
      <c r="KRA18" s="77"/>
      <c r="KRB18" s="77"/>
      <c r="KRC18" s="77"/>
      <c r="KRD18" s="77"/>
      <c r="KRE18" s="77"/>
      <c r="KRF18" s="77"/>
      <c r="KRG18" s="77"/>
      <c r="KRH18" s="77"/>
      <c r="KRI18" s="77"/>
      <c r="KRJ18" s="77"/>
      <c r="KRK18" s="77"/>
      <c r="KRL18" s="77"/>
      <c r="KRM18" s="77"/>
      <c r="KRN18" s="77"/>
      <c r="KRO18" s="77"/>
      <c r="KRP18" s="77"/>
      <c r="KRQ18" s="77"/>
      <c r="KRR18" s="77"/>
      <c r="KRS18" s="77"/>
      <c r="KRT18" s="77"/>
      <c r="KRU18" s="77"/>
      <c r="KRV18" s="77"/>
      <c r="KRW18" s="77"/>
      <c r="KRX18" s="77"/>
      <c r="KRY18" s="77"/>
      <c r="KRZ18" s="77"/>
      <c r="KSA18" s="77"/>
      <c r="KSB18" s="77"/>
      <c r="KSC18" s="77"/>
      <c r="KSD18" s="77"/>
      <c r="KSE18" s="77"/>
      <c r="KSF18" s="77"/>
      <c r="KSG18" s="77"/>
      <c r="KSH18" s="77"/>
      <c r="KSI18" s="77"/>
      <c r="KSJ18" s="77"/>
      <c r="KSK18" s="77"/>
      <c r="KSL18" s="77"/>
      <c r="KSM18" s="77"/>
      <c r="KSN18" s="77"/>
      <c r="KSO18" s="77"/>
      <c r="KSP18" s="77"/>
      <c r="KSQ18" s="77"/>
      <c r="KSR18" s="77"/>
      <c r="KSS18" s="77"/>
      <c r="KST18" s="77"/>
      <c r="KSU18" s="77"/>
      <c r="KSV18" s="77"/>
      <c r="KSW18" s="77"/>
      <c r="KSX18" s="77"/>
      <c r="KSY18" s="77"/>
      <c r="KSZ18" s="77"/>
      <c r="KTA18" s="77"/>
      <c r="KTB18" s="77"/>
      <c r="KTC18" s="77"/>
      <c r="KTD18" s="77"/>
      <c r="KTE18" s="77"/>
      <c r="KTF18" s="77"/>
      <c r="KTG18" s="77"/>
      <c r="KTH18" s="77"/>
      <c r="KTI18" s="77"/>
      <c r="KTJ18" s="77"/>
      <c r="KTK18" s="77"/>
      <c r="KTL18" s="77"/>
      <c r="KTM18" s="77"/>
      <c r="KTN18" s="77"/>
      <c r="KTO18" s="77"/>
      <c r="KTP18" s="77"/>
      <c r="KTQ18" s="77"/>
      <c r="KTR18" s="77"/>
      <c r="KTS18" s="77"/>
      <c r="KTT18" s="77"/>
      <c r="KTU18" s="77"/>
      <c r="KTV18" s="77"/>
      <c r="KTW18" s="77"/>
      <c r="KTX18" s="77"/>
      <c r="KTY18" s="77"/>
      <c r="KTZ18" s="77"/>
      <c r="KUA18" s="77"/>
      <c r="KUB18" s="77"/>
      <c r="KUC18" s="77"/>
      <c r="KUD18" s="77"/>
      <c r="KUE18" s="77"/>
      <c r="KUF18" s="77"/>
      <c r="KUG18" s="77"/>
      <c r="KUH18" s="77"/>
      <c r="KUI18" s="77"/>
      <c r="KUJ18" s="77"/>
      <c r="KUK18" s="77"/>
      <c r="KUL18" s="77"/>
      <c r="KUM18" s="77"/>
      <c r="KUN18" s="77"/>
      <c r="KUO18" s="77"/>
      <c r="KUP18" s="77"/>
      <c r="KUQ18" s="77"/>
      <c r="KUR18" s="77"/>
      <c r="KUS18" s="77"/>
      <c r="KUT18" s="77"/>
      <c r="KUU18" s="77"/>
      <c r="KUV18" s="77"/>
      <c r="KUW18" s="77"/>
      <c r="KUX18" s="77"/>
      <c r="KUY18" s="77"/>
      <c r="KUZ18" s="77"/>
      <c r="KVA18" s="77"/>
      <c r="KVB18" s="77"/>
      <c r="KVC18" s="77"/>
      <c r="KVD18" s="77"/>
      <c r="KVE18" s="77"/>
      <c r="KVF18" s="77"/>
      <c r="KVG18" s="77"/>
      <c r="KVH18" s="77"/>
      <c r="KVI18" s="77"/>
      <c r="KVJ18" s="77"/>
      <c r="KVK18" s="77"/>
      <c r="KVL18" s="77"/>
      <c r="KVM18" s="77"/>
      <c r="KVN18" s="77"/>
      <c r="KVO18" s="77"/>
      <c r="KVP18" s="77"/>
      <c r="KVQ18" s="77"/>
      <c r="KVR18" s="77"/>
      <c r="KVS18" s="77"/>
      <c r="KVT18" s="77"/>
      <c r="KVU18" s="77"/>
      <c r="KVV18" s="77"/>
      <c r="KVW18" s="77"/>
      <c r="KVX18" s="77"/>
      <c r="KVY18" s="77"/>
      <c r="KVZ18" s="77"/>
      <c r="KWA18" s="77"/>
      <c r="KWB18" s="77"/>
      <c r="KWC18" s="77"/>
      <c r="KWD18" s="77"/>
      <c r="KWE18" s="77"/>
      <c r="KWF18" s="77"/>
      <c r="KWG18" s="77"/>
      <c r="KWH18" s="77"/>
      <c r="KWI18" s="77"/>
      <c r="KWJ18" s="77"/>
      <c r="KWK18" s="77"/>
      <c r="KWL18" s="77"/>
      <c r="KWM18" s="77"/>
      <c r="KWN18" s="77"/>
      <c r="KWO18" s="77"/>
      <c r="KWP18" s="77"/>
      <c r="KWQ18" s="77"/>
      <c r="KWR18" s="77"/>
      <c r="KWS18" s="77"/>
      <c r="KWT18" s="77"/>
      <c r="KWU18" s="77"/>
      <c r="KWV18" s="77"/>
      <c r="KWW18" s="77"/>
      <c r="KWX18" s="77"/>
      <c r="KWY18" s="77"/>
      <c r="KWZ18" s="77"/>
      <c r="KXA18" s="77"/>
      <c r="KXB18" s="77"/>
      <c r="KXC18" s="77"/>
      <c r="KXD18" s="77"/>
      <c r="KXE18" s="77"/>
      <c r="KXF18" s="77"/>
      <c r="KXG18" s="77"/>
      <c r="KXH18" s="77"/>
      <c r="KXI18" s="77"/>
      <c r="KXJ18" s="77"/>
      <c r="KXK18" s="77"/>
      <c r="KXL18" s="77"/>
      <c r="KXM18" s="77"/>
      <c r="KXN18" s="77"/>
      <c r="KXO18" s="77"/>
      <c r="KXP18" s="77"/>
      <c r="KXQ18" s="77"/>
      <c r="KXR18" s="77"/>
      <c r="KXS18" s="77"/>
      <c r="KXT18" s="77"/>
      <c r="KXU18" s="77"/>
      <c r="KXV18" s="77"/>
      <c r="KXW18" s="77"/>
      <c r="KXX18" s="77"/>
      <c r="KXY18" s="77"/>
      <c r="KXZ18" s="77"/>
      <c r="KYA18" s="77"/>
      <c r="KYB18" s="77"/>
      <c r="KYC18" s="77"/>
      <c r="KYD18" s="77"/>
      <c r="KYE18" s="77"/>
      <c r="KYF18" s="77"/>
      <c r="KYG18" s="77"/>
      <c r="KYH18" s="77"/>
      <c r="KYI18" s="77"/>
      <c r="KYJ18" s="77"/>
      <c r="KYK18" s="77"/>
      <c r="KYL18" s="77"/>
      <c r="KYM18" s="77"/>
      <c r="KYN18" s="77"/>
      <c r="KYO18" s="77"/>
      <c r="KYP18" s="77"/>
      <c r="KYQ18" s="77"/>
      <c r="KYR18" s="77"/>
      <c r="KYS18" s="77"/>
      <c r="KYT18" s="77"/>
      <c r="KYU18" s="77"/>
      <c r="KYV18" s="77"/>
      <c r="KYW18" s="77"/>
      <c r="KYX18" s="77"/>
      <c r="KYY18" s="77"/>
      <c r="KYZ18" s="77"/>
      <c r="KZA18" s="77"/>
      <c r="KZB18" s="77"/>
      <c r="KZC18" s="77"/>
      <c r="KZD18" s="77"/>
      <c r="KZE18" s="77"/>
      <c r="KZF18" s="77"/>
      <c r="KZG18" s="77"/>
      <c r="KZH18" s="77"/>
      <c r="KZI18" s="77"/>
      <c r="KZJ18" s="77"/>
      <c r="KZK18" s="77"/>
      <c r="KZL18" s="77"/>
      <c r="KZM18" s="77"/>
      <c r="KZN18" s="77"/>
      <c r="KZO18" s="77"/>
      <c r="KZP18" s="77"/>
      <c r="KZQ18" s="77"/>
      <c r="KZR18" s="77"/>
      <c r="KZS18" s="77"/>
      <c r="KZT18" s="77"/>
      <c r="KZU18" s="77"/>
      <c r="KZV18" s="77"/>
      <c r="KZW18" s="77"/>
      <c r="KZX18" s="77"/>
      <c r="KZY18" s="77"/>
      <c r="KZZ18" s="77"/>
      <c r="LAA18" s="77"/>
      <c r="LAB18" s="77"/>
      <c r="LAC18" s="77"/>
      <c r="LAD18" s="77"/>
      <c r="LAE18" s="77"/>
      <c r="LAF18" s="77"/>
      <c r="LAG18" s="77"/>
      <c r="LAH18" s="77"/>
      <c r="LAI18" s="77"/>
      <c r="LAJ18" s="77"/>
      <c r="LAK18" s="77"/>
      <c r="LAL18" s="77"/>
      <c r="LAM18" s="77"/>
      <c r="LAN18" s="77"/>
      <c r="LAO18" s="77"/>
      <c r="LAP18" s="77"/>
      <c r="LAQ18" s="77"/>
      <c r="LAR18" s="77"/>
      <c r="LAS18" s="77"/>
      <c r="LAT18" s="77"/>
      <c r="LAU18" s="77"/>
      <c r="LAV18" s="77"/>
      <c r="LAW18" s="77"/>
      <c r="LAX18" s="77"/>
      <c r="LAY18" s="77"/>
      <c r="LAZ18" s="77"/>
      <c r="LBA18" s="77"/>
      <c r="LBB18" s="77"/>
      <c r="LBC18" s="77"/>
      <c r="LBD18" s="77"/>
      <c r="LBE18" s="77"/>
      <c r="LBF18" s="77"/>
      <c r="LBG18" s="77"/>
      <c r="LBH18" s="77"/>
      <c r="LBI18" s="77"/>
      <c r="LBJ18" s="77"/>
      <c r="LBK18" s="77"/>
      <c r="LBL18" s="77"/>
      <c r="LBM18" s="77"/>
      <c r="LBN18" s="77"/>
      <c r="LBO18" s="77"/>
      <c r="LBP18" s="77"/>
      <c r="LBQ18" s="77"/>
      <c r="LBR18" s="77"/>
      <c r="LBS18" s="77"/>
      <c r="LBT18" s="77"/>
      <c r="LBU18" s="77"/>
      <c r="LBV18" s="77"/>
      <c r="LBW18" s="77"/>
      <c r="LBX18" s="77"/>
      <c r="LBY18" s="77"/>
      <c r="LBZ18" s="77"/>
      <c r="LCA18" s="77"/>
      <c r="LCB18" s="77"/>
      <c r="LCC18" s="77"/>
      <c r="LCD18" s="77"/>
      <c r="LCE18" s="77"/>
      <c r="LCF18" s="77"/>
      <c r="LCG18" s="77"/>
      <c r="LCH18" s="77"/>
      <c r="LCI18" s="77"/>
      <c r="LCJ18" s="77"/>
      <c r="LCK18" s="77"/>
      <c r="LCL18" s="77"/>
      <c r="LCM18" s="77"/>
      <c r="LCN18" s="77"/>
      <c r="LCO18" s="77"/>
      <c r="LCP18" s="77"/>
      <c r="LCQ18" s="77"/>
      <c r="LCR18" s="77"/>
      <c r="LCS18" s="77"/>
      <c r="LCT18" s="77"/>
      <c r="LCU18" s="77"/>
      <c r="LCV18" s="77"/>
      <c r="LCW18" s="77"/>
      <c r="LCX18" s="77"/>
      <c r="LCY18" s="77"/>
      <c r="LCZ18" s="77"/>
      <c r="LDA18" s="77"/>
      <c r="LDB18" s="77"/>
      <c r="LDC18" s="77"/>
      <c r="LDD18" s="77"/>
      <c r="LDE18" s="77"/>
      <c r="LDF18" s="77"/>
      <c r="LDG18" s="77"/>
      <c r="LDH18" s="77"/>
      <c r="LDI18" s="77"/>
      <c r="LDJ18" s="77"/>
      <c r="LDK18" s="77"/>
      <c r="LDL18" s="77"/>
      <c r="LDM18" s="77"/>
      <c r="LDN18" s="77"/>
      <c r="LDO18" s="77"/>
      <c r="LDP18" s="77"/>
      <c r="LDQ18" s="77"/>
      <c r="LDR18" s="77"/>
      <c r="LDS18" s="77"/>
      <c r="LDT18" s="77"/>
      <c r="LDU18" s="77"/>
      <c r="LDV18" s="77"/>
      <c r="LDW18" s="77"/>
      <c r="LDX18" s="77"/>
      <c r="LDY18" s="77"/>
      <c r="LDZ18" s="77"/>
      <c r="LEA18" s="77"/>
      <c r="LEB18" s="77"/>
      <c r="LEC18" s="77"/>
      <c r="LED18" s="77"/>
      <c r="LEE18" s="77"/>
      <c r="LEF18" s="77"/>
      <c r="LEG18" s="77"/>
      <c r="LEH18" s="77"/>
      <c r="LEI18" s="77"/>
      <c r="LEJ18" s="77"/>
      <c r="LEK18" s="77"/>
      <c r="LEL18" s="77"/>
      <c r="LEM18" s="77"/>
      <c r="LEN18" s="77"/>
      <c r="LEO18" s="77"/>
      <c r="LEP18" s="77"/>
      <c r="LEQ18" s="77"/>
      <c r="LER18" s="77"/>
      <c r="LES18" s="77"/>
      <c r="LET18" s="77"/>
      <c r="LEU18" s="77"/>
      <c r="LEV18" s="77"/>
      <c r="LEW18" s="77"/>
      <c r="LEX18" s="77"/>
      <c r="LEY18" s="77"/>
      <c r="LEZ18" s="77"/>
      <c r="LFA18" s="77"/>
      <c r="LFB18" s="77"/>
      <c r="LFC18" s="77"/>
      <c r="LFD18" s="77"/>
      <c r="LFE18" s="77"/>
      <c r="LFF18" s="77"/>
      <c r="LFG18" s="77"/>
      <c r="LFH18" s="77"/>
      <c r="LFI18" s="77"/>
      <c r="LFJ18" s="77"/>
      <c r="LFK18" s="77"/>
      <c r="LFL18" s="77"/>
      <c r="LFM18" s="77"/>
      <c r="LFN18" s="77"/>
      <c r="LFO18" s="77"/>
      <c r="LFP18" s="77"/>
      <c r="LFQ18" s="77"/>
      <c r="LFR18" s="77"/>
      <c r="LFS18" s="77"/>
      <c r="LFT18" s="77"/>
      <c r="LFU18" s="77"/>
      <c r="LFV18" s="77"/>
      <c r="LFW18" s="77"/>
      <c r="LFX18" s="77"/>
      <c r="LFY18" s="77"/>
      <c r="LFZ18" s="77"/>
      <c r="LGA18" s="77"/>
      <c r="LGB18" s="77"/>
      <c r="LGC18" s="77"/>
      <c r="LGD18" s="77"/>
      <c r="LGE18" s="77"/>
      <c r="LGF18" s="77"/>
      <c r="LGG18" s="77"/>
      <c r="LGH18" s="77"/>
      <c r="LGI18" s="77"/>
      <c r="LGJ18" s="77"/>
      <c r="LGK18" s="77"/>
      <c r="LGL18" s="77"/>
      <c r="LGM18" s="77"/>
      <c r="LGN18" s="77"/>
      <c r="LGO18" s="77"/>
      <c r="LGP18" s="77"/>
      <c r="LGQ18" s="77"/>
      <c r="LGR18" s="77"/>
      <c r="LGS18" s="77"/>
      <c r="LGT18" s="77"/>
      <c r="LGU18" s="77"/>
      <c r="LGV18" s="77"/>
      <c r="LGW18" s="77"/>
      <c r="LGX18" s="77"/>
      <c r="LGY18" s="77"/>
      <c r="LGZ18" s="77"/>
      <c r="LHA18" s="77"/>
      <c r="LHB18" s="77"/>
      <c r="LHC18" s="77"/>
      <c r="LHD18" s="77"/>
      <c r="LHE18" s="77"/>
      <c r="LHF18" s="77"/>
      <c r="LHG18" s="77"/>
      <c r="LHH18" s="77"/>
      <c r="LHI18" s="77"/>
      <c r="LHJ18" s="77"/>
      <c r="LHK18" s="77"/>
      <c r="LHL18" s="77"/>
      <c r="LHM18" s="77"/>
      <c r="LHN18" s="77"/>
      <c r="LHO18" s="77"/>
      <c r="LHP18" s="77"/>
      <c r="LHQ18" s="77"/>
      <c r="LHR18" s="77"/>
      <c r="LHS18" s="77"/>
      <c r="LHT18" s="77"/>
      <c r="LHU18" s="77"/>
      <c r="LHV18" s="77"/>
      <c r="LHW18" s="77"/>
      <c r="LHX18" s="77"/>
      <c r="LHY18" s="77"/>
      <c r="LHZ18" s="77"/>
      <c r="LIA18" s="77"/>
      <c r="LIB18" s="77"/>
      <c r="LIC18" s="77"/>
      <c r="LID18" s="77"/>
      <c r="LIE18" s="77"/>
      <c r="LIF18" s="77"/>
      <c r="LIG18" s="77"/>
      <c r="LIH18" s="77"/>
      <c r="LII18" s="77"/>
      <c r="LIJ18" s="77"/>
      <c r="LIK18" s="77"/>
      <c r="LIL18" s="77"/>
      <c r="LIM18" s="77"/>
      <c r="LIN18" s="77"/>
      <c r="LIO18" s="77"/>
      <c r="LIP18" s="77"/>
      <c r="LIQ18" s="77"/>
      <c r="LIR18" s="77"/>
      <c r="LIS18" s="77"/>
      <c r="LIT18" s="77"/>
      <c r="LIU18" s="77"/>
      <c r="LIV18" s="77"/>
      <c r="LIW18" s="77"/>
      <c r="LIX18" s="77"/>
      <c r="LIY18" s="77"/>
      <c r="LIZ18" s="77"/>
      <c r="LJA18" s="77"/>
      <c r="LJB18" s="77"/>
      <c r="LJC18" s="77"/>
      <c r="LJD18" s="77"/>
      <c r="LJE18" s="77"/>
      <c r="LJF18" s="77"/>
      <c r="LJG18" s="77"/>
      <c r="LJH18" s="77"/>
      <c r="LJI18" s="77"/>
      <c r="LJJ18" s="77"/>
      <c r="LJK18" s="77"/>
      <c r="LJL18" s="77"/>
      <c r="LJM18" s="77"/>
      <c r="LJN18" s="77"/>
      <c r="LJO18" s="77"/>
      <c r="LJP18" s="77"/>
      <c r="LJQ18" s="77"/>
      <c r="LJR18" s="77"/>
      <c r="LJS18" s="77"/>
      <c r="LJT18" s="77"/>
      <c r="LJU18" s="77"/>
      <c r="LJV18" s="77"/>
      <c r="LJW18" s="77"/>
      <c r="LJX18" s="77"/>
      <c r="LJY18" s="77"/>
      <c r="LJZ18" s="77"/>
      <c r="LKA18" s="77"/>
      <c r="LKB18" s="77"/>
      <c r="LKC18" s="77"/>
      <c r="LKD18" s="77"/>
      <c r="LKE18" s="77"/>
      <c r="LKF18" s="77"/>
      <c r="LKG18" s="77"/>
      <c r="LKH18" s="77"/>
      <c r="LKI18" s="77"/>
      <c r="LKJ18" s="77"/>
      <c r="LKK18" s="77"/>
      <c r="LKL18" s="77"/>
      <c r="LKM18" s="77"/>
      <c r="LKN18" s="77"/>
      <c r="LKO18" s="77"/>
      <c r="LKP18" s="77"/>
      <c r="LKQ18" s="77"/>
      <c r="LKR18" s="77"/>
      <c r="LKS18" s="77"/>
      <c r="LKT18" s="77"/>
      <c r="LKU18" s="77"/>
      <c r="LKV18" s="77"/>
      <c r="LKW18" s="77"/>
      <c r="LKX18" s="77"/>
      <c r="LKY18" s="77"/>
      <c r="LKZ18" s="77"/>
      <c r="LLA18" s="77"/>
      <c r="LLB18" s="77"/>
      <c r="LLC18" s="77"/>
      <c r="LLD18" s="77"/>
      <c r="LLE18" s="77"/>
      <c r="LLF18" s="77"/>
      <c r="LLG18" s="77"/>
      <c r="LLH18" s="77"/>
      <c r="LLI18" s="77"/>
      <c r="LLJ18" s="77"/>
      <c r="LLK18" s="77"/>
      <c r="LLL18" s="77"/>
      <c r="LLM18" s="77"/>
      <c r="LLN18" s="77"/>
      <c r="LLO18" s="77"/>
      <c r="LLP18" s="77"/>
      <c r="LLQ18" s="77"/>
      <c r="LLR18" s="77"/>
      <c r="LLS18" s="77"/>
      <c r="LLT18" s="77"/>
      <c r="LLU18" s="77"/>
      <c r="LLV18" s="77"/>
      <c r="LLW18" s="77"/>
      <c r="LLX18" s="77"/>
      <c r="LLY18" s="77"/>
      <c r="LLZ18" s="77"/>
      <c r="LMA18" s="77"/>
      <c r="LMB18" s="77"/>
      <c r="LMC18" s="77"/>
      <c r="LMD18" s="77"/>
      <c r="LME18" s="77"/>
      <c r="LMF18" s="77"/>
      <c r="LMG18" s="77"/>
      <c r="LMH18" s="77"/>
      <c r="LMI18" s="77"/>
      <c r="LMJ18" s="77"/>
      <c r="LMK18" s="77"/>
      <c r="LML18" s="77"/>
      <c r="LMM18" s="77"/>
      <c r="LMN18" s="77"/>
      <c r="LMO18" s="77"/>
      <c r="LMP18" s="77"/>
      <c r="LMQ18" s="77"/>
      <c r="LMR18" s="77"/>
      <c r="LMS18" s="77"/>
      <c r="LMT18" s="77"/>
      <c r="LMU18" s="77"/>
      <c r="LMV18" s="77"/>
      <c r="LMW18" s="77"/>
      <c r="LMX18" s="77"/>
      <c r="LMY18" s="77"/>
      <c r="LMZ18" s="77"/>
      <c r="LNA18" s="77"/>
      <c r="LNB18" s="77"/>
      <c r="LNC18" s="77"/>
      <c r="LND18" s="77"/>
      <c r="LNE18" s="77"/>
      <c r="LNF18" s="77"/>
      <c r="LNG18" s="77"/>
      <c r="LNH18" s="77"/>
      <c r="LNI18" s="77"/>
      <c r="LNJ18" s="77"/>
      <c r="LNK18" s="77"/>
      <c r="LNL18" s="77"/>
      <c r="LNM18" s="77"/>
      <c r="LNN18" s="77"/>
      <c r="LNO18" s="77"/>
      <c r="LNP18" s="77"/>
      <c r="LNQ18" s="77"/>
      <c r="LNR18" s="77"/>
      <c r="LNS18" s="77"/>
      <c r="LNT18" s="77"/>
      <c r="LNU18" s="77"/>
      <c r="LNV18" s="77"/>
      <c r="LNW18" s="77"/>
      <c r="LNX18" s="77"/>
      <c r="LNY18" s="77"/>
      <c r="LNZ18" s="77"/>
      <c r="LOA18" s="77"/>
      <c r="LOB18" s="77"/>
      <c r="LOC18" s="77"/>
      <c r="LOD18" s="77"/>
      <c r="LOE18" s="77"/>
      <c r="LOF18" s="77"/>
      <c r="LOG18" s="77"/>
      <c r="LOH18" s="77"/>
      <c r="LOI18" s="77"/>
      <c r="LOJ18" s="77"/>
      <c r="LOK18" s="77"/>
      <c r="LOL18" s="77"/>
      <c r="LOM18" s="77"/>
      <c r="LON18" s="77"/>
      <c r="LOO18" s="77"/>
      <c r="LOP18" s="77"/>
      <c r="LOQ18" s="77"/>
      <c r="LOR18" s="77"/>
      <c r="LOS18" s="77"/>
      <c r="LOT18" s="77"/>
      <c r="LOU18" s="77"/>
      <c r="LOV18" s="77"/>
      <c r="LOW18" s="77"/>
      <c r="LOX18" s="77"/>
      <c r="LOY18" s="77"/>
      <c r="LOZ18" s="77"/>
      <c r="LPA18" s="77"/>
      <c r="LPB18" s="77"/>
      <c r="LPC18" s="77"/>
      <c r="LPD18" s="77"/>
      <c r="LPE18" s="77"/>
      <c r="LPF18" s="77"/>
      <c r="LPG18" s="77"/>
      <c r="LPH18" s="77"/>
      <c r="LPI18" s="77"/>
      <c r="LPJ18" s="77"/>
      <c r="LPK18" s="77"/>
      <c r="LPL18" s="77"/>
      <c r="LPM18" s="77"/>
      <c r="LPN18" s="77"/>
      <c r="LPO18" s="77"/>
      <c r="LPP18" s="77"/>
      <c r="LPQ18" s="77"/>
      <c r="LPR18" s="77"/>
      <c r="LPS18" s="77"/>
      <c r="LPT18" s="77"/>
      <c r="LPU18" s="77"/>
      <c r="LPV18" s="77"/>
      <c r="LPW18" s="77"/>
      <c r="LPX18" s="77"/>
      <c r="LPY18" s="77"/>
      <c r="LPZ18" s="77"/>
      <c r="LQA18" s="77"/>
      <c r="LQB18" s="77"/>
      <c r="LQC18" s="77"/>
      <c r="LQD18" s="77"/>
      <c r="LQE18" s="77"/>
      <c r="LQF18" s="77"/>
      <c r="LQG18" s="77"/>
      <c r="LQH18" s="77"/>
      <c r="LQI18" s="77"/>
      <c r="LQJ18" s="77"/>
      <c r="LQK18" s="77"/>
      <c r="LQL18" s="77"/>
      <c r="LQM18" s="77"/>
      <c r="LQN18" s="77"/>
      <c r="LQO18" s="77"/>
      <c r="LQP18" s="77"/>
      <c r="LQQ18" s="77"/>
      <c r="LQR18" s="77"/>
      <c r="LQS18" s="77"/>
      <c r="LQT18" s="77"/>
      <c r="LQU18" s="77"/>
      <c r="LQV18" s="77"/>
      <c r="LQW18" s="77"/>
      <c r="LQX18" s="77"/>
      <c r="LQY18" s="77"/>
      <c r="LQZ18" s="77"/>
      <c r="LRA18" s="77"/>
      <c r="LRB18" s="77"/>
      <c r="LRC18" s="77"/>
      <c r="LRD18" s="77"/>
      <c r="LRE18" s="77"/>
      <c r="LRF18" s="77"/>
      <c r="LRG18" s="77"/>
      <c r="LRH18" s="77"/>
      <c r="LRI18" s="77"/>
      <c r="LRJ18" s="77"/>
      <c r="LRK18" s="77"/>
      <c r="LRL18" s="77"/>
      <c r="LRM18" s="77"/>
      <c r="LRN18" s="77"/>
      <c r="LRO18" s="77"/>
      <c r="LRP18" s="77"/>
      <c r="LRQ18" s="77"/>
      <c r="LRR18" s="77"/>
      <c r="LRS18" s="77"/>
      <c r="LRT18" s="77"/>
      <c r="LRU18" s="77"/>
      <c r="LRV18" s="77"/>
      <c r="LRW18" s="77"/>
      <c r="LRX18" s="77"/>
      <c r="LRY18" s="77"/>
      <c r="LRZ18" s="77"/>
      <c r="LSA18" s="77"/>
      <c r="LSB18" s="77"/>
      <c r="LSC18" s="77"/>
      <c r="LSD18" s="77"/>
      <c r="LSE18" s="77"/>
      <c r="LSF18" s="77"/>
      <c r="LSG18" s="77"/>
      <c r="LSH18" s="77"/>
      <c r="LSI18" s="77"/>
      <c r="LSJ18" s="77"/>
      <c r="LSK18" s="77"/>
      <c r="LSL18" s="77"/>
      <c r="LSM18" s="77"/>
      <c r="LSN18" s="77"/>
      <c r="LSO18" s="77"/>
      <c r="LSP18" s="77"/>
      <c r="LSQ18" s="77"/>
      <c r="LSR18" s="77"/>
      <c r="LSS18" s="77"/>
      <c r="LST18" s="77"/>
      <c r="LSU18" s="77"/>
      <c r="LSV18" s="77"/>
      <c r="LSW18" s="77"/>
      <c r="LSX18" s="77"/>
      <c r="LSY18" s="77"/>
      <c r="LSZ18" s="77"/>
      <c r="LTA18" s="77"/>
      <c r="LTB18" s="77"/>
      <c r="LTC18" s="77"/>
      <c r="LTD18" s="77"/>
      <c r="LTE18" s="77"/>
      <c r="LTF18" s="77"/>
      <c r="LTG18" s="77"/>
      <c r="LTH18" s="77"/>
      <c r="LTI18" s="77"/>
      <c r="LTJ18" s="77"/>
      <c r="LTK18" s="77"/>
      <c r="LTL18" s="77"/>
      <c r="LTM18" s="77"/>
      <c r="LTN18" s="77"/>
      <c r="LTO18" s="77"/>
      <c r="LTP18" s="77"/>
      <c r="LTQ18" s="77"/>
      <c r="LTR18" s="77"/>
      <c r="LTS18" s="77"/>
      <c r="LTT18" s="77"/>
      <c r="LTU18" s="77"/>
      <c r="LTV18" s="77"/>
      <c r="LTW18" s="77"/>
      <c r="LTX18" s="77"/>
      <c r="LTY18" s="77"/>
      <c r="LTZ18" s="77"/>
      <c r="LUA18" s="77"/>
      <c r="LUB18" s="77"/>
      <c r="LUC18" s="77"/>
      <c r="LUD18" s="77"/>
      <c r="LUE18" s="77"/>
      <c r="LUF18" s="77"/>
      <c r="LUG18" s="77"/>
      <c r="LUH18" s="77"/>
      <c r="LUI18" s="77"/>
      <c r="LUJ18" s="77"/>
      <c r="LUK18" s="77"/>
      <c r="LUL18" s="77"/>
      <c r="LUM18" s="77"/>
      <c r="LUN18" s="77"/>
      <c r="LUO18" s="77"/>
      <c r="LUP18" s="77"/>
      <c r="LUQ18" s="77"/>
      <c r="LUR18" s="77"/>
      <c r="LUS18" s="77"/>
      <c r="LUT18" s="77"/>
      <c r="LUU18" s="77"/>
      <c r="LUV18" s="77"/>
      <c r="LUW18" s="77"/>
      <c r="LUX18" s="77"/>
      <c r="LUY18" s="77"/>
      <c r="LUZ18" s="77"/>
      <c r="LVA18" s="77"/>
      <c r="LVB18" s="77"/>
      <c r="LVC18" s="77"/>
      <c r="LVD18" s="77"/>
      <c r="LVE18" s="77"/>
      <c r="LVF18" s="77"/>
      <c r="LVG18" s="77"/>
      <c r="LVH18" s="77"/>
      <c r="LVI18" s="77"/>
      <c r="LVJ18" s="77"/>
      <c r="LVK18" s="77"/>
      <c r="LVL18" s="77"/>
      <c r="LVM18" s="77"/>
      <c r="LVN18" s="77"/>
      <c r="LVO18" s="77"/>
      <c r="LVP18" s="77"/>
      <c r="LVQ18" s="77"/>
      <c r="LVR18" s="77"/>
      <c r="LVS18" s="77"/>
      <c r="LVT18" s="77"/>
      <c r="LVU18" s="77"/>
      <c r="LVV18" s="77"/>
      <c r="LVW18" s="77"/>
      <c r="LVX18" s="77"/>
      <c r="LVY18" s="77"/>
      <c r="LVZ18" s="77"/>
      <c r="LWA18" s="77"/>
      <c r="LWB18" s="77"/>
      <c r="LWC18" s="77"/>
      <c r="LWD18" s="77"/>
      <c r="LWE18" s="77"/>
      <c r="LWF18" s="77"/>
      <c r="LWG18" s="77"/>
      <c r="LWH18" s="77"/>
      <c r="LWI18" s="77"/>
      <c r="LWJ18" s="77"/>
      <c r="LWK18" s="77"/>
      <c r="LWL18" s="77"/>
      <c r="LWM18" s="77"/>
      <c r="LWN18" s="77"/>
      <c r="LWO18" s="77"/>
      <c r="LWP18" s="77"/>
      <c r="LWQ18" s="77"/>
      <c r="LWR18" s="77"/>
      <c r="LWS18" s="77"/>
      <c r="LWT18" s="77"/>
      <c r="LWU18" s="77"/>
      <c r="LWV18" s="77"/>
      <c r="LWW18" s="77"/>
      <c r="LWX18" s="77"/>
      <c r="LWY18" s="77"/>
      <c r="LWZ18" s="77"/>
      <c r="LXA18" s="77"/>
      <c r="LXB18" s="77"/>
      <c r="LXC18" s="77"/>
      <c r="LXD18" s="77"/>
      <c r="LXE18" s="77"/>
      <c r="LXF18" s="77"/>
      <c r="LXG18" s="77"/>
      <c r="LXH18" s="77"/>
      <c r="LXI18" s="77"/>
      <c r="LXJ18" s="77"/>
      <c r="LXK18" s="77"/>
      <c r="LXL18" s="77"/>
      <c r="LXM18" s="77"/>
      <c r="LXN18" s="77"/>
      <c r="LXO18" s="77"/>
      <c r="LXP18" s="77"/>
      <c r="LXQ18" s="77"/>
      <c r="LXR18" s="77"/>
      <c r="LXS18" s="77"/>
      <c r="LXT18" s="77"/>
      <c r="LXU18" s="77"/>
      <c r="LXV18" s="77"/>
      <c r="LXW18" s="77"/>
      <c r="LXX18" s="77"/>
      <c r="LXY18" s="77"/>
      <c r="LXZ18" s="77"/>
      <c r="LYA18" s="77"/>
      <c r="LYB18" s="77"/>
      <c r="LYC18" s="77"/>
      <c r="LYD18" s="77"/>
      <c r="LYE18" s="77"/>
      <c r="LYF18" s="77"/>
      <c r="LYG18" s="77"/>
      <c r="LYH18" s="77"/>
      <c r="LYI18" s="77"/>
      <c r="LYJ18" s="77"/>
      <c r="LYK18" s="77"/>
      <c r="LYL18" s="77"/>
      <c r="LYM18" s="77"/>
      <c r="LYN18" s="77"/>
      <c r="LYO18" s="77"/>
      <c r="LYP18" s="77"/>
      <c r="LYQ18" s="77"/>
      <c r="LYR18" s="77"/>
      <c r="LYS18" s="77"/>
      <c r="LYT18" s="77"/>
      <c r="LYU18" s="77"/>
      <c r="LYV18" s="77"/>
      <c r="LYW18" s="77"/>
      <c r="LYX18" s="77"/>
      <c r="LYY18" s="77"/>
      <c r="LYZ18" s="77"/>
      <c r="LZA18" s="77"/>
      <c r="LZB18" s="77"/>
      <c r="LZC18" s="77"/>
      <c r="LZD18" s="77"/>
      <c r="LZE18" s="77"/>
      <c r="LZF18" s="77"/>
      <c r="LZG18" s="77"/>
      <c r="LZH18" s="77"/>
      <c r="LZI18" s="77"/>
      <c r="LZJ18" s="77"/>
      <c r="LZK18" s="77"/>
      <c r="LZL18" s="77"/>
      <c r="LZM18" s="77"/>
      <c r="LZN18" s="77"/>
      <c r="LZO18" s="77"/>
      <c r="LZP18" s="77"/>
      <c r="LZQ18" s="77"/>
      <c r="LZR18" s="77"/>
      <c r="LZS18" s="77"/>
      <c r="LZT18" s="77"/>
      <c r="LZU18" s="77"/>
      <c r="LZV18" s="77"/>
      <c r="LZW18" s="77"/>
      <c r="LZX18" s="77"/>
      <c r="LZY18" s="77"/>
      <c r="LZZ18" s="77"/>
      <c r="MAA18" s="77"/>
      <c r="MAB18" s="77"/>
      <c r="MAC18" s="77"/>
      <c r="MAD18" s="77"/>
      <c r="MAE18" s="77"/>
      <c r="MAF18" s="77"/>
      <c r="MAG18" s="77"/>
      <c r="MAH18" s="77"/>
      <c r="MAI18" s="77"/>
      <c r="MAJ18" s="77"/>
      <c r="MAK18" s="77"/>
      <c r="MAL18" s="77"/>
      <c r="MAM18" s="77"/>
      <c r="MAN18" s="77"/>
      <c r="MAO18" s="77"/>
      <c r="MAP18" s="77"/>
      <c r="MAQ18" s="77"/>
      <c r="MAR18" s="77"/>
      <c r="MAS18" s="77"/>
      <c r="MAT18" s="77"/>
      <c r="MAU18" s="77"/>
      <c r="MAV18" s="77"/>
      <c r="MAW18" s="77"/>
      <c r="MAX18" s="77"/>
      <c r="MAY18" s="77"/>
      <c r="MAZ18" s="77"/>
      <c r="MBA18" s="77"/>
      <c r="MBB18" s="77"/>
      <c r="MBC18" s="77"/>
      <c r="MBD18" s="77"/>
      <c r="MBE18" s="77"/>
      <c r="MBF18" s="77"/>
      <c r="MBG18" s="77"/>
      <c r="MBH18" s="77"/>
      <c r="MBI18" s="77"/>
      <c r="MBJ18" s="77"/>
      <c r="MBK18" s="77"/>
      <c r="MBL18" s="77"/>
      <c r="MBM18" s="77"/>
      <c r="MBN18" s="77"/>
      <c r="MBO18" s="77"/>
      <c r="MBP18" s="77"/>
      <c r="MBQ18" s="77"/>
      <c r="MBR18" s="77"/>
      <c r="MBS18" s="77"/>
      <c r="MBT18" s="77"/>
      <c r="MBU18" s="77"/>
      <c r="MBV18" s="77"/>
      <c r="MBW18" s="77"/>
      <c r="MBX18" s="77"/>
      <c r="MBY18" s="77"/>
      <c r="MBZ18" s="77"/>
      <c r="MCA18" s="77"/>
      <c r="MCB18" s="77"/>
      <c r="MCC18" s="77"/>
      <c r="MCD18" s="77"/>
      <c r="MCE18" s="77"/>
      <c r="MCF18" s="77"/>
      <c r="MCG18" s="77"/>
      <c r="MCH18" s="77"/>
      <c r="MCI18" s="77"/>
      <c r="MCJ18" s="77"/>
      <c r="MCK18" s="77"/>
      <c r="MCL18" s="77"/>
      <c r="MCM18" s="77"/>
      <c r="MCN18" s="77"/>
      <c r="MCO18" s="77"/>
      <c r="MCP18" s="77"/>
      <c r="MCQ18" s="77"/>
      <c r="MCR18" s="77"/>
      <c r="MCS18" s="77"/>
      <c r="MCT18" s="77"/>
      <c r="MCU18" s="77"/>
      <c r="MCV18" s="77"/>
      <c r="MCW18" s="77"/>
      <c r="MCX18" s="77"/>
      <c r="MCY18" s="77"/>
      <c r="MCZ18" s="77"/>
      <c r="MDA18" s="77"/>
      <c r="MDB18" s="77"/>
      <c r="MDC18" s="77"/>
      <c r="MDD18" s="77"/>
      <c r="MDE18" s="77"/>
      <c r="MDF18" s="77"/>
      <c r="MDG18" s="77"/>
      <c r="MDH18" s="77"/>
      <c r="MDI18" s="77"/>
      <c r="MDJ18" s="77"/>
      <c r="MDK18" s="77"/>
      <c r="MDL18" s="77"/>
      <c r="MDM18" s="77"/>
      <c r="MDN18" s="77"/>
      <c r="MDO18" s="77"/>
      <c r="MDP18" s="77"/>
      <c r="MDQ18" s="77"/>
      <c r="MDR18" s="77"/>
      <c r="MDS18" s="77"/>
      <c r="MDT18" s="77"/>
      <c r="MDU18" s="77"/>
      <c r="MDV18" s="77"/>
      <c r="MDW18" s="77"/>
      <c r="MDX18" s="77"/>
      <c r="MDY18" s="77"/>
      <c r="MDZ18" s="77"/>
      <c r="MEA18" s="77"/>
      <c r="MEB18" s="77"/>
      <c r="MEC18" s="77"/>
      <c r="MED18" s="77"/>
      <c r="MEE18" s="77"/>
      <c r="MEF18" s="77"/>
      <c r="MEG18" s="77"/>
      <c r="MEH18" s="77"/>
      <c r="MEI18" s="77"/>
      <c r="MEJ18" s="77"/>
      <c r="MEK18" s="77"/>
      <c r="MEL18" s="77"/>
      <c r="MEM18" s="77"/>
      <c r="MEN18" s="77"/>
      <c r="MEO18" s="77"/>
      <c r="MEP18" s="77"/>
      <c r="MEQ18" s="77"/>
      <c r="MER18" s="77"/>
      <c r="MES18" s="77"/>
      <c r="MET18" s="77"/>
      <c r="MEU18" s="77"/>
      <c r="MEV18" s="77"/>
      <c r="MEW18" s="77"/>
      <c r="MEX18" s="77"/>
      <c r="MEY18" s="77"/>
      <c r="MEZ18" s="77"/>
      <c r="MFA18" s="77"/>
      <c r="MFB18" s="77"/>
      <c r="MFC18" s="77"/>
      <c r="MFD18" s="77"/>
      <c r="MFE18" s="77"/>
      <c r="MFF18" s="77"/>
      <c r="MFG18" s="77"/>
      <c r="MFH18" s="77"/>
      <c r="MFI18" s="77"/>
      <c r="MFJ18" s="77"/>
      <c r="MFK18" s="77"/>
      <c r="MFL18" s="77"/>
      <c r="MFM18" s="77"/>
      <c r="MFN18" s="77"/>
      <c r="MFO18" s="77"/>
      <c r="MFP18" s="77"/>
      <c r="MFQ18" s="77"/>
      <c r="MFR18" s="77"/>
      <c r="MFS18" s="77"/>
      <c r="MFT18" s="77"/>
      <c r="MFU18" s="77"/>
      <c r="MFV18" s="77"/>
      <c r="MFW18" s="77"/>
      <c r="MFX18" s="77"/>
      <c r="MFY18" s="77"/>
      <c r="MFZ18" s="77"/>
      <c r="MGA18" s="77"/>
      <c r="MGB18" s="77"/>
      <c r="MGC18" s="77"/>
      <c r="MGD18" s="77"/>
      <c r="MGE18" s="77"/>
      <c r="MGF18" s="77"/>
      <c r="MGG18" s="77"/>
      <c r="MGH18" s="77"/>
      <c r="MGI18" s="77"/>
      <c r="MGJ18" s="77"/>
      <c r="MGK18" s="77"/>
      <c r="MGL18" s="77"/>
      <c r="MGM18" s="77"/>
      <c r="MGN18" s="77"/>
      <c r="MGO18" s="77"/>
      <c r="MGP18" s="77"/>
      <c r="MGQ18" s="77"/>
      <c r="MGR18" s="77"/>
      <c r="MGS18" s="77"/>
      <c r="MGT18" s="77"/>
      <c r="MGU18" s="77"/>
      <c r="MGV18" s="77"/>
      <c r="MGW18" s="77"/>
      <c r="MGX18" s="77"/>
      <c r="MGY18" s="77"/>
      <c r="MGZ18" s="77"/>
      <c r="MHA18" s="77"/>
      <c r="MHB18" s="77"/>
      <c r="MHC18" s="77"/>
      <c r="MHD18" s="77"/>
      <c r="MHE18" s="77"/>
      <c r="MHF18" s="77"/>
      <c r="MHG18" s="77"/>
      <c r="MHH18" s="77"/>
      <c r="MHI18" s="77"/>
      <c r="MHJ18" s="77"/>
      <c r="MHK18" s="77"/>
      <c r="MHL18" s="77"/>
      <c r="MHM18" s="77"/>
      <c r="MHN18" s="77"/>
      <c r="MHO18" s="77"/>
      <c r="MHP18" s="77"/>
      <c r="MHQ18" s="77"/>
      <c r="MHR18" s="77"/>
      <c r="MHS18" s="77"/>
      <c r="MHT18" s="77"/>
      <c r="MHU18" s="77"/>
      <c r="MHV18" s="77"/>
      <c r="MHW18" s="77"/>
      <c r="MHX18" s="77"/>
      <c r="MHY18" s="77"/>
      <c r="MHZ18" s="77"/>
      <c r="MIA18" s="77"/>
      <c r="MIB18" s="77"/>
      <c r="MIC18" s="77"/>
      <c r="MID18" s="77"/>
      <c r="MIE18" s="77"/>
      <c r="MIF18" s="77"/>
      <c r="MIG18" s="77"/>
      <c r="MIH18" s="77"/>
      <c r="MII18" s="77"/>
      <c r="MIJ18" s="77"/>
      <c r="MIK18" s="77"/>
      <c r="MIL18" s="77"/>
      <c r="MIM18" s="77"/>
      <c r="MIN18" s="77"/>
      <c r="MIO18" s="77"/>
      <c r="MIP18" s="77"/>
      <c r="MIQ18" s="77"/>
      <c r="MIR18" s="77"/>
      <c r="MIS18" s="77"/>
      <c r="MIT18" s="77"/>
      <c r="MIU18" s="77"/>
      <c r="MIV18" s="77"/>
      <c r="MIW18" s="77"/>
      <c r="MIX18" s="77"/>
      <c r="MIY18" s="77"/>
      <c r="MIZ18" s="77"/>
      <c r="MJA18" s="77"/>
      <c r="MJB18" s="77"/>
      <c r="MJC18" s="77"/>
      <c r="MJD18" s="77"/>
      <c r="MJE18" s="77"/>
      <c r="MJF18" s="77"/>
      <c r="MJG18" s="77"/>
      <c r="MJH18" s="77"/>
      <c r="MJI18" s="77"/>
      <c r="MJJ18" s="77"/>
      <c r="MJK18" s="77"/>
      <c r="MJL18" s="77"/>
      <c r="MJM18" s="77"/>
      <c r="MJN18" s="77"/>
      <c r="MJO18" s="77"/>
      <c r="MJP18" s="77"/>
      <c r="MJQ18" s="77"/>
      <c r="MJR18" s="77"/>
      <c r="MJS18" s="77"/>
      <c r="MJT18" s="77"/>
      <c r="MJU18" s="77"/>
      <c r="MJV18" s="77"/>
      <c r="MJW18" s="77"/>
      <c r="MJX18" s="77"/>
      <c r="MJY18" s="77"/>
      <c r="MJZ18" s="77"/>
      <c r="MKA18" s="77"/>
      <c r="MKB18" s="77"/>
      <c r="MKC18" s="77"/>
      <c r="MKD18" s="77"/>
      <c r="MKE18" s="77"/>
      <c r="MKF18" s="77"/>
      <c r="MKG18" s="77"/>
      <c r="MKH18" s="77"/>
      <c r="MKI18" s="77"/>
      <c r="MKJ18" s="77"/>
      <c r="MKK18" s="77"/>
      <c r="MKL18" s="77"/>
      <c r="MKM18" s="77"/>
      <c r="MKN18" s="77"/>
      <c r="MKO18" s="77"/>
      <c r="MKP18" s="77"/>
      <c r="MKQ18" s="77"/>
      <c r="MKR18" s="77"/>
      <c r="MKS18" s="77"/>
      <c r="MKT18" s="77"/>
      <c r="MKU18" s="77"/>
      <c r="MKV18" s="77"/>
      <c r="MKW18" s="77"/>
      <c r="MKX18" s="77"/>
      <c r="MKY18" s="77"/>
      <c r="MKZ18" s="77"/>
      <c r="MLA18" s="77"/>
      <c r="MLB18" s="77"/>
      <c r="MLC18" s="77"/>
      <c r="MLD18" s="77"/>
      <c r="MLE18" s="77"/>
      <c r="MLF18" s="77"/>
      <c r="MLG18" s="77"/>
      <c r="MLH18" s="77"/>
      <c r="MLI18" s="77"/>
      <c r="MLJ18" s="77"/>
      <c r="MLK18" s="77"/>
      <c r="MLL18" s="77"/>
      <c r="MLM18" s="77"/>
      <c r="MLN18" s="77"/>
      <c r="MLO18" s="77"/>
      <c r="MLP18" s="77"/>
      <c r="MLQ18" s="77"/>
      <c r="MLR18" s="77"/>
      <c r="MLS18" s="77"/>
      <c r="MLT18" s="77"/>
      <c r="MLU18" s="77"/>
      <c r="MLV18" s="77"/>
      <c r="MLW18" s="77"/>
      <c r="MLX18" s="77"/>
      <c r="MLY18" s="77"/>
      <c r="MLZ18" s="77"/>
      <c r="MMA18" s="77"/>
      <c r="MMB18" s="77"/>
      <c r="MMC18" s="77"/>
      <c r="MMD18" s="77"/>
      <c r="MME18" s="77"/>
      <c r="MMF18" s="77"/>
      <c r="MMG18" s="77"/>
      <c r="MMH18" s="77"/>
      <c r="MMI18" s="77"/>
      <c r="MMJ18" s="77"/>
      <c r="MMK18" s="77"/>
      <c r="MML18" s="77"/>
      <c r="MMM18" s="77"/>
      <c r="MMN18" s="77"/>
      <c r="MMO18" s="77"/>
      <c r="MMP18" s="77"/>
      <c r="MMQ18" s="77"/>
      <c r="MMR18" s="77"/>
      <c r="MMS18" s="77"/>
      <c r="MMT18" s="77"/>
      <c r="MMU18" s="77"/>
      <c r="MMV18" s="77"/>
      <c r="MMW18" s="77"/>
      <c r="MMX18" s="77"/>
      <c r="MMY18" s="77"/>
      <c r="MMZ18" s="77"/>
      <c r="MNA18" s="77"/>
      <c r="MNB18" s="77"/>
      <c r="MNC18" s="77"/>
      <c r="MND18" s="77"/>
      <c r="MNE18" s="77"/>
      <c r="MNF18" s="77"/>
      <c r="MNG18" s="77"/>
      <c r="MNH18" s="77"/>
      <c r="MNI18" s="77"/>
      <c r="MNJ18" s="77"/>
      <c r="MNK18" s="77"/>
      <c r="MNL18" s="77"/>
      <c r="MNM18" s="77"/>
      <c r="MNN18" s="77"/>
      <c r="MNO18" s="77"/>
      <c r="MNP18" s="77"/>
      <c r="MNQ18" s="77"/>
      <c r="MNR18" s="77"/>
      <c r="MNS18" s="77"/>
      <c r="MNT18" s="77"/>
      <c r="MNU18" s="77"/>
      <c r="MNV18" s="77"/>
      <c r="MNW18" s="77"/>
      <c r="MNX18" s="77"/>
      <c r="MNY18" s="77"/>
      <c r="MNZ18" s="77"/>
      <c r="MOA18" s="77"/>
      <c r="MOB18" s="77"/>
      <c r="MOC18" s="77"/>
      <c r="MOD18" s="77"/>
      <c r="MOE18" s="77"/>
      <c r="MOF18" s="77"/>
      <c r="MOG18" s="77"/>
      <c r="MOH18" s="77"/>
      <c r="MOI18" s="77"/>
      <c r="MOJ18" s="77"/>
      <c r="MOK18" s="77"/>
      <c r="MOL18" s="77"/>
      <c r="MOM18" s="77"/>
      <c r="MON18" s="77"/>
      <c r="MOO18" s="77"/>
      <c r="MOP18" s="77"/>
      <c r="MOQ18" s="77"/>
      <c r="MOR18" s="77"/>
      <c r="MOS18" s="77"/>
      <c r="MOT18" s="77"/>
      <c r="MOU18" s="77"/>
      <c r="MOV18" s="77"/>
      <c r="MOW18" s="77"/>
      <c r="MOX18" s="77"/>
      <c r="MOY18" s="77"/>
      <c r="MOZ18" s="77"/>
      <c r="MPA18" s="77"/>
      <c r="MPB18" s="77"/>
      <c r="MPC18" s="77"/>
      <c r="MPD18" s="77"/>
      <c r="MPE18" s="77"/>
      <c r="MPF18" s="77"/>
      <c r="MPG18" s="77"/>
      <c r="MPH18" s="77"/>
      <c r="MPI18" s="77"/>
      <c r="MPJ18" s="77"/>
      <c r="MPK18" s="77"/>
      <c r="MPL18" s="77"/>
      <c r="MPM18" s="77"/>
      <c r="MPN18" s="77"/>
      <c r="MPO18" s="77"/>
      <c r="MPP18" s="77"/>
      <c r="MPQ18" s="77"/>
      <c r="MPR18" s="77"/>
      <c r="MPS18" s="77"/>
      <c r="MPT18" s="77"/>
      <c r="MPU18" s="77"/>
      <c r="MPV18" s="77"/>
      <c r="MPW18" s="77"/>
      <c r="MPX18" s="77"/>
      <c r="MPY18" s="77"/>
      <c r="MPZ18" s="77"/>
      <c r="MQA18" s="77"/>
      <c r="MQB18" s="77"/>
      <c r="MQC18" s="77"/>
      <c r="MQD18" s="77"/>
      <c r="MQE18" s="77"/>
      <c r="MQF18" s="77"/>
      <c r="MQG18" s="77"/>
      <c r="MQH18" s="77"/>
      <c r="MQI18" s="77"/>
      <c r="MQJ18" s="77"/>
      <c r="MQK18" s="77"/>
      <c r="MQL18" s="77"/>
      <c r="MQM18" s="77"/>
      <c r="MQN18" s="77"/>
      <c r="MQO18" s="77"/>
      <c r="MQP18" s="77"/>
      <c r="MQQ18" s="77"/>
      <c r="MQR18" s="77"/>
      <c r="MQS18" s="77"/>
      <c r="MQT18" s="77"/>
      <c r="MQU18" s="77"/>
      <c r="MQV18" s="77"/>
      <c r="MQW18" s="77"/>
      <c r="MQX18" s="77"/>
      <c r="MQY18" s="77"/>
      <c r="MQZ18" s="77"/>
      <c r="MRA18" s="77"/>
      <c r="MRB18" s="77"/>
      <c r="MRC18" s="77"/>
      <c r="MRD18" s="77"/>
      <c r="MRE18" s="77"/>
      <c r="MRF18" s="77"/>
      <c r="MRG18" s="77"/>
      <c r="MRH18" s="77"/>
      <c r="MRI18" s="77"/>
      <c r="MRJ18" s="77"/>
      <c r="MRK18" s="77"/>
      <c r="MRL18" s="77"/>
      <c r="MRM18" s="77"/>
      <c r="MRN18" s="77"/>
      <c r="MRO18" s="77"/>
      <c r="MRP18" s="77"/>
      <c r="MRQ18" s="77"/>
      <c r="MRR18" s="77"/>
      <c r="MRS18" s="77"/>
      <c r="MRT18" s="77"/>
      <c r="MRU18" s="77"/>
      <c r="MRV18" s="77"/>
      <c r="MRW18" s="77"/>
      <c r="MRX18" s="77"/>
      <c r="MRY18" s="77"/>
      <c r="MRZ18" s="77"/>
      <c r="MSA18" s="77"/>
      <c r="MSB18" s="77"/>
      <c r="MSC18" s="77"/>
      <c r="MSD18" s="77"/>
      <c r="MSE18" s="77"/>
      <c r="MSF18" s="77"/>
      <c r="MSG18" s="77"/>
      <c r="MSH18" s="77"/>
      <c r="MSI18" s="77"/>
      <c r="MSJ18" s="77"/>
      <c r="MSK18" s="77"/>
      <c r="MSL18" s="77"/>
      <c r="MSM18" s="77"/>
      <c r="MSN18" s="77"/>
      <c r="MSO18" s="77"/>
      <c r="MSP18" s="77"/>
      <c r="MSQ18" s="77"/>
      <c r="MSR18" s="77"/>
      <c r="MSS18" s="77"/>
      <c r="MST18" s="77"/>
      <c r="MSU18" s="77"/>
      <c r="MSV18" s="77"/>
      <c r="MSW18" s="77"/>
      <c r="MSX18" s="77"/>
      <c r="MSY18" s="77"/>
      <c r="MSZ18" s="77"/>
      <c r="MTA18" s="77"/>
      <c r="MTB18" s="77"/>
      <c r="MTC18" s="77"/>
      <c r="MTD18" s="77"/>
      <c r="MTE18" s="77"/>
      <c r="MTF18" s="77"/>
      <c r="MTG18" s="77"/>
      <c r="MTH18" s="77"/>
      <c r="MTI18" s="77"/>
      <c r="MTJ18" s="77"/>
      <c r="MTK18" s="77"/>
      <c r="MTL18" s="77"/>
      <c r="MTM18" s="77"/>
      <c r="MTN18" s="77"/>
      <c r="MTO18" s="77"/>
      <c r="MTP18" s="77"/>
      <c r="MTQ18" s="77"/>
      <c r="MTR18" s="77"/>
      <c r="MTS18" s="77"/>
      <c r="MTT18" s="77"/>
      <c r="MTU18" s="77"/>
      <c r="MTV18" s="77"/>
      <c r="MTW18" s="77"/>
      <c r="MTX18" s="77"/>
      <c r="MTY18" s="77"/>
      <c r="MTZ18" s="77"/>
      <c r="MUA18" s="77"/>
      <c r="MUB18" s="77"/>
      <c r="MUC18" s="77"/>
      <c r="MUD18" s="77"/>
      <c r="MUE18" s="77"/>
      <c r="MUF18" s="77"/>
      <c r="MUG18" s="77"/>
      <c r="MUH18" s="77"/>
      <c r="MUI18" s="77"/>
      <c r="MUJ18" s="77"/>
      <c r="MUK18" s="77"/>
      <c r="MUL18" s="77"/>
      <c r="MUM18" s="77"/>
      <c r="MUN18" s="77"/>
      <c r="MUO18" s="77"/>
      <c r="MUP18" s="77"/>
      <c r="MUQ18" s="77"/>
      <c r="MUR18" s="77"/>
      <c r="MUS18" s="77"/>
      <c r="MUT18" s="77"/>
      <c r="MUU18" s="77"/>
      <c r="MUV18" s="77"/>
      <c r="MUW18" s="77"/>
      <c r="MUX18" s="77"/>
      <c r="MUY18" s="77"/>
      <c r="MUZ18" s="77"/>
      <c r="MVA18" s="77"/>
      <c r="MVB18" s="77"/>
      <c r="MVC18" s="77"/>
      <c r="MVD18" s="77"/>
      <c r="MVE18" s="77"/>
      <c r="MVF18" s="77"/>
      <c r="MVG18" s="77"/>
      <c r="MVH18" s="77"/>
      <c r="MVI18" s="77"/>
      <c r="MVJ18" s="77"/>
      <c r="MVK18" s="77"/>
      <c r="MVL18" s="77"/>
      <c r="MVM18" s="77"/>
      <c r="MVN18" s="77"/>
      <c r="MVO18" s="77"/>
      <c r="MVP18" s="77"/>
      <c r="MVQ18" s="77"/>
      <c r="MVR18" s="77"/>
      <c r="MVS18" s="77"/>
      <c r="MVT18" s="77"/>
      <c r="MVU18" s="77"/>
      <c r="MVV18" s="77"/>
      <c r="MVW18" s="77"/>
      <c r="MVX18" s="77"/>
      <c r="MVY18" s="77"/>
      <c r="MVZ18" s="77"/>
      <c r="MWA18" s="77"/>
      <c r="MWB18" s="77"/>
      <c r="MWC18" s="77"/>
      <c r="MWD18" s="77"/>
      <c r="MWE18" s="77"/>
      <c r="MWF18" s="77"/>
      <c r="MWG18" s="77"/>
      <c r="MWH18" s="77"/>
      <c r="MWI18" s="77"/>
      <c r="MWJ18" s="77"/>
      <c r="MWK18" s="77"/>
      <c r="MWL18" s="77"/>
      <c r="MWM18" s="77"/>
      <c r="MWN18" s="77"/>
      <c r="MWO18" s="77"/>
      <c r="MWP18" s="77"/>
      <c r="MWQ18" s="77"/>
      <c r="MWR18" s="77"/>
      <c r="MWS18" s="77"/>
      <c r="MWT18" s="77"/>
      <c r="MWU18" s="77"/>
      <c r="MWV18" s="77"/>
      <c r="MWW18" s="77"/>
      <c r="MWX18" s="77"/>
      <c r="MWY18" s="77"/>
      <c r="MWZ18" s="77"/>
      <c r="MXA18" s="77"/>
      <c r="MXB18" s="77"/>
      <c r="MXC18" s="77"/>
      <c r="MXD18" s="77"/>
      <c r="MXE18" s="77"/>
      <c r="MXF18" s="77"/>
      <c r="MXG18" s="77"/>
      <c r="MXH18" s="77"/>
      <c r="MXI18" s="77"/>
      <c r="MXJ18" s="77"/>
      <c r="MXK18" s="77"/>
      <c r="MXL18" s="77"/>
      <c r="MXM18" s="77"/>
      <c r="MXN18" s="77"/>
      <c r="MXO18" s="77"/>
      <c r="MXP18" s="77"/>
      <c r="MXQ18" s="77"/>
      <c r="MXR18" s="77"/>
      <c r="MXS18" s="77"/>
      <c r="MXT18" s="77"/>
      <c r="MXU18" s="77"/>
      <c r="MXV18" s="77"/>
      <c r="MXW18" s="77"/>
      <c r="MXX18" s="77"/>
      <c r="MXY18" s="77"/>
      <c r="MXZ18" s="77"/>
      <c r="MYA18" s="77"/>
      <c r="MYB18" s="77"/>
      <c r="MYC18" s="77"/>
      <c r="MYD18" s="77"/>
      <c r="MYE18" s="77"/>
      <c r="MYF18" s="77"/>
      <c r="MYG18" s="77"/>
      <c r="MYH18" s="77"/>
      <c r="MYI18" s="77"/>
      <c r="MYJ18" s="77"/>
      <c r="MYK18" s="77"/>
      <c r="MYL18" s="77"/>
      <c r="MYM18" s="77"/>
      <c r="MYN18" s="77"/>
      <c r="MYO18" s="77"/>
      <c r="MYP18" s="77"/>
      <c r="MYQ18" s="77"/>
      <c r="MYR18" s="77"/>
      <c r="MYS18" s="77"/>
      <c r="MYT18" s="77"/>
      <c r="MYU18" s="77"/>
      <c r="MYV18" s="77"/>
      <c r="MYW18" s="77"/>
      <c r="MYX18" s="77"/>
      <c r="MYY18" s="77"/>
      <c r="MYZ18" s="77"/>
      <c r="MZA18" s="77"/>
      <c r="MZB18" s="77"/>
      <c r="MZC18" s="77"/>
      <c r="MZD18" s="77"/>
      <c r="MZE18" s="77"/>
      <c r="MZF18" s="77"/>
      <c r="MZG18" s="77"/>
      <c r="MZH18" s="77"/>
      <c r="MZI18" s="77"/>
      <c r="MZJ18" s="77"/>
      <c r="MZK18" s="77"/>
      <c r="MZL18" s="77"/>
      <c r="MZM18" s="77"/>
      <c r="MZN18" s="77"/>
      <c r="MZO18" s="77"/>
      <c r="MZP18" s="77"/>
      <c r="MZQ18" s="77"/>
      <c r="MZR18" s="77"/>
      <c r="MZS18" s="77"/>
      <c r="MZT18" s="77"/>
      <c r="MZU18" s="77"/>
      <c r="MZV18" s="77"/>
      <c r="MZW18" s="77"/>
      <c r="MZX18" s="77"/>
      <c r="MZY18" s="77"/>
      <c r="MZZ18" s="77"/>
      <c r="NAA18" s="77"/>
      <c r="NAB18" s="77"/>
      <c r="NAC18" s="77"/>
      <c r="NAD18" s="77"/>
      <c r="NAE18" s="77"/>
      <c r="NAF18" s="77"/>
      <c r="NAG18" s="77"/>
      <c r="NAH18" s="77"/>
      <c r="NAI18" s="77"/>
      <c r="NAJ18" s="77"/>
      <c r="NAK18" s="77"/>
      <c r="NAL18" s="77"/>
      <c r="NAM18" s="77"/>
      <c r="NAN18" s="77"/>
      <c r="NAO18" s="77"/>
      <c r="NAP18" s="77"/>
      <c r="NAQ18" s="77"/>
      <c r="NAR18" s="77"/>
      <c r="NAS18" s="77"/>
      <c r="NAT18" s="77"/>
      <c r="NAU18" s="77"/>
      <c r="NAV18" s="77"/>
      <c r="NAW18" s="77"/>
      <c r="NAX18" s="77"/>
      <c r="NAY18" s="77"/>
      <c r="NAZ18" s="77"/>
      <c r="NBA18" s="77"/>
      <c r="NBB18" s="77"/>
      <c r="NBC18" s="77"/>
      <c r="NBD18" s="77"/>
      <c r="NBE18" s="77"/>
      <c r="NBF18" s="77"/>
      <c r="NBG18" s="77"/>
      <c r="NBH18" s="77"/>
      <c r="NBI18" s="77"/>
      <c r="NBJ18" s="77"/>
      <c r="NBK18" s="77"/>
      <c r="NBL18" s="77"/>
      <c r="NBM18" s="77"/>
      <c r="NBN18" s="77"/>
      <c r="NBO18" s="77"/>
      <c r="NBP18" s="77"/>
      <c r="NBQ18" s="77"/>
      <c r="NBR18" s="77"/>
      <c r="NBS18" s="77"/>
      <c r="NBT18" s="77"/>
      <c r="NBU18" s="77"/>
      <c r="NBV18" s="77"/>
      <c r="NBW18" s="77"/>
      <c r="NBX18" s="77"/>
      <c r="NBY18" s="77"/>
      <c r="NBZ18" s="77"/>
      <c r="NCA18" s="77"/>
      <c r="NCB18" s="77"/>
      <c r="NCC18" s="77"/>
      <c r="NCD18" s="77"/>
      <c r="NCE18" s="77"/>
      <c r="NCF18" s="77"/>
      <c r="NCG18" s="77"/>
      <c r="NCH18" s="77"/>
      <c r="NCI18" s="77"/>
      <c r="NCJ18" s="77"/>
      <c r="NCK18" s="77"/>
      <c r="NCL18" s="77"/>
      <c r="NCM18" s="77"/>
      <c r="NCN18" s="77"/>
      <c r="NCO18" s="77"/>
      <c r="NCP18" s="77"/>
      <c r="NCQ18" s="77"/>
      <c r="NCR18" s="77"/>
      <c r="NCS18" s="77"/>
      <c r="NCT18" s="77"/>
      <c r="NCU18" s="77"/>
      <c r="NCV18" s="77"/>
      <c r="NCW18" s="77"/>
      <c r="NCX18" s="77"/>
      <c r="NCY18" s="77"/>
      <c r="NCZ18" s="77"/>
      <c r="NDA18" s="77"/>
      <c r="NDB18" s="77"/>
      <c r="NDC18" s="77"/>
      <c r="NDD18" s="77"/>
      <c r="NDE18" s="77"/>
      <c r="NDF18" s="77"/>
      <c r="NDG18" s="77"/>
      <c r="NDH18" s="77"/>
      <c r="NDI18" s="77"/>
      <c r="NDJ18" s="77"/>
      <c r="NDK18" s="77"/>
      <c r="NDL18" s="77"/>
      <c r="NDM18" s="77"/>
      <c r="NDN18" s="77"/>
      <c r="NDO18" s="77"/>
      <c r="NDP18" s="77"/>
      <c r="NDQ18" s="77"/>
      <c r="NDR18" s="77"/>
      <c r="NDS18" s="77"/>
      <c r="NDT18" s="77"/>
      <c r="NDU18" s="77"/>
      <c r="NDV18" s="77"/>
      <c r="NDW18" s="77"/>
      <c r="NDX18" s="77"/>
      <c r="NDY18" s="77"/>
      <c r="NDZ18" s="77"/>
      <c r="NEA18" s="77"/>
      <c r="NEB18" s="77"/>
      <c r="NEC18" s="77"/>
      <c r="NED18" s="77"/>
      <c r="NEE18" s="77"/>
      <c r="NEF18" s="77"/>
      <c r="NEG18" s="77"/>
      <c r="NEH18" s="77"/>
      <c r="NEI18" s="77"/>
      <c r="NEJ18" s="77"/>
      <c r="NEK18" s="77"/>
      <c r="NEL18" s="77"/>
      <c r="NEM18" s="77"/>
      <c r="NEN18" s="77"/>
      <c r="NEO18" s="77"/>
      <c r="NEP18" s="77"/>
      <c r="NEQ18" s="77"/>
      <c r="NER18" s="77"/>
      <c r="NES18" s="77"/>
      <c r="NET18" s="77"/>
      <c r="NEU18" s="77"/>
      <c r="NEV18" s="77"/>
      <c r="NEW18" s="77"/>
      <c r="NEX18" s="77"/>
      <c r="NEY18" s="77"/>
      <c r="NEZ18" s="77"/>
      <c r="NFA18" s="77"/>
      <c r="NFB18" s="77"/>
      <c r="NFC18" s="77"/>
      <c r="NFD18" s="77"/>
      <c r="NFE18" s="77"/>
      <c r="NFF18" s="77"/>
      <c r="NFG18" s="77"/>
      <c r="NFH18" s="77"/>
      <c r="NFI18" s="77"/>
      <c r="NFJ18" s="77"/>
      <c r="NFK18" s="77"/>
      <c r="NFL18" s="77"/>
      <c r="NFM18" s="77"/>
      <c r="NFN18" s="77"/>
      <c r="NFO18" s="77"/>
      <c r="NFP18" s="77"/>
      <c r="NFQ18" s="77"/>
      <c r="NFR18" s="77"/>
      <c r="NFS18" s="77"/>
      <c r="NFT18" s="77"/>
      <c r="NFU18" s="77"/>
      <c r="NFV18" s="77"/>
      <c r="NFW18" s="77"/>
      <c r="NFX18" s="77"/>
      <c r="NFY18" s="77"/>
      <c r="NFZ18" s="77"/>
      <c r="NGA18" s="77"/>
      <c r="NGB18" s="77"/>
      <c r="NGC18" s="77"/>
      <c r="NGD18" s="77"/>
      <c r="NGE18" s="77"/>
      <c r="NGF18" s="77"/>
      <c r="NGG18" s="77"/>
      <c r="NGH18" s="77"/>
      <c r="NGI18" s="77"/>
      <c r="NGJ18" s="77"/>
      <c r="NGK18" s="77"/>
      <c r="NGL18" s="77"/>
      <c r="NGM18" s="77"/>
      <c r="NGN18" s="77"/>
      <c r="NGO18" s="77"/>
      <c r="NGP18" s="77"/>
      <c r="NGQ18" s="77"/>
      <c r="NGR18" s="77"/>
      <c r="NGS18" s="77"/>
      <c r="NGT18" s="77"/>
      <c r="NGU18" s="77"/>
      <c r="NGV18" s="77"/>
      <c r="NGW18" s="77"/>
      <c r="NGX18" s="77"/>
      <c r="NGY18" s="77"/>
      <c r="NGZ18" s="77"/>
      <c r="NHA18" s="77"/>
      <c r="NHB18" s="77"/>
      <c r="NHC18" s="77"/>
      <c r="NHD18" s="77"/>
      <c r="NHE18" s="77"/>
      <c r="NHF18" s="77"/>
      <c r="NHG18" s="77"/>
      <c r="NHH18" s="77"/>
      <c r="NHI18" s="77"/>
      <c r="NHJ18" s="77"/>
      <c r="NHK18" s="77"/>
      <c r="NHL18" s="77"/>
      <c r="NHM18" s="77"/>
      <c r="NHN18" s="77"/>
      <c r="NHO18" s="77"/>
      <c r="NHP18" s="77"/>
      <c r="NHQ18" s="77"/>
      <c r="NHR18" s="77"/>
      <c r="NHS18" s="77"/>
      <c r="NHT18" s="77"/>
      <c r="NHU18" s="77"/>
      <c r="NHV18" s="77"/>
      <c r="NHW18" s="77"/>
      <c r="NHX18" s="77"/>
      <c r="NHY18" s="77"/>
      <c r="NHZ18" s="77"/>
      <c r="NIA18" s="77"/>
      <c r="NIB18" s="77"/>
      <c r="NIC18" s="77"/>
      <c r="NID18" s="77"/>
      <c r="NIE18" s="77"/>
      <c r="NIF18" s="77"/>
      <c r="NIG18" s="77"/>
      <c r="NIH18" s="77"/>
      <c r="NII18" s="77"/>
      <c r="NIJ18" s="77"/>
      <c r="NIK18" s="77"/>
      <c r="NIL18" s="77"/>
      <c r="NIM18" s="77"/>
      <c r="NIN18" s="77"/>
      <c r="NIO18" s="77"/>
      <c r="NIP18" s="77"/>
      <c r="NIQ18" s="77"/>
      <c r="NIR18" s="77"/>
      <c r="NIS18" s="77"/>
      <c r="NIT18" s="77"/>
      <c r="NIU18" s="77"/>
      <c r="NIV18" s="77"/>
      <c r="NIW18" s="77"/>
      <c r="NIX18" s="77"/>
      <c r="NIY18" s="77"/>
      <c r="NIZ18" s="77"/>
      <c r="NJA18" s="77"/>
      <c r="NJB18" s="77"/>
      <c r="NJC18" s="77"/>
      <c r="NJD18" s="77"/>
      <c r="NJE18" s="77"/>
      <c r="NJF18" s="77"/>
      <c r="NJG18" s="77"/>
      <c r="NJH18" s="77"/>
      <c r="NJI18" s="77"/>
      <c r="NJJ18" s="77"/>
      <c r="NJK18" s="77"/>
      <c r="NJL18" s="77"/>
      <c r="NJM18" s="77"/>
      <c r="NJN18" s="77"/>
      <c r="NJO18" s="77"/>
      <c r="NJP18" s="77"/>
      <c r="NJQ18" s="77"/>
      <c r="NJR18" s="77"/>
      <c r="NJS18" s="77"/>
      <c r="NJT18" s="77"/>
      <c r="NJU18" s="77"/>
      <c r="NJV18" s="77"/>
      <c r="NJW18" s="77"/>
      <c r="NJX18" s="77"/>
      <c r="NJY18" s="77"/>
      <c r="NJZ18" s="77"/>
      <c r="NKA18" s="77"/>
      <c r="NKB18" s="77"/>
      <c r="NKC18" s="77"/>
      <c r="NKD18" s="77"/>
      <c r="NKE18" s="77"/>
      <c r="NKF18" s="77"/>
      <c r="NKG18" s="77"/>
      <c r="NKH18" s="77"/>
      <c r="NKI18" s="77"/>
      <c r="NKJ18" s="77"/>
      <c r="NKK18" s="77"/>
      <c r="NKL18" s="77"/>
      <c r="NKM18" s="77"/>
      <c r="NKN18" s="77"/>
      <c r="NKO18" s="77"/>
      <c r="NKP18" s="77"/>
      <c r="NKQ18" s="77"/>
      <c r="NKR18" s="77"/>
      <c r="NKS18" s="77"/>
      <c r="NKT18" s="77"/>
      <c r="NKU18" s="77"/>
      <c r="NKV18" s="77"/>
      <c r="NKW18" s="77"/>
      <c r="NKX18" s="77"/>
      <c r="NKY18" s="77"/>
      <c r="NKZ18" s="77"/>
      <c r="NLA18" s="77"/>
      <c r="NLB18" s="77"/>
      <c r="NLC18" s="77"/>
      <c r="NLD18" s="77"/>
      <c r="NLE18" s="77"/>
      <c r="NLF18" s="77"/>
      <c r="NLG18" s="77"/>
      <c r="NLH18" s="77"/>
      <c r="NLI18" s="77"/>
      <c r="NLJ18" s="77"/>
      <c r="NLK18" s="77"/>
      <c r="NLL18" s="77"/>
      <c r="NLM18" s="77"/>
      <c r="NLN18" s="77"/>
      <c r="NLO18" s="77"/>
      <c r="NLP18" s="77"/>
      <c r="NLQ18" s="77"/>
      <c r="NLR18" s="77"/>
      <c r="NLS18" s="77"/>
      <c r="NLT18" s="77"/>
      <c r="NLU18" s="77"/>
      <c r="NLV18" s="77"/>
      <c r="NLW18" s="77"/>
      <c r="NLX18" s="77"/>
      <c r="NLY18" s="77"/>
      <c r="NLZ18" s="77"/>
      <c r="NMA18" s="77"/>
      <c r="NMB18" s="77"/>
      <c r="NMC18" s="77"/>
      <c r="NMD18" s="77"/>
      <c r="NME18" s="77"/>
      <c r="NMF18" s="77"/>
      <c r="NMG18" s="77"/>
      <c r="NMH18" s="77"/>
      <c r="NMI18" s="77"/>
      <c r="NMJ18" s="77"/>
      <c r="NMK18" s="77"/>
      <c r="NML18" s="77"/>
      <c r="NMM18" s="77"/>
      <c r="NMN18" s="77"/>
      <c r="NMO18" s="77"/>
      <c r="NMP18" s="77"/>
      <c r="NMQ18" s="77"/>
      <c r="NMR18" s="77"/>
      <c r="NMS18" s="77"/>
      <c r="NMT18" s="77"/>
      <c r="NMU18" s="77"/>
      <c r="NMV18" s="77"/>
      <c r="NMW18" s="77"/>
      <c r="NMX18" s="77"/>
      <c r="NMY18" s="77"/>
      <c r="NMZ18" s="77"/>
      <c r="NNA18" s="77"/>
      <c r="NNB18" s="77"/>
      <c r="NNC18" s="77"/>
      <c r="NND18" s="77"/>
      <c r="NNE18" s="77"/>
      <c r="NNF18" s="77"/>
      <c r="NNG18" s="77"/>
      <c r="NNH18" s="77"/>
      <c r="NNI18" s="77"/>
      <c r="NNJ18" s="77"/>
      <c r="NNK18" s="77"/>
      <c r="NNL18" s="77"/>
      <c r="NNM18" s="77"/>
      <c r="NNN18" s="77"/>
      <c r="NNO18" s="77"/>
      <c r="NNP18" s="77"/>
      <c r="NNQ18" s="77"/>
      <c r="NNR18" s="77"/>
      <c r="NNS18" s="77"/>
      <c r="NNT18" s="77"/>
      <c r="NNU18" s="77"/>
      <c r="NNV18" s="77"/>
      <c r="NNW18" s="77"/>
      <c r="NNX18" s="77"/>
      <c r="NNY18" s="77"/>
      <c r="NNZ18" s="77"/>
      <c r="NOA18" s="77"/>
      <c r="NOB18" s="77"/>
      <c r="NOC18" s="77"/>
      <c r="NOD18" s="77"/>
      <c r="NOE18" s="77"/>
      <c r="NOF18" s="77"/>
      <c r="NOG18" s="77"/>
      <c r="NOH18" s="77"/>
      <c r="NOI18" s="77"/>
      <c r="NOJ18" s="77"/>
      <c r="NOK18" s="77"/>
      <c r="NOL18" s="77"/>
      <c r="NOM18" s="77"/>
      <c r="NON18" s="77"/>
      <c r="NOO18" s="77"/>
      <c r="NOP18" s="77"/>
      <c r="NOQ18" s="77"/>
      <c r="NOR18" s="77"/>
      <c r="NOS18" s="77"/>
      <c r="NOT18" s="77"/>
      <c r="NOU18" s="77"/>
      <c r="NOV18" s="77"/>
      <c r="NOW18" s="77"/>
      <c r="NOX18" s="77"/>
      <c r="NOY18" s="77"/>
      <c r="NOZ18" s="77"/>
      <c r="NPA18" s="77"/>
      <c r="NPB18" s="77"/>
      <c r="NPC18" s="77"/>
      <c r="NPD18" s="77"/>
      <c r="NPE18" s="77"/>
      <c r="NPF18" s="77"/>
      <c r="NPG18" s="77"/>
      <c r="NPH18" s="77"/>
      <c r="NPI18" s="77"/>
      <c r="NPJ18" s="77"/>
      <c r="NPK18" s="77"/>
      <c r="NPL18" s="77"/>
      <c r="NPM18" s="77"/>
      <c r="NPN18" s="77"/>
      <c r="NPO18" s="77"/>
      <c r="NPP18" s="77"/>
      <c r="NPQ18" s="77"/>
      <c r="NPR18" s="77"/>
      <c r="NPS18" s="77"/>
      <c r="NPT18" s="77"/>
      <c r="NPU18" s="77"/>
      <c r="NPV18" s="77"/>
      <c r="NPW18" s="77"/>
      <c r="NPX18" s="77"/>
      <c r="NPY18" s="77"/>
      <c r="NPZ18" s="77"/>
      <c r="NQA18" s="77"/>
      <c r="NQB18" s="77"/>
      <c r="NQC18" s="77"/>
      <c r="NQD18" s="77"/>
      <c r="NQE18" s="77"/>
      <c r="NQF18" s="77"/>
      <c r="NQG18" s="77"/>
      <c r="NQH18" s="77"/>
      <c r="NQI18" s="77"/>
      <c r="NQJ18" s="77"/>
      <c r="NQK18" s="77"/>
      <c r="NQL18" s="77"/>
      <c r="NQM18" s="77"/>
      <c r="NQN18" s="77"/>
      <c r="NQO18" s="77"/>
      <c r="NQP18" s="77"/>
      <c r="NQQ18" s="77"/>
      <c r="NQR18" s="77"/>
      <c r="NQS18" s="77"/>
      <c r="NQT18" s="77"/>
      <c r="NQU18" s="77"/>
      <c r="NQV18" s="77"/>
      <c r="NQW18" s="77"/>
      <c r="NQX18" s="77"/>
      <c r="NQY18" s="77"/>
      <c r="NQZ18" s="77"/>
      <c r="NRA18" s="77"/>
      <c r="NRB18" s="77"/>
      <c r="NRC18" s="77"/>
      <c r="NRD18" s="77"/>
      <c r="NRE18" s="77"/>
      <c r="NRF18" s="77"/>
      <c r="NRG18" s="77"/>
      <c r="NRH18" s="77"/>
      <c r="NRI18" s="77"/>
      <c r="NRJ18" s="77"/>
      <c r="NRK18" s="77"/>
      <c r="NRL18" s="77"/>
      <c r="NRM18" s="77"/>
      <c r="NRN18" s="77"/>
      <c r="NRO18" s="77"/>
      <c r="NRP18" s="77"/>
      <c r="NRQ18" s="77"/>
      <c r="NRR18" s="77"/>
      <c r="NRS18" s="77"/>
      <c r="NRT18" s="77"/>
      <c r="NRU18" s="77"/>
      <c r="NRV18" s="77"/>
      <c r="NRW18" s="77"/>
      <c r="NRX18" s="77"/>
      <c r="NRY18" s="77"/>
      <c r="NRZ18" s="77"/>
      <c r="NSA18" s="77"/>
      <c r="NSB18" s="77"/>
      <c r="NSC18" s="77"/>
      <c r="NSD18" s="77"/>
      <c r="NSE18" s="77"/>
      <c r="NSF18" s="77"/>
      <c r="NSG18" s="77"/>
      <c r="NSH18" s="77"/>
      <c r="NSI18" s="77"/>
      <c r="NSJ18" s="77"/>
      <c r="NSK18" s="77"/>
      <c r="NSL18" s="77"/>
      <c r="NSM18" s="77"/>
      <c r="NSN18" s="77"/>
      <c r="NSO18" s="77"/>
      <c r="NSP18" s="77"/>
      <c r="NSQ18" s="77"/>
      <c r="NSR18" s="77"/>
      <c r="NSS18" s="77"/>
      <c r="NST18" s="77"/>
      <c r="NSU18" s="77"/>
      <c r="NSV18" s="77"/>
      <c r="NSW18" s="77"/>
      <c r="NSX18" s="77"/>
      <c r="NSY18" s="77"/>
      <c r="NSZ18" s="77"/>
      <c r="NTA18" s="77"/>
      <c r="NTB18" s="77"/>
      <c r="NTC18" s="77"/>
      <c r="NTD18" s="77"/>
      <c r="NTE18" s="77"/>
      <c r="NTF18" s="77"/>
      <c r="NTG18" s="77"/>
      <c r="NTH18" s="77"/>
      <c r="NTI18" s="77"/>
      <c r="NTJ18" s="77"/>
      <c r="NTK18" s="77"/>
      <c r="NTL18" s="77"/>
      <c r="NTM18" s="77"/>
      <c r="NTN18" s="77"/>
      <c r="NTO18" s="77"/>
      <c r="NTP18" s="77"/>
      <c r="NTQ18" s="77"/>
      <c r="NTR18" s="77"/>
      <c r="NTS18" s="77"/>
      <c r="NTT18" s="77"/>
      <c r="NTU18" s="77"/>
      <c r="NTV18" s="77"/>
      <c r="NTW18" s="77"/>
      <c r="NTX18" s="77"/>
      <c r="NTY18" s="77"/>
      <c r="NTZ18" s="77"/>
      <c r="NUA18" s="77"/>
      <c r="NUB18" s="77"/>
      <c r="NUC18" s="77"/>
      <c r="NUD18" s="77"/>
      <c r="NUE18" s="77"/>
      <c r="NUF18" s="77"/>
      <c r="NUG18" s="77"/>
      <c r="NUH18" s="77"/>
      <c r="NUI18" s="77"/>
      <c r="NUJ18" s="77"/>
      <c r="NUK18" s="77"/>
      <c r="NUL18" s="77"/>
      <c r="NUM18" s="77"/>
      <c r="NUN18" s="77"/>
      <c r="NUO18" s="77"/>
      <c r="NUP18" s="77"/>
      <c r="NUQ18" s="77"/>
      <c r="NUR18" s="77"/>
      <c r="NUS18" s="77"/>
      <c r="NUT18" s="77"/>
      <c r="NUU18" s="77"/>
      <c r="NUV18" s="77"/>
      <c r="NUW18" s="77"/>
      <c r="NUX18" s="77"/>
      <c r="NUY18" s="77"/>
      <c r="NUZ18" s="77"/>
      <c r="NVA18" s="77"/>
      <c r="NVB18" s="77"/>
      <c r="NVC18" s="77"/>
      <c r="NVD18" s="77"/>
      <c r="NVE18" s="77"/>
      <c r="NVF18" s="77"/>
      <c r="NVG18" s="77"/>
      <c r="NVH18" s="77"/>
      <c r="NVI18" s="77"/>
      <c r="NVJ18" s="77"/>
      <c r="NVK18" s="77"/>
      <c r="NVL18" s="77"/>
      <c r="NVM18" s="77"/>
      <c r="NVN18" s="77"/>
      <c r="NVO18" s="77"/>
      <c r="NVP18" s="77"/>
      <c r="NVQ18" s="77"/>
      <c r="NVR18" s="77"/>
      <c r="NVS18" s="77"/>
      <c r="NVT18" s="77"/>
      <c r="NVU18" s="77"/>
      <c r="NVV18" s="77"/>
      <c r="NVW18" s="77"/>
      <c r="NVX18" s="77"/>
      <c r="NVY18" s="77"/>
      <c r="NVZ18" s="77"/>
      <c r="NWA18" s="77"/>
      <c r="NWB18" s="77"/>
      <c r="NWC18" s="77"/>
      <c r="NWD18" s="77"/>
      <c r="NWE18" s="77"/>
      <c r="NWF18" s="77"/>
      <c r="NWG18" s="77"/>
      <c r="NWH18" s="77"/>
      <c r="NWI18" s="77"/>
      <c r="NWJ18" s="77"/>
      <c r="NWK18" s="77"/>
      <c r="NWL18" s="77"/>
      <c r="NWM18" s="77"/>
      <c r="NWN18" s="77"/>
      <c r="NWO18" s="77"/>
      <c r="NWP18" s="77"/>
      <c r="NWQ18" s="77"/>
      <c r="NWR18" s="77"/>
      <c r="NWS18" s="77"/>
      <c r="NWT18" s="77"/>
      <c r="NWU18" s="77"/>
      <c r="NWV18" s="77"/>
      <c r="NWW18" s="77"/>
      <c r="NWX18" s="77"/>
      <c r="NWY18" s="77"/>
      <c r="NWZ18" s="77"/>
      <c r="NXA18" s="77"/>
      <c r="NXB18" s="77"/>
      <c r="NXC18" s="77"/>
      <c r="NXD18" s="77"/>
      <c r="NXE18" s="77"/>
      <c r="NXF18" s="77"/>
      <c r="NXG18" s="77"/>
      <c r="NXH18" s="77"/>
      <c r="NXI18" s="77"/>
      <c r="NXJ18" s="77"/>
      <c r="NXK18" s="77"/>
      <c r="NXL18" s="77"/>
      <c r="NXM18" s="77"/>
      <c r="NXN18" s="77"/>
      <c r="NXO18" s="77"/>
      <c r="NXP18" s="77"/>
      <c r="NXQ18" s="77"/>
      <c r="NXR18" s="77"/>
      <c r="NXS18" s="77"/>
      <c r="NXT18" s="77"/>
      <c r="NXU18" s="77"/>
      <c r="NXV18" s="77"/>
      <c r="NXW18" s="77"/>
      <c r="NXX18" s="77"/>
      <c r="NXY18" s="77"/>
      <c r="NXZ18" s="77"/>
      <c r="NYA18" s="77"/>
      <c r="NYB18" s="77"/>
      <c r="NYC18" s="77"/>
      <c r="NYD18" s="77"/>
      <c r="NYE18" s="77"/>
      <c r="NYF18" s="77"/>
      <c r="NYG18" s="77"/>
      <c r="NYH18" s="77"/>
      <c r="NYI18" s="77"/>
      <c r="NYJ18" s="77"/>
      <c r="NYK18" s="77"/>
      <c r="NYL18" s="77"/>
      <c r="NYM18" s="77"/>
      <c r="NYN18" s="77"/>
      <c r="NYO18" s="77"/>
      <c r="NYP18" s="77"/>
      <c r="NYQ18" s="77"/>
      <c r="NYR18" s="77"/>
      <c r="NYS18" s="77"/>
      <c r="NYT18" s="77"/>
      <c r="NYU18" s="77"/>
      <c r="NYV18" s="77"/>
      <c r="NYW18" s="77"/>
      <c r="NYX18" s="77"/>
      <c r="NYY18" s="77"/>
      <c r="NYZ18" s="77"/>
      <c r="NZA18" s="77"/>
      <c r="NZB18" s="77"/>
      <c r="NZC18" s="77"/>
      <c r="NZD18" s="77"/>
      <c r="NZE18" s="77"/>
      <c r="NZF18" s="77"/>
      <c r="NZG18" s="77"/>
      <c r="NZH18" s="77"/>
      <c r="NZI18" s="77"/>
      <c r="NZJ18" s="77"/>
      <c r="NZK18" s="77"/>
      <c r="NZL18" s="77"/>
      <c r="NZM18" s="77"/>
      <c r="NZN18" s="77"/>
      <c r="NZO18" s="77"/>
      <c r="NZP18" s="77"/>
      <c r="NZQ18" s="77"/>
      <c r="NZR18" s="77"/>
      <c r="NZS18" s="77"/>
      <c r="NZT18" s="77"/>
      <c r="NZU18" s="77"/>
      <c r="NZV18" s="77"/>
      <c r="NZW18" s="77"/>
      <c r="NZX18" s="77"/>
      <c r="NZY18" s="77"/>
      <c r="NZZ18" s="77"/>
      <c r="OAA18" s="77"/>
      <c r="OAB18" s="77"/>
      <c r="OAC18" s="77"/>
      <c r="OAD18" s="77"/>
      <c r="OAE18" s="77"/>
      <c r="OAF18" s="77"/>
      <c r="OAG18" s="77"/>
      <c r="OAH18" s="77"/>
      <c r="OAI18" s="77"/>
      <c r="OAJ18" s="77"/>
      <c r="OAK18" s="77"/>
      <c r="OAL18" s="77"/>
      <c r="OAM18" s="77"/>
      <c r="OAN18" s="77"/>
      <c r="OAO18" s="77"/>
      <c r="OAP18" s="77"/>
      <c r="OAQ18" s="77"/>
      <c r="OAR18" s="77"/>
      <c r="OAS18" s="77"/>
      <c r="OAT18" s="77"/>
      <c r="OAU18" s="77"/>
      <c r="OAV18" s="77"/>
      <c r="OAW18" s="77"/>
      <c r="OAX18" s="77"/>
      <c r="OAY18" s="77"/>
      <c r="OAZ18" s="77"/>
      <c r="OBA18" s="77"/>
      <c r="OBB18" s="77"/>
      <c r="OBC18" s="77"/>
      <c r="OBD18" s="77"/>
      <c r="OBE18" s="77"/>
      <c r="OBF18" s="77"/>
      <c r="OBG18" s="77"/>
      <c r="OBH18" s="77"/>
      <c r="OBI18" s="77"/>
      <c r="OBJ18" s="77"/>
      <c r="OBK18" s="77"/>
      <c r="OBL18" s="77"/>
      <c r="OBM18" s="77"/>
      <c r="OBN18" s="77"/>
      <c r="OBO18" s="77"/>
      <c r="OBP18" s="77"/>
      <c r="OBQ18" s="77"/>
      <c r="OBR18" s="77"/>
      <c r="OBS18" s="77"/>
      <c r="OBT18" s="77"/>
      <c r="OBU18" s="77"/>
      <c r="OBV18" s="77"/>
      <c r="OBW18" s="77"/>
      <c r="OBX18" s="77"/>
      <c r="OBY18" s="77"/>
      <c r="OBZ18" s="77"/>
      <c r="OCA18" s="77"/>
      <c r="OCB18" s="77"/>
      <c r="OCC18" s="77"/>
      <c r="OCD18" s="77"/>
      <c r="OCE18" s="77"/>
      <c r="OCF18" s="77"/>
      <c r="OCG18" s="77"/>
      <c r="OCH18" s="77"/>
      <c r="OCI18" s="77"/>
      <c r="OCJ18" s="77"/>
      <c r="OCK18" s="77"/>
      <c r="OCL18" s="77"/>
      <c r="OCM18" s="77"/>
      <c r="OCN18" s="77"/>
      <c r="OCO18" s="77"/>
      <c r="OCP18" s="77"/>
      <c r="OCQ18" s="77"/>
      <c r="OCR18" s="77"/>
      <c r="OCS18" s="77"/>
      <c r="OCT18" s="77"/>
      <c r="OCU18" s="77"/>
      <c r="OCV18" s="77"/>
      <c r="OCW18" s="77"/>
      <c r="OCX18" s="77"/>
      <c r="OCY18" s="77"/>
      <c r="OCZ18" s="77"/>
      <c r="ODA18" s="77"/>
      <c r="ODB18" s="77"/>
      <c r="ODC18" s="77"/>
      <c r="ODD18" s="77"/>
      <c r="ODE18" s="77"/>
      <c r="ODF18" s="77"/>
      <c r="ODG18" s="77"/>
      <c r="ODH18" s="77"/>
      <c r="ODI18" s="77"/>
      <c r="ODJ18" s="77"/>
      <c r="ODK18" s="77"/>
      <c r="ODL18" s="77"/>
      <c r="ODM18" s="77"/>
      <c r="ODN18" s="77"/>
      <c r="ODO18" s="77"/>
      <c r="ODP18" s="77"/>
      <c r="ODQ18" s="77"/>
      <c r="ODR18" s="77"/>
      <c r="ODS18" s="77"/>
      <c r="ODT18" s="77"/>
      <c r="ODU18" s="77"/>
      <c r="ODV18" s="77"/>
      <c r="ODW18" s="77"/>
      <c r="ODX18" s="77"/>
      <c r="ODY18" s="77"/>
      <c r="ODZ18" s="77"/>
      <c r="OEA18" s="77"/>
      <c r="OEB18" s="77"/>
      <c r="OEC18" s="77"/>
      <c r="OED18" s="77"/>
      <c r="OEE18" s="77"/>
      <c r="OEF18" s="77"/>
      <c r="OEG18" s="77"/>
      <c r="OEH18" s="77"/>
      <c r="OEI18" s="77"/>
      <c r="OEJ18" s="77"/>
      <c r="OEK18" s="77"/>
      <c r="OEL18" s="77"/>
      <c r="OEM18" s="77"/>
      <c r="OEN18" s="77"/>
      <c r="OEO18" s="77"/>
      <c r="OEP18" s="77"/>
      <c r="OEQ18" s="77"/>
      <c r="OER18" s="77"/>
      <c r="OES18" s="77"/>
      <c r="OET18" s="77"/>
      <c r="OEU18" s="77"/>
      <c r="OEV18" s="77"/>
      <c r="OEW18" s="77"/>
      <c r="OEX18" s="77"/>
      <c r="OEY18" s="77"/>
      <c r="OEZ18" s="77"/>
      <c r="OFA18" s="77"/>
      <c r="OFB18" s="77"/>
      <c r="OFC18" s="77"/>
      <c r="OFD18" s="77"/>
      <c r="OFE18" s="77"/>
      <c r="OFF18" s="77"/>
      <c r="OFG18" s="77"/>
      <c r="OFH18" s="77"/>
      <c r="OFI18" s="77"/>
      <c r="OFJ18" s="77"/>
      <c r="OFK18" s="77"/>
      <c r="OFL18" s="77"/>
      <c r="OFM18" s="77"/>
      <c r="OFN18" s="77"/>
      <c r="OFO18" s="77"/>
      <c r="OFP18" s="77"/>
      <c r="OFQ18" s="77"/>
      <c r="OFR18" s="77"/>
      <c r="OFS18" s="77"/>
      <c r="OFT18" s="77"/>
      <c r="OFU18" s="77"/>
      <c r="OFV18" s="77"/>
      <c r="OFW18" s="77"/>
      <c r="OFX18" s="77"/>
      <c r="OFY18" s="77"/>
      <c r="OFZ18" s="77"/>
      <c r="OGA18" s="77"/>
      <c r="OGB18" s="77"/>
      <c r="OGC18" s="77"/>
      <c r="OGD18" s="77"/>
      <c r="OGE18" s="77"/>
      <c r="OGF18" s="77"/>
      <c r="OGG18" s="77"/>
      <c r="OGH18" s="77"/>
      <c r="OGI18" s="77"/>
      <c r="OGJ18" s="77"/>
      <c r="OGK18" s="77"/>
      <c r="OGL18" s="77"/>
      <c r="OGM18" s="77"/>
      <c r="OGN18" s="77"/>
      <c r="OGO18" s="77"/>
      <c r="OGP18" s="77"/>
      <c r="OGQ18" s="77"/>
      <c r="OGR18" s="77"/>
      <c r="OGS18" s="77"/>
      <c r="OGT18" s="77"/>
      <c r="OGU18" s="77"/>
      <c r="OGV18" s="77"/>
      <c r="OGW18" s="77"/>
      <c r="OGX18" s="77"/>
      <c r="OGY18" s="77"/>
      <c r="OGZ18" s="77"/>
      <c r="OHA18" s="77"/>
      <c r="OHB18" s="77"/>
      <c r="OHC18" s="77"/>
      <c r="OHD18" s="77"/>
      <c r="OHE18" s="77"/>
      <c r="OHF18" s="77"/>
      <c r="OHG18" s="77"/>
      <c r="OHH18" s="77"/>
      <c r="OHI18" s="77"/>
      <c r="OHJ18" s="77"/>
      <c r="OHK18" s="77"/>
      <c r="OHL18" s="77"/>
      <c r="OHM18" s="77"/>
      <c r="OHN18" s="77"/>
      <c r="OHO18" s="77"/>
      <c r="OHP18" s="77"/>
      <c r="OHQ18" s="77"/>
      <c r="OHR18" s="77"/>
      <c r="OHS18" s="77"/>
      <c r="OHT18" s="77"/>
      <c r="OHU18" s="77"/>
      <c r="OHV18" s="77"/>
      <c r="OHW18" s="77"/>
      <c r="OHX18" s="77"/>
      <c r="OHY18" s="77"/>
      <c r="OHZ18" s="77"/>
      <c r="OIA18" s="77"/>
      <c r="OIB18" s="77"/>
      <c r="OIC18" s="77"/>
      <c r="OID18" s="77"/>
      <c r="OIE18" s="77"/>
      <c r="OIF18" s="77"/>
      <c r="OIG18" s="77"/>
      <c r="OIH18" s="77"/>
      <c r="OII18" s="77"/>
      <c r="OIJ18" s="77"/>
      <c r="OIK18" s="77"/>
      <c r="OIL18" s="77"/>
      <c r="OIM18" s="77"/>
      <c r="OIN18" s="77"/>
      <c r="OIO18" s="77"/>
      <c r="OIP18" s="77"/>
      <c r="OIQ18" s="77"/>
      <c r="OIR18" s="77"/>
      <c r="OIS18" s="77"/>
      <c r="OIT18" s="77"/>
      <c r="OIU18" s="77"/>
      <c r="OIV18" s="77"/>
      <c r="OIW18" s="77"/>
      <c r="OIX18" s="77"/>
      <c r="OIY18" s="77"/>
      <c r="OIZ18" s="77"/>
      <c r="OJA18" s="77"/>
      <c r="OJB18" s="77"/>
      <c r="OJC18" s="77"/>
      <c r="OJD18" s="77"/>
      <c r="OJE18" s="77"/>
      <c r="OJF18" s="77"/>
      <c r="OJG18" s="77"/>
      <c r="OJH18" s="77"/>
      <c r="OJI18" s="77"/>
      <c r="OJJ18" s="77"/>
      <c r="OJK18" s="77"/>
      <c r="OJL18" s="77"/>
      <c r="OJM18" s="77"/>
      <c r="OJN18" s="77"/>
      <c r="OJO18" s="77"/>
      <c r="OJP18" s="77"/>
      <c r="OJQ18" s="77"/>
      <c r="OJR18" s="77"/>
      <c r="OJS18" s="77"/>
      <c r="OJT18" s="77"/>
      <c r="OJU18" s="77"/>
      <c r="OJV18" s="77"/>
      <c r="OJW18" s="77"/>
      <c r="OJX18" s="77"/>
      <c r="OJY18" s="77"/>
      <c r="OJZ18" s="77"/>
      <c r="OKA18" s="77"/>
      <c r="OKB18" s="77"/>
      <c r="OKC18" s="77"/>
      <c r="OKD18" s="77"/>
      <c r="OKE18" s="77"/>
      <c r="OKF18" s="77"/>
      <c r="OKG18" s="77"/>
      <c r="OKH18" s="77"/>
      <c r="OKI18" s="77"/>
      <c r="OKJ18" s="77"/>
      <c r="OKK18" s="77"/>
      <c r="OKL18" s="77"/>
      <c r="OKM18" s="77"/>
      <c r="OKN18" s="77"/>
      <c r="OKO18" s="77"/>
      <c r="OKP18" s="77"/>
      <c r="OKQ18" s="77"/>
      <c r="OKR18" s="77"/>
      <c r="OKS18" s="77"/>
      <c r="OKT18" s="77"/>
      <c r="OKU18" s="77"/>
      <c r="OKV18" s="77"/>
      <c r="OKW18" s="77"/>
      <c r="OKX18" s="77"/>
      <c r="OKY18" s="77"/>
      <c r="OKZ18" s="77"/>
      <c r="OLA18" s="77"/>
      <c r="OLB18" s="77"/>
      <c r="OLC18" s="77"/>
      <c r="OLD18" s="77"/>
      <c r="OLE18" s="77"/>
      <c r="OLF18" s="77"/>
      <c r="OLG18" s="77"/>
      <c r="OLH18" s="77"/>
      <c r="OLI18" s="77"/>
      <c r="OLJ18" s="77"/>
      <c r="OLK18" s="77"/>
      <c r="OLL18" s="77"/>
      <c r="OLM18" s="77"/>
      <c r="OLN18" s="77"/>
      <c r="OLO18" s="77"/>
      <c r="OLP18" s="77"/>
      <c r="OLQ18" s="77"/>
      <c r="OLR18" s="77"/>
      <c r="OLS18" s="77"/>
      <c r="OLT18" s="77"/>
      <c r="OLU18" s="77"/>
      <c r="OLV18" s="77"/>
      <c r="OLW18" s="77"/>
      <c r="OLX18" s="77"/>
      <c r="OLY18" s="77"/>
      <c r="OLZ18" s="77"/>
      <c r="OMA18" s="77"/>
      <c r="OMB18" s="77"/>
      <c r="OMC18" s="77"/>
      <c r="OMD18" s="77"/>
      <c r="OME18" s="77"/>
      <c r="OMF18" s="77"/>
      <c r="OMG18" s="77"/>
      <c r="OMH18" s="77"/>
      <c r="OMI18" s="77"/>
      <c r="OMJ18" s="77"/>
      <c r="OMK18" s="77"/>
      <c r="OML18" s="77"/>
      <c r="OMM18" s="77"/>
      <c r="OMN18" s="77"/>
      <c r="OMO18" s="77"/>
      <c r="OMP18" s="77"/>
      <c r="OMQ18" s="77"/>
      <c r="OMR18" s="77"/>
      <c r="OMS18" s="77"/>
      <c r="OMT18" s="77"/>
      <c r="OMU18" s="77"/>
      <c r="OMV18" s="77"/>
      <c r="OMW18" s="77"/>
      <c r="OMX18" s="77"/>
      <c r="OMY18" s="77"/>
      <c r="OMZ18" s="77"/>
      <c r="ONA18" s="77"/>
      <c r="ONB18" s="77"/>
      <c r="ONC18" s="77"/>
      <c r="OND18" s="77"/>
      <c r="ONE18" s="77"/>
      <c r="ONF18" s="77"/>
      <c r="ONG18" s="77"/>
      <c r="ONH18" s="77"/>
      <c r="ONI18" s="77"/>
      <c r="ONJ18" s="77"/>
      <c r="ONK18" s="77"/>
      <c r="ONL18" s="77"/>
      <c r="ONM18" s="77"/>
      <c r="ONN18" s="77"/>
      <c r="ONO18" s="77"/>
      <c r="ONP18" s="77"/>
      <c r="ONQ18" s="77"/>
      <c r="ONR18" s="77"/>
      <c r="ONS18" s="77"/>
      <c r="ONT18" s="77"/>
      <c r="ONU18" s="77"/>
      <c r="ONV18" s="77"/>
      <c r="ONW18" s="77"/>
      <c r="ONX18" s="77"/>
      <c r="ONY18" s="77"/>
      <c r="ONZ18" s="77"/>
      <c r="OOA18" s="77"/>
      <c r="OOB18" s="77"/>
      <c r="OOC18" s="77"/>
      <c r="OOD18" s="77"/>
      <c r="OOE18" s="77"/>
      <c r="OOF18" s="77"/>
      <c r="OOG18" s="77"/>
      <c r="OOH18" s="77"/>
      <c r="OOI18" s="77"/>
      <c r="OOJ18" s="77"/>
      <c r="OOK18" s="77"/>
      <c r="OOL18" s="77"/>
      <c r="OOM18" s="77"/>
      <c r="OON18" s="77"/>
      <c r="OOO18" s="77"/>
      <c r="OOP18" s="77"/>
      <c r="OOQ18" s="77"/>
      <c r="OOR18" s="77"/>
      <c r="OOS18" s="77"/>
      <c r="OOT18" s="77"/>
      <c r="OOU18" s="77"/>
      <c r="OOV18" s="77"/>
      <c r="OOW18" s="77"/>
      <c r="OOX18" s="77"/>
      <c r="OOY18" s="77"/>
      <c r="OOZ18" s="77"/>
      <c r="OPA18" s="77"/>
      <c r="OPB18" s="77"/>
      <c r="OPC18" s="77"/>
      <c r="OPD18" s="77"/>
      <c r="OPE18" s="77"/>
      <c r="OPF18" s="77"/>
      <c r="OPG18" s="77"/>
      <c r="OPH18" s="77"/>
      <c r="OPI18" s="77"/>
      <c r="OPJ18" s="77"/>
      <c r="OPK18" s="77"/>
      <c r="OPL18" s="77"/>
      <c r="OPM18" s="77"/>
      <c r="OPN18" s="77"/>
      <c r="OPO18" s="77"/>
      <c r="OPP18" s="77"/>
      <c r="OPQ18" s="77"/>
      <c r="OPR18" s="77"/>
      <c r="OPS18" s="77"/>
      <c r="OPT18" s="77"/>
      <c r="OPU18" s="77"/>
      <c r="OPV18" s="77"/>
      <c r="OPW18" s="77"/>
      <c r="OPX18" s="77"/>
      <c r="OPY18" s="77"/>
      <c r="OPZ18" s="77"/>
      <c r="OQA18" s="77"/>
      <c r="OQB18" s="77"/>
      <c r="OQC18" s="77"/>
      <c r="OQD18" s="77"/>
      <c r="OQE18" s="77"/>
      <c r="OQF18" s="77"/>
      <c r="OQG18" s="77"/>
      <c r="OQH18" s="77"/>
      <c r="OQI18" s="77"/>
      <c r="OQJ18" s="77"/>
      <c r="OQK18" s="77"/>
      <c r="OQL18" s="77"/>
      <c r="OQM18" s="77"/>
      <c r="OQN18" s="77"/>
      <c r="OQO18" s="77"/>
      <c r="OQP18" s="77"/>
      <c r="OQQ18" s="77"/>
      <c r="OQR18" s="77"/>
      <c r="OQS18" s="77"/>
      <c r="OQT18" s="77"/>
      <c r="OQU18" s="77"/>
      <c r="OQV18" s="77"/>
      <c r="OQW18" s="77"/>
      <c r="OQX18" s="77"/>
      <c r="OQY18" s="77"/>
      <c r="OQZ18" s="77"/>
      <c r="ORA18" s="77"/>
      <c r="ORB18" s="77"/>
      <c r="ORC18" s="77"/>
      <c r="ORD18" s="77"/>
      <c r="ORE18" s="77"/>
      <c r="ORF18" s="77"/>
      <c r="ORG18" s="77"/>
      <c r="ORH18" s="77"/>
      <c r="ORI18" s="77"/>
      <c r="ORJ18" s="77"/>
      <c r="ORK18" s="77"/>
      <c r="ORL18" s="77"/>
      <c r="ORM18" s="77"/>
      <c r="ORN18" s="77"/>
      <c r="ORO18" s="77"/>
      <c r="ORP18" s="77"/>
      <c r="ORQ18" s="77"/>
      <c r="ORR18" s="77"/>
      <c r="ORS18" s="77"/>
      <c r="ORT18" s="77"/>
      <c r="ORU18" s="77"/>
      <c r="ORV18" s="77"/>
      <c r="ORW18" s="77"/>
      <c r="ORX18" s="77"/>
      <c r="ORY18" s="77"/>
      <c r="ORZ18" s="77"/>
      <c r="OSA18" s="77"/>
      <c r="OSB18" s="77"/>
      <c r="OSC18" s="77"/>
      <c r="OSD18" s="77"/>
      <c r="OSE18" s="77"/>
      <c r="OSF18" s="77"/>
      <c r="OSG18" s="77"/>
      <c r="OSH18" s="77"/>
      <c r="OSI18" s="77"/>
      <c r="OSJ18" s="77"/>
      <c r="OSK18" s="77"/>
      <c r="OSL18" s="77"/>
      <c r="OSM18" s="77"/>
      <c r="OSN18" s="77"/>
      <c r="OSO18" s="77"/>
      <c r="OSP18" s="77"/>
      <c r="OSQ18" s="77"/>
      <c r="OSR18" s="77"/>
      <c r="OSS18" s="77"/>
      <c r="OST18" s="77"/>
      <c r="OSU18" s="77"/>
      <c r="OSV18" s="77"/>
      <c r="OSW18" s="77"/>
      <c r="OSX18" s="77"/>
      <c r="OSY18" s="77"/>
      <c r="OSZ18" s="77"/>
      <c r="OTA18" s="77"/>
      <c r="OTB18" s="77"/>
      <c r="OTC18" s="77"/>
      <c r="OTD18" s="77"/>
      <c r="OTE18" s="77"/>
      <c r="OTF18" s="77"/>
      <c r="OTG18" s="77"/>
      <c r="OTH18" s="77"/>
      <c r="OTI18" s="77"/>
      <c r="OTJ18" s="77"/>
      <c r="OTK18" s="77"/>
      <c r="OTL18" s="77"/>
      <c r="OTM18" s="77"/>
      <c r="OTN18" s="77"/>
      <c r="OTO18" s="77"/>
      <c r="OTP18" s="77"/>
      <c r="OTQ18" s="77"/>
      <c r="OTR18" s="77"/>
      <c r="OTS18" s="77"/>
      <c r="OTT18" s="77"/>
      <c r="OTU18" s="77"/>
      <c r="OTV18" s="77"/>
      <c r="OTW18" s="77"/>
      <c r="OTX18" s="77"/>
      <c r="OTY18" s="77"/>
      <c r="OTZ18" s="77"/>
      <c r="OUA18" s="77"/>
      <c r="OUB18" s="77"/>
      <c r="OUC18" s="77"/>
      <c r="OUD18" s="77"/>
      <c r="OUE18" s="77"/>
      <c r="OUF18" s="77"/>
      <c r="OUG18" s="77"/>
      <c r="OUH18" s="77"/>
      <c r="OUI18" s="77"/>
      <c r="OUJ18" s="77"/>
      <c r="OUK18" s="77"/>
      <c r="OUL18" s="77"/>
      <c r="OUM18" s="77"/>
      <c r="OUN18" s="77"/>
      <c r="OUO18" s="77"/>
      <c r="OUP18" s="77"/>
      <c r="OUQ18" s="77"/>
      <c r="OUR18" s="77"/>
      <c r="OUS18" s="77"/>
      <c r="OUT18" s="77"/>
      <c r="OUU18" s="77"/>
      <c r="OUV18" s="77"/>
      <c r="OUW18" s="77"/>
      <c r="OUX18" s="77"/>
      <c r="OUY18" s="77"/>
      <c r="OUZ18" s="77"/>
      <c r="OVA18" s="77"/>
      <c r="OVB18" s="77"/>
      <c r="OVC18" s="77"/>
      <c r="OVD18" s="77"/>
      <c r="OVE18" s="77"/>
      <c r="OVF18" s="77"/>
      <c r="OVG18" s="77"/>
      <c r="OVH18" s="77"/>
      <c r="OVI18" s="77"/>
      <c r="OVJ18" s="77"/>
      <c r="OVK18" s="77"/>
      <c r="OVL18" s="77"/>
      <c r="OVM18" s="77"/>
      <c r="OVN18" s="77"/>
      <c r="OVO18" s="77"/>
      <c r="OVP18" s="77"/>
      <c r="OVQ18" s="77"/>
      <c r="OVR18" s="77"/>
      <c r="OVS18" s="77"/>
      <c r="OVT18" s="77"/>
      <c r="OVU18" s="77"/>
      <c r="OVV18" s="77"/>
      <c r="OVW18" s="77"/>
      <c r="OVX18" s="77"/>
      <c r="OVY18" s="77"/>
      <c r="OVZ18" s="77"/>
      <c r="OWA18" s="77"/>
      <c r="OWB18" s="77"/>
      <c r="OWC18" s="77"/>
      <c r="OWD18" s="77"/>
      <c r="OWE18" s="77"/>
      <c r="OWF18" s="77"/>
      <c r="OWG18" s="77"/>
      <c r="OWH18" s="77"/>
      <c r="OWI18" s="77"/>
      <c r="OWJ18" s="77"/>
      <c r="OWK18" s="77"/>
      <c r="OWL18" s="77"/>
      <c r="OWM18" s="77"/>
      <c r="OWN18" s="77"/>
      <c r="OWO18" s="77"/>
      <c r="OWP18" s="77"/>
      <c r="OWQ18" s="77"/>
      <c r="OWR18" s="77"/>
      <c r="OWS18" s="77"/>
      <c r="OWT18" s="77"/>
      <c r="OWU18" s="77"/>
      <c r="OWV18" s="77"/>
      <c r="OWW18" s="77"/>
      <c r="OWX18" s="77"/>
      <c r="OWY18" s="77"/>
      <c r="OWZ18" s="77"/>
      <c r="OXA18" s="77"/>
      <c r="OXB18" s="77"/>
      <c r="OXC18" s="77"/>
      <c r="OXD18" s="77"/>
      <c r="OXE18" s="77"/>
      <c r="OXF18" s="77"/>
      <c r="OXG18" s="77"/>
      <c r="OXH18" s="77"/>
      <c r="OXI18" s="77"/>
      <c r="OXJ18" s="77"/>
      <c r="OXK18" s="77"/>
      <c r="OXL18" s="77"/>
      <c r="OXM18" s="77"/>
      <c r="OXN18" s="77"/>
      <c r="OXO18" s="77"/>
      <c r="OXP18" s="77"/>
      <c r="OXQ18" s="77"/>
      <c r="OXR18" s="77"/>
      <c r="OXS18" s="77"/>
      <c r="OXT18" s="77"/>
      <c r="OXU18" s="77"/>
      <c r="OXV18" s="77"/>
      <c r="OXW18" s="77"/>
      <c r="OXX18" s="77"/>
      <c r="OXY18" s="77"/>
      <c r="OXZ18" s="77"/>
      <c r="OYA18" s="77"/>
      <c r="OYB18" s="77"/>
      <c r="OYC18" s="77"/>
      <c r="OYD18" s="77"/>
      <c r="OYE18" s="77"/>
      <c r="OYF18" s="77"/>
      <c r="OYG18" s="77"/>
      <c r="OYH18" s="77"/>
      <c r="OYI18" s="77"/>
      <c r="OYJ18" s="77"/>
      <c r="OYK18" s="77"/>
      <c r="OYL18" s="77"/>
      <c r="OYM18" s="77"/>
      <c r="OYN18" s="77"/>
      <c r="OYO18" s="77"/>
      <c r="OYP18" s="77"/>
      <c r="OYQ18" s="77"/>
      <c r="OYR18" s="77"/>
      <c r="OYS18" s="77"/>
      <c r="OYT18" s="77"/>
      <c r="OYU18" s="77"/>
      <c r="OYV18" s="77"/>
      <c r="OYW18" s="77"/>
      <c r="OYX18" s="77"/>
      <c r="OYY18" s="77"/>
      <c r="OYZ18" s="77"/>
      <c r="OZA18" s="77"/>
      <c r="OZB18" s="77"/>
      <c r="OZC18" s="77"/>
      <c r="OZD18" s="77"/>
      <c r="OZE18" s="77"/>
      <c r="OZF18" s="77"/>
      <c r="OZG18" s="77"/>
      <c r="OZH18" s="77"/>
      <c r="OZI18" s="77"/>
      <c r="OZJ18" s="77"/>
      <c r="OZK18" s="77"/>
      <c r="OZL18" s="77"/>
      <c r="OZM18" s="77"/>
      <c r="OZN18" s="77"/>
      <c r="OZO18" s="77"/>
      <c r="OZP18" s="77"/>
      <c r="OZQ18" s="77"/>
      <c r="OZR18" s="77"/>
      <c r="OZS18" s="77"/>
      <c r="OZT18" s="77"/>
      <c r="OZU18" s="77"/>
      <c r="OZV18" s="77"/>
      <c r="OZW18" s="77"/>
      <c r="OZX18" s="77"/>
      <c r="OZY18" s="77"/>
      <c r="OZZ18" s="77"/>
      <c r="PAA18" s="77"/>
      <c r="PAB18" s="77"/>
      <c r="PAC18" s="77"/>
      <c r="PAD18" s="77"/>
      <c r="PAE18" s="77"/>
      <c r="PAF18" s="77"/>
      <c r="PAG18" s="77"/>
      <c r="PAH18" s="77"/>
      <c r="PAI18" s="77"/>
      <c r="PAJ18" s="77"/>
      <c r="PAK18" s="77"/>
      <c r="PAL18" s="77"/>
      <c r="PAM18" s="77"/>
      <c r="PAN18" s="77"/>
      <c r="PAO18" s="77"/>
      <c r="PAP18" s="77"/>
      <c r="PAQ18" s="77"/>
      <c r="PAR18" s="77"/>
      <c r="PAS18" s="77"/>
      <c r="PAT18" s="77"/>
      <c r="PAU18" s="77"/>
      <c r="PAV18" s="77"/>
      <c r="PAW18" s="77"/>
      <c r="PAX18" s="77"/>
      <c r="PAY18" s="77"/>
      <c r="PAZ18" s="77"/>
      <c r="PBA18" s="77"/>
      <c r="PBB18" s="77"/>
      <c r="PBC18" s="77"/>
      <c r="PBD18" s="77"/>
      <c r="PBE18" s="77"/>
      <c r="PBF18" s="77"/>
      <c r="PBG18" s="77"/>
      <c r="PBH18" s="77"/>
      <c r="PBI18" s="77"/>
      <c r="PBJ18" s="77"/>
      <c r="PBK18" s="77"/>
      <c r="PBL18" s="77"/>
      <c r="PBM18" s="77"/>
      <c r="PBN18" s="77"/>
      <c r="PBO18" s="77"/>
      <c r="PBP18" s="77"/>
      <c r="PBQ18" s="77"/>
      <c r="PBR18" s="77"/>
      <c r="PBS18" s="77"/>
      <c r="PBT18" s="77"/>
      <c r="PBU18" s="77"/>
      <c r="PBV18" s="77"/>
      <c r="PBW18" s="77"/>
      <c r="PBX18" s="77"/>
      <c r="PBY18" s="77"/>
      <c r="PBZ18" s="77"/>
      <c r="PCA18" s="77"/>
      <c r="PCB18" s="77"/>
      <c r="PCC18" s="77"/>
      <c r="PCD18" s="77"/>
      <c r="PCE18" s="77"/>
      <c r="PCF18" s="77"/>
      <c r="PCG18" s="77"/>
      <c r="PCH18" s="77"/>
      <c r="PCI18" s="77"/>
      <c r="PCJ18" s="77"/>
      <c r="PCK18" s="77"/>
      <c r="PCL18" s="77"/>
      <c r="PCM18" s="77"/>
      <c r="PCN18" s="77"/>
      <c r="PCO18" s="77"/>
      <c r="PCP18" s="77"/>
      <c r="PCQ18" s="77"/>
      <c r="PCR18" s="77"/>
      <c r="PCS18" s="77"/>
      <c r="PCT18" s="77"/>
      <c r="PCU18" s="77"/>
      <c r="PCV18" s="77"/>
      <c r="PCW18" s="77"/>
      <c r="PCX18" s="77"/>
      <c r="PCY18" s="77"/>
      <c r="PCZ18" s="77"/>
      <c r="PDA18" s="77"/>
      <c r="PDB18" s="77"/>
      <c r="PDC18" s="77"/>
      <c r="PDD18" s="77"/>
      <c r="PDE18" s="77"/>
      <c r="PDF18" s="77"/>
      <c r="PDG18" s="77"/>
      <c r="PDH18" s="77"/>
      <c r="PDI18" s="77"/>
      <c r="PDJ18" s="77"/>
      <c r="PDK18" s="77"/>
      <c r="PDL18" s="77"/>
      <c r="PDM18" s="77"/>
      <c r="PDN18" s="77"/>
      <c r="PDO18" s="77"/>
      <c r="PDP18" s="77"/>
      <c r="PDQ18" s="77"/>
      <c r="PDR18" s="77"/>
      <c r="PDS18" s="77"/>
      <c r="PDT18" s="77"/>
      <c r="PDU18" s="77"/>
      <c r="PDV18" s="77"/>
      <c r="PDW18" s="77"/>
      <c r="PDX18" s="77"/>
      <c r="PDY18" s="77"/>
      <c r="PDZ18" s="77"/>
      <c r="PEA18" s="77"/>
      <c r="PEB18" s="77"/>
      <c r="PEC18" s="77"/>
      <c r="PED18" s="77"/>
      <c r="PEE18" s="77"/>
      <c r="PEF18" s="77"/>
      <c r="PEG18" s="77"/>
      <c r="PEH18" s="77"/>
      <c r="PEI18" s="77"/>
      <c r="PEJ18" s="77"/>
      <c r="PEK18" s="77"/>
      <c r="PEL18" s="77"/>
      <c r="PEM18" s="77"/>
      <c r="PEN18" s="77"/>
      <c r="PEO18" s="77"/>
      <c r="PEP18" s="77"/>
      <c r="PEQ18" s="77"/>
      <c r="PER18" s="77"/>
      <c r="PES18" s="77"/>
      <c r="PET18" s="77"/>
      <c r="PEU18" s="77"/>
      <c r="PEV18" s="77"/>
      <c r="PEW18" s="77"/>
      <c r="PEX18" s="77"/>
      <c r="PEY18" s="77"/>
      <c r="PEZ18" s="77"/>
      <c r="PFA18" s="77"/>
      <c r="PFB18" s="77"/>
      <c r="PFC18" s="77"/>
      <c r="PFD18" s="77"/>
      <c r="PFE18" s="77"/>
      <c r="PFF18" s="77"/>
      <c r="PFG18" s="77"/>
      <c r="PFH18" s="77"/>
      <c r="PFI18" s="77"/>
      <c r="PFJ18" s="77"/>
      <c r="PFK18" s="77"/>
      <c r="PFL18" s="77"/>
      <c r="PFM18" s="77"/>
      <c r="PFN18" s="77"/>
      <c r="PFO18" s="77"/>
      <c r="PFP18" s="77"/>
      <c r="PFQ18" s="77"/>
      <c r="PFR18" s="77"/>
      <c r="PFS18" s="77"/>
      <c r="PFT18" s="77"/>
      <c r="PFU18" s="77"/>
      <c r="PFV18" s="77"/>
      <c r="PFW18" s="77"/>
      <c r="PFX18" s="77"/>
      <c r="PFY18" s="77"/>
      <c r="PFZ18" s="77"/>
      <c r="PGA18" s="77"/>
      <c r="PGB18" s="77"/>
      <c r="PGC18" s="77"/>
      <c r="PGD18" s="77"/>
      <c r="PGE18" s="77"/>
      <c r="PGF18" s="77"/>
      <c r="PGG18" s="77"/>
      <c r="PGH18" s="77"/>
      <c r="PGI18" s="77"/>
      <c r="PGJ18" s="77"/>
      <c r="PGK18" s="77"/>
      <c r="PGL18" s="77"/>
      <c r="PGM18" s="77"/>
      <c r="PGN18" s="77"/>
      <c r="PGO18" s="77"/>
      <c r="PGP18" s="77"/>
      <c r="PGQ18" s="77"/>
      <c r="PGR18" s="77"/>
      <c r="PGS18" s="77"/>
      <c r="PGT18" s="77"/>
      <c r="PGU18" s="77"/>
      <c r="PGV18" s="77"/>
      <c r="PGW18" s="77"/>
      <c r="PGX18" s="77"/>
      <c r="PGY18" s="77"/>
      <c r="PGZ18" s="77"/>
      <c r="PHA18" s="77"/>
      <c r="PHB18" s="77"/>
      <c r="PHC18" s="77"/>
      <c r="PHD18" s="77"/>
      <c r="PHE18" s="77"/>
      <c r="PHF18" s="77"/>
      <c r="PHG18" s="77"/>
      <c r="PHH18" s="77"/>
      <c r="PHI18" s="77"/>
      <c r="PHJ18" s="77"/>
      <c r="PHK18" s="77"/>
      <c r="PHL18" s="77"/>
      <c r="PHM18" s="77"/>
      <c r="PHN18" s="77"/>
      <c r="PHO18" s="77"/>
      <c r="PHP18" s="77"/>
      <c r="PHQ18" s="77"/>
      <c r="PHR18" s="77"/>
      <c r="PHS18" s="77"/>
      <c r="PHT18" s="77"/>
      <c r="PHU18" s="77"/>
      <c r="PHV18" s="77"/>
      <c r="PHW18" s="77"/>
      <c r="PHX18" s="77"/>
      <c r="PHY18" s="77"/>
      <c r="PHZ18" s="77"/>
      <c r="PIA18" s="77"/>
      <c r="PIB18" s="77"/>
      <c r="PIC18" s="77"/>
      <c r="PID18" s="77"/>
      <c r="PIE18" s="77"/>
      <c r="PIF18" s="77"/>
      <c r="PIG18" s="77"/>
      <c r="PIH18" s="77"/>
      <c r="PII18" s="77"/>
      <c r="PIJ18" s="77"/>
      <c r="PIK18" s="77"/>
      <c r="PIL18" s="77"/>
      <c r="PIM18" s="77"/>
      <c r="PIN18" s="77"/>
      <c r="PIO18" s="77"/>
      <c r="PIP18" s="77"/>
      <c r="PIQ18" s="77"/>
      <c r="PIR18" s="77"/>
      <c r="PIS18" s="77"/>
      <c r="PIT18" s="77"/>
      <c r="PIU18" s="77"/>
      <c r="PIV18" s="77"/>
      <c r="PIW18" s="77"/>
      <c r="PIX18" s="77"/>
      <c r="PIY18" s="77"/>
      <c r="PIZ18" s="77"/>
      <c r="PJA18" s="77"/>
      <c r="PJB18" s="77"/>
      <c r="PJC18" s="77"/>
      <c r="PJD18" s="77"/>
      <c r="PJE18" s="77"/>
      <c r="PJF18" s="77"/>
      <c r="PJG18" s="77"/>
      <c r="PJH18" s="77"/>
      <c r="PJI18" s="77"/>
      <c r="PJJ18" s="77"/>
      <c r="PJK18" s="77"/>
      <c r="PJL18" s="77"/>
      <c r="PJM18" s="77"/>
      <c r="PJN18" s="77"/>
      <c r="PJO18" s="77"/>
      <c r="PJP18" s="77"/>
      <c r="PJQ18" s="77"/>
      <c r="PJR18" s="77"/>
      <c r="PJS18" s="77"/>
      <c r="PJT18" s="77"/>
      <c r="PJU18" s="77"/>
      <c r="PJV18" s="77"/>
      <c r="PJW18" s="77"/>
      <c r="PJX18" s="77"/>
      <c r="PJY18" s="77"/>
      <c r="PJZ18" s="77"/>
      <c r="PKA18" s="77"/>
      <c r="PKB18" s="77"/>
      <c r="PKC18" s="77"/>
      <c r="PKD18" s="77"/>
      <c r="PKE18" s="77"/>
      <c r="PKF18" s="77"/>
      <c r="PKG18" s="77"/>
      <c r="PKH18" s="77"/>
      <c r="PKI18" s="77"/>
      <c r="PKJ18" s="77"/>
      <c r="PKK18" s="77"/>
      <c r="PKL18" s="77"/>
      <c r="PKM18" s="77"/>
      <c r="PKN18" s="77"/>
      <c r="PKO18" s="77"/>
      <c r="PKP18" s="77"/>
      <c r="PKQ18" s="77"/>
      <c r="PKR18" s="77"/>
      <c r="PKS18" s="77"/>
      <c r="PKT18" s="77"/>
      <c r="PKU18" s="77"/>
      <c r="PKV18" s="77"/>
      <c r="PKW18" s="77"/>
      <c r="PKX18" s="77"/>
      <c r="PKY18" s="77"/>
      <c r="PKZ18" s="77"/>
      <c r="PLA18" s="77"/>
      <c r="PLB18" s="77"/>
      <c r="PLC18" s="77"/>
      <c r="PLD18" s="77"/>
      <c r="PLE18" s="77"/>
      <c r="PLF18" s="77"/>
      <c r="PLG18" s="77"/>
      <c r="PLH18" s="77"/>
      <c r="PLI18" s="77"/>
      <c r="PLJ18" s="77"/>
      <c r="PLK18" s="77"/>
      <c r="PLL18" s="77"/>
      <c r="PLM18" s="77"/>
      <c r="PLN18" s="77"/>
      <c r="PLO18" s="77"/>
      <c r="PLP18" s="77"/>
      <c r="PLQ18" s="77"/>
      <c r="PLR18" s="77"/>
      <c r="PLS18" s="77"/>
      <c r="PLT18" s="77"/>
      <c r="PLU18" s="77"/>
      <c r="PLV18" s="77"/>
      <c r="PLW18" s="77"/>
      <c r="PLX18" s="77"/>
      <c r="PLY18" s="77"/>
      <c r="PLZ18" s="77"/>
      <c r="PMA18" s="77"/>
      <c r="PMB18" s="77"/>
      <c r="PMC18" s="77"/>
      <c r="PMD18" s="77"/>
      <c r="PME18" s="77"/>
      <c r="PMF18" s="77"/>
      <c r="PMG18" s="77"/>
      <c r="PMH18" s="77"/>
      <c r="PMI18" s="77"/>
      <c r="PMJ18" s="77"/>
      <c r="PMK18" s="77"/>
      <c r="PML18" s="77"/>
      <c r="PMM18" s="77"/>
      <c r="PMN18" s="77"/>
      <c r="PMO18" s="77"/>
      <c r="PMP18" s="77"/>
      <c r="PMQ18" s="77"/>
      <c r="PMR18" s="77"/>
      <c r="PMS18" s="77"/>
      <c r="PMT18" s="77"/>
      <c r="PMU18" s="77"/>
      <c r="PMV18" s="77"/>
      <c r="PMW18" s="77"/>
      <c r="PMX18" s="77"/>
      <c r="PMY18" s="77"/>
      <c r="PMZ18" s="77"/>
      <c r="PNA18" s="77"/>
      <c r="PNB18" s="77"/>
      <c r="PNC18" s="77"/>
      <c r="PND18" s="77"/>
      <c r="PNE18" s="77"/>
      <c r="PNF18" s="77"/>
      <c r="PNG18" s="77"/>
      <c r="PNH18" s="77"/>
      <c r="PNI18" s="77"/>
      <c r="PNJ18" s="77"/>
      <c r="PNK18" s="77"/>
      <c r="PNL18" s="77"/>
      <c r="PNM18" s="77"/>
      <c r="PNN18" s="77"/>
      <c r="PNO18" s="77"/>
      <c r="PNP18" s="77"/>
      <c r="PNQ18" s="77"/>
      <c r="PNR18" s="77"/>
      <c r="PNS18" s="77"/>
      <c r="PNT18" s="77"/>
      <c r="PNU18" s="77"/>
      <c r="PNV18" s="77"/>
      <c r="PNW18" s="77"/>
      <c r="PNX18" s="77"/>
      <c r="PNY18" s="77"/>
      <c r="PNZ18" s="77"/>
      <c r="POA18" s="77"/>
      <c r="POB18" s="77"/>
      <c r="POC18" s="77"/>
      <c r="POD18" s="77"/>
      <c r="POE18" s="77"/>
      <c r="POF18" s="77"/>
      <c r="POG18" s="77"/>
      <c r="POH18" s="77"/>
      <c r="POI18" s="77"/>
      <c r="POJ18" s="77"/>
      <c r="POK18" s="77"/>
      <c r="POL18" s="77"/>
      <c r="POM18" s="77"/>
      <c r="PON18" s="77"/>
      <c r="POO18" s="77"/>
      <c r="POP18" s="77"/>
      <c r="POQ18" s="77"/>
      <c r="POR18" s="77"/>
      <c r="POS18" s="77"/>
      <c r="POT18" s="77"/>
      <c r="POU18" s="77"/>
      <c r="POV18" s="77"/>
      <c r="POW18" s="77"/>
      <c r="POX18" s="77"/>
      <c r="POY18" s="77"/>
      <c r="POZ18" s="77"/>
      <c r="PPA18" s="77"/>
      <c r="PPB18" s="77"/>
      <c r="PPC18" s="77"/>
      <c r="PPD18" s="77"/>
      <c r="PPE18" s="77"/>
      <c r="PPF18" s="77"/>
      <c r="PPG18" s="77"/>
      <c r="PPH18" s="77"/>
      <c r="PPI18" s="77"/>
      <c r="PPJ18" s="77"/>
      <c r="PPK18" s="77"/>
      <c r="PPL18" s="77"/>
      <c r="PPM18" s="77"/>
      <c r="PPN18" s="77"/>
      <c r="PPO18" s="77"/>
      <c r="PPP18" s="77"/>
      <c r="PPQ18" s="77"/>
      <c r="PPR18" s="77"/>
      <c r="PPS18" s="77"/>
      <c r="PPT18" s="77"/>
      <c r="PPU18" s="77"/>
      <c r="PPV18" s="77"/>
      <c r="PPW18" s="77"/>
      <c r="PPX18" s="77"/>
      <c r="PPY18" s="77"/>
      <c r="PPZ18" s="77"/>
      <c r="PQA18" s="77"/>
      <c r="PQB18" s="77"/>
      <c r="PQC18" s="77"/>
      <c r="PQD18" s="77"/>
      <c r="PQE18" s="77"/>
      <c r="PQF18" s="77"/>
      <c r="PQG18" s="77"/>
      <c r="PQH18" s="77"/>
      <c r="PQI18" s="77"/>
      <c r="PQJ18" s="77"/>
      <c r="PQK18" s="77"/>
      <c r="PQL18" s="77"/>
      <c r="PQM18" s="77"/>
      <c r="PQN18" s="77"/>
      <c r="PQO18" s="77"/>
      <c r="PQP18" s="77"/>
      <c r="PQQ18" s="77"/>
      <c r="PQR18" s="77"/>
      <c r="PQS18" s="77"/>
      <c r="PQT18" s="77"/>
      <c r="PQU18" s="77"/>
      <c r="PQV18" s="77"/>
      <c r="PQW18" s="77"/>
      <c r="PQX18" s="77"/>
      <c r="PQY18" s="77"/>
      <c r="PQZ18" s="77"/>
      <c r="PRA18" s="77"/>
      <c r="PRB18" s="77"/>
      <c r="PRC18" s="77"/>
      <c r="PRD18" s="77"/>
      <c r="PRE18" s="77"/>
      <c r="PRF18" s="77"/>
      <c r="PRG18" s="77"/>
      <c r="PRH18" s="77"/>
      <c r="PRI18" s="77"/>
      <c r="PRJ18" s="77"/>
      <c r="PRK18" s="77"/>
      <c r="PRL18" s="77"/>
      <c r="PRM18" s="77"/>
      <c r="PRN18" s="77"/>
      <c r="PRO18" s="77"/>
      <c r="PRP18" s="77"/>
      <c r="PRQ18" s="77"/>
      <c r="PRR18" s="77"/>
      <c r="PRS18" s="77"/>
      <c r="PRT18" s="77"/>
      <c r="PRU18" s="77"/>
      <c r="PRV18" s="77"/>
      <c r="PRW18" s="77"/>
      <c r="PRX18" s="77"/>
      <c r="PRY18" s="77"/>
      <c r="PRZ18" s="77"/>
      <c r="PSA18" s="77"/>
      <c r="PSB18" s="77"/>
      <c r="PSC18" s="77"/>
      <c r="PSD18" s="77"/>
      <c r="PSE18" s="77"/>
      <c r="PSF18" s="77"/>
      <c r="PSG18" s="77"/>
      <c r="PSH18" s="77"/>
      <c r="PSI18" s="77"/>
      <c r="PSJ18" s="77"/>
      <c r="PSK18" s="77"/>
      <c r="PSL18" s="77"/>
      <c r="PSM18" s="77"/>
      <c r="PSN18" s="77"/>
      <c r="PSO18" s="77"/>
      <c r="PSP18" s="77"/>
      <c r="PSQ18" s="77"/>
      <c r="PSR18" s="77"/>
      <c r="PSS18" s="77"/>
      <c r="PST18" s="77"/>
      <c r="PSU18" s="77"/>
      <c r="PSV18" s="77"/>
      <c r="PSW18" s="77"/>
      <c r="PSX18" s="77"/>
      <c r="PSY18" s="77"/>
      <c r="PSZ18" s="77"/>
      <c r="PTA18" s="77"/>
      <c r="PTB18" s="77"/>
      <c r="PTC18" s="77"/>
      <c r="PTD18" s="77"/>
      <c r="PTE18" s="77"/>
      <c r="PTF18" s="77"/>
      <c r="PTG18" s="77"/>
      <c r="PTH18" s="77"/>
      <c r="PTI18" s="77"/>
      <c r="PTJ18" s="77"/>
      <c r="PTK18" s="77"/>
      <c r="PTL18" s="77"/>
      <c r="PTM18" s="77"/>
      <c r="PTN18" s="77"/>
      <c r="PTO18" s="77"/>
      <c r="PTP18" s="77"/>
      <c r="PTQ18" s="77"/>
      <c r="PTR18" s="77"/>
      <c r="PTS18" s="77"/>
      <c r="PTT18" s="77"/>
      <c r="PTU18" s="77"/>
      <c r="PTV18" s="77"/>
      <c r="PTW18" s="77"/>
      <c r="PTX18" s="77"/>
      <c r="PTY18" s="77"/>
      <c r="PTZ18" s="77"/>
      <c r="PUA18" s="77"/>
      <c r="PUB18" s="77"/>
      <c r="PUC18" s="77"/>
      <c r="PUD18" s="77"/>
      <c r="PUE18" s="77"/>
      <c r="PUF18" s="77"/>
      <c r="PUG18" s="77"/>
      <c r="PUH18" s="77"/>
      <c r="PUI18" s="77"/>
      <c r="PUJ18" s="77"/>
      <c r="PUK18" s="77"/>
      <c r="PUL18" s="77"/>
      <c r="PUM18" s="77"/>
      <c r="PUN18" s="77"/>
      <c r="PUO18" s="77"/>
      <c r="PUP18" s="77"/>
      <c r="PUQ18" s="77"/>
      <c r="PUR18" s="77"/>
      <c r="PUS18" s="77"/>
      <c r="PUT18" s="77"/>
      <c r="PUU18" s="77"/>
      <c r="PUV18" s="77"/>
      <c r="PUW18" s="77"/>
      <c r="PUX18" s="77"/>
      <c r="PUY18" s="77"/>
      <c r="PUZ18" s="77"/>
      <c r="PVA18" s="77"/>
      <c r="PVB18" s="77"/>
      <c r="PVC18" s="77"/>
      <c r="PVD18" s="77"/>
      <c r="PVE18" s="77"/>
      <c r="PVF18" s="77"/>
      <c r="PVG18" s="77"/>
      <c r="PVH18" s="77"/>
      <c r="PVI18" s="77"/>
      <c r="PVJ18" s="77"/>
      <c r="PVK18" s="77"/>
      <c r="PVL18" s="77"/>
      <c r="PVM18" s="77"/>
      <c r="PVN18" s="77"/>
      <c r="PVO18" s="77"/>
      <c r="PVP18" s="77"/>
      <c r="PVQ18" s="77"/>
      <c r="PVR18" s="77"/>
      <c r="PVS18" s="77"/>
      <c r="PVT18" s="77"/>
      <c r="PVU18" s="77"/>
      <c r="PVV18" s="77"/>
      <c r="PVW18" s="77"/>
      <c r="PVX18" s="77"/>
      <c r="PVY18" s="77"/>
      <c r="PVZ18" s="77"/>
      <c r="PWA18" s="77"/>
      <c r="PWB18" s="77"/>
      <c r="PWC18" s="77"/>
      <c r="PWD18" s="77"/>
      <c r="PWE18" s="77"/>
      <c r="PWF18" s="77"/>
      <c r="PWG18" s="77"/>
      <c r="PWH18" s="77"/>
      <c r="PWI18" s="77"/>
      <c r="PWJ18" s="77"/>
      <c r="PWK18" s="77"/>
      <c r="PWL18" s="77"/>
      <c r="PWM18" s="77"/>
      <c r="PWN18" s="77"/>
      <c r="PWO18" s="77"/>
      <c r="PWP18" s="77"/>
      <c r="PWQ18" s="77"/>
      <c r="PWR18" s="77"/>
      <c r="PWS18" s="77"/>
      <c r="PWT18" s="77"/>
      <c r="PWU18" s="77"/>
      <c r="PWV18" s="77"/>
      <c r="PWW18" s="77"/>
      <c r="PWX18" s="77"/>
      <c r="PWY18" s="77"/>
      <c r="PWZ18" s="77"/>
      <c r="PXA18" s="77"/>
      <c r="PXB18" s="77"/>
      <c r="PXC18" s="77"/>
      <c r="PXD18" s="77"/>
      <c r="PXE18" s="77"/>
      <c r="PXF18" s="77"/>
      <c r="PXG18" s="77"/>
      <c r="PXH18" s="77"/>
      <c r="PXI18" s="77"/>
      <c r="PXJ18" s="77"/>
      <c r="PXK18" s="77"/>
      <c r="PXL18" s="77"/>
      <c r="PXM18" s="77"/>
      <c r="PXN18" s="77"/>
      <c r="PXO18" s="77"/>
      <c r="PXP18" s="77"/>
      <c r="PXQ18" s="77"/>
      <c r="PXR18" s="77"/>
      <c r="PXS18" s="77"/>
      <c r="PXT18" s="77"/>
      <c r="PXU18" s="77"/>
      <c r="PXV18" s="77"/>
      <c r="PXW18" s="77"/>
      <c r="PXX18" s="77"/>
      <c r="PXY18" s="77"/>
      <c r="PXZ18" s="77"/>
      <c r="PYA18" s="77"/>
      <c r="PYB18" s="77"/>
      <c r="PYC18" s="77"/>
      <c r="PYD18" s="77"/>
      <c r="PYE18" s="77"/>
      <c r="PYF18" s="77"/>
      <c r="PYG18" s="77"/>
      <c r="PYH18" s="77"/>
      <c r="PYI18" s="77"/>
      <c r="PYJ18" s="77"/>
      <c r="PYK18" s="77"/>
      <c r="PYL18" s="77"/>
      <c r="PYM18" s="77"/>
      <c r="PYN18" s="77"/>
      <c r="PYO18" s="77"/>
      <c r="PYP18" s="77"/>
      <c r="PYQ18" s="77"/>
      <c r="PYR18" s="77"/>
      <c r="PYS18" s="77"/>
      <c r="PYT18" s="77"/>
      <c r="PYU18" s="77"/>
      <c r="PYV18" s="77"/>
      <c r="PYW18" s="77"/>
      <c r="PYX18" s="77"/>
      <c r="PYY18" s="77"/>
      <c r="PYZ18" s="77"/>
      <c r="PZA18" s="77"/>
      <c r="PZB18" s="77"/>
      <c r="PZC18" s="77"/>
      <c r="PZD18" s="77"/>
      <c r="PZE18" s="77"/>
      <c r="PZF18" s="77"/>
      <c r="PZG18" s="77"/>
      <c r="PZH18" s="77"/>
      <c r="PZI18" s="77"/>
      <c r="PZJ18" s="77"/>
      <c r="PZK18" s="77"/>
      <c r="PZL18" s="77"/>
      <c r="PZM18" s="77"/>
      <c r="PZN18" s="77"/>
      <c r="PZO18" s="77"/>
      <c r="PZP18" s="77"/>
      <c r="PZQ18" s="77"/>
      <c r="PZR18" s="77"/>
      <c r="PZS18" s="77"/>
      <c r="PZT18" s="77"/>
      <c r="PZU18" s="77"/>
      <c r="PZV18" s="77"/>
      <c r="PZW18" s="77"/>
      <c r="PZX18" s="77"/>
      <c r="PZY18" s="77"/>
      <c r="PZZ18" s="77"/>
      <c r="QAA18" s="77"/>
      <c r="QAB18" s="77"/>
      <c r="QAC18" s="77"/>
      <c r="QAD18" s="77"/>
      <c r="QAE18" s="77"/>
      <c r="QAF18" s="77"/>
      <c r="QAG18" s="77"/>
      <c r="QAH18" s="77"/>
      <c r="QAI18" s="77"/>
      <c r="QAJ18" s="77"/>
      <c r="QAK18" s="77"/>
      <c r="QAL18" s="77"/>
      <c r="QAM18" s="77"/>
      <c r="QAN18" s="77"/>
      <c r="QAO18" s="77"/>
      <c r="QAP18" s="77"/>
      <c r="QAQ18" s="77"/>
      <c r="QAR18" s="77"/>
      <c r="QAS18" s="77"/>
      <c r="QAT18" s="77"/>
      <c r="QAU18" s="77"/>
      <c r="QAV18" s="77"/>
      <c r="QAW18" s="77"/>
      <c r="QAX18" s="77"/>
      <c r="QAY18" s="77"/>
      <c r="QAZ18" s="77"/>
      <c r="QBA18" s="77"/>
      <c r="QBB18" s="77"/>
      <c r="QBC18" s="77"/>
      <c r="QBD18" s="77"/>
      <c r="QBE18" s="77"/>
      <c r="QBF18" s="77"/>
      <c r="QBG18" s="77"/>
      <c r="QBH18" s="77"/>
      <c r="QBI18" s="77"/>
      <c r="QBJ18" s="77"/>
      <c r="QBK18" s="77"/>
      <c r="QBL18" s="77"/>
      <c r="QBM18" s="77"/>
      <c r="QBN18" s="77"/>
      <c r="QBO18" s="77"/>
      <c r="QBP18" s="77"/>
      <c r="QBQ18" s="77"/>
      <c r="QBR18" s="77"/>
      <c r="QBS18" s="77"/>
      <c r="QBT18" s="77"/>
      <c r="QBU18" s="77"/>
      <c r="QBV18" s="77"/>
      <c r="QBW18" s="77"/>
      <c r="QBX18" s="77"/>
      <c r="QBY18" s="77"/>
      <c r="QBZ18" s="77"/>
      <c r="QCA18" s="77"/>
      <c r="QCB18" s="77"/>
      <c r="QCC18" s="77"/>
      <c r="QCD18" s="77"/>
      <c r="QCE18" s="77"/>
      <c r="QCF18" s="77"/>
      <c r="QCG18" s="77"/>
      <c r="QCH18" s="77"/>
      <c r="QCI18" s="77"/>
      <c r="QCJ18" s="77"/>
      <c r="QCK18" s="77"/>
      <c r="QCL18" s="77"/>
      <c r="QCM18" s="77"/>
      <c r="QCN18" s="77"/>
      <c r="QCO18" s="77"/>
      <c r="QCP18" s="77"/>
      <c r="QCQ18" s="77"/>
      <c r="QCR18" s="77"/>
      <c r="QCS18" s="77"/>
      <c r="QCT18" s="77"/>
      <c r="QCU18" s="77"/>
      <c r="QCV18" s="77"/>
      <c r="QCW18" s="77"/>
      <c r="QCX18" s="77"/>
      <c r="QCY18" s="77"/>
      <c r="QCZ18" s="77"/>
      <c r="QDA18" s="77"/>
      <c r="QDB18" s="77"/>
      <c r="QDC18" s="77"/>
      <c r="QDD18" s="77"/>
      <c r="QDE18" s="77"/>
      <c r="QDF18" s="77"/>
      <c r="QDG18" s="77"/>
      <c r="QDH18" s="77"/>
      <c r="QDI18" s="77"/>
      <c r="QDJ18" s="77"/>
      <c r="QDK18" s="77"/>
      <c r="QDL18" s="77"/>
      <c r="QDM18" s="77"/>
      <c r="QDN18" s="77"/>
      <c r="QDO18" s="77"/>
      <c r="QDP18" s="77"/>
      <c r="QDQ18" s="77"/>
      <c r="QDR18" s="77"/>
      <c r="QDS18" s="77"/>
      <c r="QDT18" s="77"/>
      <c r="QDU18" s="77"/>
      <c r="QDV18" s="77"/>
      <c r="QDW18" s="77"/>
      <c r="QDX18" s="77"/>
      <c r="QDY18" s="77"/>
      <c r="QDZ18" s="77"/>
      <c r="QEA18" s="77"/>
      <c r="QEB18" s="77"/>
      <c r="QEC18" s="77"/>
      <c r="QED18" s="77"/>
      <c r="QEE18" s="77"/>
      <c r="QEF18" s="77"/>
      <c r="QEG18" s="77"/>
      <c r="QEH18" s="77"/>
      <c r="QEI18" s="77"/>
      <c r="QEJ18" s="77"/>
      <c r="QEK18" s="77"/>
      <c r="QEL18" s="77"/>
      <c r="QEM18" s="77"/>
      <c r="QEN18" s="77"/>
      <c r="QEO18" s="77"/>
      <c r="QEP18" s="77"/>
      <c r="QEQ18" s="77"/>
      <c r="QER18" s="77"/>
      <c r="QES18" s="77"/>
      <c r="QET18" s="77"/>
      <c r="QEU18" s="77"/>
      <c r="QEV18" s="77"/>
      <c r="QEW18" s="77"/>
      <c r="QEX18" s="77"/>
      <c r="QEY18" s="77"/>
      <c r="QEZ18" s="77"/>
      <c r="QFA18" s="77"/>
      <c r="QFB18" s="77"/>
      <c r="QFC18" s="77"/>
      <c r="QFD18" s="77"/>
      <c r="QFE18" s="77"/>
      <c r="QFF18" s="77"/>
      <c r="QFG18" s="77"/>
      <c r="QFH18" s="77"/>
      <c r="QFI18" s="77"/>
      <c r="QFJ18" s="77"/>
      <c r="QFK18" s="77"/>
      <c r="QFL18" s="77"/>
      <c r="QFM18" s="77"/>
      <c r="QFN18" s="77"/>
      <c r="QFO18" s="77"/>
      <c r="QFP18" s="77"/>
      <c r="QFQ18" s="77"/>
      <c r="QFR18" s="77"/>
      <c r="QFS18" s="77"/>
      <c r="QFT18" s="77"/>
      <c r="QFU18" s="77"/>
      <c r="QFV18" s="77"/>
      <c r="QFW18" s="77"/>
      <c r="QFX18" s="77"/>
      <c r="QFY18" s="77"/>
      <c r="QFZ18" s="77"/>
      <c r="QGA18" s="77"/>
      <c r="QGB18" s="77"/>
      <c r="QGC18" s="77"/>
      <c r="QGD18" s="77"/>
      <c r="QGE18" s="77"/>
      <c r="QGF18" s="77"/>
      <c r="QGG18" s="77"/>
      <c r="QGH18" s="77"/>
      <c r="QGI18" s="77"/>
      <c r="QGJ18" s="77"/>
      <c r="QGK18" s="77"/>
      <c r="QGL18" s="77"/>
      <c r="QGM18" s="77"/>
      <c r="QGN18" s="77"/>
      <c r="QGO18" s="77"/>
      <c r="QGP18" s="77"/>
      <c r="QGQ18" s="77"/>
      <c r="QGR18" s="77"/>
      <c r="QGS18" s="77"/>
      <c r="QGT18" s="77"/>
      <c r="QGU18" s="77"/>
      <c r="QGV18" s="77"/>
      <c r="QGW18" s="77"/>
      <c r="QGX18" s="77"/>
      <c r="QGY18" s="77"/>
      <c r="QGZ18" s="77"/>
      <c r="QHA18" s="77"/>
      <c r="QHB18" s="77"/>
      <c r="QHC18" s="77"/>
      <c r="QHD18" s="77"/>
      <c r="QHE18" s="77"/>
      <c r="QHF18" s="77"/>
      <c r="QHG18" s="77"/>
      <c r="QHH18" s="77"/>
      <c r="QHI18" s="77"/>
      <c r="QHJ18" s="77"/>
      <c r="QHK18" s="77"/>
      <c r="QHL18" s="77"/>
      <c r="QHM18" s="77"/>
      <c r="QHN18" s="77"/>
      <c r="QHO18" s="77"/>
      <c r="QHP18" s="77"/>
      <c r="QHQ18" s="77"/>
      <c r="QHR18" s="77"/>
      <c r="QHS18" s="77"/>
      <c r="QHT18" s="77"/>
      <c r="QHU18" s="77"/>
      <c r="QHV18" s="77"/>
      <c r="QHW18" s="77"/>
      <c r="QHX18" s="77"/>
      <c r="QHY18" s="77"/>
      <c r="QHZ18" s="77"/>
      <c r="QIA18" s="77"/>
      <c r="QIB18" s="77"/>
      <c r="QIC18" s="77"/>
      <c r="QID18" s="77"/>
      <c r="QIE18" s="77"/>
      <c r="QIF18" s="77"/>
      <c r="QIG18" s="77"/>
      <c r="QIH18" s="77"/>
      <c r="QII18" s="77"/>
      <c r="QIJ18" s="77"/>
      <c r="QIK18" s="77"/>
      <c r="QIL18" s="77"/>
      <c r="QIM18" s="77"/>
      <c r="QIN18" s="77"/>
      <c r="QIO18" s="77"/>
      <c r="QIP18" s="77"/>
      <c r="QIQ18" s="77"/>
      <c r="QIR18" s="77"/>
      <c r="QIS18" s="77"/>
      <c r="QIT18" s="77"/>
      <c r="QIU18" s="77"/>
      <c r="QIV18" s="77"/>
      <c r="QIW18" s="77"/>
      <c r="QIX18" s="77"/>
      <c r="QIY18" s="77"/>
      <c r="QIZ18" s="77"/>
      <c r="QJA18" s="77"/>
      <c r="QJB18" s="77"/>
      <c r="QJC18" s="77"/>
      <c r="QJD18" s="77"/>
      <c r="QJE18" s="77"/>
      <c r="QJF18" s="77"/>
      <c r="QJG18" s="77"/>
      <c r="QJH18" s="77"/>
      <c r="QJI18" s="77"/>
      <c r="QJJ18" s="77"/>
      <c r="QJK18" s="77"/>
      <c r="QJL18" s="77"/>
      <c r="QJM18" s="77"/>
      <c r="QJN18" s="77"/>
      <c r="QJO18" s="77"/>
      <c r="QJP18" s="77"/>
      <c r="QJQ18" s="77"/>
      <c r="QJR18" s="77"/>
      <c r="QJS18" s="77"/>
      <c r="QJT18" s="77"/>
      <c r="QJU18" s="77"/>
      <c r="QJV18" s="77"/>
      <c r="QJW18" s="77"/>
      <c r="QJX18" s="77"/>
      <c r="QJY18" s="77"/>
      <c r="QJZ18" s="77"/>
      <c r="QKA18" s="77"/>
      <c r="QKB18" s="77"/>
      <c r="QKC18" s="77"/>
      <c r="QKD18" s="77"/>
      <c r="QKE18" s="77"/>
      <c r="QKF18" s="77"/>
      <c r="QKG18" s="77"/>
      <c r="QKH18" s="77"/>
      <c r="QKI18" s="77"/>
      <c r="QKJ18" s="77"/>
      <c r="QKK18" s="77"/>
      <c r="QKL18" s="77"/>
      <c r="QKM18" s="77"/>
      <c r="QKN18" s="77"/>
      <c r="QKO18" s="77"/>
      <c r="QKP18" s="77"/>
      <c r="QKQ18" s="77"/>
      <c r="QKR18" s="77"/>
      <c r="QKS18" s="77"/>
      <c r="QKT18" s="77"/>
      <c r="QKU18" s="77"/>
      <c r="QKV18" s="77"/>
      <c r="QKW18" s="77"/>
      <c r="QKX18" s="77"/>
      <c r="QKY18" s="77"/>
      <c r="QKZ18" s="77"/>
      <c r="QLA18" s="77"/>
      <c r="QLB18" s="77"/>
      <c r="QLC18" s="77"/>
      <c r="QLD18" s="77"/>
      <c r="QLE18" s="77"/>
      <c r="QLF18" s="77"/>
      <c r="QLG18" s="77"/>
      <c r="QLH18" s="77"/>
      <c r="QLI18" s="77"/>
      <c r="QLJ18" s="77"/>
      <c r="QLK18" s="77"/>
      <c r="QLL18" s="77"/>
      <c r="QLM18" s="77"/>
      <c r="QLN18" s="77"/>
      <c r="QLO18" s="77"/>
      <c r="QLP18" s="77"/>
      <c r="QLQ18" s="77"/>
      <c r="QLR18" s="77"/>
      <c r="QLS18" s="77"/>
      <c r="QLT18" s="77"/>
      <c r="QLU18" s="77"/>
      <c r="QLV18" s="77"/>
      <c r="QLW18" s="77"/>
      <c r="QLX18" s="77"/>
      <c r="QLY18" s="77"/>
      <c r="QLZ18" s="77"/>
      <c r="QMA18" s="77"/>
      <c r="QMB18" s="77"/>
      <c r="QMC18" s="77"/>
      <c r="QMD18" s="77"/>
      <c r="QME18" s="77"/>
      <c r="QMF18" s="77"/>
      <c r="QMG18" s="77"/>
      <c r="QMH18" s="77"/>
      <c r="QMI18" s="77"/>
      <c r="QMJ18" s="77"/>
      <c r="QMK18" s="77"/>
      <c r="QML18" s="77"/>
      <c r="QMM18" s="77"/>
      <c r="QMN18" s="77"/>
      <c r="QMO18" s="77"/>
      <c r="QMP18" s="77"/>
      <c r="QMQ18" s="77"/>
      <c r="QMR18" s="77"/>
      <c r="QMS18" s="77"/>
      <c r="QMT18" s="77"/>
      <c r="QMU18" s="77"/>
      <c r="QMV18" s="77"/>
      <c r="QMW18" s="77"/>
      <c r="QMX18" s="77"/>
      <c r="QMY18" s="77"/>
      <c r="QMZ18" s="77"/>
      <c r="QNA18" s="77"/>
      <c r="QNB18" s="77"/>
      <c r="QNC18" s="77"/>
      <c r="QND18" s="77"/>
      <c r="QNE18" s="77"/>
      <c r="QNF18" s="77"/>
      <c r="QNG18" s="77"/>
      <c r="QNH18" s="77"/>
      <c r="QNI18" s="77"/>
      <c r="QNJ18" s="77"/>
      <c r="QNK18" s="77"/>
      <c r="QNL18" s="77"/>
      <c r="QNM18" s="77"/>
      <c r="QNN18" s="77"/>
      <c r="QNO18" s="77"/>
      <c r="QNP18" s="77"/>
      <c r="QNQ18" s="77"/>
      <c r="QNR18" s="77"/>
      <c r="QNS18" s="77"/>
      <c r="QNT18" s="77"/>
      <c r="QNU18" s="77"/>
      <c r="QNV18" s="77"/>
      <c r="QNW18" s="77"/>
      <c r="QNX18" s="77"/>
      <c r="QNY18" s="77"/>
      <c r="QNZ18" s="77"/>
      <c r="QOA18" s="77"/>
      <c r="QOB18" s="77"/>
      <c r="QOC18" s="77"/>
      <c r="QOD18" s="77"/>
      <c r="QOE18" s="77"/>
      <c r="QOF18" s="77"/>
      <c r="QOG18" s="77"/>
      <c r="QOH18" s="77"/>
      <c r="QOI18" s="77"/>
      <c r="QOJ18" s="77"/>
      <c r="QOK18" s="77"/>
      <c r="QOL18" s="77"/>
      <c r="QOM18" s="77"/>
      <c r="QON18" s="77"/>
      <c r="QOO18" s="77"/>
      <c r="QOP18" s="77"/>
      <c r="QOQ18" s="77"/>
      <c r="QOR18" s="77"/>
      <c r="QOS18" s="77"/>
      <c r="QOT18" s="77"/>
      <c r="QOU18" s="77"/>
      <c r="QOV18" s="77"/>
      <c r="QOW18" s="77"/>
      <c r="QOX18" s="77"/>
      <c r="QOY18" s="77"/>
      <c r="QOZ18" s="77"/>
      <c r="QPA18" s="77"/>
      <c r="QPB18" s="77"/>
      <c r="QPC18" s="77"/>
      <c r="QPD18" s="77"/>
      <c r="QPE18" s="77"/>
      <c r="QPF18" s="77"/>
      <c r="QPG18" s="77"/>
      <c r="QPH18" s="77"/>
      <c r="QPI18" s="77"/>
      <c r="QPJ18" s="77"/>
      <c r="QPK18" s="77"/>
      <c r="QPL18" s="77"/>
      <c r="QPM18" s="77"/>
      <c r="QPN18" s="77"/>
      <c r="QPO18" s="77"/>
      <c r="QPP18" s="77"/>
      <c r="QPQ18" s="77"/>
      <c r="QPR18" s="77"/>
      <c r="QPS18" s="77"/>
      <c r="QPT18" s="77"/>
      <c r="QPU18" s="77"/>
      <c r="QPV18" s="77"/>
      <c r="QPW18" s="77"/>
      <c r="QPX18" s="77"/>
      <c r="QPY18" s="77"/>
      <c r="QPZ18" s="77"/>
      <c r="QQA18" s="77"/>
      <c r="QQB18" s="77"/>
      <c r="QQC18" s="77"/>
      <c r="QQD18" s="77"/>
      <c r="QQE18" s="77"/>
      <c r="QQF18" s="77"/>
      <c r="QQG18" s="77"/>
      <c r="QQH18" s="77"/>
      <c r="QQI18" s="77"/>
      <c r="QQJ18" s="77"/>
      <c r="QQK18" s="77"/>
      <c r="QQL18" s="77"/>
      <c r="QQM18" s="77"/>
      <c r="QQN18" s="77"/>
      <c r="QQO18" s="77"/>
      <c r="QQP18" s="77"/>
      <c r="QQQ18" s="77"/>
      <c r="QQR18" s="77"/>
      <c r="QQS18" s="77"/>
      <c r="QQT18" s="77"/>
      <c r="QQU18" s="77"/>
      <c r="QQV18" s="77"/>
      <c r="QQW18" s="77"/>
      <c r="QQX18" s="77"/>
      <c r="QQY18" s="77"/>
      <c r="QQZ18" s="77"/>
      <c r="QRA18" s="77"/>
      <c r="QRB18" s="77"/>
      <c r="QRC18" s="77"/>
      <c r="QRD18" s="77"/>
      <c r="QRE18" s="77"/>
      <c r="QRF18" s="77"/>
      <c r="QRG18" s="77"/>
      <c r="QRH18" s="77"/>
      <c r="QRI18" s="77"/>
      <c r="QRJ18" s="77"/>
      <c r="QRK18" s="77"/>
      <c r="QRL18" s="77"/>
      <c r="QRM18" s="77"/>
      <c r="QRN18" s="77"/>
      <c r="QRO18" s="77"/>
      <c r="QRP18" s="77"/>
      <c r="QRQ18" s="77"/>
      <c r="QRR18" s="77"/>
      <c r="QRS18" s="77"/>
      <c r="QRT18" s="77"/>
      <c r="QRU18" s="77"/>
      <c r="QRV18" s="77"/>
      <c r="QRW18" s="77"/>
      <c r="QRX18" s="77"/>
      <c r="QRY18" s="77"/>
      <c r="QRZ18" s="77"/>
      <c r="QSA18" s="77"/>
      <c r="QSB18" s="77"/>
      <c r="QSC18" s="77"/>
      <c r="QSD18" s="77"/>
      <c r="QSE18" s="77"/>
      <c r="QSF18" s="77"/>
      <c r="QSG18" s="77"/>
      <c r="QSH18" s="77"/>
      <c r="QSI18" s="77"/>
      <c r="QSJ18" s="77"/>
      <c r="QSK18" s="77"/>
      <c r="QSL18" s="77"/>
      <c r="QSM18" s="77"/>
      <c r="QSN18" s="77"/>
      <c r="QSO18" s="77"/>
      <c r="QSP18" s="77"/>
      <c r="QSQ18" s="77"/>
      <c r="QSR18" s="77"/>
      <c r="QSS18" s="77"/>
      <c r="QST18" s="77"/>
      <c r="QSU18" s="77"/>
      <c r="QSV18" s="77"/>
      <c r="QSW18" s="77"/>
      <c r="QSX18" s="77"/>
      <c r="QSY18" s="77"/>
      <c r="QSZ18" s="77"/>
      <c r="QTA18" s="77"/>
      <c r="QTB18" s="77"/>
      <c r="QTC18" s="77"/>
      <c r="QTD18" s="77"/>
      <c r="QTE18" s="77"/>
      <c r="QTF18" s="77"/>
      <c r="QTG18" s="77"/>
      <c r="QTH18" s="77"/>
      <c r="QTI18" s="77"/>
      <c r="QTJ18" s="77"/>
      <c r="QTK18" s="77"/>
      <c r="QTL18" s="77"/>
      <c r="QTM18" s="77"/>
      <c r="QTN18" s="77"/>
      <c r="QTO18" s="77"/>
      <c r="QTP18" s="77"/>
      <c r="QTQ18" s="77"/>
      <c r="QTR18" s="77"/>
      <c r="QTS18" s="77"/>
      <c r="QTT18" s="77"/>
      <c r="QTU18" s="77"/>
      <c r="QTV18" s="77"/>
      <c r="QTW18" s="77"/>
      <c r="QTX18" s="77"/>
      <c r="QTY18" s="77"/>
      <c r="QTZ18" s="77"/>
      <c r="QUA18" s="77"/>
      <c r="QUB18" s="77"/>
      <c r="QUC18" s="77"/>
      <c r="QUD18" s="77"/>
      <c r="QUE18" s="77"/>
      <c r="QUF18" s="77"/>
      <c r="QUG18" s="77"/>
      <c r="QUH18" s="77"/>
      <c r="QUI18" s="77"/>
      <c r="QUJ18" s="77"/>
      <c r="QUK18" s="77"/>
      <c r="QUL18" s="77"/>
      <c r="QUM18" s="77"/>
      <c r="QUN18" s="77"/>
      <c r="QUO18" s="77"/>
      <c r="QUP18" s="77"/>
      <c r="QUQ18" s="77"/>
      <c r="QUR18" s="77"/>
      <c r="QUS18" s="77"/>
      <c r="QUT18" s="77"/>
      <c r="QUU18" s="77"/>
      <c r="QUV18" s="77"/>
      <c r="QUW18" s="77"/>
      <c r="QUX18" s="77"/>
      <c r="QUY18" s="77"/>
      <c r="QUZ18" s="77"/>
      <c r="QVA18" s="77"/>
      <c r="QVB18" s="77"/>
      <c r="QVC18" s="77"/>
      <c r="QVD18" s="77"/>
      <c r="QVE18" s="77"/>
      <c r="QVF18" s="77"/>
      <c r="QVG18" s="77"/>
      <c r="QVH18" s="77"/>
      <c r="QVI18" s="77"/>
      <c r="QVJ18" s="77"/>
      <c r="QVK18" s="77"/>
      <c r="QVL18" s="77"/>
      <c r="QVM18" s="77"/>
      <c r="QVN18" s="77"/>
      <c r="QVO18" s="77"/>
      <c r="QVP18" s="77"/>
      <c r="QVQ18" s="77"/>
      <c r="QVR18" s="77"/>
      <c r="QVS18" s="77"/>
      <c r="QVT18" s="77"/>
      <c r="QVU18" s="77"/>
      <c r="QVV18" s="77"/>
      <c r="QVW18" s="77"/>
      <c r="QVX18" s="77"/>
      <c r="QVY18" s="77"/>
      <c r="QVZ18" s="77"/>
      <c r="QWA18" s="77"/>
      <c r="QWB18" s="77"/>
      <c r="QWC18" s="77"/>
      <c r="QWD18" s="77"/>
      <c r="QWE18" s="77"/>
      <c r="QWF18" s="77"/>
      <c r="QWG18" s="77"/>
      <c r="QWH18" s="77"/>
      <c r="QWI18" s="77"/>
      <c r="QWJ18" s="77"/>
      <c r="QWK18" s="77"/>
      <c r="QWL18" s="77"/>
      <c r="QWM18" s="77"/>
      <c r="QWN18" s="77"/>
      <c r="QWO18" s="77"/>
      <c r="QWP18" s="77"/>
      <c r="QWQ18" s="77"/>
      <c r="QWR18" s="77"/>
      <c r="QWS18" s="77"/>
      <c r="QWT18" s="77"/>
      <c r="QWU18" s="77"/>
      <c r="QWV18" s="77"/>
      <c r="QWW18" s="77"/>
      <c r="QWX18" s="77"/>
      <c r="QWY18" s="77"/>
      <c r="QWZ18" s="77"/>
      <c r="QXA18" s="77"/>
      <c r="QXB18" s="77"/>
      <c r="QXC18" s="77"/>
      <c r="QXD18" s="77"/>
      <c r="QXE18" s="77"/>
      <c r="QXF18" s="77"/>
      <c r="QXG18" s="77"/>
      <c r="QXH18" s="77"/>
      <c r="QXI18" s="77"/>
      <c r="QXJ18" s="77"/>
      <c r="QXK18" s="77"/>
      <c r="QXL18" s="77"/>
      <c r="QXM18" s="77"/>
      <c r="QXN18" s="77"/>
      <c r="QXO18" s="77"/>
      <c r="QXP18" s="77"/>
      <c r="QXQ18" s="77"/>
      <c r="QXR18" s="77"/>
      <c r="QXS18" s="77"/>
      <c r="QXT18" s="77"/>
      <c r="QXU18" s="77"/>
      <c r="QXV18" s="77"/>
      <c r="QXW18" s="77"/>
      <c r="QXX18" s="77"/>
      <c r="QXY18" s="77"/>
      <c r="QXZ18" s="77"/>
      <c r="QYA18" s="77"/>
      <c r="QYB18" s="77"/>
      <c r="QYC18" s="77"/>
      <c r="QYD18" s="77"/>
      <c r="QYE18" s="77"/>
      <c r="QYF18" s="77"/>
      <c r="QYG18" s="77"/>
      <c r="QYH18" s="77"/>
      <c r="QYI18" s="77"/>
      <c r="QYJ18" s="77"/>
      <c r="QYK18" s="77"/>
      <c r="QYL18" s="77"/>
      <c r="QYM18" s="77"/>
      <c r="QYN18" s="77"/>
      <c r="QYO18" s="77"/>
      <c r="QYP18" s="77"/>
      <c r="QYQ18" s="77"/>
      <c r="QYR18" s="77"/>
      <c r="QYS18" s="77"/>
      <c r="QYT18" s="77"/>
      <c r="QYU18" s="77"/>
      <c r="QYV18" s="77"/>
      <c r="QYW18" s="77"/>
      <c r="QYX18" s="77"/>
      <c r="QYY18" s="77"/>
      <c r="QYZ18" s="77"/>
      <c r="QZA18" s="77"/>
      <c r="QZB18" s="77"/>
      <c r="QZC18" s="77"/>
      <c r="QZD18" s="77"/>
      <c r="QZE18" s="77"/>
      <c r="QZF18" s="77"/>
      <c r="QZG18" s="77"/>
      <c r="QZH18" s="77"/>
      <c r="QZI18" s="77"/>
      <c r="QZJ18" s="77"/>
      <c r="QZK18" s="77"/>
      <c r="QZL18" s="77"/>
      <c r="QZM18" s="77"/>
      <c r="QZN18" s="77"/>
      <c r="QZO18" s="77"/>
      <c r="QZP18" s="77"/>
      <c r="QZQ18" s="77"/>
      <c r="QZR18" s="77"/>
      <c r="QZS18" s="77"/>
      <c r="QZT18" s="77"/>
      <c r="QZU18" s="77"/>
      <c r="QZV18" s="77"/>
      <c r="QZW18" s="77"/>
      <c r="QZX18" s="77"/>
      <c r="QZY18" s="77"/>
      <c r="QZZ18" s="77"/>
      <c r="RAA18" s="77"/>
      <c r="RAB18" s="77"/>
      <c r="RAC18" s="77"/>
      <c r="RAD18" s="77"/>
      <c r="RAE18" s="77"/>
      <c r="RAF18" s="77"/>
      <c r="RAG18" s="77"/>
      <c r="RAH18" s="77"/>
      <c r="RAI18" s="77"/>
      <c r="RAJ18" s="77"/>
      <c r="RAK18" s="77"/>
      <c r="RAL18" s="77"/>
      <c r="RAM18" s="77"/>
      <c r="RAN18" s="77"/>
      <c r="RAO18" s="77"/>
      <c r="RAP18" s="77"/>
      <c r="RAQ18" s="77"/>
      <c r="RAR18" s="77"/>
      <c r="RAS18" s="77"/>
      <c r="RAT18" s="77"/>
      <c r="RAU18" s="77"/>
      <c r="RAV18" s="77"/>
      <c r="RAW18" s="77"/>
      <c r="RAX18" s="77"/>
      <c r="RAY18" s="77"/>
      <c r="RAZ18" s="77"/>
      <c r="RBA18" s="77"/>
      <c r="RBB18" s="77"/>
      <c r="RBC18" s="77"/>
      <c r="RBD18" s="77"/>
      <c r="RBE18" s="77"/>
      <c r="RBF18" s="77"/>
      <c r="RBG18" s="77"/>
      <c r="RBH18" s="77"/>
      <c r="RBI18" s="77"/>
      <c r="RBJ18" s="77"/>
      <c r="RBK18" s="77"/>
      <c r="RBL18" s="77"/>
      <c r="RBM18" s="77"/>
      <c r="RBN18" s="77"/>
      <c r="RBO18" s="77"/>
      <c r="RBP18" s="77"/>
      <c r="RBQ18" s="77"/>
      <c r="RBR18" s="77"/>
      <c r="RBS18" s="77"/>
      <c r="RBT18" s="77"/>
      <c r="RBU18" s="77"/>
      <c r="RBV18" s="77"/>
      <c r="RBW18" s="77"/>
      <c r="RBX18" s="77"/>
      <c r="RBY18" s="77"/>
      <c r="RBZ18" s="77"/>
      <c r="RCA18" s="77"/>
      <c r="RCB18" s="77"/>
      <c r="RCC18" s="77"/>
      <c r="RCD18" s="77"/>
      <c r="RCE18" s="77"/>
      <c r="RCF18" s="77"/>
      <c r="RCG18" s="77"/>
      <c r="RCH18" s="77"/>
      <c r="RCI18" s="77"/>
      <c r="RCJ18" s="77"/>
      <c r="RCK18" s="77"/>
      <c r="RCL18" s="77"/>
      <c r="RCM18" s="77"/>
      <c r="RCN18" s="77"/>
      <c r="RCO18" s="77"/>
      <c r="RCP18" s="77"/>
      <c r="RCQ18" s="77"/>
      <c r="RCR18" s="77"/>
      <c r="RCS18" s="77"/>
      <c r="RCT18" s="77"/>
      <c r="RCU18" s="77"/>
      <c r="RCV18" s="77"/>
      <c r="RCW18" s="77"/>
      <c r="RCX18" s="77"/>
      <c r="RCY18" s="77"/>
      <c r="RCZ18" s="77"/>
      <c r="RDA18" s="77"/>
      <c r="RDB18" s="77"/>
      <c r="RDC18" s="77"/>
      <c r="RDD18" s="77"/>
      <c r="RDE18" s="77"/>
      <c r="RDF18" s="77"/>
      <c r="RDG18" s="77"/>
      <c r="RDH18" s="77"/>
      <c r="RDI18" s="77"/>
      <c r="RDJ18" s="77"/>
      <c r="RDK18" s="77"/>
      <c r="RDL18" s="77"/>
      <c r="RDM18" s="77"/>
      <c r="RDN18" s="77"/>
      <c r="RDO18" s="77"/>
      <c r="RDP18" s="77"/>
      <c r="RDQ18" s="77"/>
      <c r="RDR18" s="77"/>
      <c r="RDS18" s="77"/>
      <c r="RDT18" s="77"/>
      <c r="RDU18" s="77"/>
      <c r="RDV18" s="77"/>
      <c r="RDW18" s="77"/>
      <c r="RDX18" s="77"/>
      <c r="RDY18" s="77"/>
      <c r="RDZ18" s="77"/>
      <c r="REA18" s="77"/>
      <c r="REB18" s="77"/>
      <c r="REC18" s="77"/>
      <c r="RED18" s="77"/>
      <c r="REE18" s="77"/>
      <c r="REF18" s="77"/>
      <c r="REG18" s="77"/>
      <c r="REH18" s="77"/>
      <c r="REI18" s="77"/>
      <c r="REJ18" s="77"/>
      <c r="REK18" s="77"/>
      <c r="REL18" s="77"/>
      <c r="REM18" s="77"/>
      <c r="REN18" s="77"/>
      <c r="REO18" s="77"/>
      <c r="REP18" s="77"/>
      <c r="REQ18" s="77"/>
      <c r="RER18" s="77"/>
      <c r="RES18" s="77"/>
      <c r="RET18" s="77"/>
      <c r="REU18" s="77"/>
      <c r="REV18" s="77"/>
      <c r="REW18" s="77"/>
      <c r="REX18" s="77"/>
      <c r="REY18" s="77"/>
      <c r="REZ18" s="77"/>
      <c r="RFA18" s="77"/>
      <c r="RFB18" s="77"/>
      <c r="RFC18" s="77"/>
      <c r="RFD18" s="77"/>
      <c r="RFE18" s="77"/>
      <c r="RFF18" s="77"/>
      <c r="RFG18" s="77"/>
      <c r="RFH18" s="77"/>
      <c r="RFI18" s="77"/>
      <c r="RFJ18" s="77"/>
      <c r="RFK18" s="77"/>
      <c r="RFL18" s="77"/>
      <c r="RFM18" s="77"/>
      <c r="RFN18" s="77"/>
      <c r="RFO18" s="77"/>
      <c r="RFP18" s="77"/>
      <c r="RFQ18" s="77"/>
      <c r="RFR18" s="77"/>
      <c r="RFS18" s="77"/>
      <c r="RFT18" s="77"/>
      <c r="RFU18" s="77"/>
      <c r="RFV18" s="77"/>
      <c r="RFW18" s="77"/>
      <c r="RFX18" s="77"/>
      <c r="RFY18" s="77"/>
      <c r="RFZ18" s="77"/>
      <c r="RGA18" s="77"/>
      <c r="RGB18" s="77"/>
      <c r="RGC18" s="77"/>
      <c r="RGD18" s="77"/>
      <c r="RGE18" s="77"/>
      <c r="RGF18" s="77"/>
      <c r="RGG18" s="77"/>
      <c r="RGH18" s="77"/>
      <c r="RGI18" s="77"/>
      <c r="RGJ18" s="77"/>
      <c r="RGK18" s="77"/>
      <c r="RGL18" s="77"/>
      <c r="RGM18" s="77"/>
      <c r="RGN18" s="77"/>
      <c r="RGO18" s="77"/>
      <c r="RGP18" s="77"/>
      <c r="RGQ18" s="77"/>
      <c r="RGR18" s="77"/>
      <c r="RGS18" s="77"/>
      <c r="RGT18" s="77"/>
      <c r="RGU18" s="77"/>
      <c r="RGV18" s="77"/>
      <c r="RGW18" s="77"/>
      <c r="RGX18" s="77"/>
      <c r="RGY18" s="77"/>
      <c r="RGZ18" s="77"/>
      <c r="RHA18" s="77"/>
      <c r="RHB18" s="77"/>
      <c r="RHC18" s="77"/>
      <c r="RHD18" s="77"/>
      <c r="RHE18" s="77"/>
      <c r="RHF18" s="77"/>
      <c r="RHG18" s="77"/>
      <c r="RHH18" s="77"/>
      <c r="RHI18" s="77"/>
      <c r="RHJ18" s="77"/>
      <c r="RHK18" s="77"/>
      <c r="RHL18" s="77"/>
      <c r="RHM18" s="77"/>
      <c r="RHN18" s="77"/>
      <c r="RHO18" s="77"/>
      <c r="RHP18" s="77"/>
      <c r="RHQ18" s="77"/>
      <c r="RHR18" s="77"/>
      <c r="RHS18" s="77"/>
      <c r="RHT18" s="77"/>
      <c r="RHU18" s="77"/>
      <c r="RHV18" s="77"/>
      <c r="RHW18" s="77"/>
      <c r="RHX18" s="77"/>
      <c r="RHY18" s="77"/>
      <c r="RHZ18" s="77"/>
      <c r="RIA18" s="77"/>
      <c r="RIB18" s="77"/>
      <c r="RIC18" s="77"/>
      <c r="RID18" s="77"/>
      <c r="RIE18" s="77"/>
      <c r="RIF18" s="77"/>
      <c r="RIG18" s="77"/>
      <c r="RIH18" s="77"/>
      <c r="RII18" s="77"/>
      <c r="RIJ18" s="77"/>
      <c r="RIK18" s="77"/>
      <c r="RIL18" s="77"/>
      <c r="RIM18" s="77"/>
      <c r="RIN18" s="77"/>
      <c r="RIO18" s="77"/>
      <c r="RIP18" s="77"/>
      <c r="RIQ18" s="77"/>
      <c r="RIR18" s="77"/>
      <c r="RIS18" s="77"/>
      <c r="RIT18" s="77"/>
      <c r="RIU18" s="77"/>
      <c r="RIV18" s="77"/>
      <c r="RIW18" s="77"/>
      <c r="RIX18" s="77"/>
      <c r="RIY18" s="77"/>
      <c r="RIZ18" s="77"/>
      <c r="RJA18" s="77"/>
      <c r="RJB18" s="77"/>
      <c r="RJC18" s="77"/>
      <c r="RJD18" s="77"/>
      <c r="RJE18" s="77"/>
      <c r="RJF18" s="77"/>
      <c r="RJG18" s="77"/>
      <c r="RJH18" s="77"/>
      <c r="RJI18" s="77"/>
      <c r="RJJ18" s="77"/>
      <c r="RJK18" s="77"/>
      <c r="RJL18" s="77"/>
      <c r="RJM18" s="77"/>
      <c r="RJN18" s="77"/>
      <c r="RJO18" s="77"/>
      <c r="RJP18" s="77"/>
      <c r="RJQ18" s="77"/>
      <c r="RJR18" s="77"/>
      <c r="RJS18" s="77"/>
      <c r="RJT18" s="77"/>
      <c r="RJU18" s="77"/>
      <c r="RJV18" s="77"/>
      <c r="RJW18" s="77"/>
      <c r="RJX18" s="77"/>
      <c r="RJY18" s="77"/>
      <c r="RJZ18" s="77"/>
      <c r="RKA18" s="77"/>
      <c r="RKB18" s="77"/>
      <c r="RKC18" s="77"/>
      <c r="RKD18" s="77"/>
      <c r="RKE18" s="77"/>
      <c r="RKF18" s="77"/>
      <c r="RKG18" s="77"/>
      <c r="RKH18" s="77"/>
      <c r="RKI18" s="77"/>
      <c r="RKJ18" s="77"/>
      <c r="RKK18" s="77"/>
      <c r="RKL18" s="77"/>
      <c r="RKM18" s="77"/>
      <c r="RKN18" s="77"/>
      <c r="RKO18" s="77"/>
      <c r="RKP18" s="77"/>
      <c r="RKQ18" s="77"/>
      <c r="RKR18" s="77"/>
      <c r="RKS18" s="77"/>
      <c r="RKT18" s="77"/>
      <c r="RKU18" s="77"/>
      <c r="RKV18" s="77"/>
      <c r="RKW18" s="77"/>
      <c r="RKX18" s="77"/>
      <c r="RKY18" s="77"/>
      <c r="RKZ18" s="77"/>
      <c r="RLA18" s="77"/>
      <c r="RLB18" s="77"/>
      <c r="RLC18" s="77"/>
      <c r="RLD18" s="77"/>
      <c r="RLE18" s="77"/>
      <c r="RLF18" s="77"/>
      <c r="RLG18" s="77"/>
      <c r="RLH18" s="77"/>
      <c r="RLI18" s="77"/>
      <c r="RLJ18" s="77"/>
      <c r="RLK18" s="77"/>
      <c r="RLL18" s="77"/>
      <c r="RLM18" s="77"/>
      <c r="RLN18" s="77"/>
      <c r="RLO18" s="77"/>
      <c r="RLP18" s="77"/>
      <c r="RLQ18" s="77"/>
      <c r="RLR18" s="77"/>
      <c r="RLS18" s="77"/>
      <c r="RLT18" s="77"/>
      <c r="RLU18" s="77"/>
      <c r="RLV18" s="77"/>
      <c r="RLW18" s="77"/>
      <c r="RLX18" s="77"/>
      <c r="RLY18" s="77"/>
      <c r="RLZ18" s="77"/>
      <c r="RMA18" s="77"/>
      <c r="RMB18" s="77"/>
      <c r="RMC18" s="77"/>
      <c r="RMD18" s="77"/>
      <c r="RME18" s="77"/>
      <c r="RMF18" s="77"/>
      <c r="RMG18" s="77"/>
      <c r="RMH18" s="77"/>
      <c r="RMI18" s="77"/>
      <c r="RMJ18" s="77"/>
      <c r="RMK18" s="77"/>
      <c r="RML18" s="77"/>
      <c r="RMM18" s="77"/>
      <c r="RMN18" s="77"/>
      <c r="RMO18" s="77"/>
      <c r="RMP18" s="77"/>
      <c r="RMQ18" s="77"/>
      <c r="RMR18" s="77"/>
      <c r="RMS18" s="77"/>
      <c r="RMT18" s="77"/>
      <c r="RMU18" s="77"/>
      <c r="RMV18" s="77"/>
      <c r="RMW18" s="77"/>
      <c r="RMX18" s="77"/>
      <c r="RMY18" s="77"/>
      <c r="RMZ18" s="77"/>
      <c r="RNA18" s="77"/>
      <c r="RNB18" s="77"/>
      <c r="RNC18" s="77"/>
      <c r="RND18" s="77"/>
      <c r="RNE18" s="77"/>
      <c r="RNF18" s="77"/>
      <c r="RNG18" s="77"/>
      <c r="RNH18" s="77"/>
      <c r="RNI18" s="77"/>
      <c r="RNJ18" s="77"/>
      <c r="RNK18" s="77"/>
      <c r="RNL18" s="77"/>
      <c r="RNM18" s="77"/>
      <c r="RNN18" s="77"/>
      <c r="RNO18" s="77"/>
      <c r="RNP18" s="77"/>
      <c r="RNQ18" s="77"/>
      <c r="RNR18" s="77"/>
      <c r="RNS18" s="77"/>
      <c r="RNT18" s="77"/>
      <c r="RNU18" s="77"/>
      <c r="RNV18" s="77"/>
      <c r="RNW18" s="77"/>
      <c r="RNX18" s="77"/>
      <c r="RNY18" s="77"/>
      <c r="RNZ18" s="77"/>
      <c r="ROA18" s="77"/>
      <c r="ROB18" s="77"/>
      <c r="ROC18" s="77"/>
      <c r="ROD18" s="77"/>
      <c r="ROE18" s="77"/>
      <c r="ROF18" s="77"/>
      <c r="ROG18" s="77"/>
      <c r="ROH18" s="77"/>
      <c r="ROI18" s="77"/>
      <c r="ROJ18" s="77"/>
      <c r="ROK18" s="77"/>
      <c r="ROL18" s="77"/>
      <c r="ROM18" s="77"/>
      <c r="RON18" s="77"/>
      <c r="ROO18" s="77"/>
      <c r="ROP18" s="77"/>
      <c r="ROQ18" s="77"/>
      <c r="ROR18" s="77"/>
      <c r="ROS18" s="77"/>
      <c r="ROT18" s="77"/>
      <c r="ROU18" s="77"/>
      <c r="ROV18" s="77"/>
      <c r="ROW18" s="77"/>
      <c r="ROX18" s="77"/>
      <c r="ROY18" s="77"/>
      <c r="ROZ18" s="77"/>
      <c r="RPA18" s="77"/>
      <c r="RPB18" s="77"/>
      <c r="RPC18" s="77"/>
      <c r="RPD18" s="77"/>
      <c r="RPE18" s="77"/>
      <c r="RPF18" s="77"/>
      <c r="RPG18" s="77"/>
      <c r="RPH18" s="77"/>
      <c r="RPI18" s="77"/>
      <c r="RPJ18" s="77"/>
      <c r="RPK18" s="77"/>
      <c r="RPL18" s="77"/>
      <c r="RPM18" s="77"/>
      <c r="RPN18" s="77"/>
      <c r="RPO18" s="77"/>
      <c r="RPP18" s="77"/>
      <c r="RPQ18" s="77"/>
      <c r="RPR18" s="77"/>
      <c r="RPS18" s="77"/>
      <c r="RPT18" s="77"/>
      <c r="RPU18" s="77"/>
      <c r="RPV18" s="77"/>
      <c r="RPW18" s="77"/>
      <c r="RPX18" s="77"/>
      <c r="RPY18" s="77"/>
      <c r="RPZ18" s="77"/>
      <c r="RQA18" s="77"/>
      <c r="RQB18" s="77"/>
      <c r="RQC18" s="77"/>
      <c r="RQD18" s="77"/>
      <c r="RQE18" s="77"/>
      <c r="RQF18" s="77"/>
      <c r="RQG18" s="77"/>
      <c r="RQH18" s="77"/>
      <c r="RQI18" s="77"/>
      <c r="RQJ18" s="77"/>
      <c r="RQK18" s="77"/>
      <c r="RQL18" s="77"/>
      <c r="RQM18" s="77"/>
      <c r="RQN18" s="77"/>
      <c r="RQO18" s="77"/>
      <c r="RQP18" s="77"/>
      <c r="RQQ18" s="77"/>
      <c r="RQR18" s="77"/>
      <c r="RQS18" s="77"/>
      <c r="RQT18" s="77"/>
      <c r="RQU18" s="77"/>
      <c r="RQV18" s="77"/>
      <c r="RQW18" s="77"/>
      <c r="RQX18" s="77"/>
      <c r="RQY18" s="77"/>
      <c r="RQZ18" s="77"/>
      <c r="RRA18" s="77"/>
      <c r="RRB18" s="77"/>
      <c r="RRC18" s="77"/>
      <c r="RRD18" s="77"/>
      <c r="RRE18" s="77"/>
      <c r="RRF18" s="77"/>
      <c r="RRG18" s="77"/>
      <c r="RRH18" s="77"/>
      <c r="RRI18" s="77"/>
      <c r="RRJ18" s="77"/>
      <c r="RRK18" s="77"/>
      <c r="RRL18" s="77"/>
      <c r="RRM18" s="77"/>
      <c r="RRN18" s="77"/>
      <c r="RRO18" s="77"/>
      <c r="RRP18" s="77"/>
      <c r="RRQ18" s="77"/>
      <c r="RRR18" s="77"/>
      <c r="RRS18" s="77"/>
      <c r="RRT18" s="77"/>
      <c r="RRU18" s="77"/>
      <c r="RRV18" s="77"/>
      <c r="RRW18" s="77"/>
      <c r="RRX18" s="77"/>
      <c r="RRY18" s="77"/>
      <c r="RRZ18" s="77"/>
      <c r="RSA18" s="77"/>
      <c r="RSB18" s="77"/>
      <c r="RSC18" s="77"/>
      <c r="RSD18" s="77"/>
      <c r="RSE18" s="77"/>
      <c r="RSF18" s="77"/>
      <c r="RSG18" s="77"/>
      <c r="RSH18" s="77"/>
      <c r="RSI18" s="77"/>
      <c r="RSJ18" s="77"/>
      <c r="RSK18" s="77"/>
      <c r="RSL18" s="77"/>
      <c r="RSM18" s="77"/>
      <c r="RSN18" s="77"/>
      <c r="RSO18" s="77"/>
      <c r="RSP18" s="77"/>
      <c r="RSQ18" s="77"/>
      <c r="RSR18" s="77"/>
      <c r="RSS18" s="77"/>
      <c r="RST18" s="77"/>
      <c r="RSU18" s="77"/>
      <c r="RSV18" s="77"/>
      <c r="RSW18" s="77"/>
      <c r="RSX18" s="77"/>
      <c r="RSY18" s="77"/>
      <c r="RSZ18" s="77"/>
      <c r="RTA18" s="77"/>
      <c r="RTB18" s="77"/>
      <c r="RTC18" s="77"/>
      <c r="RTD18" s="77"/>
      <c r="RTE18" s="77"/>
      <c r="RTF18" s="77"/>
      <c r="RTG18" s="77"/>
      <c r="RTH18" s="77"/>
      <c r="RTI18" s="77"/>
      <c r="RTJ18" s="77"/>
      <c r="RTK18" s="77"/>
      <c r="RTL18" s="77"/>
      <c r="RTM18" s="77"/>
      <c r="RTN18" s="77"/>
      <c r="RTO18" s="77"/>
      <c r="RTP18" s="77"/>
      <c r="RTQ18" s="77"/>
      <c r="RTR18" s="77"/>
      <c r="RTS18" s="77"/>
      <c r="RTT18" s="77"/>
      <c r="RTU18" s="77"/>
      <c r="RTV18" s="77"/>
      <c r="RTW18" s="77"/>
      <c r="RTX18" s="77"/>
      <c r="RTY18" s="77"/>
      <c r="RTZ18" s="77"/>
      <c r="RUA18" s="77"/>
      <c r="RUB18" s="77"/>
      <c r="RUC18" s="77"/>
      <c r="RUD18" s="77"/>
      <c r="RUE18" s="77"/>
      <c r="RUF18" s="77"/>
      <c r="RUG18" s="77"/>
      <c r="RUH18" s="77"/>
      <c r="RUI18" s="77"/>
      <c r="RUJ18" s="77"/>
      <c r="RUK18" s="77"/>
      <c r="RUL18" s="77"/>
      <c r="RUM18" s="77"/>
      <c r="RUN18" s="77"/>
      <c r="RUO18" s="77"/>
      <c r="RUP18" s="77"/>
      <c r="RUQ18" s="77"/>
      <c r="RUR18" s="77"/>
      <c r="RUS18" s="77"/>
      <c r="RUT18" s="77"/>
      <c r="RUU18" s="77"/>
      <c r="RUV18" s="77"/>
      <c r="RUW18" s="77"/>
      <c r="RUX18" s="77"/>
      <c r="RUY18" s="77"/>
      <c r="RUZ18" s="77"/>
      <c r="RVA18" s="77"/>
      <c r="RVB18" s="77"/>
      <c r="RVC18" s="77"/>
      <c r="RVD18" s="77"/>
      <c r="RVE18" s="77"/>
      <c r="RVF18" s="77"/>
      <c r="RVG18" s="77"/>
      <c r="RVH18" s="77"/>
      <c r="RVI18" s="77"/>
      <c r="RVJ18" s="77"/>
      <c r="RVK18" s="77"/>
      <c r="RVL18" s="77"/>
      <c r="RVM18" s="77"/>
      <c r="RVN18" s="77"/>
      <c r="RVO18" s="77"/>
      <c r="RVP18" s="77"/>
      <c r="RVQ18" s="77"/>
      <c r="RVR18" s="77"/>
      <c r="RVS18" s="77"/>
      <c r="RVT18" s="77"/>
      <c r="RVU18" s="77"/>
      <c r="RVV18" s="77"/>
      <c r="RVW18" s="77"/>
      <c r="RVX18" s="77"/>
      <c r="RVY18" s="77"/>
      <c r="RVZ18" s="77"/>
      <c r="RWA18" s="77"/>
      <c r="RWB18" s="77"/>
      <c r="RWC18" s="77"/>
      <c r="RWD18" s="77"/>
      <c r="RWE18" s="77"/>
      <c r="RWF18" s="77"/>
      <c r="RWG18" s="77"/>
      <c r="RWH18" s="77"/>
      <c r="RWI18" s="77"/>
      <c r="RWJ18" s="77"/>
      <c r="RWK18" s="77"/>
      <c r="RWL18" s="77"/>
      <c r="RWM18" s="77"/>
      <c r="RWN18" s="77"/>
      <c r="RWO18" s="77"/>
      <c r="RWP18" s="77"/>
      <c r="RWQ18" s="77"/>
      <c r="RWR18" s="77"/>
      <c r="RWS18" s="77"/>
      <c r="RWT18" s="77"/>
      <c r="RWU18" s="77"/>
      <c r="RWV18" s="77"/>
      <c r="RWW18" s="77"/>
      <c r="RWX18" s="77"/>
      <c r="RWY18" s="77"/>
      <c r="RWZ18" s="77"/>
      <c r="RXA18" s="77"/>
      <c r="RXB18" s="77"/>
      <c r="RXC18" s="77"/>
      <c r="RXD18" s="77"/>
      <c r="RXE18" s="77"/>
      <c r="RXF18" s="77"/>
      <c r="RXG18" s="77"/>
      <c r="RXH18" s="77"/>
      <c r="RXI18" s="77"/>
      <c r="RXJ18" s="77"/>
      <c r="RXK18" s="77"/>
      <c r="RXL18" s="77"/>
      <c r="RXM18" s="77"/>
      <c r="RXN18" s="77"/>
      <c r="RXO18" s="77"/>
      <c r="RXP18" s="77"/>
      <c r="RXQ18" s="77"/>
      <c r="RXR18" s="77"/>
      <c r="RXS18" s="77"/>
      <c r="RXT18" s="77"/>
      <c r="RXU18" s="77"/>
      <c r="RXV18" s="77"/>
      <c r="RXW18" s="77"/>
      <c r="RXX18" s="77"/>
      <c r="RXY18" s="77"/>
      <c r="RXZ18" s="77"/>
      <c r="RYA18" s="77"/>
      <c r="RYB18" s="77"/>
      <c r="RYC18" s="77"/>
      <c r="RYD18" s="77"/>
      <c r="RYE18" s="77"/>
      <c r="RYF18" s="77"/>
      <c r="RYG18" s="77"/>
      <c r="RYH18" s="77"/>
      <c r="RYI18" s="77"/>
      <c r="RYJ18" s="77"/>
      <c r="RYK18" s="77"/>
      <c r="RYL18" s="77"/>
      <c r="RYM18" s="77"/>
      <c r="RYN18" s="77"/>
      <c r="RYO18" s="77"/>
      <c r="RYP18" s="77"/>
      <c r="RYQ18" s="77"/>
      <c r="RYR18" s="77"/>
      <c r="RYS18" s="77"/>
      <c r="RYT18" s="77"/>
      <c r="RYU18" s="77"/>
      <c r="RYV18" s="77"/>
      <c r="RYW18" s="77"/>
      <c r="RYX18" s="77"/>
      <c r="RYY18" s="77"/>
      <c r="RYZ18" s="77"/>
      <c r="RZA18" s="77"/>
      <c r="RZB18" s="77"/>
      <c r="RZC18" s="77"/>
      <c r="RZD18" s="77"/>
      <c r="RZE18" s="77"/>
      <c r="RZF18" s="77"/>
      <c r="RZG18" s="77"/>
      <c r="RZH18" s="77"/>
      <c r="RZI18" s="77"/>
      <c r="RZJ18" s="77"/>
      <c r="RZK18" s="77"/>
      <c r="RZL18" s="77"/>
      <c r="RZM18" s="77"/>
      <c r="RZN18" s="77"/>
      <c r="RZO18" s="77"/>
      <c r="RZP18" s="77"/>
      <c r="RZQ18" s="77"/>
      <c r="RZR18" s="77"/>
      <c r="RZS18" s="77"/>
      <c r="RZT18" s="77"/>
      <c r="RZU18" s="77"/>
      <c r="RZV18" s="77"/>
      <c r="RZW18" s="77"/>
      <c r="RZX18" s="77"/>
      <c r="RZY18" s="77"/>
      <c r="RZZ18" s="77"/>
      <c r="SAA18" s="77"/>
      <c r="SAB18" s="77"/>
      <c r="SAC18" s="77"/>
      <c r="SAD18" s="77"/>
      <c r="SAE18" s="77"/>
      <c r="SAF18" s="77"/>
      <c r="SAG18" s="77"/>
      <c r="SAH18" s="77"/>
      <c r="SAI18" s="77"/>
      <c r="SAJ18" s="77"/>
      <c r="SAK18" s="77"/>
      <c r="SAL18" s="77"/>
      <c r="SAM18" s="77"/>
      <c r="SAN18" s="77"/>
      <c r="SAO18" s="77"/>
      <c r="SAP18" s="77"/>
      <c r="SAQ18" s="77"/>
      <c r="SAR18" s="77"/>
      <c r="SAS18" s="77"/>
      <c r="SAT18" s="77"/>
      <c r="SAU18" s="77"/>
      <c r="SAV18" s="77"/>
      <c r="SAW18" s="77"/>
      <c r="SAX18" s="77"/>
      <c r="SAY18" s="77"/>
      <c r="SAZ18" s="77"/>
      <c r="SBA18" s="77"/>
      <c r="SBB18" s="77"/>
      <c r="SBC18" s="77"/>
      <c r="SBD18" s="77"/>
      <c r="SBE18" s="77"/>
      <c r="SBF18" s="77"/>
      <c r="SBG18" s="77"/>
      <c r="SBH18" s="77"/>
      <c r="SBI18" s="77"/>
      <c r="SBJ18" s="77"/>
      <c r="SBK18" s="77"/>
      <c r="SBL18" s="77"/>
      <c r="SBM18" s="77"/>
      <c r="SBN18" s="77"/>
      <c r="SBO18" s="77"/>
      <c r="SBP18" s="77"/>
      <c r="SBQ18" s="77"/>
      <c r="SBR18" s="77"/>
      <c r="SBS18" s="77"/>
      <c r="SBT18" s="77"/>
      <c r="SBU18" s="77"/>
      <c r="SBV18" s="77"/>
      <c r="SBW18" s="77"/>
      <c r="SBX18" s="77"/>
      <c r="SBY18" s="77"/>
      <c r="SBZ18" s="77"/>
      <c r="SCA18" s="77"/>
      <c r="SCB18" s="77"/>
      <c r="SCC18" s="77"/>
      <c r="SCD18" s="77"/>
      <c r="SCE18" s="77"/>
      <c r="SCF18" s="77"/>
      <c r="SCG18" s="77"/>
      <c r="SCH18" s="77"/>
      <c r="SCI18" s="77"/>
      <c r="SCJ18" s="77"/>
      <c r="SCK18" s="77"/>
      <c r="SCL18" s="77"/>
      <c r="SCM18" s="77"/>
      <c r="SCN18" s="77"/>
      <c r="SCO18" s="77"/>
      <c r="SCP18" s="77"/>
      <c r="SCQ18" s="77"/>
      <c r="SCR18" s="77"/>
      <c r="SCS18" s="77"/>
      <c r="SCT18" s="77"/>
      <c r="SCU18" s="77"/>
      <c r="SCV18" s="77"/>
      <c r="SCW18" s="77"/>
      <c r="SCX18" s="77"/>
      <c r="SCY18" s="77"/>
      <c r="SCZ18" s="77"/>
      <c r="SDA18" s="77"/>
      <c r="SDB18" s="77"/>
      <c r="SDC18" s="77"/>
      <c r="SDD18" s="77"/>
      <c r="SDE18" s="77"/>
      <c r="SDF18" s="77"/>
      <c r="SDG18" s="77"/>
      <c r="SDH18" s="77"/>
      <c r="SDI18" s="77"/>
      <c r="SDJ18" s="77"/>
      <c r="SDK18" s="77"/>
      <c r="SDL18" s="77"/>
      <c r="SDM18" s="77"/>
      <c r="SDN18" s="77"/>
      <c r="SDO18" s="77"/>
      <c r="SDP18" s="77"/>
      <c r="SDQ18" s="77"/>
      <c r="SDR18" s="77"/>
      <c r="SDS18" s="77"/>
      <c r="SDT18" s="77"/>
      <c r="SDU18" s="77"/>
      <c r="SDV18" s="77"/>
      <c r="SDW18" s="77"/>
      <c r="SDX18" s="77"/>
      <c r="SDY18" s="77"/>
      <c r="SDZ18" s="77"/>
      <c r="SEA18" s="77"/>
      <c r="SEB18" s="77"/>
      <c r="SEC18" s="77"/>
      <c r="SED18" s="77"/>
      <c r="SEE18" s="77"/>
      <c r="SEF18" s="77"/>
      <c r="SEG18" s="77"/>
      <c r="SEH18" s="77"/>
      <c r="SEI18" s="77"/>
      <c r="SEJ18" s="77"/>
      <c r="SEK18" s="77"/>
      <c r="SEL18" s="77"/>
      <c r="SEM18" s="77"/>
      <c r="SEN18" s="77"/>
      <c r="SEO18" s="77"/>
      <c r="SEP18" s="77"/>
      <c r="SEQ18" s="77"/>
      <c r="SER18" s="77"/>
      <c r="SES18" s="77"/>
      <c r="SET18" s="77"/>
      <c r="SEU18" s="77"/>
      <c r="SEV18" s="77"/>
      <c r="SEW18" s="77"/>
      <c r="SEX18" s="77"/>
      <c r="SEY18" s="77"/>
      <c r="SEZ18" s="77"/>
      <c r="SFA18" s="77"/>
      <c r="SFB18" s="77"/>
      <c r="SFC18" s="77"/>
      <c r="SFD18" s="77"/>
      <c r="SFE18" s="77"/>
      <c r="SFF18" s="77"/>
      <c r="SFG18" s="77"/>
      <c r="SFH18" s="77"/>
      <c r="SFI18" s="77"/>
      <c r="SFJ18" s="77"/>
      <c r="SFK18" s="77"/>
      <c r="SFL18" s="77"/>
      <c r="SFM18" s="77"/>
      <c r="SFN18" s="77"/>
      <c r="SFO18" s="77"/>
      <c r="SFP18" s="77"/>
      <c r="SFQ18" s="77"/>
      <c r="SFR18" s="77"/>
      <c r="SFS18" s="77"/>
      <c r="SFT18" s="77"/>
      <c r="SFU18" s="77"/>
      <c r="SFV18" s="77"/>
      <c r="SFW18" s="77"/>
      <c r="SFX18" s="77"/>
      <c r="SFY18" s="77"/>
      <c r="SFZ18" s="77"/>
      <c r="SGA18" s="77"/>
      <c r="SGB18" s="77"/>
      <c r="SGC18" s="77"/>
      <c r="SGD18" s="77"/>
      <c r="SGE18" s="77"/>
      <c r="SGF18" s="77"/>
      <c r="SGG18" s="77"/>
      <c r="SGH18" s="77"/>
      <c r="SGI18" s="77"/>
      <c r="SGJ18" s="77"/>
      <c r="SGK18" s="77"/>
      <c r="SGL18" s="77"/>
      <c r="SGM18" s="77"/>
      <c r="SGN18" s="77"/>
      <c r="SGO18" s="77"/>
      <c r="SGP18" s="77"/>
      <c r="SGQ18" s="77"/>
      <c r="SGR18" s="77"/>
      <c r="SGS18" s="77"/>
      <c r="SGT18" s="77"/>
      <c r="SGU18" s="77"/>
      <c r="SGV18" s="77"/>
      <c r="SGW18" s="77"/>
      <c r="SGX18" s="77"/>
      <c r="SGY18" s="77"/>
      <c r="SGZ18" s="77"/>
      <c r="SHA18" s="77"/>
      <c r="SHB18" s="77"/>
      <c r="SHC18" s="77"/>
      <c r="SHD18" s="77"/>
      <c r="SHE18" s="77"/>
      <c r="SHF18" s="77"/>
      <c r="SHG18" s="77"/>
      <c r="SHH18" s="77"/>
      <c r="SHI18" s="77"/>
      <c r="SHJ18" s="77"/>
      <c r="SHK18" s="77"/>
      <c r="SHL18" s="77"/>
      <c r="SHM18" s="77"/>
      <c r="SHN18" s="77"/>
      <c r="SHO18" s="77"/>
      <c r="SHP18" s="77"/>
      <c r="SHQ18" s="77"/>
      <c r="SHR18" s="77"/>
      <c r="SHS18" s="77"/>
      <c r="SHT18" s="77"/>
      <c r="SHU18" s="77"/>
      <c r="SHV18" s="77"/>
      <c r="SHW18" s="77"/>
      <c r="SHX18" s="77"/>
      <c r="SHY18" s="77"/>
      <c r="SHZ18" s="77"/>
      <c r="SIA18" s="77"/>
      <c r="SIB18" s="77"/>
      <c r="SIC18" s="77"/>
      <c r="SID18" s="77"/>
      <c r="SIE18" s="77"/>
      <c r="SIF18" s="77"/>
      <c r="SIG18" s="77"/>
      <c r="SIH18" s="77"/>
      <c r="SII18" s="77"/>
      <c r="SIJ18" s="77"/>
      <c r="SIK18" s="77"/>
      <c r="SIL18" s="77"/>
      <c r="SIM18" s="77"/>
      <c r="SIN18" s="77"/>
      <c r="SIO18" s="77"/>
      <c r="SIP18" s="77"/>
      <c r="SIQ18" s="77"/>
      <c r="SIR18" s="77"/>
      <c r="SIS18" s="77"/>
      <c r="SIT18" s="77"/>
      <c r="SIU18" s="77"/>
      <c r="SIV18" s="77"/>
      <c r="SIW18" s="77"/>
      <c r="SIX18" s="77"/>
      <c r="SIY18" s="77"/>
      <c r="SIZ18" s="77"/>
      <c r="SJA18" s="77"/>
      <c r="SJB18" s="77"/>
      <c r="SJC18" s="77"/>
      <c r="SJD18" s="77"/>
      <c r="SJE18" s="77"/>
      <c r="SJF18" s="77"/>
      <c r="SJG18" s="77"/>
      <c r="SJH18" s="77"/>
      <c r="SJI18" s="77"/>
      <c r="SJJ18" s="77"/>
      <c r="SJK18" s="77"/>
      <c r="SJL18" s="77"/>
      <c r="SJM18" s="77"/>
      <c r="SJN18" s="77"/>
      <c r="SJO18" s="77"/>
      <c r="SJP18" s="77"/>
      <c r="SJQ18" s="77"/>
      <c r="SJR18" s="77"/>
      <c r="SJS18" s="77"/>
      <c r="SJT18" s="77"/>
      <c r="SJU18" s="77"/>
      <c r="SJV18" s="77"/>
      <c r="SJW18" s="77"/>
      <c r="SJX18" s="77"/>
      <c r="SJY18" s="77"/>
      <c r="SJZ18" s="77"/>
      <c r="SKA18" s="77"/>
      <c r="SKB18" s="77"/>
      <c r="SKC18" s="77"/>
      <c r="SKD18" s="77"/>
      <c r="SKE18" s="77"/>
      <c r="SKF18" s="77"/>
      <c r="SKG18" s="77"/>
      <c r="SKH18" s="77"/>
      <c r="SKI18" s="77"/>
      <c r="SKJ18" s="77"/>
      <c r="SKK18" s="77"/>
      <c r="SKL18" s="77"/>
      <c r="SKM18" s="77"/>
      <c r="SKN18" s="77"/>
      <c r="SKO18" s="77"/>
      <c r="SKP18" s="77"/>
      <c r="SKQ18" s="77"/>
      <c r="SKR18" s="77"/>
      <c r="SKS18" s="77"/>
      <c r="SKT18" s="77"/>
      <c r="SKU18" s="77"/>
      <c r="SKV18" s="77"/>
      <c r="SKW18" s="77"/>
      <c r="SKX18" s="77"/>
      <c r="SKY18" s="77"/>
      <c r="SKZ18" s="77"/>
      <c r="SLA18" s="77"/>
      <c r="SLB18" s="77"/>
      <c r="SLC18" s="77"/>
      <c r="SLD18" s="77"/>
      <c r="SLE18" s="77"/>
      <c r="SLF18" s="77"/>
      <c r="SLG18" s="77"/>
      <c r="SLH18" s="77"/>
      <c r="SLI18" s="77"/>
      <c r="SLJ18" s="77"/>
      <c r="SLK18" s="77"/>
      <c r="SLL18" s="77"/>
      <c r="SLM18" s="77"/>
      <c r="SLN18" s="77"/>
      <c r="SLO18" s="77"/>
      <c r="SLP18" s="77"/>
      <c r="SLQ18" s="77"/>
      <c r="SLR18" s="77"/>
      <c r="SLS18" s="77"/>
      <c r="SLT18" s="77"/>
      <c r="SLU18" s="77"/>
      <c r="SLV18" s="77"/>
      <c r="SLW18" s="77"/>
      <c r="SLX18" s="77"/>
      <c r="SLY18" s="77"/>
      <c r="SLZ18" s="77"/>
      <c r="SMA18" s="77"/>
      <c r="SMB18" s="77"/>
      <c r="SMC18" s="77"/>
      <c r="SMD18" s="77"/>
      <c r="SME18" s="77"/>
      <c r="SMF18" s="77"/>
      <c r="SMG18" s="77"/>
      <c r="SMH18" s="77"/>
      <c r="SMI18" s="77"/>
      <c r="SMJ18" s="77"/>
      <c r="SMK18" s="77"/>
      <c r="SML18" s="77"/>
      <c r="SMM18" s="77"/>
      <c r="SMN18" s="77"/>
      <c r="SMO18" s="77"/>
      <c r="SMP18" s="77"/>
      <c r="SMQ18" s="77"/>
      <c r="SMR18" s="77"/>
      <c r="SMS18" s="77"/>
      <c r="SMT18" s="77"/>
      <c r="SMU18" s="77"/>
      <c r="SMV18" s="77"/>
      <c r="SMW18" s="77"/>
      <c r="SMX18" s="77"/>
      <c r="SMY18" s="77"/>
      <c r="SMZ18" s="77"/>
      <c r="SNA18" s="77"/>
      <c r="SNB18" s="77"/>
      <c r="SNC18" s="77"/>
      <c r="SND18" s="77"/>
      <c r="SNE18" s="77"/>
      <c r="SNF18" s="77"/>
      <c r="SNG18" s="77"/>
      <c r="SNH18" s="77"/>
      <c r="SNI18" s="77"/>
      <c r="SNJ18" s="77"/>
      <c r="SNK18" s="77"/>
      <c r="SNL18" s="77"/>
      <c r="SNM18" s="77"/>
      <c r="SNN18" s="77"/>
      <c r="SNO18" s="77"/>
      <c r="SNP18" s="77"/>
      <c r="SNQ18" s="77"/>
      <c r="SNR18" s="77"/>
      <c r="SNS18" s="77"/>
      <c r="SNT18" s="77"/>
      <c r="SNU18" s="77"/>
      <c r="SNV18" s="77"/>
      <c r="SNW18" s="77"/>
      <c r="SNX18" s="77"/>
      <c r="SNY18" s="77"/>
      <c r="SNZ18" s="77"/>
      <c r="SOA18" s="77"/>
      <c r="SOB18" s="77"/>
      <c r="SOC18" s="77"/>
      <c r="SOD18" s="77"/>
      <c r="SOE18" s="77"/>
      <c r="SOF18" s="77"/>
      <c r="SOG18" s="77"/>
      <c r="SOH18" s="77"/>
      <c r="SOI18" s="77"/>
      <c r="SOJ18" s="77"/>
      <c r="SOK18" s="77"/>
      <c r="SOL18" s="77"/>
      <c r="SOM18" s="77"/>
      <c r="SON18" s="77"/>
      <c r="SOO18" s="77"/>
      <c r="SOP18" s="77"/>
      <c r="SOQ18" s="77"/>
      <c r="SOR18" s="77"/>
      <c r="SOS18" s="77"/>
      <c r="SOT18" s="77"/>
      <c r="SOU18" s="77"/>
      <c r="SOV18" s="77"/>
      <c r="SOW18" s="77"/>
      <c r="SOX18" s="77"/>
      <c r="SOY18" s="77"/>
      <c r="SOZ18" s="77"/>
      <c r="SPA18" s="77"/>
      <c r="SPB18" s="77"/>
      <c r="SPC18" s="77"/>
      <c r="SPD18" s="77"/>
      <c r="SPE18" s="77"/>
      <c r="SPF18" s="77"/>
      <c r="SPG18" s="77"/>
      <c r="SPH18" s="77"/>
      <c r="SPI18" s="77"/>
      <c r="SPJ18" s="77"/>
      <c r="SPK18" s="77"/>
      <c r="SPL18" s="77"/>
      <c r="SPM18" s="77"/>
      <c r="SPN18" s="77"/>
      <c r="SPO18" s="77"/>
      <c r="SPP18" s="77"/>
      <c r="SPQ18" s="77"/>
      <c r="SPR18" s="77"/>
      <c r="SPS18" s="77"/>
      <c r="SPT18" s="77"/>
      <c r="SPU18" s="77"/>
      <c r="SPV18" s="77"/>
      <c r="SPW18" s="77"/>
      <c r="SPX18" s="77"/>
      <c r="SPY18" s="77"/>
      <c r="SPZ18" s="77"/>
      <c r="SQA18" s="77"/>
      <c r="SQB18" s="77"/>
      <c r="SQC18" s="77"/>
      <c r="SQD18" s="77"/>
      <c r="SQE18" s="77"/>
      <c r="SQF18" s="77"/>
      <c r="SQG18" s="77"/>
      <c r="SQH18" s="77"/>
      <c r="SQI18" s="77"/>
      <c r="SQJ18" s="77"/>
      <c r="SQK18" s="77"/>
      <c r="SQL18" s="77"/>
      <c r="SQM18" s="77"/>
      <c r="SQN18" s="77"/>
      <c r="SQO18" s="77"/>
      <c r="SQP18" s="77"/>
      <c r="SQQ18" s="77"/>
      <c r="SQR18" s="77"/>
      <c r="SQS18" s="77"/>
      <c r="SQT18" s="77"/>
      <c r="SQU18" s="77"/>
      <c r="SQV18" s="77"/>
      <c r="SQW18" s="77"/>
      <c r="SQX18" s="77"/>
      <c r="SQY18" s="77"/>
      <c r="SQZ18" s="77"/>
      <c r="SRA18" s="77"/>
      <c r="SRB18" s="77"/>
      <c r="SRC18" s="77"/>
      <c r="SRD18" s="77"/>
      <c r="SRE18" s="77"/>
      <c r="SRF18" s="77"/>
      <c r="SRG18" s="77"/>
      <c r="SRH18" s="77"/>
      <c r="SRI18" s="77"/>
      <c r="SRJ18" s="77"/>
      <c r="SRK18" s="77"/>
      <c r="SRL18" s="77"/>
      <c r="SRM18" s="77"/>
      <c r="SRN18" s="77"/>
      <c r="SRO18" s="77"/>
      <c r="SRP18" s="77"/>
      <c r="SRQ18" s="77"/>
      <c r="SRR18" s="77"/>
      <c r="SRS18" s="77"/>
      <c r="SRT18" s="77"/>
      <c r="SRU18" s="77"/>
      <c r="SRV18" s="77"/>
      <c r="SRW18" s="77"/>
      <c r="SRX18" s="77"/>
      <c r="SRY18" s="77"/>
      <c r="SRZ18" s="77"/>
      <c r="SSA18" s="77"/>
      <c r="SSB18" s="77"/>
      <c r="SSC18" s="77"/>
      <c r="SSD18" s="77"/>
      <c r="SSE18" s="77"/>
      <c r="SSF18" s="77"/>
      <c r="SSG18" s="77"/>
      <c r="SSH18" s="77"/>
      <c r="SSI18" s="77"/>
      <c r="SSJ18" s="77"/>
      <c r="SSK18" s="77"/>
      <c r="SSL18" s="77"/>
      <c r="SSM18" s="77"/>
      <c r="SSN18" s="77"/>
      <c r="SSO18" s="77"/>
      <c r="SSP18" s="77"/>
      <c r="SSQ18" s="77"/>
      <c r="SSR18" s="77"/>
      <c r="SSS18" s="77"/>
      <c r="SST18" s="77"/>
      <c r="SSU18" s="77"/>
      <c r="SSV18" s="77"/>
      <c r="SSW18" s="77"/>
      <c r="SSX18" s="77"/>
      <c r="SSY18" s="77"/>
      <c r="SSZ18" s="77"/>
      <c r="STA18" s="77"/>
      <c r="STB18" s="77"/>
      <c r="STC18" s="77"/>
      <c r="STD18" s="77"/>
      <c r="STE18" s="77"/>
      <c r="STF18" s="77"/>
      <c r="STG18" s="77"/>
      <c r="STH18" s="77"/>
      <c r="STI18" s="77"/>
      <c r="STJ18" s="77"/>
      <c r="STK18" s="77"/>
      <c r="STL18" s="77"/>
      <c r="STM18" s="77"/>
      <c r="STN18" s="77"/>
      <c r="STO18" s="77"/>
      <c r="STP18" s="77"/>
      <c r="STQ18" s="77"/>
      <c r="STR18" s="77"/>
      <c r="STS18" s="77"/>
      <c r="STT18" s="77"/>
      <c r="STU18" s="77"/>
      <c r="STV18" s="77"/>
      <c r="STW18" s="77"/>
      <c r="STX18" s="77"/>
      <c r="STY18" s="77"/>
      <c r="STZ18" s="77"/>
      <c r="SUA18" s="77"/>
      <c r="SUB18" s="77"/>
      <c r="SUC18" s="77"/>
      <c r="SUD18" s="77"/>
      <c r="SUE18" s="77"/>
      <c r="SUF18" s="77"/>
      <c r="SUG18" s="77"/>
      <c r="SUH18" s="77"/>
      <c r="SUI18" s="77"/>
      <c r="SUJ18" s="77"/>
      <c r="SUK18" s="77"/>
      <c r="SUL18" s="77"/>
      <c r="SUM18" s="77"/>
      <c r="SUN18" s="77"/>
      <c r="SUO18" s="77"/>
      <c r="SUP18" s="77"/>
      <c r="SUQ18" s="77"/>
      <c r="SUR18" s="77"/>
      <c r="SUS18" s="77"/>
      <c r="SUT18" s="77"/>
      <c r="SUU18" s="77"/>
      <c r="SUV18" s="77"/>
      <c r="SUW18" s="77"/>
      <c r="SUX18" s="77"/>
      <c r="SUY18" s="77"/>
      <c r="SUZ18" s="77"/>
      <c r="SVA18" s="77"/>
      <c r="SVB18" s="77"/>
      <c r="SVC18" s="77"/>
      <c r="SVD18" s="77"/>
      <c r="SVE18" s="77"/>
      <c r="SVF18" s="77"/>
      <c r="SVG18" s="77"/>
      <c r="SVH18" s="77"/>
      <c r="SVI18" s="77"/>
      <c r="SVJ18" s="77"/>
      <c r="SVK18" s="77"/>
      <c r="SVL18" s="77"/>
      <c r="SVM18" s="77"/>
      <c r="SVN18" s="77"/>
      <c r="SVO18" s="77"/>
      <c r="SVP18" s="77"/>
      <c r="SVQ18" s="77"/>
      <c r="SVR18" s="77"/>
      <c r="SVS18" s="77"/>
      <c r="SVT18" s="77"/>
      <c r="SVU18" s="77"/>
      <c r="SVV18" s="77"/>
      <c r="SVW18" s="77"/>
      <c r="SVX18" s="77"/>
      <c r="SVY18" s="77"/>
      <c r="SVZ18" s="77"/>
      <c r="SWA18" s="77"/>
      <c r="SWB18" s="77"/>
      <c r="SWC18" s="77"/>
      <c r="SWD18" s="77"/>
      <c r="SWE18" s="77"/>
      <c r="SWF18" s="77"/>
      <c r="SWG18" s="77"/>
      <c r="SWH18" s="77"/>
      <c r="SWI18" s="77"/>
      <c r="SWJ18" s="77"/>
      <c r="SWK18" s="77"/>
      <c r="SWL18" s="77"/>
      <c r="SWM18" s="77"/>
      <c r="SWN18" s="77"/>
      <c r="SWO18" s="77"/>
      <c r="SWP18" s="77"/>
      <c r="SWQ18" s="77"/>
      <c r="SWR18" s="77"/>
      <c r="SWS18" s="77"/>
      <c r="SWT18" s="77"/>
      <c r="SWU18" s="77"/>
      <c r="SWV18" s="77"/>
      <c r="SWW18" s="77"/>
      <c r="SWX18" s="77"/>
      <c r="SWY18" s="77"/>
      <c r="SWZ18" s="77"/>
      <c r="SXA18" s="77"/>
      <c r="SXB18" s="77"/>
      <c r="SXC18" s="77"/>
      <c r="SXD18" s="77"/>
      <c r="SXE18" s="77"/>
      <c r="SXF18" s="77"/>
      <c r="SXG18" s="77"/>
      <c r="SXH18" s="77"/>
      <c r="SXI18" s="77"/>
      <c r="SXJ18" s="77"/>
      <c r="SXK18" s="77"/>
      <c r="SXL18" s="77"/>
      <c r="SXM18" s="77"/>
      <c r="SXN18" s="77"/>
      <c r="SXO18" s="77"/>
      <c r="SXP18" s="77"/>
      <c r="SXQ18" s="77"/>
      <c r="SXR18" s="77"/>
      <c r="SXS18" s="77"/>
      <c r="SXT18" s="77"/>
      <c r="SXU18" s="77"/>
      <c r="SXV18" s="77"/>
      <c r="SXW18" s="77"/>
      <c r="SXX18" s="77"/>
      <c r="SXY18" s="77"/>
      <c r="SXZ18" s="77"/>
      <c r="SYA18" s="77"/>
      <c r="SYB18" s="77"/>
      <c r="SYC18" s="77"/>
      <c r="SYD18" s="77"/>
      <c r="SYE18" s="77"/>
      <c r="SYF18" s="77"/>
      <c r="SYG18" s="77"/>
      <c r="SYH18" s="77"/>
      <c r="SYI18" s="77"/>
      <c r="SYJ18" s="77"/>
      <c r="SYK18" s="77"/>
      <c r="SYL18" s="77"/>
      <c r="SYM18" s="77"/>
      <c r="SYN18" s="77"/>
      <c r="SYO18" s="77"/>
      <c r="SYP18" s="77"/>
      <c r="SYQ18" s="77"/>
      <c r="SYR18" s="77"/>
      <c r="SYS18" s="77"/>
      <c r="SYT18" s="77"/>
      <c r="SYU18" s="77"/>
      <c r="SYV18" s="77"/>
      <c r="SYW18" s="77"/>
      <c r="SYX18" s="77"/>
      <c r="SYY18" s="77"/>
      <c r="SYZ18" s="77"/>
      <c r="SZA18" s="77"/>
      <c r="SZB18" s="77"/>
      <c r="SZC18" s="77"/>
      <c r="SZD18" s="77"/>
      <c r="SZE18" s="77"/>
      <c r="SZF18" s="77"/>
      <c r="SZG18" s="77"/>
      <c r="SZH18" s="77"/>
      <c r="SZI18" s="77"/>
      <c r="SZJ18" s="77"/>
      <c r="SZK18" s="77"/>
      <c r="SZL18" s="77"/>
      <c r="SZM18" s="77"/>
      <c r="SZN18" s="77"/>
      <c r="SZO18" s="77"/>
      <c r="SZP18" s="77"/>
      <c r="SZQ18" s="77"/>
      <c r="SZR18" s="77"/>
      <c r="SZS18" s="77"/>
      <c r="SZT18" s="77"/>
      <c r="SZU18" s="77"/>
      <c r="SZV18" s="77"/>
      <c r="SZW18" s="77"/>
      <c r="SZX18" s="77"/>
      <c r="SZY18" s="77"/>
      <c r="SZZ18" s="77"/>
      <c r="TAA18" s="77"/>
      <c r="TAB18" s="77"/>
      <c r="TAC18" s="77"/>
      <c r="TAD18" s="77"/>
      <c r="TAE18" s="77"/>
      <c r="TAF18" s="77"/>
      <c r="TAG18" s="77"/>
      <c r="TAH18" s="77"/>
      <c r="TAI18" s="77"/>
      <c r="TAJ18" s="77"/>
      <c r="TAK18" s="77"/>
      <c r="TAL18" s="77"/>
      <c r="TAM18" s="77"/>
      <c r="TAN18" s="77"/>
      <c r="TAO18" s="77"/>
      <c r="TAP18" s="77"/>
      <c r="TAQ18" s="77"/>
      <c r="TAR18" s="77"/>
      <c r="TAS18" s="77"/>
      <c r="TAT18" s="77"/>
      <c r="TAU18" s="77"/>
      <c r="TAV18" s="77"/>
      <c r="TAW18" s="77"/>
      <c r="TAX18" s="77"/>
      <c r="TAY18" s="77"/>
      <c r="TAZ18" s="77"/>
      <c r="TBA18" s="77"/>
      <c r="TBB18" s="77"/>
      <c r="TBC18" s="77"/>
      <c r="TBD18" s="77"/>
      <c r="TBE18" s="77"/>
      <c r="TBF18" s="77"/>
      <c r="TBG18" s="77"/>
      <c r="TBH18" s="77"/>
      <c r="TBI18" s="77"/>
      <c r="TBJ18" s="77"/>
      <c r="TBK18" s="77"/>
      <c r="TBL18" s="77"/>
      <c r="TBM18" s="77"/>
      <c r="TBN18" s="77"/>
      <c r="TBO18" s="77"/>
      <c r="TBP18" s="77"/>
      <c r="TBQ18" s="77"/>
      <c r="TBR18" s="77"/>
      <c r="TBS18" s="77"/>
      <c r="TBT18" s="77"/>
      <c r="TBU18" s="77"/>
      <c r="TBV18" s="77"/>
      <c r="TBW18" s="77"/>
      <c r="TBX18" s="77"/>
      <c r="TBY18" s="77"/>
      <c r="TBZ18" s="77"/>
      <c r="TCA18" s="77"/>
      <c r="TCB18" s="77"/>
      <c r="TCC18" s="77"/>
      <c r="TCD18" s="77"/>
      <c r="TCE18" s="77"/>
      <c r="TCF18" s="77"/>
      <c r="TCG18" s="77"/>
      <c r="TCH18" s="77"/>
      <c r="TCI18" s="77"/>
      <c r="TCJ18" s="77"/>
      <c r="TCK18" s="77"/>
      <c r="TCL18" s="77"/>
      <c r="TCM18" s="77"/>
      <c r="TCN18" s="77"/>
      <c r="TCO18" s="77"/>
      <c r="TCP18" s="77"/>
      <c r="TCQ18" s="77"/>
      <c r="TCR18" s="77"/>
      <c r="TCS18" s="77"/>
      <c r="TCT18" s="77"/>
      <c r="TCU18" s="77"/>
      <c r="TCV18" s="77"/>
      <c r="TCW18" s="77"/>
      <c r="TCX18" s="77"/>
      <c r="TCY18" s="77"/>
      <c r="TCZ18" s="77"/>
      <c r="TDA18" s="77"/>
      <c r="TDB18" s="77"/>
      <c r="TDC18" s="77"/>
      <c r="TDD18" s="77"/>
      <c r="TDE18" s="77"/>
      <c r="TDF18" s="77"/>
      <c r="TDG18" s="77"/>
      <c r="TDH18" s="77"/>
      <c r="TDI18" s="77"/>
      <c r="TDJ18" s="77"/>
      <c r="TDK18" s="77"/>
      <c r="TDL18" s="77"/>
      <c r="TDM18" s="77"/>
      <c r="TDN18" s="77"/>
      <c r="TDO18" s="77"/>
      <c r="TDP18" s="77"/>
      <c r="TDQ18" s="77"/>
      <c r="TDR18" s="77"/>
      <c r="TDS18" s="77"/>
      <c r="TDT18" s="77"/>
      <c r="TDU18" s="77"/>
      <c r="TDV18" s="77"/>
      <c r="TDW18" s="77"/>
      <c r="TDX18" s="77"/>
      <c r="TDY18" s="77"/>
      <c r="TDZ18" s="77"/>
      <c r="TEA18" s="77"/>
      <c r="TEB18" s="77"/>
      <c r="TEC18" s="77"/>
      <c r="TED18" s="77"/>
      <c r="TEE18" s="77"/>
      <c r="TEF18" s="77"/>
      <c r="TEG18" s="77"/>
      <c r="TEH18" s="77"/>
      <c r="TEI18" s="77"/>
      <c r="TEJ18" s="77"/>
      <c r="TEK18" s="77"/>
      <c r="TEL18" s="77"/>
      <c r="TEM18" s="77"/>
      <c r="TEN18" s="77"/>
      <c r="TEO18" s="77"/>
      <c r="TEP18" s="77"/>
      <c r="TEQ18" s="77"/>
      <c r="TER18" s="77"/>
      <c r="TES18" s="77"/>
      <c r="TET18" s="77"/>
      <c r="TEU18" s="77"/>
      <c r="TEV18" s="77"/>
      <c r="TEW18" s="77"/>
      <c r="TEX18" s="77"/>
      <c r="TEY18" s="77"/>
      <c r="TEZ18" s="77"/>
      <c r="TFA18" s="77"/>
      <c r="TFB18" s="77"/>
      <c r="TFC18" s="77"/>
      <c r="TFD18" s="77"/>
      <c r="TFE18" s="77"/>
      <c r="TFF18" s="77"/>
      <c r="TFG18" s="77"/>
      <c r="TFH18" s="77"/>
      <c r="TFI18" s="77"/>
      <c r="TFJ18" s="77"/>
      <c r="TFK18" s="77"/>
      <c r="TFL18" s="77"/>
      <c r="TFM18" s="77"/>
      <c r="TFN18" s="77"/>
      <c r="TFO18" s="77"/>
      <c r="TFP18" s="77"/>
      <c r="TFQ18" s="77"/>
      <c r="TFR18" s="77"/>
      <c r="TFS18" s="77"/>
      <c r="TFT18" s="77"/>
      <c r="TFU18" s="77"/>
      <c r="TFV18" s="77"/>
      <c r="TFW18" s="77"/>
      <c r="TFX18" s="77"/>
      <c r="TFY18" s="77"/>
      <c r="TFZ18" s="77"/>
      <c r="TGA18" s="77"/>
      <c r="TGB18" s="77"/>
      <c r="TGC18" s="77"/>
      <c r="TGD18" s="77"/>
      <c r="TGE18" s="77"/>
      <c r="TGF18" s="77"/>
      <c r="TGG18" s="77"/>
      <c r="TGH18" s="77"/>
      <c r="TGI18" s="77"/>
      <c r="TGJ18" s="77"/>
      <c r="TGK18" s="77"/>
      <c r="TGL18" s="77"/>
      <c r="TGM18" s="77"/>
      <c r="TGN18" s="77"/>
      <c r="TGO18" s="77"/>
      <c r="TGP18" s="77"/>
      <c r="TGQ18" s="77"/>
      <c r="TGR18" s="77"/>
      <c r="TGS18" s="77"/>
      <c r="TGT18" s="77"/>
      <c r="TGU18" s="77"/>
      <c r="TGV18" s="77"/>
      <c r="TGW18" s="77"/>
      <c r="TGX18" s="77"/>
      <c r="TGY18" s="77"/>
      <c r="TGZ18" s="77"/>
      <c r="THA18" s="77"/>
      <c r="THB18" s="77"/>
      <c r="THC18" s="77"/>
      <c r="THD18" s="77"/>
      <c r="THE18" s="77"/>
      <c r="THF18" s="77"/>
      <c r="THG18" s="77"/>
      <c r="THH18" s="77"/>
      <c r="THI18" s="77"/>
      <c r="THJ18" s="77"/>
      <c r="THK18" s="77"/>
      <c r="THL18" s="77"/>
      <c r="THM18" s="77"/>
      <c r="THN18" s="77"/>
      <c r="THO18" s="77"/>
      <c r="THP18" s="77"/>
      <c r="THQ18" s="77"/>
      <c r="THR18" s="77"/>
      <c r="THS18" s="77"/>
      <c r="THT18" s="77"/>
      <c r="THU18" s="77"/>
      <c r="THV18" s="77"/>
      <c r="THW18" s="77"/>
      <c r="THX18" s="77"/>
      <c r="THY18" s="77"/>
      <c r="THZ18" s="77"/>
      <c r="TIA18" s="77"/>
      <c r="TIB18" s="77"/>
      <c r="TIC18" s="77"/>
      <c r="TID18" s="77"/>
      <c r="TIE18" s="77"/>
      <c r="TIF18" s="77"/>
      <c r="TIG18" s="77"/>
      <c r="TIH18" s="77"/>
      <c r="TII18" s="77"/>
      <c r="TIJ18" s="77"/>
      <c r="TIK18" s="77"/>
      <c r="TIL18" s="77"/>
      <c r="TIM18" s="77"/>
      <c r="TIN18" s="77"/>
      <c r="TIO18" s="77"/>
      <c r="TIP18" s="77"/>
      <c r="TIQ18" s="77"/>
      <c r="TIR18" s="77"/>
      <c r="TIS18" s="77"/>
      <c r="TIT18" s="77"/>
      <c r="TIU18" s="77"/>
      <c r="TIV18" s="77"/>
      <c r="TIW18" s="77"/>
      <c r="TIX18" s="77"/>
      <c r="TIY18" s="77"/>
      <c r="TIZ18" s="77"/>
      <c r="TJA18" s="77"/>
      <c r="TJB18" s="77"/>
      <c r="TJC18" s="77"/>
      <c r="TJD18" s="77"/>
      <c r="TJE18" s="77"/>
      <c r="TJF18" s="77"/>
      <c r="TJG18" s="77"/>
      <c r="TJH18" s="77"/>
      <c r="TJI18" s="77"/>
      <c r="TJJ18" s="77"/>
      <c r="TJK18" s="77"/>
      <c r="TJL18" s="77"/>
      <c r="TJM18" s="77"/>
      <c r="TJN18" s="77"/>
      <c r="TJO18" s="77"/>
      <c r="TJP18" s="77"/>
      <c r="TJQ18" s="77"/>
      <c r="TJR18" s="77"/>
      <c r="TJS18" s="77"/>
      <c r="TJT18" s="77"/>
      <c r="TJU18" s="77"/>
      <c r="TJV18" s="77"/>
      <c r="TJW18" s="77"/>
      <c r="TJX18" s="77"/>
      <c r="TJY18" s="77"/>
      <c r="TJZ18" s="77"/>
      <c r="TKA18" s="77"/>
      <c r="TKB18" s="77"/>
      <c r="TKC18" s="77"/>
      <c r="TKD18" s="77"/>
      <c r="TKE18" s="77"/>
      <c r="TKF18" s="77"/>
      <c r="TKG18" s="77"/>
      <c r="TKH18" s="77"/>
      <c r="TKI18" s="77"/>
      <c r="TKJ18" s="77"/>
      <c r="TKK18" s="77"/>
      <c r="TKL18" s="77"/>
      <c r="TKM18" s="77"/>
      <c r="TKN18" s="77"/>
      <c r="TKO18" s="77"/>
      <c r="TKP18" s="77"/>
      <c r="TKQ18" s="77"/>
      <c r="TKR18" s="77"/>
      <c r="TKS18" s="77"/>
      <c r="TKT18" s="77"/>
      <c r="TKU18" s="77"/>
      <c r="TKV18" s="77"/>
      <c r="TKW18" s="77"/>
      <c r="TKX18" s="77"/>
      <c r="TKY18" s="77"/>
      <c r="TKZ18" s="77"/>
      <c r="TLA18" s="77"/>
      <c r="TLB18" s="77"/>
      <c r="TLC18" s="77"/>
      <c r="TLD18" s="77"/>
      <c r="TLE18" s="77"/>
      <c r="TLF18" s="77"/>
      <c r="TLG18" s="77"/>
      <c r="TLH18" s="77"/>
      <c r="TLI18" s="77"/>
      <c r="TLJ18" s="77"/>
      <c r="TLK18" s="77"/>
      <c r="TLL18" s="77"/>
      <c r="TLM18" s="77"/>
      <c r="TLN18" s="77"/>
      <c r="TLO18" s="77"/>
      <c r="TLP18" s="77"/>
      <c r="TLQ18" s="77"/>
      <c r="TLR18" s="77"/>
      <c r="TLS18" s="77"/>
      <c r="TLT18" s="77"/>
      <c r="TLU18" s="77"/>
      <c r="TLV18" s="77"/>
      <c r="TLW18" s="77"/>
      <c r="TLX18" s="77"/>
      <c r="TLY18" s="77"/>
      <c r="TLZ18" s="77"/>
      <c r="TMA18" s="77"/>
      <c r="TMB18" s="77"/>
      <c r="TMC18" s="77"/>
      <c r="TMD18" s="77"/>
      <c r="TME18" s="77"/>
      <c r="TMF18" s="77"/>
      <c r="TMG18" s="77"/>
      <c r="TMH18" s="77"/>
      <c r="TMI18" s="77"/>
      <c r="TMJ18" s="77"/>
      <c r="TMK18" s="77"/>
      <c r="TML18" s="77"/>
      <c r="TMM18" s="77"/>
      <c r="TMN18" s="77"/>
      <c r="TMO18" s="77"/>
      <c r="TMP18" s="77"/>
      <c r="TMQ18" s="77"/>
      <c r="TMR18" s="77"/>
      <c r="TMS18" s="77"/>
      <c r="TMT18" s="77"/>
      <c r="TMU18" s="77"/>
      <c r="TMV18" s="77"/>
      <c r="TMW18" s="77"/>
      <c r="TMX18" s="77"/>
      <c r="TMY18" s="77"/>
      <c r="TMZ18" s="77"/>
      <c r="TNA18" s="77"/>
      <c r="TNB18" s="77"/>
      <c r="TNC18" s="77"/>
      <c r="TND18" s="77"/>
      <c r="TNE18" s="77"/>
      <c r="TNF18" s="77"/>
      <c r="TNG18" s="77"/>
      <c r="TNH18" s="77"/>
      <c r="TNI18" s="77"/>
      <c r="TNJ18" s="77"/>
      <c r="TNK18" s="77"/>
      <c r="TNL18" s="77"/>
      <c r="TNM18" s="77"/>
      <c r="TNN18" s="77"/>
      <c r="TNO18" s="77"/>
      <c r="TNP18" s="77"/>
      <c r="TNQ18" s="77"/>
      <c r="TNR18" s="77"/>
      <c r="TNS18" s="77"/>
      <c r="TNT18" s="77"/>
      <c r="TNU18" s="77"/>
      <c r="TNV18" s="77"/>
      <c r="TNW18" s="77"/>
      <c r="TNX18" s="77"/>
      <c r="TNY18" s="77"/>
      <c r="TNZ18" s="77"/>
      <c r="TOA18" s="77"/>
      <c r="TOB18" s="77"/>
      <c r="TOC18" s="77"/>
      <c r="TOD18" s="77"/>
      <c r="TOE18" s="77"/>
      <c r="TOF18" s="77"/>
      <c r="TOG18" s="77"/>
      <c r="TOH18" s="77"/>
      <c r="TOI18" s="77"/>
      <c r="TOJ18" s="77"/>
      <c r="TOK18" s="77"/>
      <c r="TOL18" s="77"/>
      <c r="TOM18" s="77"/>
      <c r="TON18" s="77"/>
      <c r="TOO18" s="77"/>
      <c r="TOP18" s="77"/>
      <c r="TOQ18" s="77"/>
      <c r="TOR18" s="77"/>
      <c r="TOS18" s="77"/>
      <c r="TOT18" s="77"/>
      <c r="TOU18" s="77"/>
      <c r="TOV18" s="77"/>
      <c r="TOW18" s="77"/>
      <c r="TOX18" s="77"/>
      <c r="TOY18" s="77"/>
      <c r="TOZ18" s="77"/>
      <c r="TPA18" s="77"/>
      <c r="TPB18" s="77"/>
      <c r="TPC18" s="77"/>
      <c r="TPD18" s="77"/>
      <c r="TPE18" s="77"/>
      <c r="TPF18" s="77"/>
      <c r="TPG18" s="77"/>
      <c r="TPH18" s="77"/>
      <c r="TPI18" s="77"/>
      <c r="TPJ18" s="77"/>
      <c r="TPK18" s="77"/>
      <c r="TPL18" s="77"/>
      <c r="TPM18" s="77"/>
      <c r="TPN18" s="77"/>
      <c r="TPO18" s="77"/>
      <c r="TPP18" s="77"/>
      <c r="TPQ18" s="77"/>
      <c r="TPR18" s="77"/>
      <c r="TPS18" s="77"/>
      <c r="TPT18" s="77"/>
      <c r="TPU18" s="77"/>
      <c r="TPV18" s="77"/>
      <c r="TPW18" s="77"/>
      <c r="TPX18" s="77"/>
      <c r="TPY18" s="77"/>
      <c r="TPZ18" s="77"/>
      <c r="TQA18" s="77"/>
      <c r="TQB18" s="77"/>
      <c r="TQC18" s="77"/>
      <c r="TQD18" s="77"/>
      <c r="TQE18" s="77"/>
      <c r="TQF18" s="77"/>
      <c r="TQG18" s="77"/>
      <c r="TQH18" s="77"/>
      <c r="TQI18" s="77"/>
      <c r="TQJ18" s="77"/>
      <c r="TQK18" s="77"/>
      <c r="TQL18" s="77"/>
      <c r="TQM18" s="77"/>
      <c r="TQN18" s="77"/>
      <c r="TQO18" s="77"/>
      <c r="TQP18" s="77"/>
      <c r="TQQ18" s="77"/>
      <c r="TQR18" s="77"/>
      <c r="TQS18" s="77"/>
      <c r="TQT18" s="77"/>
      <c r="TQU18" s="77"/>
      <c r="TQV18" s="77"/>
      <c r="TQW18" s="77"/>
      <c r="TQX18" s="77"/>
      <c r="TQY18" s="77"/>
      <c r="TQZ18" s="77"/>
      <c r="TRA18" s="77"/>
      <c r="TRB18" s="77"/>
      <c r="TRC18" s="77"/>
      <c r="TRD18" s="77"/>
      <c r="TRE18" s="77"/>
      <c r="TRF18" s="77"/>
      <c r="TRG18" s="77"/>
      <c r="TRH18" s="77"/>
      <c r="TRI18" s="77"/>
      <c r="TRJ18" s="77"/>
      <c r="TRK18" s="77"/>
      <c r="TRL18" s="77"/>
      <c r="TRM18" s="77"/>
      <c r="TRN18" s="77"/>
      <c r="TRO18" s="77"/>
      <c r="TRP18" s="77"/>
      <c r="TRQ18" s="77"/>
      <c r="TRR18" s="77"/>
      <c r="TRS18" s="77"/>
      <c r="TRT18" s="77"/>
      <c r="TRU18" s="77"/>
      <c r="TRV18" s="77"/>
      <c r="TRW18" s="77"/>
      <c r="TRX18" s="77"/>
      <c r="TRY18" s="77"/>
      <c r="TRZ18" s="77"/>
      <c r="TSA18" s="77"/>
      <c r="TSB18" s="77"/>
      <c r="TSC18" s="77"/>
      <c r="TSD18" s="77"/>
      <c r="TSE18" s="77"/>
      <c r="TSF18" s="77"/>
      <c r="TSG18" s="77"/>
      <c r="TSH18" s="77"/>
      <c r="TSI18" s="77"/>
      <c r="TSJ18" s="77"/>
      <c r="TSK18" s="77"/>
      <c r="TSL18" s="77"/>
      <c r="TSM18" s="77"/>
      <c r="TSN18" s="77"/>
      <c r="TSO18" s="77"/>
      <c r="TSP18" s="77"/>
      <c r="TSQ18" s="77"/>
      <c r="TSR18" s="77"/>
      <c r="TSS18" s="77"/>
      <c r="TST18" s="77"/>
      <c r="TSU18" s="77"/>
      <c r="TSV18" s="77"/>
      <c r="TSW18" s="77"/>
      <c r="TSX18" s="77"/>
      <c r="TSY18" s="77"/>
      <c r="TSZ18" s="77"/>
      <c r="TTA18" s="77"/>
      <c r="TTB18" s="77"/>
      <c r="TTC18" s="77"/>
      <c r="TTD18" s="77"/>
      <c r="TTE18" s="77"/>
      <c r="TTF18" s="77"/>
      <c r="TTG18" s="77"/>
      <c r="TTH18" s="77"/>
      <c r="TTI18" s="77"/>
      <c r="TTJ18" s="77"/>
      <c r="TTK18" s="77"/>
      <c r="TTL18" s="77"/>
      <c r="TTM18" s="77"/>
      <c r="TTN18" s="77"/>
      <c r="TTO18" s="77"/>
      <c r="TTP18" s="77"/>
      <c r="TTQ18" s="77"/>
      <c r="TTR18" s="77"/>
      <c r="TTS18" s="77"/>
      <c r="TTT18" s="77"/>
      <c r="TTU18" s="77"/>
      <c r="TTV18" s="77"/>
      <c r="TTW18" s="77"/>
      <c r="TTX18" s="77"/>
      <c r="TTY18" s="77"/>
      <c r="TTZ18" s="77"/>
      <c r="TUA18" s="77"/>
      <c r="TUB18" s="77"/>
      <c r="TUC18" s="77"/>
      <c r="TUD18" s="77"/>
      <c r="TUE18" s="77"/>
      <c r="TUF18" s="77"/>
      <c r="TUG18" s="77"/>
      <c r="TUH18" s="77"/>
      <c r="TUI18" s="77"/>
      <c r="TUJ18" s="77"/>
      <c r="TUK18" s="77"/>
      <c r="TUL18" s="77"/>
      <c r="TUM18" s="77"/>
      <c r="TUN18" s="77"/>
      <c r="TUO18" s="77"/>
      <c r="TUP18" s="77"/>
      <c r="TUQ18" s="77"/>
      <c r="TUR18" s="77"/>
      <c r="TUS18" s="77"/>
      <c r="TUT18" s="77"/>
      <c r="TUU18" s="77"/>
      <c r="TUV18" s="77"/>
      <c r="TUW18" s="77"/>
      <c r="TUX18" s="77"/>
      <c r="TUY18" s="77"/>
      <c r="TUZ18" s="77"/>
      <c r="TVA18" s="77"/>
      <c r="TVB18" s="77"/>
      <c r="TVC18" s="77"/>
      <c r="TVD18" s="77"/>
      <c r="TVE18" s="77"/>
      <c r="TVF18" s="77"/>
      <c r="TVG18" s="77"/>
      <c r="TVH18" s="77"/>
      <c r="TVI18" s="77"/>
      <c r="TVJ18" s="77"/>
      <c r="TVK18" s="77"/>
      <c r="TVL18" s="77"/>
      <c r="TVM18" s="77"/>
      <c r="TVN18" s="77"/>
      <c r="TVO18" s="77"/>
      <c r="TVP18" s="77"/>
      <c r="TVQ18" s="77"/>
      <c r="TVR18" s="77"/>
      <c r="TVS18" s="77"/>
      <c r="TVT18" s="77"/>
      <c r="TVU18" s="77"/>
      <c r="TVV18" s="77"/>
      <c r="TVW18" s="77"/>
      <c r="TVX18" s="77"/>
      <c r="TVY18" s="77"/>
      <c r="TVZ18" s="77"/>
      <c r="TWA18" s="77"/>
      <c r="TWB18" s="77"/>
      <c r="TWC18" s="77"/>
      <c r="TWD18" s="77"/>
      <c r="TWE18" s="77"/>
      <c r="TWF18" s="77"/>
      <c r="TWG18" s="77"/>
      <c r="TWH18" s="77"/>
      <c r="TWI18" s="77"/>
      <c r="TWJ18" s="77"/>
      <c r="TWK18" s="77"/>
      <c r="TWL18" s="77"/>
      <c r="TWM18" s="77"/>
      <c r="TWN18" s="77"/>
      <c r="TWO18" s="77"/>
      <c r="TWP18" s="77"/>
      <c r="TWQ18" s="77"/>
      <c r="TWR18" s="77"/>
      <c r="TWS18" s="77"/>
      <c r="TWT18" s="77"/>
      <c r="TWU18" s="77"/>
      <c r="TWV18" s="77"/>
      <c r="TWW18" s="77"/>
      <c r="TWX18" s="77"/>
      <c r="TWY18" s="77"/>
      <c r="TWZ18" s="77"/>
      <c r="TXA18" s="77"/>
      <c r="TXB18" s="77"/>
      <c r="TXC18" s="77"/>
      <c r="TXD18" s="77"/>
      <c r="TXE18" s="77"/>
      <c r="TXF18" s="77"/>
      <c r="TXG18" s="77"/>
      <c r="TXH18" s="77"/>
      <c r="TXI18" s="77"/>
      <c r="TXJ18" s="77"/>
      <c r="TXK18" s="77"/>
      <c r="TXL18" s="77"/>
      <c r="TXM18" s="77"/>
      <c r="TXN18" s="77"/>
      <c r="TXO18" s="77"/>
      <c r="TXP18" s="77"/>
      <c r="TXQ18" s="77"/>
      <c r="TXR18" s="77"/>
      <c r="TXS18" s="77"/>
      <c r="TXT18" s="77"/>
      <c r="TXU18" s="77"/>
      <c r="TXV18" s="77"/>
      <c r="TXW18" s="77"/>
      <c r="TXX18" s="77"/>
      <c r="TXY18" s="77"/>
      <c r="TXZ18" s="77"/>
      <c r="TYA18" s="77"/>
      <c r="TYB18" s="77"/>
      <c r="TYC18" s="77"/>
      <c r="TYD18" s="77"/>
      <c r="TYE18" s="77"/>
      <c r="TYF18" s="77"/>
      <c r="TYG18" s="77"/>
      <c r="TYH18" s="77"/>
      <c r="TYI18" s="77"/>
      <c r="TYJ18" s="77"/>
      <c r="TYK18" s="77"/>
      <c r="TYL18" s="77"/>
      <c r="TYM18" s="77"/>
      <c r="TYN18" s="77"/>
      <c r="TYO18" s="77"/>
      <c r="TYP18" s="77"/>
      <c r="TYQ18" s="77"/>
      <c r="TYR18" s="77"/>
      <c r="TYS18" s="77"/>
      <c r="TYT18" s="77"/>
      <c r="TYU18" s="77"/>
      <c r="TYV18" s="77"/>
      <c r="TYW18" s="77"/>
      <c r="TYX18" s="77"/>
      <c r="TYY18" s="77"/>
      <c r="TYZ18" s="77"/>
      <c r="TZA18" s="77"/>
      <c r="TZB18" s="77"/>
      <c r="TZC18" s="77"/>
      <c r="TZD18" s="77"/>
      <c r="TZE18" s="77"/>
      <c r="TZF18" s="77"/>
      <c r="TZG18" s="77"/>
      <c r="TZH18" s="77"/>
      <c r="TZI18" s="77"/>
      <c r="TZJ18" s="77"/>
      <c r="TZK18" s="77"/>
      <c r="TZL18" s="77"/>
      <c r="TZM18" s="77"/>
      <c r="TZN18" s="77"/>
      <c r="TZO18" s="77"/>
      <c r="TZP18" s="77"/>
      <c r="TZQ18" s="77"/>
      <c r="TZR18" s="77"/>
      <c r="TZS18" s="77"/>
      <c r="TZT18" s="77"/>
      <c r="TZU18" s="77"/>
      <c r="TZV18" s="77"/>
      <c r="TZW18" s="77"/>
      <c r="TZX18" s="77"/>
      <c r="TZY18" s="77"/>
      <c r="TZZ18" s="77"/>
      <c r="UAA18" s="77"/>
      <c r="UAB18" s="77"/>
      <c r="UAC18" s="77"/>
      <c r="UAD18" s="77"/>
      <c r="UAE18" s="77"/>
      <c r="UAF18" s="77"/>
      <c r="UAG18" s="77"/>
      <c r="UAH18" s="77"/>
      <c r="UAI18" s="77"/>
      <c r="UAJ18" s="77"/>
      <c r="UAK18" s="77"/>
      <c r="UAL18" s="77"/>
      <c r="UAM18" s="77"/>
      <c r="UAN18" s="77"/>
      <c r="UAO18" s="77"/>
      <c r="UAP18" s="77"/>
      <c r="UAQ18" s="77"/>
      <c r="UAR18" s="77"/>
      <c r="UAS18" s="77"/>
      <c r="UAT18" s="77"/>
      <c r="UAU18" s="77"/>
      <c r="UAV18" s="77"/>
      <c r="UAW18" s="77"/>
      <c r="UAX18" s="77"/>
      <c r="UAY18" s="77"/>
      <c r="UAZ18" s="77"/>
      <c r="UBA18" s="77"/>
      <c r="UBB18" s="77"/>
      <c r="UBC18" s="77"/>
      <c r="UBD18" s="77"/>
      <c r="UBE18" s="77"/>
      <c r="UBF18" s="77"/>
      <c r="UBG18" s="77"/>
      <c r="UBH18" s="77"/>
      <c r="UBI18" s="77"/>
      <c r="UBJ18" s="77"/>
      <c r="UBK18" s="77"/>
      <c r="UBL18" s="77"/>
      <c r="UBM18" s="77"/>
      <c r="UBN18" s="77"/>
      <c r="UBO18" s="77"/>
      <c r="UBP18" s="77"/>
      <c r="UBQ18" s="77"/>
      <c r="UBR18" s="77"/>
      <c r="UBS18" s="77"/>
      <c r="UBT18" s="77"/>
      <c r="UBU18" s="77"/>
      <c r="UBV18" s="77"/>
      <c r="UBW18" s="77"/>
      <c r="UBX18" s="77"/>
      <c r="UBY18" s="77"/>
      <c r="UBZ18" s="77"/>
      <c r="UCA18" s="77"/>
      <c r="UCB18" s="77"/>
      <c r="UCC18" s="77"/>
      <c r="UCD18" s="77"/>
      <c r="UCE18" s="77"/>
      <c r="UCF18" s="77"/>
      <c r="UCG18" s="77"/>
      <c r="UCH18" s="77"/>
      <c r="UCI18" s="77"/>
      <c r="UCJ18" s="77"/>
      <c r="UCK18" s="77"/>
      <c r="UCL18" s="77"/>
      <c r="UCM18" s="77"/>
      <c r="UCN18" s="77"/>
      <c r="UCO18" s="77"/>
      <c r="UCP18" s="77"/>
      <c r="UCQ18" s="77"/>
      <c r="UCR18" s="77"/>
      <c r="UCS18" s="77"/>
      <c r="UCT18" s="77"/>
      <c r="UCU18" s="77"/>
      <c r="UCV18" s="77"/>
      <c r="UCW18" s="77"/>
      <c r="UCX18" s="77"/>
      <c r="UCY18" s="77"/>
      <c r="UCZ18" s="77"/>
      <c r="UDA18" s="77"/>
      <c r="UDB18" s="77"/>
      <c r="UDC18" s="77"/>
      <c r="UDD18" s="77"/>
      <c r="UDE18" s="77"/>
      <c r="UDF18" s="77"/>
      <c r="UDG18" s="77"/>
      <c r="UDH18" s="77"/>
      <c r="UDI18" s="77"/>
      <c r="UDJ18" s="77"/>
      <c r="UDK18" s="77"/>
      <c r="UDL18" s="77"/>
      <c r="UDM18" s="77"/>
      <c r="UDN18" s="77"/>
      <c r="UDO18" s="77"/>
      <c r="UDP18" s="77"/>
      <c r="UDQ18" s="77"/>
      <c r="UDR18" s="77"/>
      <c r="UDS18" s="77"/>
      <c r="UDT18" s="77"/>
      <c r="UDU18" s="77"/>
      <c r="UDV18" s="77"/>
      <c r="UDW18" s="77"/>
      <c r="UDX18" s="77"/>
      <c r="UDY18" s="77"/>
      <c r="UDZ18" s="77"/>
      <c r="UEA18" s="77"/>
      <c r="UEB18" s="77"/>
      <c r="UEC18" s="77"/>
      <c r="UED18" s="77"/>
      <c r="UEE18" s="77"/>
      <c r="UEF18" s="77"/>
      <c r="UEG18" s="77"/>
      <c r="UEH18" s="77"/>
      <c r="UEI18" s="77"/>
      <c r="UEJ18" s="77"/>
      <c r="UEK18" s="77"/>
      <c r="UEL18" s="77"/>
      <c r="UEM18" s="77"/>
      <c r="UEN18" s="77"/>
      <c r="UEO18" s="77"/>
      <c r="UEP18" s="77"/>
      <c r="UEQ18" s="77"/>
      <c r="UER18" s="77"/>
      <c r="UES18" s="77"/>
      <c r="UET18" s="77"/>
      <c r="UEU18" s="77"/>
      <c r="UEV18" s="77"/>
      <c r="UEW18" s="77"/>
      <c r="UEX18" s="77"/>
      <c r="UEY18" s="77"/>
      <c r="UEZ18" s="77"/>
      <c r="UFA18" s="77"/>
      <c r="UFB18" s="77"/>
      <c r="UFC18" s="77"/>
      <c r="UFD18" s="77"/>
      <c r="UFE18" s="77"/>
      <c r="UFF18" s="77"/>
      <c r="UFG18" s="77"/>
      <c r="UFH18" s="77"/>
      <c r="UFI18" s="77"/>
      <c r="UFJ18" s="77"/>
      <c r="UFK18" s="77"/>
      <c r="UFL18" s="77"/>
      <c r="UFM18" s="77"/>
      <c r="UFN18" s="77"/>
      <c r="UFO18" s="77"/>
      <c r="UFP18" s="77"/>
      <c r="UFQ18" s="77"/>
      <c r="UFR18" s="77"/>
      <c r="UFS18" s="77"/>
      <c r="UFT18" s="77"/>
      <c r="UFU18" s="77"/>
      <c r="UFV18" s="77"/>
      <c r="UFW18" s="77"/>
      <c r="UFX18" s="77"/>
      <c r="UFY18" s="77"/>
      <c r="UFZ18" s="77"/>
      <c r="UGA18" s="77"/>
      <c r="UGB18" s="77"/>
      <c r="UGC18" s="77"/>
      <c r="UGD18" s="77"/>
      <c r="UGE18" s="77"/>
      <c r="UGF18" s="77"/>
      <c r="UGG18" s="77"/>
      <c r="UGH18" s="77"/>
      <c r="UGI18" s="77"/>
      <c r="UGJ18" s="77"/>
      <c r="UGK18" s="77"/>
      <c r="UGL18" s="77"/>
      <c r="UGM18" s="77"/>
      <c r="UGN18" s="77"/>
      <c r="UGO18" s="77"/>
      <c r="UGP18" s="77"/>
      <c r="UGQ18" s="77"/>
      <c r="UGR18" s="77"/>
      <c r="UGS18" s="77"/>
      <c r="UGT18" s="77"/>
      <c r="UGU18" s="77"/>
      <c r="UGV18" s="77"/>
      <c r="UGW18" s="77"/>
      <c r="UGX18" s="77"/>
      <c r="UGY18" s="77"/>
      <c r="UGZ18" s="77"/>
      <c r="UHA18" s="77"/>
      <c r="UHB18" s="77"/>
      <c r="UHC18" s="77"/>
      <c r="UHD18" s="77"/>
      <c r="UHE18" s="77"/>
      <c r="UHF18" s="77"/>
      <c r="UHG18" s="77"/>
      <c r="UHH18" s="77"/>
      <c r="UHI18" s="77"/>
      <c r="UHJ18" s="77"/>
      <c r="UHK18" s="77"/>
      <c r="UHL18" s="77"/>
      <c r="UHM18" s="77"/>
      <c r="UHN18" s="77"/>
      <c r="UHO18" s="77"/>
      <c r="UHP18" s="77"/>
      <c r="UHQ18" s="77"/>
      <c r="UHR18" s="77"/>
      <c r="UHS18" s="77"/>
      <c r="UHT18" s="77"/>
      <c r="UHU18" s="77"/>
      <c r="UHV18" s="77"/>
      <c r="UHW18" s="77"/>
      <c r="UHX18" s="77"/>
      <c r="UHY18" s="77"/>
      <c r="UHZ18" s="77"/>
      <c r="UIA18" s="77"/>
      <c r="UIB18" s="77"/>
      <c r="UIC18" s="77"/>
      <c r="UID18" s="77"/>
      <c r="UIE18" s="77"/>
      <c r="UIF18" s="77"/>
      <c r="UIG18" s="77"/>
      <c r="UIH18" s="77"/>
      <c r="UII18" s="77"/>
      <c r="UIJ18" s="77"/>
      <c r="UIK18" s="77"/>
      <c r="UIL18" s="77"/>
      <c r="UIM18" s="77"/>
      <c r="UIN18" s="77"/>
      <c r="UIO18" s="77"/>
      <c r="UIP18" s="77"/>
      <c r="UIQ18" s="77"/>
      <c r="UIR18" s="77"/>
      <c r="UIS18" s="77"/>
      <c r="UIT18" s="77"/>
      <c r="UIU18" s="77"/>
      <c r="UIV18" s="77"/>
      <c r="UIW18" s="77"/>
      <c r="UIX18" s="77"/>
      <c r="UIY18" s="77"/>
      <c r="UIZ18" s="77"/>
      <c r="UJA18" s="77"/>
      <c r="UJB18" s="77"/>
      <c r="UJC18" s="77"/>
      <c r="UJD18" s="77"/>
      <c r="UJE18" s="77"/>
      <c r="UJF18" s="77"/>
      <c r="UJG18" s="77"/>
      <c r="UJH18" s="77"/>
      <c r="UJI18" s="77"/>
      <c r="UJJ18" s="77"/>
      <c r="UJK18" s="77"/>
      <c r="UJL18" s="77"/>
      <c r="UJM18" s="77"/>
      <c r="UJN18" s="77"/>
      <c r="UJO18" s="77"/>
      <c r="UJP18" s="77"/>
      <c r="UJQ18" s="77"/>
      <c r="UJR18" s="77"/>
      <c r="UJS18" s="77"/>
      <c r="UJT18" s="77"/>
      <c r="UJU18" s="77"/>
      <c r="UJV18" s="77"/>
      <c r="UJW18" s="77"/>
      <c r="UJX18" s="77"/>
      <c r="UJY18" s="77"/>
      <c r="UJZ18" s="77"/>
      <c r="UKA18" s="77"/>
      <c r="UKB18" s="77"/>
      <c r="UKC18" s="77"/>
      <c r="UKD18" s="77"/>
      <c r="UKE18" s="77"/>
      <c r="UKF18" s="77"/>
      <c r="UKG18" s="77"/>
      <c r="UKH18" s="77"/>
      <c r="UKI18" s="77"/>
      <c r="UKJ18" s="77"/>
      <c r="UKK18" s="77"/>
      <c r="UKL18" s="77"/>
      <c r="UKM18" s="77"/>
      <c r="UKN18" s="77"/>
      <c r="UKO18" s="77"/>
      <c r="UKP18" s="77"/>
      <c r="UKQ18" s="77"/>
      <c r="UKR18" s="77"/>
      <c r="UKS18" s="77"/>
      <c r="UKT18" s="77"/>
      <c r="UKU18" s="77"/>
      <c r="UKV18" s="77"/>
      <c r="UKW18" s="77"/>
      <c r="UKX18" s="77"/>
      <c r="UKY18" s="77"/>
      <c r="UKZ18" s="77"/>
      <c r="ULA18" s="77"/>
      <c r="ULB18" s="77"/>
      <c r="ULC18" s="77"/>
      <c r="ULD18" s="77"/>
      <c r="ULE18" s="77"/>
      <c r="ULF18" s="77"/>
      <c r="ULG18" s="77"/>
      <c r="ULH18" s="77"/>
      <c r="ULI18" s="77"/>
      <c r="ULJ18" s="77"/>
      <c r="ULK18" s="77"/>
      <c r="ULL18" s="77"/>
      <c r="ULM18" s="77"/>
      <c r="ULN18" s="77"/>
      <c r="ULO18" s="77"/>
      <c r="ULP18" s="77"/>
      <c r="ULQ18" s="77"/>
      <c r="ULR18" s="77"/>
      <c r="ULS18" s="77"/>
      <c r="ULT18" s="77"/>
      <c r="ULU18" s="77"/>
      <c r="ULV18" s="77"/>
      <c r="ULW18" s="77"/>
      <c r="ULX18" s="77"/>
      <c r="ULY18" s="77"/>
      <c r="ULZ18" s="77"/>
      <c r="UMA18" s="77"/>
      <c r="UMB18" s="77"/>
      <c r="UMC18" s="77"/>
      <c r="UMD18" s="77"/>
      <c r="UME18" s="77"/>
      <c r="UMF18" s="77"/>
      <c r="UMG18" s="77"/>
      <c r="UMH18" s="77"/>
      <c r="UMI18" s="77"/>
      <c r="UMJ18" s="77"/>
      <c r="UMK18" s="77"/>
      <c r="UML18" s="77"/>
      <c r="UMM18" s="77"/>
      <c r="UMN18" s="77"/>
      <c r="UMO18" s="77"/>
      <c r="UMP18" s="77"/>
      <c r="UMQ18" s="77"/>
      <c r="UMR18" s="77"/>
      <c r="UMS18" s="77"/>
      <c r="UMT18" s="77"/>
      <c r="UMU18" s="77"/>
      <c r="UMV18" s="77"/>
      <c r="UMW18" s="77"/>
      <c r="UMX18" s="77"/>
      <c r="UMY18" s="77"/>
      <c r="UMZ18" s="77"/>
      <c r="UNA18" s="77"/>
      <c r="UNB18" s="77"/>
      <c r="UNC18" s="77"/>
      <c r="UND18" s="77"/>
      <c r="UNE18" s="77"/>
      <c r="UNF18" s="77"/>
      <c r="UNG18" s="77"/>
      <c r="UNH18" s="77"/>
      <c r="UNI18" s="77"/>
      <c r="UNJ18" s="77"/>
      <c r="UNK18" s="77"/>
      <c r="UNL18" s="77"/>
      <c r="UNM18" s="77"/>
      <c r="UNN18" s="77"/>
      <c r="UNO18" s="77"/>
      <c r="UNP18" s="77"/>
      <c r="UNQ18" s="77"/>
      <c r="UNR18" s="77"/>
      <c r="UNS18" s="77"/>
      <c r="UNT18" s="77"/>
      <c r="UNU18" s="77"/>
      <c r="UNV18" s="77"/>
      <c r="UNW18" s="77"/>
      <c r="UNX18" s="77"/>
      <c r="UNY18" s="77"/>
      <c r="UNZ18" s="77"/>
      <c r="UOA18" s="77"/>
      <c r="UOB18" s="77"/>
      <c r="UOC18" s="77"/>
      <c r="UOD18" s="77"/>
      <c r="UOE18" s="77"/>
      <c r="UOF18" s="77"/>
      <c r="UOG18" s="77"/>
      <c r="UOH18" s="77"/>
      <c r="UOI18" s="77"/>
      <c r="UOJ18" s="77"/>
      <c r="UOK18" s="77"/>
      <c r="UOL18" s="77"/>
      <c r="UOM18" s="77"/>
      <c r="UON18" s="77"/>
      <c r="UOO18" s="77"/>
      <c r="UOP18" s="77"/>
      <c r="UOQ18" s="77"/>
      <c r="UOR18" s="77"/>
      <c r="UOS18" s="77"/>
      <c r="UOT18" s="77"/>
      <c r="UOU18" s="77"/>
      <c r="UOV18" s="77"/>
      <c r="UOW18" s="77"/>
      <c r="UOX18" s="77"/>
      <c r="UOY18" s="77"/>
      <c r="UOZ18" s="77"/>
      <c r="UPA18" s="77"/>
      <c r="UPB18" s="77"/>
      <c r="UPC18" s="77"/>
      <c r="UPD18" s="77"/>
      <c r="UPE18" s="77"/>
      <c r="UPF18" s="77"/>
      <c r="UPG18" s="77"/>
      <c r="UPH18" s="77"/>
      <c r="UPI18" s="77"/>
      <c r="UPJ18" s="77"/>
      <c r="UPK18" s="77"/>
      <c r="UPL18" s="77"/>
      <c r="UPM18" s="77"/>
      <c r="UPN18" s="77"/>
      <c r="UPO18" s="77"/>
      <c r="UPP18" s="77"/>
      <c r="UPQ18" s="77"/>
      <c r="UPR18" s="77"/>
      <c r="UPS18" s="77"/>
      <c r="UPT18" s="77"/>
      <c r="UPU18" s="77"/>
      <c r="UPV18" s="77"/>
      <c r="UPW18" s="77"/>
      <c r="UPX18" s="77"/>
      <c r="UPY18" s="77"/>
      <c r="UPZ18" s="77"/>
      <c r="UQA18" s="77"/>
      <c r="UQB18" s="77"/>
      <c r="UQC18" s="77"/>
      <c r="UQD18" s="77"/>
      <c r="UQE18" s="77"/>
      <c r="UQF18" s="77"/>
      <c r="UQG18" s="77"/>
      <c r="UQH18" s="77"/>
      <c r="UQI18" s="77"/>
      <c r="UQJ18" s="77"/>
      <c r="UQK18" s="77"/>
      <c r="UQL18" s="77"/>
      <c r="UQM18" s="77"/>
      <c r="UQN18" s="77"/>
      <c r="UQO18" s="77"/>
      <c r="UQP18" s="77"/>
      <c r="UQQ18" s="77"/>
      <c r="UQR18" s="77"/>
      <c r="UQS18" s="77"/>
      <c r="UQT18" s="77"/>
      <c r="UQU18" s="77"/>
      <c r="UQV18" s="77"/>
      <c r="UQW18" s="77"/>
      <c r="UQX18" s="77"/>
      <c r="UQY18" s="77"/>
      <c r="UQZ18" s="77"/>
      <c r="URA18" s="77"/>
      <c r="URB18" s="77"/>
      <c r="URC18" s="77"/>
      <c r="URD18" s="77"/>
      <c r="URE18" s="77"/>
      <c r="URF18" s="77"/>
      <c r="URG18" s="77"/>
      <c r="URH18" s="77"/>
      <c r="URI18" s="77"/>
      <c r="URJ18" s="77"/>
      <c r="URK18" s="77"/>
      <c r="URL18" s="77"/>
      <c r="URM18" s="77"/>
      <c r="URN18" s="77"/>
      <c r="URO18" s="77"/>
      <c r="URP18" s="77"/>
      <c r="URQ18" s="77"/>
      <c r="URR18" s="77"/>
      <c r="URS18" s="77"/>
      <c r="URT18" s="77"/>
      <c r="URU18" s="77"/>
      <c r="URV18" s="77"/>
      <c r="URW18" s="77"/>
      <c r="URX18" s="77"/>
      <c r="URY18" s="77"/>
      <c r="URZ18" s="77"/>
      <c r="USA18" s="77"/>
      <c r="USB18" s="77"/>
      <c r="USC18" s="77"/>
      <c r="USD18" s="77"/>
      <c r="USE18" s="77"/>
      <c r="USF18" s="77"/>
      <c r="USG18" s="77"/>
      <c r="USH18" s="77"/>
      <c r="USI18" s="77"/>
      <c r="USJ18" s="77"/>
      <c r="USK18" s="77"/>
      <c r="USL18" s="77"/>
      <c r="USM18" s="77"/>
      <c r="USN18" s="77"/>
      <c r="USO18" s="77"/>
      <c r="USP18" s="77"/>
      <c r="USQ18" s="77"/>
      <c r="USR18" s="77"/>
      <c r="USS18" s="77"/>
      <c r="UST18" s="77"/>
      <c r="USU18" s="77"/>
      <c r="USV18" s="77"/>
      <c r="USW18" s="77"/>
      <c r="USX18" s="77"/>
      <c r="USY18" s="77"/>
      <c r="USZ18" s="77"/>
      <c r="UTA18" s="77"/>
      <c r="UTB18" s="77"/>
      <c r="UTC18" s="77"/>
      <c r="UTD18" s="77"/>
      <c r="UTE18" s="77"/>
      <c r="UTF18" s="77"/>
      <c r="UTG18" s="77"/>
      <c r="UTH18" s="77"/>
      <c r="UTI18" s="77"/>
      <c r="UTJ18" s="77"/>
      <c r="UTK18" s="77"/>
      <c r="UTL18" s="77"/>
      <c r="UTM18" s="77"/>
      <c r="UTN18" s="77"/>
      <c r="UTO18" s="77"/>
      <c r="UTP18" s="77"/>
      <c r="UTQ18" s="77"/>
      <c r="UTR18" s="77"/>
      <c r="UTS18" s="77"/>
      <c r="UTT18" s="77"/>
      <c r="UTU18" s="77"/>
      <c r="UTV18" s="77"/>
      <c r="UTW18" s="77"/>
      <c r="UTX18" s="77"/>
      <c r="UTY18" s="77"/>
      <c r="UTZ18" s="77"/>
      <c r="UUA18" s="77"/>
      <c r="UUB18" s="77"/>
      <c r="UUC18" s="77"/>
      <c r="UUD18" s="77"/>
      <c r="UUE18" s="77"/>
      <c r="UUF18" s="77"/>
      <c r="UUG18" s="77"/>
      <c r="UUH18" s="77"/>
      <c r="UUI18" s="77"/>
      <c r="UUJ18" s="77"/>
      <c r="UUK18" s="77"/>
      <c r="UUL18" s="77"/>
      <c r="UUM18" s="77"/>
      <c r="UUN18" s="77"/>
      <c r="UUO18" s="77"/>
      <c r="UUP18" s="77"/>
      <c r="UUQ18" s="77"/>
      <c r="UUR18" s="77"/>
      <c r="UUS18" s="77"/>
      <c r="UUT18" s="77"/>
      <c r="UUU18" s="77"/>
      <c r="UUV18" s="77"/>
      <c r="UUW18" s="77"/>
      <c r="UUX18" s="77"/>
      <c r="UUY18" s="77"/>
      <c r="UUZ18" s="77"/>
      <c r="UVA18" s="77"/>
      <c r="UVB18" s="77"/>
      <c r="UVC18" s="77"/>
      <c r="UVD18" s="77"/>
      <c r="UVE18" s="77"/>
      <c r="UVF18" s="77"/>
      <c r="UVG18" s="77"/>
      <c r="UVH18" s="77"/>
      <c r="UVI18" s="77"/>
      <c r="UVJ18" s="77"/>
      <c r="UVK18" s="77"/>
      <c r="UVL18" s="77"/>
      <c r="UVM18" s="77"/>
      <c r="UVN18" s="77"/>
      <c r="UVO18" s="77"/>
      <c r="UVP18" s="77"/>
      <c r="UVQ18" s="77"/>
      <c r="UVR18" s="77"/>
      <c r="UVS18" s="77"/>
      <c r="UVT18" s="77"/>
      <c r="UVU18" s="77"/>
      <c r="UVV18" s="77"/>
      <c r="UVW18" s="77"/>
      <c r="UVX18" s="77"/>
      <c r="UVY18" s="77"/>
      <c r="UVZ18" s="77"/>
      <c r="UWA18" s="77"/>
      <c r="UWB18" s="77"/>
      <c r="UWC18" s="77"/>
      <c r="UWD18" s="77"/>
      <c r="UWE18" s="77"/>
      <c r="UWF18" s="77"/>
      <c r="UWG18" s="77"/>
      <c r="UWH18" s="77"/>
      <c r="UWI18" s="77"/>
      <c r="UWJ18" s="77"/>
      <c r="UWK18" s="77"/>
      <c r="UWL18" s="77"/>
      <c r="UWM18" s="77"/>
      <c r="UWN18" s="77"/>
      <c r="UWO18" s="77"/>
      <c r="UWP18" s="77"/>
      <c r="UWQ18" s="77"/>
      <c r="UWR18" s="77"/>
      <c r="UWS18" s="77"/>
      <c r="UWT18" s="77"/>
      <c r="UWU18" s="77"/>
      <c r="UWV18" s="77"/>
      <c r="UWW18" s="77"/>
      <c r="UWX18" s="77"/>
      <c r="UWY18" s="77"/>
      <c r="UWZ18" s="77"/>
      <c r="UXA18" s="77"/>
      <c r="UXB18" s="77"/>
      <c r="UXC18" s="77"/>
      <c r="UXD18" s="77"/>
      <c r="UXE18" s="77"/>
      <c r="UXF18" s="77"/>
      <c r="UXG18" s="77"/>
      <c r="UXH18" s="77"/>
      <c r="UXI18" s="77"/>
      <c r="UXJ18" s="77"/>
      <c r="UXK18" s="77"/>
      <c r="UXL18" s="77"/>
      <c r="UXM18" s="77"/>
      <c r="UXN18" s="77"/>
      <c r="UXO18" s="77"/>
      <c r="UXP18" s="77"/>
      <c r="UXQ18" s="77"/>
      <c r="UXR18" s="77"/>
      <c r="UXS18" s="77"/>
      <c r="UXT18" s="77"/>
      <c r="UXU18" s="77"/>
      <c r="UXV18" s="77"/>
      <c r="UXW18" s="77"/>
      <c r="UXX18" s="77"/>
      <c r="UXY18" s="77"/>
      <c r="UXZ18" s="77"/>
      <c r="UYA18" s="77"/>
      <c r="UYB18" s="77"/>
      <c r="UYC18" s="77"/>
      <c r="UYD18" s="77"/>
      <c r="UYE18" s="77"/>
      <c r="UYF18" s="77"/>
      <c r="UYG18" s="77"/>
      <c r="UYH18" s="77"/>
      <c r="UYI18" s="77"/>
      <c r="UYJ18" s="77"/>
      <c r="UYK18" s="77"/>
      <c r="UYL18" s="77"/>
      <c r="UYM18" s="77"/>
      <c r="UYN18" s="77"/>
      <c r="UYO18" s="77"/>
      <c r="UYP18" s="77"/>
      <c r="UYQ18" s="77"/>
      <c r="UYR18" s="77"/>
      <c r="UYS18" s="77"/>
      <c r="UYT18" s="77"/>
      <c r="UYU18" s="77"/>
      <c r="UYV18" s="77"/>
      <c r="UYW18" s="77"/>
      <c r="UYX18" s="77"/>
      <c r="UYY18" s="77"/>
      <c r="UYZ18" s="77"/>
      <c r="UZA18" s="77"/>
      <c r="UZB18" s="77"/>
      <c r="UZC18" s="77"/>
      <c r="UZD18" s="77"/>
      <c r="UZE18" s="77"/>
      <c r="UZF18" s="77"/>
      <c r="UZG18" s="77"/>
      <c r="UZH18" s="77"/>
      <c r="UZI18" s="77"/>
      <c r="UZJ18" s="77"/>
      <c r="UZK18" s="77"/>
      <c r="UZL18" s="77"/>
      <c r="UZM18" s="77"/>
      <c r="UZN18" s="77"/>
      <c r="UZO18" s="77"/>
      <c r="UZP18" s="77"/>
      <c r="UZQ18" s="77"/>
      <c r="UZR18" s="77"/>
      <c r="UZS18" s="77"/>
      <c r="UZT18" s="77"/>
      <c r="UZU18" s="77"/>
      <c r="UZV18" s="77"/>
      <c r="UZW18" s="77"/>
      <c r="UZX18" s="77"/>
      <c r="UZY18" s="77"/>
      <c r="UZZ18" s="77"/>
      <c r="VAA18" s="77"/>
      <c r="VAB18" s="77"/>
      <c r="VAC18" s="77"/>
      <c r="VAD18" s="77"/>
      <c r="VAE18" s="77"/>
      <c r="VAF18" s="77"/>
      <c r="VAG18" s="77"/>
      <c r="VAH18" s="77"/>
      <c r="VAI18" s="77"/>
      <c r="VAJ18" s="77"/>
      <c r="VAK18" s="77"/>
      <c r="VAL18" s="77"/>
      <c r="VAM18" s="77"/>
      <c r="VAN18" s="77"/>
      <c r="VAO18" s="77"/>
      <c r="VAP18" s="77"/>
      <c r="VAQ18" s="77"/>
      <c r="VAR18" s="77"/>
      <c r="VAS18" s="77"/>
      <c r="VAT18" s="77"/>
      <c r="VAU18" s="77"/>
      <c r="VAV18" s="77"/>
      <c r="VAW18" s="77"/>
      <c r="VAX18" s="77"/>
      <c r="VAY18" s="77"/>
      <c r="VAZ18" s="77"/>
      <c r="VBA18" s="77"/>
      <c r="VBB18" s="77"/>
      <c r="VBC18" s="77"/>
      <c r="VBD18" s="77"/>
      <c r="VBE18" s="77"/>
      <c r="VBF18" s="77"/>
      <c r="VBG18" s="77"/>
      <c r="VBH18" s="77"/>
      <c r="VBI18" s="77"/>
      <c r="VBJ18" s="77"/>
      <c r="VBK18" s="77"/>
      <c r="VBL18" s="77"/>
      <c r="VBM18" s="77"/>
      <c r="VBN18" s="77"/>
      <c r="VBO18" s="77"/>
      <c r="VBP18" s="77"/>
      <c r="VBQ18" s="77"/>
      <c r="VBR18" s="77"/>
      <c r="VBS18" s="77"/>
      <c r="VBT18" s="77"/>
      <c r="VBU18" s="77"/>
      <c r="VBV18" s="77"/>
      <c r="VBW18" s="77"/>
      <c r="VBX18" s="77"/>
      <c r="VBY18" s="77"/>
      <c r="VBZ18" s="77"/>
      <c r="VCA18" s="77"/>
      <c r="VCB18" s="77"/>
      <c r="VCC18" s="77"/>
      <c r="VCD18" s="77"/>
      <c r="VCE18" s="77"/>
      <c r="VCF18" s="77"/>
      <c r="VCG18" s="77"/>
      <c r="VCH18" s="77"/>
      <c r="VCI18" s="77"/>
      <c r="VCJ18" s="77"/>
      <c r="VCK18" s="77"/>
      <c r="VCL18" s="77"/>
      <c r="VCM18" s="77"/>
      <c r="VCN18" s="77"/>
      <c r="VCO18" s="77"/>
      <c r="VCP18" s="77"/>
      <c r="VCQ18" s="77"/>
      <c r="VCR18" s="77"/>
      <c r="VCS18" s="77"/>
      <c r="VCT18" s="77"/>
      <c r="VCU18" s="77"/>
      <c r="VCV18" s="77"/>
      <c r="VCW18" s="77"/>
      <c r="VCX18" s="77"/>
      <c r="VCY18" s="77"/>
      <c r="VCZ18" s="77"/>
      <c r="VDA18" s="77"/>
      <c r="VDB18" s="77"/>
      <c r="VDC18" s="77"/>
      <c r="VDD18" s="77"/>
      <c r="VDE18" s="77"/>
      <c r="VDF18" s="77"/>
      <c r="VDG18" s="77"/>
      <c r="VDH18" s="77"/>
      <c r="VDI18" s="77"/>
      <c r="VDJ18" s="77"/>
      <c r="VDK18" s="77"/>
      <c r="VDL18" s="77"/>
      <c r="VDM18" s="77"/>
      <c r="VDN18" s="77"/>
      <c r="VDO18" s="77"/>
      <c r="VDP18" s="77"/>
      <c r="VDQ18" s="77"/>
      <c r="VDR18" s="77"/>
      <c r="VDS18" s="77"/>
      <c r="VDT18" s="77"/>
      <c r="VDU18" s="77"/>
      <c r="VDV18" s="77"/>
      <c r="VDW18" s="77"/>
      <c r="VDX18" s="77"/>
      <c r="VDY18" s="77"/>
      <c r="VDZ18" s="77"/>
      <c r="VEA18" s="77"/>
      <c r="VEB18" s="77"/>
      <c r="VEC18" s="77"/>
      <c r="VED18" s="77"/>
      <c r="VEE18" s="77"/>
      <c r="VEF18" s="77"/>
      <c r="VEG18" s="77"/>
      <c r="VEH18" s="77"/>
      <c r="VEI18" s="77"/>
      <c r="VEJ18" s="77"/>
      <c r="VEK18" s="77"/>
      <c r="VEL18" s="77"/>
      <c r="VEM18" s="77"/>
      <c r="VEN18" s="77"/>
      <c r="VEO18" s="77"/>
      <c r="VEP18" s="77"/>
      <c r="VEQ18" s="77"/>
      <c r="VER18" s="77"/>
      <c r="VES18" s="77"/>
      <c r="VET18" s="77"/>
      <c r="VEU18" s="77"/>
      <c r="VEV18" s="77"/>
      <c r="VEW18" s="77"/>
      <c r="VEX18" s="77"/>
      <c r="VEY18" s="77"/>
      <c r="VEZ18" s="77"/>
      <c r="VFA18" s="77"/>
      <c r="VFB18" s="77"/>
      <c r="VFC18" s="77"/>
      <c r="VFD18" s="77"/>
      <c r="VFE18" s="77"/>
      <c r="VFF18" s="77"/>
      <c r="VFG18" s="77"/>
      <c r="VFH18" s="77"/>
      <c r="VFI18" s="77"/>
      <c r="VFJ18" s="77"/>
      <c r="VFK18" s="77"/>
      <c r="VFL18" s="77"/>
      <c r="VFM18" s="77"/>
      <c r="VFN18" s="77"/>
      <c r="VFO18" s="77"/>
      <c r="VFP18" s="77"/>
      <c r="VFQ18" s="77"/>
      <c r="VFR18" s="77"/>
      <c r="VFS18" s="77"/>
      <c r="VFT18" s="77"/>
      <c r="VFU18" s="77"/>
      <c r="VFV18" s="77"/>
      <c r="VFW18" s="77"/>
      <c r="VFX18" s="77"/>
      <c r="VFY18" s="77"/>
      <c r="VFZ18" s="77"/>
      <c r="VGA18" s="77"/>
      <c r="VGB18" s="77"/>
      <c r="VGC18" s="77"/>
      <c r="VGD18" s="77"/>
      <c r="VGE18" s="77"/>
      <c r="VGF18" s="77"/>
      <c r="VGG18" s="77"/>
      <c r="VGH18" s="77"/>
      <c r="VGI18" s="77"/>
      <c r="VGJ18" s="77"/>
      <c r="VGK18" s="77"/>
      <c r="VGL18" s="77"/>
      <c r="VGM18" s="77"/>
      <c r="VGN18" s="77"/>
      <c r="VGO18" s="77"/>
      <c r="VGP18" s="77"/>
      <c r="VGQ18" s="77"/>
      <c r="VGR18" s="77"/>
      <c r="VGS18" s="77"/>
      <c r="VGT18" s="77"/>
      <c r="VGU18" s="77"/>
      <c r="VGV18" s="77"/>
      <c r="VGW18" s="77"/>
      <c r="VGX18" s="77"/>
      <c r="VGY18" s="77"/>
      <c r="VGZ18" s="77"/>
      <c r="VHA18" s="77"/>
      <c r="VHB18" s="77"/>
      <c r="VHC18" s="77"/>
      <c r="VHD18" s="77"/>
      <c r="VHE18" s="77"/>
      <c r="VHF18" s="77"/>
      <c r="VHG18" s="77"/>
      <c r="VHH18" s="77"/>
      <c r="VHI18" s="77"/>
      <c r="VHJ18" s="77"/>
      <c r="VHK18" s="77"/>
      <c r="VHL18" s="77"/>
      <c r="VHM18" s="77"/>
      <c r="VHN18" s="77"/>
      <c r="VHO18" s="77"/>
      <c r="VHP18" s="77"/>
      <c r="VHQ18" s="77"/>
      <c r="VHR18" s="77"/>
      <c r="VHS18" s="77"/>
      <c r="VHT18" s="77"/>
      <c r="VHU18" s="77"/>
      <c r="VHV18" s="77"/>
      <c r="VHW18" s="77"/>
      <c r="VHX18" s="77"/>
      <c r="VHY18" s="77"/>
      <c r="VHZ18" s="77"/>
      <c r="VIA18" s="77"/>
      <c r="VIB18" s="77"/>
      <c r="VIC18" s="77"/>
      <c r="VID18" s="77"/>
      <c r="VIE18" s="77"/>
      <c r="VIF18" s="77"/>
      <c r="VIG18" s="77"/>
      <c r="VIH18" s="77"/>
      <c r="VII18" s="77"/>
      <c r="VIJ18" s="77"/>
      <c r="VIK18" s="77"/>
      <c r="VIL18" s="77"/>
      <c r="VIM18" s="77"/>
      <c r="VIN18" s="77"/>
      <c r="VIO18" s="77"/>
      <c r="VIP18" s="77"/>
      <c r="VIQ18" s="77"/>
      <c r="VIR18" s="77"/>
      <c r="VIS18" s="77"/>
      <c r="VIT18" s="77"/>
      <c r="VIU18" s="77"/>
      <c r="VIV18" s="77"/>
      <c r="VIW18" s="77"/>
      <c r="VIX18" s="77"/>
      <c r="VIY18" s="77"/>
      <c r="VIZ18" s="77"/>
      <c r="VJA18" s="77"/>
      <c r="VJB18" s="77"/>
      <c r="VJC18" s="77"/>
      <c r="VJD18" s="77"/>
      <c r="VJE18" s="77"/>
      <c r="VJF18" s="77"/>
      <c r="VJG18" s="77"/>
      <c r="VJH18" s="77"/>
      <c r="VJI18" s="77"/>
      <c r="VJJ18" s="77"/>
      <c r="VJK18" s="77"/>
      <c r="VJL18" s="77"/>
      <c r="VJM18" s="77"/>
      <c r="VJN18" s="77"/>
      <c r="VJO18" s="77"/>
      <c r="VJP18" s="77"/>
      <c r="VJQ18" s="77"/>
      <c r="VJR18" s="77"/>
      <c r="VJS18" s="77"/>
      <c r="VJT18" s="77"/>
      <c r="VJU18" s="77"/>
      <c r="VJV18" s="77"/>
      <c r="VJW18" s="77"/>
      <c r="VJX18" s="77"/>
      <c r="VJY18" s="77"/>
      <c r="VJZ18" s="77"/>
      <c r="VKA18" s="77"/>
      <c r="VKB18" s="77"/>
      <c r="VKC18" s="77"/>
      <c r="VKD18" s="77"/>
      <c r="VKE18" s="77"/>
      <c r="VKF18" s="77"/>
      <c r="VKG18" s="77"/>
      <c r="VKH18" s="77"/>
      <c r="VKI18" s="77"/>
      <c r="VKJ18" s="77"/>
      <c r="VKK18" s="77"/>
      <c r="VKL18" s="77"/>
      <c r="VKM18" s="77"/>
      <c r="VKN18" s="77"/>
      <c r="VKO18" s="77"/>
      <c r="VKP18" s="77"/>
      <c r="VKQ18" s="77"/>
      <c r="VKR18" s="77"/>
      <c r="VKS18" s="77"/>
      <c r="VKT18" s="77"/>
      <c r="VKU18" s="77"/>
      <c r="VKV18" s="77"/>
      <c r="VKW18" s="77"/>
      <c r="VKX18" s="77"/>
      <c r="VKY18" s="77"/>
      <c r="VKZ18" s="77"/>
      <c r="VLA18" s="77"/>
      <c r="VLB18" s="77"/>
      <c r="VLC18" s="77"/>
      <c r="VLD18" s="77"/>
      <c r="VLE18" s="77"/>
      <c r="VLF18" s="77"/>
      <c r="VLG18" s="77"/>
      <c r="VLH18" s="77"/>
      <c r="VLI18" s="77"/>
      <c r="VLJ18" s="77"/>
      <c r="VLK18" s="77"/>
      <c r="VLL18" s="77"/>
      <c r="VLM18" s="77"/>
      <c r="VLN18" s="77"/>
      <c r="VLO18" s="77"/>
      <c r="VLP18" s="77"/>
      <c r="VLQ18" s="77"/>
      <c r="VLR18" s="77"/>
      <c r="VLS18" s="77"/>
      <c r="VLT18" s="77"/>
      <c r="VLU18" s="77"/>
      <c r="VLV18" s="77"/>
      <c r="VLW18" s="77"/>
      <c r="VLX18" s="77"/>
      <c r="VLY18" s="77"/>
      <c r="VLZ18" s="77"/>
      <c r="VMA18" s="77"/>
      <c r="VMB18" s="77"/>
      <c r="VMC18" s="77"/>
      <c r="VMD18" s="77"/>
      <c r="VME18" s="77"/>
      <c r="VMF18" s="77"/>
      <c r="VMG18" s="77"/>
      <c r="VMH18" s="77"/>
      <c r="VMI18" s="77"/>
      <c r="VMJ18" s="77"/>
      <c r="VMK18" s="77"/>
      <c r="VML18" s="77"/>
      <c r="VMM18" s="77"/>
      <c r="VMN18" s="77"/>
      <c r="VMO18" s="77"/>
      <c r="VMP18" s="77"/>
      <c r="VMQ18" s="77"/>
      <c r="VMR18" s="77"/>
      <c r="VMS18" s="77"/>
      <c r="VMT18" s="77"/>
      <c r="VMU18" s="77"/>
      <c r="VMV18" s="77"/>
      <c r="VMW18" s="77"/>
      <c r="VMX18" s="77"/>
      <c r="VMY18" s="77"/>
      <c r="VMZ18" s="77"/>
      <c r="VNA18" s="77"/>
      <c r="VNB18" s="77"/>
      <c r="VNC18" s="77"/>
      <c r="VND18" s="77"/>
      <c r="VNE18" s="77"/>
      <c r="VNF18" s="77"/>
      <c r="VNG18" s="77"/>
      <c r="VNH18" s="77"/>
      <c r="VNI18" s="77"/>
      <c r="VNJ18" s="77"/>
      <c r="VNK18" s="77"/>
      <c r="VNL18" s="77"/>
      <c r="VNM18" s="77"/>
      <c r="VNN18" s="77"/>
      <c r="VNO18" s="77"/>
      <c r="VNP18" s="77"/>
      <c r="VNQ18" s="77"/>
      <c r="VNR18" s="77"/>
      <c r="VNS18" s="77"/>
      <c r="VNT18" s="77"/>
      <c r="VNU18" s="77"/>
      <c r="VNV18" s="77"/>
      <c r="VNW18" s="77"/>
      <c r="VNX18" s="77"/>
      <c r="VNY18" s="77"/>
      <c r="VNZ18" s="77"/>
      <c r="VOA18" s="77"/>
      <c r="VOB18" s="77"/>
      <c r="VOC18" s="77"/>
      <c r="VOD18" s="77"/>
      <c r="VOE18" s="77"/>
      <c r="VOF18" s="77"/>
      <c r="VOG18" s="77"/>
      <c r="VOH18" s="77"/>
      <c r="VOI18" s="77"/>
      <c r="VOJ18" s="77"/>
      <c r="VOK18" s="77"/>
      <c r="VOL18" s="77"/>
      <c r="VOM18" s="77"/>
      <c r="VON18" s="77"/>
      <c r="VOO18" s="77"/>
      <c r="VOP18" s="77"/>
      <c r="VOQ18" s="77"/>
      <c r="VOR18" s="77"/>
      <c r="VOS18" s="77"/>
      <c r="VOT18" s="77"/>
      <c r="VOU18" s="77"/>
      <c r="VOV18" s="77"/>
      <c r="VOW18" s="77"/>
      <c r="VOX18" s="77"/>
      <c r="VOY18" s="77"/>
      <c r="VOZ18" s="77"/>
      <c r="VPA18" s="77"/>
      <c r="VPB18" s="77"/>
      <c r="VPC18" s="77"/>
      <c r="VPD18" s="77"/>
      <c r="VPE18" s="77"/>
      <c r="VPF18" s="77"/>
      <c r="VPG18" s="77"/>
      <c r="VPH18" s="77"/>
      <c r="VPI18" s="77"/>
      <c r="VPJ18" s="77"/>
      <c r="VPK18" s="77"/>
      <c r="VPL18" s="77"/>
      <c r="VPM18" s="77"/>
      <c r="VPN18" s="77"/>
      <c r="VPO18" s="77"/>
      <c r="VPP18" s="77"/>
      <c r="VPQ18" s="77"/>
      <c r="VPR18" s="77"/>
      <c r="VPS18" s="77"/>
      <c r="VPT18" s="77"/>
      <c r="VPU18" s="77"/>
      <c r="VPV18" s="77"/>
      <c r="VPW18" s="77"/>
      <c r="VPX18" s="77"/>
      <c r="VPY18" s="77"/>
      <c r="VPZ18" s="77"/>
      <c r="VQA18" s="77"/>
      <c r="VQB18" s="77"/>
      <c r="VQC18" s="77"/>
      <c r="VQD18" s="77"/>
      <c r="VQE18" s="77"/>
      <c r="VQF18" s="77"/>
      <c r="VQG18" s="77"/>
      <c r="VQH18" s="77"/>
      <c r="VQI18" s="77"/>
      <c r="VQJ18" s="77"/>
      <c r="VQK18" s="77"/>
      <c r="VQL18" s="77"/>
      <c r="VQM18" s="77"/>
      <c r="VQN18" s="77"/>
      <c r="VQO18" s="77"/>
      <c r="VQP18" s="77"/>
      <c r="VQQ18" s="77"/>
      <c r="VQR18" s="77"/>
      <c r="VQS18" s="77"/>
      <c r="VQT18" s="77"/>
      <c r="VQU18" s="77"/>
      <c r="VQV18" s="77"/>
      <c r="VQW18" s="77"/>
      <c r="VQX18" s="77"/>
      <c r="VQY18" s="77"/>
      <c r="VQZ18" s="77"/>
      <c r="VRA18" s="77"/>
      <c r="VRB18" s="77"/>
      <c r="VRC18" s="77"/>
      <c r="VRD18" s="77"/>
      <c r="VRE18" s="77"/>
      <c r="VRF18" s="77"/>
      <c r="VRG18" s="77"/>
      <c r="VRH18" s="77"/>
      <c r="VRI18" s="77"/>
      <c r="VRJ18" s="77"/>
      <c r="VRK18" s="77"/>
      <c r="VRL18" s="77"/>
      <c r="VRM18" s="77"/>
      <c r="VRN18" s="77"/>
      <c r="VRO18" s="77"/>
      <c r="VRP18" s="77"/>
      <c r="VRQ18" s="77"/>
      <c r="VRR18" s="77"/>
      <c r="VRS18" s="77"/>
      <c r="VRT18" s="77"/>
      <c r="VRU18" s="77"/>
      <c r="VRV18" s="77"/>
      <c r="VRW18" s="77"/>
      <c r="VRX18" s="77"/>
      <c r="VRY18" s="77"/>
      <c r="VRZ18" s="77"/>
      <c r="VSA18" s="77"/>
      <c r="VSB18" s="77"/>
      <c r="VSC18" s="77"/>
      <c r="VSD18" s="77"/>
      <c r="VSE18" s="77"/>
      <c r="VSF18" s="77"/>
      <c r="VSG18" s="77"/>
      <c r="VSH18" s="77"/>
      <c r="VSI18" s="77"/>
      <c r="VSJ18" s="77"/>
      <c r="VSK18" s="77"/>
      <c r="VSL18" s="77"/>
      <c r="VSM18" s="77"/>
      <c r="VSN18" s="77"/>
      <c r="VSO18" s="77"/>
      <c r="VSP18" s="77"/>
      <c r="VSQ18" s="77"/>
      <c r="VSR18" s="77"/>
      <c r="VSS18" s="77"/>
      <c r="VST18" s="77"/>
      <c r="VSU18" s="77"/>
      <c r="VSV18" s="77"/>
      <c r="VSW18" s="77"/>
      <c r="VSX18" s="77"/>
      <c r="VSY18" s="77"/>
      <c r="VSZ18" s="77"/>
      <c r="VTA18" s="77"/>
      <c r="VTB18" s="77"/>
      <c r="VTC18" s="77"/>
      <c r="VTD18" s="77"/>
      <c r="VTE18" s="77"/>
      <c r="VTF18" s="77"/>
      <c r="VTG18" s="77"/>
      <c r="VTH18" s="77"/>
      <c r="VTI18" s="77"/>
      <c r="VTJ18" s="77"/>
      <c r="VTK18" s="77"/>
      <c r="VTL18" s="77"/>
      <c r="VTM18" s="77"/>
      <c r="VTN18" s="77"/>
      <c r="VTO18" s="77"/>
      <c r="VTP18" s="77"/>
      <c r="VTQ18" s="77"/>
      <c r="VTR18" s="77"/>
      <c r="VTS18" s="77"/>
      <c r="VTT18" s="77"/>
      <c r="VTU18" s="77"/>
      <c r="VTV18" s="77"/>
      <c r="VTW18" s="77"/>
      <c r="VTX18" s="77"/>
      <c r="VTY18" s="77"/>
      <c r="VTZ18" s="77"/>
      <c r="VUA18" s="77"/>
      <c r="VUB18" s="77"/>
      <c r="VUC18" s="77"/>
      <c r="VUD18" s="77"/>
      <c r="VUE18" s="77"/>
      <c r="VUF18" s="77"/>
      <c r="VUG18" s="77"/>
      <c r="VUH18" s="77"/>
      <c r="VUI18" s="77"/>
      <c r="VUJ18" s="77"/>
      <c r="VUK18" s="77"/>
      <c r="VUL18" s="77"/>
      <c r="VUM18" s="77"/>
      <c r="VUN18" s="77"/>
      <c r="VUO18" s="77"/>
      <c r="VUP18" s="77"/>
      <c r="VUQ18" s="77"/>
      <c r="VUR18" s="77"/>
      <c r="VUS18" s="77"/>
      <c r="VUT18" s="77"/>
      <c r="VUU18" s="77"/>
      <c r="VUV18" s="77"/>
      <c r="VUW18" s="77"/>
      <c r="VUX18" s="77"/>
      <c r="VUY18" s="77"/>
      <c r="VUZ18" s="77"/>
      <c r="VVA18" s="77"/>
      <c r="VVB18" s="77"/>
      <c r="VVC18" s="77"/>
      <c r="VVD18" s="77"/>
      <c r="VVE18" s="77"/>
      <c r="VVF18" s="77"/>
      <c r="VVG18" s="77"/>
      <c r="VVH18" s="77"/>
      <c r="VVI18" s="77"/>
      <c r="VVJ18" s="77"/>
      <c r="VVK18" s="77"/>
      <c r="VVL18" s="77"/>
      <c r="VVM18" s="77"/>
      <c r="VVN18" s="77"/>
      <c r="VVO18" s="77"/>
      <c r="VVP18" s="77"/>
      <c r="VVQ18" s="77"/>
      <c r="VVR18" s="77"/>
      <c r="VVS18" s="77"/>
      <c r="VVT18" s="77"/>
      <c r="VVU18" s="77"/>
      <c r="VVV18" s="77"/>
      <c r="VVW18" s="77"/>
      <c r="VVX18" s="77"/>
      <c r="VVY18" s="77"/>
      <c r="VVZ18" s="77"/>
      <c r="VWA18" s="77"/>
      <c r="VWB18" s="77"/>
      <c r="VWC18" s="77"/>
      <c r="VWD18" s="77"/>
      <c r="VWE18" s="77"/>
      <c r="VWF18" s="77"/>
      <c r="VWG18" s="77"/>
      <c r="VWH18" s="77"/>
      <c r="VWI18" s="77"/>
      <c r="VWJ18" s="77"/>
      <c r="VWK18" s="77"/>
      <c r="VWL18" s="77"/>
      <c r="VWM18" s="77"/>
      <c r="VWN18" s="77"/>
      <c r="VWO18" s="77"/>
      <c r="VWP18" s="77"/>
      <c r="VWQ18" s="77"/>
      <c r="VWR18" s="77"/>
      <c r="VWS18" s="77"/>
      <c r="VWT18" s="77"/>
      <c r="VWU18" s="77"/>
      <c r="VWV18" s="77"/>
      <c r="VWW18" s="77"/>
      <c r="VWX18" s="77"/>
      <c r="VWY18" s="77"/>
      <c r="VWZ18" s="77"/>
      <c r="VXA18" s="77"/>
      <c r="VXB18" s="77"/>
      <c r="VXC18" s="77"/>
      <c r="VXD18" s="77"/>
      <c r="VXE18" s="77"/>
      <c r="VXF18" s="77"/>
      <c r="VXG18" s="77"/>
      <c r="VXH18" s="77"/>
      <c r="VXI18" s="77"/>
      <c r="VXJ18" s="77"/>
      <c r="VXK18" s="77"/>
      <c r="VXL18" s="77"/>
      <c r="VXM18" s="77"/>
      <c r="VXN18" s="77"/>
      <c r="VXO18" s="77"/>
      <c r="VXP18" s="77"/>
      <c r="VXQ18" s="77"/>
      <c r="VXR18" s="77"/>
      <c r="VXS18" s="77"/>
      <c r="VXT18" s="77"/>
      <c r="VXU18" s="77"/>
      <c r="VXV18" s="77"/>
      <c r="VXW18" s="77"/>
      <c r="VXX18" s="77"/>
      <c r="VXY18" s="77"/>
      <c r="VXZ18" s="77"/>
      <c r="VYA18" s="77"/>
      <c r="VYB18" s="77"/>
      <c r="VYC18" s="77"/>
      <c r="VYD18" s="77"/>
      <c r="VYE18" s="77"/>
      <c r="VYF18" s="77"/>
      <c r="VYG18" s="77"/>
      <c r="VYH18" s="77"/>
      <c r="VYI18" s="77"/>
      <c r="VYJ18" s="77"/>
      <c r="VYK18" s="77"/>
      <c r="VYL18" s="77"/>
      <c r="VYM18" s="77"/>
      <c r="VYN18" s="77"/>
      <c r="VYO18" s="77"/>
      <c r="VYP18" s="77"/>
      <c r="VYQ18" s="77"/>
      <c r="VYR18" s="77"/>
      <c r="VYS18" s="77"/>
      <c r="VYT18" s="77"/>
      <c r="VYU18" s="77"/>
      <c r="VYV18" s="77"/>
      <c r="VYW18" s="77"/>
      <c r="VYX18" s="77"/>
      <c r="VYY18" s="77"/>
      <c r="VYZ18" s="77"/>
      <c r="VZA18" s="77"/>
      <c r="VZB18" s="77"/>
      <c r="VZC18" s="77"/>
      <c r="VZD18" s="77"/>
      <c r="VZE18" s="77"/>
      <c r="VZF18" s="77"/>
      <c r="VZG18" s="77"/>
      <c r="VZH18" s="77"/>
      <c r="VZI18" s="77"/>
      <c r="VZJ18" s="77"/>
      <c r="VZK18" s="77"/>
      <c r="VZL18" s="77"/>
      <c r="VZM18" s="77"/>
      <c r="VZN18" s="77"/>
      <c r="VZO18" s="77"/>
      <c r="VZP18" s="77"/>
      <c r="VZQ18" s="77"/>
      <c r="VZR18" s="77"/>
      <c r="VZS18" s="77"/>
      <c r="VZT18" s="77"/>
      <c r="VZU18" s="77"/>
      <c r="VZV18" s="77"/>
      <c r="VZW18" s="77"/>
      <c r="VZX18" s="77"/>
      <c r="VZY18" s="77"/>
      <c r="VZZ18" s="77"/>
      <c r="WAA18" s="77"/>
      <c r="WAB18" s="77"/>
      <c r="WAC18" s="77"/>
      <c r="WAD18" s="77"/>
      <c r="WAE18" s="77"/>
      <c r="WAF18" s="77"/>
      <c r="WAG18" s="77"/>
      <c r="WAH18" s="77"/>
      <c r="WAI18" s="77"/>
      <c r="WAJ18" s="77"/>
      <c r="WAK18" s="77"/>
      <c r="WAL18" s="77"/>
      <c r="WAM18" s="77"/>
      <c r="WAN18" s="77"/>
      <c r="WAO18" s="77"/>
      <c r="WAP18" s="77"/>
      <c r="WAQ18" s="77"/>
      <c r="WAR18" s="77"/>
      <c r="WAS18" s="77"/>
      <c r="WAT18" s="77"/>
      <c r="WAU18" s="77"/>
      <c r="WAV18" s="77"/>
      <c r="WAW18" s="77"/>
      <c r="WAX18" s="77"/>
      <c r="WAY18" s="77"/>
      <c r="WAZ18" s="77"/>
      <c r="WBA18" s="77"/>
      <c r="WBB18" s="77"/>
      <c r="WBC18" s="77"/>
      <c r="WBD18" s="77"/>
      <c r="WBE18" s="77"/>
      <c r="WBF18" s="77"/>
      <c r="WBG18" s="77"/>
      <c r="WBH18" s="77"/>
      <c r="WBI18" s="77"/>
      <c r="WBJ18" s="77"/>
      <c r="WBK18" s="77"/>
      <c r="WBL18" s="77"/>
      <c r="WBM18" s="77"/>
      <c r="WBN18" s="77"/>
      <c r="WBO18" s="77"/>
      <c r="WBP18" s="77"/>
      <c r="WBQ18" s="77"/>
      <c r="WBR18" s="77"/>
      <c r="WBS18" s="77"/>
      <c r="WBT18" s="77"/>
      <c r="WBU18" s="77"/>
      <c r="WBV18" s="77"/>
      <c r="WBW18" s="77"/>
      <c r="WBX18" s="77"/>
      <c r="WBY18" s="77"/>
      <c r="WBZ18" s="77"/>
      <c r="WCA18" s="77"/>
      <c r="WCB18" s="77"/>
      <c r="WCC18" s="77"/>
      <c r="WCD18" s="77"/>
      <c r="WCE18" s="77"/>
      <c r="WCF18" s="77"/>
      <c r="WCG18" s="77"/>
      <c r="WCH18" s="77"/>
      <c r="WCI18" s="77"/>
      <c r="WCJ18" s="77"/>
      <c r="WCK18" s="77"/>
      <c r="WCL18" s="77"/>
      <c r="WCM18" s="77"/>
      <c r="WCN18" s="77"/>
      <c r="WCO18" s="77"/>
      <c r="WCP18" s="77"/>
      <c r="WCQ18" s="77"/>
      <c r="WCR18" s="77"/>
      <c r="WCS18" s="77"/>
      <c r="WCT18" s="77"/>
      <c r="WCU18" s="77"/>
      <c r="WCV18" s="77"/>
      <c r="WCW18" s="77"/>
      <c r="WCX18" s="77"/>
      <c r="WCY18" s="77"/>
      <c r="WCZ18" s="77"/>
      <c r="WDA18" s="77"/>
      <c r="WDB18" s="77"/>
      <c r="WDC18" s="77"/>
      <c r="WDD18" s="77"/>
      <c r="WDE18" s="77"/>
      <c r="WDF18" s="77"/>
      <c r="WDG18" s="77"/>
      <c r="WDH18" s="77"/>
      <c r="WDI18" s="77"/>
      <c r="WDJ18" s="77"/>
      <c r="WDK18" s="77"/>
      <c r="WDL18" s="77"/>
      <c r="WDM18" s="77"/>
      <c r="WDN18" s="77"/>
      <c r="WDO18" s="77"/>
      <c r="WDP18" s="77"/>
      <c r="WDQ18" s="77"/>
      <c r="WDR18" s="77"/>
      <c r="WDS18" s="77"/>
      <c r="WDT18" s="77"/>
      <c r="WDU18" s="77"/>
      <c r="WDV18" s="77"/>
      <c r="WDW18" s="77"/>
      <c r="WDX18" s="77"/>
      <c r="WDY18" s="77"/>
      <c r="WDZ18" s="77"/>
      <c r="WEA18" s="77"/>
      <c r="WEB18" s="77"/>
      <c r="WEC18" s="77"/>
      <c r="WED18" s="77"/>
      <c r="WEE18" s="77"/>
      <c r="WEF18" s="77"/>
      <c r="WEG18" s="77"/>
      <c r="WEH18" s="77"/>
      <c r="WEI18" s="77"/>
      <c r="WEJ18" s="77"/>
      <c r="WEK18" s="77"/>
      <c r="WEL18" s="77"/>
      <c r="WEM18" s="77"/>
      <c r="WEN18" s="77"/>
      <c r="WEO18" s="77"/>
      <c r="WEP18" s="77"/>
      <c r="WEQ18" s="77"/>
      <c r="WER18" s="77"/>
      <c r="WES18" s="77"/>
      <c r="WET18" s="77"/>
      <c r="WEU18" s="77"/>
      <c r="WEV18" s="77"/>
      <c r="WEW18" s="77"/>
      <c r="WEX18" s="77"/>
      <c r="WEY18" s="77"/>
      <c r="WEZ18" s="77"/>
      <c r="WFA18" s="77"/>
      <c r="WFB18" s="77"/>
      <c r="WFC18" s="77"/>
      <c r="WFD18" s="77"/>
      <c r="WFE18" s="77"/>
      <c r="WFF18" s="77"/>
      <c r="WFG18" s="77"/>
      <c r="WFH18" s="77"/>
      <c r="WFI18" s="77"/>
      <c r="WFJ18" s="77"/>
      <c r="WFK18" s="77"/>
      <c r="WFL18" s="77"/>
      <c r="WFM18" s="77"/>
      <c r="WFN18" s="77"/>
      <c r="WFO18" s="77"/>
      <c r="WFP18" s="77"/>
      <c r="WFQ18" s="77"/>
      <c r="WFR18" s="77"/>
      <c r="WFS18" s="77"/>
      <c r="WFT18" s="77"/>
      <c r="WFU18" s="77"/>
      <c r="WFV18" s="77"/>
      <c r="WFW18" s="77"/>
      <c r="WFX18" s="77"/>
      <c r="WFY18" s="77"/>
      <c r="WFZ18" s="77"/>
      <c r="WGA18" s="77"/>
      <c r="WGB18" s="77"/>
      <c r="WGC18" s="77"/>
      <c r="WGD18" s="77"/>
      <c r="WGE18" s="77"/>
      <c r="WGF18" s="77"/>
      <c r="WGG18" s="77"/>
      <c r="WGH18" s="77"/>
      <c r="WGI18" s="77"/>
      <c r="WGJ18" s="77"/>
      <c r="WGK18" s="77"/>
      <c r="WGL18" s="77"/>
      <c r="WGM18" s="77"/>
      <c r="WGN18" s="77"/>
      <c r="WGO18" s="77"/>
      <c r="WGP18" s="77"/>
      <c r="WGQ18" s="77"/>
      <c r="WGR18" s="77"/>
      <c r="WGS18" s="77"/>
      <c r="WGT18" s="77"/>
      <c r="WGU18" s="77"/>
      <c r="WGV18" s="77"/>
      <c r="WGW18" s="77"/>
      <c r="WGX18" s="77"/>
      <c r="WGY18" s="77"/>
      <c r="WGZ18" s="77"/>
      <c r="WHA18" s="77"/>
      <c r="WHB18" s="77"/>
      <c r="WHC18" s="77"/>
      <c r="WHD18" s="77"/>
      <c r="WHE18" s="77"/>
      <c r="WHF18" s="77"/>
      <c r="WHG18" s="77"/>
      <c r="WHH18" s="77"/>
      <c r="WHI18" s="77"/>
      <c r="WHJ18" s="77"/>
      <c r="WHK18" s="77"/>
      <c r="WHL18" s="77"/>
      <c r="WHM18" s="77"/>
      <c r="WHN18" s="77"/>
      <c r="WHO18" s="77"/>
      <c r="WHP18" s="77"/>
      <c r="WHQ18" s="77"/>
      <c r="WHR18" s="77"/>
      <c r="WHS18" s="77"/>
      <c r="WHT18" s="77"/>
      <c r="WHU18" s="77"/>
      <c r="WHV18" s="77"/>
      <c r="WHW18" s="77"/>
      <c r="WHX18" s="77"/>
      <c r="WHY18" s="77"/>
      <c r="WHZ18" s="77"/>
      <c r="WIA18" s="77"/>
      <c r="WIB18" s="77"/>
      <c r="WIC18" s="77"/>
      <c r="WID18" s="77"/>
      <c r="WIE18" s="77"/>
      <c r="WIF18" s="77"/>
      <c r="WIG18" s="77"/>
      <c r="WIH18" s="77"/>
      <c r="WII18" s="77"/>
      <c r="WIJ18" s="77"/>
      <c r="WIK18" s="77"/>
      <c r="WIL18" s="77"/>
      <c r="WIM18" s="77"/>
      <c r="WIN18" s="77"/>
      <c r="WIO18" s="77"/>
      <c r="WIP18" s="77"/>
      <c r="WIQ18" s="77"/>
      <c r="WIR18" s="77"/>
      <c r="WIS18" s="77"/>
      <c r="WIT18" s="77"/>
      <c r="WIU18" s="77"/>
      <c r="WIV18" s="77"/>
      <c r="WIW18" s="77"/>
      <c r="WIX18" s="77"/>
      <c r="WIY18" s="77"/>
      <c r="WIZ18" s="77"/>
      <c r="WJA18" s="77"/>
      <c r="WJB18" s="77"/>
      <c r="WJC18" s="77"/>
      <c r="WJD18" s="77"/>
      <c r="WJE18" s="77"/>
      <c r="WJF18" s="77"/>
      <c r="WJG18" s="77"/>
      <c r="WJH18" s="77"/>
      <c r="WJI18" s="77"/>
      <c r="WJJ18" s="77"/>
      <c r="WJK18" s="77"/>
      <c r="WJL18" s="77"/>
      <c r="WJM18" s="77"/>
      <c r="WJN18" s="77"/>
      <c r="WJO18" s="77"/>
      <c r="WJP18" s="77"/>
      <c r="WJQ18" s="77"/>
      <c r="WJR18" s="77"/>
      <c r="WJS18" s="77"/>
      <c r="WJT18" s="77"/>
      <c r="WJU18" s="77"/>
      <c r="WJV18" s="77"/>
      <c r="WJW18" s="77"/>
      <c r="WJX18" s="77"/>
      <c r="WJY18" s="77"/>
      <c r="WJZ18" s="77"/>
      <c r="WKA18" s="77"/>
      <c r="WKB18" s="77"/>
      <c r="WKC18" s="77"/>
      <c r="WKD18" s="77"/>
      <c r="WKE18" s="77"/>
      <c r="WKF18" s="77"/>
      <c r="WKG18" s="77"/>
      <c r="WKH18" s="77"/>
      <c r="WKI18" s="77"/>
      <c r="WKJ18" s="77"/>
      <c r="WKK18" s="77"/>
      <c r="WKL18" s="77"/>
      <c r="WKM18" s="77"/>
      <c r="WKN18" s="77"/>
      <c r="WKO18" s="77"/>
      <c r="WKP18" s="77"/>
      <c r="WKQ18" s="77"/>
      <c r="WKR18" s="77"/>
      <c r="WKS18" s="77"/>
      <c r="WKT18" s="77"/>
      <c r="WKU18" s="77"/>
      <c r="WKV18" s="77"/>
      <c r="WKW18" s="77"/>
      <c r="WKX18" s="77"/>
      <c r="WKY18" s="77"/>
      <c r="WKZ18" s="77"/>
      <c r="WLA18" s="77"/>
      <c r="WLB18" s="77"/>
      <c r="WLC18" s="77"/>
      <c r="WLD18" s="77"/>
      <c r="WLE18" s="77"/>
      <c r="WLF18" s="77"/>
      <c r="WLG18" s="77"/>
      <c r="WLH18" s="77"/>
      <c r="WLI18" s="77"/>
      <c r="WLJ18" s="77"/>
      <c r="WLK18" s="77"/>
      <c r="WLL18" s="77"/>
      <c r="WLM18" s="77"/>
      <c r="WLN18" s="77"/>
      <c r="WLO18" s="77"/>
      <c r="WLP18" s="77"/>
      <c r="WLQ18" s="77"/>
      <c r="WLR18" s="77"/>
      <c r="WLS18" s="77"/>
      <c r="WLT18" s="77"/>
      <c r="WLU18" s="77"/>
      <c r="WLV18" s="77"/>
      <c r="WLW18" s="77"/>
      <c r="WLX18" s="77"/>
      <c r="WLY18" s="77"/>
      <c r="WLZ18" s="77"/>
      <c r="WMA18" s="77"/>
      <c r="WMB18" s="77"/>
      <c r="WMC18" s="77"/>
      <c r="WMD18" s="77"/>
      <c r="WME18" s="77"/>
      <c r="WMF18" s="77"/>
      <c r="WMG18" s="77"/>
      <c r="WMH18" s="77"/>
      <c r="WMI18" s="77"/>
      <c r="WMJ18" s="77"/>
      <c r="WMK18" s="77"/>
      <c r="WML18" s="77"/>
      <c r="WMM18" s="77"/>
      <c r="WMN18" s="77"/>
      <c r="WMO18" s="77"/>
      <c r="WMP18" s="77"/>
      <c r="WMQ18" s="77"/>
      <c r="WMR18" s="77"/>
      <c r="WMS18" s="77"/>
      <c r="WMT18" s="77"/>
      <c r="WMU18" s="77"/>
      <c r="WMV18" s="77"/>
      <c r="WMW18" s="77"/>
      <c r="WMX18" s="77"/>
      <c r="WMY18" s="77"/>
      <c r="WMZ18" s="77"/>
      <c r="WNA18" s="77"/>
      <c r="WNB18" s="77"/>
      <c r="WNC18" s="77"/>
      <c r="WND18" s="77"/>
      <c r="WNE18" s="77"/>
      <c r="WNF18" s="77"/>
      <c r="WNG18" s="77"/>
      <c r="WNH18" s="77"/>
      <c r="WNI18" s="77"/>
      <c r="WNJ18" s="77"/>
      <c r="WNK18" s="77"/>
      <c r="WNL18" s="77"/>
      <c r="WNM18" s="77"/>
      <c r="WNN18" s="77"/>
      <c r="WNO18" s="77"/>
      <c r="WNP18" s="77"/>
      <c r="WNQ18" s="77"/>
      <c r="WNR18" s="77"/>
      <c r="WNS18" s="77"/>
      <c r="WNT18" s="77"/>
      <c r="WNU18" s="77"/>
      <c r="WNV18" s="77"/>
      <c r="WNW18" s="77"/>
      <c r="WNX18" s="77"/>
      <c r="WNY18" s="77"/>
      <c r="WNZ18" s="77"/>
      <c r="WOA18" s="77"/>
      <c r="WOB18" s="77"/>
      <c r="WOC18" s="77"/>
      <c r="WOD18" s="77"/>
      <c r="WOE18" s="77"/>
      <c r="WOF18" s="77"/>
      <c r="WOG18" s="77"/>
      <c r="WOH18" s="77"/>
      <c r="WOI18" s="77"/>
      <c r="WOJ18" s="77"/>
      <c r="WOK18" s="77"/>
      <c r="WOL18" s="77"/>
      <c r="WOM18" s="77"/>
      <c r="WON18" s="77"/>
      <c r="WOO18" s="77"/>
      <c r="WOP18" s="77"/>
      <c r="WOQ18" s="77"/>
      <c r="WOR18" s="77"/>
      <c r="WOS18" s="77"/>
      <c r="WOT18" s="77"/>
      <c r="WOU18" s="77"/>
      <c r="WOV18" s="77"/>
      <c r="WOW18" s="77"/>
      <c r="WOX18" s="77"/>
      <c r="WOY18" s="77"/>
      <c r="WOZ18" s="77"/>
      <c r="WPA18" s="77"/>
      <c r="WPB18" s="77"/>
      <c r="WPC18" s="77"/>
      <c r="WPD18" s="77"/>
      <c r="WPE18" s="77"/>
      <c r="WPF18" s="77"/>
      <c r="WPG18" s="77"/>
      <c r="WPH18" s="77"/>
      <c r="WPI18" s="77"/>
      <c r="WPJ18" s="77"/>
      <c r="WPK18" s="77"/>
      <c r="WPL18" s="77"/>
      <c r="WPM18" s="77"/>
      <c r="WPN18" s="77"/>
      <c r="WPO18" s="77"/>
      <c r="WPP18" s="77"/>
      <c r="WPQ18" s="77"/>
      <c r="WPR18" s="77"/>
      <c r="WPS18" s="77"/>
      <c r="WPT18" s="77"/>
      <c r="WPU18" s="77"/>
      <c r="WPV18" s="77"/>
      <c r="WPW18" s="77"/>
      <c r="WPX18" s="77"/>
      <c r="WPY18" s="77"/>
      <c r="WPZ18" s="77"/>
      <c r="WQA18" s="77"/>
      <c r="WQB18" s="77"/>
      <c r="WQC18" s="77"/>
      <c r="WQD18" s="77"/>
      <c r="WQE18" s="77"/>
      <c r="WQF18" s="77"/>
      <c r="WQG18" s="77"/>
      <c r="WQH18" s="77"/>
      <c r="WQI18" s="77"/>
      <c r="WQJ18" s="77"/>
      <c r="WQK18" s="77"/>
      <c r="WQL18" s="77"/>
      <c r="WQM18" s="77"/>
      <c r="WQN18" s="77"/>
      <c r="WQO18" s="77"/>
      <c r="WQP18" s="77"/>
      <c r="WQQ18" s="77"/>
      <c r="WQR18" s="77"/>
      <c r="WQS18" s="77"/>
      <c r="WQT18" s="77"/>
      <c r="WQU18" s="77"/>
      <c r="WQV18" s="77"/>
      <c r="WQW18" s="77"/>
      <c r="WQX18" s="77"/>
      <c r="WQY18" s="77"/>
      <c r="WQZ18" s="77"/>
      <c r="WRA18" s="77"/>
      <c r="WRB18" s="77"/>
      <c r="WRC18" s="77"/>
      <c r="WRD18" s="77"/>
      <c r="WRE18" s="77"/>
      <c r="WRF18" s="77"/>
      <c r="WRG18" s="77"/>
      <c r="WRH18" s="77"/>
      <c r="WRI18" s="77"/>
      <c r="WRJ18" s="77"/>
      <c r="WRK18" s="77"/>
      <c r="WRL18" s="77"/>
      <c r="WRM18" s="77"/>
      <c r="WRN18" s="77"/>
      <c r="WRO18" s="77"/>
      <c r="WRP18" s="77"/>
      <c r="WRQ18" s="77"/>
      <c r="WRR18" s="77"/>
      <c r="WRS18" s="77"/>
      <c r="WRT18" s="77"/>
      <c r="WRU18" s="77"/>
      <c r="WRV18" s="77"/>
      <c r="WRW18" s="77"/>
      <c r="WRX18" s="77"/>
      <c r="WRY18" s="77"/>
      <c r="WRZ18" s="77"/>
      <c r="WSA18" s="77"/>
      <c r="WSB18" s="77"/>
      <c r="WSC18" s="77"/>
      <c r="WSD18" s="77"/>
      <c r="WSE18" s="77"/>
      <c r="WSF18" s="77"/>
      <c r="WSG18" s="77"/>
      <c r="WSH18" s="77"/>
      <c r="WSI18" s="77"/>
      <c r="WSJ18" s="77"/>
      <c r="WSK18" s="77"/>
      <c r="WSL18" s="77"/>
      <c r="WSM18" s="77"/>
      <c r="WSN18" s="77"/>
      <c r="WSO18" s="77"/>
      <c r="WSP18" s="77"/>
      <c r="WSQ18" s="77"/>
      <c r="WSR18" s="77"/>
      <c r="WSS18" s="77"/>
      <c r="WST18" s="77"/>
      <c r="WSU18" s="77"/>
      <c r="WSV18" s="77"/>
      <c r="WSW18" s="77"/>
      <c r="WSX18" s="77"/>
      <c r="WSY18" s="77"/>
      <c r="WSZ18" s="77"/>
      <c r="WTA18" s="77"/>
      <c r="WTB18" s="77"/>
      <c r="WTC18" s="77"/>
      <c r="WTD18" s="77"/>
      <c r="WTE18" s="77"/>
      <c r="WTF18" s="77"/>
      <c r="WTG18" s="77"/>
      <c r="WTH18" s="77"/>
      <c r="WTI18" s="77"/>
      <c r="WTJ18" s="77"/>
      <c r="WTK18" s="77"/>
      <c r="WTL18" s="77"/>
      <c r="WTM18" s="77"/>
      <c r="WTN18" s="77"/>
      <c r="WTO18" s="77"/>
      <c r="WTP18" s="77"/>
      <c r="WTQ18" s="77"/>
      <c r="WTR18" s="77"/>
      <c r="WTS18" s="77"/>
      <c r="WTT18" s="77"/>
      <c r="WTU18" s="77"/>
      <c r="WTV18" s="77"/>
      <c r="WTW18" s="77"/>
      <c r="WTX18" s="77"/>
      <c r="WTY18" s="77"/>
      <c r="WTZ18" s="77"/>
      <c r="WUA18" s="77"/>
      <c r="WUB18" s="77"/>
      <c r="WUC18" s="77"/>
      <c r="WUD18" s="77"/>
      <c r="WUE18" s="77"/>
      <c r="WUF18" s="77"/>
      <c r="WUG18" s="77"/>
      <c r="WUH18" s="77"/>
      <c r="WUI18" s="77"/>
      <c r="WUJ18" s="77"/>
      <c r="WUK18" s="77"/>
      <c r="WUL18" s="77"/>
      <c r="WUM18" s="77"/>
      <c r="WUN18" s="77"/>
      <c r="WUO18" s="77"/>
      <c r="WUP18" s="77"/>
      <c r="WUQ18" s="77"/>
      <c r="WUR18" s="77"/>
      <c r="WUS18" s="77"/>
      <c r="WUT18" s="77"/>
      <c r="WUU18" s="77"/>
      <c r="WUV18" s="77"/>
      <c r="WUW18" s="77"/>
      <c r="WUX18" s="77"/>
      <c r="WUY18" s="77"/>
      <c r="WUZ18" s="77"/>
      <c r="WVA18" s="77"/>
      <c r="WVB18" s="77"/>
      <c r="WVC18" s="77"/>
      <c r="WVD18" s="77"/>
      <c r="WVE18" s="77"/>
      <c r="WVF18" s="77"/>
      <c r="WVG18" s="77"/>
      <c r="WVH18" s="77"/>
      <c r="WVI18" s="77"/>
      <c r="WVJ18" s="77"/>
      <c r="WVK18" s="77"/>
      <c r="WVL18" s="77"/>
      <c r="WVM18" s="77"/>
      <c r="WVN18" s="77"/>
      <c r="WVO18" s="77"/>
      <c r="WVP18" s="77"/>
      <c r="WVQ18" s="77"/>
      <c r="WVR18" s="77"/>
      <c r="WVS18" s="77"/>
      <c r="WVT18" s="77"/>
      <c r="WVU18" s="77"/>
      <c r="WVV18" s="77"/>
      <c r="WVW18" s="77"/>
      <c r="WVX18" s="77"/>
      <c r="WVY18" s="77"/>
      <c r="WVZ18" s="77"/>
      <c r="WWA18" s="77"/>
      <c r="WWB18" s="77"/>
      <c r="WWC18" s="77"/>
      <c r="WWD18" s="77"/>
      <c r="WWE18" s="77"/>
      <c r="WWF18" s="77"/>
      <c r="WWG18" s="77"/>
      <c r="WWH18" s="77"/>
      <c r="WWI18" s="77"/>
      <c r="WWJ18" s="77"/>
      <c r="WWK18" s="77"/>
      <c r="WWL18" s="77"/>
      <c r="WWM18" s="77"/>
      <c r="WWN18" s="77"/>
      <c r="WWO18" s="77"/>
      <c r="WWP18" s="77"/>
      <c r="WWQ18" s="77"/>
      <c r="WWR18" s="77"/>
      <c r="WWS18" s="77"/>
      <c r="WWT18" s="77"/>
      <c r="WWU18" s="77"/>
      <c r="WWV18" s="77"/>
      <c r="WWW18" s="77"/>
      <c r="WWX18" s="77"/>
    </row>
    <row r="19" spans="1:16170" ht="26.25" customHeight="1" x14ac:dyDescent="0.2">
      <c r="A19" s="79">
        <f t="shared" si="2"/>
        <v>14</v>
      </c>
      <c r="B19" s="101" t="s">
        <v>188</v>
      </c>
      <c r="C19" s="12"/>
      <c r="D19" s="12">
        <f t="shared" si="1"/>
        <v>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3"/>
      <c r="T19" s="7"/>
      <c r="U19" s="7"/>
      <c r="V19" s="7"/>
      <c r="W19" s="7"/>
      <c r="X19" s="3"/>
      <c r="Y19" s="7"/>
      <c r="Z19" s="7"/>
      <c r="AA19" s="3"/>
      <c r="AB19" s="7"/>
      <c r="AC19" s="7"/>
      <c r="AD19" s="7"/>
      <c r="AE19" s="7"/>
      <c r="AF19" s="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  <c r="ALM19" s="77"/>
      <c r="ALN19" s="77"/>
      <c r="ALO19" s="77"/>
      <c r="ALP19" s="77"/>
      <c r="ALQ19" s="77"/>
      <c r="ALR19" s="77"/>
      <c r="ALS19" s="77"/>
      <c r="ALT19" s="77"/>
      <c r="ALU19" s="77"/>
      <c r="ALV19" s="77"/>
      <c r="ALW19" s="77"/>
      <c r="ALX19" s="77"/>
      <c r="ALY19" s="77"/>
      <c r="ALZ19" s="77"/>
      <c r="AMA19" s="77"/>
      <c r="AMB19" s="77"/>
      <c r="AMC19" s="77"/>
      <c r="AMD19" s="77"/>
      <c r="AME19" s="77"/>
      <c r="AMF19" s="77"/>
      <c r="AMG19" s="77"/>
      <c r="AMH19" s="77"/>
      <c r="AMI19" s="77"/>
      <c r="AMJ19" s="77"/>
      <c r="AMK19" s="77"/>
      <c r="AML19" s="77"/>
      <c r="AMM19" s="77"/>
      <c r="AMN19" s="77"/>
      <c r="AMO19" s="77"/>
      <c r="AMP19" s="77"/>
      <c r="AMQ19" s="77"/>
      <c r="AMR19" s="77"/>
      <c r="AMS19" s="77"/>
      <c r="AMT19" s="77"/>
      <c r="AMU19" s="77"/>
      <c r="AMV19" s="77"/>
      <c r="AMW19" s="77"/>
      <c r="AMX19" s="77"/>
      <c r="AMY19" s="77"/>
      <c r="AMZ19" s="77"/>
      <c r="ANA19" s="77"/>
      <c r="ANB19" s="77"/>
      <c r="ANC19" s="77"/>
      <c r="AND19" s="77"/>
      <c r="ANE19" s="77"/>
      <c r="ANF19" s="77"/>
      <c r="ANG19" s="77"/>
      <c r="ANH19" s="77"/>
      <c r="ANI19" s="77"/>
      <c r="ANJ19" s="77"/>
      <c r="ANK19" s="77"/>
      <c r="ANL19" s="77"/>
      <c r="ANM19" s="77"/>
      <c r="ANN19" s="77"/>
      <c r="ANO19" s="77"/>
      <c r="ANP19" s="77"/>
      <c r="ANQ19" s="77"/>
      <c r="ANR19" s="77"/>
      <c r="ANS19" s="77"/>
      <c r="ANT19" s="77"/>
      <c r="ANU19" s="77"/>
      <c r="ANV19" s="77"/>
      <c r="ANW19" s="77"/>
      <c r="ANX19" s="77"/>
      <c r="ANY19" s="77"/>
      <c r="ANZ19" s="77"/>
      <c r="AOA19" s="77"/>
      <c r="AOB19" s="77"/>
      <c r="AOC19" s="77"/>
      <c r="AOD19" s="77"/>
      <c r="AOE19" s="77"/>
      <c r="AOF19" s="77"/>
      <c r="AOG19" s="77"/>
      <c r="AOH19" s="77"/>
      <c r="AOI19" s="77"/>
      <c r="AOJ19" s="77"/>
      <c r="AOK19" s="77"/>
      <c r="AOL19" s="77"/>
      <c r="AOM19" s="77"/>
      <c r="AON19" s="77"/>
      <c r="AOO19" s="77"/>
      <c r="AOP19" s="77"/>
      <c r="AOQ19" s="77"/>
      <c r="AOR19" s="77"/>
      <c r="AOS19" s="77"/>
      <c r="AOT19" s="77"/>
      <c r="AOU19" s="77"/>
      <c r="AOV19" s="77"/>
      <c r="AOW19" s="77"/>
      <c r="AOX19" s="77"/>
      <c r="AOY19" s="77"/>
      <c r="AOZ19" s="77"/>
      <c r="APA19" s="77"/>
      <c r="APB19" s="77"/>
      <c r="APC19" s="77"/>
      <c r="APD19" s="77"/>
      <c r="APE19" s="77"/>
      <c r="APF19" s="77"/>
      <c r="APG19" s="77"/>
      <c r="APH19" s="77"/>
      <c r="API19" s="77"/>
      <c r="APJ19" s="77"/>
      <c r="APK19" s="77"/>
      <c r="APL19" s="77"/>
      <c r="APM19" s="77"/>
      <c r="APN19" s="77"/>
      <c r="APO19" s="77"/>
      <c r="APP19" s="77"/>
      <c r="APQ19" s="77"/>
      <c r="APR19" s="77"/>
      <c r="APS19" s="77"/>
      <c r="APT19" s="77"/>
      <c r="APU19" s="77"/>
      <c r="APV19" s="77"/>
      <c r="APW19" s="77"/>
      <c r="APX19" s="77"/>
      <c r="APY19" s="77"/>
      <c r="APZ19" s="77"/>
      <c r="AQA19" s="77"/>
      <c r="AQB19" s="77"/>
      <c r="AQC19" s="77"/>
      <c r="AQD19" s="77"/>
      <c r="AQE19" s="77"/>
      <c r="AQF19" s="77"/>
      <c r="AQG19" s="77"/>
      <c r="AQH19" s="77"/>
      <c r="AQI19" s="77"/>
      <c r="AQJ19" s="77"/>
      <c r="AQK19" s="77"/>
      <c r="AQL19" s="77"/>
      <c r="AQM19" s="77"/>
      <c r="AQN19" s="77"/>
      <c r="AQO19" s="77"/>
      <c r="AQP19" s="77"/>
      <c r="AQQ19" s="77"/>
      <c r="AQR19" s="77"/>
      <c r="AQS19" s="77"/>
      <c r="AQT19" s="77"/>
      <c r="AQU19" s="77"/>
      <c r="AQV19" s="77"/>
      <c r="AQW19" s="77"/>
      <c r="AQX19" s="77"/>
      <c r="AQY19" s="77"/>
      <c r="AQZ19" s="77"/>
      <c r="ARA19" s="77"/>
      <c r="ARB19" s="77"/>
      <c r="ARC19" s="77"/>
      <c r="ARD19" s="77"/>
      <c r="ARE19" s="77"/>
      <c r="ARF19" s="77"/>
      <c r="ARG19" s="77"/>
      <c r="ARH19" s="77"/>
      <c r="ARI19" s="77"/>
      <c r="ARJ19" s="77"/>
      <c r="ARK19" s="77"/>
      <c r="ARL19" s="77"/>
      <c r="ARM19" s="77"/>
      <c r="ARN19" s="77"/>
      <c r="ARO19" s="77"/>
      <c r="ARP19" s="77"/>
      <c r="ARQ19" s="77"/>
      <c r="ARR19" s="77"/>
      <c r="ARS19" s="77"/>
      <c r="ART19" s="77"/>
      <c r="ARU19" s="77"/>
      <c r="ARV19" s="77"/>
      <c r="ARW19" s="77"/>
      <c r="ARX19" s="77"/>
      <c r="ARY19" s="77"/>
      <c r="ARZ19" s="77"/>
      <c r="ASA19" s="77"/>
      <c r="ASB19" s="77"/>
      <c r="ASC19" s="77"/>
      <c r="ASD19" s="77"/>
      <c r="ASE19" s="77"/>
      <c r="ASF19" s="77"/>
      <c r="ASG19" s="77"/>
      <c r="ASH19" s="77"/>
      <c r="ASI19" s="77"/>
      <c r="ASJ19" s="77"/>
      <c r="ASK19" s="77"/>
      <c r="ASL19" s="77"/>
      <c r="ASM19" s="77"/>
      <c r="ASN19" s="77"/>
      <c r="ASO19" s="77"/>
      <c r="ASP19" s="77"/>
      <c r="ASQ19" s="77"/>
      <c r="ASR19" s="77"/>
      <c r="ASS19" s="77"/>
      <c r="AST19" s="77"/>
      <c r="ASU19" s="77"/>
      <c r="ASV19" s="77"/>
      <c r="ASW19" s="77"/>
      <c r="ASX19" s="77"/>
      <c r="ASY19" s="77"/>
      <c r="ASZ19" s="77"/>
      <c r="ATA19" s="77"/>
      <c r="ATB19" s="77"/>
      <c r="ATC19" s="77"/>
      <c r="ATD19" s="77"/>
      <c r="ATE19" s="77"/>
      <c r="ATF19" s="77"/>
      <c r="ATG19" s="77"/>
      <c r="ATH19" s="77"/>
      <c r="ATI19" s="77"/>
      <c r="ATJ19" s="77"/>
      <c r="ATK19" s="77"/>
      <c r="ATL19" s="77"/>
      <c r="ATM19" s="77"/>
      <c r="ATN19" s="77"/>
      <c r="ATO19" s="77"/>
      <c r="ATP19" s="77"/>
      <c r="ATQ19" s="77"/>
      <c r="ATR19" s="77"/>
      <c r="ATS19" s="77"/>
      <c r="ATT19" s="77"/>
      <c r="ATU19" s="77"/>
      <c r="ATV19" s="77"/>
      <c r="ATW19" s="77"/>
      <c r="ATX19" s="77"/>
      <c r="ATY19" s="77"/>
      <c r="ATZ19" s="77"/>
      <c r="AUA19" s="77"/>
      <c r="AUB19" s="77"/>
      <c r="AUC19" s="77"/>
      <c r="AUD19" s="77"/>
      <c r="AUE19" s="77"/>
      <c r="AUF19" s="77"/>
      <c r="AUG19" s="77"/>
      <c r="AUH19" s="77"/>
      <c r="AUI19" s="77"/>
      <c r="AUJ19" s="77"/>
      <c r="AUK19" s="77"/>
      <c r="AUL19" s="77"/>
      <c r="AUM19" s="77"/>
      <c r="AUN19" s="77"/>
      <c r="AUO19" s="77"/>
      <c r="AUP19" s="77"/>
      <c r="AUQ19" s="77"/>
      <c r="AUR19" s="77"/>
      <c r="AUS19" s="77"/>
      <c r="AUT19" s="77"/>
      <c r="AUU19" s="77"/>
      <c r="AUV19" s="77"/>
      <c r="AUW19" s="77"/>
      <c r="AUX19" s="77"/>
      <c r="AUY19" s="77"/>
      <c r="AUZ19" s="77"/>
      <c r="AVA19" s="77"/>
      <c r="AVB19" s="77"/>
      <c r="AVC19" s="77"/>
      <c r="AVD19" s="77"/>
      <c r="AVE19" s="77"/>
      <c r="AVF19" s="77"/>
      <c r="AVG19" s="77"/>
      <c r="AVH19" s="77"/>
      <c r="AVI19" s="77"/>
      <c r="AVJ19" s="77"/>
      <c r="AVK19" s="77"/>
      <c r="AVL19" s="77"/>
      <c r="AVM19" s="77"/>
      <c r="AVN19" s="77"/>
      <c r="AVO19" s="77"/>
      <c r="AVP19" s="77"/>
      <c r="AVQ19" s="77"/>
      <c r="AVR19" s="77"/>
      <c r="AVS19" s="77"/>
      <c r="AVT19" s="77"/>
      <c r="AVU19" s="77"/>
      <c r="AVV19" s="77"/>
      <c r="AVW19" s="77"/>
      <c r="AVX19" s="77"/>
      <c r="AVY19" s="77"/>
      <c r="AVZ19" s="77"/>
      <c r="AWA19" s="77"/>
      <c r="AWB19" s="77"/>
      <c r="AWC19" s="77"/>
      <c r="AWD19" s="77"/>
      <c r="AWE19" s="77"/>
      <c r="AWF19" s="77"/>
      <c r="AWG19" s="77"/>
      <c r="AWH19" s="77"/>
      <c r="AWI19" s="77"/>
      <c r="AWJ19" s="77"/>
      <c r="AWK19" s="77"/>
      <c r="AWL19" s="77"/>
      <c r="AWM19" s="77"/>
      <c r="AWN19" s="77"/>
      <c r="AWO19" s="77"/>
      <c r="AWP19" s="77"/>
      <c r="AWQ19" s="77"/>
      <c r="AWR19" s="77"/>
      <c r="AWS19" s="77"/>
      <c r="AWT19" s="77"/>
      <c r="AWU19" s="77"/>
      <c r="AWV19" s="77"/>
      <c r="AWW19" s="77"/>
      <c r="AWX19" s="77"/>
      <c r="AWY19" s="77"/>
      <c r="AWZ19" s="77"/>
      <c r="AXA19" s="77"/>
      <c r="AXB19" s="77"/>
      <c r="AXC19" s="77"/>
      <c r="AXD19" s="77"/>
      <c r="AXE19" s="77"/>
      <c r="AXF19" s="77"/>
      <c r="AXG19" s="77"/>
      <c r="AXH19" s="77"/>
      <c r="AXI19" s="77"/>
      <c r="AXJ19" s="77"/>
      <c r="AXK19" s="77"/>
      <c r="AXL19" s="77"/>
      <c r="AXM19" s="77"/>
      <c r="AXN19" s="77"/>
      <c r="AXO19" s="77"/>
      <c r="AXP19" s="77"/>
      <c r="AXQ19" s="77"/>
      <c r="AXR19" s="77"/>
      <c r="AXS19" s="77"/>
      <c r="AXT19" s="77"/>
      <c r="AXU19" s="77"/>
      <c r="AXV19" s="77"/>
      <c r="AXW19" s="77"/>
      <c r="AXX19" s="77"/>
      <c r="AXY19" s="77"/>
      <c r="AXZ19" s="77"/>
      <c r="AYA19" s="77"/>
      <c r="AYB19" s="77"/>
      <c r="AYC19" s="77"/>
      <c r="AYD19" s="77"/>
      <c r="AYE19" s="77"/>
      <c r="AYF19" s="77"/>
      <c r="AYG19" s="77"/>
      <c r="AYH19" s="77"/>
      <c r="AYI19" s="77"/>
      <c r="AYJ19" s="77"/>
      <c r="AYK19" s="77"/>
      <c r="AYL19" s="77"/>
      <c r="AYM19" s="77"/>
      <c r="AYN19" s="77"/>
      <c r="AYO19" s="77"/>
      <c r="AYP19" s="77"/>
      <c r="AYQ19" s="77"/>
      <c r="AYR19" s="77"/>
      <c r="AYS19" s="77"/>
      <c r="AYT19" s="77"/>
      <c r="AYU19" s="77"/>
      <c r="AYV19" s="77"/>
      <c r="AYW19" s="77"/>
      <c r="AYX19" s="77"/>
      <c r="AYY19" s="77"/>
      <c r="AYZ19" s="77"/>
      <c r="AZA19" s="77"/>
      <c r="AZB19" s="77"/>
      <c r="AZC19" s="77"/>
      <c r="AZD19" s="77"/>
      <c r="AZE19" s="77"/>
      <c r="AZF19" s="77"/>
      <c r="AZG19" s="77"/>
      <c r="AZH19" s="77"/>
      <c r="AZI19" s="77"/>
      <c r="AZJ19" s="77"/>
      <c r="AZK19" s="77"/>
      <c r="AZL19" s="77"/>
      <c r="AZM19" s="77"/>
      <c r="AZN19" s="77"/>
      <c r="AZO19" s="77"/>
      <c r="AZP19" s="77"/>
      <c r="AZQ19" s="77"/>
      <c r="AZR19" s="77"/>
      <c r="AZS19" s="77"/>
      <c r="AZT19" s="77"/>
      <c r="AZU19" s="77"/>
      <c r="AZV19" s="77"/>
      <c r="AZW19" s="77"/>
      <c r="AZX19" s="77"/>
      <c r="AZY19" s="77"/>
      <c r="AZZ19" s="77"/>
      <c r="BAA19" s="77"/>
      <c r="BAB19" s="77"/>
      <c r="BAC19" s="77"/>
      <c r="BAD19" s="77"/>
      <c r="BAE19" s="77"/>
      <c r="BAF19" s="77"/>
      <c r="BAG19" s="77"/>
      <c r="BAH19" s="77"/>
      <c r="BAI19" s="77"/>
      <c r="BAJ19" s="77"/>
      <c r="BAK19" s="77"/>
      <c r="BAL19" s="77"/>
      <c r="BAM19" s="77"/>
      <c r="BAN19" s="77"/>
      <c r="BAO19" s="77"/>
      <c r="BAP19" s="77"/>
      <c r="BAQ19" s="77"/>
      <c r="BAR19" s="77"/>
      <c r="BAS19" s="77"/>
      <c r="BAT19" s="77"/>
      <c r="BAU19" s="77"/>
      <c r="BAV19" s="77"/>
      <c r="BAW19" s="77"/>
      <c r="BAX19" s="77"/>
      <c r="BAY19" s="77"/>
      <c r="BAZ19" s="77"/>
      <c r="BBA19" s="77"/>
      <c r="BBB19" s="77"/>
      <c r="BBC19" s="77"/>
      <c r="BBD19" s="77"/>
      <c r="BBE19" s="77"/>
      <c r="BBF19" s="77"/>
      <c r="BBG19" s="77"/>
      <c r="BBH19" s="77"/>
      <c r="BBI19" s="77"/>
      <c r="BBJ19" s="77"/>
      <c r="BBK19" s="77"/>
      <c r="BBL19" s="77"/>
      <c r="BBM19" s="77"/>
      <c r="BBN19" s="77"/>
      <c r="BBO19" s="77"/>
      <c r="BBP19" s="77"/>
      <c r="BBQ19" s="77"/>
      <c r="BBR19" s="77"/>
      <c r="BBS19" s="77"/>
      <c r="BBT19" s="77"/>
      <c r="BBU19" s="77"/>
      <c r="BBV19" s="77"/>
      <c r="BBW19" s="77"/>
      <c r="BBX19" s="77"/>
      <c r="BBY19" s="77"/>
      <c r="BBZ19" s="77"/>
      <c r="BCA19" s="77"/>
      <c r="BCB19" s="77"/>
      <c r="BCC19" s="77"/>
      <c r="BCD19" s="77"/>
      <c r="BCE19" s="77"/>
      <c r="BCF19" s="77"/>
      <c r="BCG19" s="77"/>
      <c r="BCH19" s="77"/>
      <c r="BCI19" s="77"/>
      <c r="BCJ19" s="77"/>
      <c r="BCK19" s="77"/>
      <c r="BCL19" s="77"/>
      <c r="BCM19" s="77"/>
      <c r="BCN19" s="77"/>
      <c r="BCO19" s="77"/>
      <c r="BCP19" s="77"/>
      <c r="BCQ19" s="77"/>
      <c r="BCR19" s="77"/>
      <c r="BCS19" s="77"/>
      <c r="BCT19" s="77"/>
      <c r="BCU19" s="77"/>
      <c r="BCV19" s="77"/>
      <c r="BCW19" s="77"/>
      <c r="BCX19" s="77"/>
      <c r="BCY19" s="77"/>
      <c r="BCZ19" s="77"/>
      <c r="BDA19" s="77"/>
      <c r="BDB19" s="77"/>
      <c r="BDC19" s="77"/>
      <c r="BDD19" s="77"/>
      <c r="BDE19" s="77"/>
      <c r="BDF19" s="77"/>
      <c r="BDG19" s="77"/>
      <c r="BDH19" s="77"/>
      <c r="BDI19" s="77"/>
      <c r="BDJ19" s="77"/>
      <c r="BDK19" s="77"/>
      <c r="BDL19" s="77"/>
      <c r="BDM19" s="77"/>
      <c r="BDN19" s="77"/>
      <c r="BDO19" s="77"/>
      <c r="BDP19" s="77"/>
      <c r="BDQ19" s="77"/>
      <c r="BDR19" s="77"/>
      <c r="BDS19" s="77"/>
      <c r="BDT19" s="77"/>
      <c r="BDU19" s="77"/>
      <c r="BDV19" s="77"/>
      <c r="BDW19" s="77"/>
      <c r="BDX19" s="77"/>
      <c r="BDY19" s="77"/>
      <c r="BDZ19" s="77"/>
      <c r="BEA19" s="77"/>
      <c r="BEB19" s="77"/>
      <c r="BEC19" s="77"/>
      <c r="BED19" s="77"/>
      <c r="BEE19" s="77"/>
      <c r="BEF19" s="77"/>
      <c r="BEG19" s="77"/>
      <c r="BEH19" s="77"/>
      <c r="BEI19" s="77"/>
      <c r="BEJ19" s="77"/>
      <c r="BEK19" s="77"/>
      <c r="BEL19" s="77"/>
      <c r="BEM19" s="77"/>
      <c r="BEN19" s="77"/>
      <c r="BEO19" s="77"/>
      <c r="BEP19" s="77"/>
      <c r="BEQ19" s="77"/>
      <c r="BER19" s="77"/>
      <c r="BES19" s="77"/>
      <c r="BET19" s="77"/>
      <c r="BEU19" s="77"/>
      <c r="BEV19" s="77"/>
      <c r="BEW19" s="77"/>
      <c r="BEX19" s="77"/>
      <c r="BEY19" s="77"/>
      <c r="BEZ19" s="77"/>
      <c r="BFA19" s="77"/>
      <c r="BFB19" s="77"/>
      <c r="BFC19" s="77"/>
      <c r="BFD19" s="77"/>
      <c r="BFE19" s="77"/>
      <c r="BFF19" s="77"/>
      <c r="BFG19" s="77"/>
      <c r="BFH19" s="77"/>
      <c r="BFI19" s="77"/>
      <c r="BFJ19" s="77"/>
      <c r="BFK19" s="77"/>
      <c r="BFL19" s="77"/>
      <c r="BFM19" s="77"/>
      <c r="BFN19" s="77"/>
      <c r="BFO19" s="77"/>
      <c r="BFP19" s="77"/>
      <c r="BFQ19" s="77"/>
      <c r="BFR19" s="77"/>
      <c r="BFS19" s="77"/>
      <c r="BFT19" s="77"/>
      <c r="BFU19" s="77"/>
      <c r="BFV19" s="77"/>
      <c r="BFW19" s="77"/>
      <c r="BFX19" s="77"/>
      <c r="BFY19" s="77"/>
      <c r="BFZ19" s="77"/>
      <c r="BGA19" s="77"/>
      <c r="BGB19" s="77"/>
      <c r="BGC19" s="77"/>
      <c r="BGD19" s="77"/>
      <c r="BGE19" s="77"/>
      <c r="BGF19" s="77"/>
      <c r="BGG19" s="77"/>
      <c r="BGH19" s="77"/>
      <c r="BGI19" s="77"/>
      <c r="BGJ19" s="77"/>
      <c r="BGK19" s="77"/>
      <c r="BGL19" s="77"/>
      <c r="BGM19" s="77"/>
      <c r="BGN19" s="77"/>
      <c r="BGO19" s="77"/>
      <c r="BGP19" s="77"/>
      <c r="BGQ19" s="77"/>
      <c r="BGR19" s="77"/>
      <c r="BGS19" s="77"/>
      <c r="BGT19" s="77"/>
      <c r="BGU19" s="77"/>
      <c r="BGV19" s="77"/>
      <c r="BGW19" s="77"/>
      <c r="BGX19" s="77"/>
      <c r="BGY19" s="77"/>
      <c r="BGZ19" s="77"/>
      <c r="BHA19" s="77"/>
      <c r="BHB19" s="77"/>
      <c r="BHC19" s="77"/>
      <c r="BHD19" s="77"/>
      <c r="BHE19" s="77"/>
      <c r="BHF19" s="77"/>
      <c r="BHG19" s="77"/>
      <c r="BHH19" s="77"/>
      <c r="BHI19" s="77"/>
      <c r="BHJ19" s="77"/>
      <c r="BHK19" s="77"/>
      <c r="BHL19" s="77"/>
      <c r="BHM19" s="77"/>
      <c r="BHN19" s="77"/>
      <c r="BHO19" s="77"/>
      <c r="BHP19" s="77"/>
      <c r="BHQ19" s="77"/>
      <c r="BHR19" s="77"/>
      <c r="BHS19" s="77"/>
      <c r="BHT19" s="77"/>
      <c r="BHU19" s="77"/>
      <c r="BHV19" s="77"/>
      <c r="BHW19" s="77"/>
      <c r="BHX19" s="77"/>
      <c r="BHY19" s="77"/>
      <c r="BHZ19" s="77"/>
      <c r="BIA19" s="77"/>
      <c r="BIB19" s="77"/>
      <c r="BIC19" s="77"/>
      <c r="BID19" s="77"/>
      <c r="BIE19" s="77"/>
      <c r="BIF19" s="77"/>
      <c r="BIG19" s="77"/>
      <c r="BIH19" s="77"/>
      <c r="BII19" s="77"/>
      <c r="BIJ19" s="77"/>
      <c r="BIK19" s="77"/>
      <c r="BIL19" s="77"/>
      <c r="BIM19" s="77"/>
      <c r="BIN19" s="77"/>
      <c r="BIO19" s="77"/>
      <c r="BIP19" s="77"/>
      <c r="BIQ19" s="77"/>
      <c r="BIR19" s="77"/>
      <c r="BIS19" s="77"/>
      <c r="BIT19" s="77"/>
      <c r="BIU19" s="77"/>
      <c r="BIV19" s="77"/>
      <c r="BIW19" s="77"/>
      <c r="BIX19" s="77"/>
      <c r="BIY19" s="77"/>
      <c r="BIZ19" s="77"/>
      <c r="BJA19" s="77"/>
      <c r="BJB19" s="77"/>
      <c r="BJC19" s="77"/>
      <c r="BJD19" s="77"/>
      <c r="BJE19" s="77"/>
      <c r="BJF19" s="77"/>
      <c r="BJG19" s="77"/>
      <c r="BJH19" s="77"/>
      <c r="BJI19" s="77"/>
      <c r="BJJ19" s="77"/>
      <c r="BJK19" s="77"/>
      <c r="BJL19" s="77"/>
      <c r="BJM19" s="77"/>
      <c r="BJN19" s="77"/>
      <c r="BJO19" s="77"/>
      <c r="BJP19" s="77"/>
      <c r="BJQ19" s="77"/>
      <c r="BJR19" s="77"/>
      <c r="BJS19" s="77"/>
      <c r="BJT19" s="77"/>
      <c r="BJU19" s="77"/>
      <c r="BJV19" s="77"/>
      <c r="BJW19" s="77"/>
      <c r="BJX19" s="77"/>
      <c r="BJY19" s="77"/>
      <c r="BJZ19" s="77"/>
      <c r="BKA19" s="77"/>
      <c r="BKB19" s="77"/>
      <c r="BKC19" s="77"/>
      <c r="BKD19" s="77"/>
      <c r="BKE19" s="77"/>
      <c r="BKF19" s="77"/>
      <c r="BKG19" s="77"/>
      <c r="BKH19" s="77"/>
      <c r="BKI19" s="77"/>
      <c r="BKJ19" s="77"/>
      <c r="BKK19" s="77"/>
      <c r="BKL19" s="77"/>
      <c r="BKM19" s="77"/>
      <c r="BKN19" s="77"/>
      <c r="BKO19" s="77"/>
      <c r="BKP19" s="77"/>
      <c r="BKQ19" s="77"/>
      <c r="BKR19" s="77"/>
      <c r="BKS19" s="77"/>
      <c r="BKT19" s="77"/>
      <c r="BKU19" s="77"/>
      <c r="BKV19" s="77"/>
      <c r="BKW19" s="77"/>
      <c r="BKX19" s="77"/>
      <c r="BKY19" s="77"/>
      <c r="BKZ19" s="77"/>
      <c r="BLA19" s="77"/>
      <c r="BLB19" s="77"/>
      <c r="BLC19" s="77"/>
      <c r="BLD19" s="77"/>
      <c r="BLE19" s="77"/>
      <c r="BLF19" s="77"/>
      <c r="BLG19" s="77"/>
      <c r="BLH19" s="77"/>
      <c r="BLI19" s="77"/>
      <c r="BLJ19" s="77"/>
      <c r="BLK19" s="77"/>
      <c r="BLL19" s="77"/>
      <c r="BLM19" s="77"/>
      <c r="BLN19" s="77"/>
      <c r="BLO19" s="77"/>
      <c r="BLP19" s="77"/>
      <c r="BLQ19" s="77"/>
      <c r="BLR19" s="77"/>
      <c r="BLS19" s="77"/>
      <c r="BLT19" s="77"/>
      <c r="BLU19" s="77"/>
      <c r="BLV19" s="77"/>
      <c r="BLW19" s="77"/>
      <c r="BLX19" s="77"/>
      <c r="BLY19" s="77"/>
      <c r="BLZ19" s="77"/>
      <c r="BMA19" s="77"/>
      <c r="BMB19" s="77"/>
      <c r="BMC19" s="77"/>
      <c r="BMD19" s="77"/>
      <c r="BME19" s="77"/>
      <c r="BMF19" s="77"/>
      <c r="BMG19" s="77"/>
      <c r="BMH19" s="77"/>
      <c r="BMI19" s="77"/>
      <c r="BMJ19" s="77"/>
      <c r="BMK19" s="77"/>
      <c r="BML19" s="77"/>
      <c r="BMM19" s="77"/>
      <c r="BMN19" s="77"/>
      <c r="BMO19" s="77"/>
      <c r="BMP19" s="77"/>
      <c r="BMQ19" s="77"/>
      <c r="BMR19" s="77"/>
      <c r="BMS19" s="77"/>
      <c r="BMT19" s="77"/>
      <c r="BMU19" s="77"/>
      <c r="BMV19" s="77"/>
      <c r="BMW19" s="77"/>
      <c r="BMX19" s="77"/>
      <c r="BMY19" s="77"/>
      <c r="BMZ19" s="77"/>
      <c r="BNA19" s="77"/>
      <c r="BNB19" s="77"/>
      <c r="BNC19" s="77"/>
      <c r="BND19" s="77"/>
      <c r="BNE19" s="77"/>
      <c r="BNF19" s="77"/>
      <c r="BNG19" s="77"/>
      <c r="BNH19" s="77"/>
      <c r="BNI19" s="77"/>
      <c r="BNJ19" s="77"/>
      <c r="BNK19" s="77"/>
      <c r="BNL19" s="77"/>
      <c r="BNM19" s="77"/>
      <c r="BNN19" s="77"/>
      <c r="BNO19" s="77"/>
      <c r="BNP19" s="77"/>
      <c r="BNQ19" s="77"/>
      <c r="BNR19" s="77"/>
      <c r="BNS19" s="77"/>
      <c r="BNT19" s="77"/>
      <c r="BNU19" s="77"/>
      <c r="BNV19" s="77"/>
      <c r="BNW19" s="77"/>
      <c r="BNX19" s="77"/>
      <c r="BNY19" s="77"/>
      <c r="BNZ19" s="77"/>
      <c r="BOA19" s="77"/>
      <c r="BOB19" s="77"/>
      <c r="BOC19" s="77"/>
      <c r="BOD19" s="77"/>
      <c r="BOE19" s="77"/>
      <c r="BOF19" s="77"/>
      <c r="BOG19" s="77"/>
      <c r="BOH19" s="77"/>
      <c r="BOI19" s="77"/>
      <c r="BOJ19" s="77"/>
      <c r="BOK19" s="77"/>
      <c r="BOL19" s="77"/>
      <c r="BOM19" s="77"/>
      <c r="BON19" s="77"/>
      <c r="BOO19" s="77"/>
      <c r="BOP19" s="77"/>
      <c r="BOQ19" s="77"/>
      <c r="BOR19" s="77"/>
      <c r="BOS19" s="77"/>
      <c r="BOT19" s="77"/>
      <c r="BOU19" s="77"/>
      <c r="BOV19" s="77"/>
      <c r="BOW19" s="77"/>
      <c r="BOX19" s="77"/>
      <c r="BOY19" s="77"/>
      <c r="BOZ19" s="77"/>
      <c r="BPA19" s="77"/>
      <c r="BPB19" s="77"/>
      <c r="BPC19" s="77"/>
      <c r="BPD19" s="77"/>
      <c r="BPE19" s="77"/>
      <c r="BPF19" s="77"/>
      <c r="BPG19" s="77"/>
      <c r="BPH19" s="77"/>
      <c r="BPI19" s="77"/>
      <c r="BPJ19" s="77"/>
      <c r="BPK19" s="77"/>
      <c r="BPL19" s="77"/>
      <c r="BPM19" s="77"/>
      <c r="BPN19" s="77"/>
      <c r="BPO19" s="77"/>
      <c r="BPP19" s="77"/>
      <c r="BPQ19" s="77"/>
      <c r="BPR19" s="77"/>
      <c r="BPS19" s="77"/>
      <c r="BPT19" s="77"/>
      <c r="BPU19" s="77"/>
      <c r="BPV19" s="77"/>
      <c r="BPW19" s="77"/>
      <c r="BPX19" s="77"/>
      <c r="BPY19" s="77"/>
      <c r="BPZ19" s="77"/>
      <c r="BQA19" s="77"/>
      <c r="BQB19" s="77"/>
      <c r="BQC19" s="77"/>
      <c r="BQD19" s="77"/>
      <c r="BQE19" s="77"/>
      <c r="BQF19" s="77"/>
      <c r="BQG19" s="77"/>
      <c r="BQH19" s="77"/>
      <c r="BQI19" s="77"/>
      <c r="BQJ19" s="77"/>
      <c r="BQK19" s="77"/>
      <c r="BQL19" s="77"/>
      <c r="BQM19" s="77"/>
      <c r="BQN19" s="77"/>
      <c r="BQO19" s="77"/>
      <c r="BQP19" s="77"/>
      <c r="BQQ19" s="77"/>
      <c r="BQR19" s="77"/>
      <c r="BQS19" s="77"/>
      <c r="BQT19" s="77"/>
      <c r="BQU19" s="77"/>
      <c r="BQV19" s="77"/>
      <c r="BQW19" s="77"/>
      <c r="BQX19" s="77"/>
      <c r="BQY19" s="77"/>
      <c r="BQZ19" s="77"/>
      <c r="BRA19" s="77"/>
      <c r="BRB19" s="77"/>
      <c r="BRC19" s="77"/>
      <c r="BRD19" s="77"/>
      <c r="BRE19" s="77"/>
      <c r="BRF19" s="77"/>
      <c r="BRG19" s="77"/>
      <c r="BRH19" s="77"/>
      <c r="BRI19" s="77"/>
      <c r="BRJ19" s="77"/>
      <c r="BRK19" s="77"/>
      <c r="BRL19" s="77"/>
      <c r="BRM19" s="77"/>
      <c r="BRN19" s="77"/>
      <c r="BRO19" s="77"/>
      <c r="BRP19" s="77"/>
      <c r="BRQ19" s="77"/>
      <c r="BRR19" s="77"/>
      <c r="BRS19" s="77"/>
      <c r="BRT19" s="77"/>
      <c r="BRU19" s="77"/>
      <c r="BRV19" s="77"/>
      <c r="BRW19" s="77"/>
      <c r="BRX19" s="77"/>
      <c r="BRY19" s="77"/>
      <c r="BRZ19" s="77"/>
      <c r="BSA19" s="77"/>
      <c r="BSB19" s="77"/>
      <c r="BSC19" s="77"/>
      <c r="BSD19" s="77"/>
      <c r="BSE19" s="77"/>
      <c r="BSF19" s="77"/>
      <c r="BSG19" s="77"/>
      <c r="BSH19" s="77"/>
      <c r="BSI19" s="77"/>
      <c r="BSJ19" s="77"/>
      <c r="BSK19" s="77"/>
      <c r="BSL19" s="77"/>
      <c r="BSM19" s="77"/>
      <c r="BSN19" s="77"/>
      <c r="BSO19" s="77"/>
      <c r="BSP19" s="77"/>
      <c r="BSQ19" s="77"/>
      <c r="BSR19" s="77"/>
      <c r="BSS19" s="77"/>
      <c r="BST19" s="77"/>
      <c r="BSU19" s="77"/>
      <c r="BSV19" s="77"/>
      <c r="BSW19" s="77"/>
      <c r="BSX19" s="77"/>
      <c r="BSY19" s="77"/>
      <c r="BSZ19" s="77"/>
      <c r="BTA19" s="77"/>
      <c r="BTB19" s="77"/>
      <c r="BTC19" s="77"/>
      <c r="BTD19" s="77"/>
      <c r="BTE19" s="77"/>
      <c r="BTF19" s="77"/>
      <c r="BTG19" s="77"/>
      <c r="BTH19" s="77"/>
      <c r="BTI19" s="77"/>
      <c r="BTJ19" s="77"/>
      <c r="BTK19" s="77"/>
      <c r="BTL19" s="77"/>
      <c r="BTM19" s="77"/>
      <c r="BTN19" s="77"/>
      <c r="BTO19" s="77"/>
      <c r="BTP19" s="77"/>
      <c r="BTQ19" s="77"/>
      <c r="BTR19" s="77"/>
      <c r="BTS19" s="77"/>
      <c r="BTT19" s="77"/>
      <c r="BTU19" s="77"/>
      <c r="BTV19" s="77"/>
      <c r="BTW19" s="77"/>
      <c r="BTX19" s="77"/>
      <c r="BTY19" s="77"/>
      <c r="BTZ19" s="77"/>
      <c r="BUA19" s="77"/>
      <c r="BUB19" s="77"/>
      <c r="BUC19" s="77"/>
      <c r="BUD19" s="77"/>
      <c r="BUE19" s="77"/>
      <c r="BUF19" s="77"/>
      <c r="BUG19" s="77"/>
      <c r="BUH19" s="77"/>
      <c r="BUI19" s="77"/>
      <c r="BUJ19" s="77"/>
      <c r="BUK19" s="77"/>
      <c r="BUL19" s="77"/>
      <c r="BUM19" s="77"/>
      <c r="BUN19" s="77"/>
      <c r="BUO19" s="77"/>
      <c r="BUP19" s="77"/>
      <c r="BUQ19" s="77"/>
      <c r="BUR19" s="77"/>
      <c r="BUS19" s="77"/>
      <c r="BUT19" s="77"/>
      <c r="BUU19" s="77"/>
      <c r="BUV19" s="77"/>
      <c r="BUW19" s="77"/>
      <c r="BUX19" s="77"/>
      <c r="BUY19" s="77"/>
      <c r="BUZ19" s="77"/>
      <c r="BVA19" s="77"/>
      <c r="BVB19" s="77"/>
      <c r="BVC19" s="77"/>
      <c r="BVD19" s="77"/>
      <c r="BVE19" s="77"/>
      <c r="BVF19" s="77"/>
      <c r="BVG19" s="77"/>
      <c r="BVH19" s="77"/>
      <c r="BVI19" s="77"/>
      <c r="BVJ19" s="77"/>
      <c r="BVK19" s="77"/>
      <c r="BVL19" s="77"/>
      <c r="BVM19" s="77"/>
      <c r="BVN19" s="77"/>
      <c r="BVO19" s="77"/>
      <c r="BVP19" s="77"/>
      <c r="BVQ19" s="77"/>
      <c r="BVR19" s="77"/>
      <c r="BVS19" s="77"/>
      <c r="BVT19" s="77"/>
      <c r="BVU19" s="77"/>
      <c r="BVV19" s="77"/>
      <c r="BVW19" s="77"/>
      <c r="BVX19" s="77"/>
      <c r="BVY19" s="77"/>
      <c r="BVZ19" s="77"/>
      <c r="BWA19" s="77"/>
      <c r="BWB19" s="77"/>
      <c r="BWC19" s="77"/>
      <c r="BWD19" s="77"/>
      <c r="BWE19" s="77"/>
      <c r="BWF19" s="77"/>
      <c r="BWG19" s="77"/>
      <c r="BWH19" s="77"/>
      <c r="BWI19" s="77"/>
      <c r="BWJ19" s="77"/>
      <c r="BWK19" s="77"/>
      <c r="BWL19" s="77"/>
      <c r="BWM19" s="77"/>
      <c r="BWN19" s="77"/>
      <c r="BWO19" s="77"/>
      <c r="BWP19" s="77"/>
      <c r="BWQ19" s="77"/>
      <c r="BWR19" s="77"/>
      <c r="BWS19" s="77"/>
      <c r="BWT19" s="77"/>
      <c r="BWU19" s="77"/>
      <c r="BWV19" s="77"/>
      <c r="BWW19" s="77"/>
      <c r="BWX19" s="77"/>
      <c r="BWY19" s="77"/>
      <c r="BWZ19" s="77"/>
      <c r="BXA19" s="77"/>
      <c r="BXB19" s="77"/>
      <c r="BXC19" s="77"/>
      <c r="BXD19" s="77"/>
      <c r="BXE19" s="77"/>
      <c r="BXF19" s="77"/>
      <c r="BXG19" s="77"/>
      <c r="BXH19" s="77"/>
      <c r="BXI19" s="77"/>
      <c r="BXJ19" s="77"/>
      <c r="BXK19" s="77"/>
      <c r="BXL19" s="77"/>
      <c r="BXM19" s="77"/>
      <c r="BXN19" s="77"/>
      <c r="BXO19" s="77"/>
      <c r="BXP19" s="77"/>
      <c r="BXQ19" s="77"/>
      <c r="BXR19" s="77"/>
      <c r="BXS19" s="77"/>
      <c r="BXT19" s="77"/>
      <c r="BXU19" s="77"/>
      <c r="BXV19" s="77"/>
      <c r="BXW19" s="77"/>
      <c r="BXX19" s="77"/>
      <c r="BXY19" s="77"/>
      <c r="BXZ19" s="77"/>
      <c r="BYA19" s="77"/>
      <c r="BYB19" s="77"/>
      <c r="BYC19" s="77"/>
      <c r="BYD19" s="77"/>
      <c r="BYE19" s="77"/>
      <c r="BYF19" s="77"/>
      <c r="BYG19" s="77"/>
      <c r="BYH19" s="77"/>
      <c r="BYI19" s="77"/>
      <c r="BYJ19" s="77"/>
      <c r="BYK19" s="77"/>
      <c r="BYL19" s="77"/>
      <c r="BYM19" s="77"/>
      <c r="BYN19" s="77"/>
      <c r="BYO19" s="77"/>
      <c r="BYP19" s="77"/>
      <c r="BYQ19" s="77"/>
      <c r="BYR19" s="77"/>
      <c r="BYS19" s="77"/>
      <c r="BYT19" s="77"/>
      <c r="BYU19" s="77"/>
      <c r="BYV19" s="77"/>
      <c r="BYW19" s="77"/>
      <c r="BYX19" s="77"/>
      <c r="BYY19" s="77"/>
      <c r="BYZ19" s="77"/>
      <c r="BZA19" s="77"/>
      <c r="BZB19" s="77"/>
      <c r="BZC19" s="77"/>
      <c r="BZD19" s="77"/>
      <c r="BZE19" s="77"/>
      <c r="BZF19" s="77"/>
      <c r="BZG19" s="77"/>
      <c r="BZH19" s="77"/>
      <c r="BZI19" s="77"/>
      <c r="BZJ19" s="77"/>
      <c r="BZK19" s="77"/>
      <c r="BZL19" s="77"/>
      <c r="BZM19" s="77"/>
      <c r="BZN19" s="77"/>
      <c r="BZO19" s="77"/>
      <c r="BZP19" s="77"/>
      <c r="BZQ19" s="77"/>
      <c r="BZR19" s="77"/>
      <c r="BZS19" s="77"/>
      <c r="BZT19" s="77"/>
      <c r="BZU19" s="77"/>
      <c r="BZV19" s="77"/>
      <c r="BZW19" s="77"/>
      <c r="BZX19" s="77"/>
      <c r="BZY19" s="77"/>
      <c r="BZZ19" s="77"/>
      <c r="CAA19" s="77"/>
      <c r="CAB19" s="77"/>
      <c r="CAC19" s="77"/>
      <c r="CAD19" s="77"/>
      <c r="CAE19" s="77"/>
      <c r="CAF19" s="77"/>
      <c r="CAG19" s="77"/>
      <c r="CAH19" s="77"/>
      <c r="CAI19" s="77"/>
      <c r="CAJ19" s="77"/>
      <c r="CAK19" s="77"/>
      <c r="CAL19" s="77"/>
      <c r="CAM19" s="77"/>
      <c r="CAN19" s="77"/>
      <c r="CAO19" s="77"/>
      <c r="CAP19" s="77"/>
      <c r="CAQ19" s="77"/>
      <c r="CAR19" s="77"/>
      <c r="CAS19" s="77"/>
      <c r="CAT19" s="77"/>
      <c r="CAU19" s="77"/>
      <c r="CAV19" s="77"/>
      <c r="CAW19" s="77"/>
      <c r="CAX19" s="77"/>
      <c r="CAY19" s="77"/>
      <c r="CAZ19" s="77"/>
      <c r="CBA19" s="77"/>
      <c r="CBB19" s="77"/>
      <c r="CBC19" s="77"/>
      <c r="CBD19" s="77"/>
      <c r="CBE19" s="77"/>
      <c r="CBF19" s="77"/>
      <c r="CBG19" s="77"/>
      <c r="CBH19" s="77"/>
      <c r="CBI19" s="77"/>
      <c r="CBJ19" s="77"/>
      <c r="CBK19" s="77"/>
      <c r="CBL19" s="77"/>
      <c r="CBM19" s="77"/>
      <c r="CBN19" s="77"/>
      <c r="CBO19" s="77"/>
      <c r="CBP19" s="77"/>
      <c r="CBQ19" s="77"/>
      <c r="CBR19" s="77"/>
      <c r="CBS19" s="77"/>
      <c r="CBT19" s="77"/>
      <c r="CBU19" s="77"/>
      <c r="CBV19" s="77"/>
      <c r="CBW19" s="77"/>
      <c r="CBX19" s="77"/>
      <c r="CBY19" s="77"/>
      <c r="CBZ19" s="77"/>
      <c r="CCA19" s="77"/>
      <c r="CCB19" s="77"/>
      <c r="CCC19" s="77"/>
      <c r="CCD19" s="77"/>
      <c r="CCE19" s="77"/>
      <c r="CCF19" s="77"/>
      <c r="CCG19" s="77"/>
      <c r="CCH19" s="77"/>
      <c r="CCI19" s="77"/>
      <c r="CCJ19" s="77"/>
      <c r="CCK19" s="77"/>
      <c r="CCL19" s="77"/>
      <c r="CCM19" s="77"/>
      <c r="CCN19" s="77"/>
      <c r="CCO19" s="77"/>
      <c r="CCP19" s="77"/>
      <c r="CCQ19" s="77"/>
      <c r="CCR19" s="77"/>
      <c r="CCS19" s="77"/>
      <c r="CCT19" s="77"/>
      <c r="CCU19" s="77"/>
      <c r="CCV19" s="77"/>
      <c r="CCW19" s="77"/>
      <c r="CCX19" s="77"/>
      <c r="CCY19" s="77"/>
      <c r="CCZ19" s="77"/>
      <c r="CDA19" s="77"/>
      <c r="CDB19" s="77"/>
      <c r="CDC19" s="77"/>
      <c r="CDD19" s="77"/>
      <c r="CDE19" s="77"/>
      <c r="CDF19" s="77"/>
      <c r="CDG19" s="77"/>
      <c r="CDH19" s="77"/>
      <c r="CDI19" s="77"/>
      <c r="CDJ19" s="77"/>
      <c r="CDK19" s="77"/>
      <c r="CDL19" s="77"/>
      <c r="CDM19" s="77"/>
      <c r="CDN19" s="77"/>
      <c r="CDO19" s="77"/>
      <c r="CDP19" s="77"/>
      <c r="CDQ19" s="77"/>
      <c r="CDR19" s="77"/>
      <c r="CDS19" s="77"/>
      <c r="CDT19" s="77"/>
      <c r="CDU19" s="77"/>
      <c r="CDV19" s="77"/>
      <c r="CDW19" s="77"/>
      <c r="CDX19" s="77"/>
      <c r="CDY19" s="77"/>
      <c r="CDZ19" s="77"/>
      <c r="CEA19" s="77"/>
      <c r="CEB19" s="77"/>
      <c r="CEC19" s="77"/>
      <c r="CED19" s="77"/>
      <c r="CEE19" s="77"/>
      <c r="CEF19" s="77"/>
      <c r="CEG19" s="77"/>
      <c r="CEH19" s="77"/>
      <c r="CEI19" s="77"/>
      <c r="CEJ19" s="77"/>
      <c r="CEK19" s="77"/>
      <c r="CEL19" s="77"/>
      <c r="CEM19" s="77"/>
      <c r="CEN19" s="77"/>
      <c r="CEO19" s="77"/>
      <c r="CEP19" s="77"/>
      <c r="CEQ19" s="77"/>
      <c r="CER19" s="77"/>
      <c r="CES19" s="77"/>
      <c r="CET19" s="77"/>
      <c r="CEU19" s="77"/>
      <c r="CEV19" s="77"/>
      <c r="CEW19" s="77"/>
      <c r="CEX19" s="77"/>
      <c r="CEY19" s="77"/>
      <c r="CEZ19" s="77"/>
      <c r="CFA19" s="77"/>
      <c r="CFB19" s="77"/>
      <c r="CFC19" s="77"/>
      <c r="CFD19" s="77"/>
      <c r="CFE19" s="77"/>
      <c r="CFF19" s="77"/>
      <c r="CFG19" s="77"/>
      <c r="CFH19" s="77"/>
      <c r="CFI19" s="77"/>
      <c r="CFJ19" s="77"/>
      <c r="CFK19" s="77"/>
      <c r="CFL19" s="77"/>
      <c r="CFM19" s="77"/>
      <c r="CFN19" s="77"/>
      <c r="CFO19" s="77"/>
      <c r="CFP19" s="77"/>
      <c r="CFQ19" s="77"/>
      <c r="CFR19" s="77"/>
      <c r="CFS19" s="77"/>
      <c r="CFT19" s="77"/>
      <c r="CFU19" s="77"/>
      <c r="CFV19" s="77"/>
      <c r="CFW19" s="77"/>
      <c r="CFX19" s="77"/>
      <c r="CFY19" s="77"/>
      <c r="CFZ19" s="77"/>
      <c r="CGA19" s="77"/>
      <c r="CGB19" s="77"/>
      <c r="CGC19" s="77"/>
      <c r="CGD19" s="77"/>
      <c r="CGE19" s="77"/>
      <c r="CGF19" s="77"/>
      <c r="CGG19" s="77"/>
      <c r="CGH19" s="77"/>
      <c r="CGI19" s="77"/>
      <c r="CGJ19" s="77"/>
      <c r="CGK19" s="77"/>
      <c r="CGL19" s="77"/>
      <c r="CGM19" s="77"/>
      <c r="CGN19" s="77"/>
      <c r="CGO19" s="77"/>
      <c r="CGP19" s="77"/>
      <c r="CGQ19" s="77"/>
      <c r="CGR19" s="77"/>
      <c r="CGS19" s="77"/>
      <c r="CGT19" s="77"/>
      <c r="CGU19" s="77"/>
      <c r="CGV19" s="77"/>
      <c r="CGW19" s="77"/>
      <c r="CGX19" s="77"/>
      <c r="CGY19" s="77"/>
      <c r="CGZ19" s="77"/>
      <c r="CHA19" s="77"/>
      <c r="CHB19" s="77"/>
      <c r="CHC19" s="77"/>
      <c r="CHD19" s="77"/>
      <c r="CHE19" s="77"/>
      <c r="CHF19" s="77"/>
      <c r="CHG19" s="77"/>
      <c r="CHH19" s="77"/>
      <c r="CHI19" s="77"/>
      <c r="CHJ19" s="77"/>
      <c r="CHK19" s="77"/>
      <c r="CHL19" s="77"/>
      <c r="CHM19" s="77"/>
      <c r="CHN19" s="77"/>
      <c r="CHO19" s="77"/>
      <c r="CHP19" s="77"/>
      <c r="CHQ19" s="77"/>
      <c r="CHR19" s="77"/>
      <c r="CHS19" s="77"/>
      <c r="CHT19" s="77"/>
      <c r="CHU19" s="77"/>
      <c r="CHV19" s="77"/>
      <c r="CHW19" s="77"/>
      <c r="CHX19" s="77"/>
      <c r="CHY19" s="77"/>
      <c r="CHZ19" s="77"/>
      <c r="CIA19" s="77"/>
      <c r="CIB19" s="77"/>
      <c r="CIC19" s="77"/>
      <c r="CID19" s="77"/>
      <c r="CIE19" s="77"/>
      <c r="CIF19" s="77"/>
      <c r="CIG19" s="77"/>
      <c r="CIH19" s="77"/>
      <c r="CII19" s="77"/>
      <c r="CIJ19" s="77"/>
      <c r="CIK19" s="77"/>
      <c r="CIL19" s="77"/>
      <c r="CIM19" s="77"/>
      <c r="CIN19" s="77"/>
      <c r="CIO19" s="77"/>
      <c r="CIP19" s="77"/>
      <c r="CIQ19" s="77"/>
      <c r="CIR19" s="77"/>
      <c r="CIS19" s="77"/>
      <c r="CIT19" s="77"/>
      <c r="CIU19" s="77"/>
      <c r="CIV19" s="77"/>
      <c r="CIW19" s="77"/>
      <c r="CIX19" s="77"/>
      <c r="CIY19" s="77"/>
      <c r="CIZ19" s="77"/>
      <c r="CJA19" s="77"/>
      <c r="CJB19" s="77"/>
      <c r="CJC19" s="77"/>
      <c r="CJD19" s="77"/>
      <c r="CJE19" s="77"/>
      <c r="CJF19" s="77"/>
      <c r="CJG19" s="77"/>
      <c r="CJH19" s="77"/>
      <c r="CJI19" s="77"/>
      <c r="CJJ19" s="77"/>
      <c r="CJK19" s="77"/>
      <c r="CJL19" s="77"/>
      <c r="CJM19" s="77"/>
      <c r="CJN19" s="77"/>
      <c r="CJO19" s="77"/>
      <c r="CJP19" s="77"/>
      <c r="CJQ19" s="77"/>
      <c r="CJR19" s="77"/>
      <c r="CJS19" s="77"/>
      <c r="CJT19" s="77"/>
      <c r="CJU19" s="77"/>
      <c r="CJV19" s="77"/>
      <c r="CJW19" s="77"/>
      <c r="CJX19" s="77"/>
      <c r="CJY19" s="77"/>
      <c r="CJZ19" s="77"/>
      <c r="CKA19" s="77"/>
      <c r="CKB19" s="77"/>
      <c r="CKC19" s="77"/>
      <c r="CKD19" s="77"/>
      <c r="CKE19" s="77"/>
      <c r="CKF19" s="77"/>
      <c r="CKG19" s="77"/>
      <c r="CKH19" s="77"/>
      <c r="CKI19" s="77"/>
      <c r="CKJ19" s="77"/>
      <c r="CKK19" s="77"/>
      <c r="CKL19" s="77"/>
      <c r="CKM19" s="77"/>
      <c r="CKN19" s="77"/>
      <c r="CKO19" s="77"/>
      <c r="CKP19" s="77"/>
      <c r="CKQ19" s="77"/>
      <c r="CKR19" s="77"/>
      <c r="CKS19" s="77"/>
      <c r="CKT19" s="77"/>
      <c r="CKU19" s="77"/>
      <c r="CKV19" s="77"/>
      <c r="CKW19" s="77"/>
      <c r="CKX19" s="77"/>
      <c r="CKY19" s="77"/>
      <c r="CKZ19" s="77"/>
      <c r="CLA19" s="77"/>
      <c r="CLB19" s="77"/>
      <c r="CLC19" s="77"/>
      <c r="CLD19" s="77"/>
      <c r="CLE19" s="77"/>
      <c r="CLF19" s="77"/>
      <c r="CLG19" s="77"/>
      <c r="CLH19" s="77"/>
      <c r="CLI19" s="77"/>
      <c r="CLJ19" s="77"/>
      <c r="CLK19" s="77"/>
      <c r="CLL19" s="77"/>
      <c r="CLM19" s="77"/>
      <c r="CLN19" s="77"/>
      <c r="CLO19" s="77"/>
      <c r="CLP19" s="77"/>
      <c r="CLQ19" s="77"/>
      <c r="CLR19" s="77"/>
      <c r="CLS19" s="77"/>
      <c r="CLT19" s="77"/>
      <c r="CLU19" s="77"/>
      <c r="CLV19" s="77"/>
      <c r="CLW19" s="77"/>
      <c r="CLX19" s="77"/>
      <c r="CLY19" s="77"/>
      <c r="CLZ19" s="77"/>
      <c r="CMA19" s="77"/>
      <c r="CMB19" s="77"/>
      <c r="CMC19" s="77"/>
      <c r="CMD19" s="77"/>
      <c r="CME19" s="77"/>
      <c r="CMF19" s="77"/>
      <c r="CMG19" s="77"/>
      <c r="CMH19" s="77"/>
      <c r="CMI19" s="77"/>
      <c r="CMJ19" s="77"/>
      <c r="CMK19" s="77"/>
      <c r="CML19" s="77"/>
      <c r="CMM19" s="77"/>
      <c r="CMN19" s="77"/>
      <c r="CMO19" s="77"/>
      <c r="CMP19" s="77"/>
      <c r="CMQ19" s="77"/>
      <c r="CMR19" s="77"/>
      <c r="CMS19" s="77"/>
      <c r="CMT19" s="77"/>
      <c r="CMU19" s="77"/>
      <c r="CMV19" s="77"/>
      <c r="CMW19" s="77"/>
      <c r="CMX19" s="77"/>
      <c r="CMY19" s="77"/>
      <c r="CMZ19" s="77"/>
      <c r="CNA19" s="77"/>
      <c r="CNB19" s="77"/>
      <c r="CNC19" s="77"/>
      <c r="CND19" s="77"/>
      <c r="CNE19" s="77"/>
      <c r="CNF19" s="77"/>
      <c r="CNG19" s="77"/>
      <c r="CNH19" s="77"/>
      <c r="CNI19" s="77"/>
      <c r="CNJ19" s="77"/>
      <c r="CNK19" s="77"/>
      <c r="CNL19" s="77"/>
      <c r="CNM19" s="77"/>
      <c r="CNN19" s="77"/>
      <c r="CNO19" s="77"/>
      <c r="CNP19" s="77"/>
      <c r="CNQ19" s="77"/>
      <c r="CNR19" s="77"/>
      <c r="CNS19" s="77"/>
      <c r="CNT19" s="77"/>
      <c r="CNU19" s="77"/>
      <c r="CNV19" s="77"/>
      <c r="CNW19" s="77"/>
      <c r="CNX19" s="77"/>
      <c r="CNY19" s="77"/>
      <c r="CNZ19" s="77"/>
      <c r="COA19" s="77"/>
      <c r="COB19" s="77"/>
      <c r="COC19" s="77"/>
      <c r="COD19" s="77"/>
      <c r="COE19" s="77"/>
      <c r="COF19" s="77"/>
      <c r="COG19" s="77"/>
      <c r="COH19" s="77"/>
      <c r="COI19" s="77"/>
      <c r="COJ19" s="77"/>
      <c r="COK19" s="77"/>
      <c r="COL19" s="77"/>
      <c r="COM19" s="77"/>
      <c r="CON19" s="77"/>
      <c r="COO19" s="77"/>
      <c r="COP19" s="77"/>
      <c r="COQ19" s="77"/>
      <c r="COR19" s="77"/>
      <c r="COS19" s="77"/>
      <c r="COT19" s="77"/>
      <c r="COU19" s="77"/>
      <c r="COV19" s="77"/>
      <c r="COW19" s="77"/>
      <c r="COX19" s="77"/>
      <c r="COY19" s="77"/>
      <c r="COZ19" s="77"/>
      <c r="CPA19" s="77"/>
      <c r="CPB19" s="77"/>
      <c r="CPC19" s="77"/>
      <c r="CPD19" s="77"/>
      <c r="CPE19" s="77"/>
      <c r="CPF19" s="77"/>
      <c r="CPG19" s="77"/>
      <c r="CPH19" s="77"/>
      <c r="CPI19" s="77"/>
      <c r="CPJ19" s="77"/>
      <c r="CPK19" s="77"/>
      <c r="CPL19" s="77"/>
      <c r="CPM19" s="77"/>
      <c r="CPN19" s="77"/>
      <c r="CPO19" s="77"/>
      <c r="CPP19" s="77"/>
      <c r="CPQ19" s="77"/>
      <c r="CPR19" s="77"/>
      <c r="CPS19" s="77"/>
      <c r="CPT19" s="77"/>
      <c r="CPU19" s="77"/>
      <c r="CPV19" s="77"/>
      <c r="CPW19" s="77"/>
      <c r="CPX19" s="77"/>
      <c r="CPY19" s="77"/>
      <c r="CPZ19" s="77"/>
      <c r="CQA19" s="77"/>
      <c r="CQB19" s="77"/>
      <c r="CQC19" s="77"/>
      <c r="CQD19" s="77"/>
      <c r="CQE19" s="77"/>
      <c r="CQF19" s="77"/>
      <c r="CQG19" s="77"/>
      <c r="CQH19" s="77"/>
      <c r="CQI19" s="77"/>
      <c r="CQJ19" s="77"/>
      <c r="CQK19" s="77"/>
      <c r="CQL19" s="77"/>
      <c r="CQM19" s="77"/>
      <c r="CQN19" s="77"/>
      <c r="CQO19" s="77"/>
      <c r="CQP19" s="77"/>
      <c r="CQQ19" s="77"/>
      <c r="CQR19" s="77"/>
      <c r="CQS19" s="77"/>
      <c r="CQT19" s="77"/>
      <c r="CQU19" s="77"/>
      <c r="CQV19" s="77"/>
      <c r="CQW19" s="77"/>
      <c r="CQX19" s="77"/>
      <c r="CQY19" s="77"/>
      <c r="CQZ19" s="77"/>
      <c r="CRA19" s="77"/>
      <c r="CRB19" s="77"/>
      <c r="CRC19" s="77"/>
      <c r="CRD19" s="77"/>
      <c r="CRE19" s="77"/>
      <c r="CRF19" s="77"/>
      <c r="CRG19" s="77"/>
      <c r="CRH19" s="77"/>
      <c r="CRI19" s="77"/>
      <c r="CRJ19" s="77"/>
      <c r="CRK19" s="77"/>
      <c r="CRL19" s="77"/>
      <c r="CRM19" s="77"/>
      <c r="CRN19" s="77"/>
      <c r="CRO19" s="77"/>
      <c r="CRP19" s="77"/>
      <c r="CRQ19" s="77"/>
      <c r="CRR19" s="77"/>
      <c r="CRS19" s="77"/>
      <c r="CRT19" s="77"/>
      <c r="CRU19" s="77"/>
      <c r="CRV19" s="77"/>
      <c r="CRW19" s="77"/>
      <c r="CRX19" s="77"/>
      <c r="CRY19" s="77"/>
      <c r="CRZ19" s="77"/>
      <c r="CSA19" s="77"/>
      <c r="CSB19" s="77"/>
      <c r="CSC19" s="77"/>
      <c r="CSD19" s="77"/>
      <c r="CSE19" s="77"/>
      <c r="CSF19" s="77"/>
      <c r="CSG19" s="77"/>
      <c r="CSH19" s="77"/>
      <c r="CSI19" s="77"/>
      <c r="CSJ19" s="77"/>
      <c r="CSK19" s="77"/>
      <c r="CSL19" s="77"/>
      <c r="CSM19" s="77"/>
      <c r="CSN19" s="77"/>
      <c r="CSO19" s="77"/>
      <c r="CSP19" s="77"/>
      <c r="CSQ19" s="77"/>
      <c r="CSR19" s="77"/>
      <c r="CSS19" s="77"/>
      <c r="CST19" s="77"/>
      <c r="CSU19" s="77"/>
      <c r="CSV19" s="77"/>
      <c r="CSW19" s="77"/>
      <c r="CSX19" s="77"/>
      <c r="CSY19" s="77"/>
      <c r="CSZ19" s="77"/>
      <c r="CTA19" s="77"/>
      <c r="CTB19" s="77"/>
      <c r="CTC19" s="77"/>
      <c r="CTD19" s="77"/>
      <c r="CTE19" s="77"/>
      <c r="CTF19" s="77"/>
      <c r="CTG19" s="77"/>
      <c r="CTH19" s="77"/>
      <c r="CTI19" s="77"/>
      <c r="CTJ19" s="77"/>
      <c r="CTK19" s="77"/>
      <c r="CTL19" s="77"/>
      <c r="CTM19" s="77"/>
      <c r="CTN19" s="77"/>
      <c r="CTO19" s="77"/>
      <c r="CTP19" s="77"/>
      <c r="CTQ19" s="77"/>
      <c r="CTR19" s="77"/>
      <c r="CTS19" s="77"/>
      <c r="CTT19" s="77"/>
      <c r="CTU19" s="77"/>
      <c r="CTV19" s="77"/>
      <c r="CTW19" s="77"/>
      <c r="CTX19" s="77"/>
      <c r="CTY19" s="77"/>
      <c r="CTZ19" s="77"/>
      <c r="CUA19" s="77"/>
      <c r="CUB19" s="77"/>
      <c r="CUC19" s="77"/>
      <c r="CUD19" s="77"/>
      <c r="CUE19" s="77"/>
      <c r="CUF19" s="77"/>
      <c r="CUG19" s="77"/>
      <c r="CUH19" s="77"/>
      <c r="CUI19" s="77"/>
      <c r="CUJ19" s="77"/>
      <c r="CUK19" s="77"/>
      <c r="CUL19" s="77"/>
      <c r="CUM19" s="77"/>
      <c r="CUN19" s="77"/>
      <c r="CUO19" s="77"/>
      <c r="CUP19" s="77"/>
      <c r="CUQ19" s="77"/>
      <c r="CUR19" s="77"/>
      <c r="CUS19" s="77"/>
      <c r="CUT19" s="77"/>
      <c r="CUU19" s="77"/>
      <c r="CUV19" s="77"/>
      <c r="CUW19" s="77"/>
      <c r="CUX19" s="77"/>
      <c r="CUY19" s="77"/>
      <c r="CUZ19" s="77"/>
      <c r="CVA19" s="77"/>
      <c r="CVB19" s="77"/>
      <c r="CVC19" s="77"/>
      <c r="CVD19" s="77"/>
      <c r="CVE19" s="77"/>
      <c r="CVF19" s="77"/>
      <c r="CVG19" s="77"/>
      <c r="CVH19" s="77"/>
      <c r="CVI19" s="77"/>
      <c r="CVJ19" s="77"/>
      <c r="CVK19" s="77"/>
      <c r="CVL19" s="77"/>
      <c r="CVM19" s="77"/>
      <c r="CVN19" s="77"/>
      <c r="CVO19" s="77"/>
      <c r="CVP19" s="77"/>
      <c r="CVQ19" s="77"/>
      <c r="CVR19" s="77"/>
      <c r="CVS19" s="77"/>
      <c r="CVT19" s="77"/>
      <c r="CVU19" s="77"/>
      <c r="CVV19" s="77"/>
      <c r="CVW19" s="77"/>
      <c r="CVX19" s="77"/>
      <c r="CVY19" s="77"/>
      <c r="CVZ19" s="77"/>
      <c r="CWA19" s="77"/>
      <c r="CWB19" s="77"/>
      <c r="CWC19" s="77"/>
      <c r="CWD19" s="77"/>
      <c r="CWE19" s="77"/>
      <c r="CWF19" s="77"/>
      <c r="CWG19" s="77"/>
      <c r="CWH19" s="77"/>
      <c r="CWI19" s="77"/>
      <c r="CWJ19" s="77"/>
      <c r="CWK19" s="77"/>
      <c r="CWL19" s="77"/>
      <c r="CWM19" s="77"/>
      <c r="CWN19" s="77"/>
      <c r="CWO19" s="77"/>
      <c r="CWP19" s="77"/>
      <c r="CWQ19" s="77"/>
      <c r="CWR19" s="77"/>
      <c r="CWS19" s="77"/>
      <c r="CWT19" s="77"/>
      <c r="CWU19" s="77"/>
      <c r="CWV19" s="77"/>
      <c r="CWW19" s="77"/>
      <c r="CWX19" s="77"/>
      <c r="CWY19" s="77"/>
      <c r="CWZ19" s="77"/>
      <c r="CXA19" s="77"/>
      <c r="CXB19" s="77"/>
      <c r="CXC19" s="77"/>
      <c r="CXD19" s="77"/>
      <c r="CXE19" s="77"/>
      <c r="CXF19" s="77"/>
      <c r="CXG19" s="77"/>
      <c r="CXH19" s="77"/>
      <c r="CXI19" s="77"/>
      <c r="CXJ19" s="77"/>
      <c r="CXK19" s="77"/>
      <c r="CXL19" s="77"/>
      <c r="CXM19" s="77"/>
      <c r="CXN19" s="77"/>
      <c r="CXO19" s="77"/>
      <c r="CXP19" s="77"/>
      <c r="CXQ19" s="77"/>
      <c r="CXR19" s="77"/>
      <c r="CXS19" s="77"/>
      <c r="CXT19" s="77"/>
      <c r="CXU19" s="77"/>
      <c r="CXV19" s="77"/>
      <c r="CXW19" s="77"/>
      <c r="CXX19" s="77"/>
      <c r="CXY19" s="77"/>
      <c r="CXZ19" s="77"/>
      <c r="CYA19" s="77"/>
      <c r="CYB19" s="77"/>
      <c r="CYC19" s="77"/>
      <c r="CYD19" s="77"/>
      <c r="CYE19" s="77"/>
      <c r="CYF19" s="77"/>
      <c r="CYG19" s="77"/>
      <c r="CYH19" s="77"/>
      <c r="CYI19" s="77"/>
      <c r="CYJ19" s="77"/>
      <c r="CYK19" s="77"/>
      <c r="CYL19" s="77"/>
      <c r="CYM19" s="77"/>
      <c r="CYN19" s="77"/>
      <c r="CYO19" s="77"/>
      <c r="CYP19" s="77"/>
      <c r="CYQ19" s="77"/>
      <c r="CYR19" s="77"/>
      <c r="CYS19" s="77"/>
      <c r="CYT19" s="77"/>
      <c r="CYU19" s="77"/>
      <c r="CYV19" s="77"/>
      <c r="CYW19" s="77"/>
      <c r="CYX19" s="77"/>
      <c r="CYY19" s="77"/>
      <c r="CYZ19" s="77"/>
      <c r="CZA19" s="77"/>
      <c r="CZB19" s="77"/>
      <c r="CZC19" s="77"/>
      <c r="CZD19" s="77"/>
      <c r="CZE19" s="77"/>
      <c r="CZF19" s="77"/>
      <c r="CZG19" s="77"/>
      <c r="CZH19" s="77"/>
      <c r="CZI19" s="77"/>
      <c r="CZJ19" s="77"/>
      <c r="CZK19" s="77"/>
      <c r="CZL19" s="77"/>
      <c r="CZM19" s="77"/>
      <c r="CZN19" s="77"/>
      <c r="CZO19" s="77"/>
      <c r="CZP19" s="77"/>
      <c r="CZQ19" s="77"/>
      <c r="CZR19" s="77"/>
      <c r="CZS19" s="77"/>
      <c r="CZT19" s="77"/>
      <c r="CZU19" s="77"/>
      <c r="CZV19" s="77"/>
      <c r="CZW19" s="77"/>
      <c r="CZX19" s="77"/>
      <c r="CZY19" s="77"/>
      <c r="CZZ19" s="77"/>
      <c r="DAA19" s="77"/>
      <c r="DAB19" s="77"/>
      <c r="DAC19" s="77"/>
      <c r="DAD19" s="77"/>
      <c r="DAE19" s="77"/>
      <c r="DAF19" s="77"/>
      <c r="DAG19" s="77"/>
      <c r="DAH19" s="77"/>
      <c r="DAI19" s="77"/>
      <c r="DAJ19" s="77"/>
      <c r="DAK19" s="77"/>
      <c r="DAL19" s="77"/>
      <c r="DAM19" s="77"/>
      <c r="DAN19" s="77"/>
      <c r="DAO19" s="77"/>
      <c r="DAP19" s="77"/>
      <c r="DAQ19" s="77"/>
      <c r="DAR19" s="77"/>
      <c r="DAS19" s="77"/>
      <c r="DAT19" s="77"/>
      <c r="DAU19" s="77"/>
      <c r="DAV19" s="77"/>
      <c r="DAW19" s="77"/>
      <c r="DAX19" s="77"/>
      <c r="DAY19" s="77"/>
      <c r="DAZ19" s="77"/>
      <c r="DBA19" s="77"/>
      <c r="DBB19" s="77"/>
      <c r="DBC19" s="77"/>
      <c r="DBD19" s="77"/>
      <c r="DBE19" s="77"/>
      <c r="DBF19" s="77"/>
      <c r="DBG19" s="77"/>
      <c r="DBH19" s="77"/>
      <c r="DBI19" s="77"/>
      <c r="DBJ19" s="77"/>
      <c r="DBK19" s="77"/>
      <c r="DBL19" s="77"/>
      <c r="DBM19" s="77"/>
      <c r="DBN19" s="77"/>
      <c r="DBO19" s="77"/>
      <c r="DBP19" s="77"/>
      <c r="DBQ19" s="77"/>
      <c r="DBR19" s="77"/>
      <c r="DBS19" s="77"/>
      <c r="DBT19" s="77"/>
      <c r="DBU19" s="77"/>
      <c r="DBV19" s="77"/>
      <c r="DBW19" s="77"/>
      <c r="DBX19" s="77"/>
      <c r="DBY19" s="77"/>
      <c r="DBZ19" s="77"/>
      <c r="DCA19" s="77"/>
      <c r="DCB19" s="77"/>
      <c r="DCC19" s="77"/>
      <c r="DCD19" s="77"/>
      <c r="DCE19" s="77"/>
      <c r="DCF19" s="77"/>
      <c r="DCG19" s="77"/>
      <c r="DCH19" s="77"/>
      <c r="DCI19" s="77"/>
      <c r="DCJ19" s="77"/>
      <c r="DCK19" s="77"/>
      <c r="DCL19" s="77"/>
      <c r="DCM19" s="77"/>
      <c r="DCN19" s="77"/>
      <c r="DCO19" s="77"/>
      <c r="DCP19" s="77"/>
      <c r="DCQ19" s="77"/>
      <c r="DCR19" s="77"/>
      <c r="DCS19" s="77"/>
      <c r="DCT19" s="77"/>
      <c r="DCU19" s="77"/>
      <c r="DCV19" s="77"/>
      <c r="DCW19" s="77"/>
      <c r="DCX19" s="77"/>
      <c r="DCY19" s="77"/>
      <c r="DCZ19" s="77"/>
      <c r="DDA19" s="77"/>
      <c r="DDB19" s="77"/>
      <c r="DDC19" s="77"/>
      <c r="DDD19" s="77"/>
      <c r="DDE19" s="77"/>
      <c r="DDF19" s="77"/>
      <c r="DDG19" s="77"/>
      <c r="DDH19" s="77"/>
      <c r="DDI19" s="77"/>
      <c r="DDJ19" s="77"/>
      <c r="DDK19" s="77"/>
      <c r="DDL19" s="77"/>
      <c r="DDM19" s="77"/>
      <c r="DDN19" s="77"/>
      <c r="DDO19" s="77"/>
      <c r="DDP19" s="77"/>
      <c r="DDQ19" s="77"/>
      <c r="DDR19" s="77"/>
      <c r="DDS19" s="77"/>
      <c r="DDT19" s="77"/>
      <c r="DDU19" s="77"/>
      <c r="DDV19" s="77"/>
      <c r="DDW19" s="77"/>
      <c r="DDX19" s="77"/>
      <c r="DDY19" s="77"/>
      <c r="DDZ19" s="77"/>
      <c r="DEA19" s="77"/>
      <c r="DEB19" s="77"/>
      <c r="DEC19" s="77"/>
      <c r="DED19" s="77"/>
      <c r="DEE19" s="77"/>
      <c r="DEF19" s="77"/>
      <c r="DEG19" s="77"/>
      <c r="DEH19" s="77"/>
      <c r="DEI19" s="77"/>
      <c r="DEJ19" s="77"/>
      <c r="DEK19" s="77"/>
      <c r="DEL19" s="77"/>
      <c r="DEM19" s="77"/>
      <c r="DEN19" s="77"/>
      <c r="DEO19" s="77"/>
      <c r="DEP19" s="77"/>
      <c r="DEQ19" s="77"/>
      <c r="DER19" s="77"/>
      <c r="DES19" s="77"/>
      <c r="DET19" s="77"/>
      <c r="DEU19" s="77"/>
      <c r="DEV19" s="77"/>
      <c r="DEW19" s="77"/>
      <c r="DEX19" s="77"/>
      <c r="DEY19" s="77"/>
      <c r="DEZ19" s="77"/>
      <c r="DFA19" s="77"/>
      <c r="DFB19" s="77"/>
      <c r="DFC19" s="77"/>
      <c r="DFD19" s="77"/>
      <c r="DFE19" s="77"/>
      <c r="DFF19" s="77"/>
      <c r="DFG19" s="77"/>
      <c r="DFH19" s="77"/>
      <c r="DFI19" s="77"/>
      <c r="DFJ19" s="77"/>
      <c r="DFK19" s="77"/>
      <c r="DFL19" s="77"/>
      <c r="DFM19" s="77"/>
      <c r="DFN19" s="77"/>
      <c r="DFO19" s="77"/>
      <c r="DFP19" s="77"/>
      <c r="DFQ19" s="77"/>
      <c r="DFR19" s="77"/>
      <c r="DFS19" s="77"/>
      <c r="DFT19" s="77"/>
      <c r="DFU19" s="77"/>
      <c r="DFV19" s="77"/>
      <c r="DFW19" s="77"/>
      <c r="DFX19" s="77"/>
      <c r="DFY19" s="77"/>
      <c r="DFZ19" s="77"/>
      <c r="DGA19" s="77"/>
      <c r="DGB19" s="77"/>
      <c r="DGC19" s="77"/>
      <c r="DGD19" s="77"/>
      <c r="DGE19" s="77"/>
      <c r="DGF19" s="77"/>
      <c r="DGG19" s="77"/>
      <c r="DGH19" s="77"/>
      <c r="DGI19" s="77"/>
      <c r="DGJ19" s="77"/>
      <c r="DGK19" s="77"/>
      <c r="DGL19" s="77"/>
      <c r="DGM19" s="77"/>
      <c r="DGN19" s="77"/>
      <c r="DGO19" s="77"/>
      <c r="DGP19" s="77"/>
      <c r="DGQ19" s="77"/>
      <c r="DGR19" s="77"/>
      <c r="DGS19" s="77"/>
      <c r="DGT19" s="77"/>
      <c r="DGU19" s="77"/>
      <c r="DGV19" s="77"/>
      <c r="DGW19" s="77"/>
      <c r="DGX19" s="77"/>
      <c r="DGY19" s="77"/>
      <c r="DGZ19" s="77"/>
      <c r="DHA19" s="77"/>
      <c r="DHB19" s="77"/>
      <c r="DHC19" s="77"/>
      <c r="DHD19" s="77"/>
      <c r="DHE19" s="77"/>
      <c r="DHF19" s="77"/>
      <c r="DHG19" s="77"/>
      <c r="DHH19" s="77"/>
      <c r="DHI19" s="77"/>
      <c r="DHJ19" s="77"/>
      <c r="DHK19" s="77"/>
      <c r="DHL19" s="77"/>
      <c r="DHM19" s="77"/>
      <c r="DHN19" s="77"/>
      <c r="DHO19" s="77"/>
      <c r="DHP19" s="77"/>
      <c r="DHQ19" s="77"/>
      <c r="DHR19" s="77"/>
      <c r="DHS19" s="77"/>
      <c r="DHT19" s="77"/>
      <c r="DHU19" s="77"/>
      <c r="DHV19" s="77"/>
      <c r="DHW19" s="77"/>
      <c r="DHX19" s="77"/>
      <c r="DHY19" s="77"/>
      <c r="DHZ19" s="77"/>
      <c r="DIA19" s="77"/>
      <c r="DIB19" s="77"/>
      <c r="DIC19" s="77"/>
      <c r="DID19" s="77"/>
      <c r="DIE19" s="77"/>
      <c r="DIF19" s="77"/>
      <c r="DIG19" s="77"/>
      <c r="DIH19" s="77"/>
      <c r="DII19" s="77"/>
      <c r="DIJ19" s="77"/>
      <c r="DIK19" s="77"/>
      <c r="DIL19" s="77"/>
      <c r="DIM19" s="77"/>
      <c r="DIN19" s="77"/>
      <c r="DIO19" s="77"/>
      <c r="DIP19" s="77"/>
      <c r="DIQ19" s="77"/>
      <c r="DIR19" s="77"/>
      <c r="DIS19" s="77"/>
      <c r="DIT19" s="77"/>
      <c r="DIU19" s="77"/>
      <c r="DIV19" s="77"/>
      <c r="DIW19" s="77"/>
      <c r="DIX19" s="77"/>
      <c r="DIY19" s="77"/>
      <c r="DIZ19" s="77"/>
      <c r="DJA19" s="77"/>
      <c r="DJB19" s="77"/>
      <c r="DJC19" s="77"/>
      <c r="DJD19" s="77"/>
      <c r="DJE19" s="77"/>
      <c r="DJF19" s="77"/>
      <c r="DJG19" s="77"/>
      <c r="DJH19" s="77"/>
      <c r="DJI19" s="77"/>
      <c r="DJJ19" s="77"/>
      <c r="DJK19" s="77"/>
      <c r="DJL19" s="77"/>
      <c r="DJM19" s="77"/>
      <c r="DJN19" s="77"/>
      <c r="DJO19" s="77"/>
      <c r="DJP19" s="77"/>
      <c r="DJQ19" s="77"/>
      <c r="DJR19" s="77"/>
      <c r="DJS19" s="77"/>
      <c r="DJT19" s="77"/>
      <c r="DJU19" s="77"/>
      <c r="DJV19" s="77"/>
      <c r="DJW19" s="77"/>
      <c r="DJX19" s="77"/>
      <c r="DJY19" s="77"/>
      <c r="DJZ19" s="77"/>
      <c r="DKA19" s="77"/>
      <c r="DKB19" s="77"/>
      <c r="DKC19" s="77"/>
      <c r="DKD19" s="77"/>
      <c r="DKE19" s="77"/>
      <c r="DKF19" s="77"/>
      <c r="DKG19" s="77"/>
      <c r="DKH19" s="77"/>
      <c r="DKI19" s="77"/>
      <c r="DKJ19" s="77"/>
      <c r="DKK19" s="77"/>
      <c r="DKL19" s="77"/>
      <c r="DKM19" s="77"/>
      <c r="DKN19" s="77"/>
      <c r="DKO19" s="77"/>
      <c r="DKP19" s="77"/>
      <c r="DKQ19" s="77"/>
      <c r="DKR19" s="77"/>
      <c r="DKS19" s="77"/>
      <c r="DKT19" s="77"/>
      <c r="DKU19" s="77"/>
      <c r="DKV19" s="77"/>
      <c r="DKW19" s="77"/>
      <c r="DKX19" s="77"/>
      <c r="DKY19" s="77"/>
      <c r="DKZ19" s="77"/>
      <c r="DLA19" s="77"/>
      <c r="DLB19" s="77"/>
      <c r="DLC19" s="77"/>
      <c r="DLD19" s="77"/>
      <c r="DLE19" s="77"/>
      <c r="DLF19" s="77"/>
      <c r="DLG19" s="77"/>
      <c r="DLH19" s="77"/>
      <c r="DLI19" s="77"/>
      <c r="DLJ19" s="77"/>
      <c r="DLK19" s="77"/>
      <c r="DLL19" s="77"/>
      <c r="DLM19" s="77"/>
      <c r="DLN19" s="77"/>
      <c r="DLO19" s="77"/>
      <c r="DLP19" s="77"/>
      <c r="DLQ19" s="77"/>
      <c r="DLR19" s="77"/>
      <c r="DLS19" s="77"/>
      <c r="DLT19" s="77"/>
      <c r="DLU19" s="77"/>
      <c r="DLV19" s="77"/>
      <c r="DLW19" s="77"/>
      <c r="DLX19" s="77"/>
      <c r="DLY19" s="77"/>
      <c r="DLZ19" s="77"/>
      <c r="DMA19" s="77"/>
      <c r="DMB19" s="77"/>
      <c r="DMC19" s="77"/>
      <c r="DMD19" s="77"/>
      <c r="DME19" s="77"/>
      <c r="DMF19" s="77"/>
      <c r="DMG19" s="77"/>
      <c r="DMH19" s="77"/>
      <c r="DMI19" s="77"/>
      <c r="DMJ19" s="77"/>
      <c r="DMK19" s="77"/>
      <c r="DML19" s="77"/>
      <c r="DMM19" s="77"/>
      <c r="DMN19" s="77"/>
      <c r="DMO19" s="77"/>
      <c r="DMP19" s="77"/>
      <c r="DMQ19" s="77"/>
      <c r="DMR19" s="77"/>
      <c r="DMS19" s="77"/>
      <c r="DMT19" s="77"/>
      <c r="DMU19" s="77"/>
      <c r="DMV19" s="77"/>
      <c r="DMW19" s="77"/>
      <c r="DMX19" s="77"/>
      <c r="DMY19" s="77"/>
      <c r="DMZ19" s="77"/>
      <c r="DNA19" s="77"/>
      <c r="DNB19" s="77"/>
      <c r="DNC19" s="77"/>
      <c r="DND19" s="77"/>
      <c r="DNE19" s="77"/>
      <c r="DNF19" s="77"/>
      <c r="DNG19" s="77"/>
      <c r="DNH19" s="77"/>
      <c r="DNI19" s="77"/>
      <c r="DNJ19" s="77"/>
      <c r="DNK19" s="77"/>
      <c r="DNL19" s="77"/>
      <c r="DNM19" s="77"/>
      <c r="DNN19" s="77"/>
      <c r="DNO19" s="77"/>
      <c r="DNP19" s="77"/>
      <c r="DNQ19" s="77"/>
      <c r="DNR19" s="77"/>
      <c r="DNS19" s="77"/>
      <c r="DNT19" s="77"/>
      <c r="DNU19" s="77"/>
      <c r="DNV19" s="77"/>
      <c r="DNW19" s="77"/>
      <c r="DNX19" s="77"/>
      <c r="DNY19" s="77"/>
      <c r="DNZ19" s="77"/>
      <c r="DOA19" s="77"/>
      <c r="DOB19" s="77"/>
      <c r="DOC19" s="77"/>
      <c r="DOD19" s="77"/>
      <c r="DOE19" s="77"/>
      <c r="DOF19" s="77"/>
      <c r="DOG19" s="77"/>
      <c r="DOH19" s="77"/>
      <c r="DOI19" s="77"/>
      <c r="DOJ19" s="77"/>
      <c r="DOK19" s="77"/>
      <c r="DOL19" s="77"/>
      <c r="DOM19" s="77"/>
      <c r="DON19" s="77"/>
      <c r="DOO19" s="77"/>
      <c r="DOP19" s="77"/>
      <c r="DOQ19" s="77"/>
      <c r="DOR19" s="77"/>
      <c r="DOS19" s="77"/>
      <c r="DOT19" s="77"/>
      <c r="DOU19" s="77"/>
      <c r="DOV19" s="77"/>
      <c r="DOW19" s="77"/>
      <c r="DOX19" s="77"/>
      <c r="DOY19" s="77"/>
      <c r="DOZ19" s="77"/>
      <c r="DPA19" s="77"/>
      <c r="DPB19" s="77"/>
      <c r="DPC19" s="77"/>
      <c r="DPD19" s="77"/>
      <c r="DPE19" s="77"/>
      <c r="DPF19" s="77"/>
      <c r="DPG19" s="77"/>
      <c r="DPH19" s="77"/>
      <c r="DPI19" s="77"/>
      <c r="DPJ19" s="77"/>
      <c r="DPK19" s="77"/>
      <c r="DPL19" s="77"/>
      <c r="DPM19" s="77"/>
      <c r="DPN19" s="77"/>
      <c r="DPO19" s="77"/>
      <c r="DPP19" s="77"/>
      <c r="DPQ19" s="77"/>
      <c r="DPR19" s="77"/>
      <c r="DPS19" s="77"/>
      <c r="DPT19" s="77"/>
      <c r="DPU19" s="77"/>
      <c r="DPV19" s="77"/>
      <c r="DPW19" s="77"/>
      <c r="DPX19" s="77"/>
      <c r="DPY19" s="77"/>
      <c r="DPZ19" s="77"/>
      <c r="DQA19" s="77"/>
      <c r="DQB19" s="77"/>
      <c r="DQC19" s="77"/>
      <c r="DQD19" s="77"/>
      <c r="DQE19" s="77"/>
      <c r="DQF19" s="77"/>
      <c r="DQG19" s="77"/>
      <c r="DQH19" s="77"/>
      <c r="DQI19" s="77"/>
      <c r="DQJ19" s="77"/>
      <c r="DQK19" s="77"/>
      <c r="DQL19" s="77"/>
      <c r="DQM19" s="77"/>
      <c r="DQN19" s="77"/>
      <c r="DQO19" s="77"/>
      <c r="DQP19" s="77"/>
      <c r="DQQ19" s="77"/>
      <c r="DQR19" s="77"/>
      <c r="DQS19" s="77"/>
      <c r="DQT19" s="77"/>
      <c r="DQU19" s="77"/>
      <c r="DQV19" s="77"/>
      <c r="DQW19" s="77"/>
      <c r="DQX19" s="77"/>
      <c r="DQY19" s="77"/>
      <c r="DQZ19" s="77"/>
      <c r="DRA19" s="77"/>
      <c r="DRB19" s="77"/>
      <c r="DRC19" s="77"/>
      <c r="DRD19" s="77"/>
      <c r="DRE19" s="77"/>
      <c r="DRF19" s="77"/>
      <c r="DRG19" s="77"/>
      <c r="DRH19" s="77"/>
      <c r="DRI19" s="77"/>
      <c r="DRJ19" s="77"/>
      <c r="DRK19" s="77"/>
      <c r="DRL19" s="77"/>
      <c r="DRM19" s="77"/>
      <c r="DRN19" s="77"/>
      <c r="DRO19" s="77"/>
      <c r="DRP19" s="77"/>
      <c r="DRQ19" s="77"/>
      <c r="DRR19" s="77"/>
      <c r="DRS19" s="77"/>
      <c r="DRT19" s="77"/>
      <c r="DRU19" s="77"/>
      <c r="DRV19" s="77"/>
      <c r="DRW19" s="77"/>
      <c r="DRX19" s="77"/>
      <c r="DRY19" s="77"/>
      <c r="DRZ19" s="77"/>
      <c r="DSA19" s="77"/>
      <c r="DSB19" s="77"/>
      <c r="DSC19" s="77"/>
      <c r="DSD19" s="77"/>
      <c r="DSE19" s="77"/>
      <c r="DSF19" s="77"/>
      <c r="DSG19" s="77"/>
      <c r="DSH19" s="77"/>
      <c r="DSI19" s="77"/>
      <c r="DSJ19" s="77"/>
      <c r="DSK19" s="77"/>
      <c r="DSL19" s="77"/>
      <c r="DSM19" s="77"/>
      <c r="DSN19" s="77"/>
      <c r="DSO19" s="77"/>
      <c r="DSP19" s="77"/>
      <c r="DSQ19" s="77"/>
      <c r="DSR19" s="77"/>
      <c r="DSS19" s="77"/>
      <c r="DST19" s="77"/>
      <c r="DSU19" s="77"/>
      <c r="DSV19" s="77"/>
      <c r="DSW19" s="77"/>
      <c r="DSX19" s="77"/>
      <c r="DSY19" s="77"/>
      <c r="DSZ19" s="77"/>
      <c r="DTA19" s="77"/>
      <c r="DTB19" s="77"/>
      <c r="DTC19" s="77"/>
      <c r="DTD19" s="77"/>
      <c r="DTE19" s="77"/>
      <c r="DTF19" s="77"/>
      <c r="DTG19" s="77"/>
      <c r="DTH19" s="77"/>
      <c r="DTI19" s="77"/>
      <c r="DTJ19" s="77"/>
      <c r="DTK19" s="77"/>
      <c r="DTL19" s="77"/>
      <c r="DTM19" s="77"/>
      <c r="DTN19" s="77"/>
      <c r="DTO19" s="77"/>
      <c r="DTP19" s="77"/>
      <c r="DTQ19" s="77"/>
      <c r="DTR19" s="77"/>
      <c r="DTS19" s="77"/>
      <c r="DTT19" s="77"/>
      <c r="DTU19" s="77"/>
      <c r="DTV19" s="77"/>
      <c r="DTW19" s="77"/>
      <c r="DTX19" s="77"/>
      <c r="DTY19" s="77"/>
      <c r="DTZ19" s="77"/>
      <c r="DUA19" s="77"/>
      <c r="DUB19" s="77"/>
      <c r="DUC19" s="77"/>
      <c r="DUD19" s="77"/>
      <c r="DUE19" s="77"/>
      <c r="DUF19" s="77"/>
      <c r="DUG19" s="77"/>
      <c r="DUH19" s="77"/>
      <c r="DUI19" s="77"/>
      <c r="DUJ19" s="77"/>
      <c r="DUK19" s="77"/>
      <c r="DUL19" s="77"/>
      <c r="DUM19" s="77"/>
      <c r="DUN19" s="77"/>
      <c r="DUO19" s="77"/>
      <c r="DUP19" s="77"/>
      <c r="DUQ19" s="77"/>
      <c r="DUR19" s="77"/>
      <c r="DUS19" s="77"/>
      <c r="DUT19" s="77"/>
      <c r="DUU19" s="77"/>
      <c r="DUV19" s="77"/>
      <c r="DUW19" s="77"/>
      <c r="DUX19" s="77"/>
      <c r="DUY19" s="77"/>
      <c r="DUZ19" s="77"/>
      <c r="DVA19" s="77"/>
      <c r="DVB19" s="77"/>
      <c r="DVC19" s="77"/>
      <c r="DVD19" s="77"/>
      <c r="DVE19" s="77"/>
      <c r="DVF19" s="77"/>
      <c r="DVG19" s="77"/>
      <c r="DVH19" s="77"/>
      <c r="DVI19" s="77"/>
      <c r="DVJ19" s="77"/>
      <c r="DVK19" s="77"/>
      <c r="DVL19" s="77"/>
      <c r="DVM19" s="77"/>
      <c r="DVN19" s="77"/>
      <c r="DVO19" s="77"/>
      <c r="DVP19" s="77"/>
      <c r="DVQ19" s="77"/>
      <c r="DVR19" s="77"/>
      <c r="DVS19" s="77"/>
      <c r="DVT19" s="77"/>
      <c r="DVU19" s="77"/>
      <c r="DVV19" s="77"/>
      <c r="DVW19" s="77"/>
      <c r="DVX19" s="77"/>
      <c r="DVY19" s="77"/>
      <c r="DVZ19" s="77"/>
      <c r="DWA19" s="77"/>
      <c r="DWB19" s="77"/>
      <c r="DWC19" s="77"/>
      <c r="DWD19" s="77"/>
      <c r="DWE19" s="77"/>
      <c r="DWF19" s="77"/>
      <c r="DWG19" s="77"/>
      <c r="DWH19" s="77"/>
      <c r="DWI19" s="77"/>
      <c r="DWJ19" s="77"/>
      <c r="DWK19" s="77"/>
      <c r="DWL19" s="77"/>
      <c r="DWM19" s="77"/>
      <c r="DWN19" s="77"/>
      <c r="DWO19" s="77"/>
      <c r="DWP19" s="77"/>
      <c r="DWQ19" s="77"/>
      <c r="DWR19" s="77"/>
      <c r="DWS19" s="77"/>
      <c r="DWT19" s="77"/>
      <c r="DWU19" s="77"/>
      <c r="DWV19" s="77"/>
      <c r="DWW19" s="77"/>
      <c r="DWX19" s="77"/>
      <c r="DWY19" s="77"/>
      <c r="DWZ19" s="77"/>
      <c r="DXA19" s="77"/>
      <c r="DXB19" s="77"/>
      <c r="DXC19" s="77"/>
      <c r="DXD19" s="77"/>
      <c r="DXE19" s="77"/>
      <c r="DXF19" s="77"/>
      <c r="DXG19" s="77"/>
      <c r="DXH19" s="77"/>
      <c r="DXI19" s="77"/>
      <c r="DXJ19" s="77"/>
      <c r="DXK19" s="77"/>
      <c r="DXL19" s="77"/>
      <c r="DXM19" s="77"/>
      <c r="DXN19" s="77"/>
      <c r="DXO19" s="77"/>
      <c r="DXP19" s="77"/>
      <c r="DXQ19" s="77"/>
      <c r="DXR19" s="77"/>
      <c r="DXS19" s="77"/>
      <c r="DXT19" s="77"/>
      <c r="DXU19" s="77"/>
      <c r="DXV19" s="77"/>
      <c r="DXW19" s="77"/>
      <c r="DXX19" s="77"/>
      <c r="DXY19" s="77"/>
      <c r="DXZ19" s="77"/>
      <c r="DYA19" s="77"/>
      <c r="DYB19" s="77"/>
      <c r="DYC19" s="77"/>
      <c r="DYD19" s="77"/>
      <c r="DYE19" s="77"/>
      <c r="DYF19" s="77"/>
      <c r="DYG19" s="77"/>
      <c r="DYH19" s="77"/>
      <c r="DYI19" s="77"/>
      <c r="DYJ19" s="77"/>
      <c r="DYK19" s="77"/>
      <c r="DYL19" s="77"/>
      <c r="DYM19" s="77"/>
      <c r="DYN19" s="77"/>
      <c r="DYO19" s="77"/>
      <c r="DYP19" s="77"/>
      <c r="DYQ19" s="77"/>
      <c r="DYR19" s="77"/>
      <c r="DYS19" s="77"/>
      <c r="DYT19" s="77"/>
      <c r="DYU19" s="77"/>
      <c r="DYV19" s="77"/>
      <c r="DYW19" s="77"/>
      <c r="DYX19" s="77"/>
      <c r="DYY19" s="77"/>
      <c r="DYZ19" s="77"/>
      <c r="DZA19" s="77"/>
      <c r="DZB19" s="77"/>
      <c r="DZC19" s="77"/>
      <c r="DZD19" s="77"/>
      <c r="DZE19" s="77"/>
      <c r="DZF19" s="77"/>
      <c r="DZG19" s="77"/>
      <c r="DZH19" s="77"/>
      <c r="DZI19" s="77"/>
      <c r="DZJ19" s="77"/>
      <c r="DZK19" s="77"/>
      <c r="DZL19" s="77"/>
      <c r="DZM19" s="77"/>
      <c r="DZN19" s="77"/>
      <c r="DZO19" s="77"/>
      <c r="DZP19" s="77"/>
      <c r="DZQ19" s="77"/>
      <c r="DZR19" s="77"/>
      <c r="DZS19" s="77"/>
      <c r="DZT19" s="77"/>
      <c r="DZU19" s="77"/>
      <c r="DZV19" s="77"/>
      <c r="DZW19" s="77"/>
      <c r="DZX19" s="77"/>
      <c r="DZY19" s="77"/>
      <c r="DZZ19" s="77"/>
      <c r="EAA19" s="77"/>
      <c r="EAB19" s="77"/>
      <c r="EAC19" s="77"/>
      <c r="EAD19" s="77"/>
      <c r="EAE19" s="77"/>
      <c r="EAF19" s="77"/>
      <c r="EAG19" s="77"/>
      <c r="EAH19" s="77"/>
      <c r="EAI19" s="77"/>
      <c r="EAJ19" s="77"/>
      <c r="EAK19" s="77"/>
      <c r="EAL19" s="77"/>
      <c r="EAM19" s="77"/>
      <c r="EAN19" s="77"/>
      <c r="EAO19" s="77"/>
      <c r="EAP19" s="77"/>
      <c r="EAQ19" s="77"/>
      <c r="EAR19" s="77"/>
      <c r="EAS19" s="77"/>
      <c r="EAT19" s="77"/>
      <c r="EAU19" s="77"/>
      <c r="EAV19" s="77"/>
      <c r="EAW19" s="77"/>
      <c r="EAX19" s="77"/>
      <c r="EAY19" s="77"/>
      <c r="EAZ19" s="77"/>
      <c r="EBA19" s="77"/>
      <c r="EBB19" s="77"/>
      <c r="EBC19" s="77"/>
      <c r="EBD19" s="77"/>
      <c r="EBE19" s="77"/>
      <c r="EBF19" s="77"/>
      <c r="EBG19" s="77"/>
      <c r="EBH19" s="77"/>
      <c r="EBI19" s="77"/>
      <c r="EBJ19" s="77"/>
      <c r="EBK19" s="77"/>
      <c r="EBL19" s="77"/>
      <c r="EBM19" s="77"/>
      <c r="EBN19" s="77"/>
      <c r="EBO19" s="77"/>
      <c r="EBP19" s="77"/>
      <c r="EBQ19" s="77"/>
      <c r="EBR19" s="77"/>
      <c r="EBS19" s="77"/>
      <c r="EBT19" s="77"/>
      <c r="EBU19" s="77"/>
      <c r="EBV19" s="77"/>
      <c r="EBW19" s="77"/>
      <c r="EBX19" s="77"/>
      <c r="EBY19" s="77"/>
      <c r="EBZ19" s="77"/>
      <c r="ECA19" s="77"/>
      <c r="ECB19" s="77"/>
      <c r="ECC19" s="77"/>
      <c r="ECD19" s="77"/>
      <c r="ECE19" s="77"/>
      <c r="ECF19" s="77"/>
      <c r="ECG19" s="77"/>
      <c r="ECH19" s="77"/>
      <c r="ECI19" s="77"/>
      <c r="ECJ19" s="77"/>
      <c r="ECK19" s="77"/>
      <c r="ECL19" s="77"/>
      <c r="ECM19" s="77"/>
      <c r="ECN19" s="77"/>
      <c r="ECO19" s="77"/>
      <c r="ECP19" s="77"/>
      <c r="ECQ19" s="77"/>
      <c r="ECR19" s="77"/>
      <c r="ECS19" s="77"/>
      <c r="ECT19" s="77"/>
      <c r="ECU19" s="77"/>
      <c r="ECV19" s="77"/>
      <c r="ECW19" s="77"/>
      <c r="ECX19" s="77"/>
      <c r="ECY19" s="77"/>
      <c r="ECZ19" s="77"/>
      <c r="EDA19" s="77"/>
      <c r="EDB19" s="77"/>
      <c r="EDC19" s="77"/>
      <c r="EDD19" s="77"/>
      <c r="EDE19" s="77"/>
      <c r="EDF19" s="77"/>
      <c r="EDG19" s="77"/>
      <c r="EDH19" s="77"/>
      <c r="EDI19" s="77"/>
      <c r="EDJ19" s="77"/>
      <c r="EDK19" s="77"/>
      <c r="EDL19" s="77"/>
      <c r="EDM19" s="77"/>
      <c r="EDN19" s="77"/>
      <c r="EDO19" s="77"/>
      <c r="EDP19" s="77"/>
      <c r="EDQ19" s="77"/>
      <c r="EDR19" s="77"/>
      <c r="EDS19" s="77"/>
      <c r="EDT19" s="77"/>
      <c r="EDU19" s="77"/>
      <c r="EDV19" s="77"/>
      <c r="EDW19" s="77"/>
      <c r="EDX19" s="77"/>
      <c r="EDY19" s="77"/>
      <c r="EDZ19" s="77"/>
      <c r="EEA19" s="77"/>
      <c r="EEB19" s="77"/>
      <c r="EEC19" s="77"/>
      <c r="EED19" s="77"/>
      <c r="EEE19" s="77"/>
      <c r="EEF19" s="77"/>
      <c r="EEG19" s="77"/>
      <c r="EEH19" s="77"/>
      <c r="EEI19" s="77"/>
      <c r="EEJ19" s="77"/>
      <c r="EEK19" s="77"/>
      <c r="EEL19" s="77"/>
      <c r="EEM19" s="77"/>
      <c r="EEN19" s="77"/>
      <c r="EEO19" s="77"/>
      <c r="EEP19" s="77"/>
      <c r="EEQ19" s="77"/>
      <c r="EER19" s="77"/>
      <c r="EES19" s="77"/>
      <c r="EET19" s="77"/>
      <c r="EEU19" s="77"/>
      <c r="EEV19" s="77"/>
      <c r="EEW19" s="77"/>
      <c r="EEX19" s="77"/>
      <c r="EEY19" s="77"/>
      <c r="EEZ19" s="77"/>
      <c r="EFA19" s="77"/>
      <c r="EFB19" s="77"/>
      <c r="EFC19" s="77"/>
      <c r="EFD19" s="77"/>
      <c r="EFE19" s="77"/>
      <c r="EFF19" s="77"/>
      <c r="EFG19" s="77"/>
      <c r="EFH19" s="77"/>
      <c r="EFI19" s="77"/>
      <c r="EFJ19" s="77"/>
      <c r="EFK19" s="77"/>
      <c r="EFL19" s="77"/>
      <c r="EFM19" s="77"/>
      <c r="EFN19" s="77"/>
      <c r="EFO19" s="77"/>
      <c r="EFP19" s="77"/>
      <c r="EFQ19" s="77"/>
      <c r="EFR19" s="77"/>
      <c r="EFS19" s="77"/>
      <c r="EFT19" s="77"/>
      <c r="EFU19" s="77"/>
      <c r="EFV19" s="77"/>
      <c r="EFW19" s="77"/>
      <c r="EFX19" s="77"/>
      <c r="EFY19" s="77"/>
      <c r="EFZ19" s="77"/>
      <c r="EGA19" s="77"/>
      <c r="EGB19" s="77"/>
      <c r="EGC19" s="77"/>
      <c r="EGD19" s="77"/>
      <c r="EGE19" s="77"/>
      <c r="EGF19" s="77"/>
      <c r="EGG19" s="77"/>
      <c r="EGH19" s="77"/>
      <c r="EGI19" s="77"/>
      <c r="EGJ19" s="77"/>
      <c r="EGK19" s="77"/>
      <c r="EGL19" s="77"/>
      <c r="EGM19" s="77"/>
      <c r="EGN19" s="77"/>
      <c r="EGO19" s="77"/>
      <c r="EGP19" s="77"/>
      <c r="EGQ19" s="77"/>
      <c r="EGR19" s="77"/>
      <c r="EGS19" s="77"/>
      <c r="EGT19" s="77"/>
      <c r="EGU19" s="77"/>
      <c r="EGV19" s="77"/>
      <c r="EGW19" s="77"/>
      <c r="EGX19" s="77"/>
      <c r="EGY19" s="77"/>
      <c r="EGZ19" s="77"/>
      <c r="EHA19" s="77"/>
      <c r="EHB19" s="77"/>
      <c r="EHC19" s="77"/>
      <c r="EHD19" s="77"/>
      <c r="EHE19" s="77"/>
      <c r="EHF19" s="77"/>
      <c r="EHG19" s="77"/>
      <c r="EHH19" s="77"/>
      <c r="EHI19" s="77"/>
      <c r="EHJ19" s="77"/>
      <c r="EHK19" s="77"/>
      <c r="EHL19" s="77"/>
      <c r="EHM19" s="77"/>
      <c r="EHN19" s="77"/>
      <c r="EHO19" s="77"/>
      <c r="EHP19" s="77"/>
      <c r="EHQ19" s="77"/>
      <c r="EHR19" s="77"/>
      <c r="EHS19" s="77"/>
      <c r="EHT19" s="77"/>
      <c r="EHU19" s="77"/>
      <c r="EHV19" s="77"/>
      <c r="EHW19" s="77"/>
      <c r="EHX19" s="77"/>
      <c r="EHY19" s="77"/>
      <c r="EHZ19" s="77"/>
      <c r="EIA19" s="77"/>
      <c r="EIB19" s="77"/>
      <c r="EIC19" s="77"/>
      <c r="EID19" s="77"/>
      <c r="EIE19" s="77"/>
      <c r="EIF19" s="77"/>
      <c r="EIG19" s="77"/>
      <c r="EIH19" s="77"/>
      <c r="EII19" s="77"/>
      <c r="EIJ19" s="77"/>
      <c r="EIK19" s="77"/>
      <c r="EIL19" s="77"/>
      <c r="EIM19" s="77"/>
      <c r="EIN19" s="77"/>
      <c r="EIO19" s="77"/>
      <c r="EIP19" s="77"/>
      <c r="EIQ19" s="77"/>
      <c r="EIR19" s="77"/>
      <c r="EIS19" s="77"/>
      <c r="EIT19" s="77"/>
      <c r="EIU19" s="77"/>
      <c r="EIV19" s="77"/>
      <c r="EIW19" s="77"/>
      <c r="EIX19" s="77"/>
      <c r="EIY19" s="77"/>
      <c r="EIZ19" s="77"/>
      <c r="EJA19" s="77"/>
      <c r="EJB19" s="77"/>
      <c r="EJC19" s="77"/>
      <c r="EJD19" s="77"/>
      <c r="EJE19" s="77"/>
      <c r="EJF19" s="77"/>
      <c r="EJG19" s="77"/>
      <c r="EJH19" s="77"/>
      <c r="EJI19" s="77"/>
      <c r="EJJ19" s="77"/>
      <c r="EJK19" s="77"/>
      <c r="EJL19" s="77"/>
      <c r="EJM19" s="77"/>
      <c r="EJN19" s="77"/>
      <c r="EJO19" s="77"/>
      <c r="EJP19" s="77"/>
      <c r="EJQ19" s="77"/>
      <c r="EJR19" s="77"/>
      <c r="EJS19" s="77"/>
      <c r="EJT19" s="77"/>
      <c r="EJU19" s="77"/>
      <c r="EJV19" s="77"/>
      <c r="EJW19" s="77"/>
      <c r="EJX19" s="77"/>
      <c r="EJY19" s="77"/>
      <c r="EJZ19" s="77"/>
      <c r="EKA19" s="77"/>
      <c r="EKB19" s="77"/>
      <c r="EKC19" s="77"/>
      <c r="EKD19" s="77"/>
      <c r="EKE19" s="77"/>
      <c r="EKF19" s="77"/>
      <c r="EKG19" s="77"/>
      <c r="EKH19" s="77"/>
      <c r="EKI19" s="77"/>
      <c r="EKJ19" s="77"/>
      <c r="EKK19" s="77"/>
      <c r="EKL19" s="77"/>
      <c r="EKM19" s="77"/>
      <c r="EKN19" s="77"/>
      <c r="EKO19" s="77"/>
      <c r="EKP19" s="77"/>
      <c r="EKQ19" s="77"/>
      <c r="EKR19" s="77"/>
      <c r="EKS19" s="77"/>
      <c r="EKT19" s="77"/>
      <c r="EKU19" s="77"/>
      <c r="EKV19" s="77"/>
      <c r="EKW19" s="77"/>
      <c r="EKX19" s="77"/>
      <c r="EKY19" s="77"/>
      <c r="EKZ19" s="77"/>
      <c r="ELA19" s="77"/>
      <c r="ELB19" s="77"/>
      <c r="ELC19" s="77"/>
      <c r="ELD19" s="77"/>
      <c r="ELE19" s="77"/>
      <c r="ELF19" s="77"/>
      <c r="ELG19" s="77"/>
      <c r="ELH19" s="77"/>
      <c r="ELI19" s="77"/>
      <c r="ELJ19" s="77"/>
      <c r="ELK19" s="77"/>
      <c r="ELL19" s="77"/>
      <c r="ELM19" s="77"/>
      <c r="ELN19" s="77"/>
      <c r="ELO19" s="77"/>
      <c r="ELP19" s="77"/>
      <c r="ELQ19" s="77"/>
      <c r="ELR19" s="77"/>
      <c r="ELS19" s="77"/>
      <c r="ELT19" s="77"/>
      <c r="ELU19" s="77"/>
      <c r="ELV19" s="77"/>
      <c r="ELW19" s="77"/>
      <c r="ELX19" s="77"/>
      <c r="ELY19" s="77"/>
      <c r="ELZ19" s="77"/>
      <c r="EMA19" s="77"/>
      <c r="EMB19" s="77"/>
      <c r="EMC19" s="77"/>
      <c r="EMD19" s="77"/>
      <c r="EME19" s="77"/>
      <c r="EMF19" s="77"/>
      <c r="EMG19" s="77"/>
      <c r="EMH19" s="77"/>
      <c r="EMI19" s="77"/>
      <c r="EMJ19" s="77"/>
      <c r="EMK19" s="77"/>
      <c r="EML19" s="77"/>
      <c r="EMM19" s="77"/>
      <c r="EMN19" s="77"/>
      <c r="EMO19" s="77"/>
      <c r="EMP19" s="77"/>
      <c r="EMQ19" s="77"/>
      <c r="EMR19" s="77"/>
      <c r="EMS19" s="77"/>
      <c r="EMT19" s="77"/>
      <c r="EMU19" s="77"/>
      <c r="EMV19" s="77"/>
      <c r="EMW19" s="77"/>
      <c r="EMX19" s="77"/>
      <c r="EMY19" s="77"/>
      <c r="EMZ19" s="77"/>
      <c r="ENA19" s="77"/>
      <c r="ENB19" s="77"/>
      <c r="ENC19" s="77"/>
      <c r="END19" s="77"/>
      <c r="ENE19" s="77"/>
      <c r="ENF19" s="77"/>
      <c r="ENG19" s="77"/>
      <c r="ENH19" s="77"/>
      <c r="ENI19" s="77"/>
      <c r="ENJ19" s="77"/>
      <c r="ENK19" s="77"/>
      <c r="ENL19" s="77"/>
      <c r="ENM19" s="77"/>
      <c r="ENN19" s="77"/>
      <c r="ENO19" s="77"/>
      <c r="ENP19" s="77"/>
      <c r="ENQ19" s="77"/>
      <c r="ENR19" s="77"/>
      <c r="ENS19" s="77"/>
      <c r="ENT19" s="77"/>
      <c r="ENU19" s="77"/>
      <c r="ENV19" s="77"/>
      <c r="ENW19" s="77"/>
      <c r="ENX19" s="77"/>
      <c r="ENY19" s="77"/>
      <c r="ENZ19" s="77"/>
      <c r="EOA19" s="77"/>
      <c r="EOB19" s="77"/>
      <c r="EOC19" s="77"/>
      <c r="EOD19" s="77"/>
      <c r="EOE19" s="77"/>
      <c r="EOF19" s="77"/>
      <c r="EOG19" s="77"/>
      <c r="EOH19" s="77"/>
      <c r="EOI19" s="77"/>
      <c r="EOJ19" s="77"/>
      <c r="EOK19" s="77"/>
      <c r="EOL19" s="77"/>
      <c r="EOM19" s="77"/>
      <c r="EON19" s="77"/>
      <c r="EOO19" s="77"/>
      <c r="EOP19" s="77"/>
      <c r="EOQ19" s="77"/>
      <c r="EOR19" s="77"/>
      <c r="EOS19" s="77"/>
      <c r="EOT19" s="77"/>
      <c r="EOU19" s="77"/>
      <c r="EOV19" s="77"/>
      <c r="EOW19" s="77"/>
      <c r="EOX19" s="77"/>
      <c r="EOY19" s="77"/>
      <c r="EOZ19" s="77"/>
      <c r="EPA19" s="77"/>
      <c r="EPB19" s="77"/>
      <c r="EPC19" s="77"/>
      <c r="EPD19" s="77"/>
      <c r="EPE19" s="77"/>
      <c r="EPF19" s="77"/>
      <c r="EPG19" s="77"/>
      <c r="EPH19" s="77"/>
      <c r="EPI19" s="77"/>
      <c r="EPJ19" s="77"/>
      <c r="EPK19" s="77"/>
      <c r="EPL19" s="77"/>
      <c r="EPM19" s="77"/>
      <c r="EPN19" s="77"/>
      <c r="EPO19" s="77"/>
      <c r="EPP19" s="77"/>
      <c r="EPQ19" s="77"/>
      <c r="EPR19" s="77"/>
      <c r="EPS19" s="77"/>
      <c r="EPT19" s="77"/>
      <c r="EPU19" s="77"/>
      <c r="EPV19" s="77"/>
      <c r="EPW19" s="77"/>
      <c r="EPX19" s="77"/>
      <c r="EPY19" s="77"/>
      <c r="EPZ19" s="77"/>
      <c r="EQA19" s="77"/>
      <c r="EQB19" s="77"/>
      <c r="EQC19" s="77"/>
      <c r="EQD19" s="77"/>
      <c r="EQE19" s="77"/>
      <c r="EQF19" s="77"/>
      <c r="EQG19" s="77"/>
      <c r="EQH19" s="77"/>
      <c r="EQI19" s="77"/>
      <c r="EQJ19" s="77"/>
      <c r="EQK19" s="77"/>
      <c r="EQL19" s="77"/>
      <c r="EQM19" s="77"/>
      <c r="EQN19" s="77"/>
      <c r="EQO19" s="77"/>
      <c r="EQP19" s="77"/>
      <c r="EQQ19" s="77"/>
      <c r="EQR19" s="77"/>
      <c r="EQS19" s="77"/>
      <c r="EQT19" s="77"/>
      <c r="EQU19" s="77"/>
      <c r="EQV19" s="77"/>
      <c r="EQW19" s="77"/>
      <c r="EQX19" s="77"/>
      <c r="EQY19" s="77"/>
      <c r="EQZ19" s="77"/>
      <c r="ERA19" s="77"/>
      <c r="ERB19" s="77"/>
      <c r="ERC19" s="77"/>
      <c r="ERD19" s="77"/>
      <c r="ERE19" s="77"/>
      <c r="ERF19" s="77"/>
      <c r="ERG19" s="77"/>
      <c r="ERH19" s="77"/>
      <c r="ERI19" s="77"/>
      <c r="ERJ19" s="77"/>
      <c r="ERK19" s="77"/>
      <c r="ERL19" s="77"/>
      <c r="ERM19" s="77"/>
      <c r="ERN19" s="77"/>
      <c r="ERO19" s="77"/>
      <c r="ERP19" s="77"/>
      <c r="ERQ19" s="77"/>
      <c r="ERR19" s="77"/>
      <c r="ERS19" s="77"/>
      <c r="ERT19" s="77"/>
      <c r="ERU19" s="77"/>
      <c r="ERV19" s="77"/>
      <c r="ERW19" s="77"/>
      <c r="ERX19" s="77"/>
      <c r="ERY19" s="77"/>
      <c r="ERZ19" s="77"/>
      <c r="ESA19" s="77"/>
      <c r="ESB19" s="77"/>
      <c r="ESC19" s="77"/>
      <c r="ESD19" s="77"/>
      <c r="ESE19" s="77"/>
      <c r="ESF19" s="77"/>
      <c r="ESG19" s="77"/>
      <c r="ESH19" s="77"/>
      <c r="ESI19" s="77"/>
      <c r="ESJ19" s="77"/>
      <c r="ESK19" s="77"/>
      <c r="ESL19" s="77"/>
      <c r="ESM19" s="77"/>
      <c r="ESN19" s="77"/>
      <c r="ESO19" s="77"/>
      <c r="ESP19" s="77"/>
      <c r="ESQ19" s="77"/>
      <c r="ESR19" s="77"/>
      <c r="ESS19" s="77"/>
      <c r="EST19" s="77"/>
      <c r="ESU19" s="77"/>
      <c r="ESV19" s="77"/>
      <c r="ESW19" s="77"/>
      <c r="ESX19" s="77"/>
      <c r="ESY19" s="77"/>
      <c r="ESZ19" s="77"/>
      <c r="ETA19" s="77"/>
      <c r="ETB19" s="77"/>
      <c r="ETC19" s="77"/>
      <c r="ETD19" s="77"/>
      <c r="ETE19" s="77"/>
      <c r="ETF19" s="77"/>
      <c r="ETG19" s="77"/>
      <c r="ETH19" s="77"/>
      <c r="ETI19" s="77"/>
      <c r="ETJ19" s="77"/>
      <c r="ETK19" s="77"/>
      <c r="ETL19" s="77"/>
      <c r="ETM19" s="77"/>
      <c r="ETN19" s="77"/>
      <c r="ETO19" s="77"/>
      <c r="ETP19" s="77"/>
      <c r="ETQ19" s="77"/>
      <c r="ETR19" s="77"/>
      <c r="ETS19" s="77"/>
      <c r="ETT19" s="77"/>
      <c r="ETU19" s="77"/>
      <c r="ETV19" s="77"/>
      <c r="ETW19" s="77"/>
      <c r="ETX19" s="77"/>
      <c r="ETY19" s="77"/>
      <c r="ETZ19" s="77"/>
      <c r="EUA19" s="77"/>
      <c r="EUB19" s="77"/>
      <c r="EUC19" s="77"/>
      <c r="EUD19" s="77"/>
      <c r="EUE19" s="77"/>
      <c r="EUF19" s="77"/>
      <c r="EUG19" s="77"/>
      <c r="EUH19" s="77"/>
      <c r="EUI19" s="77"/>
      <c r="EUJ19" s="77"/>
      <c r="EUK19" s="77"/>
      <c r="EUL19" s="77"/>
      <c r="EUM19" s="77"/>
      <c r="EUN19" s="77"/>
      <c r="EUO19" s="77"/>
      <c r="EUP19" s="77"/>
      <c r="EUQ19" s="77"/>
      <c r="EUR19" s="77"/>
      <c r="EUS19" s="77"/>
      <c r="EUT19" s="77"/>
      <c r="EUU19" s="77"/>
      <c r="EUV19" s="77"/>
      <c r="EUW19" s="77"/>
      <c r="EUX19" s="77"/>
      <c r="EUY19" s="77"/>
      <c r="EUZ19" s="77"/>
      <c r="EVA19" s="77"/>
      <c r="EVB19" s="77"/>
      <c r="EVC19" s="77"/>
      <c r="EVD19" s="77"/>
      <c r="EVE19" s="77"/>
      <c r="EVF19" s="77"/>
      <c r="EVG19" s="77"/>
      <c r="EVH19" s="77"/>
      <c r="EVI19" s="77"/>
      <c r="EVJ19" s="77"/>
      <c r="EVK19" s="77"/>
      <c r="EVL19" s="77"/>
      <c r="EVM19" s="77"/>
      <c r="EVN19" s="77"/>
      <c r="EVO19" s="77"/>
      <c r="EVP19" s="77"/>
      <c r="EVQ19" s="77"/>
      <c r="EVR19" s="77"/>
      <c r="EVS19" s="77"/>
      <c r="EVT19" s="77"/>
      <c r="EVU19" s="77"/>
      <c r="EVV19" s="77"/>
      <c r="EVW19" s="77"/>
      <c r="EVX19" s="77"/>
      <c r="EVY19" s="77"/>
      <c r="EVZ19" s="77"/>
      <c r="EWA19" s="77"/>
      <c r="EWB19" s="77"/>
      <c r="EWC19" s="77"/>
      <c r="EWD19" s="77"/>
      <c r="EWE19" s="77"/>
      <c r="EWF19" s="77"/>
      <c r="EWG19" s="77"/>
      <c r="EWH19" s="77"/>
      <c r="EWI19" s="77"/>
      <c r="EWJ19" s="77"/>
      <c r="EWK19" s="77"/>
      <c r="EWL19" s="77"/>
      <c r="EWM19" s="77"/>
      <c r="EWN19" s="77"/>
      <c r="EWO19" s="77"/>
      <c r="EWP19" s="77"/>
      <c r="EWQ19" s="77"/>
      <c r="EWR19" s="77"/>
      <c r="EWS19" s="77"/>
      <c r="EWT19" s="77"/>
      <c r="EWU19" s="77"/>
      <c r="EWV19" s="77"/>
      <c r="EWW19" s="77"/>
      <c r="EWX19" s="77"/>
      <c r="EWY19" s="77"/>
      <c r="EWZ19" s="77"/>
      <c r="EXA19" s="77"/>
      <c r="EXB19" s="77"/>
      <c r="EXC19" s="77"/>
      <c r="EXD19" s="77"/>
      <c r="EXE19" s="77"/>
      <c r="EXF19" s="77"/>
      <c r="EXG19" s="77"/>
      <c r="EXH19" s="77"/>
      <c r="EXI19" s="77"/>
      <c r="EXJ19" s="77"/>
      <c r="EXK19" s="77"/>
      <c r="EXL19" s="77"/>
      <c r="EXM19" s="77"/>
      <c r="EXN19" s="77"/>
      <c r="EXO19" s="77"/>
      <c r="EXP19" s="77"/>
      <c r="EXQ19" s="77"/>
      <c r="EXR19" s="77"/>
      <c r="EXS19" s="77"/>
      <c r="EXT19" s="77"/>
      <c r="EXU19" s="77"/>
      <c r="EXV19" s="77"/>
      <c r="EXW19" s="77"/>
      <c r="EXX19" s="77"/>
      <c r="EXY19" s="77"/>
      <c r="EXZ19" s="77"/>
      <c r="EYA19" s="77"/>
      <c r="EYB19" s="77"/>
      <c r="EYC19" s="77"/>
      <c r="EYD19" s="77"/>
      <c r="EYE19" s="77"/>
      <c r="EYF19" s="77"/>
      <c r="EYG19" s="77"/>
      <c r="EYH19" s="77"/>
      <c r="EYI19" s="77"/>
      <c r="EYJ19" s="77"/>
      <c r="EYK19" s="77"/>
      <c r="EYL19" s="77"/>
      <c r="EYM19" s="77"/>
      <c r="EYN19" s="77"/>
      <c r="EYO19" s="77"/>
      <c r="EYP19" s="77"/>
      <c r="EYQ19" s="77"/>
      <c r="EYR19" s="77"/>
      <c r="EYS19" s="77"/>
      <c r="EYT19" s="77"/>
      <c r="EYU19" s="77"/>
      <c r="EYV19" s="77"/>
      <c r="EYW19" s="77"/>
      <c r="EYX19" s="77"/>
      <c r="EYY19" s="77"/>
      <c r="EYZ19" s="77"/>
      <c r="EZA19" s="77"/>
      <c r="EZB19" s="77"/>
      <c r="EZC19" s="77"/>
      <c r="EZD19" s="77"/>
      <c r="EZE19" s="77"/>
      <c r="EZF19" s="77"/>
      <c r="EZG19" s="77"/>
      <c r="EZH19" s="77"/>
      <c r="EZI19" s="77"/>
      <c r="EZJ19" s="77"/>
      <c r="EZK19" s="77"/>
      <c r="EZL19" s="77"/>
      <c r="EZM19" s="77"/>
      <c r="EZN19" s="77"/>
      <c r="EZO19" s="77"/>
      <c r="EZP19" s="77"/>
      <c r="EZQ19" s="77"/>
      <c r="EZR19" s="77"/>
      <c r="EZS19" s="77"/>
      <c r="EZT19" s="77"/>
      <c r="EZU19" s="77"/>
      <c r="EZV19" s="77"/>
      <c r="EZW19" s="77"/>
      <c r="EZX19" s="77"/>
      <c r="EZY19" s="77"/>
      <c r="EZZ19" s="77"/>
      <c r="FAA19" s="77"/>
      <c r="FAB19" s="77"/>
      <c r="FAC19" s="77"/>
      <c r="FAD19" s="77"/>
      <c r="FAE19" s="77"/>
      <c r="FAF19" s="77"/>
      <c r="FAG19" s="77"/>
      <c r="FAH19" s="77"/>
      <c r="FAI19" s="77"/>
      <c r="FAJ19" s="77"/>
      <c r="FAK19" s="77"/>
      <c r="FAL19" s="77"/>
      <c r="FAM19" s="77"/>
      <c r="FAN19" s="77"/>
      <c r="FAO19" s="77"/>
      <c r="FAP19" s="77"/>
      <c r="FAQ19" s="77"/>
      <c r="FAR19" s="77"/>
      <c r="FAS19" s="77"/>
      <c r="FAT19" s="77"/>
      <c r="FAU19" s="77"/>
      <c r="FAV19" s="77"/>
      <c r="FAW19" s="77"/>
      <c r="FAX19" s="77"/>
      <c r="FAY19" s="77"/>
      <c r="FAZ19" s="77"/>
      <c r="FBA19" s="77"/>
      <c r="FBB19" s="77"/>
      <c r="FBC19" s="77"/>
      <c r="FBD19" s="77"/>
      <c r="FBE19" s="77"/>
      <c r="FBF19" s="77"/>
      <c r="FBG19" s="77"/>
      <c r="FBH19" s="77"/>
      <c r="FBI19" s="77"/>
      <c r="FBJ19" s="77"/>
      <c r="FBK19" s="77"/>
      <c r="FBL19" s="77"/>
      <c r="FBM19" s="77"/>
      <c r="FBN19" s="77"/>
      <c r="FBO19" s="77"/>
      <c r="FBP19" s="77"/>
      <c r="FBQ19" s="77"/>
      <c r="FBR19" s="77"/>
      <c r="FBS19" s="77"/>
      <c r="FBT19" s="77"/>
      <c r="FBU19" s="77"/>
      <c r="FBV19" s="77"/>
      <c r="FBW19" s="77"/>
      <c r="FBX19" s="77"/>
      <c r="FBY19" s="77"/>
      <c r="FBZ19" s="77"/>
      <c r="FCA19" s="77"/>
      <c r="FCB19" s="77"/>
      <c r="FCC19" s="77"/>
      <c r="FCD19" s="77"/>
      <c r="FCE19" s="77"/>
      <c r="FCF19" s="77"/>
      <c r="FCG19" s="77"/>
      <c r="FCH19" s="77"/>
      <c r="FCI19" s="77"/>
      <c r="FCJ19" s="77"/>
      <c r="FCK19" s="77"/>
      <c r="FCL19" s="77"/>
      <c r="FCM19" s="77"/>
      <c r="FCN19" s="77"/>
      <c r="FCO19" s="77"/>
      <c r="FCP19" s="77"/>
      <c r="FCQ19" s="77"/>
      <c r="FCR19" s="77"/>
      <c r="FCS19" s="77"/>
      <c r="FCT19" s="77"/>
      <c r="FCU19" s="77"/>
      <c r="FCV19" s="77"/>
      <c r="FCW19" s="77"/>
      <c r="FCX19" s="77"/>
      <c r="FCY19" s="77"/>
      <c r="FCZ19" s="77"/>
      <c r="FDA19" s="77"/>
      <c r="FDB19" s="77"/>
      <c r="FDC19" s="77"/>
      <c r="FDD19" s="77"/>
      <c r="FDE19" s="77"/>
      <c r="FDF19" s="77"/>
      <c r="FDG19" s="77"/>
      <c r="FDH19" s="77"/>
      <c r="FDI19" s="77"/>
      <c r="FDJ19" s="77"/>
      <c r="FDK19" s="77"/>
      <c r="FDL19" s="77"/>
      <c r="FDM19" s="77"/>
      <c r="FDN19" s="77"/>
      <c r="FDO19" s="77"/>
      <c r="FDP19" s="77"/>
      <c r="FDQ19" s="77"/>
      <c r="FDR19" s="77"/>
      <c r="FDS19" s="77"/>
      <c r="FDT19" s="77"/>
      <c r="FDU19" s="77"/>
      <c r="FDV19" s="77"/>
      <c r="FDW19" s="77"/>
      <c r="FDX19" s="77"/>
      <c r="FDY19" s="77"/>
      <c r="FDZ19" s="77"/>
      <c r="FEA19" s="77"/>
      <c r="FEB19" s="77"/>
      <c r="FEC19" s="77"/>
      <c r="FED19" s="77"/>
      <c r="FEE19" s="77"/>
      <c r="FEF19" s="77"/>
      <c r="FEG19" s="77"/>
      <c r="FEH19" s="77"/>
      <c r="FEI19" s="77"/>
      <c r="FEJ19" s="77"/>
      <c r="FEK19" s="77"/>
      <c r="FEL19" s="77"/>
      <c r="FEM19" s="77"/>
      <c r="FEN19" s="77"/>
      <c r="FEO19" s="77"/>
      <c r="FEP19" s="77"/>
      <c r="FEQ19" s="77"/>
      <c r="FER19" s="77"/>
      <c r="FES19" s="77"/>
      <c r="FET19" s="77"/>
      <c r="FEU19" s="77"/>
      <c r="FEV19" s="77"/>
      <c r="FEW19" s="77"/>
      <c r="FEX19" s="77"/>
      <c r="FEY19" s="77"/>
      <c r="FEZ19" s="77"/>
      <c r="FFA19" s="77"/>
      <c r="FFB19" s="77"/>
      <c r="FFC19" s="77"/>
      <c r="FFD19" s="77"/>
      <c r="FFE19" s="77"/>
      <c r="FFF19" s="77"/>
      <c r="FFG19" s="77"/>
      <c r="FFH19" s="77"/>
      <c r="FFI19" s="77"/>
      <c r="FFJ19" s="77"/>
      <c r="FFK19" s="77"/>
      <c r="FFL19" s="77"/>
      <c r="FFM19" s="77"/>
      <c r="FFN19" s="77"/>
      <c r="FFO19" s="77"/>
      <c r="FFP19" s="77"/>
      <c r="FFQ19" s="77"/>
      <c r="FFR19" s="77"/>
      <c r="FFS19" s="77"/>
      <c r="FFT19" s="77"/>
      <c r="FFU19" s="77"/>
      <c r="FFV19" s="77"/>
      <c r="FFW19" s="77"/>
      <c r="FFX19" s="77"/>
      <c r="FFY19" s="77"/>
      <c r="FFZ19" s="77"/>
      <c r="FGA19" s="77"/>
      <c r="FGB19" s="77"/>
      <c r="FGC19" s="77"/>
      <c r="FGD19" s="77"/>
      <c r="FGE19" s="77"/>
      <c r="FGF19" s="77"/>
      <c r="FGG19" s="77"/>
      <c r="FGH19" s="77"/>
      <c r="FGI19" s="77"/>
      <c r="FGJ19" s="77"/>
      <c r="FGK19" s="77"/>
      <c r="FGL19" s="77"/>
      <c r="FGM19" s="77"/>
      <c r="FGN19" s="77"/>
      <c r="FGO19" s="77"/>
      <c r="FGP19" s="77"/>
      <c r="FGQ19" s="77"/>
      <c r="FGR19" s="77"/>
      <c r="FGS19" s="77"/>
      <c r="FGT19" s="77"/>
      <c r="FGU19" s="77"/>
      <c r="FGV19" s="77"/>
      <c r="FGW19" s="77"/>
      <c r="FGX19" s="77"/>
      <c r="FGY19" s="77"/>
      <c r="FGZ19" s="77"/>
      <c r="FHA19" s="77"/>
      <c r="FHB19" s="77"/>
      <c r="FHC19" s="77"/>
      <c r="FHD19" s="77"/>
      <c r="FHE19" s="77"/>
      <c r="FHF19" s="77"/>
      <c r="FHG19" s="77"/>
      <c r="FHH19" s="77"/>
      <c r="FHI19" s="77"/>
      <c r="FHJ19" s="77"/>
      <c r="FHK19" s="77"/>
      <c r="FHL19" s="77"/>
      <c r="FHM19" s="77"/>
      <c r="FHN19" s="77"/>
      <c r="FHO19" s="77"/>
      <c r="FHP19" s="77"/>
      <c r="FHQ19" s="77"/>
      <c r="FHR19" s="77"/>
      <c r="FHS19" s="77"/>
      <c r="FHT19" s="77"/>
      <c r="FHU19" s="77"/>
      <c r="FHV19" s="77"/>
      <c r="FHW19" s="77"/>
      <c r="FHX19" s="77"/>
      <c r="FHY19" s="77"/>
      <c r="FHZ19" s="77"/>
      <c r="FIA19" s="77"/>
      <c r="FIB19" s="77"/>
      <c r="FIC19" s="77"/>
      <c r="FID19" s="77"/>
      <c r="FIE19" s="77"/>
      <c r="FIF19" s="77"/>
      <c r="FIG19" s="77"/>
      <c r="FIH19" s="77"/>
      <c r="FII19" s="77"/>
      <c r="FIJ19" s="77"/>
      <c r="FIK19" s="77"/>
      <c r="FIL19" s="77"/>
      <c r="FIM19" s="77"/>
      <c r="FIN19" s="77"/>
      <c r="FIO19" s="77"/>
      <c r="FIP19" s="77"/>
      <c r="FIQ19" s="77"/>
      <c r="FIR19" s="77"/>
      <c r="FIS19" s="77"/>
      <c r="FIT19" s="77"/>
      <c r="FIU19" s="77"/>
      <c r="FIV19" s="77"/>
      <c r="FIW19" s="77"/>
      <c r="FIX19" s="77"/>
      <c r="FIY19" s="77"/>
      <c r="FIZ19" s="77"/>
      <c r="FJA19" s="77"/>
      <c r="FJB19" s="77"/>
      <c r="FJC19" s="77"/>
      <c r="FJD19" s="77"/>
      <c r="FJE19" s="77"/>
      <c r="FJF19" s="77"/>
      <c r="FJG19" s="77"/>
      <c r="FJH19" s="77"/>
      <c r="FJI19" s="77"/>
      <c r="FJJ19" s="77"/>
      <c r="FJK19" s="77"/>
      <c r="FJL19" s="77"/>
      <c r="FJM19" s="77"/>
      <c r="FJN19" s="77"/>
      <c r="FJO19" s="77"/>
      <c r="FJP19" s="77"/>
      <c r="FJQ19" s="77"/>
      <c r="FJR19" s="77"/>
      <c r="FJS19" s="77"/>
      <c r="FJT19" s="77"/>
      <c r="FJU19" s="77"/>
      <c r="FJV19" s="77"/>
      <c r="FJW19" s="77"/>
      <c r="FJX19" s="77"/>
      <c r="FJY19" s="77"/>
      <c r="FJZ19" s="77"/>
      <c r="FKA19" s="77"/>
      <c r="FKB19" s="77"/>
      <c r="FKC19" s="77"/>
      <c r="FKD19" s="77"/>
      <c r="FKE19" s="77"/>
      <c r="FKF19" s="77"/>
      <c r="FKG19" s="77"/>
      <c r="FKH19" s="77"/>
      <c r="FKI19" s="77"/>
      <c r="FKJ19" s="77"/>
      <c r="FKK19" s="77"/>
      <c r="FKL19" s="77"/>
      <c r="FKM19" s="77"/>
      <c r="FKN19" s="77"/>
      <c r="FKO19" s="77"/>
      <c r="FKP19" s="77"/>
      <c r="FKQ19" s="77"/>
      <c r="FKR19" s="77"/>
      <c r="FKS19" s="77"/>
      <c r="FKT19" s="77"/>
      <c r="FKU19" s="77"/>
      <c r="FKV19" s="77"/>
      <c r="FKW19" s="77"/>
      <c r="FKX19" s="77"/>
      <c r="FKY19" s="77"/>
      <c r="FKZ19" s="77"/>
      <c r="FLA19" s="77"/>
      <c r="FLB19" s="77"/>
      <c r="FLC19" s="77"/>
      <c r="FLD19" s="77"/>
      <c r="FLE19" s="77"/>
      <c r="FLF19" s="77"/>
      <c r="FLG19" s="77"/>
      <c r="FLH19" s="77"/>
      <c r="FLI19" s="77"/>
      <c r="FLJ19" s="77"/>
      <c r="FLK19" s="77"/>
      <c r="FLL19" s="77"/>
      <c r="FLM19" s="77"/>
      <c r="FLN19" s="77"/>
      <c r="FLO19" s="77"/>
      <c r="FLP19" s="77"/>
      <c r="FLQ19" s="77"/>
      <c r="FLR19" s="77"/>
      <c r="FLS19" s="77"/>
      <c r="FLT19" s="77"/>
      <c r="FLU19" s="77"/>
      <c r="FLV19" s="77"/>
      <c r="FLW19" s="77"/>
      <c r="FLX19" s="77"/>
      <c r="FLY19" s="77"/>
      <c r="FLZ19" s="77"/>
      <c r="FMA19" s="77"/>
      <c r="FMB19" s="77"/>
      <c r="FMC19" s="77"/>
      <c r="FMD19" s="77"/>
      <c r="FME19" s="77"/>
      <c r="FMF19" s="77"/>
      <c r="FMG19" s="77"/>
      <c r="FMH19" s="77"/>
      <c r="FMI19" s="77"/>
      <c r="FMJ19" s="77"/>
      <c r="FMK19" s="77"/>
      <c r="FML19" s="77"/>
      <c r="FMM19" s="77"/>
      <c r="FMN19" s="77"/>
      <c r="FMO19" s="77"/>
      <c r="FMP19" s="77"/>
      <c r="FMQ19" s="77"/>
      <c r="FMR19" s="77"/>
      <c r="FMS19" s="77"/>
      <c r="FMT19" s="77"/>
      <c r="FMU19" s="77"/>
      <c r="FMV19" s="77"/>
      <c r="FMW19" s="77"/>
      <c r="FMX19" s="77"/>
      <c r="FMY19" s="77"/>
      <c r="FMZ19" s="77"/>
      <c r="FNA19" s="77"/>
      <c r="FNB19" s="77"/>
      <c r="FNC19" s="77"/>
      <c r="FND19" s="77"/>
      <c r="FNE19" s="77"/>
      <c r="FNF19" s="77"/>
      <c r="FNG19" s="77"/>
      <c r="FNH19" s="77"/>
      <c r="FNI19" s="77"/>
      <c r="FNJ19" s="77"/>
      <c r="FNK19" s="77"/>
      <c r="FNL19" s="77"/>
      <c r="FNM19" s="77"/>
      <c r="FNN19" s="77"/>
      <c r="FNO19" s="77"/>
      <c r="FNP19" s="77"/>
      <c r="FNQ19" s="77"/>
      <c r="FNR19" s="77"/>
      <c r="FNS19" s="77"/>
      <c r="FNT19" s="77"/>
      <c r="FNU19" s="77"/>
      <c r="FNV19" s="77"/>
      <c r="FNW19" s="77"/>
      <c r="FNX19" s="77"/>
      <c r="FNY19" s="77"/>
      <c r="FNZ19" s="77"/>
      <c r="FOA19" s="77"/>
      <c r="FOB19" s="77"/>
      <c r="FOC19" s="77"/>
      <c r="FOD19" s="77"/>
      <c r="FOE19" s="77"/>
      <c r="FOF19" s="77"/>
      <c r="FOG19" s="77"/>
      <c r="FOH19" s="77"/>
      <c r="FOI19" s="77"/>
      <c r="FOJ19" s="77"/>
      <c r="FOK19" s="77"/>
      <c r="FOL19" s="77"/>
      <c r="FOM19" s="77"/>
      <c r="FON19" s="77"/>
      <c r="FOO19" s="77"/>
      <c r="FOP19" s="77"/>
      <c r="FOQ19" s="77"/>
      <c r="FOR19" s="77"/>
      <c r="FOS19" s="77"/>
      <c r="FOT19" s="77"/>
      <c r="FOU19" s="77"/>
      <c r="FOV19" s="77"/>
      <c r="FOW19" s="77"/>
      <c r="FOX19" s="77"/>
      <c r="FOY19" s="77"/>
      <c r="FOZ19" s="77"/>
      <c r="FPA19" s="77"/>
      <c r="FPB19" s="77"/>
      <c r="FPC19" s="77"/>
      <c r="FPD19" s="77"/>
      <c r="FPE19" s="77"/>
      <c r="FPF19" s="77"/>
      <c r="FPG19" s="77"/>
      <c r="FPH19" s="77"/>
      <c r="FPI19" s="77"/>
      <c r="FPJ19" s="77"/>
      <c r="FPK19" s="77"/>
      <c r="FPL19" s="77"/>
      <c r="FPM19" s="77"/>
      <c r="FPN19" s="77"/>
      <c r="FPO19" s="77"/>
      <c r="FPP19" s="77"/>
      <c r="FPQ19" s="77"/>
      <c r="FPR19" s="77"/>
      <c r="FPS19" s="77"/>
      <c r="FPT19" s="77"/>
      <c r="FPU19" s="77"/>
      <c r="FPV19" s="77"/>
      <c r="FPW19" s="77"/>
      <c r="FPX19" s="77"/>
      <c r="FPY19" s="77"/>
      <c r="FPZ19" s="77"/>
      <c r="FQA19" s="77"/>
      <c r="FQB19" s="77"/>
      <c r="FQC19" s="77"/>
      <c r="FQD19" s="77"/>
      <c r="FQE19" s="77"/>
      <c r="FQF19" s="77"/>
      <c r="FQG19" s="77"/>
      <c r="FQH19" s="77"/>
      <c r="FQI19" s="77"/>
      <c r="FQJ19" s="77"/>
      <c r="FQK19" s="77"/>
      <c r="FQL19" s="77"/>
      <c r="FQM19" s="77"/>
      <c r="FQN19" s="77"/>
      <c r="FQO19" s="77"/>
      <c r="FQP19" s="77"/>
      <c r="FQQ19" s="77"/>
      <c r="FQR19" s="77"/>
      <c r="FQS19" s="77"/>
      <c r="FQT19" s="77"/>
      <c r="FQU19" s="77"/>
      <c r="FQV19" s="77"/>
      <c r="FQW19" s="77"/>
      <c r="FQX19" s="77"/>
      <c r="FQY19" s="77"/>
      <c r="FQZ19" s="77"/>
      <c r="FRA19" s="77"/>
      <c r="FRB19" s="77"/>
      <c r="FRC19" s="77"/>
      <c r="FRD19" s="77"/>
      <c r="FRE19" s="77"/>
      <c r="FRF19" s="77"/>
      <c r="FRG19" s="77"/>
      <c r="FRH19" s="77"/>
      <c r="FRI19" s="77"/>
      <c r="FRJ19" s="77"/>
      <c r="FRK19" s="77"/>
      <c r="FRL19" s="77"/>
      <c r="FRM19" s="77"/>
      <c r="FRN19" s="77"/>
      <c r="FRO19" s="77"/>
      <c r="FRP19" s="77"/>
      <c r="FRQ19" s="77"/>
      <c r="FRR19" s="77"/>
      <c r="FRS19" s="77"/>
      <c r="FRT19" s="77"/>
      <c r="FRU19" s="77"/>
      <c r="FRV19" s="77"/>
      <c r="FRW19" s="77"/>
      <c r="FRX19" s="77"/>
      <c r="FRY19" s="77"/>
      <c r="FRZ19" s="77"/>
      <c r="FSA19" s="77"/>
      <c r="FSB19" s="77"/>
      <c r="FSC19" s="77"/>
      <c r="FSD19" s="77"/>
      <c r="FSE19" s="77"/>
      <c r="FSF19" s="77"/>
      <c r="FSG19" s="77"/>
      <c r="FSH19" s="77"/>
      <c r="FSI19" s="77"/>
      <c r="FSJ19" s="77"/>
      <c r="FSK19" s="77"/>
      <c r="FSL19" s="77"/>
      <c r="FSM19" s="77"/>
      <c r="FSN19" s="77"/>
      <c r="FSO19" s="77"/>
      <c r="FSP19" s="77"/>
      <c r="FSQ19" s="77"/>
      <c r="FSR19" s="77"/>
      <c r="FSS19" s="77"/>
      <c r="FST19" s="77"/>
      <c r="FSU19" s="77"/>
      <c r="FSV19" s="77"/>
      <c r="FSW19" s="77"/>
      <c r="FSX19" s="77"/>
      <c r="FSY19" s="77"/>
      <c r="FSZ19" s="77"/>
      <c r="FTA19" s="77"/>
      <c r="FTB19" s="77"/>
      <c r="FTC19" s="77"/>
      <c r="FTD19" s="77"/>
      <c r="FTE19" s="77"/>
      <c r="FTF19" s="77"/>
      <c r="FTG19" s="77"/>
      <c r="FTH19" s="77"/>
      <c r="FTI19" s="77"/>
      <c r="FTJ19" s="77"/>
      <c r="FTK19" s="77"/>
      <c r="FTL19" s="77"/>
      <c r="FTM19" s="77"/>
      <c r="FTN19" s="77"/>
      <c r="FTO19" s="77"/>
      <c r="FTP19" s="77"/>
      <c r="FTQ19" s="77"/>
      <c r="FTR19" s="77"/>
      <c r="FTS19" s="77"/>
      <c r="FTT19" s="77"/>
      <c r="FTU19" s="77"/>
      <c r="FTV19" s="77"/>
      <c r="FTW19" s="77"/>
      <c r="FTX19" s="77"/>
      <c r="FTY19" s="77"/>
      <c r="FTZ19" s="77"/>
      <c r="FUA19" s="77"/>
      <c r="FUB19" s="77"/>
      <c r="FUC19" s="77"/>
      <c r="FUD19" s="77"/>
      <c r="FUE19" s="77"/>
      <c r="FUF19" s="77"/>
      <c r="FUG19" s="77"/>
      <c r="FUH19" s="77"/>
      <c r="FUI19" s="77"/>
      <c r="FUJ19" s="77"/>
      <c r="FUK19" s="77"/>
      <c r="FUL19" s="77"/>
      <c r="FUM19" s="77"/>
      <c r="FUN19" s="77"/>
      <c r="FUO19" s="77"/>
      <c r="FUP19" s="77"/>
      <c r="FUQ19" s="77"/>
      <c r="FUR19" s="77"/>
      <c r="FUS19" s="77"/>
      <c r="FUT19" s="77"/>
      <c r="FUU19" s="77"/>
      <c r="FUV19" s="77"/>
      <c r="FUW19" s="77"/>
      <c r="FUX19" s="77"/>
      <c r="FUY19" s="77"/>
      <c r="FUZ19" s="77"/>
      <c r="FVA19" s="77"/>
      <c r="FVB19" s="77"/>
      <c r="FVC19" s="77"/>
      <c r="FVD19" s="77"/>
      <c r="FVE19" s="77"/>
      <c r="FVF19" s="77"/>
      <c r="FVG19" s="77"/>
      <c r="FVH19" s="77"/>
      <c r="FVI19" s="77"/>
      <c r="FVJ19" s="77"/>
      <c r="FVK19" s="77"/>
      <c r="FVL19" s="77"/>
      <c r="FVM19" s="77"/>
      <c r="FVN19" s="77"/>
      <c r="FVO19" s="77"/>
      <c r="FVP19" s="77"/>
      <c r="FVQ19" s="77"/>
      <c r="FVR19" s="77"/>
      <c r="FVS19" s="77"/>
      <c r="FVT19" s="77"/>
      <c r="FVU19" s="77"/>
      <c r="FVV19" s="77"/>
      <c r="FVW19" s="77"/>
      <c r="FVX19" s="77"/>
      <c r="FVY19" s="77"/>
      <c r="FVZ19" s="77"/>
      <c r="FWA19" s="77"/>
      <c r="FWB19" s="77"/>
      <c r="FWC19" s="77"/>
      <c r="FWD19" s="77"/>
      <c r="FWE19" s="77"/>
      <c r="FWF19" s="77"/>
      <c r="FWG19" s="77"/>
      <c r="FWH19" s="77"/>
      <c r="FWI19" s="77"/>
      <c r="FWJ19" s="77"/>
      <c r="FWK19" s="77"/>
      <c r="FWL19" s="77"/>
      <c r="FWM19" s="77"/>
      <c r="FWN19" s="77"/>
      <c r="FWO19" s="77"/>
      <c r="FWP19" s="77"/>
      <c r="FWQ19" s="77"/>
      <c r="FWR19" s="77"/>
      <c r="FWS19" s="77"/>
      <c r="FWT19" s="77"/>
      <c r="FWU19" s="77"/>
      <c r="FWV19" s="77"/>
      <c r="FWW19" s="77"/>
      <c r="FWX19" s="77"/>
      <c r="FWY19" s="77"/>
      <c r="FWZ19" s="77"/>
      <c r="FXA19" s="77"/>
      <c r="FXB19" s="77"/>
      <c r="FXC19" s="77"/>
      <c r="FXD19" s="77"/>
      <c r="FXE19" s="77"/>
      <c r="FXF19" s="77"/>
      <c r="FXG19" s="77"/>
      <c r="FXH19" s="77"/>
      <c r="FXI19" s="77"/>
      <c r="FXJ19" s="77"/>
      <c r="FXK19" s="77"/>
      <c r="FXL19" s="77"/>
      <c r="FXM19" s="77"/>
      <c r="FXN19" s="77"/>
      <c r="FXO19" s="77"/>
      <c r="FXP19" s="77"/>
      <c r="FXQ19" s="77"/>
      <c r="FXR19" s="77"/>
      <c r="FXS19" s="77"/>
      <c r="FXT19" s="77"/>
      <c r="FXU19" s="77"/>
      <c r="FXV19" s="77"/>
      <c r="FXW19" s="77"/>
      <c r="FXX19" s="77"/>
      <c r="FXY19" s="77"/>
      <c r="FXZ19" s="77"/>
      <c r="FYA19" s="77"/>
      <c r="FYB19" s="77"/>
      <c r="FYC19" s="77"/>
      <c r="FYD19" s="77"/>
      <c r="FYE19" s="77"/>
      <c r="FYF19" s="77"/>
      <c r="FYG19" s="77"/>
      <c r="FYH19" s="77"/>
      <c r="FYI19" s="77"/>
      <c r="FYJ19" s="77"/>
      <c r="FYK19" s="77"/>
      <c r="FYL19" s="77"/>
      <c r="FYM19" s="77"/>
      <c r="FYN19" s="77"/>
      <c r="FYO19" s="77"/>
      <c r="FYP19" s="77"/>
      <c r="FYQ19" s="77"/>
      <c r="FYR19" s="77"/>
      <c r="FYS19" s="77"/>
      <c r="FYT19" s="77"/>
      <c r="FYU19" s="77"/>
      <c r="FYV19" s="77"/>
      <c r="FYW19" s="77"/>
      <c r="FYX19" s="77"/>
      <c r="FYY19" s="77"/>
      <c r="FYZ19" s="77"/>
      <c r="FZA19" s="77"/>
      <c r="FZB19" s="77"/>
      <c r="FZC19" s="77"/>
      <c r="FZD19" s="77"/>
      <c r="FZE19" s="77"/>
      <c r="FZF19" s="77"/>
      <c r="FZG19" s="77"/>
      <c r="FZH19" s="77"/>
      <c r="FZI19" s="77"/>
      <c r="FZJ19" s="77"/>
      <c r="FZK19" s="77"/>
      <c r="FZL19" s="77"/>
      <c r="FZM19" s="77"/>
      <c r="FZN19" s="77"/>
      <c r="FZO19" s="77"/>
      <c r="FZP19" s="77"/>
      <c r="FZQ19" s="77"/>
      <c r="FZR19" s="77"/>
      <c r="FZS19" s="77"/>
      <c r="FZT19" s="77"/>
      <c r="FZU19" s="77"/>
      <c r="FZV19" s="77"/>
      <c r="FZW19" s="77"/>
      <c r="FZX19" s="77"/>
      <c r="FZY19" s="77"/>
      <c r="FZZ19" s="77"/>
      <c r="GAA19" s="77"/>
      <c r="GAB19" s="77"/>
      <c r="GAC19" s="77"/>
      <c r="GAD19" s="77"/>
      <c r="GAE19" s="77"/>
      <c r="GAF19" s="77"/>
      <c r="GAG19" s="77"/>
      <c r="GAH19" s="77"/>
      <c r="GAI19" s="77"/>
      <c r="GAJ19" s="77"/>
      <c r="GAK19" s="77"/>
      <c r="GAL19" s="77"/>
      <c r="GAM19" s="77"/>
      <c r="GAN19" s="77"/>
      <c r="GAO19" s="77"/>
      <c r="GAP19" s="77"/>
      <c r="GAQ19" s="77"/>
      <c r="GAR19" s="77"/>
      <c r="GAS19" s="77"/>
      <c r="GAT19" s="77"/>
      <c r="GAU19" s="77"/>
      <c r="GAV19" s="77"/>
      <c r="GAW19" s="77"/>
      <c r="GAX19" s="77"/>
      <c r="GAY19" s="77"/>
      <c r="GAZ19" s="77"/>
      <c r="GBA19" s="77"/>
      <c r="GBB19" s="77"/>
      <c r="GBC19" s="77"/>
      <c r="GBD19" s="77"/>
      <c r="GBE19" s="77"/>
      <c r="GBF19" s="77"/>
      <c r="GBG19" s="77"/>
      <c r="GBH19" s="77"/>
      <c r="GBI19" s="77"/>
      <c r="GBJ19" s="77"/>
      <c r="GBK19" s="77"/>
      <c r="GBL19" s="77"/>
      <c r="GBM19" s="77"/>
      <c r="GBN19" s="77"/>
      <c r="GBO19" s="77"/>
      <c r="GBP19" s="77"/>
      <c r="GBQ19" s="77"/>
      <c r="GBR19" s="77"/>
      <c r="GBS19" s="77"/>
      <c r="GBT19" s="77"/>
      <c r="GBU19" s="77"/>
      <c r="GBV19" s="77"/>
      <c r="GBW19" s="77"/>
      <c r="GBX19" s="77"/>
      <c r="GBY19" s="77"/>
      <c r="GBZ19" s="77"/>
      <c r="GCA19" s="77"/>
      <c r="GCB19" s="77"/>
      <c r="GCC19" s="77"/>
      <c r="GCD19" s="77"/>
      <c r="GCE19" s="77"/>
      <c r="GCF19" s="77"/>
      <c r="GCG19" s="77"/>
      <c r="GCH19" s="77"/>
      <c r="GCI19" s="77"/>
      <c r="GCJ19" s="77"/>
      <c r="GCK19" s="77"/>
      <c r="GCL19" s="77"/>
      <c r="GCM19" s="77"/>
      <c r="GCN19" s="77"/>
      <c r="GCO19" s="77"/>
      <c r="GCP19" s="77"/>
      <c r="GCQ19" s="77"/>
      <c r="GCR19" s="77"/>
      <c r="GCS19" s="77"/>
      <c r="GCT19" s="77"/>
      <c r="GCU19" s="77"/>
      <c r="GCV19" s="77"/>
      <c r="GCW19" s="77"/>
      <c r="GCX19" s="77"/>
      <c r="GCY19" s="77"/>
      <c r="GCZ19" s="77"/>
      <c r="GDA19" s="77"/>
      <c r="GDB19" s="77"/>
      <c r="GDC19" s="77"/>
      <c r="GDD19" s="77"/>
      <c r="GDE19" s="77"/>
      <c r="GDF19" s="77"/>
      <c r="GDG19" s="77"/>
      <c r="GDH19" s="77"/>
      <c r="GDI19" s="77"/>
      <c r="GDJ19" s="77"/>
      <c r="GDK19" s="77"/>
      <c r="GDL19" s="77"/>
      <c r="GDM19" s="77"/>
      <c r="GDN19" s="77"/>
      <c r="GDO19" s="77"/>
      <c r="GDP19" s="77"/>
      <c r="GDQ19" s="77"/>
      <c r="GDR19" s="77"/>
      <c r="GDS19" s="77"/>
      <c r="GDT19" s="77"/>
      <c r="GDU19" s="77"/>
      <c r="GDV19" s="77"/>
      <c r="GDW19" s="77"/>
      <c r="GDX19" s="77"/>
      <c r="GDY19" s="77"/>
      <c r="GDZ19" s="77"/>
      <c r="GEA19" s="77"/>
      <c r="GEB19" s="77"/>
      <c r="GEC19" s="77"/>
      <c r="GED19" s="77"/>
      <c r="GEE19" s="77"/>
      <c r="GEF19" s="77"/>
      <c r="GEG19" s="77"/>
      <c r="GEH19" s="77"/>
      <c r="GEI19" s="77"/>
      <c r="GEJ19" s="77"/>
      <c r="GEK19" s="77"/>
      <c r="GEL19" s="77"/>
      <c r="GEM19" s="77"/>
      <c r="GEN19" s="77"/>
      <c r="GEO19" s="77"/>
      <c r="GEP19" s="77"/>
      <c r="GEQ19" s="77"/>
      <c r="GER19" s="77"/>
      <c r="GES19" s="77"/>
      <c r="GET19" s="77"/>
      <c r="GEU19" s="77"/>
      <c r="GEV19" s="77"/>
      <c r="GEW19" s="77"/>
      <c r="GEX19" s="77"/>
      <c r="GEY19" s="77"/>
      <c r="GEZ19" s="77"/>
      <c r="GFA19" s="77"/>
      <c r="GFB19" s="77"/>
      <c r="GFC19" s="77"/>
      <c r="GFD19" s="77"/>
      <c r="GFE19" s="77"/>
      <c r="GFF19" s="77"/>
      <c r="GFG19" s="77"/>
      <c r="GFH19" s="77"/>
      <c r="GFI19" s="77"/>
      <c r="GFJ19" s="77"/>
      <c r="GFK19" s="77"/>
      <c r="GFL19" s="77"/>
      <c r="GFM19" s="77"/>
      <c r="GFN19" s="77"/>
      <c r="GFO19" s="77"/>
      <c r="GFP19" s="77"/>
      <c r="GFQ19" s="77"/>
      <c r="GFR19" s="77"/>
      <c r="GFS19" s="77"/>
      <c r="GFT19" s="77"/>
      <c r="GFU19" s="77"/>
      <c r="GFV19" s="77"/>
      <c r="GFW19" s="77"/>
      <c r="GFX19" s="77"/>
      <c r="GFY19" s="77"/>
      <c r="GFZ19" s="77"/>
      <c r="GGA19" s="77"/>
      <c r="GGB19" s="77"/>
      <c r="GGC19" s="77"/>
      <c r="GGD19" s="77"/>
      <c r="GGE19" s="77"/>
      <c r="GGF19" s="77"/>
      <c r="GGG19" s="77"/>
      <c r="GGH19" s="77"/>
      <c r="GGI19" s="77"/>
      <c r="GGJ19" s="77"/>
      <c r="GGK19" s="77"/>
      <c r="GGL19" s="77"/>
      <c r="GGM19" s="77"/>
      <c r="GGN19" s="77"/>
      <c r="GGO19" s="77"/>
      <c r="GGP19" s="77"/>
      <c r="GGQ19" s="77"/>
      <c r="GGR19" s="77"/>
      <c r="GGS19" s="77"/>
      <c r="GGT19" s="77"/>
      <c r="GGU19" s="77"/>
      <c r="GGV19" s="77"/>
      <c r="GGW19" s="77"/>
      <c r="GGX19" s="77"/>
      <c r="GGY19" s="77"/>
      <c r="GGZ19" s="77"/>
      <c r="GHA19" s="77"/>
      <c r="GHB19" s="77"/>
      <c r="GHC19" s="77"/>
      <c r="GHD19" s="77"/>
      <c r="GHE19" s="77"/>
      <c r="GHF19" s="77"/>
      <c r="GHG19" s="77"/>
      <c r="GHH19" s="77"/>
      <c r="GHI19" s="77"/>
      <c r="GHJ19" s="77"/>
      <c r="GHK19" s="77"/>
      <c r="GHL19" s="77"/>
      <c r="GHM19" s="77"/>
      <c r="GHN19" s="77"/>
      <c r="GHO19" s="77"/>
      <c r="GHP19" s="77"/>
      <c r="GHQ19" s="77"/>
      <c r="GHR19" s="77"/>
      <c r="GHS19" s="77"/>
      <c r="GHT19" s="77"/>
      <c r="GHU19" s="77"/>
      <c r="GHV19" s="77"/>
      <c r="GHW19" s="77"/>
      <c r="GHX19" s="77"/>
      <c r="GHY19" s="77"/>
      <c r="GHZ19" s="77"/>
      <c r="GIA19" s="77"/>
      <c r="GIB19" s="77"/>
      <c r="GIC19" s="77"/>
      <c r="GID19" s="77"/>
      <c r="GIE19" s="77"/>
      <c r="GIF19" s="77"/>
      <c r="GIG19" s="77"/>
      <c r="GIH19" s="77"/>
      <c r="GII19" s="77"/>
      <c r="GIJ19" s="77"/>
      <c r="GIK19" s="77"/>
      <c r="GIL19" s="77"/>
      <c r="GIM19" s="77"/>
      <c r="GIN19" s="77"/>
      <c r="GIO19" s="77"/>
      <c r="GIP19" s="77"/>
      <c r="GIQ19" s="77"/>
      <c r="GIR19" s="77"/>
      <c r="GIS19" s="77"/>
      <c r="GIT19" s="77"/>
      <c r="GIU19" s="77"/>
      <c r="GIV19" s="77"/>
      <c r="GIW19" s="77"/>
      <c r="GIX19" s="77"/>
      <c r="GIY19" s="77"/>
      <c r="GIZ19" s="77"/>
      <c r="GJA19" s="77"/>
      <c r="GJB19" s="77"/>
      <c r="GJC19" s="77"/>
      <c r="GJD19" s="77"/>
      <c r="GJE19" s="77"/>
      <c r="GJF19" s="77"/>
      <c r="GJG19" s="77"/>
      <c r="GJH19" s="77"/>
      <c r="GJI19" s="77"/>
      <c r="GJJ19" s="77"/>
      <c r="GJK19" s="77"/>
      <c r="GJL19" s="77"/>
      <c r="GJM19" s="77"/>
      <c r="GJN19" s="77"/>
      <c r="GJO19" s="77"/>
      <c r="GJP19" s="77"/>
      <c r="GJQ19" s="77"/>
      <c r="GJR19" s="77"/>
      <c r="GJS19" s="77"/>
      <c r="GJT19" s="77"/>
      <c r="GJU19" s="77"/>
      <c r="GJV19" s="77"/>
      <c r="GJW19" s="77"/>
      <c r="GJX19" s="77"/>
      <c r="GJY19" s="77"/>
      <c r="GJZ19" s="77"/>
      <c r="GKA19" s="77"/>
      <c r="GKB19" s="77"/>
      <c r="GKC19" s="77"/>
      <c r="GKD19" s="77"/>
      <c r="GKE19" s="77"/>
      <c r="GKF19" s="77"/>
      <c r="GKG19" s="77"/>
      <c r="GKH19" s="77"/>
      <c r="GKI19" s="77"/>
      <c r="GKJ19" s="77"/>
      <c r="GKK19" s="77"/>
      <c r="GKL19" s="77"/>
      <c r="GKM19" s="77"/>
      <c r="GKN19" s="77"/>
      <c r="GKO19" s="77"/>
      <c r="GKP19" s="77"/>
      <c r="GKQ19" s="77"/>
      <c r="GKR19" s="77"/>
      <c r="GKS19" s="77"/>
      <c r="GKT19" s="77"/>
      <c r="GKU19" s="77"/>
      <c r="GKV19" s="77"/>
      <c r="GKW19" s="77"/>
      <c r="GKX19" s="77"/>
      <c r="GKY19" s="77"/>
      <c r="GKZ19" s="77"/>
      <c r="GLA19" s="77"/>
      <c r="GLB19" s="77"/>
      <c r="GLC19" s="77"/>
      <c r="GLD19" s="77"/>
      <c r="GLE19" s="77"/>
      <c r="GLF19" s="77"/>
      <c r="GLG19" s="77"/>
      <c r="GLH19" s="77"/>
      <c r="GLI19" s="77"/>
      <c r="GLJ19" s="77"/>
      <c r="GLK19" s="77"/>
      <c r="GLL19" s="77"/>
      <c r="GLM19" s="77"/>
      <c r="GLN19" s="77"/>
      <c r="GLO19" s="77"/>
      <c r="GLP19" s="77"/>
      <c r="GLQ19" s="77"/>
      <c r="GLR19" s="77"/>
      <c r="GLS19" s="77"/>
      <c r="GLT19" s="77"/>
      <c r="GLU19" s="77"/>
      <c r="GLV19" s="77"/>
      <c r="GLW19" s="77"/>
      <c r="GLX19" s="77"/>
      <c r="GLY19" s="77"/>
      <c r="GLZ19" s="77"/>
      <c r="GMA19" s="77"/>
      <c r="GMB19" s="77"/>
      <c r="GMC19" s="77"/>
      <c r="GMD19" s="77"/>
      <c r="GME19" s="77"/>
      <c r="GMF19" s="77"/>
      <c r="GMG19" s="77"/>
      <c r="GMH19" s="77"/>
      <c r="GMI19" s="77"/>
      <c r="GMJ19" s="77"/>
      <c r="GMK19" s="77"/>
      <c r="GML19" s="77"/>
      <c r="GMM19" s="77"/>
      <c r="GMN19" s="77"/>
      <c r="GMO19" s="77"/>
      <c r="GMP19" s="77"/>
      <c r="GMQ19" s="77"/>
      <c r="GMR19" s="77"/>
      <c r="GMS19" s="77"/>
      <c r="GMT19" s="77"/>
      <c r="GMU19" s="77"/>
      <c r="GMV19" s="77"/>
      <c r="GMW19" s="77"/>
      <c r="GMX19" s="77"/>
      <c r="GMY19" s="77"/>
      <c r="GMZ19" s="77"/>
      <c r="GNA19" s="77"/>
      <c r="GNB19" s="77"/>
      <c r="GNC19" s="77"/>
      <c r="GND19" s="77"/>
      <c r="GNE19" s="77"/>
      <c r="GNF19" s="77"/>
      <c r="GNG19" s="77"/>
      <c r="GNH19" s="77"/>
      <c r="GNI19" s="77"/>
      <c r="GNJ19" s="77"/>
      <c r="GNK19" s="77"/>
      <c r="GNL19" s="77"/>
      <c r="GNM19" s="77"/>
      <c r="GNN19" s="77"/>
      <c r="GNO19" s="77"/>
      <c r="GNP19" s="77"/>
      <c r="GNQ19" s="77"/>
      <c r="GNR19" s="77"/>
      <c r="GNS19" s="77"/>
      <c r="GNT19" s="77"/>
      <c r="GNU19" s="77"/>
      <c r="GNV19" s="77"/>
      <c r="GNW19" s="77"/>
      <c r="GNX19" s="77"/>
      <c r="GNY19" s="77"/>
      <c r="GNZ19" s="77"/>
      <c r="GOA19" s="77"/>
      <c r="GOB19" s="77"/>
      <c r="GOC19" s="77"/>
      <c r="GOD19" s="77"/>
      <c r="GOE19" s="77"/>
      <c r="GOF19" s="77"/>
      <c r="GOG19" s="77"/>
      <c r="GOH19" s="77"/>
      <c r="GOI19" s="77"/>
      <c r="GOJ19" s="77"/>
      <c r="GOK19" s="77"/>
      <c r="GOL19" s="77"/>
      <c r="GOM19" s="77"/>
      <c r="GON19" s="77"/>
      <c r="GOO19" s="77"/>
      <c r="GOP19" s="77"/>
      <c r="GOQ19" s="77"/>
      <c r="GOR19" s="77"/>
      <c r="GOS19" s="77"/>
      <c r="GOT19" s="77"/>
      <c r="GOU19" s="77"/>
      <c r="GOV19" s="77"/>
      <c r="GOW19" s="77"/>
      <c r="GOX19" s="77"/>
      <c r="GOY19" s="77"/>
      <c r="GOZ19" s="77"/>
      <c r="GPA19" s="77"/>
      <c r="GPB19" s="77"/>
      <c r="GPC19" s="77"/>
      <c r="GPD19" s="77"/>
      <c r="GPE19" s="77"/>
      <c r="GPF19" s="77"/>
      <c r="GPG19" s="77"/>
      <c r="GPH19" s="77"/>
      <c r="GPI19" s="77"/>
      <c r="GPJ19" s="77"/>
      <c r="GPK19" s="77"/>
      <c r="GPL19" s="77"/>
      <c r="GPM19" s="77"/>
      <c r="GPN19" s="77"/>
      <c r="GPO19" s="77"/>
      <c r="GPP19" s="77"/>
      <c r="GPQ19" s="77"/>
      <c r="GPR19" s="77"/>
      <c r="GPS19" s="77"/>
      <c r="GPT19" s="77"/>
      <c r="GPU19" s="77"/>
      <c r="GPV19" s="77"/>
      <c r="GPW19" s="77"/>
      <c r="GPX19" s="77"/>
      <c r="GPY19" s="77"/>
      <c r="GPZ19" s="77"/>
      <c r="GQA19" s="77"/>
      <c r="GQB19" s="77"/>
      <c r="GQC19" s="77"/>
      <c r="GQD19" s="77"/>
      <c r="GQE19" s="77"/>
      <c r="GQF19" s="77"/>
      <c r="GQG19" s="77"/>
      <c r="GQH19" s="77"/>
      <c r="GQI19" s="77"/>
      <c r="GQJ19" s="77"/>
      <c r="GQK19" s="77"/>
      <c r="GQL19" s="77"/>
      <c r="GQM19" s="77"/>
      <c r="GQN19" s="77"/>
      <c r="GQO19" s="77"/>
      <c r="GQP19" s="77"/>
      <c r="GQQ19" s="77"/>
      <c r="GQR19" s="77"/>
      <c r="GQS19" s="77"/>
      <c r="GQT19" s="77"/>
      <c r="GQU19" s="77"/>
      <c r="GQV19" s="77"/>
      <c r="GQW19" s="77"/>
      <c r="GQX19" s="77"/>
      <c r="GQY19" s="77"/>
      <c r="GQZ19" s="77"/>
      <c r="GRA19" s="77"/>
      <c r="GRB19" s="77"/>
      <c r="GRC19" s="77"/>
      <c r="GRD19" s="77"/>
      <c r="GRE19" s="77"/>
      <c r="GRF19" s="77"/>
      <c r="GRG19" s="77"/>
      <c r="GRH19" s="77"/>
      <c r="GRI19" s="77"/>
      <c r="GRJ19" s="77"/>
      <c r="GRK19" s="77"/>
      <c r="GRL19" s="77"/>
      <c r="GRM19" s="77"/>
      <c r="GRN19" s="77"/>
      <c r="GRO19" s="77"/>
      <c r="GRP19" s="77"/>
      <c r="GRQ19" s="77"/>
      <c r="GRR19" s="77"/>
      <c r="GRS19" s="77"/>
      <c r="GRT19" s="77"/>
      <c r="GRU19" s="77"/>
      <c r="GRV19" s="77"/>
      <c r="GRW19" s="77"/>
      <c r="GRX19" s="77"/>
      <c r="GRY19" s="77"/>
      <c r="GRZ19" s="77"/>
      <c r="GSA19" s="77"/>
      <c r="GSB19" s="77"/>
      <c r="GSC19" s="77"/>
      <c r="GSD19" s="77"/>
      <c r="GSE19" s="77"/>
      <c r="GSF19" s="77"/>
      <c r="GSG19" s="77"/>
      <c r="GSH19" s="77"/>
      <c r="GSI19" s="77"/>
      <c r="GSJ19" s="77"/>
      <c r="GSK19" s="77"/>
      <c r="GSL19" s="77"/>
      <c r="GSM19" s="77"/>
      <c r="GSN19" s="77"/>
      <c r="GSO19" s="77"/>
      <c r="GSP19" s="77"/>
      <c r="GSQ19" s="77"/>
      <c r="GSR19" s="77"/>
      <c r="GSS19" s="77"/>
      <c r="GST19" s="77"/>
      <c r="GSU19" s="77"/>
      <c r="GSV19" s="77"/>
      <c r="GSW19" s="77"/>
      <c r="GSX19" s="77"/>
      <c r="GSY19" s="77"/>
      <c r="GSZ19" s="77"/>
      <c r="GTA19" s="77"/>
      <c r="GTB19" s="77"/>
      <c r="GTC19" s="77"/>
      <c r="GTD19" s="77"/>
      <c r="GTE19" s="77"/>
      <c r="GTF19" s="77"/>
      <c r="GTG19" s="77"/>
      <c r="GTH19" s="77"/>
      <c r="GTI19" s="77"/>
      <c r="GTJ19" s="77"/>
      <c r="GTK19" s="77"/>
      <c r="GTL19" s="77"/>
      <c r="GTM19" s="77"/>
      <c r="GTN19" s="77"/>
      <c r="GTO19" s="77"/>
      <c r="GTP19" s="77"/>
      <c r="GTQ19" s="77"/>
      <c r="GTR19" s="77"/>
      <c r="GTS19" s="77"/>
      <c r="GTT19" s="77"/>
      <c r="GTU19" s="77"/>
      <c r="GTV19" s="77"/>
      <c r="GTW19" s="77"/>
      <c r="GTX19" s="77"/>
      <c r="GTY19" s="77"/>
      <c r="GTZ19" s="77"/>
      <c r="GUA19" s="77"/>
      <c r="GUB19" s="77"/>
      <c r="GUC19" s="77"/>
      <c r="GUD19" s="77"/>
      <c r="GUE19" s="77"/>
      <c r="GUF19" s="77"/>
      <c r="GUG19" s="77"/>
      <c r="GUH19" s="77"/>
      <c r="GUI19" s="77"/>
      <c r="GUJ19" s="77"/>
      <c r="GUK19" s="77"/>
      <c r="GUL19" s="77"/>
      <c r="GUM19" s="77"/>
      <c r="GUN19" s="77"/>
      <c r="GUO19" s="77"/>
      <c r="GUP19" s="77"/>
      <c r="GUQ19" s="77"/>
      <c r="GUR19" s="77"/>
      <c r="GUS19" s="77"/>
      <c r="GUT19" s="77"/>
      <c r="GUU19" s="77"/>
      <c r="GUV19" s="77"/>
      <c r="GUW19" s="77"/>
      <c r="GUX19" s="77"/>
      <c r="GUY19" s="77"/>
      <c r="GUZ19" s="77"/>
      <c r="GVA19" s="77"/>
      <c r="GVB19" s="77"/>
      <c r="GVC19" s="77"/>
      <c r="GVD19" s="77"/>
      <c r="GVE19" s="77"/>
      <c r="GVF19" s="77"/>
      <c r="GVG19" s="77"/>
      <c r="GVH19" s="77"/>
      <c r="GVI19" s="77"/>
      <c r="GVJ19" s="77"/>
      <c r="GVK19" s="77"/>
      <c r="GVL19" s="77"/>
      <c r="GVM19" s="77"/>
      <c r="GVN19" s="77"/>
      <c r="GVO19" s="77"/>
      <c r="GVP19" s="77"/>
      <c r="GVQ19" s="77"/>
      <c r="GVR19" s="77"/>
      <c r="GVS19" s="77"/>
      <c r="GVT19" s="77"/>
      <c r="GVU19" s="77"/>
      <c r="GVV19" s="77"/>
      <c r="GVW19" s="77"/>
      <c r="GVX19" s="77"/>
      <c r="GVY19" s="77"/>
      <c r="GVZ19" s="77"/>
      <c r="GWA19" s="77"/>
      <c r="GWB19" s="77"/>
      <c r="GWC19" s="77"/>
      <c r="GWD19" s="77"/>
      <c r="GWE19" s="77"/>
      <c r="GWF19" s="77"/>
      <c r="GWG19" s="77"/>
      <c r="GWH19" s="77"/>
      <c r="GWI19" s="77"/>
      <c r="GWJ19" s="77"/>
      <c r="GWK19" s="77"/>
      <c r="GWL19" s="77"/>
      <c r="GWM19" s="77"/>
      <c r="GWN19" s="77"/>
      <c r="GWO19" s="77"/>
      <c r="GWP19" s="77"/>
      <c r="GWQ19" s="77"/>
      <c r="GWR19" s="77"/>
      <c r="GWS19" s="77"/>
      <c r="GWT19" s="77"/>
      <c r="GWU19" s="77"/>
      <c r="GWV19" s="77"/>
      <c r="GWW19" s="77"/>
      <c r="GWX19" s="77"/>
      <c r="GWY19" s="77"/>
      <c r="GWZ19" s="77"/>
      <c r="GXA19" s="77"/>
      <c r="GXB19" s="77"/>
      <c r="GXC19" s="77"/>
      <c r="GXD19" s="77"/>
      <c r="GXE19" s="77"/>
      <c r="GXF19" s="77"/>
      <c r="GXG19" s="77"/>
      <c r="GXH19" s="77"/>
      <c r="GXI19" s="77"/>
      <c r="GXJ19" s="77"/>
      <c r="GXK19" s="77"/>
      <c r="GXL19" s="77"/>
      <c r="GXM19" s="77"/>
      <c r="GXN19" s="77"/>
      <c r="GXO19" s="77"/>
      <c r="GXP19" s="77"/>
      <c r="GXQ19" s="77"/>
      <c r="GXR19" s="77"/>
      <c r="GXS19" s="77"/>
      <c r="GXT19" s="77"/>
      <c r="GXU19" s="77"/>
      <c r="GXV19" s="77"/>
      <c r="GXW19" s="77"/>
      <c r="GXX19" s="77"/>
      <c r="GXY19" s="77"/>
      <c r="GXZ19" s="77"/>
      <c r="GYA19" s="77"/>
      <c r="GYB19" s="77"/>
      <c r="GYC19" s="77"/>
      <c r="GYD19" s="77"/>
      <c r="GYE19" s="77"/>
      <c r="GYF19" s="77"/>
      <c r="GYG19" s="77"/>
      <c r="GYH19" s="77"/>
      <c r="GYI19" s="77"/>
      <c r="GYJ19" s="77"/>
      <c r="GYK19" s="77"/>
      <c r="GYL19" s="77"/>
      <c r="GYM19" s="77"/>
      <c r="GYN19" s="77"/>
      <c r="GYO19" s="77"/>
      <c r="GYP19" s="77"/>
      <c r="GYQ19" s="77"/>
      <c r="GYR19" s="77"/>
      <c r="GYS19" s="77"/>
      <c r="GYT19" s="77"/>
      <c r="GYU19" s="77"/>
      <c r="GYV19" s="77"/>
      <c r="GYW19" s="77"/>
      <c r="GYX19" s="77"/>
      <c r="GYY19" s="77"/>
      <c r="GYZ19" s="77"/>
      <c r="GZA19" s="77"/>
      <c r="GZB19" s="77"/>
      <c r="GZC19" s="77"/>
      <c r="GZD19" s="77"/>
      <c r="GZE19" s="77"/>
      <c r="GZF19" s="77"/>
      <c r="GZG19" s="77"/>
      <c r="GZH19" s="77"/>
      <c r="GZI19" s="77"/>
      <c r="GZJ19" s="77"/>
      <c r="GZK19" s="77"/>
      <c r="GZL19" s="77"/>
      <c r="GZM19" s="77"/>
      <c r="GZN19" s="77"/>
      <c r="GZO19" s="77"/>
      <c r="GZP19" s="77"/>
      <c r="GZQ19" s="77"/>
      <c r="GZR19" s="77"/>
      <c r="GZS19" s="77"/>
      <c r="GZT19" s="77"/>
      <c r="GZU19" s="77"/>
      <c r="GZV19" s="77"/>
      <c r="GZW19" s="77"/>
      <c r="GZX19" s="77"/>
      <c r="GZY19" s="77"/>
      <c r="GZZ19" s="77"/>
      <c r="HAA19" s="77"/>
      <c r="HAB19" s="77"/>
      <c r="HAC19" s="77"/>
      <c r="HAD19" s="77"/>
      <c r="HAE19" s="77"/>
      <c r="HAF19" s="77"/>
      <c r="HAG19" s="77"/>
      <c r="HAH19" s="77"/>
      <c r="HAI19" s="77"/>
      <c r="HAJ19" s="77"/>
      <c r="HAK19" s="77"/>
      <c r="HAL19" s="77"/>
      <c r="HAM19" s="77"/>
      <c r="HAN19" s="77"/>
      <c r="HAO19" s="77"/>
      <c r="HAP19" s="77"/>
      <c r="HAQ19" s="77"/>
      <c r="HAR19" s="77"/>
      <c r="HAS19" s="77"/>
      <c r="HAT19" s="77"/>
      <c r="HAU19" s="77"/>
      <c r="HAV19" s="77"/>
      <c r="HAW19" s="77"/>
      <c r="HAX19" s="77"/>
      <c r="HAY19" s="77"/>
      <c r="HAZ19" s="77"/>
      <c r="HBA19" s="77"/>
      <c r="HBB19" s="77"/>
      <c r="HBC19" s="77"/>
      <c r="HBD19" s="77"/>
      <c r="HBE19" s="77"/>
      <c r="HBF19" s="77"/>
      <c r="HBG19" s="77"/>
      <c r="HBH19" s="77"/>
      <c r="HBI19" s="77"/>
      <c r="HBJ19" s="77"/>
      <c r="HBK19" s="77"/>
      <c r="HBL19" s="77"/>
      <c r="HBM19" s="77"/>
      <c r="HBN19" s="77"/>
      <c r="HBO19" s="77"/>
      <c r="HBP19" s="77"/>
      <c r="HBQ19" s="77"/>
      <c r="HBR19" s="77"/>
      <c r="HBS19" s="77"/>
      <c r="HBT19" s="77"/>
      <c r="HBU19" s="77"/>
      <c r="HBV19" s="77"/>
      <c r="HBW19" s="77"/>
      <c r="HBX19" s="77"/>
      <c r="HBY19" s="77"/>
      <c r="HBZ19" s="77"/>
      <c r="HCA19" s="77"/>
      <c r="HCB19" s="77"/>
      <c r="HCC19" s="77"/>
      <c r="HCD19" s="77"/>
      <c r="HCE19" s="77"/>
      <c r="HCF19" s="77"/>
      <c r="HCG19" s="77"/>
      <c r="HCH19" s="77"/>
      <c r="HCI19" s="77"/>
      <c r="HCJ19" s="77"/>
      <c r="HCK19" s="77"/>
      <c r="HCL19" s="77"/>
      <c r="HCM19" s="77"/>
      <c r="HCN19" s="77"/>
      <c r="HCO19" s="77"/>
      <c r="HCP19" s="77"/>
      <c r="HCQ19" s="77"/>
      <c r="HCR19" s="77"/>
      <c r="HCS19" s="77"/>
      <c r="HCT19" s="77"/>
      <c r="HCU19" s="77"/>
      <c r="HCV19" s="77"/>
      <c r="HCW19" s="77"/>
      <c r="HCX19" s="77"/>
      <c r="HCY19" s="77"/>
      <c r="HCZ19" s="77"/>
      <c r="HDA19" s="77"/>
      <c r="HDB19" s="77"/>
      <c r="HDC19" s="77"/>
      <c r="HDD19" s="77"/>
      <c r="HDE19" s="77"/>
      <c r="HDF19" s="77"/>
      <c r="HDG19" s="77"/>
      <c r="HDH19" s="77"/>
      <c r="HDI19" s="77"/>
      <c r="HDJ19" s="77"/>
      <c r="HDK19" s="77"/>
      <c r="HDL19" s="77"/>
      <c r="HDM19" s="77"/>
      <c r="HDN19" s="77"/>
      <c r="HDO19" s="77"/>
      <c r="HDP19" s="77"/>
      <c r="HDQ19" s="77"/>
      <c r="HDR19" s="77"/>
      <c r="HDS19" s="77"/>
      <c r="HDT19" s="77"/>
      <c r="HDU19" s="77"/>
      <c r="HDV19" s="77"/>
      <c r="HDW19" s="77"/>
      <c r="HDX19" s="77"/>
      <c r="HDY19" s="77"/>
      <c r="HDZ19" s="77"/>
      <c r="HEA19" s="77"/>
      <c r="HEB19" s="77"/>
      <c r="HEC19" s="77"/>
      <c r="HED19" s="77"/>
      <c r="HEE19" s="77"/>
      <c r="HEF19" s="77"/>
      <c r="HEG19" s="77"/>
      <c r="HEH19" s="77"/>
      <c r="HEI19" s="77"/>
      <c r="HEJ19" s="77"/>
      <c r="HEK19" s="77"/>
      <c r="HEL19" s="77"/>
      <c r="HEM19" s="77"/>
      <c r="HEN19" s="77"/>
      <c r="HEO19" s="77"/>
      <c r="HEP19" s="77"/>
      <c r="HEQ19" s="77"/>
      <c r="HER19" s="77"/>
      <c r="HES19" s="77"/>
      <c r="HET19" s="77"/>
      <c r="HEU19" s="77"/>
      <c r="HEV19" s="77"/>
      <c r="HEW19" s="77"/>
      <c r="HEX19" s="77"/>
      <c r="HEY19" s="77"/>
      <c r="HEZ19" s="77"/>
      <c r="HFA19" s="77"/>
      <c r="HFB19" s="77"/>
      <c r="HFC19" s="77"/>
      <c r="HFD19" s="77"/>
      <c r="HFE19" s="77"/>
      <c r="HFF19" s="77"/>
      <c r="HFG19" s="77"/>
      <c r="HFH19" s="77"/>
      <c r="HFI19" s="77"/>
      <c r="HFJ19" s="77"/>
      <c r="HFK19" s="77"/>
      <c r="HFL19" s="77"/>
      <c r="HFM19" s="77"/>
      <c r="HFN19" s="77"/>
      <c r="HFO19" s="77"/>
      <c r="HFP19" s="77"/>
      <c r="HFQ19" s="77"/>
      <c r="HFR19" s="77"/>
      <c r="HFS19" s="77"/>
      <c r="HFT19" s="77"/>
      <c r="HFU19" s="77"/>
      <c r="HFV19" s="77"/>
      <c r="HFW19" s="77"/>
      <c r="HFX19" s="77"/>
      <c r="HFY19" s="77"/>
      <c r="HFZ19" s="77"/>
      <c r="HGA19" s="77"/>
      <c r="HGB19" s="77"/>
      <c r="HGC19" s="77"/>
      <c r="HGD19" s="77"/>
      <c r="HGE19" s="77"/>
      <c r="HGF19" s="77"/>
      <c r="HGG19" s="77"/>
      <c r="HGH19" s="77"/>
      <c r="HGI19" s="77"/>
      <c r="HGJ19" s="77"/>
      <c r="HGK19" s="77"/>
      <c r="HGL19" s="77"/>
      <c r="HGM19" s="77"/>
      <c r="HGN19" s="77"/>
      <c r="HGO19" s="77"/>
      <c r="HGP19" s="77"/>
      <c r="HGQ19" s="77"/>
      <c r="HGR19" s="77"/>
      <c r="HGS19" s="77"/>
      <c r="HGT19" s="77"/>
      <c r="HGU19" s="77"/>
      <c r="HGV19" s="77"/>
      <c r="HGW19" s="77"/>
      <c r="HGX19" s="77"/>
      <c r="HGY19" s="77"/>
      <c r="HGZ19" s="77"/>
      <c r="HHA19" s="77"/>
      <c r="HHB19" s="77"/>
      <c r="HHC19" s="77"/>
      <c r="HHD19" s="77"/>
      <c r="HHE19" s="77"/>
      <c r="HHF19" s="77"/>
      <c r="HHG19" s="77"/>
      <c r="HHH19" s="77"/>
      <c r="HHI19" s="77"/>
      <c r="HHJ19" s="77"/>
      <c r="HHK19" s="77"/>
      <c r="HHL19" s="77"/>
      <c r="HHM19" s="77"/>
      <c r="HHN19" s="77"/>
      <c r="HHO19" s="77"/>
      <c r="HHP19" s="77"/>
      <c r="HHQ19" s="77"/>
      <c r="HHR19" s="77"/>
      <c r="HHS19" s="77"/>
      <c r="HHT19" s="77"/>
      <c r="HHU19" s="77"/>
      <c r="HHV19" s="77"/>
      <c r="HHW19" s="77"/>
      <c r="HHX19" s="77"/>
      <c r="HHY19" s="77"/>
      <c r="HHZ19" s="77"/>
      <c r="HIA19" s="77"/>
      <c r="HIB19" s="77"/>
      <c r="HIC19" s="77"/>
      <c r="HID19" s="77"/>
      <c r="HIE19" s="77"/>
      <c r="HIF19" s="77"/>
      <c r="HIG19" s="77"/>
      <c r="HIH19" s="77"/>
      <c r="HII19" s="77"/>
      <c r="HIJ19" s="77"/>
      <c r="HIK19" s="77"/>
      <c r="HIL19" s="77"/>
      <c r="HIM19" s="77"/>
      <c r="HIN19" s="77"/>
      <c r="HIO19" s="77"/>
      <c r="HIP19" s="77"/>
      <c r="HIQ19" s="77"/>
      <c r="HIR19" s="77"/>
      <c r="HIS19" s="77"/>
      <c r="HIT19" s="77"/>
      <c r="HIU19" s="77"/>
      <c r="HIV19" s="77"/>
      <c r="HIW19" s="77"/>
      <c r="HIX19" s="77"/>
      <c r="HIY19" s="77"/>
      <c r="HIZ19" s="77"/>
      <c r="HJA19" s="77"/>
      <c r="HJB19" s="77"/>
      <c r="HJC19" s="77"/>
      <c r="HJD19" s="77"/>
      <c r="HJE19" s="77"/>
      <c r="HJF19" s="77"/>
      <c r="HJG19" s="77"/>
      <c r="HJH19" s="77"/>
      <c r="HJI19" s="77"/>
      <c r="HJJ19" s="77"/>
      <c r="HJK19" s="77"/>
      <c r="HJL19" s="77"/>
      <c r="HJM19" s="77"/>
      <c r="HJN19" s="77"/>
      <c r="HJO19" s="77"/>
      <c r="HJP19" s="77"/>
      <c r="HJQ19" s="77"/>
      <c r="HJR19" s="77"/>
      <c r="HJS19" s="77"/>
      <c r="HJT19" s="77"/>
      <c r="HJU19" s="77"/>
      <c r="HJV19" s="77"/>
      <c r="HJW19" s="77"/>
      <c r="HJX19" s="77"/>
      <c r="HJY19" s="77"/>
      <c r="HJZ19" s="77"/>
      <c r="HKA19" s="77"/>
      <c r="HKB19" s="77"/>
      <c r="HKC19" s="77"/>
      <c r="HKD19" s="77"/>
      <c r="HKE19" s="77"/>
      <c r="HKF19" s="77"/>
      <c r="HKG19" s="77"/>
      <c r="HKH19" s="77"/>
      <c r="HKI19" s="77"/>
      <c r="HKJ19" s="77"/>
      <c r="HKK19" s="77"/>
      <c r="HKL19" s="77"/>
      <c r="HKM19" s="77"/>
      <c r="HKN19" s="77"/>
      <c r="HKO19" s="77"/>
      <c r="HKP19" s="77"/>
      <c r="HKQ19" s="77"/>
      <c r="HKR19" s="77"/>
      <c r="HKS19" s="77"/>
      <c r="HKT19" s="77"/>
      <c r="HKU19" s="77"/>
      <c r="HKV19" s="77"/>
      <c r="HKW19" s="77"/>
      <c r="HKX19" s="77"/>
      <c r="HKY19" s="77"/>
      <c r="HKZ19" s="77"/>
      <c r="HLA19" s="77"/>
      <c r="HLB19" s="77"/>
      <c r="HLC19" s="77"/>
      <c r="HLD19" s="77"/>
      <c r="HLE19" s="77"/>
      <c r="HLF19" s="77"/>
      <c r="HLG19" s="77"/>
      <c r="HLH19" s="77"/>
      <c r="HLI19" s="77"/>
      <c r="HLJ19" s="77"/>
      <c r="HLK19" s="77"/>
      <c r="HLL19" s="77"/>
      <c r="HLM19" s="77"/>
      <c r="HLN19" s="77"/>
      <c r="HLO19" s="77"/>
      <c r="HLP19" s="77"/>
      <c r="HLQ19" s="77"/>
      <c r="HLR19" s="77"/>
      <c r="HLS19" s="77"/>
      <c r="HLT19" s="77"/>
      <c r="HLU19" s="77"/>
      <c r="HLV19" s="77"/>
      <c r="HLW19" s="77"/>
      <c r="HLX19" s="77"/>
      <c r="HLY19" s="77"/>
      <c r="HLZ19" s="77"/>
      <c r="HMA19" s="77"/>
      <c r="HMB19" s="77"/>
      <c r="HMC19" s="77"/>
      <c r="HMD19" s="77"/>
      <c r="HME19" s="77"/>
      <c r="HMF19" s="77"/>
      <c r="HMG19" s="77"/>
      <c r="HMH19" s="77"/>
      <c r="HMI19" s="77"/>
      <c r="HMJ19" s="77"/>
      <c r="HMK19" s="77"/>
      <c r="HML19" s="77"/>
      <c r="HMM19" s="77"/>
      <c r="HMN19" s="77"/>
      <c r="HMO19" s="77"/>
      <c r="HMP19" s="77"/>
      <c r="HMQ19" s="77"/>
      <c r="HMR19" s="77"/>
      <c r="HMS19" s="77"/>
      <c r="HMT19" s="77"/>
      <c r="HMU19" s="77"/>
      <c r="HMV19" s="77"/>
      <c r="HMW19" s="77"/>
      <c r="HMX19" s="77"/>
      <c r="HMY19" s="77"/>
      <c r="HMZ19" s="77"/>
      <c r="HNA19" s="77"/>
      <c r="HNB19" s="77"/>
      <c r="HNC19" s="77"/>
      <c r="HND19" s="77"/>
      <c r="HNE19" s="77"/>
      <c r="HNF19" s="77"/>
      <c r="HNG19" s="77"/>
      <c r="HNH19" s="77"/>
      <c r="HNI19" s="77"/>
      <c r="HNJ19" s="77"/>
      <c r="HNK19" s="77"/>
      <c r="HNL19" s="77"/>
      <c r="HNM19" s="77"/>
      <c r="HNN19" s="77"/>
      <c r="HNO19" s="77"/>
      <c r="HNP19" s="77"/>
      <c r="HNQ19" s="77"/>
      <c r="HNR19" s="77"/>
      <c r="HNS19" s="77"/>
      <c r="HNT19" s="77"/>
      <c r="HNU19" s="77"/>
      <c r="HNV19" s="77"/>
      <c r="HNW19" s="77"/>
      <c r="HNX19" s="77"/>
      <c r="HNY19" s="77"/>
      <c r="HNZ19" s="77"/>
      <c r="HOA19" s="77"/>
      <c r="HOB19" s="77"/>
      <c r="HOC19" s="77"/>
      <c r="HOD19" s="77"/>
      <c r="HOE19" s="77"/>
      <c r="HOF19" s="77"/>
      <c r="HOG19" s="77"/>
      <c r="HOH19" s="77"/>
      <c r="HOI19" s="77"/>
      <c r="HOJ19" s="77"/>
      <c r="HOK19" s="77"/>
      <c r="HOL19" s="77"/>
      <c r="HOM19" s="77"/>
      <c r="HON19" s="77"/>
      <c r="HOO19" s="77"/>
      <c r="HOP19" s="77"/>
      <c r="HOQ19" s="77"/>
      <c r="HOR19" s="77"/>
      <c r="HOS19" s="77"/>
      <c r="HOT19" s="77"/>
      <c r="HOU19" s="77"/>
      <c r="HOV19" s="77"/>
      <c r="HOW19" s="77"/>
      <c r="HOX19" s="77"/>
      <c r="HOY19" s="77"/>
      <c r="HOZ19" s="77"/>
      <c r="HPA19" s="77"/>
      <c r="HPB19" s="77"/>
      <c r="HPC19" s="77"/>
      <c r="HPD19" s="77"/>
      <c r="HPE19" s="77"/>
      <c r="HPF19" s="77"/>
      <c r="HPG19" s="77"/>
      <c r="HPH19" s="77"/>
      <c r="HPI19" s="77"/>
      <c r="HPJ19" s="77"/>
      <c r="HPK19" s="77"/>
      <c r="HPL19" s="77"/>
      <c r="HPM19" s="77"/>
      <c r="HPN19" s="77"/>
      <c r="HPO19" s="77"/>
      <c r="HPP19" s="77"/>
      <c r="HPQ19" s="77"/>
      <c r="HPR19" s="77"/>
      <c r="HPS19" s="77"/>
      <c r="HPT19" s="77"/>
      <c r="HPU19" s="77"/>
      <c r="HPV19" s="77"/>
      <c r="HPW19" s="77"/>
      <c r="HPX19" s="77"/>
      <c r="HPY19" s="77"/>
      <c r="HPZ19" s="77"/>
      <c r="HQA19" s="77"/>
      <c r="HQB19" s="77"/>
      <c r="HQC19" s="77"/>
      <c r="HQD19" s="77"/>
      <c r="HQE19" s="77"/>
      <c r="HQF19" s="77"/>
      <c r="HQG19" s="77"/>
      <c r="HQH19" s="77"/>
      <c r="HQI19" s="77"/>
      <c r="HQJ19" s="77"/>
      <c r="HQK19" s="77"/>
      <c r="HQL19" s="77"/>
      <c r="HQM19" s="77"/>
      <c r="HQN19" s="77"/>
      <c r="HQO19" s="77"/>
      <c r="HQP19" s="77"/>
      <c r="HQQ19" s="77"/>
      <c r="HQR19" s="77"/>
      <c r="HQS19" s="77"/>
      <c r="HQT19" s="77"/>
      <c r="HQU19" s="77"/>
      <c r="HQV19" s="77"/>
      <c r="HQW19" s="77"/>
      <c r="HQX19" s="77"/>
      <c r="HQY19" s="77"/>
      <c r="HQZ19" s="77"/>
      <c r="HRA19" s="77"/>
      <c r="HRB19" s="77"/>
      <c r="HRC19" s="77"/>
      <c r="HRD19" s="77"/>
      <c r="HRE19" s="77"/>
      <c r="HRF19" s="77"/>
      <c r="HRG19" s="77"/>
      <c r="HRH19" s="77"/>
      <c r="HRI19" s="77"/>
      <c r="HRJ19" s="77"/>
      <c r="HRK19" s="77"/>
      <c r="HRL19" s="77"/>
      <c r="HRM19" s="77"/>
      <c r="HRN19" s="77"/>
      <c r="HRO19" s="77"/>
      <c r="HRP19" s="77"/>
      <c r="HRQ19" s="77"/>
      <c r="HRR19" s="77"/>
      <c r="HRS19" s="77"/>
      <c r="HRT19" s="77"/>
      <c r="HRU19" s="77"/>
      <c r="HRV19" s="77"/>
      <c r="HRW19" s="77"/>
      <c r="HRX19" s="77"/>
      <c r="HRY19" s="77"/>
      <c r="HRZ19" s="77"/>
      <c r="HSA19" s="77"/>
      <c r="HSB19" s="77"/>
      <c r="HSC19" s="77"/>
      <c r="HSD19" s="77"/>
      <c r="HSE19" s="77"/>
      <c r="HSF19" s="77"/>
      <c r="HSG19" s="77"/>
      <c r="HSH19" s="77"/>
      <c r="HSI19" s="77"/>
      <c r="HSJ19" s="77"/>
      <c r="HSK19" s="77"/>
      <c r="HSL19" s="77"/>
      <c r="HSM19" s="77"/>
      <c r="HSN19" s="77"/>
      <c r="HSO19" s="77"/>
      <c r="HSP19" s="77"/>
      <c r="HSQ19" s="77"/>
      <c r="HSR19" s="77"/>
      <c r="HSS19" s="77"/>
      <c r="HST19" s="77"/>
      <c r="HSU19" s="77"/>
      <c r="HSV19" s="77"/>
      <c r="HSW19" s="77"/>
      <c r="HSX19" s="77"/>
      <c r="HSY19" s="77"/>
      <c r="HSZ19" s="77"/>
      <c r="HTA19" s="77"/>
      <c r="HTB19" s="77"/>
      <c r="HTC19" s="77"/>
      <c r="HTD19" s="77"/>
      <c r="HTE19" s="77"/>
      <c r="HTF19" s="77"/>
      <c r="HTG19" s="77"/>
      <c r="HTH19" s="77"/>
      <c r="HTI19" s="77"/>
      <c r="HTJ19" s="77"/>
      <c r="HTK19" s="77"/>
      <c r="HTL19" s="77"/>
      <c r="HTM19" s="77"/>
      <c r="HTN19" s="77"/>
      <c r="HTO19" s="77"/>
      <c r="HTP19" s="77"/>
      <c r="HTQ19" s="77"/>
      <c r="HTR19" s="77"/>
      <c r="HTS19" s="77"/>
      <c r="HTT19" s="77"/>
      <c r="HTU19" s="77"/>
      <c r="HTV19" s="77"/>
      <c r="HTW19" s="77"/>
      <c r="HTX19" s="77"/>
      <c r="HTY19" s="77"/>
      <c r="HTZ19" s="77"/>
      <c r="HUA19" s="77"/>
      <c r="HUB19" s="77"/>
      <c r="HUC19" s="77"/>
      <c r="HUD19" s="77"/>
      <c r="HUE19" s="77"/>
      <c r="HUF19" s="77"/>
      <c r="HUG19" s="77"/>
      <c r="HUH19" s="77"/>
      <c r="HUI19" s="77"/>
      <c r="HUJ19" s="77"/>
      <c r="HUK19" s="77"/>
      <c r="HUL19" s="77"/>
      <c r="HUM19" s="77"/>
      <c r="HUN19" s="77"/>
      <c r="HUO19" s="77"/>
      <c r="HUP19" s="77"/>
      <c r="HUQ19" s="77"/>
      <c r="HUR19" s="77"/>
      <c r="HUS19" s="77"/>
      <c r="HUT19" s="77"/>
      <c r="HUU19" s="77"/>
      <c r="HUV19" s="77"/>
      <c r="HUW19" s="77"/>
      <c r="HUX19" s="77"/>
      <c r="HUY19" s="77"/>
      <c r="HUZ19" s="77"/>
      <c r="HVA19" s="77"/>
      <c r="HVB19" s="77"/>
      <c r="HVC19" s="77"/>
      <c r="HVD19" s="77"/>
      <c r="HVE19" s="77"/>
      <c r="HVF19" s="77"/>
      <c r="HVG19" s="77"/>
      <c r="HVH19" s="77"/>
      <c r="HVI19" s="77"/>
      <c r="HVJ19" s="77"/>
      <c r="HVK19" s="77"/>
      <c r="HVL19" s="77"/>
      <c r="HVM19" s="77"/>
      <c r="HVN19" s="77"/>
      <c r="HVO19" s="77"/>
      <c r="HVP19" s="77"/>
      <c r="HVQ19" s="77"/>
      <c r="HVR19" s="77"/>
      <c r="HVS19" s="77"/>
      <c r="HVT19" s="77"/>
      <c r="HVU19" s="77"/>
      <c r="HVV19" s="77"/>
      <c r="HVW19" s="77"/>
      <c r="HVX19" s="77"/>
      <c r="HVY19" s="77"/>
      <c r="HVZ19" s="77"/>
      <c r="HWA19" s="77"/>
      <c r="HWB19" s="77"/>
      <c r="HWC19" s="77"/>
      <c r="HWD19" s="77"/>
      <c r="HWE19" s="77"/>
      <c r="HWF19" s="77"/>
      <c r="HWG19" s="77"/>
      <c r="HWH19" s="77"/>
      <c r="HWI19" s="77"/>
      <c r="HWJ19" s="77"/>
      <c r="HWK19" s="77"/>
      <c r="HWL19" s="77"/>
      <c r="HWM19" s="77"/>
      <c r="HWN19" s="77"/>
      <c r="HWO19" s="77"/>
      <c r="HWP19" s="77"/>
      <c r="HWQ19" s="77"/>
      <c r="HWR19" s="77"/>
      <c r="HWS19" s="77"/>
      <c r="HWT19" s="77"/>
      <c r="HWU19" s="77"/>
      <c r="HWV19" s="77"/>
      <c r="HWW19" s="77"/>
      <c r="HWX19" s="77"/>
      <c r="HWY19" s="77"/>
      <c r="HWZ19" s="77"/>
      <c r="HXA19" s="77"/>
      <c r="HXB19" s="77"/>
      <c r="HXC19" s="77"/>
      <c r="HXD19" s="77"/>
      <c r="HXE19" s="77"/>
      <c r="HXF19" s="77"/>
      <c r="HXG19" s="77"/>
      <c r="HXH19" s="77"/>
      <c r="HXI19" s="77"/>
      <c r="HXJ19" s="77"/>
      <c r="HXK19" s="77"/>
      <c r="HXL19" s="77"/>
      <c r="HXM19" s="77"/>
      <c r="HXN19" s="77"/>
      <c r="HXO19" s="77"/>
      <c r="HXP19" s="77"/>
      <c r="HXQ19" s="77"/>
      <c r="HXR19" s="77"/>
      <c r="HXS19" s="77"/>
      <c r="HXT19" s="77"/>
      <c r="HXU19" s="77"/>
      <c r="HXV19" s="77"/>
      <c r="HXW19" s="77"/>
      <c r="HXX19" s="77"/>
      <c r="HXY19" s="77"/>
      <c r="HXZ19" s="77"/>
      <c r="HYA19" s="77"/>
      <c r="HYB19" s="77"/>
      <c r="HYC19" s="77"/>
      <c r="HYD19" s="77"/>
      <c r="HYE19" s="77"/>
      <c r="HYF19" s="77"/>
      <c r="HYG19" s="77"/>
      <c r="HYH19" s="77"/>
      <c r="HYI19" s="77"/>
      <c r="HYJ19" s="77"/>
      <c r="HYK19" s="77"/>
      <c r="HYL19" s="77"/>
      <c r="HYM19" s="77"/>
      <c r="HYN19" s="77"/>
      <c r="HYO19" s="77"/>
      <c r="HYP19" s="77"/>
      <c r="HYQ19" s="77"/>
      <c r="HYR19" s="77"/>
      <c r="HYS19" s="77"/>
      <c r="HYT19" s="77"/>
      <c r="HYU19" s="77"/>
      <c r="HYV19" s="77"/>
      <c r="HYW19" s="77"/>
      <c r="HYX19" s="77"/>
      <c r="HYY19" s="77"/>
      <c r="HYZ19" s="77"/>
      <c r="HZA19" s="77"/>
      <c r="HZB19" s="77"/>
      <c r="HZC19" s="77"/>
      <c r="HZD19" s="77"/>
      <c r="HZE19" s="77"/>
      <c r="HZF19" s="77"/>
      <c r="HZG19" s="77"/>
      <c r="HZH19" s="77"/>
      <c r="HZI19" s="77"/>
      <c r="HZJ19" s="77"/>
      <c r="HZK19" s="77"/>
      <c r="HZL19" s="77"/>
      <c r="HZM19" s="77"/>
      <c r="HZN19" s="77"/>
      <c r="HZO19" s="77"/>
      <c r="HZP19" s="77"/>
      <c r="HZQ19" s="77"/>
      <c r="HZR19" s="77"/>
      <c r="HZS19" s="77"/>
      <c r="HZT19" s="77"/>
      <c r="HZU19" s="77"/>
      <c r="HZV19" s="77"/>
      <c r="HZW19" s="77"/>
      <c r="HZX19" s="77"/>
      <c r="HZY19" s="77"/>
      <c r="HZZ19" s="77"/>
      <c r="IAA19" s="77"/>
      <c r="IAB19" s="77"/>
      <c r="IAC19" s="77"/>
      <c r="IAD19" s="77"/>
      <c r="IAE19" s="77"/>
      <c r="IAF19" s="77"/>
      <c r="IAG19" s="77"/>
      <c r="IAH19" s="77"/>
      <c r="IAI19" s="77"/>
      <c r="IAJ19" s="77"/>
      <c r="IAK19" s="77"/>
      <c r="IAL19" s="77"/>
      <c r="IAM19" s="77"/>
      <c r="IAN19" s="77"/>
      <c r="IAO19" s="77"/>
      <c r="IAP19" s="77"/>
      <c r="IAQ19" s="77"/>
      <c r="IAR19" s="77"/>
      <c r="IAS19" s="77"/>
      <c r="IAT19" s="77"/>
      <c r="IAU19" s="77"/>
      <c r="IAV19" s="77"/>
      <c r="IAW19" s="77"/>
      <c r="IAX19" s="77"/>
      <c r="IAY19" s="77"/>
      <c r="IAZ19" s="77"/>
      <c r="IBA19" s="77"/>
      <c r="IBB19" s="77"/>
      <c r="IBC19" s="77"/>
      <c r="IBD19" s="77"/>
      <c r="IBE19" s="77"/>
      <c r="IBF19" s="77"/>
      <c r="IBG19" s="77"/>
      <c r="IBH19" s="77"/>
      <c r="IBI19" s="77"/>
      <c r="IBJ19" s="77"/>
      <c r="IBK19" s="77"/>
      <c r="IBL19" s="77"/>
      <c r="IBM19" s="77"/>
      <c r="IBN19" s="77"/>
      <c r="IBO19" s="77"/>
      <c r="IBP19" s="77"/>
      <c r="IBQ19" s="77"/>
      <c r="IBR19" s="77"/>
      <c r="IBS19" s="77"/>
      <c r="IBT19" s="77"/>
      <c r="IBU19" s="77"/>
      <c r="IBV19" s="77"/>
      <c r="IBW19" s="77"/>
      <c r="IBX19" s="77"/>
      <c r="IBY19" s="77"/>
      <c r="IBZ19" s="77"/>
      <c r="ICA19" s="77"/>
      <c r="ICB19" s="77"/>
      <c r="ICC19" s="77"/>
      <c r="ICD19" s="77"/>
      <c r="ICE19" s="77"/>
      <c r="ICF19" s="77"/>
      <c r="ICG19" s="77"/>
      <c r="ICH19" s="77"/>
      <c r="ICI19" s="77"/>
      <c r="ICJ19" s="77"/>
      <c r="ICK19" s="77"/>
      <c r="ICL19" s="77"/>
      <c r="ICM19" s="77"/>
      <c r="ICN19" s="77"/>
      <c r="ICO19" s="77"/>
      <c r="ICP19" s="77"/>
      <c r="ICQ19" s="77"/>
      <c r="ICR19" s="77"/>
      <c r="ICS19" s="77"/>
      <c r="ICT19" s="77"/>
      <c r="ICU19" s="77"/>
      <c r="ICV19" s="77"/>
      <c r="ICW19" s="77"/>
      <c r="ICX19" s="77"/>
      <c r="ICY19" s="77"/>
      <c r="ICZ19" s="77"/>
      <c r="IDA19" s="77"/>
      <c r="IDB19" s="77"/>
      <c r="IDC19" s="77"/>
      <c r="IDD19" s="77"/>
      <c r="IDE19" s="77"/>
      <c r="IDF19" s="77"/>
      <c r="IDG19" s="77"/>
      <c r="IDH19" s="77"/>
      <c r="IDI19" s="77"/>
      <c r="IDJ19" s="77"/>
      <c r="IDK19" s="77"/>
      <c r="IDL19" s="77"/>
      <c r="IDM19" s="77"/>
      <c r="IDN19" s="77"/>
      <c r="IDO19" s="77"/>
      <c r="IDP19" s="77"/>
      <c r="IDQ19" s="77"/>
      <c r="IDR19" s="77"/>
      <c r="IDS19" s="77"/>
      <c r="IDT19" s="77"/>
      <c r="IDU19" s="77"/>
      <c r="IDV19" s="77"/>
      <c r="IDW19" s="77"/>
      <c r="IDX19" s="77"/>
      <c r="IDY19" s="77"/>
      <c r="IDZ19" s="77"/>
      <c r="IEA19" s="77"/>
      <c r="IEB19" s="77"/>
      <c r="IEC19" s="77"/>
      <c r="IED19" s="77"/>
      <c r="IEE19" s="77"/>
      <c r="IEF19" s="77"/>
      <c r="IEG19" s="77"/>
      <c r="IEH19" s="77"/>
      <c r="IEI19" s="77"/>
      <c r="IEJ19" s="77"/>
      <c r="IEK19" s="77"/>
      <c r="IEL19" s="77"/>
      <c r="IEM19" s="77"/>
      <c r="IEN19" s="77"/>
      <c r="IEO19" s="77"/>
      <c r="IEP19" s="77"/>
      <c r="IEQ19" s="77"/>
      <c r="IER19" s="77"/>
      <c r="IES19" s="77"/>
      <c r="IET19" s="77"/>
      <c r="IEU19" s="77"/>
      <c r="IEV19" s="77"/>
      <c r="IEW19" s="77"/>
      <c r="IEX19" s="77"/>
      <c r="IEY19" s="77"/>
      <c r="IEZ19" s="77"/>
      <c r="IFA19" s="77"/>
      <c r="IFB19" s="77"/>
      <c r="IFC19" s="77"/>
      <c r="IFD19" s="77"/>
      <c r="IFE19" s="77"/>
      <c r="IFF19" s="77"/>
      <c r="IFG19" s="77"/>
      <c r="IFH19" s="77"/>
      <c r="IFI19" s="77"/>
      <c r="IFJ19" s="77"/>
      <c r="IFK19" s="77"/>
      <c r="IFL19" s="77"/>
      <c r="IFM19" s="77"/>
      <c r="IFN19" s="77"/>
      <c r="IFO19" s="77"/>
      <c r="IFP19" s="77"/>
      <c r="IFQ19" s="77"/>
      <c r="IFR19" s="77"/>
      <c r="IFS19" s="77"/>
      <c r="IFT19" s="77"/>
      <c r="IFU19" s="77"/>
      <c r="IFV19" s="77"/>
      <c r="IFW19" s="77"/>
      <c r="IFX19" s="77"/>
      <c r="IFY19" s="77"/>
      <c r="IFZ19" s="77"/>
      <c r="IGA19" s="77"/>
      <c r="IGB19" s="77"/>
      <c r="IGC19" s="77"/>
      <c r="IGD19" s="77"/>
      <c r="IGE19" s="77"/>
      <c r="IGF19" s="77"/>
      <c r="IGG19" s="77"/>
      <c r="IGH19" s="77"/>
      <c r="IGI19" s="77"/>
      <c r="IGJ19" s="77"/>
      <c r="IGK19" s="77"/>
      <c r="IGL19" s="77"/>
      <c r="IGM19" s="77"/>
      <c r="IGN19" s="77"/>
      <c r="IGO19" s="77"/>
      <c r="IGP19" s="77"/>
      <c r="IGQ19" s="77"/>
      <c r="IGR19" s="77"/>
      <c r="IGS19" s="77"/>
      <c r="IGT19" s="77"/>
      <c r="IGU19" s="77"/>
      <c r="IGV19" s="77"/>
      <c r="IGW19" s="77"/>
      <c r="IGX19" s="77"/>
      <c r="IGY19" s="77"/>
      <c r="IGZ19" s="77"/>
      <c r="IHA19" s="77"/>
      <c r="IHB19" s="77"/>
      <c r="IHC19" s="77"/>
      <c r="IHD19" s="77"/>
      <c r="IHE19" s="77"/>
      <c r="IHF19" s="77"/>
      <c r="IHG19" s="77"/>
      <c r="IHH19" s="77"/>
      <c r="IHI19" s="77"/>
      <c r="IHJ19" s="77"/>
      <c r="IHK19" s="77"/>
      <c r="IHL19" s="77"/>
      <c r="IHM19" s="77"/>
      <c r="IHN19" s="77"/>
      <c r="IHO19" s="77"/>
      <c r="IHP19" s="77"/>
      <c r="IHQ19" s="77"/>
      <c r="IHR19" s="77"/>
      <c r="IHS19" s="77"/>
      <c r="IHT19" s="77"/>
      <c r="IHU19" s="77"/>
      <c r="IHV19" s="77"/>
      <c r="IHW19" s="77"/>
      <c r="IHX19" s="77"/>
      <c r="IHY19" s="77"/>
      <c r="IHZ19" s="77"/>
      <c r="IIA19" s="77"/>
      <c r="IIB19" s="77"/>
      <c r="IIC19" s="77"/>
      <c r="IID19" s="77"/>
      <c r="IIE19" s="77"/>
      <c r="IIF19" s="77"/>
      <c r="IIG19" s="77"/>
      <c r="IIH19" s="77"/>
      <c r="III19" s="77"/>
      <c r="IIJ19" s="77"/>
      <c r="IIK19" s="77"/>
      <c r="IIL19" s="77"/>
      <c r="IIM19" s="77"/>
      <c r="IIN19" s="77"/>
      <c r="IIO19" s="77"/>
      <c r="IIP19" s="77"/>
      <c r="IIQ19" s="77"/>
      <c r="IIR19" s="77"/>
      <c r="IIS19" s="77"/>
      <c r="IIT19" s="77"/>
      <c r="IIU19" s="77"/>
      <c r="IIV19" s="77"/>
      <c r="IIW19" s="77"/>
      <c r="IIX19" s="77"/>
      <c r="IIY19" s="77"/>
      <c r="IIZ19" s="77"/>
      <c r="IJA19" s="77"/>
      <c r="IJB19" s="77"/>
      <c r="IJC19" s="77"/>
      <c r="IJD19" s="77"/>
      <c r="IJE19" s="77"/>
      <c r="IJF19" s="77"/>
      <c r="IJG19" s="77"/>
      <c r="IJH19" s="77"/>
      <c r="IJI19" s="77"/>
      <c r="IJJ19" s="77"/>
      <c r="IJK19" s="77"/>
      <c r="IJL19" s="77"/>
      <c r="IJM19" s="77"/>
      <c r="IJN19" s="77"/>
      <c r="IJO19" s="77"/>
      <c r="IJP19" s="77"/>
      <c r="IJQ19" s="77"/>
      <c r="IJR19" s="77"/>
      <c r="IJS19" s="77"/>
      <c r="IJT19" s="77"/>
      <c r="IJU19" s="77"/>
      <c r="IJV19" s="77"/>
      <c r="IJW19" s="77"/>
      <c r="IJX19" s="77"/>
      <c r="IJY19" s="77"/>
      <c r="IJZ19" s="77"/>
      <c r="IKA19" s="77"/>
      <c r="IKB19" s="77"/>
      <c r="IKC19" s="77"/>
      <c r="IKD19" s="77"/>
      <c r="IKE19" s="77"/>
      <c r="IKF19" s="77"/>
      <c r="IKG19" s="77"/>
      <c r="IKH19" s="77"/>
      <c r="IKI19" s="77"/>
      <c r="IKJ19" s="77"/>
      <c r="IKK19" s="77"/>
      <c r="IKL19" s="77"/>
      <c r="IKM19" s="77"/>
      <c r="IKN19" s="77"/>
      <c r="IKO19" s="77"/>
      <c r="IKP19" s="77"/>
      <c r="IKQ19" s="77"/>
      <c r="IKR19" s="77"/>
      <c r="IKS19" s="77"/>
      <c r="IKT19" s="77"/>
      <c r="IKU19" s="77"/>
      <c r="IKV19" s="77"/>
      <c r="IKW19" s="77"/>
      <c r="IKX19" s="77"/>
      <c r="IKY19" s="77"/>
      <c r="IKZ19" s="77"/>
      <c r="ILA19" s="77"/>
      <c r="ILB19" s="77"/>
      <c r="ILC19" s="77"/>
      <c r="ILD19" s="77"/>
      <c r="ILE19" s="77"/>
      <c r="ILF19" s="77"/>
      <c r="ILG19" s="77"/>
      <c r="ILH19" s="77"/>
      <c r="ILI19" s="77"/>
      <c r="ILJ19" s="77"/>
      <c r="ILK19" s="77"/>
      <c r="ILL19" s="77"/>
      <c r="ILM19" s="77"/>
      <c r="ILN19" s="77"/>
      <c r="ILO19" s="77"/>
      <c r="ILP19" s="77"/>
      <c r="ILQ19" s="77"/>
      <c r="ILR19" s="77"/>
      <c r="ILS19" s="77"/>
      <c r="ILT19" s="77"/>
      <c r="ILU19" s="77"/>
      <c r="ILV19" s="77"/>
      <c r="ILW19" s="77"/>
      <c r="ILX19" s="77"/>
      <c r="ILY19" s="77"/>
      <c r="ILZ19" s="77"/>
      <c r="IMA19" s="77"/>
      <c r="IMB19" s="77"/>
      <c r="IMC19" s="77"/>
      <c r="IMD19" s="77"/>
      <c r="IME19" s="77"/>
      <c r="IMF19" s="77"/>
      <c r="IMG19" s="77"/>
      <c r="IMH19" s="77"/>
      <c r="IMI19" s="77"/>
      <c r="IMJ19" s="77"/>
      <c r="IMK19" s="77"/>
      <c r="IML19" s="77"/>
      <c r="IMM19" s="77"/>
      <c r="IMN19" s="77"/>
      <c r="IMO19" s="77"/>
      <c r="IMP19" s="77"/>
      <c r="IMQ19" s="77"/>
      <c r="IMR19" s="77"/>
      <c r="IMS19" s="77"/>
      <c r="IMT19" s="77"/>
      <c r="IMU19" s="77"/>
      <c r="IMV19" s="77"/>
      <c r="IMW19" s="77"/>
      <c r="IMX19" s="77"/>
      <c r="IMY19" s="77"/>
      <c r="IMZ19" s="77"/>
      <c r="INA19" s="77"/>
      <c r="INB19" s="77"/>
      <c r="INC19" s="77"/>
      <c r="IND19" s="77"/>
      <c r="INE19" s="77"/>
      <c r="INF19" s="77"/>
      <c r="ING19" s="77"/>
      <c r="INH19" s="77"/>
      <c r="INI19" s="77"/>
      <c r="INJ19" s="77"/>
      <c r="INK19" s="77"/>
      <c r="INL19" s="77"/>
      <c r="INM19" s="77"/>
      <c r="INN19" s="77"/>
      <c r="INO19" s="77"/>
      <c r="INP19" s="77"/>
      <c r="INQ19" s="77"/>
      <c r="INR19" s="77"/>
      <c r="INS19" s="77"/>
      <c r="INT19" s="77"/>
      <c r="INU19" s="77"/>
      <c r="INV19" s="77"/>
      <c r="INW19" s="77"/>
      <c r="INX19" s="77"/>
      <c r="INY19" s="77"/>
      <c r="INZ19" s="77"/>
      <c r="IOA19" s="77"/>
      <c r="IOB19" s="77"/>
      <c r="IOC19" s="77"/>
      <c r="IOD19" s="77"/>
      <c r="IOE19" s="77"/>
      <c r="IOF19" s="77"/>
      <c r="IOG19" s="77"/>
      <c r="IOH19" s="77"/>
      <c r="IOI19" s="77"/>
      <c r="IOJ19" s="77"/>
      <c r="IOK19" s="77"/>
      <c r="IOL19" s="77"/>
      <c r="IOM19" s="77"/>
      <c r="ION19" s="77"/>
      <c r="IOO19" s="77"/>
      <c r="IOP19" s="77"/>
      <c r="IOQ19" s="77"/>
      <c r="IOR19" s="77"/>
      <c r="IOS19" s="77"/>
      <c r="IOT19" s="77"/>
      <c r="IOU19" s="77"/>
      <c r="IOV19" s="77"/>
      <c r="IOW19" s="77"/>
      <c r="IOX19" s="77"/>
      <c r="IOY19" s="77"/>
      <c r="IOZ19" s="77"/>
      <c r="IPA19" s="77"/>
      <c r="IPB19" s="77"/>
      <c r="IPC19" s="77"/>
      <c r="IPD19" s="77"/>
      <c r="IPE19" s="77"/>
      <c r="IPF19" s="77"/>
      <c r="IPG19" s="77"/>
      <c r="IPH19" s="77"/>
      <c r="IPI19" s="77"/>
      <c r="IPJ19" s="77"/>
      <c r="IPK19" s="77"/>
      <c r="IPL19" s="77"/>
      <c r="IPM19" s="77"/>
      <c r="IPN19" s="77"/>
      <c r="IPO19" s="77"/>
      <c r="IPP19" s="77"/>
      <c r="IPQ19" s="77"/>
      <c r="IPR19" s="77"/>
      <c r="IPS19" s="77"/>
      <c r="IPT19" s="77"/>
      <c r="IPU19" s="77"/>
      <c r="IPV19" s="77"/>
      <c r="IPW19" s="77"/>
      <c r="IPX19" s="77"/>
      <c r="IPY19" s="77"/>
      <c r="IPZ19" s="77"/>
      <c r="IQA19" s="77"/>
      <c r="IQB19" s="77"/>
      <c r="IQC19" s="77"/>
      <c r="IQD19" s="77"/>
      <c r="IQE19" s="77"/>
      <c r="IQF19" s="77"/>
      <c r="IQG19" s="77"/>
      <c r="IQH19" s="77"/>
      <c r="IQI19" s="77"/>
      <c r="IQJ19" s="77"/>
      <c r="IQK19" s="77"/>
      <c r="IQL19" s="77"/>
      <c r="IQM19" s="77"/>
      <c r="IQN19" s="77"/>
      <c r="IQO19" s="77"/>
      <c r="IQP19" s="77"/>
      <c r="IQQ19" s="77"/>
      <c r="IQR19" s="77"/>
      <c r="IQS19" s="77"/>
      <c r="IQT19" s="77"/>
      <c r="IQU19" s="77"/>
      <c r="IQV19" s="77"/>
      <c r="IQW19" s="77"/>
      <c r="IQX19" s="77"/>
      <c r="IQY19" s="77"/>
      <c r="IQZ19" s="77"/>
      <c r="IRA19" s="77"/>
      <c r="IRB19" s="77"/>
      <c r="IRC19" s="77"/>
      <c r="IRD19" s="77"/>
      <c r="IRE19" s="77"/>
      <c r="IRF19" s="77"/>
      <c r="IRG19" s="77"/>
      <c r="IRH19" s="77"/>
      <c r="IRI19" s="77"/>
      <c r="IRJ19" s="77"/>
      <c r="IRK19" s="77"/>
      <c r="IRL19" s="77"/>
      <c r="IRM19" s="77"/>
      <c r="IRN19" s="77"/>
      <c r="IRO19" s="77"/>
      <c r="IRP19" s="77"/>
      <c r="IRQ19" s="77"/>
      <c r="IRR19" s="77"/>
      <c r="IRS19" s="77"/>
      <c r="IRT19" s="77"/>
      <c r="IRU19" s="77"/>
      <c r="IRV19" s="77"/>
      <c r="IRW19" s="77"/>
      <c r="IRX19" s="77"/>
      <c r="IRY19" s="77"/>
      <c r="IRZ19" s="77"/>
      <c r="ISA19" s="77"/>
      <c r="ISB19" s="77"/>
      <c r="ISC19" s="77"/>
      <c r="ISD19" s="77"/>
      <c r="ISE19" s="77"/>
      <c r="ISF19" s="77"/>
      <c r="ISG19" s="77"/>
      <c r="ISH19" s="77"/>
      <c r="ISI19" s="77"/>
      <c r="ISJ19" s="77"/>
      <c r="ISK19" s="77"/>
      <c r="ISL19" s="77"/>
      <c r="ISM19" s="77"/>
      <c r="ISN19" s="77"/>
      <c r="ISO19" s="77"/>
      <c r="ISP19" s="77"/>
      <c r="ISQ19" s="77"/>
      <c r="ISR19" s="77"/>
      <c r="ISS19" s="77"/>
      <c r="IST19" s="77"/>
      <c r="ISU19" s="77"/>
      <c r="ISV19" s="77"/>
      <c r="ISW19" s="77"/>
      <c r="ISX19" s="77"/>
      <c r="ISY19" s="77"/>
      <c r="ISZ19" s="77"/>
      <c r="ITA19" s="77"/>
      <c r="ITB19" s="77"/>
      <c r="ITC19" s="77"/>
      <c r="ITD19" s="77"/>
      <c r="ITE19" s="77"/>
      <c r="ITF19" s="77"/>
      <c r="ITG19" s="77"/>
      <c r="ITH19" s="77"/>
      <c r="ITI19" s="77"/>
      <c r="ITJ19" s="77"/>
      <c r="ITK19" s="77"/>
      <c r="ITL19" s="77"/>
      <c r="ITM19" s="77"/>
      <c r="ITN19" s="77"/>
      <c r="ITO19" s="77"/>
      <c r="ITP19" s="77"/>
      <c r="ITQ19" s="77"/>
      <c r="ITR19" s="77"/>
      <c r="ITS19" s="77"/>
      <c r="ITT19" s="77"/>
      <c r="ITU19" s="77"/>
      <c r="ITV19" s="77"/>
      <c r="ITW19" s="77"/>
      <c r="ITX19" s="77"/>
      <c r="ITY19" s="77"/>
      <c r="ITZ19" s="77"/>
      <c r="IUA19" s="77"/>
      <c r="IUB19" s="77"/>
      <c r="IUC19" s="77"/>
      <c r="IUD19" s="77"/>
      <c r="IUE19" s="77"/>
      <c r="IUF19" s="77"/>
      <c r="IUG19" s="77"/>
      <c r="IUH19" s="77"/>
      <c r="IUI19" s="77"/>
      <c r="IUJ19" s="77"/>
      <c r="IUK19" s="77"/>
      <c r="IUL19" s="77"/>
      <c r="IUM19" s="77"/>
      <c r="IUN19" s="77"/>
      <c r="IUO19" s="77"/>
      <c r="IUP19" s="77"/>
      <c r="IUQ19" s="77"/>
      <c r="IUR19" s="77"/>
      <c r="IUS19" s="77"/>
      <c r="IUT19" s="77"/>
      <c r="IUU19" s="77"/>
      <c r="IUV19" s="77"/>
      <c r="IUW19" s="77"/>
      <c r="IUX19" s="77"/>
      <c r="IUY19" s="77"/>
      <c r="IUZ19" s="77"/>
      <c r="IVA19" s="77"/>
      <c r="IVB19" s="77"/>
      <c r="IVC19" s="77"/>
      <c r="IVD19" s="77"/>
      <c r="IVE19" s="77"/>
      <c r="IVF19" s="77"/>
      <c r="IVG19" s="77"/>
      <c r="IVH19" s="77"/>
      <c r="IVI19" s="77"/>
      <c r="IVJ19" s="77"/>
      <c r="IVK19" s="77"/>
      <c r="IVL19" s="77"/>
      <c r="IVM19" s="77"/>
      <c r="IVN19" s="77"/>
      <c r="IVO19" s="77"/>
      <c r="IVP19" s="77"/>
      <c r="IVQ19" s="77"/>
      <c r="IVR19" s="77"/>
      <c r="IVS19" s="77"/>
      <c r="IVT19" s="77"/>
      <c r="IVU19" s="77"/>
      <c r="IVV19" s="77"/>
      <c r="IVW19" s="77"/>
      <c r="IVX19" s="77"/>
      <c r="IVY19" s="77"/>
      <c r="IVZ19" s="77"/>
      <c r="IWA19" s="77"/>
      <c r="IWB19" s="77"/>
      <c r="IWC19" s="77"/>
      <c r="IWD19" s="77"/>
      <c r="IWE19" s="77"/>
      <c r="IWF19" s="77"/>
      <c r="IWG19" s="77"/>
      <c r="IWH19" s="77"/>
      <c r="IWI19" s="77"/>
      <c r="IWJ19" s="77"/>
      <c r="IWK19" s="77"/>
      <c r="IWL19" s="77"/>
      <c r="IWM19" s="77"/>
      <c r="IWN19" s="77"/>
      <c r="IWO19" s="77"/>
      <c r="IWP19" s="77"/>
      <c r="IWQ19" s="77"/>
      <c r="IWR19" s="77"/>
      <c r="IWS19" s="77"/>
      <c r="IWT19" s="77"/>
      <c r="IWU19" s="77"/>
      <c r="IWV19" s="77"/>
      <c r="IWW19" s="77"/>
      <c r="IWX19" s="77"/>
      <c r="IWY19" s="77"/>
      <c r="IWZ19" s="77"/>
      <c r="IXA19" s="77"/>
      <c r="IXB19" s="77"/>
      <c r="IXC19" s="77"/>
      <c r="IXD19" s="77"/>
      <c r="IXE19" s="77"/>
      <c r="IXF19" s="77"/>
      <c r="IXG19" s="77"/>
      <c r="IXH19" s="77"/>
      <c r="IXI19" s="77"/>
      <c r="IXJ19" s="77"/>
      <c r="IXK19" s="77"/>
      <c r="IXL19" s="77"/>
      <c r="IXM19" s="77"/>
      <c r="IXN19" s="77"/>
      <c r="IXO19" s="77"/>
      <c r="IXP19" s="77"/>
      <c r="IXQ19" s="77"/>
      <c r="IXR19" s="77"/>
      <c r="IXS19" s="77"/>
      <c r="IXT19" s="77"/>
      <c r="IXU19" s="77"/>
      <c r="IXV19" s="77"/>
      <c r="IXW19" s="77"/>
      <c r="IXX19" s="77"/>
      <c r="IXY19" s="77"/>
      <c r="IXZ19" s="77"/>
      <c r="IYA19" s="77"/>
      <c r="IYB19" s="77"/>
      <c r="IYC19" s="77"/>
      <c r="IYD19" s="77"/>
      <c r="IYE19" s="77"/>
      <c r="IYF19" s="77"/>
      <c r="IYG19" s="77"/>
      <c r="IYH19" s="77"/>
      <c r="IYI19" s="77"/>
      <c r="IYJ19" s="77"/>
      <c r="IYK19" s="77"/>
      <c r="IYL19" s="77"/>
      <c r="IYM19" s="77"/>
      <c r="IYN19" s="77"/>
      <c r="IYO19" s="77"/>
      <c r="IYP19" s="77"/>
      <c r="IYQ19" s="77"/>
      <c r="IYR19" s="77"/>
      <c r="IYS19" s="77"/>
      <c r="IYT19" s="77"/>
      <c r="IYU19" s="77"/>
      <c r="IYV19" s="77"/>
      <c r="IYW19" s="77"/>
      <c r="IYX19" s="77"/>
      <c r="IYY19" s="77"/>
      <c r="IYZ19" s="77"/>
      <c r="IZA19" s="77"/>
      <c r="IZB19" s="77"/>
      <c r="IZC19" s="77"/>
      <c r="IZD19" s="77"/>
      <c r="IZE19" s="77"/>
      <c r="IZF19" s="77"/>
      <c r="IZG19" s="77"/>
      <c r="IZH19" s="77"/>
      <c r="IZI19" s="77"/>
      <c r="IZJ19" s="77"/>
      <c r="IZK19" s="77"/>
      <c r="IZL19" s="77"/>
      <c r="IZM19" s="77"/>
      <c r="IZN19" s="77"/>
      <c r="IZO19" s="77"/>
      <c r="IZP19" s="77"/>
      <c r="IZQ19" s="77"/>
      <c r="IZR19" s="77"/>
      <c r="IZS19" s="77"/>
      <c r="IZT19" s="77"/>
      <c r="IZU19" s="77"/>
      <c r="IZV19" s="77"/>
      <c r="IZW19" s="77"/>
      <c r="IZX19" s="77"/>
      <c r="IZY19" s="77"/>
      <c r="IZZ19" s="77"/>
      <c r="JAA19" s="77"/>
      <c r="JAB19" s="77"/>
      <c r="JAC19" s="77"/>
      <c r="JAD19" s="77"/>
      <c r="JAE19" s="77"/>
      <c r="JAF19" s="77"/>
      <c r="JAG19" s="77"/>
      <c r="JAH19" s="77"/>
      <c r="JAI19" s="77"/>
      <c r="JAJ19" s="77"/>
      <c r="JAK19" s="77"/>
      <c r="JAL19" s="77"/>
      <c r="JAM19" s="77"/>
      <c r="JAN19" s="77"/>
      <c r="JAO19" s="77"/>
      <c r="JAP19" s="77"/>
      <c r="JAQ19" s="77"/>
      <c r="JAR19" s="77"/>
      <c r="JAS19" s="77"/>
      <c r="JAT19" s="77"/>
      <c r="JAU19" s="77"/>
      <c r="JAV19" s="77"/>
      <c r="JAW19" s="77"/>
      <c r="JAX19" s="77"/>
      <c r="JAY19" s="77"/>
      <c r="JAZ19" s="77"/>
      <c r="JBA19" s="77"/>
      <c r="JBB19" s="77"/>
      <c r="JBC19" s="77"/>
      <c r="JBD19" s="77"/>
      <c r="JBE19" s="77"/>
      <c r="JBF19" s="77"/>
      <c r="JBG19" s="77"/>
      <c r="JBH19" s="77"/>
      <c r="JBI19" s="77"/>
      <c r="JBJ19" s="77"/>
      <c r="JBK19" s="77"/>
      <c r="JBL19" s="77"/>
      <c r="JBM19" s="77"/>
      <c r="JBN19" s="77"/>
      <c r="JBO19" s="77"/>
      <c r="JBP19" s="77"/>
      <c r="JBQ19" s="77"/>
      <c r="JBR19" s="77"/>
      <c r="JBS19" s="77"/>
      <c r="JBT19" s="77"/>
      <c r="JBU19" s="77"/>
      <c r="JBV19" s="77"/>
      <c r="JBW19" s="77"/>
      <c r="JBX19" s="77"/>
      <c r="JBY19" s="77"/>
      <c r="JBZ19" s="77"/>
      <c r="JCA19" s="77"/>
      <c r="JCB19" s="77"/>
      <c r="JCC19" s="77"/>
      <c r="JCD19" s="77"/>
      <c r="JCE19" s="77"/>
      <c r="JCF19" s="77"/>
      <c r="JCG19" s="77"/>
      <c r="JCH19" s="77"/>
      <c r="JCI19" s="77"/>
      <c r="JCJ19" s="77"/>
      <c r="JCK19" s="77"/>
      <c r="JCL19" s="77"/>
      <c r="JCM19" s="77"/>
      <c r="JCN19" s="77"/>
      <c r="JCO19" s="77"/>
      <c r="JCP19" s="77"/>
      <c r="JCQ19" s="77"/>
      <c r="JCR19" s="77"/>
      <c r="JCS19" s="77"/>
      <c r="JCT19" s="77"/>
      <c r="JCU19" s="77"/>
      <c r="JCV19" s="77"/>
      <c r="JCW19" s="77"/>
      <c r="JCX19" s="77"/>
      <c r="JCY19" s="77"/>
      <c r="JCZ19" s="77"/>
      <c r="JDA19" s="77"/>
      <c r="JDB19" s="77"/>
      <c r="JDC19" s="77"/>
      <c r="JDD19" s="77"/>
      <c r="JDE19" s="77"/>
      <c r="JDF19" s="77"/>
      <c r="JDG19" s="77"/>
      <c r="JDH19" s="77"/>
      <c r="JDI19" s="77"/>
      <c r="JDJ19" s="77"/>
      <c r="JDK19" s="77"/>
      <c r="JDL19" s="77"/>
      <c r="JDM19" s="77"/>
      <c r="JDN19" s="77"/>
      <c r="JDO19" s="77"/>
      <c r="JDP19" s="77"/>
      <c r="JDQ19" s="77"/>
      <c r="JDR19" s="77"/>
      <c r="JDS19" s="77"/>
      <c r="JDT19" s="77"/>
      <c r="JDU19" s="77"/>
      <c r="JDV19" s="77"/>
      <c r="JDW19" s="77"/>
      <c r="JDX19" s="77"/>
      <c r="JDY19" s="77"/>
      <c r="JDZ19" s="77"/>
      <c r="JEA19" s="77"/>
      <c r="JEB19" s="77"/>
      <c r="JEC19" s="77"/>
      <c r="JED19" s="77"/>
      <c r="JEE19" s="77"/>
      <c r="JEF19" s="77"/>
      <c r="JEG19" s="77"/>
      <c r="JEH19" s="77"/>
      <c r="JEI19" s="77"/>
      <c r="JEJ19" s="77"/>
      <c r="JEK19" s="77"/>
      <c r="JEL19" s="77"/>
      <c r="JEM19" s="77"/>
      <c r="JEN19" s="77"/>
      <c r="JEO19" s="77"/>
      <c r="JEP19" s="77"/>
      <c r="JEQ19" s="77"/>
      <c r="JER19" s="77"/>
      <c r="JES19" s="77"/>
      <c r="JET19" s="77"/>
      <c r="JEU19" s="77"/>
      <c r="JEV19" s="77"/>
      <c r="JEW19" s="77"/>
      <c r="JEX19" s="77"/>
      <c r="JEY19" s="77"/>
      <c r="JEZ19" s="77"/>
      <c r="JFA19" s="77"/>
      <c r="JFB19" s="77"/>
      <c r="JFC19" s="77"/>
      <c r="JFD19" s="77"/>
      <c r="JFE19" s="77"/>
      <c r="JFF19" s="77"/>
      <c r="JFG19" s="77"/>
      <c r="JFH19" s="77"/>
      <c r="JFI19" s="77"/>
      <c r="JFJ19" s="77"/>
      <c r="JFK19" s="77"/>
      <c r="JFL19" s="77"/>
      <c r="JFM19" s="77"/>
      <c r="JFN19" s="77"/>
      <c r="JFO19" s="77"/>
      <c r="JFP19" s="77"/>
      <c r="JFQ19" s="77"/>
      <c r="JFR19" s="77"/>
      <c r="JFS19" s="77"/>
      <c r="JFT19" s="77"/>
      <c r="JFU19" s="77"/>
      <c r="JFV19" s="77"/>
      <c r="JFW19" s="77"/>
      <c r="JFX19" s="77"/>
      <c r="JFY19" s="77"/>
      <c r="JFZ19" s="77"/>
      <c r="JGA19" s="77"/>
      <c r="JGB19" s="77"/>
      <c r="JGC19" s="77"/>
      <c r="JGD19" s="77"/>
      <c r="JGE19" s="77"/>
      <c r="JGF19" s="77"/>
      <c r="JGG19" s="77"/>
      <c r="JGH19" s="77"/>
      <c r="JGI19" s="77"/>
      <c r="JGJ19" s="77"/>
      <c r="JGK19" s="77"/>
      <c r="JGL19" s="77"/>
      <c r="JGM19" s="77"/>
      <c r="JGN19" s="77"/>
      <c r="JGO19" s="77"/>
      <c r="JGP19" s="77"/>
      <c r="JGQ19" s="77"/>
      <c r="JGR19" s="77"/>
      <c r="JGS19" s="77"/>
      <c r="JGT19" s="77"/>
      <c r="JGU19" s="77"/>
      <c r="JGV19" s="77"/>
      <c r="JGW19" s="77"/>
      <c r="JGX19" s="77"/>
      <c r="JGY19" s="77"/>
      <c r="JGZ19" s="77"/>
      <c r="JHA19" s="77"/>
      <c r="JHB19" s="77"/>
      <c r="JHC19" s="77"/>
      <c r="JHD19" s="77"/>
      <c r="JHE19" s="77"/>
      <c r="JHF19" s="77"/>
      <c r="JHG19" s="77"/>
      <c r="JHH19" s="77"/>
      <c r="JHI19" s="77"/>
      <c r="JHJ19" s="77"/>
      <c r="JHK19" s="77"/>
      <c r="JHL19" s="77"/>
      <c r="JHM19" s="77"/>
      <c r="JHN19" s="77"/>
      <c r="JHO19" s="77"/>
      <c r="JHP19" s="77"/>
      <c r="JHQ19" s="77"/>
      <c r="JHR19" s="77"/>
      <c r="JHS19" s="77"/>
      <c r="JHT19" s="77"/>
      <c r="JHU19" s="77"/>
      <c r="JHV19" s="77"/>
      <c r="JHW19" s="77"/>
      <c r="JHX19" s="77"/>
      <c r="JHY19" s="77"/>
      <c r="JHZ19" s="77"/>
      <c r="JIA19" s="77"/>
      <c r="JIB19" s="77"/>
      <c r="JIC19" s="77"/>
      <c r="JID19" s="77"/>
      <c r="JIE19" s="77"/>
      <c r="JIF19" s="77"/>
      <c r="JIG19" s="77"/>
      <c r="JIH19" s="77"/>
      <c r="JII19" s="77"/>
      <c r="JIJ19" s="77"/>
      <c r="JIK19" s="77"/>
      <c r="JIL19" s="77"/>
      <c r="JIM19" s="77"/>
      <c r="JIN19" s="77"/>
      <c r="JIO19" s="77"/>
      <c r="JIP19" s="77"/>
      <c r="JIQ19" s="77"/>
      <c r="JIR19" s="77"/>
      <c r="JIS19" s="77"/>
      <c r="JIT19" s="77"/>
      <c r="JIU19" s="77"/>
      <c r="JIV19" s="77"/>
      <c r="JIW19" s="77"/>
      <c r="JIX19" s="77"/>
      <c r="JIY19" s="77"/>
      <c r="JIZ19" s="77"/>
      <c r="JJA19" s="77"/>
      <c r="JJB19" s="77"/>
      <c r="JJC19" s="77"/>
      <c r="JJD19" s="77"/>
      <c r="JJE19" s="77"/>
      <c r="JJF19" s="77"/>
      <c r="JJG19" s="77"/>
      <c r="JJH19" s="77"/>
      <c r="JJI19" s="77"/>
      <c r="JJJ19" s="77"/>
      <c r="JJK19" s="77"/>
      <c r="JJL19" s="77"/>
      <c r="JJM19" s="77"/>
      <c r="JJN19" s="77"/>
      <c r="JJO19" s="77"/>
      <c r="JJP19" s="77"/>
      <c r="JJQ19" s="77"/>
      <c r="JJR19" s="77"/>
      <c r="JJS19" s="77"/>
      <c r="JJT19" s="77"/>
      <c r="JJU19" s="77"/>
      <c r="JJV19" s="77"/>
      <c r="JJW19" s="77"/>
      <c r="JJX19" s="77"/>
      <c r="JJY19" s="77"/>
      <c r="JJZ19" s="77"/>
      <c r="JKA19" s="77"/>
      <c r="JKB19" s="77"/>
      <c r="JKC19" s="77"/>
      <c r="JKD19" s="77"/>
      <c r="JKE19" s="77"/>
      <c r="JKF19" s="77"/>
      <c r="JKG19" s="77"/>
      <c r="JKH19" s="77"/>
      <c r="JKI19" s="77"/>
      <c r="JKJ19" s="77"/>
      <c r="JKK19" s="77"/>
      <c r="JKL19" s="77"/>
      <c r="JKM19" s="77"/>
      <c r="JKN19" s="77"/>
      <c r="JKO19" s="77"/>
      <c r="JKP19" s="77"/>
      <c r="JKQ19" s="77"/>
      <c r="JKR19" s="77"/>
      <c r="JKS19" s="77"/>
      <c r="JKT19" s="77"/>
      <c r="JKU19" s="77"/>
      <c r="JKV19" s="77"/>
      <c r="JKW19" s="77"/>
      <c r="JKX19" s="77"/>
      <c r="JKY19" s="77"/>
      <c r="JKZ19" s="77"/>
      <c r="JLA19" s="77"/>
      <c r="JLB19" s="77"/>
      <c r="JLC19" s="77"/>
      <c r="JLD19" s="77"/>
      <c r="JLE19" s="77"/>
      <c r="JLF19" s="77"/>
      <c r="JLG19" s="77"/>
      <c r="JLH19" s="77"/>
      <c r="JLI19" s="77"/>
      <c r="JLJ19" s="77"/>
      <c r="JLK19" s="77"/>
      <c r="JLL19" s="77"/>
      <c r="JLM19" s="77"/>
      <c r="JLN19" s="77"/>
      <c r="JLO19" s="77"/>
      <c r="JLP19" s="77"/>
      <c r="JLQ19" s="77"/>
      <c r="JLR19" s="77"/>
      <c r="JLS19" s="77"/>
      <c r="JLT19" s="77"/>
      <c r="JLU19" s="77"/>
      <c r="JLV19" s="77"/>
      <c r="JLW19" s="77"/>
      <c r="JLX19" s="77"/>
      <c r="JLY19" s="77"/>
      <c r="JLZ19" s="77"/>
      <c r="JMA19" s="77"/>
      <c r="JMB19" s="77"/>
      <c r="JMC19" s="77"/>
      <c r="JMD19" s="77"/>
      <c r="JME19" s="77"/>
      <c r="JMF19" s="77"/>
      <c r="JMG19" s="77"/>
      <c r="JMH19" s="77"/>
      <c r="JMI19" s="77"/>
      <c r="JMJ19" s="77"/>
      <c r="JMK19" s="77"/>
      <c r="JML19" s="77"/>
      <c r="JMM19" s="77"/>
      <c r="JMN19" s="77"/>
      <c r="JMO19" s="77"/>
      <c r="JMP19" s="77"/>
      <c r="JMQ19" s="77"/>
      <c r="JMR19" s="77"/>
      <c r="JMS19" s="77"/>
      <c r="JMT19" s="77"/>
      <c r="JMU19" s="77"/>
      <c r="JMV19" s="77"/>
      <c r="JMW19" s="77"/>
      <c r="JMX19" s="77"/>
      <c r="JMY19" s="77"/>
      <c r="JMZ19" s="77"/>
      <c r="JNA19" s="77"/>
      <c r="JNB19" s="77"/>
      <c r="JNC19" s="77"/>
      <c r="JND19" s="77"/>
      <c r="JNE19" s="77"/>
      <c r="JNF19" s="77"/>
      <c r="JNG19" s="77"/>
      <c r="JNH19" s="77"/>
      <c r="JNI19" s="77"/>
      <c r="JNJ19" s="77"/>
      <c r="JNK19" s="77"/>
      <c r="JNL19" s="77"/>
      <c r="JNM19" s="77"/>
      <c r="JNN19" s="77"/>
      <c r="JNO19" s="77"/>
      <c r="JNP19" s="77"/>
      <c r="JNQ19" s="77"/>
      <c r="JNR19" s="77"/>
      <c r="JNS19" s="77"/>
      <c r="JNT19" s="77"/>
      <c r="JNU19" s="77"/>
      <c r="JNV19" s="77"/>
      <c r="JNW19" s="77"/>
      <c r="JNX19" s="77"/>
      <c r="JNY19" s="77"/>
      <c r="JNZ19" s="77"/>
      <c r="JOA19" s="77"/>
      <c r="JOB19" s="77"/>
      <c r="JOC19" s="77"/>
      <c r="JOD19" s="77"/>
      <c r="JOE19" s="77"/>
      <c r="JOF19" s="77"/>
      <c r="JOG19" s="77"/>
      <c r="JOH19" s="77"/>
      <c r="JOI19" s="77"/>
      <c r="JOJ19" s="77"/>
      <c r="JOK19" s="77"/>
      <c r="JOL19" s="77"/>
      <c r="JOM19" s="77"/>
      <c r="JON19" s="77"/>
      <c r="JOO19" s="77"/>
      <c r="JOP19" s="77"/>
      <c r="JOQ19" s="77"/>
      <c r="JOR19" s="77"/>
      <c r="JOS19" s="77"/>
      <c r="JOT19" s="77"/>
      <c r="JOU19" s="77"/>
      <c r="JOV19" s="77"/>
      <c r="JOW19" s="77"/>
      <c r="JOX19" s="77"/>
      <c r="JOY19" s="77"/>
      <c r="JOZ19" s="77"/>
      <c r="JPA19" s="77"/>
      <c r="JPB19" s="77"/>
      <c r="JPC19" s="77"/>
      <c r="JPD19" s="77"/>
      <c r="JPE19" s="77"/>
      <c r="JPF19" s="77"/>
      <c r="JPG19" s="77"/>
      <c r="JPH19" s="77"/>
      <c r="JPI19" s="77"/>
      <c r="JPJ19" s="77"/>
      <c r="JPK19" s="77"/>
      <c r="JPL19" s="77"/>
      <c r="JPM19" s="77"/>
      <c r="JPN19" s="77"/>
      <c r="JPO19" s="77"/>
      <c r="JPP19" s="77"/>
      <c r="JPQ19" s="77"/>
      <c r="JPR19" s="77"/>
      <c r="JPS19" s="77"/>
      <c r="JPT19" s="77"/>
      <c r="JPU19" s="77"/>
      <c r="JPV19" s="77"/>
      <c r="JPW19" s="77"/>
      <c r="JPX19" s="77"/>
      <c r="JPY19" s="77"/>
      <c r="JPZ19" s="77"/>
      <c r="JQA19" s="77"/>
      <c r="JQB19" s="77"/>
      <c r="JQC19" s="77"/>
      <c r="JQD19" s="77"/>
      <c r="JQE19" s="77"/>
      <c r="JQF19" s="77"/>
      <c r="JQG19" s="77"/>
      <c r="JQH19" s="77"/>
      <c r="JQI19" s="77"/>
      <c r="JQJ19" s="77"/>
      <c r="JQK19" s="77"/>
      <c r="JQL19" s="77"/>
      <c r="JQM19" s="77"/>
      <c r="JQN19" s="77"/>
      <c r="JQO19" s="77"/>
      <c r="JQP19" s="77"/>
      <c r="JQQ19" s="77"/>
      <c r="JQR19" s="77"/>
      <c r="JQS19" s="77"/>
      <c r="JQT19" s="77"/>
      <c r="JQU19" s="77"/>
      <c r="JQV19" s="77"/>
      <c r="JQW19" s="77"/>
      <c r="JQX19" s="77"/>
      <c r="JQY19" s="77"/>
      <c r="JQZ19" s="77"/>
      <c r="JRA19" s="77"/>
      <c r="JRB19" s="77"/>
      <c r="JRC19" s="77"/>
      <c r="JRD19" s="77"/>
      <c r="JRE19" s="77"/>
      <c r="JRF19" s="77"/>
      <c r="JRG19" s="77"/>
      <c r="JRH19" s="77"/>
      <c r="JRI19" s="77"/>
      <c r="JRJ19" s="77"/>
      <c r="JRK19" s="77"/>
      <c r="JRL19" s="77"/>
      <c r="JRM19" s="77"/>
      <c r="JRN19" s="77"/>
      <c r="JRO19" s="77"/>
      <c r="JRP19" s="77"/>
      <c r="JRQ19" s="77"/>
      <c r="JRR19" s="77"/>
      <c r="JRS19" s="77"/>
      <c r="JRT19" s="77"/>
      <c r="JRU19" s="77"/>
      <c r="JRV19" s="77"/>
      <c r="JRW19" s="77"/>
      <c r="JRX19" s="77"/>
      <c r="JRY19" s="77"/>
      <c r="JRZ19" s="77"/>
      <c r="JSA19" s="77"/>
      <c r="JSB19" s="77"/>
      <c r="JSC19" s="77"/>
      <c r="JSD19" s="77"/>
      <c r="JSE19" s="77"/>
      <c r="JSF19" s="77"/>
      <c r="JSG19" s="77"/>
      <c r="JSH19" s="77"/>
      <c r="JSI19" s="77"/>
      <c r="JSJ19" s="77"/>
      <c r="JSK19" s="77"/>
      <c r="JSL19" s="77"/>
      <c r="JSM19" s="77"/>
      <c r="JSN19" s="77"/>
      <c r="JSO19" s="77"/>
      <c r="JSP19" s="77"/>
      <c r="JSQ19" s="77"/>
      <c r="JSR19" s="77"/>
      <c r="JSS19" s="77"/>
      <c r="JST19" s="77"/>
      <c r="JSU19" s="77"/>
      <c r="JSV19" s="77"/>
      <c r="JSW19" s="77"/>
      <c r="JSX19" s="77"/>
      <c r="JSY19" s="77"/>
      <c r="JSZ19" s="77"/>
      <c r="JTA19" s="77"/>
      <c r="JTB19" s="77"/>
      <c r="JTC19" s="77"/>
      <c r="JTD19" s="77"/>
      <c r="JTE19" s="77"/>
      <c r="JTF19" s="77"/>
      <c r="JTG19" s="77"/>
      <c r="JTH19" s="77"/>
      <c r="JTI19" s="77"/>
      <c r="JTJ19" s="77"/>
      <c r="JTK19" s="77"/>
      <c r="JTL19" s="77"/>
      <c r="JTM19" s="77"/>
      <c r="JTN19" s="77"/>
      <c r="JTO19" s="77"/>
      <c r="JTP19" s="77"/>
      <c r="JTQ19" s="77"/>
      <c r="JTR19" s="77"/>
      <c r="JTS19" s="77"/>
      <c r="JTT19" s="77"/>
      <c r="JTU19" s="77"/>
      <c r="JTV19" s="77"/>
      <c r="JTW19" s="77"/>
      <c r="JTX19" s="77"/>
      <c r="JTY19" s="77"/>
      <c r="JTZ19" s="77"/>
      <c r="JUA19" s="77"/>
      <c r="JUB19" s="77"/>
      <c r="JUC19" s="77"/>
      <c r="JUD19" s="77"/>
      <c r="JUE19" s="77"/>
      <c r="JUF19" s="77"/>
      <c r="JUG19" s="77"/>
      <c r="JUH19" s="77"/>
      <c r="JUI19" s="77"/>
      <c r="JUJ19" s="77"/>
      <c r="JUK19" s="77"/>
      <c r="JUL19" s="77"/>
      <c r="JUM19" s="77"/>
      <c r="JUN19" s="77"/>
      <c r="JUO19" s="77"/>
      <c r="JUP19" s="77"/>
      <c r="JUQ19" s="77"/>
      <c r="JUR19" s="77"/>
      <c r="JUS19" s="77"/>
      <c r="JUT19" s="77"/>
      <c r="JUU19" s="77"/>
      <c r="JUV19" s="77"/>
      <c r="JUW19" s="77"/>
      <c r="JUX19" s="77"/>
      <c r="JUY19" s="77"/>
      <c r="JUZ19" s="77"/>
      <c r="JVA19" s="77"/>
      <c r="JVB19" s="77"/>
      <c r="JVC19" s="77"/>
      <c r="JVD19" s="77"/>
      <c r="JVE19" s="77"/>
      <c r="JVF19" s="77"/>
      <c r="JVG19" s="77"/>
      <c r="JVH19" s="77"/>
      <c r="JVI19" s="77"/>
      <c r="JVJ19" s="77"/>
      <c r="JVK19" s="77"/>
      <c r="JVL19" s="77"/>
      <c r="JVM19" s="77"/>
      <c r="JVN19" s="77"/>
      <c r="JVO19" s="77"/>
      <c r="JVP19" s="77"/>
      <c r="JVQ19" s="77"/>
      <c r="JVR19" s="77"/>
      <c r="JVS19" s="77"/>
      <c r="JVT19" s="77"/>
      <c r="JVU19" s="77"/>
      <c r="JVV19" s="77"/>
      <c r="JVW19" s="77"/>
      <c r="JVX19" s="77"/>
      <c r="JVY19" s="77"/>
      <c r="JVZ19" s="77"/>
      <c r="JWA19" s="77"/>
      <c r="JWB19" s="77"/>
      <c r="JWC19" s="77"/>
      <c r="JWD19" s="77"/>
      <c r="JWE19" s="77"/>
      <c r="JWF19" s="77"/>
      <c r="JWG19" s="77"/>
      <c r="JWH19" s="77"/>
      <c r="JWI19" s="77"/>
      <c r="JWJ19" s="77"/>
      <c r="JWK19" s="77"/>
      <c r="JWL19" s="77"/>
      <c r="JWM19" s="77"/>
      <c r="JWN19" s="77"/>
      <c r="JWO19" s="77"/>
      <c r="JWP19" s="77"/>
      <c r="JWQ19" s="77"/>
      <c r="JWR19" s="77"/>
      <c r="JWS19" s="77"/>
      <c r="JWT19" s="77"/>
      <c r="JWU19" s="77"/>
      <c r="JWV19" s="77"/>
      <c r="JWW19" s="77"/>
      <c r="JWX19" s="77"/>
      <c r="JWY19" s="77"/>
      <c r="JWZ19" s="77"/>
      <c r="JXA19" s="77"/>
      <c r="JXB19" s="77"/>
      <c r="JXC19" s="77"/>
      <c r="JXD19" s="77"/>
      <c r="JXE19" s="77"/>
      <c r="JXF19" s="77"/>
      <c r="JXG19" s="77"/>
      <c r="JXH19" s="77"/>
      <c r="JXI19" s="77"/>
      <c r="JXJ19" s="77"/>
      <c r="JXK19" s="77"/>
      <c r="JXL19" s="77"/>
      <c r="JXM19" s="77"/>
      <c r="JXN19" s="77"/>
      <c r="JXO19" s="77"/>
      <c r="JXP19" s="77"/>
      <c r="JXQ19" s="77"/>
      <c r="JXR19" s="77"/>
      <c r="JXS19" s="77"/>
      <c r="JXT19" s="77"/>
      <c r="JXU19" s="77"/>
      <c r="JXV19" s="77"/>
      <c r="JXW19" s="77"/>
      <c r="JXX19" s="77"/>
      <c r="JXY19" s="77"/>
      <c r="JXZ19" s="77"/>
      <c r="JYA19" s="77"/>
      <c r="JYB19" s="77"/>
      <c r="JYC19" s="77"/>
      <c r="JYD19" s="77"/>
      <c r="JYE19" s="77"/>
      <c r="JYF19" s="77"/>
      <c r="JYG19" s="77"/>
      <c r="JYH19" s="77"/>
      <c r="JYI19" s="77"/>
      <c r="JYJ19" s="77"/>
      <c r="JYK19" s="77"/>
      <c r="JYL19" s="77"/>
      <c r="JYM19" s="77"/>
      <c r="JYN19" s="77"/>
      <c r="JYO19" s="77"/>
      <c r="JYP19" s="77"/>
      <c r="JYQ19" s="77"/>
      <c r="JYR19" s="77"/>
      <c r="JYS19" s="77"/>
      <c r="JYT19" s="77"/>
      <c r="JYU19" s="77"/>
      <c r="JYV19" s="77"/>
      <c r="JYW19" s="77"/>
      <c r="JYX19" s="77"/>
      <c r="JYY19" s="77"/>
      <c r="JYZ19" s="77"/>
      <c r="JZA19" s="77"/>
      <c r="JZB19" s="77"/>
      <c r="JZC19" s="77"/>
      <c r="JZD19" s="77"/>
      <c r="JZE19" s="77"/>
      <c r="JZF19" s="77"/>
      <c r="JZG19" s="77"/>
      <c r="JZH19" s="77"/>
      <c r="JZI19" s="77"/>
      <c r="JZJ19" s="77"/>
      <c r="JZK19" s="77"/>
      <c r="JZL19" s="77"/>
      <c r="JZM19" s="77"/>
      <c r="JZN19" s="77"/>
      <c r="JZO19" s="77"/>
      <c r="JZP19" s="77"/>
      <c r="JZQ19" s="77"/>
      <c r="JZR19" s="77"/>
      <c r="JZS19" s="77"/>
      <c r="JZT19" s="77"/>
      <c r="JZU19" s="77"/>
      <c r="JZV19" s="77"/>
      <c r="JZW19" s="77"/>
      <c r="JZX19" s="77"/>
      <c r="JZY19" s="77"/>
      <c r="JZZ19" s="77"/>
      <c r="KAA19" s="77"/>
      <c r="KAB19" s="77"/>
      <c r="KAC19" s="77"/>
      <c r="KAD19" s="77"/>
      <c r="KAE19" s="77"/>
      <c r="KAF19" s="77"/>
      <c r="KAG19" s="77"/>
      <c r="KAH19" s="77"/>
      <c r="KAI19" s="77"/>
      <c r="KAJ19" s="77"/>
      <c r="KAK19" s="77"/>
      <c r="KAL19" s="77"/>
      <c r="KAM19" s="77"/>
      <c r="KAN19" s="77"/>
      <c r="KAO19" s="77"/>
      <c r="KAP19" s="77"/>
      <c r="KAQ19" s="77"/>
      <c r="KAR19" s="77"/>
      <c r="KAS19" s="77"/>
      <c r="KAT19" s="77"/>
      <c r="KAU19" s="77"/>
      <c r="KAV19" s="77"/>
      <c r="KAW19" s="77"/>
      <c r="KAX19" s="77"/>
      <c r="KAY19" s="77"/>
      <c r="KAZ19" s="77"/>
      <c r="KBA19" s="77"/>
      <c r="KBB19" s="77"/>
      <c r="KBC19" s="77"/>
      <c r="KBD19" s="77"/>
      <c r="KBE19" s="77"/>
      <c r="KBF19" s="77"/>
      <c r="KBG19" s="77"/>
      <c r="KBH19" s="77"/>
      <c r="KBI19" s="77"/>
      <c r="KBJ19" s="77"/>
      <c r="KBK19" s="77"/>
      <c r="KBL19" s="77"/>
      <c r="KBM19" s="77"/>
      <c r="KBN19" s="77"/>
      <c r="KBO19" s="77"/>
      <c r="KBP19" s="77"/>
      <c r="KBQ19" s="77"/>
      <c r="KBR19" s="77"/>
      <c r="KBS19" s="77"/>
      <c r="KBT19" s="77"/>
      <c r="KBU19" s="77"/>
      <c r="KBV19" s="77"/>
      <c r="KBW19" s="77"/>
      <c r="KBX19" s="77"/>
      <c r="KBY19" s="77"/>
      <c r="KBZ19" s="77"/>
      <c r="KCA19" s="77"/>
      <c r="KCB19" s="77"/>
      <c r="KCC19" s="77"/>
      <c r="KCD19" s="77"/>
      <c r="KCE19" s="77"/>
      <c r="KCF19" s="77"/>
      <c r="KCG19" s="77"/>
      <c r="KCH19" s="77"/>
      <c r="KCI19" s="77"/>
      <c r="KCJ19" s="77"/>
      <c r="KCK19" s="77"/>
      <c r="KCL19" s="77"/>
      <c r="KCM19" s="77"/>
      <c r="KCN19" s="77"/>
      <c r="KCO19" s="77"/>
      <c r="KCP19" s="77"/>
      <c r="KCQ19" s="77"/>
      <c r="KCR19" s="77"/>
      <c r="KCS19" s="77"/>
      <c r="KCT19" s="77"/>
      <c r="KCU19" s="77"/>
      <c r="KCV19" s="77"/>
      <c r="KCW19" s="77"/>
      <c r="KCX19" s="77"/>
      <c r="KCY19" s="77"/>
      <c r="KCZ19" s="77"/>
      <c r="KDA19" s="77"/>
      <c r="KDB19" s="77"/>
      <c r="KDC19" s="77"/>
      <c r="KDD19" s="77"/>
      <c r="KDE19" s="77"/>
      <c r="KDF19" s="77"/>
      <c r="KDG19" s="77"/>
      <c r="KDH19" s="77"/>
      <c r="KDI19" s="77"/>
      <c r="KDJ19" s="77"/>
      <c r="KDK19" s="77"/>
      <c r="KDL19" s="77"/>
      <c r="KDM19" s="77"/>
      <c r="KDN19" s="77"/>
      <c r="KDO19" s="77"/>
      <c r="KDP19" s="77"/>
      <c r="KDQ19" s="77"/>
      <c r="KDR19" s="77"/>
      <c r="KDS19" s="77"/>
      <c r="KDT19" s="77"/>
      <c r="KDU19" s="77"/>
      <c r="KDV19" s="77"/>
      <c r="KDW19" s="77"/>
      <c r="KDX19" s="77"/>
      <c r="KDY19" s="77"/>
      <c r="KDZ19" s="77"/>
      <c r="KEA19" s="77"/>
      <c r="KEB19" s="77"/>
      <c r="KEC19" s="77"/>
      <c r="KED19" s="77"/>
      <c r="KEE19" s="77"/>
      <c r="KEF19" s="77"/>
      <c r="KEG19" s="77"/>
      <c r="KEH19" s="77"/>
      <c r="KEI19" s="77"/>
      <c r="KEJ19" s="77"/>
      <c r="KEK19" s="77"/>
      <c r="KEL19" s="77"/>
      <c r="KEM19" s="77"/>
      <c r="KEN19" s="77"/>
      <c r="KEO19" s="77"/>
      <c r="KEP19" s="77"/>
      <c r="KEQ19" s="77"/>
      <c r="KER19" s="77"/>
      <c r="KES19" s="77"/>
      <c r="KET19" s="77"/>
      <c r="KEU19" s="77"/>
      <c r="KEV19" s="77"/>
      <c r="KEW19" s="77"/>
      <c r="KEX19" s="77"/>
      <c r="KEY19" s="77"/>
      <c r="KEZ19" s="77"/>
      <c r="KFA19" s="77"/>
      <c r="KFB19" s="77"/>
      <c r="KFC19" s="77"/>
      <c r="KFD19" s="77"/>
      <c r="KFE19" s="77"/>
      <c r="KFF19" s="77"/>
      <c r="KFG19" s="77"/>
      <c r="KFH19" s="77"/>
      <c r="KFI19" s="77"/>
      <c r="KFJ19" s="77"/>
      <c r="KFK19" s="77"/>
      <c r="KFL19" s="77"/>
      <c r="KFM19" s="77"/>
      <c r="KFN19" s="77"/>
      <c r="KFO19" s="77"/>
      <c r="KFP19" s="77"/>
      <c r="KFQ19" s="77"/>
      <c r="KFR19" s="77"/>
      <c r="KFS19" s="77"/>
      <c r="KFT19" s="77"/>
      <c r="KFU19" s="77"/>
      <c r="KFV19" s="77"/>
      <c r="KFW19" s="77"/>
      <c r="KFX19" s="77"/>
      <c r="KFY19" s="77"/>
      <c r="KFZ19" s="77"/>
      <c r="KGA19" s="77"/>
      <c r="KGB19" s="77"/>
      <c r="KGC19" s="77"/>
      <c r="KGD19" s="77"/>
      <c r="KGE19" s="77"/>
      <c r="KGF19" s="77"/>
      <c r="KGG19" s="77"/>
      <c r="KGH19" s="77"/>
      <c r="KGI19" s="77"/>
      <c r="KGJ19" s="77"/>
      <c r="KGK19" s="77"/>
      <c r="KGL19" s="77"/>
      <c r="KGM19" s="77"/>
      <c r="KGN19" s="77"/>
      <c r="KGO19" s="77"/>
      <c r="KGP19" s="77"/>
      <c r="KGQ19" s="77"/>
      <c r="KGR19" s="77"/>
      <c r="KGS19" s="77"/>
      <c r="KGT19" s="77"/>
      <c r="KGU19" s="77"/>
      <c r="KGV19" s="77"/>
      <c r="KGW19" s="77"/>
      <c r="KGX19" s="77"/>
      <c r="KGY19" s="77"/>
      <c r="KGZ19" s="77"/>
      <c r="KHA19" s="77"/>
      <c r="KHB19" s="77"/>
      <c r="KHC19" s="77"/>
      <c r="KHD19" s="77"/>
      <c r="KHE19" s="77"/>
      <c r="KHF19" s="77"/>
      <c r="KHG19" s="77"/>
      <c r="KHH19" s="77"/>
      <c r="KHI19" s="77"/>
      <c r="KHJ19" s="77"/>
      <c r="KHK19" s="77"/>
      <c r="KHL19" s="77"/>
      <c r="KHM19" s="77"/>
      <c r="KHN19" s="77"/>
      <c r="KHO19" s="77"/>
      <c r="KHP19" s="77"/>
      <c r="KHQ19" s="77"/>
      <c r="KHR19" s="77"/>
      <c r="KHS19" s="77"/>
      <c r="KHT19" s="77"/>
      <c r="KHU19" s="77"/>
      <c r="KHV19" s="77"/>
      <c r="KHW19" s="77"/>
      <c r="KHX19" s="77"/>
      <c r="KHY19" s="77"/>
      <c r="KHZ19" s="77"/>
      <c r="KIA19" s="77"/>
      <c r="KIB19" s="77"/>
      <c r="KIC19" s="77"/>
      <c r="KID19" s="77"/>
      <c r="KIE19" s="77"/>
      <c r="KIF19" s="77"/>
      <c r="KIG19" s="77"/>
      <c r="KIH19" s="77"/>
      <c r="KII19" s="77"/>
      <c r="KIJ19" s="77"/>
      <c r="KIK19" s="77"/>
      <c r="KIL19" s="77"/>
      <c r="KIM19" s="77"/>
      <c r="KIN19" s="77"/>
      <c r="KIO19" s="77"/>
      <c r="KIP19" s="77"/>
      <c r="KIQ19" s="77"/>
      <c r="KIR19" s="77"/>
      <c r="KIS19" s="77"/>
      <c r="KIT19" s="77"/>
      <c r="KIU19" s="77"/>
      <c r="KIV19" s="77"/>
      <c r="KIW19" s="77"/>
      <c r="KIX19" s="77"/>
      <c r="KIY19" s="77"/>
      <c r="KIZ19" s="77"/>
      <c r="KJA19" s="77"/>
      <c r="KJB19" s="77"/>
      <c r="KJC19" s="77"/>
      <c r="KJD19" s="77"/>
      <c r="KJE19" s="77"/>
      <c r="KJF19" s="77"/>
      <c r="KJG19" s="77"/>
      <c r="KJH19" s="77"/>
      <c r="KJI19" s="77"/>
      <c r="KJJ19" s="77"/>
      <c r="KJK19" s="77"/>
      <c r="KJL19" s="77"/>
      <c r="KJM19" s="77"/>
      <c r="KJN19" s="77"/>
      <c r="KJO19" s="77"/>
      <c r="KJP19" s="77"/>
      <c r="KJQ19" s="77"/>
      <c r="KJR19" s="77"/>
      <c r="KJS19" s="77"/>
      <c r="KJT19" s="77"/>
      <c r="KJU19" s="77"/>
      <c r="KJV19" s="77"/>
      <c r="KJW19" s="77"/>
      <c r="KJX19" s="77"/>
      <c r="KJY19" s="77"/>
      <c r="KJZ19" s="77"/>
      <c r="KKA19" s="77"/>
      <c r="KKB19" s="77"/>
      <c r="KKC19" s="77"/>
      <c r="KKD19" s="77"/>
      <c r="KKE19" s="77"/>
      <c r="KKF19" s="77"/>
      <c r="KKG19" s="77"/>
      <c r="KKH19" s="77"/>
      <c r="KKI19" s="77"/>
      <c r="KKJ19" s="77"/>
      <c r="KKK19" s="77"/>
      <c r="KKL19" s="77"/>
      <c r="KKM19" s="77"/>
      <c r="KKN19" s="77"/>
      <c r="KKO19" s="77"/>
      <c r="KKP19" s="77"/>
      <c r="KKQ19" s="77"/>
      <c r="KKR19" s="77"/>
      <c r="KKS19" s="77"/>
      <c r="KKT19" s="77"/>
      <c r="KKU19" s="77"/>
      <c r="KKV19" s="77"/>
      <c r="KKW19" s="77"/>
      <c r="KKX19" s="77"/>
      <c r="KKY19" s="77"/>
      <c r="KKZ19" s="77"/>
      <c r="KLA19" s="77"/>
      <c r="KLB19" s="77"/>
      <c r="KLC19" s="77"/>
      <c r="KLD19" s="77"/>
      <c r="KLE19" s="77"/>
      <c r="KLF19" s="77"/>
      <c r="KLG19" s="77"/>
      <c r="KLH19" s="77"/>
      <c r="KLI19" s="77"/>
      <c r="KLJ19" s="77"/>
      <c r="KLK19" s="77"/>
      <c r="KLL19" s="77"/>
      <c r="KLM19" s="77"/>
      <c r="KLN19" s="77"/>
      <c r="KLO19" s="77"/>
      <c r="KLP19" s="77"/>
      <c r="KLQ19" s="77"/>
      <c r="KLR19" s="77"/>
      <c r="KLS19" s="77"/>
      <c r="KLT19" s="77"/>
      <c r="KLU19" s="77"/>
      <c r="KLV19" s="77"/>
      <c r="KLW19" s="77"/>
      <c r="KLX19" s="77"/>
      <c r="KLY19" s="77"/>
      <c r="KLZ19" s="77"/>
      <c r="KMA19" s="77"/>
      <c r="KMB19" s="77"/>
      <c r="KMC19" s="77"/>
      <c r="KMD19" s="77"/>
      <c r="KME19" s="77"/>
      <c r="KMF19" s="77"/>
      <c r="KMG19" s="77"/>
      <c r="KMH19" s="77"/>
      <c r="KMI19" s="77"/>
      <c r="KMJ19" s="77"/>
      <c r="KMK19" s="77"/>
      <c r="KML19" s="77"/>
      <c r="KMM19" s="77"/>
      <c r="KMN19" s="77"/>
      <c r="KMO19" s="77"/>
      <c r="KMP19" s="77"/>
      <c r="KMQ19" s="77"/>
      <c r="KMR19" s="77"/>
      <c r="KMS19" s="77"/>
      <c r="KMT19" s="77"/>
      <c r="KMU19" s="77"/>
      <c r="KMV19" s="77"/>
      <c r="KMW19" s="77"/>
      <c r="KMX19" s="77"/>
      <c r="KMY19" s="77"/>
      <c r="KMZ19" s="77"/>
      <c r="KNA19" s="77"/>
      <c r="KNB19" s="77"/>
      <c r="KNC19" s="77"/>
      <c r="KND19" s="77"/>
      <c r="KNE19" s="77"/>
      <c r="KNF19" s="77"/>
      <c r="KNG19" s="77"/>
      <c r="KNH19" s="77"/>
      <c r="KNI19" s="77"/>
      <c r="KNJ19" s="77"/>
      <c r="KNK19" s="77"/>
      <c r="KNL19" s="77"/>
      <c r="KNM19" s="77"/>
      <c r="KNN19" s="77"/>
      <c r="KNO19" s="77"/>
      <c r="KNP19" s="77"/>
      <c r="KNQ19" s="77"/>
      <c r="KNR19" s="77"/>
      <c r="KNS19" s="77"/>
      <c r="KNT19" s="77"/>
      <c r="KNU19" s="77"/>
      <c r="KNV19" s="77"/>
      <c r="KNW19" s="77"/>
      <c r="KNX19" s="77"/>
      <c r="KNY19" s="77"/>
      <c r="KNZ19" s="77"/>
      <c r="KOA19" s="77"/>
      <c r="KOB19" s="77"/>
      <c r="KOC19" s="77"/>
      <c r="KOD19" s="77"/>
      <c r="KOE19" s="77"/>
      <c r="KOF19" s="77"/>
      <c r="KOG19" s="77"/>
      <c r="KOH19" s="77"/>
      <c r="KOI19" s="77"/>
      <c r="KOJ19" s="77"/>
      <c r="KOK19" s="77"/>
      <c r="KOL19" s="77"/>
      <c r="KOM19" s="77"/>
      <c r="KON19" s="77"/>
      <c r="KOO19" s="77"/>
      <c r="KOP19" s="77"/>
      <c r="KOQ19" s="77"/>
      <c r="KOR19" s="77"/>
      <c r="KOS19" s="77"/>
      <c r="KOT19" s="77"/>
      <c r="KOU19" s="77"/>
      <c r="KOV19" s="77"/>
      <c r="KOW19" s="77"/>
      <c r="KOX19" s="77"/>
      <c r="KOY19" s="77"/>
      <c r="KOZ19" s="77"/>
      <c r="KPA19" s="77"/>
      <c r="KPB19" s="77"/>
      <c r="KPC19" s="77"/>
      <c r="KPD19" s="77"/>
      <c r="KPE19" s="77"/>
      <c r="KPF19" s="77"/>
      <c r="KPG19" s="77"/>
      <c r="KPH19" s="77"/>
      <c r="KPI19" s="77"/>
      <c r="KPJ19" s="77"/>
      <c r="KPK19" s="77"/>
      <c r="KPL19" s="77"/>
      <c r="KPM19" s="77"/>
      <c r="KPN19" s="77"/>
      <c r="KPO19" s="77"/>
      <c r="KPP19" s="77"/>
      <c r="KPQ19" s="77"/>
      <c r="KPR19" s="77"/>
      <c r="KPS19" s="77"/>
      <c r="KPT19" s="77"/>
      <c r="KPU19" s="77"/>
      <c r="KPV19" s="77"/>
      <c r="KPW19" s="77"/>
      <c r="KPX19" s="77"/>
      <c r="KPY19" s="77"/>
      <c r="KPZ19" s="77"/>
      <c r="KQA19" s="77"/>
      <c r="KQB19" s="77"/>
      <c r="KQC19" s="77"/>
      <c r="KQD19" s="77"/>
      <c r="KQE19" s="77"/>
      <c r="KQF19" s="77"/>
      <c r="KQG19" s="77"/>
      <c r="KQH19" s="77"/>
      <c r="KQI19" s="77"/>
      <c r="KQJ19" s="77"/>
      <c r="KQK19" s="77"/>
      <c r="KQL19" s="77"/>
      <c r="KQM19" s="77"/>
      <c r="KQN19" s="77"/>
      <c r="KQO19" s="77"/>
      <c r="KQP19" s="77"/>
      <c r="KQQ19" s="77"/>
      <c r="KQR19" s="77"/>
      <c r="KQS19" s="77"/>
      <c r="KQT19" s="77"/>
      <c r="KQU19" s="77"/>
      <c r="KQV19" s="77"/>
      <c r="KQW19" s="77"/>
      <c r="KQX19" s="77"/>
      <c r="KQY19" s="77"/>
      <c r="KQZ19" s="77"/>
      <c r="KRA19" s="77"/>
      <c r="KRB19" s="77"/>
      <c r="KRC19" s="77"/>
      <c r="KRD19" s="77"/>
      <c r="KRE19" s="77"/>
      <c r="KRF19" s="77"/>
      <c r="KRG19" s="77"/>
      <c r="KRH19" s="77"/>
      <c r="KRI19" s="77"/>
      <c r="KRJ19" s="77"/>
      <c r="KRK19" s="77"/>
      <c r="KRL19" s="77"/>
      <c r="KRM19" s="77"/>
      <c r="KRN19" s="77"/>
      <c r="KRO19" s="77"/>
      <c r="KRP19" s="77"/>
      <c r="KRQ19" s="77"/>
      <c r="KRR19" s="77"/>
      <c r="KRS19" s="77"/>
      <c r="KRT19" s="77"/>
      <c r="KRU19" s="77"/>
      <c r="KRV19" s="77"/>
      <c r="KRW19" s="77"/>
      <c r="KRX19" s="77"/>
      <c r="KRY19" s="77"/>
      <c r="KRZ19" s="77"/>
      <c r="KSA19" s="77"/>
      <c r="KSB19" s="77"/>
      <c r="KSC19" s="77"/>
      <c r="KSD19" s="77"/>
      <c r="KSE19" s="77"/>
      <c r="KSF19" s="77"/>
      <c r="KSG19" s="77"/>
      <c r="KSH19" s="77"/>
      <c r="KSI19" s="77"/>
      <c r="KSJ19" s="77"/>
      <c r="KSK19" s="77"/>
      <c r="KSL19" s="77"/>
      <c r="KSM19" s="77"/>
      <c r="KSN19" s="77"/>
      <c r="KSO19" s="77"/>
      <c r="KSP19" s="77"/>
      <c r="KSQ19" s="77"/>
      <c r="KSR19" s="77"/>
      <c r="KSS19" s="77"/>
      <c r="KST19" s="77"/>
      <c r="KSU19" s="77"/>
      <c r="KSV19" s="77"/>
      <c r="KSW19" s="77"/>
      <c r="KSX19" s="77"/>
      <c r="KSY19" s="77"/>
      <c r="KSZ19" s="77"/>
      <c r="KTA19" s="77"/>
      <c r="KTB19" s="77"/>
      <c r="KTC19" s="77"/>
      <c r="KTD19" s="77"/>
      <c r="KTE19" s="77"/>
      <c r="KTF19" s="77"/>
      <c r="KTG19" s="77"/>
      <c r="KTH19" s="77"/>
      <c r="KTI19" s="77"/>
      <c r="KTJ19" s="77"/>
      <c r="KTK19" s="77"/>
      <c r="KTL19" s="77"/>
      <c r="KTM19" s="77"/>
      <c r="KTN19" s="77"/>
      <c r="KTO19" s="77"/>
      <c r="KTP19" s="77"/>
      <c r="KTQ19" s="77"/>
      <c r="KTR19" s="77"/>
      <c r="KTS19" s="77"/>
      <c r="KTT19" s="77"/>
      <c r="KTU19" s="77"/>
      <c r="KTV19" s="77"/>
      <c r="KTW19" s="77"/>
      <c r="KTX19" s="77"/>
      <c r="KTY19" s="77"/>
      <c r="KTZ19" s="77"/>
      <c r="KUA19" s="77"/>
      <c r="KUB19" s="77"/>
      <c r="KUC19" s="77"/>
      <c r="KUD19" s="77"/>
      <c r="KUE19" s="77"/>
      <c r="KUF19" s="77"/>
      <c r="KUG19" s="77"/>
      <c r="KUH19" s="77"/>
      <c r="KUI19" s="77"/>
      <c r="KUJ19" s="77"/>
      <c r="KUK19" s="77"/>
      <c r="KUL19" s="77"/>
      <c r="KUM19" s="77"/>
      <c r="KUN19" s="77"/>
      <c r="KUO19" s="77"/>
      <c r="KUP19" s="77"/>
      <c r="KUQ19" s="77"/>
      <c r="KUR19" s="77"/>
      <c r="KUS19" s="77"/>
      <c r="KUT19" s="77"/>
      <c r="KUU19" s="77"/>
      <c r="KUV19" s="77"/>
      <c r="KUW19" s="77"/>
      <c r="KUX19" s="77"/>
      <c r="KUY19" s="77"/>
      <c r="KUZ19" s="77"/>
      <c r="KVA19" s="77"/>
      <c r="KVB19" s="77"/>
      <c r="KVC19" s="77"/>
      <c r="KVD19" s="77"/>
      <c r="KVE19" s="77"/>
      <c r="KVF19" s="77"/>
      <c r="KVG19" s="77"/>
      <c r="KVH19" s="77"/>
      <c r="KVI19" s="77"/>
      <c r="KVJ19" s="77"/>
      <c r="KVK19" s="77"/>
      <c r="KVL19" s="77"/>
      <c r="KVM19" s="77"/>
      <c r="KVN19" s="77"/>
      <c r="KVO19" s="77"/>
      <c r="KVP19" s="77"/>
      <c r="KVQ19" s="77"/>
      <c r="KVR19" s="77"/>
      <c r="KVS19" s="77"/>
      <c r="KVT19" s="77"/>
      <c r="KVU19" s="77"/>
      <c r="KVV19" s="77"/>
      <c r="KVW19" s="77"/>
      <c r="KVX19" s="77"/>
      <c r="KVY19" s="77"/>
      <c r="KVZ19" s="77"/>
      <c r="KWA19" s="77"/>
      <c r="KWB19" s="77"/>
      <c r="KWC19" s="77"/>
      <c r="KWD19" s="77"/>
      <c r="KWE19" s="77"/>
      <c r="KWF19" s="77"/>
      <c r="KWG19" s="77"/>
      <c r="KWH19" s="77"/>
      <c r="KWI19" s="77"/>
      <c r="KWJ19" s="77"/>
      <c r="KWK19" s="77"/>
      <c r="KWL19" s="77"/>
      <c r="KWM19" s="77"/>
      <c r="KWN19" s="77"/>
      <c r="KWO19" s="77"/>
      <c r="KWP19" s="77"/>
      <c r="KWQ19" s="77"/>
      <c r="KWR19" s="77"/>
      <c r="KWS19" s="77"/>
      <c r="KWT19" s="77"/>
      <c r="KWU19" s="77"/>
      <c r="KWV19" s="77"/>
      <c r="KWW19" s="77"/>
      <c r="KWX19" s="77"/>
      <c r="KWY19" s="77"/>
      <c r="KWZ19" s="77"/>
      <c r="KXA19" s="77"/>
      <c r="KXB19" s="77"/>
      <c r="KXC19" s="77"/>
      <c r="KXD19" s="77"/>
      <c r="KXE19" s="77"/>
      <c r="KXF19" s="77"/>
      <c r="KXG19" s="77"/>
      <c r="KXH19" s="77"/>
      <c r="KXI19" s="77"/>
      <c r="KXJ19" s="77"/>
      <c r="KXK19" s="77"/>
      <c r="KXL19" s="77"/>
      <c r="KXM19" s="77"/>
      <c r="KXN19" s="77"/>
      <c r="KXO19" s="77"/>
      <c r="KXP19" s="77"/>
      <c r="KXQ19" s="77"/>
      <c r="KXR19" s="77"/>
      <c r="KXS19" s="77"/>
      <c r="KXT19" s="77"/>
      <c r="KXU19" s="77"/>
      <c r="KXV19" s="77"/>
      <c r="KXW19" s="77"/>
      <c r="KXX19" s="77"/>
      <c r="KXY19" s="77"/>
      <c r="KXZ19" s="77"/>
      <c r="KYA19" s="77"/>
      <c r="KYB19" s="77"/>
      <c r="KYC19" s="77"/>
      <c r="KYD19" s="77"/>
      <c r="KYE19" s="77"/>
      <c r="KYF19" s="77"/>
      <c r="KYG19" s="77"/>
      <c r="KYH19" s="77"/>
      <c r="KYI19" s="77"/>
      <c r="KYJ19" s="77"/>
      <c r="KYK19" s="77"/>
      <c r="KYL19" s="77"/>
      <c r="KYM19" s="77"/>
      <c r="KYN19" s="77"/>
      <c r="KYO19" s="77"/>
      <c r="KYP19" s="77"/>
      <c r="KYQ19" s="77"/>
      <c r="KYR19" s="77"/>
      <c r="KYS19" s="77"/>
      <c r="KYT19" s="77"/>
      <c r="KYU19" s="77"/>
      <c r="KYV19" s="77"/>
      <c r="KYW19" s="77"/>
      <c r="KYX19" s="77"/>
      <c r="KYY19" s="77"/>
      <c r="KYZ19" s="77"/>
      <c r="KZA19" s="77"/>
      <c r="KZB19" s="77"/>
      <c r="KZC19" s="77"/>
      <c r="KZD19" s="77"/>
      <c r="KZE19" s="77"/>
      <c r="KZF19" s="77"/>
      <c r="KZG19" s="77"/>
      <c r="KZH19" s="77"/>
      <c r="KZI19" s="77"/>
      <c r="KZJ19" s="77"/>
      <c r="KZK19" s="77"/>
      <c r="KZL19" s="77"/>
      <c r="KZM19" s="77"/>
      <c r="KZN19" s="77"/>
      <c r="KZO19" s="77"/>
      <c r="KZP19" s="77"/>
      <c r="KZQ19" s="77"/>
      <c r="KZR19" s="77"/>
      <c r="KZS19" s="77"/>
      <c r="KZT19" s="77"/>
      <c r="KZU19" s="77"/>
      <c r="KZV19" s="77"/>
      <c r="KZW19" s="77"/>
      <c r="KZX19" s="77"/>
      <c r="KZY19" s="77"/>
      <c r="KZZ19" s="77"/>
      <c r="LAA19" s="77"/>
      <c r="LAB19" s="77"/>
      <c r="LAC19" s="77"/>
      <c r="LAD19" s="77"/>
      <c r="LAE19" s="77"/>
      <c r="LAF19" s="77"/>
      <c r="LAG19" s="77"/>
      <c r="LAH19" s="77"/>
      <c r="LAI19" s="77"/>
      <c r="LAJ19" s="77"/>
      <c r="LAK19" s="77"/>
      <c r="LAL19" s="77"/>
      <c r="LAM19" s="77"/>
      <c r="LAN19" s="77"/>
      <c r="LAO19" s="77"/>
      <c r="LAP19" s="77"/>
      <c r="LAQ19" s="77"/>
      <c r="LAR19" s="77"/>
      <c r="LAS19" s="77"/>
      <c r="LAT19" s="77"/>
      <c r="LAU19" s="77"/>
      <c r="LAV19" s="77"/>
      <c r="LAW19" s="77"/>
      <c r="LAX19" s="77"/>
      <c r="LAY19" s="77"/>
      <c r="LAZ19" s="77"/>
      <c r="LBA19" s="77"/>
      <c r="LBB19" s="77"/>
      <c r="LBC19" s="77"/>
      <c r="LBD19" s="77"/>
      <c r="LBE19" s="77"/>
      <c r="LBF19" s="77"/>
      <c r="LBG19" s="77"/>
      <c r="LBH19" s="77"/>
      <c r="LBI19" s="77"/>
      <c r="LBJ19" s="77"/>
      <c r="LBK19" s="77"/>
      <c r="LBL19" s="77"/>
      <c r="LBM19" s="77"/>
      <c r="LBN19" s="77"/>
      <c r="LBO19" s="77"/>
      <c r="LBP19" s="77"/>
      <c r="LBQ19" s="77"/>
      <c r="LBR19" s="77"/>
      <c r="LBS19" s="77"/>
      <c r="LBT19" s="77"/>
      <c r="LBU19" s="77"/>
      <c r="LBV19" s="77"/>
      <c r="LBW19" s="77"/>
      <c r="LBX19" s="77"/>
      <c r="LBY19" s="77"/>
      <c r="LBZ19" s="77"/>
      <c r="LCA19" s="77"/>
      <c r="LCB19" s="77"/>
      <c r="LCC19" s="77"/>
      <c r="LCD19" s="77"/>
      <c r="LCE19" s="77"/>
      <c r="LCF19" s="77"/>
      <c r="LCG19" s="77"/>
      <c r="LCH19" s="77"/>
      <c r="LCI19" s="77"/>
      <c r="LCJ19" s="77"/>
      <c r="LCK19" s="77"/>
      <c r="LCL19" s="77"/>
      <c r="LCM19" s="77"/>
      <c r="LCN19" s="77"/>
      <c r="LCO19" s="77"/>
      <c r="LCP19" s="77"/>
      <c r="LCQ19" s="77"/>
      <c r="LCR19" s="77"/>
      <c r="LCS19" s="77"/>
      <c r="LCT19" s="77"/>
      <c r="LCU19" s="77"/>
      <c r="LCV19" s="77"/>
      <c r="LCW19" s="77"/>
      <c r="LCX19" s="77"/>
      <c r="LCY19" s="77"/>
      <c r="LCZ19" s="77"/>
      <c r="LDA19" s="77"/>
      <c r="LDB19" s="77"/>
      <c r="LDC19" s="77"/>
      <c r="LDD19" s="77"/>
      <c r="LDE19" s="77"/>
      <c r="LDF19" s="77"/>
      <c r="LDG19" s="77"/>
      <c r="LDH19" s="77"/>
      <c r="LDI19" s="77"/>
      <c r="LDJ19" s="77"/>
      <c r="LDK19" s="77"/>
      <c r="LDL19" s="77"/>
      <c r="LDM19" s="77"/>
      <c r="LDN19" s="77"/>
      <c r="LDO19" s="77"/>
      <c r="LDP19" s="77"/>
      <c r="LDQ19" s="77"/>
      <c r="LDR19" s="77"/>
      <c r="LDS19" s="77"/>
      <c r="LDT19" s="77"/>
      <c r="LDU19" s="77"/>
      <c r="LDV19" s="77"/>
      <c r="LDW19" s="77"/>
      <c r="LDX19" s="77"/>
      <c r="LDY19" s="77"/>
      <c r="LDZ19" s="77"/>
      <c r="LEA19" s="77"/>
      <c r="LEB19" s="77"/>
      <c r="LEC19" s="77"/>
      <c r="LED19" s="77"/>
      <c r="LEE19" s="77"/>
      <c r="LEF19" s="77"/>
      <c r="LEG19" s="77"/>
      <c r="LEH19" s="77"/>
      <c r="LEI19" s="77"/>
      <c r="LEJ19" s="77"/>
      <c r="LEK19" s="77"/>
      <c r="LEL19" s="77"/>
      <c r="LEM19" s="77"/>
      <c r="LEN19" s="77"/>
      <c r="LEO19" s="77"/>
      <c r="LEP19" s="77"/>
      <c r="LEQ19" s="77"/>
      <c r="LER19" s="77"/>
      <c r="LES19" s="77"/>
      <c r="LET19" s="77"/>
      <c r="LEU19" s="77"/>
      <c r="LEV19" s="77"/>
      <c r="LEW19" s="77"/>
      <c r="LEX19" s="77"/>
      <c r="LEY19" s="77"/>
      <c r="LEZ19" s="77"/>
      <c r="LFA19" s="77"/>
      <c r="LFB19" s="77"/>
      <c r="LFC19" s="77"/>
      <c r="LFD19" s="77"/>
      <c r="LFE19" s="77"/>
      <c r="LFF19" s="77"/>
      <c r="LFG19" s="77"/>
      <c r="LFH19" s="77"/>
      <c r="LFI19" s="77"/>
      <c r="LFJ19" s="77"/>
      <c r="LFK19" s="77"/>
      <c r="LFL19" s="77"/>
      <c r="LFM19" s="77"/>
      <c r="LFN19" s="77"/>
      <c r="LFO19" s="77"/>
      <c r="LFP19" s="77"/>
      <c r="LFQ19" s="77"/>
      <c r="LFR19" s="77"/>
      <c r="LFS19" s="77"/>
      <c r="LFT19" s="77"/>
      <c r="LFU19" s="77"/>
      <c r="LFV19" s="77"/>
      <c r="LFW19" s="77"/>
      <c r="LFX19" s="77"/>
      <c r="LFY19" s="77"/>
      <c r="LFZ19" s="77"/>
      <c r="LGA19" s="77"/>
      <c r="LGB19" s="77"/>
      <c r="LGC19" s="77"/>
      <c r="LGD19" s="77"/>
      <c r="LGE19" s="77"/>
      <c r="LGF19" s="77"/>
      <c r="LGG19" s="77"/>
      <c r="LGH19" s="77"/>
      <c r="LGI19" s="77"/>
      <c r="LGJ19" s="77"/>
      <c r="LGK19" s="77"/>
      <c r="LGL19" s="77"/>
      <c r="LGM19" s="77"/>
      <c r="LGN19" s="77"/>
      <c r="LGO19" s="77"/>
      <c r="LGP19" s="77"/>
      <c r="LGQ19" s="77"/>
      <c r="LGR19" s="77"/>
      <c r="LGS19" s="77"/>
      <c r="LGT19" s="77"/>
      <c r="LGU19" s="77"/>
      <c r="LGV19" s="77"/>
      <c r="LGW19" s="77"/>
      <c r="LGX19" s="77"/>
      <c r="LGY19" s="77"/>
      <c r="LGZ19" s="77"/>
      <c r="LHA19" s="77"/>
      <c r="LHB19" s="77"/>
      <c r="LHC19" s="77"/>
      <c r="LHD19" s="77"/>
      <c r="LHE19" s="77"/>
      <c r="LHF19" s="77"/>
      <c r="LHG19" s="77"/>
      <c r="LHH19" s="77"/>
      <c r="LHI19" s="77"/>
      <c r="LHJ19" s="77"/>
      <c r="LHK19" s="77"/>
      <c r="LHL19" s="77"/>
      <c r="LHM19" s="77"/>
      <c r="LHN19" s="77"/>
      <c r="LHO19" s="77"/>
      <c r="LHP19" s="77"/>
      <c r="LHQ19" s="77"/>
      <c r="LHR19" s="77"/>
      <c r="LHS19" s="77"/>
      <c r="LHT19" s="77"/>
      <c r="LHU19" s="77"/>
      <c r="LHV19" s="77"/>
      <c r="LHW19" s="77"/>
      <c r="LHX19" s="77"/>
      <c r="LHY19" s="77"/>
      <c r="LHZ19" s="77"/>
      <c r="LIA19" s="77"/>
      <c r="LIB19" s="77"/>
      <c r="LIC19" s="77"/>
      <c r="LID19" s="77"/>
      <c r="LIE19" s="77"/>
      <c r="LIF19" s="77"/>
      <c r="LIG19" s="77"/>
      <c r="LIH19" s="77"/>
      <c r="LII19" s="77"/>
      <c r="LIJ19" s="77"/>
      <c r="LIK19" s="77"/>
      <c r="LIL19" s="77"/>
      <c r="LIM19" s="77"/>
      <c r="LIN19" s="77"/>
      <c r="LIO19" s="77"/>
      <c r="LIP19" s="77"/>
      <c r="LIQ19" s="77"/>
      <c r="LIR19" s="77"/>
      <c r="LIS19" s="77"/>
      <c r="LIT19" s="77"/>
      <c r="LIU19" s="77"/>
      <c r="LIV19" s="77"/>
      <c r="LIW19" s="77"/>
      <c r="LIX19" s="77"/>
      <c r="LIY19" s="77"/>
      <c r="LIZ19" s="77"/>
      <c r="LJA19" s="77"/>
      <c r="LJB19" s="77"/>
      <c r="LJC19" s="77"/>
      <c r="LJD19" s="77"/>
      <c r="LJE19" s="77"/>
      <c r="LJF19" s="77"/>
      <c r="LJG19" s="77"/>
      <c r="LJH19" s="77"/>
      <c r="LJI19" s="77"/>
      <c r="LJJ19" s="77"/>
      <c r="LJK19" s="77"/>
      <c r="LJL19" s="77"/>
      <c r="LJM19" s="77"/>
      <c r="LJN19" s="77"/>
      <c r="LJO19" s="77"/>
      <c r="LJP19" s="77"/>
      <c r="LJQ19" s="77"/>
      <c r="LJR19" s="77"/>
      <c r="LJS19" s="77"/>
      <c r="LJT19" s="77"/>
      <c r="LJU19" s="77"/>
      <c r="LJV19" s="77"/>
      <c r="LJW19" s="77"/>
      <c r="LJX19" s="77"/>
      <c r="LJY19" s="77"/>
      <c r="LJZ19" s="77"/>
      <c r="LKA19" s="77"/>
      <c r="LKB19" s="77"/>
      <c r="LKC19" s="77"/>
      <c r="LKD19" s="77"/>
      <c r="LKE19" s="77"/>
      <c r="LKF19" s="77"/>
      <c r="LKG19" s="77"/>
      <c r="LKH19" s="77"/>
      <c r="LKI19" s="77"/>
      <c r="LKJ19" s="77"/>
      <c r="LKK19" s="77"/>
      <c r="LKL19" s="77"/>
      <c r="LKM19" s="77"/>
      <c r="LKN19" s="77"/>
      <c r="LKO19" s="77"/>
      <c r="LKP19" s="77"/>
      <c r="LKQ19" s="77"/>
      <c r="LKR19" s="77"/>
      <c r="LKS19" s="77"/>
      <c r="LKT19" s="77"/>
      <c r="LKU19" s="77"/>
      <c r="LKV19" s="77"/>
      <c r="LKW19" s="77"/>
      <c r="LKX19" s="77"/>
      <c r="LKY19" s="77"/>
      <c r="LKZ19" s="77"/>
      <c r="LLA19" s="77"/>
      <c r="LLB19" s="77"/>
      <c r="LLC19" s="77"/>
      <c r="LLD19" s="77"/>
      <c r="LLE19" s="77"/>
      <c r="LLF19" s="77"/>
      <c r="LLG19" s="77"/>
      <c r="LLH19" s="77"/>
      <c r="LLI19" s="77"/>
      <c r="LLJ19" s="77"/>
      <c r="LLK19" s="77"/>
      <c r="LLL19" s="77"/>
      <c r="LLM19" s="77"/>
      <c r="LLN19" s="77"/>
      <c r="LLO19" s="77"/>
      <c r="LLP19" s="77"/>
      <c r="LLQ19" s="77"/>
      <c r="LLR19" s="77"/>
      <c r="LLS19" s="77"/>
      <c r="LLT19" s="77"/>
      <c r="LLU19" s="77"/>
      <c r="LLV19" s="77"/>
      <c r="LLW19" s="77"/>
      <c r="LLX19" s="77"/>
      <c r="LLY19" s="77"/>
      <c r="LLZ19" s="77"/>
      <c r="LMA19" s="77"/>
      <c r="LMB19" s="77"/>
      <c r="LMC19" s="77"/>
      <c r="LMD19" s="77"/>
      <c r="LME19" s="77"/>
      <c r="LMF19" s="77"/>
      <c r="LMG19" s="77"/>
      <c r="LMH19" s="77"/>
      <c r="LMI19" s="77"/>
      <c r="LMJ19" s="77"/>
      <c r="LMK19" s="77"/>
      <c r="LML19" s="77"/>
      <c r="LMM19" s="77"/>
      <c r="LMN19" s="77"/>
      <c r="LMO19" s="77"/>
      <c r="LMP19" s="77"/>
      <c r="LMQ19" s="77"/>
      <c r="LMR19" s="77"/>
      <c r="LMS19" s="77"/>
      <c r="LMT19" s="77"/>
      <c r="LMU19" s="77"/>
      <c r="LMV19" s="77"/>
      <c r="LMW19" s="77"/>
      <c r="LMX19" s="77"/>
      <c r="LMY19" s="77"/>
      <c r="LMZ19" s="77"/>
      <c r="LNA19" s="77"/>
      <c r="LNB19" s="77"/>
      <c r="LNC19" s="77"/>
      <c r="LND19" s="77"/>
      <c r="LNE19" s="77"/>
      <c r="LNF19" s="77"/>
      <c r="LNG19" s="77"/>
      <c r="LNH19" s="77"/>
      <c r="LNI19" s="77"/>
      <c r="LNJ19" s="77"/>
      <c r="LNK19" s="77"/>
      <c r="LNL19" s="77"/>
      <c r="LNM19" s="77"/>
      <c r="LNN19" s="77"/>
      <c r="LNO19" s="77"/>
      <c r="LNP19" s="77"/>
      <c r="LNQ19" s="77"/>
      <c r="LNR19" s="77"/>
      <c r="LNS19" s="77"/>
      <c r="LNT19" s="77"/>
      <c r="LNU19" s="77"/>
      <c r="LNV19" s="77"/>
      <c r="LNW19" s="77"/>
      <c r="LNX19" s="77"/>
      <c r="LNY19" s="77"/>
      <c r="LNZ19" s="77"/>
      <c r="LOA19" s="77"/>
      <c r="LOB19" s="77"/>
      <c r="LOC19" s="77"/>
      <c r="LOD19" s="77"/>
      <c r="LOE19" s="77"/>
      <c r="LOF19" s="77"/>
      <c r="LOG19" s="77"/>
      <c r="LOH19" s="77"/>
      <c r="LOI19" s="77"/>
      <c r="LOJ19" s="77"/>
      <c r="LOK19" s="77"/>
      <c r="LOL19" s="77"/>
      <c r="LOM19" s="77"/>
      <c r="LON19" s="77"/>
      <c r="LOO19" s="77"/>
      <c r="LOP19" s="77"/>
      <c r="LOQ19" s="77"/>
      <c r="LOR19" s="77"/>
      <c r="LOS19" s="77"/>
      <c r="LOT19" s="77"/>
      <c r="LOU19" s="77"/>
      <c r="LOV19" s="77"/>
      <c r="LOW19" s="77"/>
      <c r="LOX19" s="77"/>
      <c r="LOY19" s="77"/>
      <c r="LOZ19" s="77"/>
      <c r="LPA19" s="77"/>
      <c r="LPB19" s="77"/>
      <c r="LPC19" s="77"/>
      <c r="LPD19" s="77"/>
      <c r="LPE19" s="77"/>
      <c r="LPF19" s="77"/>
      <c r="LPG19" s="77"/>
      <c r="LPH19" s="77"/>
      <c r="LPI19" s="77"/>
      <c r="LPJ19" s="77"/>
      <c r="LPK19" s="77"/>
      <c r="LPL19" s="77"/>
      <c r="LPM19" s="77"/>
      <c r="LPN19" s="77"/>
      <c r="LPO19" s="77"/>
      <c r="LPP19" s="77"/>
      <c r="LPQ19" s="77"/>
      <c r="LPR19" s="77"/>
      <c r="LPS19" s="77"/>
      <c r="LPT19" s="77"/>
      <c r="LPU19" s="77"/>
      <c r="LPV19" s="77"/>
      <c r="LPW19" s="77"/>
      <c r="LPX19" s="77"/>
      <c r="LPY19" s="77"/>
      <c r="LPZ19" s="77"/>
      <c r="LQA19" s="77"/>
      <c r="LQB19" s="77"/>
      <c r="LQC19" s="77"/>
      <c r="LQD19" s="77"/>
      <c r="LQE19" s="77"/>
      <c r="LQF19" s="77"/>
      <c r="LQG19" s="77"/>
      <c r="LQH19" s="77"/>
      <c r="LQI19" s="77"/>
      <c r="LQJ19" s="77"/>
      <c r="LQK19" s="77"/>
      <c r="LQL19" s="77"/>
      <c r="LQM19" s="77"/>
      <c r="LQN19" s="77"/>
      <c r="LQO19" s="77"/>
      <c r="LQP19" s="77"/>
      <c r="LQQ19" s="77"/>
      <c r="LQR19" s="77"/>
      <c r="LQS19" s="77"/>
      <c r="LQT19" s="77"/>
      <c r="LQU19" s="77"/>
      <c r="LQV19" s="77"/>
      <c r="LQW19" s="77"/>
      <c r="LQX19" s="77"/>
      <c r="LQY19" s="77"/>
      <c r="LQZ19" s="77"/>
      <c r="LRA19" s="77"/>
      <c r="LRB19" s="77"/>
      <c r="LRC19" s="77"/>
      <c r="LRD19" s="77"/>
      <c r="LRE19" s="77"/>
      <c r="LRF19" s="77"/>
      <c r="LRG19" s="77"/>
      <c r="LRH19" s="77"/>
      <c r="LRI19" s="77"/>
      <c r="LRJ19" s="77"/>
      <c r="LRK19" s="77"/>
      <c r="LRL19" s="77"/>
      <c r="LRM19" s="77"/>
      <c r="LRN19" s="77"/>
      <c r="LRO19" s="77"/>
      <c r="LRP19" s="77"/>
      <c r="LRQ19" s="77"/>
      <c r="LRR19" s="77"/>
      <c r="LRS19" s="77"/>
      <c r="LRT19" s="77"/>
      <c r="LRU19" s="77"/>
      <c r="LRV19" s="77"/>
      <c r="LRW19" s="77"/>
      <c r="LRX19" s="77"/>
      <c r="LRY19" s="77"/>
      <c r="LRZ19" s="77"/>
      <c r="LSA19" s="77"/>
      <c r="LSB19" s="77"/>
      <c r="LSC19" s="77"/>
      <c r="LSD19" s="77"/>
      <c r="LSE19" s="77"/>
      <c r="LSF19" s="77"/>
      <c r="LSG19" s="77"/>
      <c r="LSH19" s="77"/>
      <c r="LSI19" s="77"/>
      <c r="LSJ19" s="77"/>
      <c r="LSK19" s="77"/>
      <c r="LSL19" s="77"/>
      <c r="LSM19" s="77"/>
      <c r="LSN19" s="77"/>
      <c r="LSO19" s="77"/>
      <c r="LSP19" s="77"/>
      <c r="LSQ19" s="77"/>
      <c r="LSR19" s="77"/>
      <c r="LSS19" s="77"/>
      <c r="LST19" s="77"/>
      <c r="LSU19" s="77"/>
      <c r="LSV19" s="77"/>
      <c r="LSW19" s="77"/>
      <c r="LSX19" s="77"/>
      <c r="LSY19" s="77"/>
      <c r="LSZ19" s="77"/>
      <c r="LTA19" s="77"/>
      <c r="LTB19" s="77"/>
      <c r="LTC19" s="77"/>
      <c r="LTD19" s="77"/>
      <c r="LTE19" s="77"/>
      <c r="LTF19" s="77"/>
      <c r="LTG19" s="77"/>
      <c r="LTH19" s="77"/>
      <c r="LTI19" s="77"/>
      <c r="LTJ19" s="77"/>
      <c r="LTK19" s="77"/>
      <c r="LTL19" s="77"/>
      <c r="LTM19" s="77"/>
      <c r="LTN19" s="77"/>
      <c r="LTO19" s="77"/>
      <c r="LTP19" s="77"/>
      <c r="LTQ19" s="77"/>
      <c r="LTR19" s="77"/>
      <c r="LTS19" s="77"/>
      <c r="LTT19" s="77"/>
      <c r="LTU19" s="77"/>
      <c r="LTV19" s="77"/>
      <c r="LTW19" s="77"/>
      <c r="LTX19" s="77"/>
      <c r="LTY19" s="77"/>
      <c r="LTZ19" s="77"/>
      <c r="LUA19" s="77"/>
      <c r="LUB19" s="77"/>
      <c r="LUC19" s="77"/>
      <c r="LUD19" s="77"/>
      <c r="LUE19" s="77"/>
      <c r="LUF19" s="77"/>
      <c r="LUG19" s="77"/>
      <c r="LUH19" s="77"/>
      <c r="LUI19" s="77"/>
      <c r="LUJ19" s="77"/>
      <c r="LUK19" s="77"/>
      <c r="LUL19" s="77"/>
      <c r="LUM19" s="77"/>
      <c r="LUN19" s="77"/>
      <c r="LUO19" s="77"/>
      <c r="LUP19" s="77"/>
      <c r="LUQ19" s="77"/>
      <c r="LUR19" s="77"/>
      <c r="LUS19" s="77"/>
      <c r="LUT19" s="77"/>
      <c r="LUU19" s="77"/>
      <c r="LUV19" s="77"/>
      <c r="LUW19" s="77"/>
      <c r="LUX19" s="77"/>
      <c r="LUY19" s="77"/>
      <c r="LUZ19" s="77"/>
      <c r="LVA19" s="77"/>
      <c r="LVB19" s="77"/>
      <c r="LVC19" s="77"/>
      <c r="LVD19" s="77"/>
      <c r="LVE19" s="77"/>
      <c r="LVF19" s="77"/>
      <c r="LVG19" s="77"/>
      <c r="LVH19" s="77"/>
      <c r="LVI19" s="77"/>
      <c r="LVJ19" s="77"/>
      <c r="LVK19" s="77"/>
      <c r="LVL19" s="77"/>
      <c r="LVM19" s="77"/>
      <c r="LVN19" s="77"/>
      <c r="LVO19" s="77"/>
      <c r="LVP19" s="77"/>
      <c r="LVQ19" s="77"/>
      <c r="LVR19" s="77"/>
      <c r="LVS19" s="77"/>
      <c r="LVT19" s="77"/>
      <c r="LVU19" s="77"/>
      <c r="LVV19" s="77"/>
      <c r="LVW19" s="77"/>
      <c r="LVX19" s="77"/>
      <c r="LVY19" s="77"/>
      <c r="LVZ19" s="77"/>
      <c r="LWA19" s="77"/>
      <c r="LWB19" s="77"/>
      <c r="LWC19" s="77"/>
      <c r="LWD19" s="77"/>
      <c r="LWE19" s="77"/>
      <c r="LWF19" s="77"/>
      <c r="LWG19" s="77"/>
      <c r="LWH19" s="77"/>
      <c r="LWI19" s="77"/>
      <c r="LWJ19" s="77"/>
      <c r="LWK19" s="77"/>
      <c r="LWL19" s="77"/>
      <c r="LWM19" s="77"/>
      <c r="LWN19" s="77"/>
      <c r="LWO19" s="77"/>
      <c r="LWP19" s="77"/>
      <c r="LWQ19" s="77"/>
      <c r="LWR19" s="77"/>
      <c r="LWS19" s="77"/>
      <c r="LWT19" s="77"/>
      <c r="LWU19" s="77"/>
      <c r="LWV19" s="77"/>
      <c r="LWW19" s="77"/>
      <c r="LWX19" s="77"/>
      <c r="LWY19" s="77"/>
      <c r="LWZ19" s="77"/>
      <c r="LXA19" s="77"/>
      <c r="LXB19" s="77"/>
      <c r="LXC19" s="77"/>
      <c r="LXD19" s="77"/>
      <c r="LXE19" s="77"/>
      <c r="LXF19" s="77"/>
      <c r="LXG19" s="77"/>
      <c r="LXH19" s="77"/>
      <c r="LXI19" s="77"/>
      <c r="LXJ19" s="77"/>
      <c r="LXK19" s="77"/>
      <c r="LXL19" s="77"/>
      <c r="LXM19" s="77"/>
      <c r="LXN19" s="77"/>
      <c r="LXO19" s="77"/>
      <c r="LXP19" s="77"/>
      <c r="LXQ19" s="77"/>
      <c r="LXR19" s="77"/>
      <c r="LXS19" s="77"/>
      <c r="LXT19" s="77"/>
      <c r="LXU19" s="77"/>
      <c r="LXV19" s="77"/>
      <c r="LXW19" s="77"/>
      <c r="LXX19" s="77"/>
      <c r="LXY19" s="77"/>
      <c r="LXZ19" s="77"/>
      <c r="LYA19" s="77"/>
      <c r="LYB19" s="77"/>
      <c r="LYC19" s="77"/>
      <c r="LYD19" s="77"/>
      <c r="LYE19" s="77"/>
      <c r="LYF19" s="77"/>
      <c r="LYG19" s="77"/>
      <c r="LYH19" s="77"/>
      <c r="LYI19" s="77"/>
      <c r="LYJ19" s="77"/>
      <c r="LYK19" s="77"/>
      <c r="LYL19" s="77"/>
      <c r="LYM19" s="77"/>
      <c r="LYN19" s="77"/>
      <c r="LYO19" s="77"/>
      <c r="LYP19" s="77"/>
      <c r="LYQ19" s="77"/>
      <c r="LYR19" s="77"/>
      <c r="LYS19" s="77"/>
      <c r="LYT19" s="77"/>
      <c r="LYU19" s="77"/>
      <c r="LYV19" s="77"/>
      <c r="LYW19" s="77"/>
      <c r="LYX19" s="77"/>
      <c r="LYY19" s="77"/>
      <c r="LYZ19" s="77"/>
      <c r="LZA19" s="77"/>
      <c r="LZB19" s="77"/>
      <c r="LZC19" s="77"/>
      <c r="LZD19" s="77"/>
      <c r="LZE19" s="77"/>
      <c r="LZF19" s="77"/>
      <c r="LZG19" s="77"/>
      <c r="LZH19" s="77"/>
      <c r="LZI19" s="77"/>
      <c r="LZJ19" s="77"/>
      <c r="LZK19" s="77"/>
      <c r="LZL19" s="77"/>
      <c r="LZM19" s="77"/>
      <c r="LZN19" s="77"/>
      <c r="LZO19" s="77"/>
      <c r="LZP19" s="77"/>
      <c r="LZQ19" s="77"/>
      <c r="LZR19" s="77"/>
      <c r="LZS19" s="77"/>
      <c r="LZT19" s="77"/>
      <c r="LZU19" s="77"/>
      <c r="LZV19" s="77"/>
      <c r="LZW19" s="77"/>
      <c r="LZX19" s="77"/>
      <c r="LZY19" s="77"/>
      <c r="LZZ19" s="77"/>
      <c r="MAA19" s="77"/>
      <c r="MAB19" s="77"/>
      <c r="MAC19" s="77"/>
      <c r="MAD19" s="77"/>
      <c r="MAE19" s="77"/>
      <c r="MAF19" s="77"/>
      <c r="MAG19" s="77"/>
      <c r="MAH19" s="77"/>
      <c r="MAI19" s="77"/>
      <c r="MAJ19" s="77"/>
      <c r="MAK19" s="77"/>
      <c r="MAL19" s="77"/>
      <c r="MAM19" s="77"/>
      <c r="MAN19" s="77"/>
      <c r="MAO19" s="77"/>
      <c r="MAP19" s="77"/>
      <c r="MAQ19" s="77"/>
      <c r="MAR19" s="77"/>
      <c r="MAS19" s="77"/>
      <c r="MAT19" s="77"/>
      <c r="MAU19" s="77"/>
      <c r="MAV19" s="77"/>
      <c r="MAW19" s="77"/>
      <c r="MAX19" s="77"/>
      <c r="MAY19" s="77"/>
      <c r="MAZ19" s="77"/>
      <c r="MBA19" s="77"/>
      <c r="MBB19" s="77"/>
      <c r="MBC19" s="77"/>
      <c r="MBD19" s="77"/>
      <c r="MBE19" s="77"/>
      <c r="MBF19" s="77"/>
      <c r="MBG19" s="77"/>
      <c r="MBH19" s="77"/>
      <c r="MBI19" s="77"/>
      <c r="MBJ19" s="77"/>
      <c r="MBK19" s="77"/>
      <c r="MBL19" s="77"/>
      <c r="MBM19" s="77"/>
      <c r="MBN19" s="77"/>
      <c r="MBO19" s="77"/>
      <c r="MBP19" s="77"/>
      <c r="MBQ19" s="77"/>
      <c r="MBR19" s="77"/>
      <c r="MBS19" s="77"/>
      <c r="MBT19" s="77"/>
      <c r="MBU19" s="77"/>
      <c r="MBV19" s="77"/>
      <c r="MBW19" s="77"/>
      <c r="MBX19" s="77"/>
      <c r="MBY19" s="77"/>
      <c r="MBZ19" s="77"/>
      <c r="MCA19" s="77"/>
      <c r="MCB19" s="77"/>
      <c r="MCC19" s="77"/>
      <c r="MCD19" s="77"/>
      <c r="MCE19" s="77"/>
      <c r="MCF19" s="77"/>
      <c r="MCG19" s="77"/>
      <c r="MCH19" s="77"/>
      <c r="MCI19" s="77"/>
      <c r="MCJ19" s="77"/>
      <c r="MCK19" s="77"/>
      <c r="MCL19" s="77"/>
      <c r="MCM19" s="77"/>
      <c r="MCN19" s="77"/>
      <c r="MCO19" s="77"/>
      <c r="MCP19" s="77"/>
      <c r="MCQ19" s="77"/>
      <c r="MCR19" s="77"/>
      <c r="MCS19" s="77"/>
      <c r="MCT19" s="77"/>
      <c r="MCU19" s="77"/>
      <c r="MCV19" s="77"/>
      <c r="MCW19" s="77"/>
      <c r="MCX19" s="77"/>
      <c r="MCY19" s="77"/>
      <c r="MCZ19" s="77"/>
      <c r="MDA19" s="77"/>
      <c r="MDB19" s="77"/>
      <c r="MDC19" s="77"/>
      <c r="MDD19" s="77"/>
      <c r="MDE19" s="77"/>
      <c r="MDF19" s="77"/>
      <c r="MDG19" s="77"/>
      <c r="MDH19" s="77"/>
      <c r="MDI19" s="77"/>
      <c r="MDJ19" s="77"/>
      <c r="MDK19" s="77"/>
      <c r="MDL19" s="77"/>
      <c r="MDM19" s="77"/>
      <c r="MDN19" s="77"/>
      <c r="MDO19" s="77"/>
      <c r="MDP19" s="77"/>
      <c r="MDQ19" s="77"/>
      <c r="MDR19" s="77"/>
      <c r="MDS19" s="77"/>
      <c r="MDT19" s="77"/>
      <c r="MDU19" s="77"/>
      <c r="MDV19" s="77"/>
      <c r="MDW19" s="77"/>
      <c r="MDX19" s="77"/>
      <c r="MDY19" s="77"/>
      <c r="MDZ19" s="77"/>
      <c r="MEA19" s="77"/>
      <c r="MEB19" s="77"/>
      <c r="MEC19" s="77"/>
      <c r="MED19" s="77"/>
      <c r="MEE19" s="77"/>
      <c r="MEF19" s="77"/>
      <c r="MEG19" s="77"/>
      <c r="MEH19" s="77"/>
      <c r="MEI19" s="77"/>
      <c r="MEJ19" s="77"/>
      <c r="MEK19" s="77"/>
      <c r="MEL19" s="77"/>
      <c r="MEM19" s="77"/>
      <c r="MEN19" s="77"/>
      <c r="MEO19" s="77"/>
      <c r="MEP19" s="77"/>
      <c r="MEQ19" s="77"/>
      <c r="MER19" s="77"/>
      <c r="MES19" s="77"/>
      <c r="MET19" s="77"/>
      <c r="MEU19" s="77"/>
      <c r="MEV19" s="77"/>
      <c r="MEW19" s="77"/>
      <c r="MEX19" s="77"/>
      <c r="MEY19" s="77"/>
      <c r="MEZ19" s="77"/>
      <c r="MFA19" s="77"/>
      <c r="MFB19" s="77"/>
      <c r="MFC19" s="77"/>
      <c r="MFD19" s="77"/>
      <c r="MFE19" s="77"/>
      <c r="MFF19" s="77"/>
      <c r="MFG19" s="77"/>
      <c r="MFH19" s="77"/>
      <c r="MFI19" s="77"/>
      <c r="MFJ19" s="77"/>
      <c r="MFK19" s="77"/>
      <c r="MFL19" s="77"/>
      <c r="MFM19" s="77"/>
      <c r="MFN19" s="77"/>
      <c r="MFO19" s="77"/>
      <c r="MFP19" s="77"/>
      <c r="MFQ19" s="77"/>
      <c r="MFR19" s="77"/>
      <c r="MFS19" s="77"/>
      <c r="MFT19" s="77"/>
      <c r="MFU19" s="77"/>
      <c r="MFV19" s="77"/>
      <c r="MFW19" s="77"/>
      <c r="MFX19" s="77"/>
      <c r="MFY19" s="77"/>
      <c r="MFZ19" s="77"/>
      <c r="MGA19" s="77"/>
      <c r="MGB19" s="77"/>
      <c r="MGC19" s="77"/>
      <c r="MGD19" s="77"/>
      <c r="MGE19" s="77"/>
      <c r="MGF19" s="77"/>
      <c r="MGG19" s="77"/>
      <c r="MGH19" s="77"/>
      <c r="MGI19" s="77"/>
      <c r="MGJ19" s="77"/>
      <c r="MGK19" s="77"/>
      <c r="MGL19" s="77"/>
      <c r="MGM19" s="77"/>
      <c r="MGN19" s="77"/>
      <c r="MGO19" s="77"/>
      <c r="MGP19" s="77"/>
      <c r="MGQ19" s="77"/>
      <c r="MGR19" s="77"/>
      <c r="MGS19" s="77"/>
      <c r="MGT19" s="77"/>
      <c r="MGU19" s="77"/>
      <c r="MGV19" s="77"/>
      <c r="MGW19" s="77"/>
      <c r="MGX19" s="77"/>
      <c r="MGY19" s="77"/>
      <c r="MGZ19" s="77"/>
      <c r="MHA19" s="77"/>
      <c r="MHB19" s="77"/>
      <c r="MHC19" s="77"/>
      <c r="MHD19" s="77"/>
      <c r="MHE19" s="77"/>
      <c r="MHF19" s="77"/>
      <c r="MHG19" s="77"/>
      <c r="MHH19" s="77"/>
      <c r="MHI19" s="77"/>
      <c r="MHJ19" s="77"/>
      <c r="MHK19" s="77"/>
      <c r="MHL19" s="77"/>
      <c r="MHM19" s="77"/>
      <c r="MHN19" s="77"/>
      <c r="MHO19" s="77"/>
      <c r="MHP19" s="77"/>
      <c r="MHQ19" s="77"/>
      <c r="MHR19" s="77"/>
      <c r="MHS19" s="77"/>
      <c r="MHT19" s="77"/>
      <c r="MHU19" s="77"/>
      <c r="MHV19" s="77"/>
      <c r="MHW19" s="77"/>
      <c r="MHX19" s="77"/>
      <c r="MHY19" s="77"/>
      <c r="MHZ19" s="77"/>
      <c r="MIA19" s="77"/>
      <c r="MIB19" s="77"/>
      <c r="MIC19" s="77"/>
      <c r="MID19" s="77"/>
      <c r="MIE19" s="77"/>
      <c r="MIF19" s="77"/>
      <c r="MIG19" s="77"/>
      <c r="MIH19" s="77"/>
      <c r="MII19" s="77"/>
      <c r="MIJ19" s="77"/>
      <c r="MIK19" s="77"/>
      <c r="MIL19" s="77"/>
      <c r="MIM19" s="77"/>
      <c r="MIN19" s="77"/>
      <c r="MIO19" s="77"/>
      <c r="MIP19" s="77"/>
      <c r="MIQ19" s="77"/>
      <c r="MIR19" s="77"/>
      <c r="MIS19" s="77"/>
      <c r="MIT19" s="77"/>
      <c r="MIU19" s="77"/>
      <c r="MIV19" s="77"/>
      <c r="MIW19" s="77"/>
      <c r="MIX19" s="77"/>
      <c r="MIY19" s="77"/>
      <c r="MIZ19" s="77"/>
      <c r="MJA19" s="77"/>
      <c r="MJB19" s="77"/>
      <c r="MJC19" s="77"/>
      <c r="MJD19" s="77"/>
      <c r="MJE19" s="77"/>
      <c r="MJF19" s="77"/>
      <c r="MJG19" s="77"/>
      <c r="MJH19" s="77"/>
      <c r="MJI19" s="77"/>
      <c r="MJJ19" s="77"/>
      <c r="MJK19" s="77"/>
      <c r="MJL19" s="77"/>
      <c r="MJM19" s="77"/>
      <c r="MJN19" s="77"/>
      <c r="MJO19" s="77"/>
      <c r="MJP19" s="77"/>
      <c r="MJQ19" s="77"/>
      <c r="MJR19" s="77"/>
      <c r="MJS19" s="77"/>
      <c r="MJT19" s="77"/>
      <c r="MJU19" s="77"/>
      <c r="MJV19" s="77"/>
      <c r="MJW19" s="77"/>
      <c r="MJX19" s="77"/>
      <c r="MJY19" s="77"/>
      <c r="MJZ19" s="77"/>
      <c r="MKA19" s="77"/>
      <c r="MKB19" s="77"/>
      <c r="MKC19" s="77"/>
      <c r="MKD19" s="77"/>
      <c r="MKE19" s="77"/>
      <c r="MKF19" s="77"/>
      <c r="MKG19" s="77"/>
      <c r="MKH19" s="77"/>
      <c r="MKI19" s="77"/>
      <c r="MKJ19" s="77"/>
      <c r="MKK19" s="77"/>
      <c r="MKL19" s="77"/>
      <c r="MKM19" s="77"/>
      <c r="MKN19" s="77"/>
      <c r="MKO19" s="77"/>
      <c r="MKP19" s="77"/>
      <c r="MKQ19" s="77"/>
      <c r="MKR19" s="77"/>
      <c r="MKS19" s="77"/>
      <c r="MKT19" s="77"/>
      <c r="MKU19" s="77"/>
      <c r="MKV19" s="77"/>
      <c r="MKW19" s="77"/>
      <c r="MKX19" s="77"/>
      <c r="MKY19" s="77"/>
      <c r="MKZ19" s="77"/>
      <c r="MLA19" s="77"/>
      <c r="MLB19" s="77"/>
      <c r="MLC19" s="77"/>
      <c r="MLD19" s="77"/>
      <c r="MLE19" s="77"/>
      <c r="MLF19" s="77"/>
      <c r="MLG19" s="77"/>
      <c r="MLH19" s="77"/>
      <c r="MLI19" s="77"/>
      <c r="MLJ19" s="77"/>
      <c r="MLK19" s="77"/>
      <c r="MLL19" s="77"/>
      <c r="MLM19" s="77"/>
      <c r="MLN19" s="77"/>
      <c r="MLO19" s="77"/>
      <c r="MLP19" s="77"/>
      <c r="MLQ19" s="77"/>
      <c r="MLR19" s="77"/>
      <c r="MLS19" s="77"/>
      <c r="MLT19" s="77"/>
      <c r="MLU19" s="77"/>
      <c r="MLV19" s="77"/>
      <c r="MLW19" s="77"/>
      <c r="MLX19" s="77"/>
      <c r="MLY19" s="77"/>
      <c r="MLZ19" s="77"/>
      <c r="MMA19" s="77"/>
      <c r="MMB19" s="77"/>
      <c r="MMC19" s="77"/>
      <c r="MMD19" s="77"/>
      <c r="MME19" s="77"/>
      <c r="MMF19" s="77"/>
      <c r="MMG19" s="77"/>
      <c r="MMH19" s="77"/>
      <c r="MMI19" s="77"/>
      <c r="MMJ19" s="77"/>
      <c r="MMK19" s="77"/>
      <c r="MML19" s="77"/>
      <c r="MMM19" s="77"/>
      <c r="MMN19" s="77"/>
      <c r="MMO19" s="77"/>
      <c r="MMP19" s="77"/>
      <c r="MMQ19" s="77"/>
      <c r="MMR19" s="77"/>
      <c r="MMS19" s="77"/>
      <c r="MMT19" s="77"/>
      <c r="MMU19" s="77"/>
      <c r="MMV19" s="77"/>
      <c r="MMW19" s="77"/>
      <c r="MMX19" s="77"/>
      <c r="MMY19" s="77"/>
      <c r="MMZ19" s="77"/>
      <c r="MNA19" s="77"/>
      <c r="MNB19" s="77"/>
      <c r="MNC19" s="77"/>
      <c r="MND19" s="77"/>
      <c r="MNE19" s="77"/>
      <c r="MNF19" s="77"/>
      <c r="MNG19" s="77"/>
      <c r="MNH19" s="77"/>
      <c r="MNI19" s="77"/>
      <c r="MNJ19" s="77"/>
      <c r="MNK19" s="77"/>
      <c r="MNL19" s="77"/>
      <c r="MNM19" s="77"/>
      <c r="MNN19" s="77"/>
      <c r="MNO19" s="77"/>
      <c r="MNP19" s="77"/>
      <c r="MNQ19" s="77"/>
      <c r="MNR19" s="77"/>
      <c r="MNS19" s="77"/>
      <c r="MNT19" s="77"/>
      <c r="MNU19" s="77"/>
      <c r="MNV19" s="77"/>
      <c r="MNW19" s="77"/>
      <c r="MNX19" s="77"/>
      <c r="MNY19" s="77"/>
      <c r="MNZ19" s="77"/>
      <c r="MOA19" s="77"/>
      <c r="MOB19" s="77"/>
      <c r="MOC19" s="77"/>
      <c r="MOD19" s="77"/>
      <c r="MOE19" s="77"/>
      <c r="MOF19" s="77"/>
      <c r="MOG19" s="77"/>
      <c r="MOH19" s="77"/>
      <c r="MOI19" s="77"/>
      <c r="MOJ19" s="77"/>
      <c r="MOK19" s="77"/>
      <c r="MOL19" s="77"/>
      <c r="MOM19" s="77"/>
      <c r="MON19" s="77"/>
      <c r="MOO19" s="77"/>
      <c r="MOP19" s="77"/>
      <c r="MOQ19" s="77"/>
      <c r="MOR19" s="77"/>
      <c r="MOS19" s="77"/>
      <c r="MOT19" s="77"/>
      <c r="MOU19" s="77"/>
      <c r="MOV19" s="77"/>
      <c r="MOW19" s="77"/>
      <c r="MOX19" s="77"/>
      <c r="MOY19" s="77"/>
      <c r="MOZ19" s="77"/>
      <c r="MPA19" s="77"/>
      <c r="MPB19" s="77"/>
      <c r="MPC19" s="77"/>
      <c r="MPD19" s="77"/>
      <c r="MPE19" s="77"/>
      <c r="MPF19" s="77"/>
      <c r="MPG19" s="77"/>
      <c r="MPH19" s="77"/>
      <c r="MPI19" s="77"/>
      <c r="MPJ19" s="77"/>
      <c r="MPK19" s="77"/>
      <c r="MPL19" s="77"/>
      <c r="MPM19" s="77"/>
      <c r="MPN19" s="77"/>
      <c r="MPO19" s="77"/>
      <c r="MPP19" s="77"/>
      <c r="MPQ19" s="77"/>
      <c r="MPR19" s="77"/>
      <c r="MPS19" s="77"/>
      <c r="MPT19" s="77"/>
      <c r="MPU19" s="77"/>
      <c r="MPV19" s="77"/>
      <c r="MPW19" s="77"/>
      <c r="MPX19" s="77"/>
      <c r="MPY19" s="77"/>
      <c r="MPZ19" s="77"/>
      <c r="MQA19" s="77"/>
      <c r="MQB19" s="77"/>
      <c r="MQC19" s="77"/>
      <c r="MQD19" s="77"/>
      <c r="MQE19" s="77"/>
      <c r="MQF19" s="77"/>
      <c r="MQG19" s="77"/>
      <c r="MQH19" s="77"/>
      <c r="MQI19" s="77"/>
      <c r="MQJ19" s="77"/>
      <c r="MQK19" s="77"/>
      <c r="MQL19" s="77"/>
      <c r="MQM19" s="77"/>
      <c r="MQN19" s="77"/>
      <c r="MQO19" s="77"/>
      <c r="MQP19" s="77"/>
      <c r="MQQ19" s="77"/>
      <c r="MQR19" s="77"/>
      <c r="MQS19" s="77"/>
      <c r="MQT19" s="77"/>
      <c r="MQU19" s="77"/>
      <c r="MQV19" s="77"/>
      <c r="MQW19" s="77"/>
      <c r="MQX19" s="77"/>
      <c r="MQY19" s="77"/>
      <c r="MQZ19" s="77"/>
      <c r="MRA19" s="77"/>
      <c r="MRB19" s="77"/>
      <c r="MRC19" s="77"/>
      <c r="MRD19" s="77"/>
      <c r="MRE19" s="77"/>
      <c r="MRF19" s="77"/>
      <c r="MRG19" s="77"/>
      <c r="MRH19" s="77"/>
      <c r="MRI19" s="77"/>
      <c r="MRJ19" s="77"/>
      <c r="MRK19" s="77"/>
      <c r="MRL19" s="77"/>
      <c r="MRM19" s="77"/>
      <c r="MRN19" s="77"/>
      <c r="MRO19" s="77"/>
      <c r="MRP19" s="77"/>
      <c r="MRQ19" s="77"/>
      <c r="MRR19" s="77"/>
      <c r="MRS19" s="77"/>
      <c r="MRT19" s="77"/>
      <c r="MRU19" s="77"/>
      <c r="MRV19" s="77"/>
      <c r="MRW19" s="77"/>
      <c r="MRX19" s="77"/>
      <c r="MRY19" s="77"/>
      <c r="MRZ19" s="77"/>
      <c r="MSA19" s="77"/>
      <c r="MSB19" s="77"/>
      <c r="MSC19" s="77"/>
      <c r="MSD19" s="77"/>
      <c r="MSE19" s="77"/>
      <c r="MSF19" s="77"/>
      <c r="MSG19" s="77"/>
      <c r="MSH19" s="77"/>
      <c r="MSI19" s="77"/>
      <c r="MSJ19" s="77"/>
      <c r="MSK19" s="77"/>
      <c r="MSL19" s="77"/>
      <c r="MSM19" s="77"/>
      <c r="MSN19" s="77"/>
      <c r="MSO19" s="77"/>
      <c r="MSP19" s="77"/>
      <c r="MSQ19" s="77"/>
      <c r="MSR19" s="77"/>
      <c r="MSS19" s="77"/>
      <c r="MST19" s="77"/>
      <c r="MSU19" s="77"/>
      <c r="MSV19" s="77"/>
      <c r="MSW19" s="77"/>
      <c r="MSX19" s="77"/>
      <c r="MSY19" s="77"/>
      <c r="MSZ19" s="77"/>
      <c r="MTA19" s="77"/>
      <c r="MTB19" s="77"/>
      <c r="MTC19" s="77"/>
      <c r="MTD19" s="77"/>
      <c r="MTE19" s="77"/>
      <c r="MTF19" s="77"/>
      <c r="MTG19" s="77"/>
      <c r="MTH19" s="77"/>
      <c r="MTI19" s="77"/>
      <c r="MTJ19" s="77"/>
      <c r="MTK19" s="77"/>
      <c r="MTL19" s="77"/>
      <c r="MTM19" s="77"/>
      <c r="MTN19" s="77"/>
      <c r="MTO19" s="77"/>
      <c r="MTP19" s="77"/>
      <c r="MTQ19" s="77"/>
      <c r="MTR19" s="77"/>
      <c r="MTS19" s="77"/>
      <c r="MTT19" s="77"/>
      <c r="MTU19" s="77"/>
      <c r="MTV19" s="77"/>
      <c r="MTW19" s="77"/>
      <c r="MTX19" s="77"/>
      <c r="MTY19" s="77"/>
      <c r="MTZ19" s="77"/>
      <c r="MUA19" s="77"/>
      <c r="MUB19" s="77"/>
      <c r="MUC19" s="77"/>
      <c r="MUD19" s="77"/>
      <c r="MUE19" s="77"/>
      <c r="MUF19" s="77"/>
      <c r="MUG19" s="77"/>
      <c r="MUH19" s="77"/>
      <c r="MUI19" s="77"/>
      <c r="MUJ19" s="77"/>
      <c r="MUK19" s="77"/>
      <c r="MUL19" s="77"/>
      <c r="MUM19" s="77"/>
      <c r="MUN19" s="77"/>
      <c r="MUO19" s="77"/>
      <c r="MUP19" s="77"/>
      <c r="MUQ19" s="77"/>
      <c r="MUR19" s="77"/>
      <c r="MUS19" s="77"/>
      <c r="MUT19" s="77"/>
      <c r="MUU19" s="77"/>
      <c r="MUV19" s="77"/>
      <c r="MUW19" s="77"/>
      <c r="MUX19" s="77"/>
      <c r="MUY19" s="77"/>
      <c r="MUZ19" s="77"/>
      <c r="MVA19" s="77"/>
      <c r="MVB19" s="77"/>
      <c r="MVC19" s="77"/>
      <c r="MVD19" s="77"/>
      <c r="MVE19" s="77"/>
      <c r="MVF19" s="77"/>
      <c r="MVG19" s="77"/>
      <c r="MVH19" s="77"/>
      <c r="MVI19" s="77"/>
      <c r="MVJ19" s="77"/>
      <c r="MVK19" s="77"/>
      <c r="MVL19" s="77"/>
      <c r="MVM19" s="77"/>
      <c r="MVN19" s="77"/>
      <c r="MVO19" s="77"/>
      <c r="MVP19" s="77"/>
      <c r="MVQ19" s="77"/>
      <c r="MVR19" s="77"/>
      <c r="MVS19" s="77"/>
      <c r="MVT19" s="77"/>
      <c r="MVU19" s="77"/>
      <c r="MVV19" s="77"/>
      <c r="MVW19" s="77"/>
      <c r="MVX19" s="77"/>
      <c r="MVY19" s="77"/>
      <c r="MVZ19" s="77"/>
      <c r="MWA19" s="77"/>
      <c r="MWB19" s="77"/>
      <c r="MWC19" s="77"/>
      <c r="MWD19" s="77"/>
      <c r="MWE19" s="77"/>
      <c r="MWF19" s="77"/>
      <c r="MWG19" s="77"/>
      <c r="MWH19" s="77"/>
      <c r="MWI19" s="77"/>
      <c r="MWJ19" s="77"/>
      <c r="MWK19" s="77"/>
      <c r="MWL19" s="77"/>
      <c r="MWM19" s="77"/>
      <c r="MWN19" s="77"/>
      <c r="MWO19" s="77"/>
      <c r="MWP19" s="77"/>
      <c r="MWQ19" s="77"/>
      <c r="MWR19" s="77"/>
      <c r="MWS19" s="77"/>
      <c r="MWT19" s="77"/>
      <c r="MWU19" s="77"/>
      <c r="MWV19" s="77"/>
      <c r="MWW19" s="77"/>
      <c r="MWX19" s="77"/>
      <c r="MWY19" s="77"/>
      <c r="MWZ19" s="77"/>
      <c r="MXA19" s="77"/>
      <c r="MXB19" s="77"/>
      <c r="MXC19" s="77"/>
      <c r="MXD19" s="77"/>
      <c r="MXE19" s="77"/>
      <c r="MXF19" s="77"/>
      <c r="MXG19" s="77"/>
      <c r="MXH19" s="77"/>
      <c r="MXI19" s="77"/>
      <c r="MXJ19" s="77"/>
      <c r="MXK19" s="77"/>
      <c r="MXL19" s="77"/>
      <c r="MXM19" s="77"/>
      <c r="MXN19" s="77"/>
      <c r="MXO19" s="77"/>
      <c r="MXP19" s="77"/>
      <c r="MXQ19" s="77"/>
      <c r="MXR19" s="77"/>
      <c r="MXS19" s="77"/>
      <c r="MXT19" s="77"/>
      <c r="MXU19" s="77"/>
      <c r="MXV19" s="77"/>
      <c r="MXW19" s="77"/>
      <c r="MXX19" s="77"/>
      <c r="MXY19" s="77"/>
      <c r="MXZ19" s="77"/>
      <c r="MYA19" s="77"/>
      <c r="MYB19" s="77"/>
      <c r="MYC19" s="77"/>
      <c r="MYD19" s="77"/>
      <c r="MYE19" s="77"/>
      <c r="MYF19" s="77"/>
      <c r="MYG19" s="77"/>
      <c r="MYH19" s="77"/>
      <c r="MYI19" s="77"/>
      <c r="MYJ19" s="77"/>
      <c r="MYK19" s="77"/>
      <c r="MYL19" s="77"/>
      <c r="MYM19" s="77"/>
      <c r="MYN19" s="77"/>
      <c r="MYO19" s="77"/>
      <c r="MYP19" s="77"/>
      <c r="MYQ19" s="77"/>
      <c r="MYR19" s="77"/>
      <c r="MYS19" s="77"/>
      <c r="MYT19" s="77"/>
      <c r="MYU19" s="77"/>
      <c r="MYV19" s="77"/>
      <c r="MYW19" s="77"/>
      <c r="MYX19" s="77"/>
      <c r="MYY19" s="77"/>
      <c r="MYZ19" s="77"/>
      <c r="MZA19" s="77"/>
      <c r="MZB19" s="77"/>
      <c r="MZC19" s="77"/>
      <c r="MZD19" s="77"/>
      <c r="MZE19" s="77"/>
      <c r="MZF19" s="77"/>
      <c r="MZG19" s="77"/>
      <c r="MZH19" s="77"/>
      <c r="MZI19" s="77"/>
      <c r="MZJ19" s="77"/>
      <c r="MZK19" s="77"/>
      <c r="MZL19" s="77"/>
      <c r="MZM19" s="77"/>
      <c r="MZN19" s="77"/>
      <c r="MZO19" s="77"/>
      <c r="MZP19" s="77"/>
      <c r="MZQ19" s="77"/>
      <c r="MZR19" s="77"/>
      <c r="MZS19" s="77"/>
      <c r="MZT19" s="77"/>
      <c r="MZU19" s="77"/>
      <c r="MZV19" s="77"/>
      <c r="MZW19" s="77"/>
      <c r="MZX19" s="77"/>
      <c r="MZY19" s="77"/>
      <c r="MZZ19" s="77"/>
      <c r="NAA19" s="77"/>
      <c r="NAB19" s="77"/>
      <c r="NAC19" s="77"/>
      <c r="NAD19" s="77"/>
      <c r="NAE19" s="77"/>
      <c r="NAF19" s="77"/>
      <c r="NAG19" s="77"/>
      <c r="NAH19" s="77"/>
      <c r="NAI19" s="77"/>
      <c r="NAJ19" s="77"/>
      <c r="NAK19" s="77"/>
      <c r="NAL19" s="77"/>
      <c r="NAM19" s="77"/>
      <c r="NAN19" s="77"/>
      <c r="NAO19" s="77"/>
      <c r="NAP19" s="77"/>
      <c r="NAQ19" s="77"/>
      <c r="NAR19" s="77"/>
      <c r="NAS19" s="77"/>
      <c r="NAT19" s="77"/>
      <c r="NAU19" s="77"/>
      <c r="NAV19" s="77"/>
      <c r="NAW19" s="77"/>
      <c r="NAX19" s="77"/>
      <c r="NAY19" s="77"/>
      <c r="NAZ19" s="77"/>
      <c r="NBA19" s="77"/>
      <c r="NBB19" s="77"/>
      <c r="NBC19" s="77"/>
      <c r="NBD19" s="77"/>
      <c r="NBE19" s="77"/>
      <c r="NBF19" s="77"/>
      <c r="NBG19" s="77"/>
      <c r="NBH19" s="77"/>
      <c r="NBI19" s="77"/>
      <c r="NBJ19" s="77"/>
      <c r="NBK19" s="77"/>
      <c r="NBL19" s="77"/>
      <c r="NBM19" s="77"/>
      <c r="NBN19" s="77"/>
      <c r="NBO19" s="77"/>
      <c r="NBP19" s="77"/>
      <c r="NBQ19" s="77"/>
      <c r="NBR19" s="77"/>
      <c r="NBS19" s="77"/>
      <c r="NBT19" s="77"/>
      <c r="NBU19" s="77"/>
      <c r="NBV19" s="77"/>
      <c r="NBW19" s="77"/>
      <c r="NBX19" s="77"/>
      <c r="NBY19" s="77"/>
      <c r="NBZ19" s="77"/>
      <c r="NCA19" s="77"/>
      <c r="NCB19" s="77"/>
      <c r="NCC19" s="77"/>
      <c r="NCD19" s="77"/>
      <c r="NCE19" s="77"/>
      <c r="NCF19" s="77"/>
      <c r="NCG19" s="77"/>
      <c r="NCH19" s="77"/>
      <c r="NCI19" s="77"/>
      <c r="NCJ19" s="77"/>
      <c r="NCK19" s="77"/>
      <c r="NCL19" s="77"/>
      <c r="NCM19" s="77"/>
      <c r="NCN19" s="77"/>
      <c r="NCO19" s="77"/>
      <c r="NCP19" s="77"/>
      <c r="NCQ19" s="77"/>
      <c r="NCR19" s="77"/>
      <c r="NCS19" s="77"/>
      <c r="NCT19" s="77"/>
      <c r="NCU19" s="77"/>
      <c r="NCV19" s="77"/>
      <c r="NCW19" s="77"/>
      <c r="NCX19" s="77"/>
      <c r="NCY19" s="77"/>
      <c r="NCZ19" s="77"/>
      <c r="NDA19" s="77"/>
      <c r="NDB19" s="77"/>
      <c r="NDC19" s="77"/>
      <c r="NDD19" s="77"/>
      <c r="NDE19" s="77"/>
      <c r="NDF19" s="77"/>
      <c r="NDG19" s="77"/>
      <c r="NDH19" s="77"/>
      <c r="NDI19" s="77"/>
      <c r="NDJ19" s="77"/>
      <c r="NDK19" s="77"/>
      <c r="NDL19" s="77"/>
      <c r="NDM19" s="77"/>
      <c r="NDN19" s="77"/>
      <c r="NDO19" s="77"/>
      <c r="NDP19" s="77"/>
      <c r="NDQ19" s="77"/>
      <c r="NDR19" s="77"/>
      <c r="NDS19" s="77"/>
      <c r="NDT19" s="77"/>
      <c r="NDU19" s="77"/>
      <c r="NDV19" s="77"/>
      <c r="NDW19" s="77"/>
      <c r="NDX19" s="77"/>
      <c r="NDY19" s="77"/>
      <c r="NDZ19" s="77"/>
      <c r="NEA19" s="77"/>
      <c r="NEB19" s="77"/>
      <c r="NEC19" s="77"/>
      <c r="NED19" s="77"/>
      <c r="NEE19" s="77"/>
      <c r="NEF19" s="77"/>
      <c r="NEG19" s="77"/>
      <c r="NEH19" s="77"/>
      <c r="NEI19" s="77"/>
      <c r="NEJ19" s="77"/>
      <c r="NEK19" s="77"/>
      <c r="NEL19" s="77"/>
      <c r="NEM19" s="77"/>
      <c r="NEN19" s="77"/>
      <c r="NEO19" s="77"/>
      <c r="NEP19" s="77"/>
      <c r="NEQ19" s="77"/>
      <c r="NER19" s="77"/>
      <c r="NES19" s="77"/>
      <c r="NET19" s="77"/>
      <c r="NEU19" s="77"/>
      <c r="NEV19" s="77"/>
      <c r="NEW19" s="77"/>
      <c r="NEX19" s="77"/>
      <c r="NEY19" s="77"/>
      <c r="NEZ19" s="77"/>
      <c r="NFA19" s="77"/>
      <c r="NFB19" s="77"/>
      <c r="NFC19" s="77"/>
      <c r="NFD19" s="77"/>
      <c r="NFE19" s="77"/>
      <c r="NFF19" s="77"/>
      <c r="NFG19" s="77"/>
      <c r="NFH19" s="77"/>
      <c r="NFI19" s="77"/>
      <c r="NFJ19" s="77"/>
      <c r="NFK19" s="77"/>
      <c r="NFL19" s="77"/>
      <c r="NFM19" s="77"/>
      <c r="NFN19" s="77"/>
      <c r="NFO19" s="77"/>
      <c r="NFP19" s="77"/>
      <c r="NFQ19" s="77"/>
      <c r="NFR19" s="77"/>
      <c r="NFS19" s="77"/>
      <c r="NFT19" s="77"/>
      <c r="NFU19" s="77"/>
      <c r="NFV19" s="77"/>
      <c r="NFW19" s="77"/>
      <c r="NFX19" s="77"/>
      <c r="NFY19" s="77"/>
      <c r="NFZ19" s="77"/>
      <c r="NGA19" s="77"/>
      <c r="NGB19" s="77"/>
      <c r="NGC19" s="77"/>
      <c r="NGD19" s="77"/>
      <c r="NGE19" s="77"/>
      <c r="NGF19" s="77"/>
      <c r="NGG19" s="77"/>
      <c r="NGH19" s="77"/>
      <c r="NGI19" s="77"/>
      <c r="NGJ19" s="77"/>
      <c r="NGK19" s="77"/>
      <c r="NGL19" s="77"/>
      <c r="NGM19" s="77"/>
      <c r="NGN19" s="77"/>
      <c r="NGO19" s="77"/>
      <c r="NGP19" s="77"/>
      <c r="NGQ19" s="77"/>
      <c r="NGR19" s="77"/>
      <c r="NGS19" s="77"/>
      <c r="NGT19" s="77"/>
      <c r="NGU19" s="77"/>
      <c r="NGV19" s="77"/>
      <c r="NGW19" s="77"/>
      <c r="NGX19" s="77"/>
      <c r="NGY19" s="77"/>
      <c r="NGZ19" s="77"/>
      <c r="NHA19" s="77"/>
      <c r="NHB19" s="77"/>
      <c r="NHC19" s="77"/>
      <c r="NHD19" s="77"/>
      <c r="NHE19" s="77"/>
      <c r="NHF19" s="77"/>
      <c r="NHG19" s="77"/>
      <c r="NHH19" s="77"/>
      <c r="NHI19" s="77"/>
      <c r="NHJ19" s="77"/>
      <c r="NHK19" s="77"/>
      <c r="NHL19" s="77"/>
      <c r="NHM19" s="77"/>
      <c r="NHN19" s="77"/>
      <c r="NHO19" s="77"/>
      <c r="NHP19" s="77"/>
      <c r="NHQ19" s="77"/>
      <c r="NHR19" s="77"/>
      <c r="NHS19" s="77"/>
      <c r="NHT19" s="77"/>
      <c r="NHU19" s="77"/>
      <c r="NHV19" s="77"/>
      <c r="NHW19" s="77"/>
      <c r="NHX19" s="77"/>
      <c r="NHY19" s="77"/>
      <c r="NHZ19" s="77"/>
      <c r="NIA19" s="77"/>
      <c r="NIB19" s="77"/>
      <c r="NIC19" s="77"/>
      <c r="NID19" s="77"/>
      <c r="NIE19" s="77"/>
      <c r="NIF19" s="77"/>
      <c r="NIG19" s="77"/>
      <c r="NIH19" s="77"/>
      <c r="NII19" s="77"/>
      <c r="NIJ19" s="77"/>
      <c r="NIK19" s="77"/>
      <c r="NIL19" s="77"/>
      <c r="NIM19" s="77"/>
      <c r="NIN19" s="77"/>
      <c r="NIO19" s="77"/>
      <c r="NIP19" s="77"/>
      <c r="NIQ19" s="77"/>
      <c r="NIR19" s="77"/>
      <c r="NIS19" s="77"/>
      <c r="NIT19" s="77"/>
      <c r="NIU19" s="77"/>
      <c r="NIV19" s="77"/>
      <c r="NIW19" s="77"/>
      <c r="NIX19" s="77"/>
      <c r="NIY19" s="77"/>
      <c r="NIZ19" s="77"/>
      <c r="NJA19" s="77"/>
      <c r="NJB19" s="77"/>
      <c r="NJC19" s="77"/>
      <c r="NJD19" s="77"/>
      <c r="NJE19" s="77"/>
      <c r="NJF19" s="77"/>
      <c r="NJG19" s="77"/>
      <c r="NJH19" s="77"/>
      <c r="NJI19" s="77"/>
      <c r="NJJ19" s="77"/>
      <c r="NJK19" s="77"/>
      <c r="NJL19" s="77"/>
      <c r="NJM19" s="77"/>
      <c r="NJN19" s="77"/>
      <c r="NJO19" s="77"/>
      <c r="NJP19" s="77"/>
      <c r="NJQ19" s="77"/>
      <c r="NJR19" s="77"/>
      <c r="NJS19" s="77"/>
      <c r="NJT19" s="77"/>
      <c r="NJU19" s="77"/>
      <c r="NJV19" s="77"/>
      <c r="NJW19" s="77"/>
      <c r="NJX19" s="77"/>
      <c r="NJY19" s="77"/>
      <c r="NJZ19" s="77"/>
      <c r="NKA19" s="77"/>
      <c r="NKB19" s="77"/>
      <c r="NKC19" s="77"/>
      <c r="NKD19" s="77"/>
      <c r="NKE19" s="77"/>
      <c r="NKF19" s="77"/>
      <c r="NKG19" s="77"/>
      <c r="NKH19" s="77"/>
      <c r="NKI19" s="77"/>
      <c r="NKJ19" s="77"/>
      <c r="NKK19" s="77"/>
      <c r="NKL19" s="77"/>
      <c r="NKM19" s="77"/>
      <c r="NKN19" s="77"/>
      <c r="NKO19" s="77"/>
      <c r="NKP19" s="77"/>
      <c r="NKQ19" s="77"/>
      <c r="NKR19" s="77"/>
      <c r="NKS19" s="77"/>
      <c r="NKT19" s="77"/>
      <c r="NKU19" s="77"/>
      <c r="NKV19" s="77"/>
      <c r="NKW19" s="77"/>
      <c r="NKX19" s="77"/>
      <c r="NKY19" s="77"/>
      <c r="NKZ19" s="77"/>
      <c r="NLA19" s="77"/>
      <c r="NLB19" s="77"/>
      <c r="NLC19" s="77"/>
      <c r="NLD19" s="77"/>
      <c r="NLE19" s="77"/>
      <c r="NLF19" s="77"/>
      <c r="NLG19" s="77"/>
      <c r="NLH19" s="77"/>
      <c r="NLI19" s="77"/>
      <c r="NLJ19" s="77"/>
      <c r="NLK19" s="77"/>
      <c r="NLL19" s="77"/>
      <c r="NLM19" s="77"/>
      <c r="NLN19" s="77"/>
      <c r="NLO19" s="77"/>
      <c r="NLP19" s="77"/>
      <c r="NLQ19" s="77"/>
      <c r="NLR19" s="77"/>
      <c r="NLS19" s="77"/>
      <c r="NLT19" s="77"/>
      <c r="NLU19" s="77"/>
      <c r="NLV19" s="77"/>
      <c r="NLW19" s="77"/>
      <c r="NLX19" s="77"/>
      <c r="NLY19" s="77"/>
      <c r="NLZ19" s="77"/>
      <c r="NMA19" s="77"/>
      <c r="NMB19" s="77"/>
      <c r="NMC19" s="77"/>
      <c r="NMD19" s="77"/>
      <c r="NME19" s="77"/>
      <c r="NMF19" s="77"/>
      <c r="NMG19" s="77"/>
      <c r="NMH19" s="77"/>
      <c r="NMI19" s="77"/>
      <c r="NMJ19" s="77"/>
      <c r="NMK19" s="77"/>
      <c r="NML19" s="77"/>
      <c r="NMM19" s="77"/>
      <c r="NMN19" s="77"/>
      <c r="NMO19" s="77"/>
      <c r="NMP19" s="77"/>
      <c r="NMQ19" s="77"/>
      <c r="NMR19" s="77"/>
      <c r="NMS19" s="77"/>
      <c r="NMT19" s="77"/>
      <c r="NMU19" s="77"/>
      <c r="NMV19" s="77"/>
      <c r="NMW19" s="77"/>
      <c r="NMX19" s="77"/>
      <c r="NMY19" s="77"/>
      <c r="NMZ19" s="77"/>
      <c r="NNA19" s="77"/>
      <c r="NNB19" s="77"/>
      <c r="NNC19" s="77"/>
      <c r="NND19" s="77"/>
      <c r="NNE19" s="77"/>
      <c r="NNF19" s="77"/>
      <c r="NNG19" s="77"/>
      <c r="NNH19" s="77"/>
      <c r="NNI19" s="77"/>
      <c r="NNJ19" s="77"/>
      <c r="NNK19" s="77"/>
      <c r="NNL19" s="77"/>
      <c r="NNM19" s="77"/>
      <c r="NNN19" s="77"/>
      <c r="NNO19" s="77"/>
      <c r="NNP19" s="77"/>
      <c r="NNQ19" s="77"/>
      <c r="NNR19" s="77"/>
      <c r="NNS19" s="77"/>
      <c r="NNT19" s="77"/>
      <c r="NNU19" s="77"/>
      <c r="NNV19" s="77"/>
      <c r="NNW19" s="77"/>
      <c r="NNX19" s="77"/>
      <c r="NNY19" s="77"/>
      <c r="NNZ19" s="77"/>
      <c r="NOA19" s="77"/>
      <c r="NOB19" s="77"/>
      <c r="NOC19" s="77"/>
      <c r="NOD19" s="77"/>
      <c r="NOE19" s="77"/>
      <c r="NOF19" s="77"/>
      <c r="NOG19" s="77"/>
      <c r="NOH19" s="77"/>
      <c r="NOI19" s="77"/>
      <c r="NOJ19" s="77"/>
      <c r="NOK19" s="77"/>
      <c r="NOL19" s="77"/>
      <c r="NOM19" s="77"/>
      <c r="NON19" s="77"/>
      <c r="NOO19" s="77"/>
      <c r="NOP19" s="77"/>
      <c r="NOQ19" s="77"/>
      <c r="NOR19" s="77"/>
      <c r="NOS19" s="77"/>
      <c r="NOT19" s="77"/>
      <c r="NOU19" s="77"/>
      <c r="NOV19" s="77"/>
      <c r="NOW19" s="77"/>
      <c r="NOX19" s="77"/>
      <c r="NOY19" s="77"/>
      <c r="NOZ19" s="77"/>
      <c r="NPA19" s="77"/>
      <c r="NPB19" s="77"/>
      <c r="NPC19" s="77"/>
      <c r="NPD19" s="77"/>
      <c r="NPE19" s="77"/>
      <c r="NPF19" s="77"/>
      <c r="NPG19" s="77"/>
      <c r="NPH19" s="77"/>
      <c r="NPI19" s="77"/>
      <c r="NPJ19" s="77"/>
      <c r="NPK19" s="77"/>
      <c r="NPL19" s="77"/>
      <c r="NPM19" s="77"/>
      <c r="NPN19" s="77"/>
      <c r="NPO19" s="77"/>
      <c r="NPP19" s="77"/>
      <c r="NPQ19" s="77"/>
      <c r="NPR19" s="77"/>
      <c r="NPS19" s="77"/>
      <c r="NPT19" s="77"/>
      <c r="NPU19" s="77"/>
      <c r="NPV19" s="77"/>
      <c r="NPW19" s="77"/>
      <c r="NPX19" s="77"/>
      <c r="NPY19" s="77"/>
      <c r="NPZ19" s="77"/>
      <c r="NQA19" s="77"/>
      <c r="NQB19" s="77"/>
      <c r="NQC19" s="77"/>
      <c r="NQD19" s="77"/>
      <c r="NQE19" s="77"/>
      <c r="NQF19" s="77"/>
      <c r="NQG19" s="77"/>
      <c r="NQH19" s="77"/>
      <c r="NQI19" s="77"/>
      <c r="NQJ19" s="77"/>
      <c r="NQK19" s="77"/>
      <c r="NQL19" s="77"/>
      <c r="NQM19" s="77"/>
      <c r="NQN19" s="77"/>
      <c r="NQO19" s="77"/>
      <c r="NQP19" s="77"/>
      <c r="NQQ19" s="77"/>
      <c r="NQR19" s="77"/>
      <c r="NQS19" s="77"/>
      <c r="NQT19" s="77"/>
      <c r="NQU19" s="77"/>
      <c r="NQV19" s="77"/>
      <c r="NQW19" s="77"/>
      <c r="NQX19" s="77"/>
      <c r="NQY19" s="77"/>
      <c r="NQZ19" s="77"/>
      <c r="NRA19" s="77"/>
      <c r="NRB19" s="77"/>
      <c r="NRC19" s="77"/>
      <c r="NRD19" s="77"/>
      <c r="NRE19" s="77"/>
      <c r="NRF19" s="77"/>
      <c r="NRG19" s="77"/>
      <c r="NRH19" s="77"/>
      <c r="NRI19" s="77"/>
      <c r="NRJ19" s="77"/>
      <c r="NRK19" s="77"/>
      <c r="NRL19" s="77"/>
      <c r="NRM19" s="77"/>
      <c r="NRN19" s="77"/>
      <c r="NRO19" s="77"/>
      <c r="NRP19" s="77"/>
      <c r="NRQ19" s="77"/>
      <c r="NRR19" s="77"/>
      <c r="NRS19" s="77"/>
      <c r="NRT19" s="77"/>
      <c r="NRU19" s="77"/>
      <c r="NRV19" s="77"/>
      <c r="NRW19" s="77"/>
      <c r="NRX19" s="77"/>
      <c r="NRY19" s="77"/>
      <c r="NRZ19" s="77"/>
      <c r="NSA19" s="77"/>
      <c r="NSB19" s="77"/>
      <c r="NSC19" s="77"/>
      <c r="NSD19" s="77"/>
      <c r="NSE19" s="77"/>
      <c r="NSF19" s="77"/>
      <c r="NSG19" s="77"/>
      <c r="NSH19" s="77"/>
      <c r="NSI19" s="77"/>
      <c r="NSJ19" s="77"/>
      <c r="NSK19" s="77"/>
      <c r="NSL19" s="77"/>
      <c r="NSM19" s="77"/>
      <c r="NSN19" s="77"/>
      <c r="NSO19" s="77"/>
      <c r="NSP19" s="77"/>
      <c r="NSQ19" s="77"/>
      <c r="NSR19" s="77"/>
      <c r="NSS19" s="77"/>
      <c r="NST19" s="77"/>
      <c r="NSU19" s="77"/>
      <c r="NSV19" s="77"/>
      <c r="NSW19" s="77"/>
      <c r="NSX19" s="77"/>
      <c r="NSY19" s="77"/>
      <c r="NSZ19" s="77"/>
      <c r="NTA19" s="77"/>
      <c r="NTB19" s="77"/>
      <c r="NTC19" s="77"/>
      <c r="NTD19" s="77"/>
      <c r="NTE19" s="77"/>
      <c r="NTF19" s="77"/>
      <c r="NTG19" s="77"/>
      <c r="NTH19" s="77"/>
      <c r="NTI19" s="77"/>
      <c r="NTJ19" s="77"/>
      <c r="NTK19" s="77"/>
      <c r="NTL19" s="77"/>
      <c r="NTM19" s="77"/>
      <c r="NTN19" s="77"/>
      <c r="NTO19" s="77"/>
      <c r="NTP19" s="77"/>
      <c r="NTQ19" s="77"/>
      <c r="NTR19" s="77"/>
      <c r="NTS19" s="77"/>
      <c r="NTT19" s="77"/>
      <c r="NTU19" s="77"/>
      <c r="NTV19" s="77"/>
      <c r="NTW19" s="77"/>
      <c r="NTX19" s="77"/>
      <c r="NTY19" s="77"/>
      <c r="NTZ19" s="77"/>
      <c r="NUA19" s="77"/>
      <c r="NUB19" s="77"/>
      <c r="NUC19" s="77"/>
      <c r="NUD19" s="77"/>
      <c r="NUE19" s="77"/>
      <c r="NUF19" s="77"/>
      <c r="NUG19" s="77"/>
      <c r="NUH19" s="77"/>
      <c r="NUI19" s="77"/>
      <c r="NUJ19" s="77"/>
      <c r="NUK19" s="77"/>
      <c r="NUL19" s="77"/>
      <c r="NUM19" s="77"/>
      <c r="NUN19" s="77"/>
      <c r="NUO19" s="77"/>
      <c r="NUP19" s="77"/>
      <c r="NUQ19" s="77"/>
      <c r="NUR19" s="77"/>
      <c r="NUS19" s="77"/>
      <c r="NUT19" s="77"/>
      <c r="NUU19" s="77"/>
      <c r="NUV19" s="77"/>
      <c r="NUW19" s="77"/>
      <c r="NUX19" s="77"/>
      <c r="NUY19" s="77"/>
      <c r="NUZ19" s="77"/>
      <c r="NVA19" s="77"/>
      <c r="NVB19" s="77"/>
      <c r="NVC19" s="77"/>
      <c r="NVD19" s="77"/>
      <c r="NVE19" s="77"/>
      <c r="NVF19" s="77"/>
      <c r="NVG19" s="77"/>
      <c r="NVH19" s="77"/>
      <c r="NVI19" s="77"/>
      <c r="NVJ19" s="77"/>
      <c r="NVK19" s="77"/>
      <c r="NVL19" s="77"/>
      <c r="NVM19" s="77"/>
      <c r="NVN19" s="77"/>
      <c r="NVO19" s="77"/>
      <c r="NVP19" s="77"/>
      <c r="NVQ19" s="77"/>
      <c r="NVR19" s="77"/>
      <c r="NVS19" s="77"/>
      <c r="NVT19" s="77"/>
      <c r="NVU19" s="77"/>
      <c r="NVV19" s="77"/>
      <c r="NVW19" s="77"/>
      <c r="NVX19" s="77"/>
      <c r="NVY19" s="77"/>
      <c r="NVZ19" s="77"/>
      <c r="NWA19" s="77"/>
      <c r="NWB19" s="77"/>
      <c r="NWC19" s="77"/>
      <c r="NWD19" s="77"/>
      <c r="NWE19" s="77"/>
      <c r="NWF19" s="77"/>
      <c r="NWG19" s="77"/>
      <c r="NWH19" s="77"/>
      <c r="NWI19" s="77"/>
      <c r="NWJ19" s="77"/>
      <c r="NWK19" s="77"/>
      <c r="NWL19" s="77"/>
      <c r="NWM19" s="77"/>
      <c r="NWN19" s="77"/>
      <c r="NWO19" s="77"/>
      <c r="NWP19" s="77"/>
      <c r="NWQ19" s="77"/>
      <c r="NWR19" s="77"/>
      <c r="NWS19" s="77"/>
      <c r="NWT19" s="77"/>
      <c r="NWU19" s="77"/>
      <c r="NWV19" s="77"/>
      <c r="NWW19" s="77"/>
      <c r="NWX19" s="77"/>
      <c r="NWY19" s="77"/>
      <c r="NWZ19" s="77"/>
      <c r="NXA19" s="77"/>
      <c r="NXB19" s="77"/>
      <c r="NXC19" s="77"/>
      <c r="NXD19" s="77"/>
      <c r="NXE19" s="77"/>
      <c r="NXF19" s="77"/>
      <c r="NXG19" s="77"/>
      <c r="NXH19" s="77"/>
      <c r="NXI19" s="77"/>
      <c r="NXJ19" s="77"/>
      <c r="NXK19" s="77"/>
      <c r="NXL19" s="77"/>
      <c r="NXM19" s="77"/>
      <c r="NXN19" s="77"/>
      <c r="NXO19" s="77"/>
      <c r="NXP19" s="77"/>
      <c r="NXQ19" s="77"/>
      <c r="NXR19" s="77"/>
      <c r="NXS19" s="77"/>
      <c r="NXT19" s="77"/>
      <c r="NXU19" s="77"/>
      <c r="NXV19" s="77"/>
      <c r="NXW19" s="77"/>
      <c r="NXX19" s="77"/>
      <c r="NXY19" s="77"/>
      <c r="NXZ19" s="77"/>
      <c r="NYA19" s="77"/>
      <c r="NYB19" s="77"/>
      <c r="NYC19" s="77"/>
      <c r="NYD19" s="77"/>
      <c r="NYE19" s="77"/>
      <c r="NYF19" s="77"/>
      <c r="NYG19" s="77"/>
      <c r="NYH19" s="77"/>
      <c r="NYI19" s="77"/>
      <c r="NYJ19" s="77"/>
      <c r="NYK19" s="77"/>
      <c r="NYL19" s="77"/>
      <c r="NYM19" s="77"/>
      <c r="NYN19" s="77"/>
      <c r="NYO19" s="77"/>
      <c r="NYP19" s="77"/>
      <c r="NYQ19" s="77"/>
      <c r="NYR19" s="77"/>
      <c r="NYS19" s="77"/>
      <c r="NYT19" s="77"/>
      <c r="NYU19" s="77"/>
      <c r="NYV19" s="77"/>
      <c r="NYW19" s="77"/>
      <c r="NYX19" s="77"/>
      <c r="NYY19" s="77"/>
      <c r="NYZ19" s="77"/>
      <c r="NZA19" s="77"/>
      <c r="NZB19" s="77"/>
      <c r="NZC19" s="77"/>
      <c r="NZD19" s="77"/>
      <c r="NZE19" s="77"/>
      <c r="NZF19" s="77"/>
      <c r="NZG19" s="77"/>
      <c r="NZH19" s="77"/>
      <c r="NZI19" s="77"/>
      <c r="NZJ19" s="77"/>
      <c r="NZK19" s="77"/>
      <c r="NZL19" s="77"/>
      <c r="NZM19" s="77"/>
      <c r="NZN19" s="77"/>
      <c r="NZO19" s="77"/>
      <c r="NZP19" s="77"/>
      <c r="NZQ19" s="77"/>
      <c r="NZR19" s="77"/>
      <c r="NZS19" s="77"/>
      <c r="NZT19" s="77"/>
      <c r="NZU19" s="77"/>
      <c r="NZV19" s="77"/>
      <c r="NZW19" s="77"/>
      <c r="NZX19" s="77"/>
      <c r="NZY19" s="77"/>
      <c r="NZZ19" s="77"/>
      <c r="OAA19" s="77"/>
      <c r="OAB19" s="77"/>
      <c r="OAC19" s="77"/>
      <c r="OAD19" s="77"/>
      <c r="OAE19" s="77"/>
      <c r="OAF19" s="77"/>
      <c r="OAG19" s="77"/>
      <c r="OAH19" s="77"/>
      <c r="OAI19" s="77"/>
      <c r="OAJ19" s="77"/>
      <c r="OAK19" s="77"/>
      <c r="OAL19" s="77"/>
      <c r="OAM19" s="77"/>
      <c r="OAN19" s="77"/>
      <c r="OAO19" s="77"/>
      <c r="OAP19" s="77"/>
      <c r="OAQ19" s="77"/>
      <c r="OAR19" s="77"/>
      <c r="OAS19" s="77"/>
      <c r="OAT19" s="77"/>
      <c r="OAU19" s="77"/>
      <c r="OAV19" s="77"/>
      <c r="OAW19" s="77"/>
      <c r="OAX19" s="77"/>
      <c r="OAY19" s="77"/>
      <c r="OAZ19" s="77"/>
      <c r="OBA19" s="77"/>
      <c r="OBB19" s="77"/>
      <c r="OBC19" s="77"/>
      <c r="OBD19" s="77"/>
      <c r="OBE19" s="77"/>
      <c r="OBF19" s="77"/>
      <c r="OBG19" s="77"/>
      <c r="OBH19" s="77"/>
      <c r="OBI19" s="77"/>
      <c r="OBJ19" s="77"/>
      <c r="OBK19" s="77"/>
      <c r="OBL19" s="77"/>
      <c r="OBM19" s="77"/>
      <c r="OBN19" s="77"/>
      <c r="OBO19" s="77"/>
      <c r="OBP19" s="77"/>
      <c r="OBQ19" s="77"/>
      <c r="OBR19" s="77"/>
      <c r="OBS19" s="77"/>
      <c r="OBT19" s="77"/>
      <c r="OBU19" s="77"/>
      <c r="OBV19" s="77"/>
      <c r="OBW19" s="77"/>
      <c r="OBX19" s="77"/>
      <c r="OBY19" s="77"/>
      <c r="OBZ19" s="77"/>
      <c r="OCA19" s="77"/>
      <c r="OCB19" s="77"/>
      <c r="OCC19" s="77"/>
      <c r="OCD19" s="77"/>
      <c r="OCE19" s="77"/>
      <c r="OCF19" s="77"/>
      <c r="OCG19" s="77"/>
      <c r="OCH19" s="77"/>
      <c r="OCI19" s="77"/>
      <c r="OCJ19" s="77"/>
      <c r="OCK19" s="77"/>
      <c r="OCL19" s="77"/>
      <c r="OCM19" s="77"/>
      <c r="OCN19" s="77"/>
      <c r="OCO19" s="77"/>
      <c r="OCP19" s="77"/>
      <c r="OCQ19" s="77"/>
      <c r="OCR19" s="77"/>
      <c r="OCS19" s="77"/>
      <c r="OCT19" s="77"/>
      <c r="OCU19" s="77"/>
      <c r="OCV19" s="77"/>
      <c r="OCW19" s="77"/>
      <c r="OCX19" s="77"/>
      <c r="OCY19" s="77"/>
      <c r="OCZ19" s="77"/>
      <c r="ODA19" s="77"/>
      <c r="ODB19" s="77"/>
      <c r="ODC19" s="77"/>
      <c r="ODD19" s="77"/>
      <c r="ODE19" s="77"/>
      <c r="ODF19" s="77"/>
      <c r="ODG19" s="77"/>
      <c r="ODH19" s="77"/>
      <c r="ODI19" s="77"/>
      <c r="ODJ19" s="77"/>
      <c r="ODK19" s="77"/>
      <c r="ODL19" s="77"/>
      <c r="ODM19" s="77"/>
      <c r="ODN19" s="77"/>
      <c r="ODO19" s="77"/>
      <c r="ODP19" s="77"/>
      <c r="ODQ19" s="77"/>
      <c r="ODR19" s="77"/>
      <c r="ODS19" s="77"/>
      <c r="ODT19" s="77"/>
      <c r="ODU19" s="77"/>
      <c r="ODV19" s="77"/>
      <c r="ODW19" s="77"/>
      <c r="ODX19" s="77"/>
      <c r="ODY19" s="77"/>
      <c r="ODZ19" s="77"/>
      <c r="OEA19" s="77"/>
      <c r="OEB19" s="77"/>
      <c r="OEC19" s="77"/>
      <c r="OED19" s="77"/>
      <c r="OEE19" s="77"/>
      <c r="OEF19" s="77"/>
      <c r="OEG19" s="77"/>
      <c r="OEH19" s="77"/>
      <c r="OEI19" s="77"/>
      <c r="OEJ19" s="77"/>
      <c r="OEK19" s="77"/>
      <c r="OEL19" s="77"/>
      <c r="OEM19" s="77"/>
      <c r="OEN19" s="77"/>
      <c r="OEO19" s="77"/>
      <c r="OEP19" s="77"/>
      <c r="OEQ19" s="77"/>
      <c r="OER19" s="77"/>
      <c r="OES19" s="77"/>
      <c r="OET19" s="77"/>
      <c r="OEU19" s="77"/>
      <c r="OEV19" s="77"/>
      <c r="OEW19" s="77"/>
      <c r="OEX19" s="77"/>
      <c r="OEY19" s="77"/>
      <c r="OEZ19" s="77"/>
      <c r="OFA19" s="77"/>
      <c r="OFB19" s="77"/>
      <c r="OFC19" s="77"/>
      <c r="OFD19" s="77"/>
      <c r="OFE19" s="77"/>
      <c r="OFF19" s="77"/>
      <c r="OFG19" s="77"/>
      <c r="OFH19" s="77"/>
      <c r="OFI19" s="77"/>
      <c r="OFJ19" s="77"/>
      <c r="OFK19" s="77"/>
      <c r="OFL19" s="77"/>
      <c r="OFM19" s="77"/>
      <c r="OFN19" s="77"/>
      <c r="OFO19" s="77"/>
      <c r="OFP19" s="77"/>
      <c r="OFQ19" s="77"/>
      <c r="OFR19" s="77"/>
      <c r="OFS19" s="77"/>
      <c r="OFT19" s="77"/>
      <c r="OFU19" s="77"/>
      <c r="OFV19" s="77"/>
      <c r="OFW19" s="77"/>
      <c r="OFX19" s="77"/>
      <c r="OFY19" s="77"/>
      <c r="OFZ19" s="77"/>
      <c r="OGA19" s="77"/>
      <c r="OGB19" s="77"/>
      <c r="OGC19" s="77"/>
      <c r="OGD19" s="77"/>
      <c r="OGE19" s="77"/>
      <c r="OGF19" s="77"/>
      <c r="OGG19" s="77"/>
      <c r="OGH19" s="77"/>
      <c r="OGI19" s="77"/>
      <c r="OGJ19" s="77"/>
      <c r="OGK19" s="77"/>
      <c r="OGL19" s="77"/>
      <c r="OGM19" s="77"/>
      <c r="OGN19" s="77"/>
      <c r="OGO19" s="77"/>
      <c r="OGP19" s="77"/>
      <c r="OGQ19" s="77"/>
      <c r="OGR19" s="77"/>
      <c r="OGS19" s="77"/>
      <c r="OGT19" s="77"/>
      <c r="OGU19" s="77"/>
      <c r="OGV19" s="77"/>
      <c r="OGW19" s="77"/>
      <c r="OGX19" s="77"/>
      <c r="OGY19" s="77"/>
      <c r="OGZ19" s="77"/>
      <c r="OHA19" s="77"/>
      <c r="OHB19" s="77"/>
      <c r="OHC19" s="77"/>
      <c r="OHD19" s="77"/>
      <c r="OHE19" s="77"/>
      <c r="OHF19" s="77"/>
      <c r="OHG19" s="77"/>
      <c r="OHH19" s="77"/>
      <c r="OHI19" s="77"/>
      <c r="OHJ19" s="77"/>
      <c r="OHK19" s="77"/>
      <c r="OHL19" s="77"/>
      <c r="OHM19" s="77"/>
      <c r="OHN19" s="77"/>
      <c r="OHO19" s="77"/>
      <c r="OHP19" s="77"/>
      <c r="OHQ19" s="77"/>
      <c r="OHR19" s="77"/>
      <c r="OHS19" s="77"/>
      <c r="OHT19" s="77"/>
      <c r="OHU19" s="77"/>
      <c r="OHV19" s="77"/>
      <c r="OHW19" s="77"/>
      <c r="OHX19" s="77"/>
      <c r="OHY19" s="77"/>
      <c r="OHZ19" s="77"/>
      <c r="OIA19" s="77"/>
      <c r="OIB19" s="77"/>
      <c r="OIC19" s="77"/>
      <c r="OID19" s="77"/>
      <c r="OIE19" s="77"/>
      <c r="OIF19" s="77"/>
      <c r="OIG19" s="77"/>
      <c r="OIH19" s="77"/>
      <c r="OII19" s="77"/>
      <c r="OIJ19" s="77"/>
      <c r="OIK19" s="77"/>
      <c r="OIL19" s="77"/>
      <c r="OIM19" s="77"/>
      <c r="OIN19" s="77"/>
      <c r="OIO19" s="77"/>
      <c r="OIP19" s="77"/>
      <c r="OIQ19" s="77"/>
      <c r="OIR19" s="77"/>
      <c r="OIS19" s="77"/>
      <c r="OIT19" s="77"/>
      <c r="OIU19" s="77"/>
      <c r="OIV19" s="77"/>
      <c r="OIW19" s="77"/>
      <c r="OIX19" s="77"/>
      <c r="OIY19" s="77"/>
      <c r="OIZ19" s="77"/>
      <c r="OJA19" s="77"/>
      <c r="OJB19" s="77"/>
      <c r="OJC19" s="77"/>
      <c r="OJD19" s="77"/>
      <c r="OJE19" s="77"/>
      <c r="OJF19" s="77"/>
      <c r="OJG19" s="77"/>
      <c r="OJH19" s="77"/>
      <c r="OJI19" s="77"/>
      <c r="OJJ19" s="77"/>
      <c r="OJK19" s="77"/>
      <c r="OJL19" s="77"/>
      <c r="OJM19" s="77"/>
      <c r="OJN19" s="77"/>
      <c r="OJO19" s="77"/>
      <c r="OJP19" s="77"/>
      <c r="OJQ19" s="77"/>
      <c r="OJR19" s="77"/>
      <c r="OJS19" s="77"/>
      <c r="OJT19" s="77"/>
      <c r="OJU19" s="77"/>
      <c r="OJV19" s="77"/>
      <c r="OJW19" s="77"/>
      <c r="OJX19" s="77"/>
      <c r="OJY19" s="77"/>
      <c r="OJZ19" s="77"/>
      <c r="OKA19" s="77"/>
      <c r="OKB19" s="77"/>
      <c r="OKC19" s="77"/>
      <c r="OKD19" s="77"/>
      <c r="OKE19" s="77"/>
      <c r="OKF19" s="77"/>
      <c r="OKG19" s="77"/>
      <c r="OKH19" s="77"/>
      <c r="OKI19" s="77"/>
      <c r="OKJ19" s="77"/>
      <c r="OKK19" s="77"/>
      <c r="OKL19" s="77"/>
      <c r="OKM19" s="77"/>
      <c r="OKN19" s="77"/>
      <c r="OKO19" s="77"/>
      <c r="OKP19" s="77"/>
      <c r="OKQ19" s="77"/>
      <c r="OKR19" s="77"/>
      <c r="OKS19" s="77"/>
      <c r="OKT19" s="77"/>
      <c r="OKU19" s="77"/>
      <c r="OKV19" s="77"/>
      <c r="OKW19" s="77"/>
      <c r="OKX19" s="77"/>
      <c r="OKY19" s="77"/>
      <c r="OKZ19" s="77"/>
      <c r="OLA19" s="77"/>
      <c r="OLB19" s="77"/>
      <c r="OLC19" s="77"/>
      <c r="OLD19" s="77"/>
      <c r="OLE19" s="77"/>
      <c r="OLF19" s="77"/>
      <c r="OLG19" s="77"/>
      <c r="OLH19" s="77"/>
      <c r="OLI19" s="77"/>
      <c r="OLJ19" s="77"/>
      <c r="OLK19" s="77"/>
      <c r="OLL19" s="77"/>
      <c r="OLM19" s="77"/>
      <c r="OLN19" s="77"/>
      <c r="OLO19" s="77"/>
      <c r="OLP19" s="77"/>
      <c r="OLQ19" s="77"/>
      <c r="OLR19" s="77"/>
      <c r="OLS19" s="77"/>
      <c r="OLT19" s="77"/>
      <c r="OLU19" s="77"/>
      <c r="OLV19" s="77"/>
      <c r="OLW19" s="77"/>
      <c r="OLX19" s="77"/>
      <c r="OLY19" s="77"/>
      <c r="OLZ19" s="77"/>
      <c r="OMA19" s="77"/>
      <c r="OMB19" s="77"/>
      <c r="OMC19" s="77"/>
      <c r="OMD19" s="77"/>
      <c r="OME19" s="77"/>
      <c r="OMF19" s="77"/>
      <c r="OMG19" s="77"/>
      <c r="OMH19" s="77"/>
      <c r="OMI19" s="77"/>
      <c r="OMJ19" s="77"/>
      <c r="OMK19" s="77"/>
      <c r="OML19" s="77"/>
      <c r="OMM19" s="77"/>
      <c r="OMN19" s="77"/>
      <c r="OMO19" s="77"/>
      <c r="OMP19" s="77"/>
      <c r="OMQ19" s="77"/>
      <c r="OMR19" s="77"/>
      <c r="OMS19" s="77"/>
      <c r="OMT19" s="77"/>
      <c r="OMU19" s="77"/>
      <c r="OMV19" s="77"/>
      <c r="OMW19" s="77"/>
      <c r="OMX19" s="77"/>
      <c r="OMY19" s="77"/>
      <c r="OMZ19" s="77"/>
      <c r="ONA19" s="77"/>
      <c r="ONB19" s="77"/>
      <c r="ONC19" s="77"/>
      <c r="OND19" s="77"/>
      <c r="ONE19" s="77"/>
      <c r="ONF19" s="77"/>
      <c r="ONG19" s="77"/>
      <c r="ONH19" s="77"/>
      <c r="ONI19" s="77"/>
      <c r="ONJ19" s="77"/>
      <c r="ONK19" s="77"/>
      <c r="ONL19" s="77"/>
      <c r="ONM19" s="77"/>
      <c r="ONN19" s="77"/>
      <c r="ONO19" s="77"/>
      <c r="ONP19" s="77"/>
      <c r="ONQ19" s="77"/>
      <c r="ONR19" s="77"/>
      <c r="ONS19" s="77"/>
      <c r="ONT19" s="77"/>
      <c r="ONU19" s="77"/>
      <c r="ONV19" s="77"/>
      <c r="ONW19" s="77"/>
      <c r="ONX19" s="77"/>
      <c r="ONY19" s="77"/>
      <c r="ONZ19" s="77"/>
      <c r="OOA19" s="77"/>
      <c r="OOB19" s="77"/>
      <c r="OOC19" s="77"/>
      <c r="OOD19" s="77"/>
      <c r="OOE19" s="77"/>
      <c r="OOF19" s="77"/>
      <c r="OOG19" s="77"/>
      <c r="OOH19" s="77"/>
      <c r="OOI19" s="77"/>
      <c r="OOJ19" s="77"/>
      <c r="OOK19" s="77"/>
      <c r="OOL19" s="77"/>
      <c r="OOM19" s="77"/>
      <c r="OON19" s="77"/>
      <c r="OOO19" s="77"/>
      <c r="OOP19" s="77"/>
      <c r="OOQ19" s="77"/>
      <c r="OOR19" s="77"/>
      <c r="OOS19" s="77"/>
      <c r="OOT19" s="77"/>
      <c r="OOU19" s="77"/>
      <c r="OOV19" s="77"/>
      <c r="OOW19" s="77"/>
      <c r="OOX19" s="77"/>
      <c r="OOY19" s="77"/>
      <c r="OOZ19" s="77"/>
      <c r="OPA19" s="77"/>
      <c r="OPB19" s="77"/>
      <c r="OPC19" s="77"/>
      <c r="OPD19" s="77"/>
      <c r="OPE19" s="77"/>
      <c r="OPF19" s="77"/>
      <c r="OPG19" s="77"/>
      <c r="OPH19" s="77"/>
      <c r="OPI19" s="77"/>
      <c r="OPJ19" s="77"/>
      <c r="OPK19" s="77"/>
      <c r="OPL19" s="77"/>
      <c r="OPM19" s="77"/>
      <c r="OPN19" s="77"/>
      <c r="OPO19" s="77"/>
      <c r="OPP19" s="77"/>
      <c r="OPQ19" s="77"/>
      <c r="OPR19" s="77"/>
      <c r="OPS19" s="77"/>
      <c r="OPT19" s="77"/>
      <c r="OPU19" s="77"/>
      <c r="OPV19" s="77"/>
      <c r="OPW19" s="77"/>
      <c r="OPX19" s="77"/>
      <c r="OPY19" s="77"/>
      <c r="OPZ19" s="77"/>
      <c r="OQA19" s="77"/>
      <c r="OQB19" s="77"/>
      <c r="OQC19" s="77"/>
      <c r="OQD19" s="77"/>
      <c r="OQE19" s="77"/>
      <c r="OQF19" s="77"/>
      <c r="OQG19" s="77"/>
      <c r="OQH19" s="77"/>
      <c r="OQI19" s="77"/>
      <c r="OQJ19" s="77"/>
      <c r="OQK19" s="77"/>
      <c r="OQL19" s="77"/>
      <c r="OQM19" s="77"/>
      <c r="OQN19" s="77"/>
      <c r="OQO19" s="77"/>
      <c r="OQP19" s="77"/>
      <c r="OQQ19" s="77"/>
      <c r="OQR19" s="77"/>
      <c r="OQS19" s="77"/>
      <c r="OQT19" s="77"/>
      <c r="OQU19" s="77"/>
      <c r="OQV19" s="77"/>
      <c r="OQW19" s="77"/>
      <c r="OQX19" s="77"/>
      <c r="OQY19" s="77"/>
      <c r="OQZ19" s="77"/>
      <c r="ORA19" s="77"/>
      <c r="ORB19" s="77"/>
      <c r="ORC19" s="77"/>
      <c r="ORD19" s="77"/>
      <c r="ORE19" s="77"/>
      <c r="ORF19" s="77"/>
      <c r="ORG19" s="77"/>
      <c r="ORH19" s="77"/>
      <c r="ORI19" s="77"/>
      <c r="ORJ19" s="77"/>
      <c r="ORK19" s="77"/>
      <c r="ORL19" s="77"/>
      <c r="ORM19" s="77"/>
      <c r="ORN19" s="77"/>
      <c r="ORO19" s="77"/>
      <c r="ORP19" s="77"/>
      <c r="ORQ19" s="77"/>
      <c r="ORR19" s="77"/>
      <c r="ORS19" s="77"/>
      <c r="ORT19" s="77"/>
      <c r="ORU19" s="77"/>
      <c r="ORV19" s="77"/>
      <c r="ORW19" s="77"/>
      <c r="ORX19" s="77"/>
      <c r="ORY19" s="77"/>
      <c r="ORZ19" s="77"/>
      <c r="OSA19" s="77"/>
      <c r="OSB19" s="77"/>
      <c r="OSC19" s="77"/>
      <c r="OSD19" s="77"/>
      <c r="OSE19" s="77"/>
      <c r="OSF19" s="77"/>
      <c r="OSG19" s="77"/>
      <c r="OSH19" s="77"/>
      <c r="OSI19" s="77"/>
      <c r="OSJ19" s="77"/>
      <c r="OSK19" s="77"/>
      <c r="OSL19" s="77"/>
      <c r="OSM19" s="77"/>
      <c r="OSN19" s="77"/>
      <c r="OSO19" s="77"/>
      <c r="OSP19" s="77"/>
      <c r="OSQ19" s="77"/>
      <c r="OSR19" s="77"/>
      <c r="OSS19" s="77"/>
      <c r="OST19" s="77"/>
      <c r="OSU19" s="77"/>
      <c r="OSV19" s="77"/>
      <c r="OSW19" s="77"/>
      <c r="OSX19" s="77"/>
      <c r="OSY19" s="77"/>
      <c r="OSZ19" s="77"/>
      <c r="OTA19" s="77"/>
      <c r="OTB19" s="77"/>
      <c r="OTC19" s="77"/>
      <c r="OTD19" s="77"/>
      <c r="OTE19" s="77"/>
      <c r="OTF19" s="77"/>
      <c r="OTG19" s="77"/>
      <c r="OTH19" s="77"/>
      <c r="OTI19" s="77"/>
      <c r="OTJ19" s="77"/>
      <c r="OTK19" s="77"/>
      <c r="OTL19" s="77"/>
      <c r="OTM19" s="77"/>
      <c r="OTN19" s="77"/>
      <c r="OTO19" s="77"/>
      <c r="OTP19" s="77"/>
      <c r="OTQ19" s="77"/>
      <c r="OTR19" s="77"/>
      <c r="OTS19" s="77"/>
      <c r="OTT19" s="77"/>
      <c r="OTU19" s="77"/>
      <c r="OTV19" s="77"/>
      <c r="OTW19" s="77"/>
      <c r="OTX19" s="77"/>
      <c r="OTY19" s="77"/>
      <c r="OTZ19" s="77"/>
      <c r="OUA19" s="77"/>
      <c r="OUB19" s="77"/>
      <c r="OUC19" s="77"/>
      <c r="OUD19" s="77"/>
      <c r="OUE19" s="77"/>
      <c r="OUF19" s="77"/>
      <c r="OUG19" s="77"/>
      <c r="OUH19" s="77"/>
      <c r="OUI19" s="77"/>
      <c r="OUJ19" s="77"/>
      <c r="OUK19" s="77"/>
      <c r="OUL19" s="77"/>
      <c r="OUM19" s="77"/>
      <c r="OUN19" s="77"/>
      <c r="OUO19" s="77"/>
      <c r="OUP19" s="77"/>
      <c r="OUQ19" s="77"/>
      <c r="OUR19" s="77"/>
      <c r="OUS19" s="77"/>
      <c r="OUT19" s="77"/>
      <c r="OUU19" s="77"/>
      <c r="OUV19" s="77"/>
      <c r="OUW19" s="77"/>
      <c r="OUX19" s="77"/>
      <c r="OUY19" s="77"/>
      <c r="OUZ19" s="77"/>
      <c r="OVA19" s="77"/>
      <c r="OVB19" s="77"/>
      <c r="OVC19" s="77"/>
      <c r="OVD19" s="77"/>
      <c r="OVE19" s="77"/>
      <c r="OVF19" s="77"/>
      <c r="OVG19" s="77"/>
      <c r="OVH19" s="77"/>
      <c r="OVI19" s="77"/>
      <c r="OVJ19" s="77"/>
      <c r="OVK19" s="77"/>
      <c r="OVL19" s="77"/>
      <c r="OVM19" s="77"/>
      <c r="OVN19" s="77"/>
      <c r="OVO19" s="77"/>
      <c r="OVP19" s="77"/>
      <c r="OVQ19" s="77"/>
      <c r="OVR19" s="77"/>
      <c r="OVS19" s="77"/>
      <c r="OVT19" s="77"/>
      <c r="OVU19" s="77"/>
      <c r="OVV19" s="77"/>
      <c r="OVW19" s="77"/>
      <c r="OVX19" s="77"/>
      <c r="OVY19" s="77"/>
      <c r="OVZ19" s="77"/>
      <c r="OWA19" s="77"/>
      <c r="OWB19" s="77"/>
      <c r="OWC19" s="77"/>
      <c r="OWD19" s="77"/>
      <c r="OWE19" s="77"/>
      <c r="OWF19" s="77"/>
      <c r="OWG19" s="77"/>
      <c r="OWH19" s="77"/>
      <c r="OWI19" s="77"/>
      <c r="OWJ19" s="77"/>
      <c r="OWK19" s="77"/>
      <c r="OWL19" s="77"/>
      <c r="OWM19" s="77"/>
      <c r="OWN19" s="77"/>
      <c r="OWO19" s="77"/>
      <c r="OWP19" s="77"/>
      <c r="OWQ19" s="77"/>
      <c r="OWR19" s="77"/>
      <c r="OWS19" s="77"/>
      <c r="OWT19" s="77"/>
      <c r="OWU19" s="77"/>
      <c r="OWV19" s="77"/>
      <c r="OWW19" s="77"/>
      <c r="OWX19" s="77"/>
      <c r="OWY19" s="77"/>
      <c r="OWZ19" s="77"/>
      <c r="OXA19" s="77"/>
      <c r="OXB19" s="77"/>
      <c r="OXC19" s="77"/>
      <c r="OXD19" s="77"/>
      <c r="OXE19" s="77"/>
      <c r="OXF19" s="77"/>
      <c r="OXG19" s="77"/>
      <c r="OXH19" s="77"/>
      <c r="OXI19" s="77"/>
      <c r="OXJ19" s="77"/>
      <c r="OXK19" s="77"/>
      <c r="OXL19" s="77"/>
      <c r="OXM19" s="77"/>
      <c r="OXN19" s="77"/>
      <c r="OXO19" s="77"/>
      <c r="OXP19" s="77"/>
      <c r="OXQ19" s="77"/>
      <c r="OXR19" s="77"/>
      <c r="OXS19" s="77"/>
      <c r="OXT19" s="77"/>
      <c r="OXU19" s="77"/>
      <c r="OXV19" s="77"/>
      <c r="OXW19" s="77"/>
      <c r="OXX19" s="77"/>
      <c r="OXY19" s="77"/>
      <c r="OXZ19" s="77"/>
      <c r="OYA19" s="77"/>
      <c r="OYB19" s="77"/>
      <c r="OYC19" s="77"/>
      <c r="OYD19" s="77"/>
      <c r="OYE19" s="77"/>
      <c r="OYF19" s="77"/>
      <c r="OYG19" s="77"/>
      <c r="OYH19" s="77"/>
      <c r="OYI19" s="77"/>
      <c r="OYJ19" s="77"/>
      <c r="OYK19" s="77"/>
      <c r="OYL19" s="77"/>
      <c r="OYM19" s="77"/>
      <c r="OYN19" s="77"/>
      <c r="OYO19" s="77"/>
      <c r="OYP19" s="77"/>
      <c r="OYQ19" s="77"/>
      <c r="OYR19" s="77"/>
      <c r="OYS19" s="77"/>
      <c r="OYT19" s="77"/>
      <c r="OYU19" s="77"/>
      <c r="OYV19" s="77"/>
      <c r="OYW19" s="77"/>
      <c r="OYX19" s="77"/>
      <c r="OYY19" s="77"/>
      <c r="OYZ19" s="77"/>
      <c r="OZA19" s="77"/>
      <c r="OZB19" s="77"/>
      <c r="OZC19" s="77"/>
      <c r="OZD19" s="77"/>
      <c r="OZE19" s="77"/>
      <c r="OZF19" s="77"/>
      <c r="OZG19" s="77"/>
      <c r="OZH19" s="77"/>
      <c r="OZI19" s="77"/>
      <c r="OZJ19" s="77"/>
      <c r="OZK19" s="77"/>
      <c r="OZL19" s="77"/>
      <c r="OZM19" s="77"/>
      <c r="OZN19" s="77"/>
      <c r="OZO19" s="77"/>
      <c r="OZP19" s="77"/>
      <c r="OZQ19" s="77"/>
      <c r="OZR19" s="77"/>
      <c r="OZS19" s="77"/>
      <c r="OZT19" s="77"/>
      <c r="OZU19" s="77"/>
      <c r="OZV19" s="77"/>
      <c r="OZW19" s="77"/>
      <c r="OZX19" s="77"/>
      <c r="OZY19" s="77"/>
      <c r="OZZ19" s="77"/>
      <c r="PAA19" s="77"/>
      <c r="PAB19" s="77"/>
      <c r="PAC19" s="77"/>
      <c r="PAD19" s="77"/>
      <c r="PAE19" s="77"/>
      <c r="PAF19" s="77"/>
      <c r="PAG19" s="77"/>
      <c r="PAH19" s="77"/>
      <c r="PAI19" s="77"/>
      <c r="PAJ19" s="77"/>
      <c r="PAK19" s="77"/>
      <c r="PAL19" s="77"/>
      <c r="PAM19" s="77"/>
      <c r="PAN19" s="77"/>
      <c r="PAO19" s="77"/>
      <c r="PAP19" s="77"/>
      <c r="PAQ19" s="77"/>
      <c r="PAR19" s="77"/>
      <c r="PAS19" s="77"/>
      <c r="PAT19" s="77"/>
      <c r="PAU19" s="77"/>
      <c r="PAV19" s="77"/>
      <c r="PAW19" s="77"/>
      <c r="PAX19" s="77"/>
      <c r="PAY19" s="77"/>
      <c r="PAZ19" s="77"/>
      <c r="PBA19" s="77"/>
      <c r="PBB19" s="77"/>
      <c r="PBC19" s="77"/>
      <c r="PBD19" s="77"/>
      <c r="PBE19" s="77"/>
      <c r="PBF19" s="77"/>
      <c r="PBG19" s="77"/>
      <c r="PBH19" s="77"/>
      <c r="PBI19" s="77"/>
      <c r="PBJ19" s="77"/>
      <c r="PBK19" s="77"/>
      <c r="PBL19" s="77"/>
      <c r="PBM19" s="77"/>
      <c r="PBN19" s="77"/>
      <c r="PBO19" s="77"/>
      <c r="PBP19" s="77"/>
      <c r="PBQ19" s="77"/>
      <c r="PBR19" s="77"/>
      <c r="PBS19" s="77"/>
      <c r="PBT19" s="77"/>
      <c r="PBU19" s="77"/>
      <c r="PBV19" s="77"/>
      <c r="PBW19" s="77"/>
      <c r="PBX19" s="77"/>
      <c r="PBY19" s="77"/>
      <c r="PBZ19" s="77"/>
      <c r="PCA19" s="77"/>
      <c r="PCB19" s="77"/>
      <c r="PCC19" s="77"/>
      <c r="PCD19" s="77"/>
      <c r="PCE19" s="77"/>
      <c r="PCF19" s="77"/>
      <c r="PCG19" s="77"/>
      <c r="PCH19" s="77"/>
      <c r="PCI19" s="77"/>
      <c r="PCJ19" s="77"/>
      <c r="PCK19" s="77"/>
      <c r="PCL19" s="77"/>
      <c r="PCM19" s="77"/>
      <c r="PCN19" s="77"/>
      <c r="PCO19" s="77"/>
      <c r="PCP19" s="77"/>
      <c r="PCQ19" s="77"/>
      <c r="PCR19" s="77"/>
      <c r="PCS19" s="77"/>
      <c r="PCT19" s="77"/>
      <c r="PCU19" s="77"/>
      <c r="PCV19" s="77"/>
      <c r="PCW19" s="77"/>
      <c r="PCX19" s="77"/>
      <c r="PCY19" s="77"/>
      <c r="PCZ19" s="77"/>
      <c r="PDA19" s="77"/>
      <c r="PDB19" s="77"/>
      <c r="PDC19" s="77"/>
      <c r="PDD19" s="77"/>
      <c r="PDE19" s="77"/>
      <c r="PDF19" s="77"/>
      <c r="PDG19" s="77"/>
      <c r="PDH19" s="77"/>
      <c r="PDI19" s="77"/>
      <c r="PDJ19" s="77"/>
      <c r="PDK19" s="77"/>
      <c r="PDL19" s="77"/>
      <c r="PDM19" s="77"/>
      <c r="PDN19" s="77"/>
      <c r="PDO19" s="77"/>
      <c r="PDP19" s="77"/>
      <c r="PDQ19" s="77"/>
      <c r="PDR19" s="77"/>
      <c r="PDS19" s="77"/>
      <c r="PDT19" s="77"/>
      <c r="PDU19" s="77"/>
      <c r="PDV19" s="77"/>
      <c r="PDW19" s="77"/>
      <c r="PDX19" s="77"/>
      <c r="PDY19" s="77"/>
      <c r="PDZ19" s="77"/>
      <c r="PEA19" s="77"/>
      <c r="PEB19" s="77"/>
      <c r="PEC19" s="77"/>
      <c r="PED19" s="77"/>
      <c r="PEE19" s="77"/>
      <c r="PEF19" s="77"/>
      <c r="PEG19" s="77"/>
      <c r="PEH19" s="77"/>
      <c r="PEI19" s="77"/>
      <c r="PEJ19" s="77"/>
      <c r="PEK19" s="77"/>
      <c r="PEL19" s="77"/>
      <c r="PEM19" s="77"/>
      <c r="PEN19" s="77"/>
      <c r="PEO19" s="77"/>
      <c r="PEP19" s="77"/>
      <c r="PEQ19" s="77"/>
      <c r="PER19" s="77"/>
      <c r="PES19" s="77"/>
      <c r="PET19" s="77"/>
      <c r="PEU19" s="77"/>
      <c r="PEV19" s="77"/>
      <c r="PEW19" s="77"/>
      <c r="PEX19" s="77"/>
      <c r="PEY19" s="77"/>
      <c r="PEZ19" s="77"/>
      <c r="PFA19" s="77"/>
      <c r="PFB19" s="77"/>
      <c r="PFC19" s="77"/>
      <c r="PFD19" s="77"/>
      <c r="PFE19" s="77"/>
      <c r="PFF19" s="77"/>
      <c r="PFG19" s="77"/>
      <c r="PFH19" s="77"/>
      <c r="PFI19" s="77"/>
      <c r="PFJ19" s="77"/>
      <c r="PFK19" s="77"/>
      <c r="PFL19" s="77"/>
      <c r="PFM19" s="77"/>
      <c r="PFN19" s="77"/>
      <c r="PFO19" s="77"/>
      <c r="PFP19" s="77"/>
      <c r="PFQ19" s="77"/>
      <c r="PFR19" s="77"/>
      <c r="PFS19" s="77"/>
      <c r="PFT19" s="77"/>
      <c r="PFU19" s="77"/>
      <c r="PFV19" s="77"/>
      <c r="PFW19" s="77"/>
      <c r="PFX19" s="77"/>
      <c r="PFY19" s="77"/>
      <c r="PFZ19" s="77"/>
      <c r="PGA19" s="77"/>
      <c r="PGB19" s="77"/>
      <c r="PGC19" s="77"/>
      <c r="PGD19" s="77"/>
      <c r="PGE19" s="77"/>
      <c r="PGF19" s="77"/>
      <c r="PGG19" s="77"/>
      <c r="PGH19" s="77"/>
      <c r="PGI19" s="77"/>
      <c r="PGJ19" s="77"/>
      <c r="PGK19" s="77"/>
      <c r="PGL19" s="77"/>
      <c r="PGM19" s="77"/>
      <c r="PGN19" s="77"/>
      <c r="PGO19" s="77"/>
      <c r="PGP19" s="77"/>
      <c r="PGQ19" s="77"/>
      <c r="PGR19" s="77"/>
      <c r="PGS19" s="77"/>
      <c r="PGT19" s="77"/>
      <c r="PGU19" s="77"/>
      <c r="PGV19" s="77"/>
      <c r="PGW19" s="77"/>
      <c r="PGX19" s="77"/>
      <c r="PGY19" s="77"/>
      <c r="PGZ19" s="77"/>
      <c r="PHA19" s="77"/>
      <c r="PHB19" s="77"/>
      <c r="PHC19" s="77"/>
      <c r="PHD19" s="77"/>
      <c r="PHE19" s="77"/>
      <c r="PHF19" s="77"/>
      <c r="PHG19" s="77"/>
      <c r="PHH19" s="77"/>
      <c r="PHI19" s="77"/>
      <c r="PHJ19" s="77"/>
      <c r="PHK19" s="77"/>
      <c r="PHL19" s="77"/>
      <c r="PHM19" s="77"/>
      <c r="PHN19" s="77"/>
      <c r="PHO19" s="77"/>
      <c r="PHP19" s="77"/>
      <c r="PHQ19" s="77"/>
      <c r="PHR19" s="77"/>
      <c r="PHS19" s="77"/>
      <c r="PHT19" s="77"/>
      <c r="PHU19" s="77"/>
      <c r="PHV19" s="77"/>
      <c r="PHW19" s="77"/>
      <c r="PHX19" s="77"/>
      <c r="PHY19" s="77"/>
      <c r="PHZ19" s="77"/>
      <c r="PIA19" s="77"/>
      <c r="PIB19" s="77"/>
      <c r="PIC19" s="77"/>
      <c r="PID19" s="77"/>
      <c r="PIE19" s="77"/>
      <c r="PIF19" s="77"/>
      <c r="PIG19" s="77"/>
      <c r="PIH19" s="77"/>
      <c r="PII19" s="77"/>
      <c r="PIJ19" s="77"/>
      <c r="PIK19" s="77"/>
      <c r="PIL19" s="77"/>
      <c r="PIM19" s="77"/>
      <c r="PIN19" s="77"/>
      <c r="PIO19" s="77"/>
      <c r="PIP19" s="77"/>
      <c r="PIQ19" s="77"/>
      <c r="PIR19" s="77"/>
      <c r="PIS19" s="77"/>
      <c r="PIT19" s="77"/>
      <c r="PIU19" s="77"/>
      <c r="PIV19" s="77"/>
      <c r="PIW19" s="77"/>
      <c r="PIX19" s="77"/>
      <c r="PIY19" s="77"/>
      <c r="PIZ19" s="77"/>
      <c r="PJA19" s="77"/>
      <c r="PJB19" s="77"/>
      <c r="PJC19" s="77"/>
      <c r="PJD19" s="77"/>
      <c r="PJE19" s="77"/>
      <c r="PJF19" s="77"/>
      <c r="PJG19" s="77"/>
      <c r="PJH19" s="77"/>
      <c r="PJI19" s="77"/>
      <c r="PJJ19" s="77"/>
      <c r="PJK19" s="77"/>
      <c r="PJL19" s="77"/>
      <c r="PJM19" s="77"/>
      <c r="PJN19" s="77"/>
      <c r="PJO19" s="77"/>
      <c r="PJP19" s="77"/>
      <c r="PJQ19" s="77"/>
      <c r="PJR19" s="77"/>
      <c r="PJS19" s="77"/>
      <c r="PJT19" s="77"/>
      <c r="PJU19" s="77"/>
      <c r="PJV19" s="77"/>
      <c r="PJW19" s="77"/>
      <c r="PJX19" s="77"/>
      <c r="PJY19" s="77"/>
      <c r="PJZ19" s="77"/>
      <c r="PKA19" s="77"/>
      <c r="PKB19" s="77"/>
      <c r="PKC19" s="77"/>
      <c r="PKD19" s="77"/>
      <c r="PKE19" s="77"/>
      <c r="PKF19" s="77"/>
      <c r="PKG19" s="77"/>
      <c r="PKH19" s="77"/>
      <c r="PKI19" s="77"/>
      <c r="PKJ19" s="77"/>
      <c r="PKK19" s="77"/>
      <c r="PKL19" s="77"/>
      <c r="PKM19" s="77"/>
      <c r="PKN19" s="77"/>
      <c r="PKO19" s="77"/>
      <c r="PKP19" s="77"/>
      <c r="PKQ19" s="77"/>
      <c r="PKR19" s="77"/>
      <c r="PKS19" s="77"/>
      <c r="PKT19" s="77"/>
      <c r="PKU19" s="77"/>
      <c r="PKV19" s="77"/>
      <c r="PKW19" s="77"/>
      <c r="PKX19" s="77"/>
      <c r="PKY19" s="77"/>
      <c r="PKZ19" s="77"/>
      <c r="PLA19" s="77"/>
      <c r="PLB19" s="77"/>
      <c r="PLC19" s="77"/>
      <c r="PLD19" s="77"/>
      <c r="PLE19" s="77"/>
      <c r="PLF19" s="77"/>
      <c r="PLG19" s="77"/>
      <c r="PLH19" s="77"/>
      <c r="PLI19" s="77"/>
      <c r="PLJ19" s="77"/>
      <c r="PLK19" s="77"/>
      <c r="PLL19" s="77"/>
      <c r="PLM19" s="77"/>
      <c r="PLN19" s="77"/>
      <c r="PLO19" s="77"/>
      <c r="PLP19" s="77"/>
      <c r="PLQ19" s="77"/>
      <c r="PLR19" s="77"/>
      <c r="PLS19" s="77"/>
      <c r="PLT19" s="77"/>
      <c r="PLU19" s="77"/>
      <c r="PLV19" s="77"/>
      <c r="PLW19" s="77"/>
      <c r="PLX19" s="77"/>
      <c r="PLY19" s="77"/>
      <c r="PLZ19" s="77"/>
      <c r="PMA19" s="77"/>
      <c r="PMB19" s="77"/>
      <c r="PMC19" s="77"/>
      <c r="PMD19" s="77"/>
      <c r="PME19" s="77"/>
      <c r="PMF19" s="77"/>
      <c r="PMG19" s="77"/>
      <c r="PMH19" s="77"/>
      <c r="PMI19" s="77"/>
      <c r="PMJ19" s="77"/>
      <c r="PMK19" s="77"/>
      <c r="PML19" s="77"/>
      <c r="PMM19" s="77"/>
      <c r="PMN19" s="77"/>
      <c r="PMO19" s="77"/>
      <c r="PMP19" s="77"/>
      <c r="PMQ19" s="77"/>
      <c r="PMR19" s="77"/>
      <c r="PMS19" s="77"/>
      <c r="PMT19" s="77"/>
      <c r="PMU19" s="77"/>
      <c r="PMV19" s="77"/>
      <c r="PMW19" s="77"/>
      <c r="PMX19" s="77"/>
      <c r="PMY19" s="77"/>
      <c r="PMZ19" s="77"/>
      <c r="PNA19" s="77"/>
      <c r="PNB19" s="77"/>
      <c r="PNC19" s="77"/>
      <c r="PND19" s="77"/>
      <c r="PNE19" s="77"/>
      <c r="PNF19" s="77"/>
      <c r="PNG19" s="77"/>
      <c r="PNH19" s="77"/>
      <c r="PNI19" s="77"/>
      <c r="PNJ19" s="77"/>
      <c r="PNK19" s="77"/>
      <c r="PNL19" s="77"/>
      <c r="PNM19" s="77"/>
      <c r="PNN19" s="77"/>
      <c r="PNO19" s="77"/>
      <c r="PNP19" s="77"/>
      <c r="PNQ19" s="77"/>
      <c r="PNR19" s="77"/>
      <c r="PNS19" s="77"/>
      <c r="PNT19" s="77"/>
      <c r="PNU19" s="77"/>
      <c r="PNV19" s="77"/>
      <c r="PNW19" s="77"/>
      <c r="PNX19" s="77"/>
      <c r="PNY19" s="77"/>
      <c r="PNZ19" s="77"/>
      <c r="POA19" s="77"/>
      <c r="POB19" s="77"/>
      <c r="POC19" s="77"/>
      <c r="POD19" s="77"/>
      <c r="POE19" s="77"/>
      <c r="POF19" s="77"/>
      <c r="POG19" s="77"/>
      <c r="POH19" s="77"/>
      <c r="POI19" s="77"/>
      <c r="POJ19" s="77"/>
      <c r="POK19" s="77"/>
      <c r="POL19" s="77"/>
      <c r="POM19" s="77"/>
      <c r="PON19" s="77"/>
      <c r="POO19" s="77"/>
      <c r="POP19" s="77"/>
      <c r="POQ19" s="77"/>
      <c r="POR19" s="77"/>
      <c r="POS19" s="77"/>
      <c r="POT19" s="77"/>
      <c r="POU19" s="77"/>
      <c r="POV19" s="77"/>
      <c r="POW19" s="77"/>
      <c r="POX19" s="77"/>
      <c r="POY19" s="77"/>
      <c r="POZ19" s="77"/>
      <c r="PPA19" s="77"/>
      <c r="PPB19" s="77"/>
      <c r="PPC19" s="77"/>
      <c r="PPD19" s="77"/>
      <c r="PPE19" s="77"/>
      <c r="PPF19" s="77"/>
      <c r="PPG19" s="77"/>
      <c r="PPH19" s="77"/>
      <c r="PPI19" s="77"/>
      <c r="PPJ19" s="77"/>
      <c r="PPK19" s="77"/>
      <c r="PPL19" s="77"/>
      <c r="PPM19" s="77"/>
      <c r="PPN19" s="77"/>
      <c r="PPO19" s="77"/>
      <c r="PPP19" s="77"/>
      <c r="PPQ19" s="77"/>
      <c r="PPR19" s="77"/>
      <c r="PPS19" s="77"/>
      <c r="PPT19" s="77"/>
      <c r="PPU19" s="77"/>
      <c r="PPV19" s="77"/>
      <c r="PPW19" s="77"/>
      <c r="PPX19" s="77"/>
      <c r="PPY19" s="77"/>
      <c r="PPZ19" s="77"/>
      <c r="PQA19" s="77"/>
      <c r="PQB19" s="77"/>
      <c r="PQC19" s="77"/>
      <c r="PQD19" s="77"/>
      <c r="PQE19" s="77"/>
      <c r="PQF19" s="77"/>
      <c r="PQG19" s="77"/>
      <c r="PQH19" s="77"/>
      <c r="PQI19" s="77"/>
      <c r="PQJ19" s="77"/>
      <c r="PQK19" s="77"/>
      <c r="PQL19" s="77"/>
      <c r="PQM19" s="77"/>
      <c r="PQN19" s="77"/>
      <c r="PQO19" s="77"/>
      <c r="PQP19" s="77"/>
      <c r="PQQ19" s="77"/>
      <c r="PQR19" s="77"/>
      <c r="PQS19" s="77"/>
      <c r="PQT19" s="77"/>
      <c r="PQU19" s="77"/>
      <c r="PQV19" s="77"/>
      <c r="PQW19" s="77"/>
      <c r="PQX19" s="77"/>
      <c r="PQY19" s="77"/>
      <c r="PQZ19" s="77"/>
      <c r="PRA19" s="77"/>
      <c r="PRB19" s="77"/>
      <c r="PRC19" s="77"/>
      <c r="PRD19" s="77"/>
      <c r="PRE19" s="77"/>
      <c r="PRF19" s="77"/>
      <c r="PRG19" s="77"/>
      <c r="PRH19" s="77"/>
      <c r="PRI19" s="77"/>
      <c r="PRJ19" s="77"/>
      <c r="PRK19" s="77"/>
      <c r="PRL19" s="77"/>
      <c r="PRM19" s="77"/>
      <c r="PRN19" s="77"/>
      <c r="PRO19" s="77"/>
      <c r="PRP19" s="77"/>
      <c r="PRQ19" s="77"/>
      <c r="PRR19" s="77"/>
      <c r="PRS19" s="77"/>
      <c r="PRT19" s="77"/>
      <c r="PRU19" s="77"/>
      <c r="PRV19" s="77"/>
      <c r="PRW19" s="77"/>
      <c r="PRX19" s="77"/>
      <c r="PRY19" s="77"/>
      <c r="PRZ19" s="77"/>
      <c r="PSA19" s="77"/>
      <c r="PSB19" s="77"/>
      <c r="PSC19" s="77"/>
      <c r="PSD19" s="77"/>
      <c r="PSE19" s="77"/>
      <c r="PSF19" s="77"/>
      <c r="PSG19" s="77"/>
      <c r="PSH19" s="77"/>
      <c r="PSI19" s="77"/>
      <c r="PSJ19" s="77"/>
      <c r="PSK19" s="77"/>
      <c r="PSL19" s="77"/>
      <c r="PSM19" s="77"/>
      <c r="PSN19" s="77"/>
      <c r="PSO19" s="77"/>
      <c r="PSP19" s="77"/>
      <c r="PSQ19" s="77"/>
      <c r="PSR19" s="77"/>
      <c r="PSS19" s="77"/>
      <c r="PST19" s="77"/>
      <c r="PSU19" s="77"/>
      <c r="PSV19" s="77"/>
      <c r="PSW19" s="77"/>
      <c r="PSX19" s="77"/>
      <c r="PSY19" s="77"/>
      <c r="PSZ19" s="77"/>
      <c r="PTA19" s="77"/>
      <c r="PTB19" s="77"/>
      <c r="PTC19" s="77"/>
      <c r="PTD19" s="77"/>
      <c r="PTE19" s="77"/>
      <c r="PTF19" s="77"/>
      <c r="PTG19" s="77"/>
      <c r="PTH19" s="77"/>
      <c r="PTI19" s="77"/>
      <c r="PTJ19" s="77"/>
      <c r="PTK19" s="77"/>
      <c r="PTL19" s="77"/>
      <c r="PTM19" s="77"/>
      <c r="PTN19" s="77"/>
      <c r="PTO19" s="77"/>
      <c r="PTP19" s="77"/>
      <c r="PTQ19" s="77"/>
      <c r="PTR19" s="77"/>
      <c r="PTS19" s="77"/>
      <c r="PTT19" s="77"/>
      <c r="PTU19" s="77"/>
      <c r="PTV19" s="77"/>
      <c r="PTW19" s="77"/>
      <c r="PTX19" s="77"/>
      <c r="PTY19" s="77"/>
      <c r="PTZ19" s="77"/>
      <c r="PUA19" s="77"/>
      <c r="PUB19" s="77"/>
      <c r="PUC19" s="77"/>
      <c r="PUD19" s="77"/>
      <c r="PUE19" s="77"/>
      <c r="PUF19" s="77"/>
      <c r="PUG19" s="77"/>
      <c r="PUH19" s="77"/>
      <c r="PUI19" s="77"/>
      <c r="PUJ19" s="77"/>
      <c r="PUK19" s="77"/>
      <c r="PUL19" s="77"/>
      <c r="PUM19" s="77"/>
      <c r="PUN19" s="77"/>
      <c r="PUO19" s="77"/>
      <c r="PUP19" s="77"/>
      <c r="PUQ19" s="77"/>
      <c r="PUR19" s="77"/>
      <c r="PUS19" s="77"/>
      <c r="PUT19" s="77"/>
      <c r="PUU19" s="77"/>
      <c r="PUV19" s="77"/>
      <c r="PUW19" s="77"/>
      <c r="PUX19" s="77"/>
      <c r="PUY19" s="77"/>
      <c r="PUZ19" s="77"/>
      <c r="PVA19" s="77"/>
      <c r="PVB19" s="77"/>
      <c r="PVC19" s="77"/>
      <c r="PVD19" s="77"/>
      <c r="PVE19" s="77"/>
      <c r="PVF19" s="77"/>
      <c r="PVG19" s="77"/>
      <c r="PVH19" s="77"/>
      <c r="PVI19" s="77"/>
      <c r="PVJ19" s="77"/>
      <c r="PVK19" s="77"/>
      <c r="PVL19" s="77"/>
      <c r="PVM19" s="77"/>
      <c r="PVN19" s="77"/>
      <c r="PVO19" s="77"/>
      <c r="PVP19" s="77"/>
      <c r="PVQ19" s="77"/>
      <c r="PVR19" s="77"/>
      <c r="PVS19" s="77"/>
      <c r="PVT19" s="77"/>
      <c r="PVU19" s="77"/>
      <c r="PVV19" s="77"/>
      <c r="PVW19" s="77"/>
      <c r="PVX19" s="77"/>
      <c r="PVY19" s="77"/>
      <c r="PVZ19" s="77"/>
      <c r="PWA19" s="77"/>
      <c r="PWB19" s="77"/>
      <c r="PWC19" s="77"/>
      <c r="PWD19" s="77"/>
      <c r="PWE19" s="77"/>
      <c r="PWF19" s="77"/>
      <c r="PWG19" s="77"/>
      <c r="PWH19" s="77"/>
      <c r="PWI19" s="77"/>
      <c r="PWJ19" s="77"/>
      <c r="PWK19" s="77"/>
      <c r="PWL19" s="77"/>
      <c r="PWM19" s="77"/>
      <c r="PWN19" s="77"/>
      <c r="PWO19" s="77"/>
      <c r="PWP19" s="77"/>
      <c r="PWQ19" s="77"/>
      <c r="PWR19" s="77"/>
      <c r="PWS19" s="77"/>
      <c r="PWT19" s="77"/>
      <c r="PWU19" s="77"/>
      <c r="PWV19" s="77"/>
      <c r="PWW19" s="77"/>
      <c r="PWX19" s="77"/>
      <c r="PWY19" s="77"/>
      <c r="PWZ19" s="77"/>
      <c r="PXA19" s="77"/>
      <c r="PXB19" s="77"/>
      <c r="PXC19" s="77"/>
      <c r="PXD19" s="77"/>
      <c r="PXE19" s="77"/>
      <c r="PXF19" s="77"/>
      <c r="PXG19" s="77"/>
      <c r="PXH19" s="77"/>
      <c r="PXI19" s="77"/>
      <c r="PXJ19" s="77"/>
      <c r="PXK19" s="77"/>
      <c r="PXL19" s="77"/>
      <c r="PXM19" s="77"/>
      <c r="PXN19" s="77"/>
      <c r="PXO19" s="77"/>
      <c r="PXP19" s="77"/>
      <c r="PXQ19" s="77"/>
      <c r="PXR19" s="77"/>
      <c r="PXS19" s="77"/>
      <c r="PXT19" s="77"/>
      <c r="PXU19" s="77"/>
      <c r="PXV19" s="77"/>
      <c r="PXW19" s="77"/>
      <c r="PXX19" s="77"/>
      <c r="PXY19" s="77"/>
      <c r="PXZ19" s="77"/>
      <c r="PYA19" s="77"/>
      <c r="PYB19" s="77"/>
      <c r="PYC19" s="77"/>
      <c r="PYD19" s="77"/>
      <c r="PYE19" s="77"/>
      <c r="PYF19" s="77"/>
      <c r="PYG19" s="77"/>
      <c r="PYH19" s="77"/>
      <c r="PYI19" s="77"/>
      <c r="PYJ19" s="77"/>
      <c r="PYK19" s="77"/>
      <c r="PYL19" s="77"/>
      <c r="PYM19" s="77"/>
      <c r="PYN19" s="77"/>
      <c r="PYO19" s="77"/>
      <c r="PYP19" s="77"/>
      <c r="PYQ19" s="77"/>
      <c r="PYR19" s="77"/>
      <c r="PYS19" s="77"/>
      <c r="PYT19" s="77"/>
      <c r="PYU19" s="77"/>
      <c r="PYV19" s="77"/>
      <c r="PYW19" s="77"/>
      <c r="PYX19" s="77"/>
      <c r="PYY19" s="77"/>
      <c r="PYZ19" s="77"/>
      <c r="PZA19" s="77"/>
      <c r="PZB19" s="77"/>
      <c r="PZC19" s="77"/>
      <c r="PZD19" s="77"/>
      <c r="PZE19" s="77"/>
      <c r="PZF19" s="77"/>
      <c r="PZG19" s="77"/>
      <c r="PZH19" s="77"/>
      <c r="PZI19" s="77"/>
      <c r="PZJ19" s="77"/>
      <c r="PZK19" s="77"/>
      <c r="PZL19" s="77"/>
      <c r="PZM19" s="77"/>
      <c r="PZN19" s="77"/>
      <c r="PZO19" s="77"/>
      <c r="PZP19" s="77"/>
      <c r="PZQ19" s="77"/>
      <c r="PZR19" s="77"/>
      <c r="PZS19" s="77"/>
      <c r="PZT19" s="77"/>
      <c r="PZU19" s="77"/>
      <c r="PZV19" s="77"/>
      <c r="PZW19" s="77"/>
      <c r="PZX19" s="77"/>
      <c r="PZY19" s="77"/>
      <c r="PZZ19" s="77"/>
      <c r="QAA19" s="77"/>
      <c r="QAB19" s="77"/>
      <c r="QAC19" s="77"/>
      <c r="QAD19" s="77"/>
      <c r="QAE19" s="77"/>
      <c r="QAF19" s="77"/>
      <c r="QAG19" s="77"/>
      <c r="QAH19" s="77"/>
      <c r="QAI19" s="77"/>
      <c r="QAJ19" s="77"/>
      <c r="QAK19" s="77"/>
      <c r="QAL19" s="77"/>
      <c r="QAM19" s="77"/>
      <c r="QAN19" s="77"/>
      <c r="QAO19" s="77"/>
      <c r="QAP19" s="77"/>
      <c r="QAQ19" s="77"/>
      <c r="QAR19" s="77"/>
      <c r="QAS19" s="77"/>
      <c r="QAT19" s="77"/>
      <c r="QAU19" s="77"/>
      <c r="QAV19" s="77"/>
      <c r="QAW19" s="77"/>
      <c r="QAX19" s="77"/>
      <c r="QAY19" s="77"/>
      <c r="QAZ19" s="77"/>
      <c r="QBA19" s="77"/>
      <c r="QBB19" s="77"/>
      <c r="QBC19" s="77"/>
      <c r="QBD19" s="77"/>
      <c r="QBE19" s="77"/>
      <c r="QBF19" s="77"/>
      <c r="QBG19" s="77"/>
      <c r="QBH19" s="77"/>
      <c r="QBI19" s="77"/>
      <c r="QBJ19" s="77"/>
      <c r="QBK19" s="77"/>
      <c r="QBL19" s="77"/>
      <c r="QBM19" s="77"/>
      <c r="QBN19" s="77"/>
      <c r="QBO19" s="77"/>
      <c r="QBP19" s="77"/>
      <c r="QBQ19" s="77"/>
      <c r="QBR19" s="77"/>
      <c r="QBS19" s="77"/>
      <c r="QBT19" s="77"/>
      <c r="QBU19" s="77"/>
      <c r="QBV19" s="77"/>
      <c r="QBW19" s="77"/>
      <c r="QBX19" s="77"/>
      <c r="QBY19" s="77"/>
      <c r="QBZ19" s="77"/>
      <c r="QCA19" s="77"/>
      <c r="QCB19" s="77"/>
      <c r="QCC19" s="77"/>
      <c r="QCD19" s="77"/>
      <c r="QCE19" s="77"/>
      <c r="QCF19" s="77"/>
      <c r="QCG19" s="77"/>
      <c r="QCH19" s="77"/>
      <c r="QCI19" s="77"/>
      <c r="QCJ19" s="77"/>
      <c r="QCK19" s="77"/>
      <c r="QCL19" s="77"/>
      <c r="QCM19" s="77"/>
      <c r="QCN19" s="77"/>
      <c r="QCO19" s="77"/>
      <c r="QCP19" s="77"/>
      <c r="QCQ19" s="77"/>
      <c r="QCR19" s="77"/>
      <c r="QCS19" s="77"/>
      <c r="QCT19" s="77"/>
      <c r="QCU19" s="77"/>
      <c r="QCV19" s="77"/>
      <c r="QCW19" s="77"/>
      <c r="QCX19" s="77"/>
      <c r="QCY19" s="77"/>
      <c r="QCZ19" s="77"/>
      <c r="QDA19" s="77"/>
      <c r="QDB19" s="77"/>
      <c r="QDC19" s="77"/>
      <c r="QDD19" s="77"/>
      <c r="QDE19" s="77"/>
      <c r="QDF19" s="77"/>
      <c r="QDG19" s="77"/>
      <c r="QDH19" s="77"/>
      <c r="QDI19" s="77"/>
      <c r="QDJ19" s="77"/>
      <c r="QDK19" s="77"/>
      <c r="QDL19" s="77"/>
      <c r="QDM19" s="77"/>
      <c r="QDN19" s="77"/>
      <c r="QDO19" s="77"/>
      <c r="QDP19" s="77"/>
      <c r="QDQ19" s="77"/>
      <c r="QDR19" s="77"/>
      <c r="QDS19" s="77"/>
      <c r="QDT19" s="77"/>
      <c r="QDU19" s="77"/>
      <c r="QDV19" s="77"/>
      <c r="QDW19" s="77"/>
      <c r="QDX19" s="77"/>
      <c r="QDY19" s="77"/>
      <c r="QDZ19" s="77"/>
      <c r="QEA19" s="77"/>
      <c r="QEB19" s="77"/>
      <c r="QEC19" s="77"/>
      <c r="QED19" s="77"/>
      <c r="QEE19" s="77"/>
      <c r="QEF19" s="77"/>
      <c r="QEG19" s="77"/>
      <c r="QEH19" s="77"/>
      <c r="QEI19" s="77"/>
      <c r="QEJ19" s="77"/>
      <c r="QEK19" s="77"/>
      <c r="QEL19" s="77"/>
      <c r="QEM19" s="77"/>
      <c r="QEN19" s="77"/>
      <c r="QEO19" s="77"/>
      <c r="QEP19" s="77"/>
      <c r="QEQ19" s="77"/>
      <c r="QER19" s="77"/>
      <c r="QES19" s="77"/>
      <c r="QET19" s="77"/>
      <c r="QEU19" s="77"/>
      <c r="QEV19" s="77"/>
      <c r="QEW19" s="77"/>
      <c r="QEX19" s="77"/>
      <c r="QEY19" s="77"/>
      <c r="QEZ19" s="77"/>
      <c r="QFA19" s="77"/>
      <c r="QFB19" s="77"/>
      <c r="QFC19" s="77"/>
      <c r="QFD19" s="77"/>
      <c r="QFE19" s="77"/>
      <c r="QFF19" s="77"/>
      <c r="QFG19" s="77"/>
      <c r="QFH19" s="77"/>
      <c r="QFI19" s="77"/>
      <c r="QFJ19" s="77"/>
      <c r="QFK19" s="77"/>
      <c r="QFL19" s="77"/>
      <c r="QFM19" s="77"/>
      <c r="QFN19" s="77"/>
      <c r="QFO19" s="77"/>
      <c r="QFP19" s="77"/>
      <c r="QFQ19" s="77"/>
      <c r="QFR19" s="77"/>
      <c r="QFS19" s="77"/>
      <c r="QFT19" s="77"/>
      <c r="QFU19" s="77"/>
      <c r="QFV19" s="77"/>
      <c r="QFW19" s="77"/>
      <c r="QFX19" s="77"/>
      <c r="QFY19" s="77"/>
      <c r="QFZ19" s="77"/>
      <c r="QGA19" s="77"/>
      <c r="QGB19" s="77"/>
      <c r="QGC19" s="77"/>
      <c r="QGD19" s="77"/>
      <c r="QGE19" s="77"/>
      <c r="QGF19" s="77"/>
      <c r="QGG19" s="77"/>
      <c r="QGH19" s="77"/>
      <c r="QGI19" s="77"/>
      <c r="QGJ19" s="77"/>
      <c r="QGK19" s="77"/>
      <c r="QGL19" s="77"/>
      <c r="QGM19" s="77"/>
      <c r="QGN19" s="77"/>
      <c r="QGO19" s="77"/>
      <c r="QGP19" s="77"/>
      <c r="QGQ19" s="77"/>
      <c r="QGR19" s="77"/>
      <c r="QGS19" s="77"/>
      <c r="QGT19" s="77"/>
      <c r="QGU19" s="77"/>
      <c r="QGV19" s="77"/>
      <c r="QGW19" s="77"/>
      <c r="QGX19" s="77"/>
      <c r="QGY19" s="77"/>
      <c r="QGZ19" s="77"/>
      <c r="QHA19" s="77"/>
      <c r="QHB19" s="77"/>
      <c r="QHC19" s="77"/>
      <c r="QHD19" s="77"/>
      <c r="QHE19" s="77"/>
      <c r="QHF19" s="77"/>
      <c r="QHG19" s="77"/>
      <c r="QHH19" s="77"/>
      <c r="QHI19" s="77"/>
      <c r="QHJ19" s="77"/>
      <c r="QHK19" s="77"/>
      <c r="QHL19" s="77"/>
      <c r="QHM19" s="77"/>
      <c r="QHN19" s="77"/>
      <c r="QHO19" s="77"/>
      <c r="QHP19" s="77"/>
      <c r="QHQ19" s="77"/>
      <c r="QHR19" s="77"/>
      <c r="QHS19" s="77"/>
      <c r="QHT19" s="77"/>
      <c r="QHU19" s="77"/>
      <c r="QHV19" s="77"/>
      <c r="QHW19" s="77"/>
      <c r="QHX19" s="77"/>
      <c r="QHY19" s="77"/>
      <c r="QHZ19" s="77"/>
      <c r="QIA19" s="77"/>
      <c r="QIB19" s="77"/>
      <c r="QIC19" s="77"/>
      <c r="QID19" s="77"/>
      <c r="QIE19" s="77"/>
      <c r="QIF19" s="77"/>
      <c r="QIG19" s="77"/>
      <c r="QIH19" s="77"/>
      <c r="QII19" s="77"/>
      <c r="QIJ19" s="77"/>
      <c r="QIK19" s="77"/>
      <c r="QIL19" s="77"/>
      <c r="QIM19" s="77"/>
      <c r="QIN19" s="77"/>
      <c r="QIO19" s="77"/>
      <c r="QIP19" s="77"/>
      <c r="QIQ19" s="77"/>
      <c r="QIR19" s="77"/>
      <c r="QIS19" s="77"/>
      <c r="QIT19" s="77"/>
      <c r="QIU19" s="77"/>
      <c r="QIV19" s="77"/>
      <c r="QIW19" s="77"/>
      <c r="QIX19" s="77"/>
      <c r="QIY19" s="77"/>
      <c r="QIZ19" s="77"/>
      <c r="QJA19" s="77"/>
      <c r="QJB19" s="77"/>
      <c r="QJC19" s="77"/>
      <c r="QJD19" s="77"/>
      <c r="QJE19" s="77"/>
      <c r="QJF19" s="77"/>
      <c r="QJG19" s="77"/>
      <c r="QJH19" s="77"/>
      <c r="QJI19" s="77"/>
      <c r="QJJ19" s="77"/>
      <c r="QJK19" s="77"/>
      <c r="QJL19" s="77"/>
      <c r="QJM19" s="77"/>
      <c r="QJN19" s="77"/>
      <c r="QJO19" s="77"/>
      <c r="QJP19" s="77"/>
      <c r="QJQ19" s="77"/>
      <c r="QJR19" s="77"/>
      <c r="QJS19" s="77"/>
      <c r="QJT19" s="77"/>
      <c r="QJU19" s="77"/>
      <c r="QJV19" s="77"/>
      <c r="QJW19" s="77"/>
      <c r="QJX19" s="77"/>
      <c r="QJY19" s="77"/>
      <c r="QJZ19" s="77"/>
      <c r="QKA19" s="77"/>
      <c r="QKB19" s="77"/>
      <c r="QKC19" s="77"/>
      <c r="QKD19" s="77"/>
      <c r="QKE19" s="77"/>
      <c r="QKF19" s="77"/>
      <c r="QKG19" s="77"/>
      <c r="QKH19" s="77"/>
      <c r="QKI19" s="77"/>
      <c r="QKJ19" s="77"/>
      <c r="QKK19" s="77"/>
      <c r="QKL19" s="77"/>
      <c r="QKM19" s="77"/>
      <c r="QKN19" s="77"/>
      <c r="QKO19" s="77"/>
      <c r="QKP19" s="77"/>
      <c r="QKQ19" s="77"/>
      <c r="QKR19" s="77"/>
      <c r="QKS19" s="77"/>
      <c r="QKT19" s="77"/>
      <c r="QKU19" s="77"/>
      <c r="QKV19" s="77"/>
      <c r="QKW19" s="77"/>
      <c r="QKX19" s="77"/>
      <c r="QKY19" s="77"/>
      <c r="QKZ19" s="77"/>
      <c r="QLA19" s="77"/>
      <c r="QLB19" s="77"/>
      <c r="QLC19" s="77"/>
      <c r="QLD19" s="77"/>
      <c r="QLE19" s="77"/>
      <c r="QLF19" s="77"/>
      <c r="QLG19" s="77"/>
      <c r="QLH19" s="77"/>
      <c r="QLI19" s="77"/>
      <c r="QLJ19" s="77"/>
      <c r="QLK19" s="77"/>
      <c r="QLL19" s="77"/>
      <c r="QLM19" s="77"/>
      <c r="QLN19" s="77"/>
      <c r="QLO19" s="77"/>
      <c r="QLP19" s="77"/>
      <c r="QLQ19" s="77"/>
      <c r="QLR19" s="77"/>
      <c r="QLS19" s="77"/>
      <c r="QLT19" s="77"/>
      <c r="QLU19" s="77"/>
      <c r="QLV19" s="77"/>
      <c r="QLW19" s="77"/>
      <c r="QLX19" s="77"/>
      <c r="QLY19" s="77"/>
      <c r="QLZ19" s="77"/>
      <c r="QMA19" s="77"/>
      <c r="QMB19" s="77"/>
      <c r="QMC19" s="77"/>
      <c r="QMD19" s="77"/>
      <c r="QME19" s="77"/>
      <c r="QMF19" s="77"/>
      <c r="QMG19" s="77"/>
      <c r="QMH19" s="77"/>
      <c r="QMI19" s="77"/>
      <c r="QMJ19" s="77"/>
      <c r="QMK19" s="77"/>
      <c r="QML19" s="77"/>
      <c r="QMM19" s="77"/>
      <c r="QMN19" s="77"/>
      <c r="QMO19" s="77"/>
      <c r="QMP19" s="77"/>
      <c r="QMQ19" s="77"/>
      <c r="QMR19" s="77"/>
      <c r="QMS19" s="77"/>
      <c r="QMT19" s="77"/>
      <c r="QMU19" s="77"/>
      <c r="QMV19" s="77"/>
      <c r="QMW19" s="77"/>
      <c r="QMX19" s="77"/>
      <c r="QMY19" s="77"/>
      <c r="QMZ19" s="77"/>
      <c r="QNA19" s="77"/>
      <c r="QNB19" s="77"/>
      <c r="QNC19" s="77"/>
      <c r="QND19" s="77"/>
      <c r="QNE19" s="77"/>
      <c r="QNF19" s="77"/>
      <c r="QNG19" s="77"/>
      <c r="QNH19" s="77"/>
      <c r="QNI19" s="77"/>
      <c r="QNJ19" s="77"/>
      <c r="QNK19" s="77"/>
      <c r="QNL19" s="77"/>
      <c r="QNM19" s="77"/>
      <c r="QNN19" s="77"/>
      <c r="QNO19" s="77"/>
      <c r="QNP19" s="77"/>
      <c r="QNQ19" s="77"/>
      <c r="QNR19" s="77"/>
      <c r="QNS19" s="77"/>
      <c r="QNT19" s="77"/>
      <c r="QNU19" s="77"/>
      <c r="QNV19" s="77"/>
      <c r="QNW19" s="77"/>
      <c r="QNX19" s="77"/>
      <c r="QNY19" s="77"/>
      <c r="QNZ19" s="77"/>
      <c r="QOA19" s="77"/>
      <c r="QOB19" s="77"/>
      <c r="QOC19" s="77"/>
      <c r="QOD19" s="77"/>
      <c r="QOE19" s="77"/>
      <c r="QOF19" s="77"/>
      <c r="QOG19" s="77"/>
      <c r="QOH19" s="77"/>
      <c r="QOI19" s="77"/>
      <c r="QOJ19" s="77"/>
      <c r="QOK19" s="77"/>
      <c r="QOL19" s="77"/>
      <c r="QOM19" s="77"/>
      <c r="QON19" s="77"/>
      <c r="QOO19" s="77"/>
      <c r="QOP19" s="77"/>
      <c r="QOQ19" s="77"/>
      <c r="QOR19" s="77"/>
      <c r="QOS19" s="77"/>
      <c r="QOT19" s="77"/>
      <c r="QOU19" s="77"/>
      <c r="QOV19" s="77"/>
      <c r="QOW19" s="77"/>
      <c r="QOX19" s="77"/>
      <c r="QOY19" s="77"/>
      <c r="QOZ19" s="77"/>
      <c r="QPA19" s="77"/>
      <c r="QPB19" s="77"/>
      <c r="QPC19" s="77"/>
      <c r="QPD19" s="77"/>
      <c r="QPE19" s="77"/>
      <c r="QPF19" s="77"/>
      <c r="QPG19" s="77"/>
      <c r="QPH19" s="77"/>
      <c r="QPI19" s="77"/>
      <c r="QPJ19" s="77"/>
      <c r="QPK19" s="77"/>
      <c r="QPL19" s="77"/>
      <c r="QPM19" s="77"/>
      <c r="QPN19" s="77"/>
      <c r="QPO19" s="77"/>
      <c r="QPP19" s="77"/>
      <c r="QPQ19" s="77"/>
      <c r="QPR19" s="77"/>
      <c r="QPS19" s="77"/>
      <c r="QPT19" s="77"/>
      <c r="QPU19" s="77"/>
      <c r="QPV19" s="77"/>
      <c r="QPW19" s="77"/>
      <c r="QPX19" s="77"/>
      <c r="QPY19" s="77"/>
      <c r="QPZ19" s="77"/>
      <c r="QQA19" s="77"/>
      <c r="QQB19" s="77"/>
      <c r="QQC19" s="77"/>
      <c r="QQD19" s="77"/>
      <c r="QQE19" s="77"/>
      <c r="QQF19" s="77"/>
      <c r="QQG19" s="77"/>
      <c r="QQH19" s="77"/>
      <c r="QQI19" s="77"/>
      <c r="QQJ19" s="77"/>
      <c r="QQK19" s="77"/>
      <c r="QQL19" s="77"/>
      <c r="QQM19" s="77"/>
      <c r="QQN19" s="77"/>
      <c r="QQO19" s="77"/>
      <c r="QQP19" s="77"/>
      <c r="QQQ19" s="77"/>
      <c r="QQR19" s="77"/>
      <c r="QQS19" s="77"/>
      <c r="QQT19" s="77"/>
      <c r="QQU19" s="77"/>
      <c r="QQV19" s="77"/>
      <c r="QQW19" s="77"/>
      <c r="QQX19" s="77"/>
      <c r="QQY19" s="77"/>
      <c r="QQZ19" s="77"/>
      <c r="QRA19" s="77"/>
      <c r="QRB19" s="77"/>
      <c r="QRC19" s="77"/>
      <c r="QRD19" s="77"/>
      <c r="QRE19" s="77"/>
      <c r="QRF19" s="77"/>
      <c r="QRG19" s="77"/>
      <c r="QRH19" s="77"/>
      <c r="QRI19" s="77"/>
      <c r="QRJ19" s="77"/>
      <c r="QRK19" s="77"/>
      <c r="QRL19" s="77"/>
      <c r="QRM19" s="77"/>
      <c r="QRN19" s="77"/>
      <c r="QRO19" s="77"/>
      <c r="QRP19" s="77"/>
      <c r="QRQ19" s="77"/>
      <c r="QRR19" s="77"/>
      <c r="QRS19" s="77"/>
      <c r="QRT19" s="77"/>
      <c r="QRU19" s="77"/>
      <c r="QRV19" s="77"/>
      <c r="QRW19" s="77"/>
      <c r="QRX19" s="77"/>
      <c r="QRY19" s="77"/>
      <c r="QRZ19" s="77"/>
      <c r="QSA19" s="77"/>
      <c r="QSB19" s="77"/>
      <c r="QSC19" s="77"/>
      <c r="QSD19" s="77"/>
      <c r="QSE19" s="77"/>
      <c r="QSF19" s="77"/>
      <c r="QSG19" s="77"/>
      <c r="QSH19" s="77"/>
      <c r="QSI19" s="77"/>
      <c r="QSJ19" s="77"/>
      <c r="QSK19" s="77"/>
      <c r="QSL19" s="77"/>
      <c r="QSM19" s="77"/>
      <c r="QSN19" s="77"/>
      <c r="QSO19" s="77"/>
      <c r="QSP19" s="77"/>
      <c r="QSQ19" s="77"/>
      <c r="QSR19" s="77"/>
      <c r="QSS19" s="77"/>
      <c r="QST19" s="77"/>
      <c r="QSU19" s="77"/>
      <c r="QSV19" s="77"/>
      <c r="QSW19" s="77"/>
      <c r="QSX19" s="77"/>
      <c r="QSY19" s="77"/>
      <c r="QSZ19" s="77"/>
      <c r="QTA19" s="77"/>
      <c r="QTB19" s="77"/>
      <c r="QTC19" s="77"/>
      <c r="QTD19" s="77"/>
      <c r="QTE19" s="77"/>
      <c r="QTF19" s="77"/>
      <c r="QTG19" s="77"/>
      <c r="QTH19" s="77"/>
      <c r="QTI19" s="77"/>
      <c r="QTJ19" s="77"/>
      <c r="QTK19" s="77"/>
      <c r="QTL19" s="77"/>
      <c r="QTM19" s="77"/>
      <c r="QTN19" s="77"/>
      <c r="QTO19" s="77"/>
      <c r="QTP19" s="77"/>
      <c r="QTQ19" s="77"/>
      <c r="QTR19" s="77"/>
      <c r="QTS19" s="77"/>
      <c r="QTT19" s="77"/>
      <c r="QTU19" s="77"/>
      <c r="QTV19" s="77"/>
      <c r="QTW19" s="77"/>
      <c r="QTX19" s="77"/>
      <c r="QTY19" s="77"/>
      <c r="QTZ19" s="77"/>
      <c r="QUA19" s="77"/>
      <c r="QUB19" s="77"/>
      <c r="QUC19" s="77"/>
      <c r="QUD19" s="77"/>
      <c r="QUE19" s="77"/>
      <c r="QUF19" s="77"/>
      <c r="QUG19" s="77"/>
      <c r="QUH19" s="77"/>
      <c r="QUI19" s="77"/>
      <c r="QUJ19" s="77"/>
      <c r="QUK19" s="77"/>
      <c r="QUL19" s="77"/>
      <c r="QUM19" s="77"/>
      <c r="QUN19" s="77"/>
      <c r="QUO19" s="77"/>
      <c r="QUP19" s="77"/>
      <c r="QUQ19" s="77"/>
      <c r="QUR19" s="77"/>
      <c r="QUS19" s="77"/>
      <c r="QUT19" s="77"/>
      <c r="QUU19" s="77"/>
      <c r="QUV19" s="77"/>
      <c r="QUW19" s="77"/>
      <c r="QUX19" s="77"/>
      <c r="QUY19" s="77"/>
      <c r="QUZ19" s="77"/>
      <c r="QVA19" s="77"/>
      <c r="QVB19" s="77"/>
      <c r="QVC19" s="77"/>
      <c r="QVD19" s="77"/>
      <c r="QVE19" s="77"/>
      <c r="QVF19" s="77"/>
      <c r="QVG19" s="77"/>
      <c r="QVH19" s="77"/>
      <c r="QVI19" s="77"/>
      <c r="QVJ19" s="77"/>
      <c r="QVK19" s="77"/>
      <c r="QVL19" s="77"/>
      <c r="QVM19" s="77"/>
      <c r="QVN19" s="77"/>
      <c r="QVO19" s="77"/>
      <c r="QVP19" s="77"/>
      <c r="QVQ19" s="77"/>
      <c r="QVR19" s="77"/>
      <c r="QVS19" s="77"/>
      <c r="QVT19" s="77"/>
      <c r="QVU19" s="77"/>
      <c r="QVV19" s="77"/>
      <c r="QVW19" s="77"/>
      <c r="QVX19" s="77"/>
      <c r="QVY19" s="77"/>
      <c r="QVZ19" s="77"/>
      <c r="QWA19" s="77"/>
      <c r="QWB19" s="77"/>
      <c r="QWC19" s="77"/>
      <c r="QWD19" s="77"/>
      <c r="QWE19" s="77"/>
      <c r="QWF19" s="77"/>
      <c r="QWG19" s="77"/>
      <c r="QWH19" s="77"/>
      <c r="QWI19" s="77"/>
      <c r="QWJ19" s="77"/>
      <c r="QWK19" s="77"/>
      <c r="QWL19" s="77"/>
      <c r="QWM19" s="77"/>
      <c r="QWN19" s="77"/>
      <c r="QWO19" s="77"/>
      <c r="QWP19" s="77"/>
      <c r="QWQ19" s="77"/>
      <c r="QWR19" s="77"/>
      <c r="QWS19" s="77"/>
      <c r="QWT19" s="77"/>
      <c r="QWU19" s="77"/>
      <c r="QWV19" s="77"/>
      <c r="QWW19" s="77"/>
      <c r="QWX19" s="77"/>
      <c r="QWY19" s="77"/>
      <c r="QWZ19" s="77"/>
      <c r="QXA19" s="77"/>
      <c r="QXB19" s="77"/>
      <c r="QXC19" s="77"/>
      <c r="QXD19" s="77"/>
      <c r="QXE19" s="77"/>
      <c r="QXF19" s="77"/>
      <c r="QXG19" s="77"/>
      <c r="QXH19" s="77"/>
      <c r="QXI19" s="77"/>
      <c r="QXJ19" s="77"/>
      <c r="QXK19" s="77"/>
      <c r="QXL19" s="77"/>
      <c r="QXM19" s="77"/>
      <c r="QXN19" s="77"/>
      <c r="QXO19" s="77"/>
      <c r="QXP19" s="77"/>
      <c r="QXQ19" s="77"/>
      <c r="QXR19" s="77"/>
      <c r="QXS19" s="77"/>
      <c r="QXT19" s="77"/>
      <c r="QXU19" s="77"/>
      <c r="QXV19" s="77"/>
      <c r="QXW19" s="77"/>
      <c r="QXX19" s="77"/>
      <c r="QXY19" s="77"/>
      <c r="QXZ19" s="77"/>
      <c r="QYA19" s="77"/>
      <c r="QYB19" s="77"/>
      <c r="QYC19" s="77"/>
      <c r="QYD19" s="77"/>
      <c r="QYE19" s="77"/>
      <c r="QYF19" s="77"/>
      <c r="QYG19" s="77"/>
      <c r="QYH19" s="77"/>
      <c r="QYI19" s="77"/>
      <c r="QYJ19" s="77"/>
      <c r="QYK19" s="77"/>
      <c r="QYL19" s="77"/>
      <c r="QYM19" s="77"/>
      <c r="QYN19" s="77"/>
      <c r="QYO19" s="77"/>
      <c r="QYP19" s="77"/>
      <c r="QYQ19" s="77"/>
      <c r="QYR19" s="77"/>
      <c r="QYS19" s="77"/>
      <c r="QYT19" s="77"/>
      <c r="QYU19" s="77"/>
      <c r="QYV19" s="77"/>
      <c r="QYW19" s="77"/>
      <c r="QYX19" s="77"/>
      <c r="QYY19" s="77"/>
      <c r="QYZ19" s="77"/>
      <c r="QZA19" s="77"/>
      <c r="QZB19" s="77"/>
      <c r="QZC19" s="77"/>
      <c r="QZD19" s="77"/>
      <c r="QZE19" s="77"/>
      <c r="QZF19" s="77"/>
      <c r="QZG19" s="77"/>
      <c r="QZH19" s="77"/>
      <c r="QZI19" s="77"/>
      <c r="QZJ19" s="77"/>
      <c r="QZK19" s="77"/>
      <c r="QZL19" s="77"/>
      <c r="QZM19" s="77"/>
      <c r="QZN19" s="77"/>
      <c r="QZO19" s="77"/>
      <c r="QZP19" s="77"/>
      <c r="QZQ19" s="77"/>
      <c r="QZR19" s="77"/>
      <c r="QZS19" s="77"/>
      <c r="QZT19" s="77"/>
      <c r="QZU19" s="77"/>
      <c r="QZV19" s="77"/>
      <c r="QZW19" s="77"/>
      <c r="QZX19" s="77"/>
      <c r="QZY19" s="77"/>
      <c r="QZZ19" s="77"/>
      <c r="RAA19" s="77"/>
      <c r="RAB19" s="77"/>
      <c r="RAC19" s="77"/>
      <c r="RAD19" s="77"/>
      <c r="RAE19" s="77"/>
      <c r="RAF19" s="77"/>
      <c r="RAG19" s="77"/>
      <c r="RAH19" s="77"/>
      <c r="RAI19" s="77"/>
      <c r="RAJ19" s="77"/>
      <c r="RAK19" s="77"/>
      <c r="RAL19" s="77"/>
      <c r="RAM19" s="77"/>
      <c r="RAN19" s="77"/>
      <c r="RAO19" s="77"/>
      <c r="RAP19" s="77"/>
      <c r="RAQ19" s="77"/>
      <c r="RAR19" s="77"/>
      <c r="RAS19" s="77"/>
      <c r="RAT19" s="77"/>
      <c r="RAU19" s="77"/>
      <c r="RAV19" s="77"/>
      <c r="RAW19" s="77"/>
      <c r="RAX19" s="77"/>
      <c r="RAY19" s="77"/>
      <c r="RAZ19" s="77"/>
      <c r="RBA19" s="77"/>
      <c r="RBB19" s="77"/>
      <c r="RBC19" s="77"/>
      <c r="RBD19" s="77"/>
      <c r="RBE19" s="77"/>
      <c r="RBF19" s="77"/>
      <c r="RBG19" s="77"/>
      <c r="RBH19" s="77"/>
      <c r="RBI19" s="77"/>
      <c r="RBJ19" s="77"/>
      <c r="RBK19" s="77"/>
      <c r="RBL19" s="77"/>
      <c r="RBM19" s="77"/>
      <c r="RBN19" s="77"/>
      <c r="RBO19" s="77"/>
      <c r="RBP19" s="77"/>
      <c r="RBQ19" s="77"/>
      <c r="RBR19" s="77"/>
      <c r="RBS19" s="77"/>
      <c r="RBT19" s="77"/>
      <c r="RBU19" s="77"/>
      <c r="RBV19" s="77"/>
      <c r="RBW19" s="77"/>
      <c r="RBX19" s="77"/>
      <c r="RBY19" s="77"/>
      <c r="RBZ19" s="77"/>
      <c r="RCA19" s="77"/>
      <c r="RCB19" s="77"/>
      <c r="RCC19" s="77"/>
      <c r="RCD19" s="77"/>
      <c r="RCE19" s="77"/>
      <c r="RCF19" s="77"/>
      <c r="RCG19" s="77"/>
      <c r="RCH19" s="77"/>
      <c r="RCI19" s="77"/>
      <c r="RCJ19" s="77"/>
      <c r="RCK19" s="77"/>
      <c r="RCL19" s="77"/>
      <c r="RCM19" s="77"/>
      <c r="RCN19" s="77"/>
      <c r="RCO19" s="77"/>
      <c r="RCP19" s="77"/>
      <c r="RCQ19" s="77"/>
      <c r="RCR19" s="77"/>
      <c r="RCS19" s="77"/>
      <c r="RCT19" s="77"/>
      <c r="RCU19" s="77"/>
      <c r="RCV19" s="77"/>
      <c r="RCW19" s="77"/>
      <c r="RCX19" s="77"/>
      <c r="RCY19" s="77"/>
      <c r="RCZ19" s="77"/>
      <c r="RDA19" s="77"/>
      <c r="RDB19" s="77"/>
      <c r="RDC19" s="77"/>
      <c r="RDD19" s="77"/>
      <c r="RDE19" s="77"/>
      <c r="RDF19" s="77"/>
      <c r="RDG19" s="77"/>
      <c r="RDH19" s="77"/>
      <c r="RDI19" s="77"/>
      <c r="RDJ19" s="77"/>
      <c r="RDK19" s="77"/>
      <c r="RDL19" s="77"/>
      <c r="RDM19" s="77"/>
      <c r="RDN19" s="77"/>
      <c r="RDO19" s="77"/>
      <c r="RDP19" s="77"/>
      <c r="RDQ19" s="77"/>
      <c r="RDR19" s="77"/>
      <c r="RDS19" s="77"/>
      <c r="RDT19" s="77"/>
      <c r="RDU19" s="77"/>
      <c r="RDV19" s="77"/>
      <c r="RDW19" s="77"/>
      <c r="RDX19" s="77"/>
      <c r="RDY19" s="77"/>
      <c r="RDZ19" s="77"/>
      <c r="REA19" s="77"/>
      <c r="REB19" s="77"/>
      <c r="REC19" s="77"/>
      <c r="RED19" s="77"/>
      <c r="REE19" s="77"/>
      <c r="REF19" s="77"/>
      <c r="REG19" s="77"/>
      <c r="REH19" s="77"/>
      <c r="REI19" s="77"/>
      <c r="REJ19" s="77"/>
      <c r="REK19" s="77"/>
      <c r="REL19" s="77"/>
      <c r="REM19" s="77"/>
      <c r="REN19" s="77"/>
      <c r="REO19" s="77"/>
      <c r="REP19" s="77"/>
      <c r="REQ19" s="77"/>
      <c r="RER19" s="77"/>
      <c r="RES19" s="77"/>
      <c r="RET19" s="77"/>
      <c r="REU19" s="77"/>
      <c r="REV19" s="77"/>
      <c r="REW19" s="77"/>
      <c r="REX19" s="77"/>
      <c r="REY19" s="77"/>
      <c r="REZ19" s="77"/>
      <c r="RFA19" s="77"/>
      <c r="RFB19" s="77"/>
      <c r="RFC19" s="77"/>
      <c r="RFD19" s="77"/>
      <c r="RFE19" s="77"/>
      <c r="RFF19" s="77"/>
      <c r="RFG19" s="77"/>
      <c r="RFH19" s="77"/>
      <c r="RFI19" s="77"/>
      <c r="RFJ19" s="77"/>
      <c r="RFK19" s="77"/>
      <c r="RFL19" s="77"/>
      <c r="RFM19" s="77"/>
      <c r="RFN19" s="77"/>
      <c r="RFO19" s="77"/>
      <c r="RFP19" s="77"/>
      <c r="RFQ19" s="77"/>
      <c r="RFR19" s="77"/>
      <c r="RFS19" s="77"/>
      <c r="RFT19" s="77"/>
      <c r="RFU19" s="77"/>
      <c r="RFV19" s="77"/>
      <c r="RFW19" s="77"/>
      <c r="RFX19" s="77"/>
      <c r="RFY19" s="77"/>
      <c r="RFZ19" s="77"/>
      <c r="RGA19" s="77"/>
      <c r="RGB19" s="77"/>
      <c r="RGC19" s="77"/>
      <c r="RGD19" s="77"/>
      <c r="RGE19" s="77"/>
      <c r="RGF19" s="77"/>
      <c r="RGG19" s="77"/>
      <c r="RGH19" s="77"/>
      <c r="RGI19" s="77"/>
      <c r="RGJ19" s="77"/>
      <c r="RGK19" s="77"/>
      <c r="RGL19" s="77"/>
      <c r="RGM19" s="77"/>
      <c r="RGN19" s="77"/>
      <c r="RGO19" s="77"/>
      <c r="RGP19" s="77"/>
      <c r="RGQ19" s="77"/>
      <c r="RGR19" s="77"/>
      <c r="RGS19" s="77"/>
      <c r="RGT19" s="77"/>
      <c r="RGU19" s="77"/>
      <c r="RGV19" s="77"/>
      <c r="RGW19" s="77"/>
      <c r="RGX19" s="77"/>
      <c r="RGY19" s="77"/>
      <c r="RGZ19" s="77"/>
      <c r="RHA19" s="77"/>
      <c r="RHB19" s="77"/>
      <c r="RHC19" s="77"/>
      <c r="RHD19" s="77"/>
      <c r="RHE19" s="77"/>
      <c r="RHF19" s="77"/>
      <c r="RHG19" s="77"/>
      <c r="RHH19" s="77"/>
      <c r="RHI19" s="77"/>
      <c r="RHJ19" s="77"/>
      <c r="RHK19" s="77"/>
      <c r="RHL19" s="77"/>
      <c r="RHM19" s="77"/>
      <c r="RHN19" s="77"/>
      <c r="RHO19" s="77"/>
      <c r="RHP19" s="77"/>
      <c r="RHQ19" s="77"/>
      <c r="RHR19" s="77"/>
      <c r="RHS19" s="77"/>
      <c r="RHT19" s="77"/>
      <c r="RHU19" s="77"/>
      <c r="RHV19" s="77"/>
      <c r="RHW19" s="77"/>
      <c r="RHX19" s="77"/>
      <c r="RHY19" s="77"/>
      <c r="RHZ19" s="77"/>
      <c r="RIA19" s="77"/>
      <c r="RIB19" s="77"/>
      <c r="RIC19" s="77"/>
      <c r="RID19" s="77"/>
      <c r="RIE19" s="77"/>
      <c r="RIF19" s="77"/>
      <c r="RIG19" s="77"/>
      <c r="RIH19" s="77"/>
      <c r="RII19" s="77"/>
      <c r="RIJ19" s="77"/>
      <c r="RIK19" s="77"/>
      <c r="RIL19" s="77"/>
      <c r="RIM19" s="77"/>
      <c r="RIN19" s="77"/>
      <c r="RIO19" s="77"/>
      <c r="RIP19" s="77"/>
      <c r="RIQ19" s="77"/>
      <c r="RIR19" s="77"/>
      <c r="RIS19" s="77"/>
      <c r="RIT19" s="77"/>
      <c r="RIU19" s="77"/>
      <c r="RIV19" s="77"/>
      <c r="RIW19" s="77"/>
      <c r="RIX19" s="77"/>
      <c r="RIY19" s="77"/>
      <c r="RIZ19" s="77"/>
      <c r="RJA19" s="77"/>
      <c r="RJB19" s="77"/>
      <c r="RJC19" s="77"/>
      <c r="RJD19" s="77"/>
      <c r="RJE19" s="77"/>
      <c r="RJF19" s="77"/>
      <c r="RJG19" s="77"/>
      <c r="RJH19" s="77"/>
      <c r="RJI19" s="77"/>
      <c r="RJJ19" s="77"/>
      <c r="RJK19" s="77"/>
      <c r="RJL19" s="77"/>
      <c r="RJM19" s="77"/>
      <c r="RJN19" s="77"/>
      <c r="RJO19" s="77"/>
      <c r="RJP19" s="77"/>
      <c r="RJQ19" s="77"/>
      <c r="RJR19" s="77"/>
      <c r="RJS19" s="77"/>
      <c r="RJT19" s="77"/>
      <c r="RJU19" s="77"/>
      <c r="RJV19" s="77"/>
      <c r="RJW19" s="77"/>
      <c r="RJX19" s="77"/>
      <c r="RJY19" s="77"/>
      <c r="RJZ19" s="77"/>
      <c r="RKA19" s="77"/>
      <c r="RKB19" s="77"/>
      <c r="RKC19" s="77"/>
      <c r="RKD19" s="77"/>
      <c r="RKE19" s="77"/>
      <c r="RKF19" s="77"/>
      <c r="RKG19" s="77"/>
      <c r="RKH19" s="77"/>
      <c r="RKI19" s="77"/>
      <c r="RKJ19" s="77"/>
      <c r="RKK19" s="77"/>
      <c r="RKL19" s="77"/>
      <c r="RKM19" s="77"/>
      <c r="RKN19" s="77"/>
      <c r="RKO19" s="77"/>
      <c r="RKP19" s="77"/>
      <c r="RKQ19" s="77"/>
      <c r="RKR19" s="77"/>
      <c r="RKS19" s="77"/>
      <c r="RKT19" s="77"/>
      <c r="RKU19" s="77"/>
      <c r="RKV19" s="77"/>
      <c r="RKW19" s="77"/>
      <c r="RKX19" s="77"/>
      <c r="RKY19" s="77"/>
      <c r="RKZ19" s="77"/>
      <c r="RLA19" s="77"/>
      <c r="RLB19" s="77"/>
      <c r="RLC19" s="77"/>
      <c r="RLD19" s="77"/>
      <c r="RLE19" s="77"/>
      <c r="RLF19" s="77"/>
      <c r="RLG19" s="77"/>
      <c r="RLH19" s="77"/>
      <c r="RLI19" s="77"/>
      <c r="RLJ19" s="77"/>
      <c r="RLK19" s="77"/>
      <c r="RLL19" s="77"/>
      <c r="RLM19" s="77"/>
      <c r="RLN19" s="77"/>
      <c r="RLO19" s="77"/>
      <c r="RLP19" s="77"/>
      <c r="RLQ19" s="77"/>
      <c r="RLR19" s="77"/>
      <c r="RLS19" s="77"/>
      <c r="RLT19" s="77"/>
      <c r="RLU19" s="77"/>
      <c r="RLV19" s="77"/>
      <c r="RLW19" s="77"/>
      <c r="RLX19" s="77"/>
      <c r="RLY19" s="77"/>
      <c r="RLZ19" s="77"/>
      <c r="RMA19" s="77"/>
      <c r="RMB19" s="77"/>
      <c r="RMC19" s="77"/>
      <c r="RMD19" s="77"/>
      <c r="RME19" s="77"/>
      <c r="RMF19" s="77"/>
      <c r="RMG19" s="77"/>
      <c r="RMH19" s="77"/>
      <c r="RMI19" s="77"/>
      <c r="RMJ19" s="77"/>
      <c r="RMK19" s="77"/>
      <c r="RML19" s="77"/>
      <c r="RMM19" s="77"/>
      <c r="RMN19" s="77"/>
      <c r="RMO19" s="77"/>
      <c r="RMP19" s="77"/>
      <c r="RMQ19" s="77"/>
      <c r="RMR19" s="77"/>
      <c r="RMS19" s="77"/>
      <c r="RMT19" s="77"/>
      <c r="RMU19" s="77"/>
      <c r="RMV19" s="77"/>
      <c r="RMW19" s="77"/>
      <c r="RMX19" s="77"/>
      <c r="RMY19" s="77"/>
      <c r="RMZ19" s="77"/>
      <c r="RNA19" s="77"/>
      <c r="RNB19" s="77"/>
      <c r="RNC19" s="77"/>
      <c r="RND19" s="77"/>
      <c r="RNE19" s="77"/>
      <c r="RNF19" s="77"/>
      <c r="RNG19" s="77"/>
      <c r="RNH19" s="77"/>
      <c r="RNI19" s="77"/>
      <c r="RNJ19" s="77"/>
      <c r="RNK19" s="77"/>
      <c r="RNL19" s="77"/>
      <c r="RNM19" s="77"/>
      <c r="RNN19" s="77"/>
      <c r="RNO19" s="77"/>
      <c r="RNP19" s="77"/>
      <c r="RNQ19" s="77"/>
      <c r="RNR19" s="77"/>
      <c r="RNS19" s="77"/>
      <c r="RNT19" s="77"/>
      <c r="RNU19" s="77"/>
      <c r="RNV19" s="77"/>
      <c r="RNW19" s="77"/>
      <c r="RNX19" s="77"/>
      <c r="RNY19" s="77"/>
      <c r="RNZ19" s="77"/>
      <c r="ROA19" s="77"/>
      <c r="ROB19" s="77"/>
      <c r="ROC19" s="77"/>
      <c r="ROD19" s="77"/>
      <c r="ROE19" s="77"/>
      <c r="ROF19" s="77"/>
      <c r="ROG19" s="77"/>
      <c r="ROH19" s="77"/>
      <c r="ROI19" s="77"/>
      <c r="ROJ19" s="77"/>
      <c r="ROK19" s="77"/>
      <c r="ROL19" s="77"/>
      <c r="ROM19" s="77"/>
      <c r="RON19" s="77"/>
      <c r="ROO19" s="77"/>
      <c r="ROP19" s="77"/>
      <c r="ROQ19" s="77"/>
      <c r="ROR19" s="77"/>
      <c r="ROS19" s="77"/>
      <c r="ROT19" s="77"/>
      <c r="ROU19" s="77"/>
      <c r="ROV19" s="77"/>
      <c r="ROW19" s="77"/>
      <c r="ROX19" s="77"/>
      <c r="ROY19" s="77"/>
      <c r="ROZ19" s="77"/>
      <c r="RPA19" s="77"/>
      <c r="RPB19" s="77"/>
      <c r="RPC19" s="77"/>
      <c r="RPD19" s="77"/>
      <c r="RPE19" s="77"/>
      <c r="RPF19" s="77"/>
      <c r="RPG19" s="77"/>
      <c r="RPH19" s="77"/>
      <c r="RPI19" s="77"/>
      <c r="RPJ19" s="77"/>
      <c r="RPK19" s="77"/>
      <c r="RPL19" s="77"/>
      <c r="RPM19" s="77"/>
      <c r="RPN19" s="77"/>
      <c r="RPO19" s="77"/>
      <c r="RPP19" s="77"/>
      <c r="RPQ19" s="77"/>
      <c r="RPR19" s="77"/>
      <c r="RPS19" s="77"/>
      <c r="RPT19" s="77"/>
      <c r="RPU19" s="77"/>
      <c r="RPV19" s="77"/>
      <c r="RPW19" s="77"/>
      <c r="RPX19" s="77"/>
      <c r="RPY19" s="77"/>
      <c r="RPZ19" s="77"/>
      <c r="RQA19" s="77"/>
      <c r="RQB19" s="77"/>
      <c r="RQC19" s="77"/>
      <c r="RQD19" s="77"/>
      <c r="RQE19" s="77"/>
      <c r="RQF19" s="77"/>
      <c r="RQG19" s="77"/>
      <c r="RQH19" s="77"/>
      <c r="RQI19" s="77"/>
      <c r="RQJ19" s="77"/>
      <c r="RQK19" s="77"/>
      <c r="RQL19" s="77"/>
      <c r="RQM19" s="77"/>
      <c r="RQN19" s="77"/>
      <c r="RQO19" s="77"/>
      <c r="RQP19" s="77"/>
      <c r="RQQ19" s="77"/>
      <c r="RQR19" s="77"/>
      <c r="RQS19" s="77"/>
      <c r="RQT19" s="77"/>
      <c r="RQU19" s="77"/>
      <c r="RQV19" s="77"/>
      <c r="RQW19" s="77"/>
      <c r="RQX19" s="77"/>
      <c r="RQY19" s="77"/>
      <c r="RQZ19" s="77"/>
      <c r="RRA19" s="77"/>
      <c r="RRB19" s="77"/>
      <c r="RRC19" s="77"/>
      <c r="RRD19" s="77"/>
      <c r="RRE19" s="77"/>
      <c r="RRF19" s="77"/>
      <c r="RRG19" s="77"/>
      <c r="RRH19" s="77"/>
      <c r="RRI19" s="77"/>
      <c r="RRJ19" s="77"/>
      <c r="RRK19" s="77"/>
      <c r="RRL19" s="77"/>
      <c r="RRM19" s="77"/>
      <c r="RRN19" s="77"/>
      <c r="RRO19" s="77"/>
      <c r="RRP19" s="77"/>
      <c r="RRQ19" s="77"/>
      <c r="RRR19" s="77"/>
      <c r="RRS19" s="77"/>
      <c r="RRT19" s="77"/>
      <c r="RRU19" s="77"/>
      <c r="RRV19" s="77"/>
      <c r="RRW19" s="77"/>
      <c r="RRX19" s="77"/>
      <c r="RRY19" s="77"/>
      <c r="RRZ19" s="77"/>
      <c r="RSA19" s="77"/>
      <c r="RSB19" s="77"/>
      <c r="RSC19" s="77"/>
      <c r="RSD19" s="77"/>
      <c r="RSE19" s="77"/>
      <c r="RSF19" s="77"/>
      <c r="RSG19" s="77"/>
      <c r="RSH19" s="77"/>
      <c r="RSI19" s="77"/>
      <c r="RSJ19" s="77"/>
      <c r="RSK19" s="77"/>
      <c r="RSL19" s="77"/>
      <c r="RSM19" s="77"/>
      <c r="RSN19" s="77"/>
      <c r="RSO19" s="77"/>
      <c r="RSP19" s="77"/>
      <c r="RSQ19" s="77"/>
      <c r="RSR19" s="77"/>
      <c r="RSS19" s="77"/>
      <c r="RST19" s="77"/>
      <c r="RSU19" s="77"/>
      <c r="RSV19" s="77"/>
      <c r="RSW19" s="77"/>
      <c r="RSX19" s="77"/>
      <c r="RSY19" s="77"/>
      <c r="RSZ19" s="77"/>
      <c r="RTA19" s="77"/>
      <c r="RTB19" s="77"/>
      <c r="RTC19" s="77"/>
      <c r="RTD19" s="77"/>
      <c r="RTE19" s="77"/>
      <c r="RTF19" s="77"/>
      <c r="RTG19" s="77"/>
      <c r="RTH19" s="77"/>
      <c r="RTI19" s="77"/>
      <c r="RTJ19" s="77"/>
      <c r="RTK19" s="77"/>
      <c r="RTL19" s="77"/>
      <c r="RTM19" s="77"/>
      <c r="RTN19" s="77"/>
      <c r="RTO19" s="77"/>
      <c r="RTP19" s="77"/>
      <c r="RTQ19" s="77"/>
      <c r="RTR19" s="77"/>
      <c r="RTS19" s="77"/>
      <c r="RTT19" s="77"/>
      <c r="RTU19" s="77"/>
      <c r="RTV19" s="77"/>
      <c r="RTW19" s="77"/>
      <c r="RTX19" s="77"/>
      <c r="RTY19" s="77"/>
      <c r="RTZ19" s="77"/>
      <c r="RUA19" s="77"/>
      <c r="RUB19" s="77"/>
      <c r="RUC19" s="77"/>
      <c r="RUD19" s="77"/>
      <c r="RUE19" s="77"/>
      <c r="RUF19" s="77"/>
      <c r="RUG19" s="77"/>
      <c r="RUH19" s="77"/>
      <c r="RUI19" s="77"/>
      <c r="RUJ19" s="77"/>
      <c r="RUK19" s="77"/>
      <c r="RUL19" s="77"/>
      <c r="RUM19" s="77"/>
      <c r="RUN19" s="77"/>
      <c r="RUO19" s="77"/>
      <c r="RUP19" s="77"/>
      <c r="RUQ19" s="77"/>
      <c r="RUR19" s="77"/>
      <c r="RUS19" s="77"/>
      <c r="RUT19" s="77"/>
      <c r="RUU19" s="77"/>
      <c r="RUV19" s="77"/>
      <c r="RUW19" s="77"/>
      <c r="RUX19" s="77"/>
      <c r="RUY19" s="77"/>
      <c r="RUZ19" s="77"/>
      <c r="RVA19" s="77"/>
      <c r="RVB19" s="77"/>
      <c r="RVC19" s="77"/>
      <c r="RVD19" s="77"/>
      <c r="RVE19" s="77"/>
      <c r="RVF19" s="77"/>
      <c r="RVG19" s="77"/>
      <c r="RVH19" s="77"/>
      <c r="RVI19" s="77"/>
      <c r="RVJ19" s="77"/>
      <c r="RVK19" s="77"/>
      <c r="RVL19" s="77"/>
      <c r="RVM19" s="77"/>
      <c r="RVN19" s="77"/>
      <c r="RVO19" s="77"/>
      <c r="RVP19" s="77"/>
      <c r="RVQ19" s="77"/>
      <c r="RVR19" s="77"/>
      <c r="RVS19" s="77"/>
      <c r="RVT19" s="77"/>
      <c r="RVU19" s="77"/>
      <c r="RVV19" s="77"/>
      <c r="RVW19" s="77"/>
      <c r="RVX19" s="77"/>
      <c r="RVY19" s="77"/>
      <c r="RVZ19" s="77"/>
      <c r="RWA19" s="77"/>
      <c r="RWB19" s="77"/>
      <c r="RWC19" s="77"/>
      <c r="RWD19" s="77"/>
      <c r="RWE19" s="77"/>
      <c r="RWF19" s="77"/>
      <c r="RWG19" s="77"/>
      <c r="RWH19" s="77"/>
      <c r="RWI19" s="77"/>
      <c r="RWJ19" s="77"/>
      <c r="RWK19" s="77"/>
      <c r="RWL19" s="77"/>
      <c r="RWM19" s="77"/>
      <c r="RWN19" s="77"/>
      <c r="RWO19" s="77"/>
      <c r="RWP19" s="77"/>
      <c r="RWQ19" s="77"/>
      <c r="RWR19" s="77"/>
      <c r="RWS19" s="77"/>
      <c r="RWT19" s="77"/>
      <c r="RWU19" s="77"/>
      <c r="RWV19" s="77"/>
      <c r="RWW19" s="77"/>
      <c r="RWX19" s="77"/>
      <c r="RWY19" s="77"/>
      <c r="RWZ19" s="77"/>
      <c r="RXA19" s="77"/>
      <c r="RXB19" s="77"/>
      <c r="RXC19" s="77"/>
      <c r="RXD19" s="77"/>
      <c r="RXE19" s="77"/>
      <c r="RXF19" s="77"/>
      <c r="RXG19" s="77"/>
      <c r="RXH19" s="77"/>
      <c r="RXI19" s="77"/>
      <c r="RXJ19" s="77"/>
      <c r="RXK19" s="77"/>
      <c r="RXL19" s="77"/>
      <c r="RXM19" s="77"/>
      <c r="RXN19" s="77"/>
      <c r="RXO19" s="77"/>
      <c r="RXP19" s="77"/>
      <c r="RXQ19" s="77"/>
      <c r="RXR19" s="77"/>
      <c r="RXS19" s="77"/>
      <c r="RXT19" s="77"/>
      <c r="RXU19" s="77"/>
      <c r="RXV19" s="77"/>
      <c r="RXW19" s="77"/>
      <c r="RXX19" s="77"/>
      <c r="RXY19" s="77"/>
      <c r="RXZ19" s="77"/>
      <c r="RYA19" s="77"/>
      <c r="RYB19" s="77"/>
      <c r="RYC19" s="77"/>
      <c r="RYD19" s="77"/>
      <c r="RYE19" s="77"/>
      <c r="RYF19" s="77"/>
      <c r="RYG19" s="77"/>
      <c r="RYH19" s="77"/>
      <c r="RYI19" s="77"/>
      <c r="RYJ19" s="77"/>
      <c r="RYK19" s="77"/>
      <c r="RYL19" s="77"/>
      <c r="RYM19" s="77"/>
      <c r="RYN19" s="77"/>
      <c r="RYO19" s="77"/>
      <c r="RYP19" s="77"/>
      <c r="RYQ19" s="77"/>
      <c r="RYR19" s="77"/>
      <c r="RYS19" s="77"/>
      <c r="RYT19" s="77"/>
      <c r="RYU19" s="77"/>
      <c r="RYV19" s="77"/>
      <c r="RYW19" s="77"/>
      <c r="RYX19" s="77"/>
      <c r="RYY19" s="77"/>
      <c r="RYZ19" s="77"/>
      <c r="RZA19" s="77"/>
      <c r="RZB19" s="77"/>
      <c r="RZC19" s="77"/>
      <c r="RZD19" s="77"/>
      <c r="RZE19" s="77"/>
      <c r="RZF19" s="77"/>
      <c r="RZG19" s="77"/>
      <c r="RZH19" s="77"/>
      <c r="RZI19" s="77"/>
      <c r="RZJ19" s="77"/>
      <c r="RZK19" s="77"/>
      <c r="RZL19" s="77"/>
      <c r="RZM19" s="77"/>
      <c r="RZN19" s="77"/>
      <c r="RZO19" s="77"/>
      <c r="RZP19" s="77"/>
      <c r="RZQ19" s="77"/>
      <c r="RZR19" s="77"/>
      <c r="RZS19" s="77"/>
      <c r="RZT19" s="77"/>
      <c r="RZU19" s="77"/>
      <c r="RZV19" s="77"/>
      <c r="RZW19" s="77"/>
      <c r="RZX19" s="77"/>
      <c r="RZY19" s="77"/>
      <c r="RZZ19" s="77"/>
      <c r="SAA19" s="77"/>
      <c r="SAB19" s="77"/>
      <c r="SAC19" s="77"/>
      <c r="SAD19" s="77"/>
      <c r="SAE19" s="77"/>
      <c r="SAF19" s="77"/>
      <c r="SAG19" s="77"/>
      <c r="SAH19" s="77"/>
      <c r="SAI19" s="77"/>
      <c r="SAJ19" s="77"/>
      <c r="SAK19" s="77"/>
      <c r="SAL19" s="77"/>
      <c r="SAM19" s="77"/>
      <c r="SAN19" s="77"/>
      <c r="SAO19" s="77"/>
      <c r="SAP19" s="77"/>
      <c r="SAQ19" s="77"/>
      <c r="SAR19" s="77"/>
      <c r="SAS19" s="77"/>
      <c r="SAT19" s="77"/>
      <c r="SAU19" s="77"/>
      <c r="SAV19" s="77"/>
      <c r="SAW19" s="77"/>
      <c r="SAX19" s="77"/>
      <c r="SAY19" s="77"/>
      <c r="SAZ19" s="77"/>
      <c r="SBA19" s="77"/>
      <c r="SBB19" s="77"/>
      <c r="SBC19" s="77"/>
      <c r="SBD19" s="77"/>
      <c r="SBE19" s="77"/>
      <c r="SBF19" s="77"/>
      <c r="SBG19" s="77"/>
      <c r="SBH19" s="77"/>
      <c r="SBI19" s="77"/>
      <c r="SBJ19" s="77"/>
      <c r="SBK19" s="77"/>
      <c r="SBL19" s="77"/>
      <c r="SBM19" s="77"/>
      <c r="SBN19" s="77"/>
      <c r="SBO19" s="77"/>
      <c r="SBP19" s="77"/>
      <c r="SBQ19" s="77"/>
      <c r="SBR19" s="77"/>
      <c r="SBS19" s="77"/>
      <c r="SBT19" s="77"/>
      <c r="SBU19" s="77"/>
      <c r="SBV19" s="77"/>
      <c r="SBW19" s="77"/>
      <c r="SBX19" s="77"/>
      <c r="SBY19" s="77"/>
      <c r="SBZ19" s="77"/>
      <c r="SCA19" s="77"/>
      <c r="SCB19" s="77"/>
      <c r="SCC19" s="77"/>
      <c r="SCD19" s="77"/>
      <c r="SCE19" s="77"/>
      <c r="SCF19" s="77"/>
      <c r="SCG19" s="77"/>
      <c r="SCH19" s="77"/>
      <c r="SCI19" s="77"/>
      <c r="SCJ19" s="77"/>
      <c r="SCK19" s="77"/>
      <c r="SCL19" s="77"/>
      <c r="SCM19" s="77"/>
      <c r="SCN19" s="77"/>
      <c r="SCO19" s="77"/>
      <c r="SCP19" s="77"/>
      <c r="SCQ19" s="77"/>
      <c r="SCR19" s="77"/>
      <c r="SCS19" s="77"/>
      <c r="SCT19" s="77"/>
      <c r="SCU19" s="77"/>
      <c r="SCV19" s="77"/>
      <c r="SCW19" s="77"/>
      <c r="SCX19" s="77"/>
      <c r="SCY19" s="77"/>
      <c r="SCZ19" s="77"/>
      <c r="SDA19" s="77"/>
      <c r="SDB19" s="77"/>
      <c r="SDC19" s="77"/>
      <c r="SDD19" s="77"/>
      <c r="SDE19" s="77"/>
      <c r="SDF19" s="77"/>
      <c r="SDG19" s="77"/>
      <c r="SDH19" s="77"/>
      <c r="SDI19" s="77"/>
      <c r="SDJ19" s="77"/>
      <c r="SDK19" s="77"/>
      <c r="SDL19" s="77"/>
      <c r="SDM19" s="77"/>
      <c r="SDN19" s="77"/>
      <c r="SDO19" s="77"/>
      <c r="SDP19" s="77"/>
      <c r="SDQ19" s="77"/>
      <c r="SDR19" s="77"/>
      <c r="SDS19" s="77"/>
      <c r="SDT19" s="77"/>
      <c r="SDU19" s="77"/>
      <c r="SDV19" s="77"/>
      <c r="SDW19" s="77"/>
      <c r="SDX19" s="77"/>
      <c r="SDY19" s="77"/>
      <c r="SDZ19" s="77"/>
      <c r="SEA19" s="77"/>
      <c r="SEB19" s="77"/>
      <c r="SEC19" s="77"/>
      <c r="SED19" s="77"/>
      <c r="SEE19" s="77"/>
      <c r="SEF19" s="77"/>
      <c r="SEG19" s="77"/>
      <c r="SEH19" s="77"/>
      <c r="SEI19" s="77"/>
      <c r="SEJ19" s="77"/>
      <c r="SEK19" s="77"/>
      <c r="SEL19" s="77"/>
      <c r="SEM19" s="77"/>
      <c r="SEN19" s="77"/>
      <c r="SEO19" s="77"/>
      <c r="SEP19" s="77"/>
      <c r="SEQ19" s="77"/>
      <c r="SER19" s="77"/>
      <c r="SES19" s="77"/>
      <c r="SET19" s="77"/>
      <c r="SEU19" s="77"/>
      <c r="SEV19" s="77"/>
      <c r="SEW19" s="77"/>
      <c r="SEX19" s="77"/>
      <c r="SEY19" s="77"/>
      <c r="SEZ19" s="77"/>
      <c r="SFA19" s="77"/>
      <c r="SFB19" s="77"/>
      <c r="SFC19" s="77"/>
      <c r="SFD19" s="77"/>
      <c r="SFE19" s="77"/>
      <c r="SFF19" s="77"/>
      <c r="SFG19" s="77"/>
      <c r="SFH19" s="77"/>
      <c r="SFI19" s="77"/>
      <c r="SFJ19" s="77"/>
      <c r="SFK19" s="77"/>
      <c r="SFL19" s="77"/>
      <c r="SFM19" s="77"/>
      <c r="SFN19" s="77"/>
      <c r="SFO19" s="77"/>
      <c r="SFP19" s="77"/>
      <c r="SFQ19" s="77"/>
      <c r="SFR19" s="77"/>
      <c r="SFS19" s="77"/>
      <c r="SFT19" s="77"/>
      <c r="SFU19" s="77"/>
      <c r="SFV19" s="77"/>
      <c r="SFW19" s="77"/>
      <c r="SFX19" s="77"/>
      <c r="SFY19" s="77"/>
      <c r="SFZ19" s="77"/>
      <c r="SGA19" s="77"/>
      <c r="SGB19" s="77"/>
      <c r="SGC19" s="77"/>
      <c r="SGD19" s="77"/>
      <c r="SGE19" s="77"/>
      <c r="SGF19" s="77"/>
      <c r="SGG19" s="77"/>
      <c r="SGH19" s="77"/>
      <c r="SGI19" s="77"/>
      <c r="SGJ19" s="77"/>
      <c r="SGK19" s="77"/>
      <c r="SGL19" s="77"/>
      <c r="SGM19" s="77"/>
      <c r="SGN19" s="77"/>
      <c r="SGO19" s="77"/>
      <c r="SGP19" s="77"/>
      <c r="SGQ19" s="77"/>
      <c r="SGR19" s="77"/>
      <c r="SGS19" s="77"/>
      <c r="SGT19" s="77"/>
      <c r="SGU19" s="77"/>
      <c r="SGV19" s="77"/>
      <c r="SGW19" s="77"/>
      <c r="SGX19" s="77"/>
      <c r="SGY19" s="77"/>
      <c r="SGZ19" s="77"/>
      <c r="SHA19" s="77"/>
      <c r="SHB19" s="77"/>
      <c r="SHC19" s="77"/>
      <c r="SHD19" s="77"/>
      <c r="SHE19" s="77"/>
      <c r="SHF19" s="77"/>
      <c r="SHG19" s="77"/>
      <c r="SHH19" s="77"/>
      <c r="SHI19" s="77"/>
      <c r="SHJ19" s="77"/>
      <c r="SHK19" s="77"/>
      <c r="SHL19" s="77"/>
      <c r="SHM19" s="77"/>
      <c r="SHN19" s="77"/>
      <c r="SHO19" s="77"/>
      <c r="SHP19" s="77"/>
      <c r="SHQ19" s="77"/>
      <c r="SHR19" s="77"/>
      <c r="SHS19" s="77"/>
      <c r="SHT19" s="77"/>
      <c r="SHU19" s="77"/>
      <c r="SHV19" s="77"/>
      <c r="SHW19" s="77"/>
      <c r="SHX19" s="77"/>
      <c r="SHY19" s="77"/>
      <c r="SHZ19" s="77"/>
      <c r="SIA19" s="77"/>
      <c r="SIB19" s="77"/>
      <c r="SIC19" s="77"/>
      <c r="SID19" s="77"/>
      <c r="SIE19" s="77"/>
      <c r="SIF19" s="77"/>
      <c r="SIG19" s="77"/>
      <c r="SIH19" s="77"/>
      <c r="SII19" s="77"/>
      <c r="SIJ19" s="77"/>
      <c r="SIK19" s="77"/>
      <c r="SIL19" s="77"/>
      <c r="SIM19" s="77"/>
      <c r="SIN19" s="77"/>
      <c r="SIO19" s="77"/>
      <c r="SIP19" s="77"/>
      <c r="SIQ19" s="77"/>
      <c r="SIR19" s="77"/>
      <c r="SIS19" s="77"/>
      <c r="SIT19" s="77"/>
      <c r="SIU19" s="77"/>
      <c r="SIV19" s="77"/>
      <c r="SIW19" s="77"/>
      <c r="SIX19" s="77"/>
      <c r="SIY19" s="77"/>
      <c r="SIZ19" s="77"/>
      <c r="SJA19" s="77"/>
      <c r="SJB19" s="77"/>
      <c r="SJC19" s="77"/>
      <c r="SJD19" s="77"/>
      <c r="SJE19" s="77"/>
      <c r="SJF19" s="77"/>
      <c r="SJG19" s="77"/>
      <c r="SJH19" s="77"/>
      <c r="SJI19" s="77"/>
      <c r="SJJ19" s="77"/>
      <c r="SJK19" s="77"/>
      <c r="SJL19" s="77"/>
      <c r="SJM19" s="77"/>
      <c r="SJN19" s="77"/>
      <c r="SJO19" s="77"/>
      <c r="SJP19" s="77"/>
      <c r="SJQ19" s="77"/>
      <c r="SJR19" s="77"/>
      <c r="SJS19" s="77"/>
      <c r="SJT19" s="77"/>
      <c r="SJU19" s="77"/>
      <c r="SJV19" s="77"/>
      <c r="SJW19" s="77"/>
      <c r="SJX19" s="77"/>
      <c r="SJY19" s="77"/>
      <c r="SJZ19" s="77"/>
      <c r="SKA19" s="77"/>
      <c r="SKB19" s="77"/>
      <c r="SKC19" s="77"/>
      <c r="SKD19" s="77"/>
      <c r="SKE19" s="77"/>
      <c r="SKF19" s="77"/>
      <c r="SKG19" s="77"/>
      <c r="SKH19" s="77"/>
      <c r="SKI19" s="77"/>
      <c r="SKJ19" s="77"/>
      <c r="SKK19" s="77"/>
      <c r="SKL19" s="77"/>
      <c r="SKM19" s="77"/>
      <c r="SKN19" s="77"/>
      <c r="SKO19" s="77"/>
      <c r="SKP19" s="77"/>
      <c r="SKQ19" s="77"/>
      <c r="SKR19" s="77"/>
      <c r="SKS19" s="77"/>
      <c r="SKT19" s="77"/>
      <c r="SKU19" s="77"/>
      <c r="SKV19" s="77"/>
      <c r="SKW19" s="77"/>
      <c r="SKX19" s="77"/>
      <c r="SKY19" s="77"/>
      <c r="SKZ19" s="77"/>
      <c r="SLA19" s="77"/>
      <c r="SLB19" s="77"/>
      <c r="SLC19" s="77"/>
      <c r="SLD19" s="77"/>
      <c r="SLE19" s="77"/>
      <c r="SLF19" s="77"/>
      <c r="SLG19" s="77"/>
      <c r="SLH19" s="77"/>
      <c r="SLI19" s="77"/>
      <c r="SLJ19" s="77"/>
      <c r="SLK19" s="77"/>
      <c r="SLL19" s="77"/>
      <c r="SLM19" s="77"/>
      <c r="SLN19" s="77"/>
      <c r="SLO19" s="77"/>
      <c r="SLP19" s="77"/>
      <c r="SLQ19" s="77"/>
      <c r="SLR19" s="77"/>
      <c r="SLS19" s="77"/>
      <c r="SLT19" s="77"/>
      <c r="SLU19" s="77"/>
      <c r="SLV19" s="77"/>
      <c r="SLW19" s="77"/>
      <c r="SLX19" s="77"/>
      <c r="SLY19" s="77"/>
      <c r="SLZ19" s="77"/>
      <c r="SMA19" s="77"/>
      <c r="SMB19" s="77"/>
      <c r="SMC19" s="77"/>
      <c r="SMD19" s="77"/>
      <c r="SME19" s="77"/>
      <c r="SMF19" s="77"/>
      <c r="SMG19" s="77"/>
      <c r="SMH19" s="77"/>
      <c r="SMI19" s="77"/>
      <c r="SMJ19" s="77"/>
      <c r="SMK19" s="77"/>
      <c r="SML19" s="77"/>
      <c r="SMM19" s="77"/>
      <c r="SMN19" s="77"/>
      <c r="SMO19" s="77"/>
      <c r="SMP19" s="77"/>
      <c r="SMQ19" s="77"/>
      <c r="SMR19" s="77"/>
      <c r="SMS19" s="77"/>
      <c r="SMT19" s="77"/>
      <c r="SMU19" s="77"/>
      <c r="SMV19" s="77"/>
      <c r="SMW19" s="77"/>
      <c r="SMX19" s="77"/>
      <c r="SMY19" s="77"/>
      <c r="SMZ19" s="77"/>
      <c r="SNA19" s="77"/>
      <c r="SNB19" s="77"/>
      <c r="SNC19" s="77"/>
      <c r="SND19" s="77"/>
      <c r="SNE19" s="77"/>
      <c r="SNF19" s="77"/>
      <c r="SNG19" s="77"/>
      <c r="SNH19" s="77"/>
      <c r="SNI19" s="77"/>
      <c r="SNJ19" s="77"/>
      <c r="SNK19" s="77"/>
      <c r="SNL19" s="77"/>
      <c r="SNM19" s="77"/>
      <c r="SNN19" s="77"/>
      <c r="SNO19" s="77"/>
      <c r="SNP19" s="77"/>
      <c r="SNQ19" s="77"/>
      <c r="SNR19" s="77"/>
      <c r="SNS19" s="77"/>
      <c r="SNT19" s="77"/>
      <c r="SNU19" s="77"/>
      <c r="SNV19" s="77"/>
      <c r="SNW19" s="77"/>
      <c r="SNX19" s="77"/>
      <c r="SNY19" s="77"/>
      <c r="SNZ19" s="77"/>
      <c r="SOA19" s="77"/>
      <c r="SOB19" s="77"/>
      <c r="SOC19" s="77"/>
      <c r="SOD19" s="77"/>
      <c r="SOE19" s="77"/>
      <c r="SOF19" s="77"/>
      <c r="SOG19" s="77"/>
      <c r="SOH19" s="77"/>
      <c r="SOI19" s="77"/>
      <c r="SOJ19" s="77"/>
      <c r="SOK19" s="77"/>
      <c r="SOL19" s="77"/>
      <c r="SOM19" s="77"/>
      <c r="SON19" s="77"/>
      <c r="SOO19" s="77"/>
      <c r="SOP19" s="77"/>
      <c r="SOQ19" s="77"/>
      <c r="SOR19" s="77"/>
      <c r="SOS19" s="77"/>
      <c r="SOT19" s="77"/>
      <c r="SOU19" s="77"/>
      <c r="SOV19" s="77"/>
      <c r="SOW19" s="77"/>
      <c r="SOX19" s="77"/>
      <c r="SOY19" s="77"/>
      <c r="SOZ19" s="77"/>
      <c r="SPA19" s="77"/>
      <c r="SPB19" s="77"/>
      <c r="SPC19" s="77"/>
      <c r="SPD19" s="77"/>
      <c r="SPE19" s="77"/>
      <c r="SPF19" s="77"/>
      <c r="SPG19" s="77"/>
      <c r="SPH19" s="77"/>
      <c r="SPI19" s="77"/>
      <c r="SPJ19" s="77"/>
      <c r="SPK19" s="77"/>
      <c r="SPL19" s="77"/>
      <c r="SPM19" s="77"/>
      <c r="SPN19" s="77"/>
      <c r="SPO19" s="77"/>
      <c r="SPP19" s="77"/>
      <c r="SPQ19" s="77"/>
      <c r="SPR19" s="77"/>
      <c r="SPS19" s="77"/>
      <c r="SPT19" s="77"/>
      <c r="SPU19" s="77"/>
      <c r="SPV19" s="77"/>
      <c r="SPW19" s="77"/>
      <c r="SPX19" s="77"/>
      <c r="SPY19" s="77"/>
      <c r="SPZ19" s="77"/>
      <c r="SQA19" s="77"/>
      <c r="SQB19" s="77"/>
      <c r="SQC19" s="77"/>
      <c r="SQD19" s="77"/>
      <c r="SQE19" s="77"/>
      <c r="SQF19" s="77"/>
      <c r="SQG19" s="77"/>
      <c r="SQH19" s="77"/>
      <c r="SQI19" s="77"/>
      <c r="SQJ19" s="77"/>
      <c r="SQK19" s="77"/>
      <c r="SQL19" s="77"/>
      <c r="SQM19" s="77"/>
      <c r="SQN19" s="77"/>
      <c r="SQO19" s="77"/>
      <c r="SQP19" s="77"/>
      <c r="SQQ19" s="77"/>
      <c r="SQR19" s="77"/>
      <c r="SQS19" s="77"/>
      <c r="SQT19" s="77"/>
      <c r="SQU19" s="77"/>
      <c r="SQV19" s="77"/>
      <c r="SQW19" s="77"/>
      <c r="SQX19" s="77"/>
      <c r="SQY19" s="77"/>
      <c r="SQZ19" s="77"/>
      <c r="SRA19" s="77"/>
      <c r="SRB19" s="77"/>
      <c r="SRC19" s="77"/>
      <c r="SRD19" s="77"/>
      <c r="SRE19" s="77"/>
      <c r="SRF19" s="77"/>
      <c r="SRG19" s="77"/>
      <c r="SRH19" s="77"/>
      <c r="SRI19" s="77"/>
      <c r="SRJ19" s="77"/>
      <c r="SRK19" s="77"/>
      <c r="SRL19" s="77"/>
      <c r="SRM19" s="77"/>
      <c r="SRN19" s="77"/>
      <c r="SRO19" s="77"/>
      <c r="SRP19" s="77"/>
      <c r="SRQ19" s="77"/>
      <c r="SRR19" s="77"/>
      <c r="SRS19" s="77"/>
      <c r="SRT19" s="77"/>
      <c r="SRU19" s="77"/>
      <c r="SRV19" s="77"/>
      <c r="SRW19" s="77"/>
      <c r="SRX19" s="77"/>
      <c r="SRY19" s="77"/>
      <c r="SRZ19" s="77"/>
      <c r="SSA19" s="77"/>
      <c r="SSB19" s="77"/>
      <c r="SSC19" s="77"/>
      <c r="SSD19" s="77"/>
      <c r="SSE19" s="77"/>
      <c r="SSF19" s="77"/>
      <c r="SSG19" s="77"/>
      <c r="SSH19" s="77"/>
      <c r="SSI19" s="77"/>
      <c r="SSJ19" s="77"/>
      <c r="SSK19" s="77"/>
      <c r="SSL19" s="77"/>
      <c r="SSM19" s="77"/>
      <c r="SSN19" s="77"/>
      <c r="SSO19" s="77"/>
      <c r="SSP19" s="77"/>
      <c r="SSQ19" s="77"/>
      <c r="SSR19" s="77"/>
      <c r="SSS19" s="77"/>
      <c r="SST19" s="77"/>
      <c r="SSU19" s="77"/>
      <c r="SSV19" s="77"/>
      <c r="SSW19" s="77"/>
      <c r="SSX19" s="77"/>
      <c r="SSY19" s="77"/>
      <c r="SSZ19" s="77"/>
      <c r="STA19" s="77"/>
      <c r="STB19" s="77"/>
      <c r="STC19" s="77"/>
      <c r="STD19" s="77"/>
      <c r="STE19" s="77"/>
      <c r="STF19" s="77"/>
      <c r="STG19" s="77"/>
      <c r="STH19" s="77"/>
      <c r="STI19" s="77"/>
      <c r="STJ19" s="77"/>
      <c r="STK19" s="77"/>
      <c r="STL19" s="77"/>
      <c r="STM19" s="77"/>
      <c r="STN19" s="77"/>
      <c r="STO19" s="77"/>
      <c r="STP19" s="77"/>
      <c r="STQ19" s="77"/>
      <c r="STR19" s="77"/>
      <c r="STS19" s="77"/>
      <c r="STT19" s="77"/>
      <c r="STU19" s="77"/>
      <c r="STV19" s="77"/>
      <c r="STW19" s="77"/>
      <c r="STX19" s="77"/>
      <c r="STY19" s="77"/>
      <c r="STZ19" s="77"/>
      <c r="SUA19" s="77"/>
      <c r="SUB19" s="77"/>
      <c r="SUC19" s="77"/>
      <c r="SUD19" s="77"/>
      <c r="SUE19" s="77"/>
      <c r="SUF19" s="77"/>
      <c r="SUG19" s="77"/>
      <c r="SUH19" s="77"/>
      <c r="SUI19" s="77"/>
      <c r="SUJ19" s="77"/>
      <c r="SUK19" s="77"/>
      <c r="SUL19" s="77"/>
      <c r="SUM19" s="77"/>
      <c r="SUN19" s="77"/>
      <c r="SUO19" s="77"/>
      <c r="SUP19" s="77"/>
      <c r="SUQ19" s="77"/>
      <c r="SUR19" s="77"/>
      <c r="SUS19" s="77"/>
      <c r="SUT19" s="77"/>
      <c r="SUU19" s="77"/>
      <c r="SUV19" s="77"/>
      <c r="SUW19" s="77"/>
      <c r="SUX19" s="77"/>
      <c r="SUY19" s="77"/>
      <c r="SUZ19" s="77"/>
      <c r="SVA19" s="77"/>
      <c r="SVB19" s="77"/>
      <c r="SVC19" s="77"/>
      <c r="SVD19" s="77"/>
      <c r="SVE19" s="77"/>
      <c r="SVF19" s="77"/>
      <c r="SVG19" s="77"/>
      <c r="SVH19" s="77"/>
      <c r="SVI19" s="77"/>
      <c r="SVJ19" s="77"/>
      <c r="SVK19" s="77"/>
      <c r="SVL19" s="77"/>
      <c r="SVM19" s="77"/>
      <c r="SVN19" s="77"/>
      <c r="SVO19" s="77"/>
      <c r="SVP19" s="77"/>
      <c r="SVQ19" s="77"/>
      <c r="SVR19" s="77"/>
      <c r="SVS19" s="77"/>
      <c r="SVT19" s="77"/>
      <c r="SVU19" s="77"/>
      <c r="SVV19" s="77"/>
      <c r="SVW19" s="77"/>
      <c r="SVX19" s="77"/>
      <c r="SVY19" s="77"/>
      <c r="SVZ19" s="77"/>
      <c r="SWA19" s="77"/>
      <c r="SWB19" s="77"/>
      <c r="SWC19" s="77"/>
      <c r="SWD19" s="77"/>
      <c r="SWE19" s="77"/>
      <c r="SWF19" s="77"/>
      <c r="SWG19" s="77"/>
      <c r="SWH19" s="77"/>
      <c r="SWI19" s="77"/>
      <c r="SWJ19" s="77"/>
      <c r="SWK19" s="77"/>
      <c r="SWL19" s="77"/>
      <c r="SWM19" s="77"/>
      <c r="SWN19" s="77"/>
      <c r="SWO19" s="77"/>
      <c r="SWP19" s="77"/>
      <c r="SWQ19" s="77"/>
      <c r="SWR19" s="77"/>
      <c r="SWS19" s="77"/>
      <c r="SWT19" s="77"/>
      <c r="SWU19" s="77"/>
      <c r="SWV19" s="77"/>
      <c r="SWW19" s="77"/>
      <c r="SWX19" s="77"/>
      <c r="SWY19" s="77"/>
      <c r="SWZ19" s="77"/>
      <c r="SXA19" s="77"/>
      <c r="SXB19" s="77"/>
      <c r="SXC19" s="77"/>
      <c r="SXD19" s="77"/>
      <c r="SXE19" s="77"/>
      <c r="SXF19" s="77"/>
      <c r="SXG19" s="77"/>
      <c r="SXH19" s="77"/>
      <c r="SXI19" s="77"/>
      <c r="SXJ19" s="77"/>
      <c r="SXK19" s="77"/>
      <c r="SXL19" s="77"/>
      <c r="SXM19" s="77"/>
      <c r="SXN19" s="77"/>
      <c r="SXO19" s="77"/>
      <c r="SXP19" s="77"/>
      <c r="SXQ19" s="77"/>
      <c r="SXR19" s="77"/>
      <c r="SXS19" s="77"/>
      <c r="SXT19" s="77"/>
      <c r="SXU19" s="77"/>
      <c r="SXV19" s="77"/>
      <c r="SXW19" s="77"/>
      <c r="SXX19" s="77"/>
      <c r="SXY19" s="77"/>
      <c r="SXZ19" s="77"/>
      <c r="SYA19" s="77"/>
      <c r="SYB19" s="77"/>
      <c r="SYC19" s="77"/>
      <c r="SYD19" s="77"/>
      <c r="SYE19" s="77"/>
      <c r="SYF19" s="77"/>
      <c r="SYG19" s="77"/>
      <c r="SYH19" s="77"/>
      <c r="SYI19" s="77"/>
      <c r="SYJ19" s="77"/>
      <c r="SYK19" s="77"/>
      <c r="SYL19" s="77"/>
      <c r="SYM19" s="77"/>
      <c r="SYN19" s="77"/>
      <c r="SYO19" s="77"/>
      <c r="SYP19" s="77"/>
      <c r="SYQ19" s="77"/>
      <c r="SYR19" s="77"/>
      <c r="SYS19" s="77"/>
      <c r="SYT19" s="77"/>
      <c r="SYU19" s="77"/>
      <c r="SYV19" s="77"/>
      <c r="SYW19" s="77"/>
      <c r="SYX19" s="77"/>
      <c r="SYY19" s="77"/>
      <c r="SYZ19" s="77"/>
      <c r="SZA19" s="77"/>
      <c r="SZB19" s="77"/>
      <c r="SZC19" s="77"/>
      <c r="SZD19" s="77"/>
      <c r="SZE19" s="77"/>
      <c r="SZF19" s="77"/>
      <c r="SZG19" s="77"/>
      <c r="SZH19" s="77"/>
      <c r="SZI19" s="77"/>
      <c r="SZJ19" s="77"/>
      <c r="SZK19" s="77"/>
      <c r="SZL19" s="77"/>
      <c r="SZM19" s="77"/>
      <c r="SZN19" s="77"/>
      <c r="SZO19" s="77"/>
      <c r="SZP19" s="77"/>
      <c r="SZQ19" s="77"/>
      <c r="SZR19" s="77"/>
      <c r="SZS19" s="77"/>
      <c r="SZT19" s="77"/>
      <c r="SZU19" s="77"/>
      <c r="SZV19" s="77"/>
      <c r="SZW19" s="77"/>
      <c r="SZX19" s="77"/>
      <c r="SZY19" s="77"/>
      <c r="SZZ19" s="77"/>
      <c r="TAA19" s="77"/>
      <c r="TAB19" s="77"/>
      <c r="TAC19" s="77"/>
      <c r="TAD19" s="77"/>
      <c r="TAE19" s="77"/>
      <c r="TAF19" s="77"/>
      <c r="TAG19" s="77"/>
      <c r="TAH19" s="77"/>
      <c r="TAI19" s="77"/>
      <c r="TAJ19" s="77"/>
      <c r="TAK19" s="77"/>
      <c r="TAL19" s="77"/>
      <c r="TAM19" s="77"/>
      <c r="TAN19" s="77"/>
      <c r="TAO19" s="77"/>
      <c r="TAP19" s="77"/>
      <c r="TAQ19" s="77"/>
      <c r="TAR19" s="77"/>
      <c r="TAS19" s="77"/>
      <c r="TAT19" s="77"/>
      <c r="TAU19" s="77"/>
      <c r="TAV19" s="77"/>
      <c r="TAW19" s="77"/>
      <c r="TAX19" s="77"/>
      <c r="TAY19" s="77"/>
      <c r="TAZ19" s="77"/>
      <c r="TBA19" s="77"/>
      <c r="TBB19" s="77"/>
      <c r="TBC19" s="77"/>
      <c r="TBD19" s="77"/>
      <c r="TBE19" s="77"/>
      <c r="TBF19" s="77"/>
      <c r="TBG19" s="77"/>
      <c r="TBH19" s="77"/>
      <c r="TBI19" s="77"/>
      <c r="TBJ19" s="77"/>
      <c r="TBK19" s="77"/>
      <c r="TBL19" s="77"/>
      <c r="TBM19" s="77"/>
      <c r="TBN19" s="77"/>
      <c r="TBO19" s="77"/>
      <c r="TBP19" s="77"/>
      <c r="TBQ19" s="77"/>
      <c r="TBR19" s="77"/>
      <c r="TBS19" s="77"/>
      <c r="TBT19" s="77"/>
      <c r="TBU19" s="77"/>
      <c r="TBV19" s="77"/>
      <c r="TBW19" s="77"/>
      <c r="TBX19" s="77"/>
      <c r="TBY19" s="77"/>
      <c r="TBZ19" s="77"/>
      <c r="TCA19" s="77"/>
      <c r="TCB19" s="77"/>
      <c r="TCC19" s="77"/>
      <c r="TCD19" s="77"/>
      <c r="TCE19" s="77"/>
      <c r="TCF19" s="77"/>
      <c r="TCG19" s="77"/>
      <c r="TCH19" s="77"/>
      <c r="TCI19" s="77"/>
      <c r="TCJ19" s="77"/>
      <c r="TCK19" s="77"/>
      <c r="TCL19" s="77"/>
      <c r="TCM19" s="77"/>
      <c r="TCN19" s="77"/>
      <c r="TCO19" s="77"/>
      <c r="TCP19" s="77"/>
      <c r="TCQ19" s="77"/>
      <c r="TCR19" s="77"/>
      <c r="TCS19" s="77"/>
      <c r="TCT19" s="77"/>
      <c r="TCU19" s="77"/>
      <c r="TCV19" s="77"/>
      <c r="TCW19" s="77"/>
      <c r="TCX19" s="77"/>
      <c r="TCY19" s="77"/>
      <c r="TCZ19" s="77"/>
      <c r="TDA19" s="77"/>
      <c r="TDB19" s="77"/>
      <c r="TDC19" s="77"/>
      <c r="TDD19" s="77"/>
      <c r="TDE19" s="77"/>
      <c r="TDF19" s="77"/>
      <c r="TDG19" s="77"/>
      <c r="TDH19" s="77"/>
      <c r="TDI19" s="77"/>
      <c r="TDJ19" s="77"/>
      <c r="TDK19" s="77"/>
      <c r="TDL19" s="77"/>
      <c r="TDM19" s="77"/>
      <c r="TDN19" s="77"/>
      <c r="TDO19" s="77"/>
      <c r="TDP19" s="77"/>
      <c r="TDQ19" s="77"/>
      <c r="TDR19" s="77"/>
      <c r="TDS19" s="77"/>
      <c r="TDT19" s="77"/>
      <c r="TDU19" s="77"/>
      <c r="TDV19" s="77"/>
      <c r="TDW19" s="77"/>
      <c r="TDX19" s="77"/>
      <c r="TDY19" s="77"/>
      <c r="TDZ19" s="77"/>
      <c r="TEA19" s="77"/>
      <c r="TEB19" s="77"/>
      <c r="TEC19" s="77"/>
      <c r="TED19" s="77"/>
      <c r="TEE19" s="77"/>
      <c r="TEF19" s="77"/>
      <c r="TEG19" s="77"/>
      <c r="TEH19" s="77"/>
      <c r="TEI19" s="77"/>
      <c r="TEJ19" s="77"/>
      <c r="TEK19" s="77"/>
      <c r="TEL19" s="77"/>
      <c r="TEM19" s="77"/>
      <c r="TEN19" s="77"/>
      <c r="TEO19" s="77"/>
      <c r="TEP19" s="77"/>
      <c r="TEQ19" s="77"/>
      <c r="TER19" s="77"/>
      <c r="TES19" s="77"/>
      <c r="TET19" s="77"/>
      <c r="TEU19" s="77"/>
      <c r="TEV19" s="77"/>
      <c r="TEW19" s="77"/>
      <c r="TEX19" s="77"/>
      <c r="TEY19" s="77"/>
      <c r="TEZ19" s="77"/>
      <c r="TFA19" s="77"/>
      <c r="TFB19" s="77"/>
      <c r="TFC19" s="77"/>
      <c r="TFD19" s="77"/>
      <c r="TFE19" s="77"/>
      <c r="TFF19" s="77"/>
      <c r="TFG19" s="77"/>
      <c r="TFH19" s="77"/>
      <c r="TFI19" s="77"/>
      <c r="TFJ19" s="77"/>
      <c r="TFK19" s="77"/>
      <c r="TFL19" s="77"/>
      <c r="TFM19" s="77"/>
      <c r="TFN19" s="77"/>
      <c r="TFO19" s="77"/>
      <c r="TFP19" s="77"/>
      <c r="TFQ19" s="77"/>
      <c r="TFR19" s="77"/>
      <c r="TFS19" s="77"/>
      <c r="TFT19" s="77"/>
      <c r="TFU19" s="77"/>
      <c r="TFV19" s="77"/>
      <c r="TFW19" s="77"/>
      <c r="TFX19" s="77"/>
      <c r="TFY19" s="77"/>
      <c r="TFZ19" s="77"/>
      <c r="TGA19" s="77"/>
      <c r="TGB19" s="77"/>
      <c r="TGC19" s="77"/>
      <c r="TGD19" s="77"/>
      <c r="TGE19" s="77"/>
      <c r="TGF19" s="77"/>
      <c r="TGG19" s="77"/>
      <c r="TGH19" s="77"/>
      <c r="TGI19" s="77"/>
      <c r="TGJ19" s="77"/>
      <c r="TGK19" s="77"/>
      <c r="TGL19" s="77"/>
      <c r="TGM19" s="77"/>
      <c r="TGN19" s="77"/>
      <c r="TGO19" s="77"/>
      <c r="TGP19" s="77"/>
      <c r="TGQ19" s="77"/>
      <c r="TGR19" s="77"/>
      <c r="TGS19" s="77"/>
      <c r="TGT19" s="77"/>
      <c r="TGU19" s="77"/>
      <c r="TGV19" s="77"/>
      <c r="TGW19" s="77"/>
      <c r="TGX19" s="77"/>
      <c r="TGY19" s="77"/>
      <c r="TGZ19" s="77"/>
      <c r="THA19" s="77"/>
      <c r="THB19" s="77"/>
      <c r="THC19" s="77"/>
      <c r="THD19" s="77"/>
      <c r="THE19" s="77"/>
      <c r="THF19" s="77"/>
      <c r="THG19" s="77"/>
      <c r="THH19" s="77"/>
      <c r="THI19" s="77"/>
      <c r="THJ19" s="77"/>
      <c r="THK19" s="77"/>
      <c r="THL19" s="77"/>
      <c r="THM19" s="77"/>
      <c r="THN19" s="77"/>
      <c r="THO19" s="77"/>
      <c r="THP19" s="77"/>
      <c r="THQ19" s="77"/>
      <c r="THR19" s="77"/>
      <c r="THS19" s="77"/>
      <c r="THT19" s="77"/>
      <c r="THU19" s="77"/>
      <c r="THV19" s="77"/>
      <c r="THW19" s="77"/>
      <c r="THX19" s="77"/>
      <c r="THY19" s="77"/>
      <c r="THZ19" s="77"/>
      <c r="TIA19" s="77"/>
      <c r="TIB19" s="77"/>
      <c r="TIC19" s="77"/>
      <c r="TID19" s="77"/>
      <c r="TIE19" s="77"/>
      <c r="TIF19" s="77"/>
      <c r="TIG19" s="77"/>
      <c r="TIH19" s="77"/>
      <c r="TII19" s="77"/>
      <c r="TIJ19" s="77"/>
      <c r="TIK19" s="77"/>
      <c r="TIL19" s="77"/>
      <c r="TIM19" s="77"/>
      <c r="TIN19" s="77"/>
      <c r="TIO19" s="77"/>
      <c r="TIP19" s="77"/>
      <c r="TIQ19" s="77"/>
      <c r="TIR19" s="77"/>
      <c r="TIS19" s="77"/>
      <c r="TIT19" s="77"/>
      <c r="TIU19" s="77"/>
      <c r="TIV19" s="77"/>
      <c r="TIW19" s="77"/>
      <c r="TIX19" s="77"/>
      <c r="TIY19" s="77"/>
      <c r="TIZ19" s="77"/>
      <c r="TJA19" s="77"/>
      <c r="TJB19" s="77"/>
      <c r="TJC19" s="77"/>
      <c r="TJD19" s="77"/>
      <c r="TJE19" s="77"/>
      <c r="TJF19" s="77"/>
      <c r="TJG19" s="77"/>
      <c r="TJH19" s="77"/>
      <c r="TJI19" s="77"/>
      <c r="TJJ19" s="77"/>
      <c r="TJK19" s="77"/>
      <c r="TJL19" s="77"/>
      <c r="TJM19" s="77"/>
      <c r="TJN19" s="77"/>
      <c r="TJO19" s="77"/>
      <c r="TJP19" s="77"/>
      <c r="TJQ19" s="77"/>
      <c r="TJR19" s="77"/>
      <c r="TJS19" s="77"/>
      <c r="TJT19" s="77"/>
      <c r="TJU19" s="77"/>
      <c r="TJV19" s="77"/>
      <c r="TJW19" s="77"/>
      <c r="TJX19" s="77"/>
      <c r="TJY19" s="77"/>
      <c r="TJZ19" s="77"/>
      <c r="TKA19" s="77"/>
      <c r="TKB19" s="77"/>
      <c r="TKC19" s="77"/>
      <c r="TKD19" s="77"/>
      <c r="TKE19" s="77"/>
      <c r="TKF19" s="77"/>
      <c r="TKG19" s="77"/>
      <c r="TKH19" s="77"/>
      <c r="TKI19" s="77"/>
      <c r="TKJ19" s="77"/>
      <c r="TKK19" s="77"/>
      <c r="TKL19" s="77"/>
      <c r="TKM19" s="77"/>
      <c r="TKN19" s="77"/>
      <c r="TKO19" s="77"/>
      <c r="TKP19" s="77"/>
      <c r="TKQ19" s="77"/>
      <c r="TKR19" s="77"/>
      <c r="TKS19" s="77"/>
      <c r="TKT19" s="77"/>
      <c r="TKU19" s="77"/>
      <c r="TKV19" s="77"/>
      <c r="TKW19" s="77"/>
      <c r="TKX19" s="77"/>
      <c r="TKY19" s="77"/>
      <c r="TKZ19" s="77"/>
      <c r="TLA19" s="77"/>
      <c r="TLB19" s="77"/>
      <c r="TLC19" s="77"/>
      <c r="TLD19" s="77"/>
      <c r="TLE19" s="77"/>
      <c r="TLF19" s="77"/>
      <c r="TLG19" s="77"/>
      <c r="TLH19" s="77"/>
      <c r="TLI19" s="77"/>
      <c r="TLJ19" s="77"/>
      <c r="TLK19" s="77"/>
      <c r="TLL19" s="77"/>
      <c r="TLM19" s="77"/>
      <c r="TLN19" s="77"/>
      <c r="TLO19" s="77"/>
      <c r="TLP19" s="77"/>
      <c r="TLQ19" s="77"/>
      <c r="TLR19" s="77"/>
      <c r="TLS19" s="77"/>
      <c r="TLT19" s="77"/>
      <c r="TLU19" s="77"/>
      <c r="TLV19" s="77"/>
      <c r="TLW19" s="77"/>
      <c r="TLX19" s="77"/>
      <c r="TLY19" s="77"/>
      <c r="TLZ19" s="77"/>
      <c r="TMA19" s="77"/>
      <c r="TMB19" s="77"/>
      <c r="TMC19" s="77"/>
      <c r="TMD19" s="77"/>
      <c r="TME19" s="77"/>
      <c r="TMF19" s="77"/>
      <c r="TMG19" s="77"/>
      <c r="TMH19" s="77"/>
      <c r="TMI19" s="77"/>
      <c r="TMJ19" s="77"/>
      <c r="TMK19" s="77"/>
      <c r="TML19" s="77"/>
      <c r="TMM19" s="77"/>
      <c r="TMN19" s="77"/>
      <c r="TMO19" s="77"/>
      <c r="TMP19" s="77"/>
      <c r="TMQ19" s="77"/>
      <c r="TMR19" s="77"/>
      <c r="TMS19" s="77"/>
      <c r="TMT19" s="77"/>
      <c r="TMU19" s="77"/>
      <c r="TMV19" s="77"/>
      <c r="TMW19" s="77"/>
      <c r="TMX19" s="77"/>
      <c r="TMY19" s="77"/>
      <c r="TMZ19" s="77"/>
      <c r="TNA19" s="77"/>
      <c r="TNB19" s="77"/>
      <c r="TNC19" s="77"/>
      <c r="TND19" s="77"/>
      <c r="TNE19" s="77"/>
      <c r="TNF19" s="77"/>
      <c r="TNG19" s="77"/>
      <c r="TNH19" s="77"/>
      <c r="TNI19" s="77"/>
      <c r="TNJ19" s="77"/>
      <c r="TNK19" s="77"/>
      <c r="TNL19" s="77"/>
      <c r="TNM19" s="77"/>
      <c r="TNN19" s="77"/>
      <c r="TNO19" s="77"/>
      <c r="TNP19" s="77"/>
      <c r="TNQ19" s="77"/>
      <c r="TNR19" s="77"/>
      <c r="TNS19" s="77"/>
      <c r="TNT19" s="77"/>
      <c r="TNU19" s="77"/>
      <c r="TNV19" s="77"/>
      <c r="TNW19" s="77"/>
      <c r="TNX19" s="77"/>
      <c r="TNY19" s="77"/>
      <c r="TNZ19" s="77"/>
      <c r="TOA19" s="77"/>
      <c r="TOB19" s="77"/>
      <c r="TOC19" s="77"/>
      <c r="TOD19" s="77"/>
      <c r="TOE19" s="77"/>
      <c r="TOF19" s="77"/>
      <c r="TOG19" s="77"/>
      <c r="TOH19" s="77"/>
      <c r="TOI19" s="77"/>
      <c r="TOJ19" s="77"/>
      <c r="TOK19" s="77"/>
      <c r="TOL19" s="77"/>
      <c r="TOM19" s="77"/>
      <c r="TON19" s="77"/>
      <c r="TOO19" s="77"/>
      <c r="TOP19" s="77"/>
      <c r="TOQ19" s="77"/>
      <c r="TOR19" s="77"/>
      <c r="TOS19" s="77"/>
      <c r="TOT19" s="77"/>
      <c r="TOU19" s="77"/>
      <c r="TOV19" s="77"/>
      <c r="TOW19" s="77"/>
      <c r="TOX19" s="77"/>
      <c r="TOY19" s="77"/>
      <c r="TOZ19" s="77"/>
      <c r="TPA19" s="77"/>
      <c r="TPB19" s="77"/>
      <c r="TPC19" s="77"/>
      <c r="TPD19" s="77"/>
      <c r="TPE19" s="77"/>
      <c r="TPF19" s="77"/>
      <c r="TPG19" s="77"/>
      <c r="TPH19" s="77"/>
      <c r="TPI19" s="77"/>
      <c r="TPJ19" s="77"/>
      <c r="TPK19" s="77"/>
      <c r="TPL19" s="77"/>
      <c r="TPM19" s="77"/>
      <c r="TPN19" s="77"/>
      <c r="TPO19" s="77"/>
      <c r="TPP19" s="77"/>
      <c r="TPQ19" s="77"/>
      <c r="TPR19" s="77"/>
      <c r="TPS19" s="77"/>
      <c r="TPT19" s="77"/>
      <c r="TPU19" s="77"/>
      <c r="TPV19" s="77"/>
      <c r="TPW19" s="77"/>
      <c r="TPX19" s="77"/>
      <c r="TPY19" s="77"/>
      <c r="TPZ19" s="77"/>
      <c r="TQA19" s="77"/>
      <c r="TQB19" s="77"/>
      <c r="TQC19" s="77"/>
      <c r="TQD19" s="77"/>
      <c r="TQE19" s="77"/>
      <c r="TQF19" s="77"/>
      <c r="TQG19" s="77"/>
      <c r="TQH19" s="77"/>
      <c r="TQI19" s="77"/>
      <c r="TQJ19" s="77"/>
      <c r="TQK19" s="77"/>
      <c r="TQL19" s="77"/>
      <c r="TQM19" s="77"/>
      <c r="TQN19" s="77"/>
      <c r="TQO19" s="77"/>
      <c r="TQP19" s="77"/>
      <c r="TQQ19" s="77"/>
      <c r="TQR19" s="77"/>
      <c r="TQS19" s="77"/>
      <c r="TQT19" s="77"/>
      <c r="TQU19" s="77"/>
      <c r="TQV19" s="77"/>
      <c r="TQW19" s="77"/>
      <c r="TQX19" s="77"/>
      <c r="TQY19" s="77"/>
      <c r="TQZ19" s="77"/>
      <c r="TRA19" s="77"/>
      <c r="TRB19" s="77"/>
      <c r="TRC19" s="77"/>
      <c r="TRD19" s="77"/>
      <c r="TRE19" s="77"/>
      <c r="TRF19" s="77"/>
      <c r="TRG19" s="77"/>
      <c r="TRH19" s="77"/>
      <c r="TRI19" s="77"/>
      <c r="TRJ19" s="77"/>
      <c r="TRK19" s="77"/>
      <c r="TRL19" s="77"/>
      <c r="TRM19" s="77"/>
      <c r="TRN19" s="77"/>
      <c r="TRO19" s="77"/>
      <c r="TRP19" s="77"/>
      <c r="TRQ19" s="77"/>
      <c r="TRR19" s="77"/>
      <c r="TRS19" s="77"/>
      <c r="TRT19" s="77"/>
      <c r="TRU19" s="77"/>
      <c r="TRV19" s="77"/>
      <c r="TRW19" s="77"/>
      <c r="TRX19" s="77"/>
      <c r="TRY19" s="77"/>
      <c r="TRZ19" s="77"/>
      <c r="TSA19" s="77"/>
      <c r="TSB19" s="77"/>
      <c r="TSC19" s="77"/>
      <c r="TSD19" s="77"/>
      <c r="TSE19" s="77"/>
      <c r="TSF19" s="77"/>
      <c r="TSG19" s="77"/>
      <c r="TSH19" s="77"/>
      <c r="TSI19" s="77"/>
      <c r="TSJ19" s="77"/>
      <c r="TSK19" s="77"/>
      <c r="TSL19" s="77"/>
      <c r="TSM19" s="77"/>
      <c r="TSN19" s="77"/>
      <c r="TSO19" s="77"/>
      <c r="TSP19" s="77"/>
      <c r="TSQ19" s="77"/>
      <c r="TSR19" s="77"/>
      <c r="TSS19" s="77"/>
      <c r="TST19" s="77"/>
      <c r="TSU19" s="77"/>
      <c r="TSV19" s="77"/>
      <c r="TSW19" s="77"/>
      <c r="TSX19" s="77"/>
      <c r="TSY19" s="77"/>
      <c r="TSZ19" s="77"/>
      <c r="TTA19" s="77"/>
      <c r="TTB19" s="77"/>
      <c r="TTC19" s="77"/>
      <c r="TTD19" s="77"/>
      <c r="TTE19" s="77"/>
      <c r="TTF19" s="77"/>
      <c r="TTG19" s="77"/>
      <c r="TTH19" s="77"/>
      <c r="TTI19" s="77"/>
      <c r="TTJ19" s="77"/>
      <c r="TTK19" s="77"/>
      <c r="TTL19" s="77"/>
      <c r="TTM19" s="77"/>
      <c r="TTN19" s="77"/>
      <c r="TTO19" s="77"/>
      <c r="TTP19" s="77"/>
      <c r="TTQ19" s="77"/>
      <c r="TTR19" s="77"/>
      <c r="TTS19" s="77"/>
      <c r="TTT19" s="77"/>
      <c r="TTU19" s="77"/>
      <c r="TTV19" s="77"/>
      <c r="TTW19" s="77"/>
      <c r="TTX19" s="77"/>
      <c r="TTY19" s="77"/>
      <c r="TTZ19" s="77"/>
      <c r="TUA19" s="77"/>
      <c r="TUB19" s="77"/>
      <c r="TUC19" s="77"/>
      <c r="TUD19" s="77"/>
      <c r="TUE19" s="77"/>
      <c r="TUF19" s="77"/>
      <c r="TUG19" s="77"/>
      <c r="TUH19" s="77"/>
      <c r="TUI19" s="77"/>
      <c r="TUJ19" s="77"/>
      <c r="TUK19" s="77"/>
      <c r="TUL19" s="77"/>
      <c r="TUM19" s="77"/>
      <c r="TUN19" s="77"/>
      <c r="TUO19" s="77"/>
      <c r="TUP19" s="77"/>
      <c r="TUQ19" s="77"/>
      <c r="TUR19" s="77"/>
      <c r="TUS19" s="77"/>
      <c r="TUT19" s="77"/>
      <c r="TUU19" s="77"/>
      <c r="TUV19" s="77"/>
      <c r="TUW19" s="77"/>
      <c r="TUX19" s="77"/>
      <c r="TUY19" s="77"/>
      <c r="TUZ19" s="77"/>
      <c r="TVA19" s="77"/>
      <c r="TVB19" s="77"/>
      <c r="TVC19" s="77"/>
      <c r="TVD19" s="77"/>
      <c r="TVE19" s="77"/>
      <c r="TVF19" s="77"/>
      <c r="TVG19" s="77"/>
      <c r="TVH19" s="77"/>
      <c r="TVI19" s="77"/>
      <c r="TVJ19" s="77"/>
      <c r="TVK19" s="77"/>
      <c r="TVL19" s="77"/>
      <c r="TVM19" s="77"/>
      <c r="TVN19" s="77"/>
      <c r="TVO19" s="77"/>
      <c r="TVP19" s="77"/>
      <c r="TVQ19" s="77"/>
      <c r="TVR19" s="77"/>
      <c r="TVS19" s="77"/>
      <c r="TVT19" s="77"/>
      <c r="TVU19" s="77"/>
      <c r="TVV19" s="77"/>
      <c r="TVW19" s="77"/>
      <c r="TVX19" s="77"/>
      <c r="TVY19" s="77"/>
      <c r="TVZ19" s="77"/>
      <c r="TWA19" s="77"/>
      <c r="TWB19" s="77"/>
      <c r="TWC19" s="77"/>
      <c r="TWD19" s="77"/>
      <c r="TWE19" s="77"/>
      <c r="TWF19" s="77"/>
      <c r="TWG19" s="77"/>
      <c r="TWH19" s="77"/>
      <c r="TWI19" s="77"/>
      <c r="TWJ19" s="77"/>
      <c r="TWK19" s="77"/>
      <c r="TWL19" s="77"/>
      <c r="TWM19" s="77"/>
      <c r="TWN19" s="77"/>
      <c r="TWO19" s="77"/>
      <c r="TWP19" s="77"/>
      <c r="TWQ19" s="77"/>
      <c r="TWR19" s="77"/>
      <c r="TWS19" s="77"/>
      <c r="TWT19" s="77"/>
      <c r="TWU19" s="77"/>
      <c r="TWV19" s="77"/>
      <c r="TWW19" s="77"/>
      <c r="TWX19" s="77"/>
      <c r="TWY19" s="77"/>
      <c r="TWZ19" s="77"/>
      <c r="TXA19" s="77"/>
      <c r="TXB19" s="77"/>
      <c r="TXC19" s="77"/>
      <c r="TXD19" s="77"/>
      <c r="TXE19" s="77"/>
      <c r="TXF19" s="77"/>
      <c r="TXG19" s="77"/>
      <c r="TXH19" s="77"/>
      <c r="TXI19" s="77"/>
      <c r="TXJ19" s="77"/>
      <c r="TXK19" s="77"/>
      <c r="TXL19" s="77"/>
      <c r="TXM19" s="77"/>
      <c r="TXN19" s="77"/>
      <c r="TXO19" s="77"/>
      <c r="TXP19" s="77"/>
      <c r="TXQ19" s="77"/>
      <c r="TXR19" s="77"/>
      <c r="TXS19" s="77"/>
      <c r="TXT19" s="77"/>
      <c r="TXU19" s="77"/>
      <c r="TXV19" s="77"/>
      <c r="TXW19" s="77"/>
      <c r="TXX19" s="77"/>
      <c r="TXY19" s="77"/>
      <c r="TXZ19" s="77"/>
      <c r="TYA19" s="77"/>
      <c r="TYB19" s="77"/>
      <c r="TYC19" s="77"/>
      <c r="TYD19" s="77"/>
      <c r="TYE19" s="77"/>
      <c r="TYF19" s="77"/>
      <c r="TYG19" s="77"/>
      <c r="TYH19" s="77"/>
      <c r="TYI19" s="77"/>
      <c r="TYJ19" s="77"/>
      <c r="TYK19" s="77"/>
      <c r="TYL19" s="77"/>
      <c r="TYM19" s="77"/>
      <c r="TYN19" s="77"/>
      <c r="TYO19" s="77"/>
      <c r="TYP19" s="77"/>
      <c r="TYQ19" s="77"/>
      <c r="TYR19" s="77"/>
      <c r="TYS19" s="77"/>
      <c r="TYT19" s="77"/>
      <c r="TYU19" s="77"/>
      <c r="TYV19" s="77"/>
      <c r="TYW19" s="77"/>
      <c r="TYX19" s="77"/>
      <c r="TYY19" s="77"/>
      <c r="TYZ19" s="77"/>
      <c r="TZA19" s="77"/>
      <c r="TZB19" s="77"/>
      <c r="TZC19" s="77"/>
      <c r="TZD19" s="77"/>
      <c r="TZE19" s="77"/>
      <c r="TZF19" s="77"/>
      <c r="TZG19" s="77"/>
      <c r="TZH19" s="77"/>
      <c r="TZI19" s="77"/>
      <c r="TZJ19" s="77"/>
      <c r="TZK19" s="77"/>
      <c r="TZL19" s="77"/>
      <c r="TZM19" s="77"/>
      <c r="TZN19" s="77"/>
      <c r="TZO19" s="77"/>
      <c r="TZP19" s="77"/>
      <c r="TZQ19" s="77"/>
      <c r="TZR19" s="77"/>
      <c r="TZS19" s="77"/>
      <c r="TZT19" s="77"/>
      <c r="TZU19" s="77"/>
      <c r="TZV19" s="77"/>
      <c r="TZW19" s="77"/>
      <c r="TZX19" s="77"/>
      <c r="TZY19" s="77"/>
      <c r="TZZ19" s="77"/>
      <c r="UAA19" s="77"/>
      <c r="UAB19" s="77"/>
      <c r="UAC19" s="77"/>
      <c r="UAD19" s="77"/>
      <c r="UAE19" s="77"/>
      <c r="UAF19" s="77"/>
      <c r="UAG19" s="77"/>
      <c r="UAH19" s="77"/>
      <c r="UAI19" s="77"/>
      <c r="UAJ19" s="77"/>
      <c r="UAK19" s="77"/>
      <c r="UAL19" s="77"/>
      <c r="UAM19" s="77"/>
      <c r="UAN19" s="77"/>
      <c r="UAO19" s="77"/>
      <c r="UAP19" s="77"/>
      <c r="UAQ19" s="77"/>
      <c r="UAR19" s="77"/>
      <c r="UAS19" s="77"/>
      <c r="UAT19" s="77"/>
      <c r="UAU19" s="77"/>
      <c r="UAV19" s="77"/>
      <c r="UAW19" s="77"/>
      <c r="UAX19" s="77"/>
      <c r="UAY19" s="77"/>
      <c r="UAZ19" s="77"/>
      <c r="UBA19" s="77"/>
      <c r="UBB19" s="77"/>
      <c r="UBC19" s="77"/>
      <c r="UBD19" s="77"/>
      <c r="UBE19" s="77"/>
      <c r="UBF19" s="77"/>
      <c r="UBG19" s="77"/>
      <c r="UBH19" s="77"/>
      <c r="UBI19" s="77"/>
      <c r="UBJ19" s="77"/>
      <c r="UBK19" s="77"/>
      <c r="UBL19" s="77"/>
      <c r="UBM19" s="77"/>
      <c r="UBN19" s="77"/>
      <c r="UBO19" s="77"/>
      <c r="UBP19" s="77"/>
      <c r="UBQ19" s="77"/>
      <c r="UBR19" s="77"/>
      <c r="UBS19" s="77"/>
      <c r="UBT19" s="77"/>
      <c r="UBU19" s="77"/>
      <c r="UBV19" s="77"/>
      <c r="UBW19" s="77"/>
      <c r="UBX19" s="77"/>
      <c r="UBY19" s="77"/>
      <c r="UBZ19" s="77"/>
      <c r="UCA19" s="77"/>
      <c r="UCB19" s="77"/>
      <c r="UCC19" s="77"/>
      <c r="UCD19" s="77"/>
      <c r="UCE19" s="77"/>
      <c r="UCF19" s="77"/>
      <c r="UCG19" s="77"/>
      <c r="UCH19" s="77"/>
      <c r="UCI19" s="77"/>
      <c r="UCJ19" s="77"/>
      <c r="UCK19" s="77"/>
      <c r="UCL19" s="77"/>
      <c r="UCM19" s="77"/>
      <c r="UCN19" s="77"/>
      <c r="UCO19" s="77"/>
      <c r="UCP19" s="77"/>
      <c r="UCQ19" s="77"/>
      <c r="UCR19" s="77"/>
      <c r="UCS19" s="77"/>
      <c r="UCT19" s="77"/>
      <c r="UCU19" s="77"/>
      <c r="UCV19" s="77"/>
      <c r="UCW19" s="77"/>
      <c r="UCX19" s="77"/>
      <c r="UCY19" s="77"/>
      <c r="UCZ19" s="77"/>
      <c r="UDA19" s="77"/>
      <c r="UDB19" s="77"/>
      <c r="UDC19" s="77"/>
      <c r="UDD19" s="77"/>
      <c r="UDE19" s="77"/>
      <c r="UDF19" s="77"/>
      <c r="UDG19" s="77"/>
      <c r="UDH19" s="77"/>
      <c r="UDI19" s="77"/>
      <c r="UDJ19" s="77"/>
      <c r="UDK19" s="77"/>
      <c r="UDL19" s="77"/>
      <c r="UDM19" s="77"/>
      <c r="UDN19" s="77"/>
      <c r="UDO19" s="77"/>
      <c r="UDP19" s="77"/>
      <c r="UDQ19" s="77"/>
      <c r="UDR19" s="77"/>
      <c r="UDS19" s="77"/>
      <c r="UDT19" s="77"/>
      <c r="UDU19" s="77"/>
      <c r="UDV19" s="77"/>
      <c r="UDW19" s="77"/>
      <c r="UDX19" s="77"/>
      <c r="UDY19" s="77"/>
      <c r="UDZ19" s="77"/>
      <c r="UEA19" s="77"/>
      <c r="UEB19" s="77"/>
      <c r="UEC19" s="77"/>
      <c r="UED19" s="77"/>
      <c r="UEE19" s="77"/>
      <c r="UEF19" s="77"/>
      <c r="UEG19" s="77"/>
      <c r="UEH19" s="77"/>
      <c r="UEI19" s="77"/>
      <c r="UEJ19" s="77"/>
      <c r="UEK19" s="77"/>
      <c r="UEL19" s="77"/>
      <c r="UEM19" s="77"/>
      <c r="UEN19" s="77"/>
      <c r="UEO19" s="77"/>
      <c r="UEP19" s="77"/>
      <c r="UEQ19" s="77"/>
      <c r="UER19" s="77"/>
      <c r="UES19" s="77"/>
      <c r="UET19" s="77"/>
      <c r="UEU19" s="77"/>
      <c r="UEV19" s="77"/>
      <c r="UEW19" s="77"/>
      <c r="UEX19" s="77"/>
      <c r="UEY19" s="77"/>
      <c r="UEZ19" s="77"/>
      <c r="UFA19" s="77"/>
      <c r="UFB19" s="77"/>
      <c r="UFC19" s="77"/>
      <c r="UFD19" s="77"/>
      <c r="UFE19" s="77"/>
      <c r="UFF19" s="77"/>
      <c r="UFG19" s="77"/>
      <c r="UFH19" s="77"/>
      <c r="UFI19" s="77"/>
      <c r="UFJ19" s="77"/>
      <c r="UFK19" s="77"/>
      <c r="UFL19" s="77"/>
      <c r="UFM19" s="77"/>
      <c r="UFN19" s="77"/>
      <c r="UFO19" s="77"/>
      <c r="UFP19" s="77"/>
      <c r="UFQ19" s="77"/>
      <c r="UFR19" s="77"/>
      <c r="UFS19" s="77"/>
      <c r="UFT19" s="77"/>
      <c r="UFU19" s="77"/>
      <c r="UFV19" s="77"/>
      <c r="UFW19" s="77"/>
      <c r="UFX19" s="77"/>
      <c r="UFY19" s="77"/>
      <c r="UFZ19" s="77"/>
      <c r="UGA19" s="77"/>
      <c r="UGB19" s="77"/>
      <c r="UGC19" s="77"/>
      <c r="UGD19" s="77"/>
      <c r="UGE19" s="77"/>
      <c r="UGF19" s="77"/>
      <c r="UGG19" s="77"/>
      <c r="UGH19" s="77"/>
      <c r="UGI19" s="77"/>
      <c r="UGJ19" s="77"/>
      <c r="UGK19" s="77"/>
      <c r="UGL19" s="77"/>
      <c r="UGM19" s="77"/>
      <c r="UGN19" s="77"/>
      <c r="UGO19" s="77"/>
      <c r="UGP19" s="77"/>
      <c r="UGQ19" s="77"/>
      <c r="UGR19" s="77"/>
      <c r="UGS19" s="77"/>
      <c r="UGT19" s="77"/>
      <c r="UGU19" s="77"/>
      <c r="UGV19" s="77"/>
      <c r="UGW19" s="77"/>
      <c r="UGX19" s="77"/>
      <c r="UGY19" s="77"/>
      <c r="UGZ19" s="77"/>
      <c r="UHA19" s="77"/>
      <c r="UHB19" s="77"/>
      <c r="UHC19" s="77"/>
      <c r="UHD19" s="77"/>
      <c r="UHE19" s="77"/>
      <c r="UHF19" s="77"/>
      <c r="UHG19" s="77"/>
      <c r="UHH19" s="77"/>
      <c r="UHI19" s="77"/>
      <c r="UHJ19" s="77"/>
      <c r="UHK19" s="77"/>
      <c r="UHL19" s="77"/>
      <c r="UHM19" s="77"/>
      <c r="UHN19" s="77"/>
      <c r="UHO19" s="77"/>
      <c r="UHP19" s="77"/>
      <c r="UHQ19" s="77"/>
      <c r="UHR19" s="77"/>
      <c r="UHS19" s="77"/>
      <c r="UHT19" s="77"/>
      <c r="UHU19" s="77"/>
      <c r="UHV19" s="77"/>
      <c r="UHW19" s="77"/>
      <c r="UHX19" s="77"/>
      <c r="UHY19" s="77"/>
      <c r="UHZ19" s="77"/>
      <c r="UIA19" s="77"/>
      <c r="UIB19" s="77"/>
      <c r="UIC19" s="77"/>
      <c r="UID19" s="77"/>
      <c r="UIE19" s="77"/>
      <c r="UIF19" s="77"/>
      <c r="UIG19" s="77"/>
      <c r="UIH19" s="77"/>
      <c r="UII19" s="77"/>
      <c r="UIJ19" s="77"/>
      <c r="UIK19" s="77"/>
      <c r="UIL19" s="77"/>
      <c r="UIM19" s="77"/>
      <c r="UIN19" s="77"/>
      <c r="UIO19" s="77"/>
      <c r="UIP19" s="77"/>
      <c r="UIQ19" s="77"/>
      <c r="UIR19" s="77"/>
      <c r="UIS19" s="77"/>
      <c r="UIT19" s="77"/>
      <c r="UIU19" s="77"/>
      <c r="UIV19" s="77"/>
      <c r="UIW19" s="77"/>
      <c r="UIX19" s="77"/>
      <c r="UIY19" s="77"/>
      <c r="UIZ19" s="77"/>
      <c r="UJA19" s="77"/>
      <c r="UJB19" s="77"/>
      <c r="UJC19" s="77"/>
      <c r="UJD19" s="77"/>
      <c r="UJE19" s="77"/>
      <c r="UJF19" s="77"/>
      <c r="UJG19" s="77"/>
      <c r="UJH19" s="77"/>
      <c r="UJI19" s="77"/>
      <c r="UJJ19" s="77"/>
      <c r="UJK19" s="77"/>
      <c r="UJL19" s="77"/>
      <c r="UJM19" s="77"/>
      <c r="UJN19" s="77"/>
      <c r="UJO19" s="77"/>
      <c r="UJP19" s="77"/>
      <c r="UJQ19" s="77"/>
      <c r="UJR19" s="77"/>
      <c r="UJS19" s="77"/>
      <c r="UJT19" s="77"/>
      <c r="UJU19" s="77"/>
      <c r="UJV19" s="77"/>
      <c r="UJW19" s="77"/>
      <c r="UJX19" s="77"/>
      <c r="UJY19" s="77"/>
      <c r="UJZ19" s="77"/>
      <c r="UKA19" s="77"/>
      <c r="UKB19" s="77"/>
      <c r="UKC19" s="77"/>
      <c r="UKD19" s="77"/>
      <c r="UKE19" s="77"/>
      <c r="UKF19" s="77"/>
      <c r="UKG19" s="77"/>
      <c r="UKH19" s="77"/>
      <c r="UKI19" s="77"/>
      <c r="UKJ19" s="77"/>
      <c r="UKK19" s="77"/>
      <c r="UKL19" s="77"/>
      <c r="UKM19" s="77"/>
      <c r="UKN19" s="77"/>
      <c r="UKO19" s="77"/>
      <c r="UKP19" s="77"/>
      <c r="UKQ19" s="77"/>
      <c r="UKR19" s="77"/>
      <c r="UKS19" s="77"/>
      <c r="UKT19" s="77"/>
      <c r="UKU19" s="77"/>
      <c r="UKV19" s="77"/>
      <c r="UKW19" s="77"/>
      <c r="UKX19" s="77"/>
      <c r="UKY19" s="77"/>
      <c r="UKZ19" s="77"/>
      <c r="ULA19" s="77"/>
      <c r="ULB19" s="77"/>
      <c r="ULC19" s="77"/>
      <c r="ULD19" s="77"/>
      <c r="ULE19" s="77"/>
      <c r="ULF19" s="77"/>
      <c r="ULG19" s="77"/>
      <c r="ULH19" s="77"/>
      <c r="ULI19" s="77"/>
      <c r="ULJ19" s="77"/>
      <c r="ULK19" s="77"/>
      <c r="ULL19" s="77"/>
      <c r="ULM19" s="77"/>
      <c r="ULN19" s="77"/>
      <c r="ULO19" s="77"/>
      <c r="ULP19" s="77"/>
      <c r="ULQ19" s="77"/>
      <c r="ULR19" s="77"/>
      <c r="ULS19" s="77"/>
      <c r="ULT19" s="77"/>
      <c r="ULU19" s="77"/>
      <c r="ULV19" s="77"/>
      <c r="ULW19" s="77"/>
      <c r="ULX19" s="77"/>
      <c r="ULY19" s="77"/>
      <c r="ULZ19" s="77"/>
      <c r="UMA19" s="77"/>
      <c r="UMB19" s="77"/>
      <c r="UMC19" s="77"/>
      <c r="UMD19" s="77"/>
      <c r="UME19" s="77"/>
      <c r="UMF19" s="77"/>
      <c r="UMG19" s="77"/>
      <c r="UMH19" s="77"/>
      <c r="UMI19" s="77"/>
      <c r="UMJ19" s="77"/>
      <c r="UMK19" s="77"/>
      <c r="UML19" s="77"/>
      <c r="UMM19" s="77"/>
      <c r="UMN19" s="77"/>
      <c r="UMO19" s="77"/>
      <c r="UMP19" s="77"/>
      <c r="UMQ19" s="77"/>
      <c r="UMR19" s="77"/>
      <c r="UMS19" s="77"/>
      <c r="UMT19" s="77"/>
      <c r="UMU19" s="77"/>
      <c r="UMV19" s="77"/>
      <c r="UMW19" s="77"/>
      <c r="UMX19" s="77"/>
      <c r="UMY19" s="77"/>
      <c r="UMZ19" s="77"/>
      <c r="UNA19" s="77"/>
      <c r="UNB19" s="77"/>
      <c r="UNC19" s="77"/>
      <c r="UND19" s="77"/>
      <c r="UNE19" s="77"/>
      <c r="UNF19" s="77"/>
      <c r="UNG19" s="77"/>
      <c r="UNH19" s="77"/>
      <c r="UNI19" s="77"/>
      <c r="UNJ19" s="77"/>
      <c r="UNK19" s="77"/>
      <c r="UNL19" s="77"/>
      <c r="UNM19" s="77"/>
      <c r="UNN19" s="77"/>
      <c r="UNO19" s="77"/>
      <c r="UNP19" s="77"/>
      <c r="UNQ19" s="77"/>
      <c r="UNR19" s="77"/>
      <c r="UNS19" s="77"/>
      <c r="UNT19" s="77"/>
      <c r="UNU19" s="77"/>
      <c r="UNV19" s="77"/>
      <c r="UNW19" s="77"/>
      <c r="UNX19" s="77"/>
      <c r="UNY19" s="77"/>
      <c r="UNZ19" s="77"/>
      <c r="UOA19" s="77"/>
      <c r="UOB19" s="77"/>
      <c r="UOC19" s="77"/>
      <c r="UOD19" s="77"/>
      <c r="UOE19" s="77"/>
      <c r="UOF19" s="77"/>
      <c r="UOG19" s="77"/>
      <c r="UOH19" s="77"/>
      <c r="UOI19" s="77"/>
      <c r="UOJ19" s="77"/>
      <c r="UOK19" s="77"/>
      <c r="UOL19" s="77"/>
      <c r="UOM19" s="77"/>
      <c r="UON19" s="77"/>
      <c r="UOO19" s="77"/>
      <c r="UOP19" s="77"/>
      <c r="UOQ19" s="77"/>
      <c r="UOR19" s="77"/>
      <c r="UOS19" s="77"/>
      <c r="UOT19" s="77"/>
      <c r="UOU19" s="77"/>
      <c r="UOV19" s="77"/>
      <c r="UOW19" s="77"/>
      <c r="UOX19" s="77"/>
      <c r="UOY19" s="77"/>
      <c r="UOZ19" s="77"/>
      <c r="UPA19" s="77"/>
      <c r="UPB19" s="77"/>
      <c r="UPC19" s="77"/>
      <c r="UPD19" s="77"/>
      <c r="UPE19" s="77"/>
      <c r="UPF19" s="77"/>
      <c r="UPG19" s="77"/>
      <c r="UPH19" s="77"/>
      <c r="UPI19" s="77"/>
      <c r="UPJ19" s="77"/>
      <c r="UPK19" s="77"/>
      <c r="UPL19" s="77"/>
      <c r="UPM19" s="77"/>
      <c r="UPN19" s="77"/>
      <c r="UPO19" s="77"/>
      <c r="UPP19" s="77"/>
      <c r="UPQ19" s="77"/>
      <c r="UPR19" s="77"/>
      <c r="UPS19" s="77"/>
      <c r="UPT19" s="77"/>
      <c r="UPU19" s="77"/>
      <c r="UPV19" s="77"/>
      <c r="UPW19" s="77"/>
      <c r="UPX19" s="77"/>
      <c r="UPY19" s="77"/>
      <c r="UPZ19" s="77"/>
      <c r="UQA19" s="77"/>
      <c r="UQB19" s="77"/>
      <c r="UQC19" s="77"/>
      <c r="UQD19" s="77"/>
      <c r="UQE19" s="77"/>
      <c r="UQF19" s="77"/>
      <c r="UQG19" s="77"/>
      <c r="UQH19" s="77"/>
      <c r="UQI19" s="77"/>
      <c r="UQJ19" s="77"/>
      <c r="UQK19" s="77"/>
      <c r="UQL19" s="77"/>
      <c r="UQM19" s="77"/>
      <c r="UQN19" s="77"/>
      <c r="UQO19" s="77"/>
      <c r="UQP19" s="77"/>
      <c r="UQQ19" s="77"/>
      <c r="UQR19" s="77"/>
      <c r="UQS19" s="77"/>
      <c r="UQT19" s="77"/>
      <c r="UQU19" s="77"/>
      <c r="UQV19" s="77"/>
      <c r="UQW19" s="77"/>
      <c r="UQX19" s="77"/>
      <c r="UQY19" s="77"/>
      <c r="UQZ19" s="77"/>
      <c r="URA19" s="77"/>
      <c r="URB19" s="77"/>
      <c r="URC19" s="77"/>
      <c r="URD19" s="77"/>
      <c r="URE19" s="77"/>
      <c r="URF19" s="77"/>
      <c r="URG19" s="77"/>
      <c r="URH19" s="77"/>
      <c r="URI19" s="77"/>
      <c r="URJ19" s="77"/>
      <c r="URK19" s="77"/>
      <c r="URL19" s="77"/>
      <c r="URM19" s="77"/>
      <c r="URN19" s="77"/>
      <c r="URO19" s="77"/>
      <c r="URP19" s="77"/>
      <c r="URQ19" s="77"/>
      <c r="URR19" s="77"/>
      <c r="URS19" s="77"/>
      <c r="URT19" s="77"/>
      <c r="URU19" s="77"/>
      <c r="URV19" s="77"/>
      <c r="URW19" s="77"/>
      <c r="URX19" s="77"/>
      <c r="URY19" s="77"/>
      <c r="URZ19" s="77"/>
      <c r="USA19" s="77"/>
      <c r="USB19" s="77"/>
      <c r="USC19" s="77"/>
      <c r="USD19" s="77"/>
      <c r="USE19" s="77"/>
      <c r="USF19" s="77"/>
      <c r="USG19" s="77"/>
      <c r="USH19" s="77"/>
      <c r="USI19" s="77"/>
      <c r="USJ19" s="77"/>
      <c r="USK19" s="77"/>
      <c r="USL19" s="77"/>
      <c r="USM19" s="77"/>
      <c r="USN19" s="77"/>
      <c r="USO19" s="77"/>
      <c r="USP19" s="77"/>
      <c r="USQ19" s="77"/>
      <c r="USR19" s="77"/>
      <c r="USS19" s="77"/>
      <c r="UST19" s="77"/>
      <c r="USU19" s="77"/>
      <c r="USV19" s="77"/>
      <c r="USW19" s="77"/>
      <c r="USX19" s="77"/>
      <c r="USY19" s="77"/>
      <c r="USZ19" s="77"/>
      <c r="UTA19" s="77"/>
      <c r="UTB19" s="77"/>
      <c r="UTC19" s="77"/>
      <c r="UTD19" s="77"/>
      <c r="UTE19" s="77"/>
      <c r="UTF19" s="77"/>
      <c r="UTG19" s="77"/>
      <c r="UTH19" s="77"/>
      <c r="UTI19" s="77"/>
      <c r="UTJ19" s="77"/>
      <c r="UTK19" s="77"/>
      <c r="UTL19" s="77"/>
      <c r="UTM19" s="77"/>
      <c r="UTN19" s="77"/>
      <c r="UTO19" s="77"/>
      <c r="UTP19" s="77"/>
      <c r="UTQ19" s="77"/>
      <c r="UTR19" s="77"/>
      <c r="UTS19" s="77"/>
      <c r="UTT19" s="77"/>
      <c r="UTU19" s="77"/>
      <c r="UTV19" s="77"/>
      <c r="UTW19" s="77"/>
      <c r="UTX19" s="77"/>
      <c r="UTY19" s="77"/>
      <c r="UTZ19" s="77"/>
      <c r="UUA19" s="77"/>
      <c r="UUB19" s="77"/>
      <c r="UUC19" s="77"/>
      <c r="UUD19" s="77"/>
      <c r="UUE19" s="77"/>
      <c r="UUF19" s="77"/>
      <c r="UUG19" s="77"/>
      <c r="UUH19" s="77"/>
      <c r="UUI19" s="77"/>
      <c r="UUJ19" s="77"/>
      <c r="UUK19" s="77"/>
      <c r="UUL19" s="77"/>
      <c r="UUM19" s="77"/>
      <c r="UUN19" s="77"/>
      <c r="UUO19" s="77"/>
      <c r="UUP19" s="77"/>
      <c r="UUQ19" s="77"/>
      <c r="UUR19" s="77"/>
      <c r="UUS19" s="77"/>
      <c r="UUT19" s="77"/>
      <c r="UUU19" s="77"/>
      <c r="UUV19" s="77"/>
      <c r="UUW19" s="77"/>
      <c r="UUX19" s="77"/>
      <c r="UUY19" s="77"/>
      <c r="UUZ19" s="77"/>
      <c r="UVA19" s="77"/>
      <c r="UVB19" s="77"/>
      <c r="UVC19" s="77"/>
      <c r="UVD19" s="77"/>
      <c r="UVE19" s="77"/>
      <c r="UVF19" s="77"/>
      <c r="UVG19" s="77"/>
      <c r="UVH19" s="77"/>
      <c r="UVI19" s="77"/>
      <c r="UVJ19" s="77"/>
      <c r="UVK19" s="77"/>
      <c r="UVL19" s="77"/>
      <c r="UVM19" s="77"/>
      <c r="UVN19" s="77"/>
      <c r="UVO19" s="77"/>
      <c r="UVP19" s="77"/>
      <c r="UVQ19" s="77"/>
      <c r="UVR19" s="77"/>
      <c r="UVS19" s="77"/>
      <c r="UVT19" s="77"/>
      <c r="UVU19" s="77"/>
      <c r="UVV19" s="77"/>
      <c r="UVW19" s="77"/>
      <c r="UVX19" s="77"/>
      <c r="UVY19" s="77"/>
      <c r="UVZ19" s="77"/>
      <c r="UWA19" s="77"/>
      <c r="UWB19" s="77"/>
      <c r="UWC19" s="77"/>
      <c r="UWD19" s="77"/>
      <c r="UWE19" s="77"/>
      <c r="UWF19" s="77"/>
      <c r="UWG19" s="77"/>
      <c r="UWH19" s="77"/>
      <c r="UWI19" s="77"/>
      <c r="UWJ19" s="77"/>
      <c r="UWK19" s="77"/>
      <c r="UWL19" s="77"/>
      <c r="UWM19" s="77"/>
      <c r="UWN19" s="77"/>
      <c r="UWO19" s="77"/>
      <c r="UWP19" s="77"/>
      <c r="UWQ19" s="77"/>
      <c r="UWR19" s="77"/>
      <c r="UWS19" s="77"/>
      <c r="UWT19" s="77"/>
      <c r="UWU19" s="77"/>
      <c r="UWV19" s="77"/>
      <c r="UWW19" s="77"/>
      <c r="UWX19" s="77"/>
      <c r="UWY19" s="77"/>
      <c r="UWZ19" s="77"/>
      <c r="UXA19" s="77"/>
      <c r="UXB19" s="77"/>
      <c r="UXC19" s="77"/>
      <c r="UXD19" s="77"/>
      <c r="UXE19" s="77"/>
      <c r="UXF19" s="77"/>
      <c r="UXG19" s="77"/>
      <c r="UXH19" s="77"/>
      <c r="UXI19" s="77"/>
      <c r="UXJ19" s="77"/>
      <c r="UXK19" s="77"/>
      <c r="UXL19" s="77"/>
      <c r="UXM19" s="77"/>
      <c r="UXN19" s="77"/>
      <c r="UXO19" s="77"/>
      <c r="UXP19" s="77"/>
      <c r="UXQ19" s="77"/>
      <c r="UXR19" s="77"/>
      <c r="UXS19" s="77"/>
      <c r="UXT19" s="77"/>
      <c r="UXU19" s="77"/>
      <c r="UXV19" s="77"/>
      <c r="UXW19" s="77"/>
      <c r="UXX19" s="77"/>
      <c r="UXY19" s="77"/>
      <c r="UXZ19" s="77"/>
      <c r="UYA19" s="77"/>
      <c r="UYB19" s="77"/>
      <c r="UYC19" s="77"/>
      <c r="UYD19" s="77"/>
      <c r="UYE19" s="77"/>
      <c r="UYF19" s="77"/>
      <c r="UYG19" s="77"/>
      <c r="UYH19" s="77"/>
      <c r="UYI19" s="77"/>
      <c r="UYJ19" s="77"/>
      <c r="UYK19" s="77"/>
      <c r="UYL19" s="77"/>
      <c r="UYM19" s="77"/>
      <c r="UYN19" s="77"/>
      <c r="UYO19" s="77"/>
      <c r="UYP19" s="77"/>
      <c r="UYQ19" s="77"/>
      <c r="UYR19" s="77"/>
      <c r="UYS19" s="77"/>
      <c r="UYT19" s="77"/>
      <c r="UYU19" s="77"/>
      <c r="UYV19" s="77"/>
      <c r="UYW19" s="77"/>
      <c r="UYX19" s="77"/>
      <c r="UYY19" s="77"/>
      <c r="UYZ19" s="77"/>
      <c r="UZA19" s="77"/>
      <c r="UZB19" s="77"/>
      <c r="UZC19" s="77"/>
      <c r="UZD19" s="77"/>
      <c r="UZE19" s="77"/>
      <c r="UZF19" s="77"/>
      <c r="UZG19" s="77"/>
      <c r="UZH19" s="77"/>
      <c r="UZI19" s="77"/>
      <c r="UZJ19" s="77"/>
      <c r="UZK19" s="77"/>
      <c r="UZL19" s="77"/>
      <c r="UZM19" s="77"/>
      <c r="UZN19" s="77"/>
      <c r="UZO19" s="77"/>
      <c r="UZP19" s="77"/>
      <c r="UZQ19" s="77"/>
      <c r="UZR19" s="77"/>
      <c r="UZS19" s="77"/>
      <c r="UZT19" s="77"/>
      <c r="UZU19" s="77"/>
      <c r="UZV19" s="77"/>
      <c r="UZW19" s="77"/>
      <c r="UZX19" s="77"/>
      <c r="UZY19" s="77"/>
      <c r="UZZ19" s="77"/>
      <c r="VAA19" s="77"/>
      <c r="VAB19" s="77"/>
      <c r="VAC19" s="77"/>
      <c r="VAD19" s="77"/>
      <c r="VAE19" s="77"/>
      <c r="VAF19" s="77"/>
      <c r="VAG19" s="77"/>
      <c r="VAH19" s="77"/>
      <c r="VAI19" s="77"/>
      <c r="VAJ19" s="77"/>
      <c r="VAK19" s="77"/>
      <c r="VAL19" s="77"/>
      <c r="VAM19" s="77"/>
      <c r="VAN19" s="77"/>
      <c r="VAO19" s="77"/>
      <c r="VAP19" s="77"/>
      <c r="VAQ19" s="77"/>
      <c r="VAR19" s="77"/>
      <c r="VAS19" s="77"/>
      <c r="VAT19" s="77"/>
      <c r="VAU19" s="77"/>
      <c r="VAV19" s="77"/>
      <c r="VAW19" s="77"/>
      <c r="VAX19" s="77"/>
      <c r="VAY19" s="77"/>
      <c r="VAZ19" s="77"/>
      <c r="VBA19" s="77"/>
      <c r="VBB19" s="77"/>
      <c r="VBC19" s="77"/>
      <c r="VBD19" s="77"/>
      <c r="VBE19" s="77"/>
      <c r="VBF19" s="77"/>
      <c r="VBG19" s="77"/>
      <c r="VBH19" s="77"/>
      <c r="VBI19" s="77"/>
      <c r="VBJ19" s="77"/>
      <c r="VBK19" s="77"/>
      <c r="VBL19" s="77"/>
      <c r="VBM19" s="77"/>
      <c r="VBN19" s="77"/>
      <c r="VBO19" s="77"/>
      <c r="VBP19" s="77"/>
      <c r="VBQ19" s="77"/>
      <c r="VBR19" s="77"/>
      <c r="VBS19" s="77"/>
      <c r="VBT19" s="77"/>
      <c r="VBU19" s="77"/>
      <c r="VBV19" s="77"/>
      <c r="VBW19" s="77"/>
      <c r="VBX19" s="77"/>
      <c r="VBY19" s="77"/>
      <c r="VBZ19" s="77"/>
      <c r="VCA19" s="77"/>
      <c r="VCB19" s="77"/>
      <c r="VCC19" s="77"/>
      <c r="VCD19" s="77"/>
      <c r="VCE19" s="77"/>
      <c r="VCF19" s="77"/>
      <c r="VCG19" s="77"/>
      <c r="VCH19" s="77"/>
      <c r="VCI19" s="77"/>
      <c r="VCJ19" s="77"/>
      <c r="VCK19" s="77"/>
      <c r="VCL19" s="77"/>
      <c r="VCM19" s="77"/>
      <c r="VCN19" s="77"/>
      <c r="VCO19" s="77"/>
      <c r="VCP19" s="77"/>
      <c r="VCQ19" s="77"/>
      <c r="VCR19" s="77"/>
      <c r="VCS19" s="77"/>
      <c r="VCT19" s="77"/>
      <c r="VCU19" s="77"/>
      <c r="VCV19" s="77"/>
      <c r="VCW19" s="77"/>
      <c r="VCX19" s="77"/>
      <c r="VCY19" s="77"/>
      <c r="VCZ19" s="77"/>
      <c r="VDA19" s="77"/>
      <c r="VDB19" s="77"/>
      <c r="VDC19" s="77"/>
      <c r="VDD19" s="77"/>
      <c r="VDE19" s="77"/>
      <c r="VDF19" s="77"/>
      <c r="VDG19" s="77"/>
      <c r="VDH19" s="77"/>
      <c r="VDI19" s="77"/>
      <c r="VDJ19" s="77"/>
      <c r="VDK19" s="77"/>
      <c r="VDL19" s="77"/>
      <c r="VDM19" s="77"/>
      <c r="VDN19" s="77"/>
      <c r="VDO19" s="77"/>
      <c r="VDP19" s="77"/>
      <c r="VDQ19" s="77"/>
      <c r="VDR19" s="77"/>
      <c r="VDS19" s="77"/>
      <c r="VDT19" s="77"/>
      <c r="VDU19" s="77"/>
      <c r="VDV19" s="77"/>
      <c r="VDW19" s="77"/>
      <c r="VDX19" s="77"/>
      <c r="VDY19" s="77"/>
      <c r="VDZ19" s="77"/>
      <c r="VEA19" s="77"/>
      <c r="VEB19" s="77"/>
      <c r="VEC19" s="77"/>
      <c r="VED19" s="77"/>
      <c r="VEE19" s="77"/>
      <c r="VEF19" s="77"/>
      <c r="VEG19" s="77"/>
      <c r="VEH19" s="77"/>
      <c r="VEI19" s="77"/>
      <c r="VEJ19" s="77"/>
      <c r="VEK19" s="77"/>
      <c r="VEL19" s="77"/>
      <c r="VEM19" s="77"/>
      <c r="VEN19" s="77"/>
      <c r="VEO19" s="77"/>
      <c r="VEP19" s="77"/>
      <c r="VEQ19" s="77"/>
      <c r="VER19" s="77"/>
      <c r="VES19" s="77"/>
      <c r="VET19" s="77"/>
      <c r="VEU19" s="77"/>
      <c r="VEV19" s="77"/>
      <c r="VEW19" s="77"/>
      <c r="VEX19" s="77"/>
      <c r="VEY19" s="77"/>
      <c r="VEZ19" s="77"/>
      <c r="VFA19" s="77"/>
      <c r="VFB19" s="77"/>
      <c r="VFC19" s="77"/>
      <c r="VFD19" s="77"/>
      <c r="VFE19" s="77"/>
      <c r="VFF19" s="77"/>
      <c r="VFG19" s="77"/>
      <c r="VFH19" s="77"/>
      <c r="VFI19" s="77"/>
      <c r="VFJ19" s="77"/>
      <c r="VFK19" s="77"/>
      <c r="VFL19" s="77"/>
      <c r="VFM19" s="77"/>
      <c r="VFN19" s="77"/>
      <c r="VFO19" s="77"/>
      <c r="VFP19" s="77"/>
      <c r="VFQ19" s="77"/>
      <c r="VFR19" s="77"/>
      <c r="VFS19" s="77"/>
      <c r="VFT19" s="77"/>
      <c r="VFU19" s="77"/>
      <c r="VFV19" s="77"/>
      <c r="VFW19" s="77"/>
      <c r="VFX19" s="77"/>
      <c r="VFY19" s="77"/>
      <c r="VFZ19" s="77"/>
      <c r="VGA19" s="77"/>
      <c r="VGB19" s="77"/>
      <c r="VGC19" s="77"/>
      <c r="VGD19" s="77"/>
      <c r="VGE19" s="77"/>
      <c r="VGF19" s="77"/>
      <c r="VGG19" s="77"/>
      <c r="VGH19" s="77"/>
      <c r="VGI19" s="77"/>
      <c r="VGJ19" s="77"/>
      <c r="VGK19" s="77"/>
      <c r="VGL19" s="77"/>
      <c r="VGM19" s="77"/>
      <c r="VGN19" s="77"/>
      <c r="VGO19" s="77"/>
      <c r="VGP19" s="77"/>
      <c r="VGQ19" s="77"/>
      <c r="VGR19" s="77"/>
      <c r="VGS19" s="77"/>
      <c r="VGT19" s="77"/>
      <c r="VGU19" s="77"/>
      <c r="VGV19" s="77"/>
      <c r="VGW19" s="77"/>
      <c r="VGX19" s="77"/>
      <c r="VGY19" s="77"/>
      <c r="VGZ19" s="77"/>
      <c r="VHA19" s="77"/>
      <c r="VHB19" s="77"/>
      <c r="VHC19" s="77"/>
      <c r="VHD19" s="77"/>
      <c r="VHE19" s="77"/>
      <c r="VHF19" s="77"/>
      <c r="VHG19" s="77"/>
      <c r="VHH19" s="77"/>
      <c r="VHI19" s="77"/>
      <c r="VHJ19" s="77"/>
      <c r="VHK19" s="77"/>
      <c r="VHL19" s="77"/>
      <c r="VHM19" s="77"/>
      <c r="VHN19" s="77"/>
      <c r="VHO19" s="77"/>
      <c r="VHP19" s="77"/>
      <c r="VHQ19" s="77"/>
      <c r="VHR19" s="77"/>
      <c r="VHS19" s="77"/>
      <c r="VHT19" s="77"/>
      <c r="VHU19" s="77"/>
      <c r="VHV19" s="77"/>
      <c r="VHW19" s="77"/>
      <c r="VHX19" s="77"/>
      <c r="VHY19" s="77"/>
      <c r="VHZ19" s="77"/>
      <c r="VIA19" s="77"/>
      <c r="VIB19" s="77"/>
      <c r="VIC19" s="77"/>
      <c r="VID19" s="77"/>
      <c r="VIE19" s="77"/>
      <c r="VIF19" s="77"/>
      <c r="VIG19" s="77"/>
      <c r="VIH19" s="77"/>
      <c r="VII19" s="77"/>
      <c r="VIJ19" s="77"/>
      <c r="VIK19" s="77"/>
      <c r="VIL19" s="77"/>
      <c r="VIM19" s="77"/>
      <c r="VIN19" s="77"/>
      <c r="VIO19" s="77"/>
      <c r="VIP19" s="77"/>
      <c r="VIQ19" s="77"/>
      <c r="VIR19" s="77"/>
      <c r="VIS19" s="77"/>
      <c r="VIT19" s="77"/>
      <c r="VIU19" s="77"/>
      <c r="VIV19" s="77"/>
      <c r="VIW19" s="77"/>
      <c r="VIX19" s="77"/>
      <c r="VIY19" s="77"/>
      <c r="VIZ19" s="77"/>
      <c r="VJA19" s="77"/>
      <c r="VJB19" s="77"/>
      <c r="VJC19" s="77"/>
      <c r="VJD19" s="77"/>
      <c r="VJE19" s="77"/>
      <c r="VJF19" s="77"/>
      <c r="VJG19" s="77"/>
      <c r="VJH19" s="77"/>
      <c r="VJI19" s="77"/>
      <c r="VJJ19" s="77"/>
      <c r="VJK19" s="77"/>
      <c r="VJL19" s="77"/>
      <c r="VJM19" s="77"/>
      <c r="VJN19" s="77"/>
      <c r="VJO19" s="77"/>
      <c r="VJP19" s="77"/>
      <c r="VJQ19" s="77"/>
      <c r="VJR19" s="77"/>
      <c r="VJS19" s="77"/>
      <c r="VJT19" s="77"/>
      <c r="VJU19" s="77"/>
      <c r="VJV19" s="77"/>
      <c r="VJW19" s="77"/>
      <c r="VJX19" s="77"/>
      <c r="VJY19" s="77"/>
      <c r="VJZ19" s="77"/>
      <c r="VKA19" s="77"/>
      <c r="VKB19" s="77"/>
      <c r="VKC19" s="77"/>
      <c r="VKD19" s="77"/>
      <c r="VKE19" s="77"/>
      <c r="VKF19" s="77"/>
      <c r="VKG19" s="77"/>
      <c r="VKH19" s="77"/>
      <c r="VKI19" s="77"/>
      <c r="VKJ19" s="77"/>
      <c r="VKK19" s="77"/>
      <c r="VKL19" s="77"/>
      <c r="VKM19" s="77"/>
      <c r="VKN19" s="77"/>
      <c r="VKO19" s="77"/>
      <c r="VKP19" s="77"/>
      <c r="VKQ19" s="77"/>
      <c r="VKR19" s="77"/>
      <c r="VKS19" s="77"/>
      <c r="VKT19" s="77"/>
      <c r="VKU19" s="77"/>
      <c r="VKV19" s="77"/>
      <c r="VKW19" s="77"/>
      <c r="VKX19" s="77"/>
      <c r="VKY19" s="77"/>
      <c r="VKZ19" s="77"/>
      <c r="VLA19" s="77"/>
      <c r="VLB19" s="77"/>
      <c r="VLC19" s="77"/>
      <c r="VLD19" s="77"/>
      <c r="VLE19" s="77"/>
      <c r="VLF19" s="77"/>
      <c r="VLG19" s="77"/>
      <c r="VLH19" s="77"/>
      <c r="VLI19" s="77"/>
      <c r="VLJ19" s="77"/>
      <c r="VLK19" s="77"/>
      <c r="VLL19" s="77"/>
      <c r="VLM19" s="77"/>
      <c r="VLN19" s="77"/>
      <c r="VLO19" s="77"/>
      <c r="VLP19" s="77"/>
      <c r="VLQ19" s="77"/>
      <c r="VLR19" s="77"/>
      <c r="VLS19" s="77"/>
      <c r="VLT19" s="77"/>
      <c r="VLU19" s="77"/>
      <c r="VLV19" s="77"/>
      <c r="VLW19" s="77"/>
      <c r="VLX19" s="77"/>
      <c r="VLY19" s="77"/>
      <c r="VLZ19" s="77"/>
      <c r="VMA19" s="77"/>
      <c r="VMB19" s="77"/>
      <c r="VMC19" s="77"/>
      <c r="VMD19" s="77"/>
      <c r="VME19" s="77"/>
      <c r="VMF19" s="77"/>
      <c r="VMG19" s="77"/>
      <c r="VMH19" s="77"/>
      <c r="VMI19" s="77"/>
      <c r="VMJ19" s="77"/>
      <c r="VMK19" s="77"/>
      <c r="VML19" s="77"/>
      <c r="VMM19" s="77"/>
      <c r="VMN19" s="77"/>
      <c r="VMO19" s="77"/>
      <c r="VMP19" s="77"/>
      <c r="VMQ19" s="77"/>
      <c r="VMR19" s="77"/>
      <c r="VMS19" s="77"/>
      <c r="VMT19" s="77"/>
      <c r="VMU19" s="77"/>
      <c r="VMV19" s="77"/>
      <c r="VMW19" s="77"/>
      <c r="VMX19" s="77"/>
      <c r="VMY19" s="77"/>
      <c r="VMZ19" s="77"/>
      <c r="VNA19" s="77"/>
      <c r="VNB19" s="77"/>
      <c r="VNC19" s="77"/>
      <c r="VND19" s="77"/>
      <c r="VNE19" s="77"/>
      <c r="VNF19" s="77"/>
      <c r="VNG19" s="77"/>
      <c r="VNH19" s="77"/>
      <c r="VNI19" s="77"/>
      <c r="VNJ19" s="77"/>
      <c r="VNK19" s="77"/>
      <c r="VNL19" s="77"/>
      <c r="VNM19" s="77"/>
      <c r="VNN19" s="77"/>
      <c r="VNO19" s="77"/>
      <c r="VNP19" s="77"/>
      <c r="VNQ19" s="77"/>
      <c r="VNR19" s="77"/>
      <c r="VNS19" s="77"/>
      <c r="VNT19" s="77"/>
      <c r="VNU19" s="77"/>
      <c r="VNV19" s="77"/>
      <c r="VNW19" s="77"/>
      <c r="VNX19" s="77"/>
      <c r="VNY19" s="77"/>
      <c r="VNZ19" s="77"/>
      <c r="VOA19" s="77"/>
      <c r="VOB19" s="77"/>
      <c r="VOC19" s="77"/>
      <c r="VOD19" s="77"/>
      <c r="VOE19" s="77"/>
      <c r="VOF19" s="77"/>
      <c r="VOG19" s="77"/>
      <c r="VOH19" s="77"/>
      <c r="VOI19" s="77"/>
      <c r="VOJ19" s="77"/>
      <c r="VOK19" s="77"/>
      <c r="VOL19" s="77"/>
      <c r="VOM19" s="77"/>
      <c r="VON19" s="77"/>
      <c r="VOO19" s="77"/>
      <c r="VOP19" s="77"/>
      <c r="VOQ19" s="77"/>
      <c r="VOR19" s="77"/>
      <c r="VOS19" s="77"/>
      <c r="VOT19" s="77"/>
      <c r="VOU19" s="77"/>
      <c r="VOV19" s="77"/>
      <c r="VOW19" s="77"/>
      <c r="VOX19" s="77"/>
      <c r="VOY19" s="77"/>
      <c r="VOZ19" s="77"/>
      <c r="VPA19" s="77"/>
      <c r="VPB19" s="77"/>
      <c r="VPC19" s="77"/>
      <c r="VPD19" s="77"/>
      <c r="VPE19" s="77"/>
      <c r="VPF19" s="77"/>
      <c r="VPG19" s="77"/>
      <c r="VPH19" s="77"/>
      <c r="VPI19" s="77"/>
      <c r="VPJ19" s="77"/>
      <c r="VPK19" s="77"/>
      <c r="VPL19" s="77"/>
      <c r="VPM19" s="77"/>
      <c r="VPN19" s="77"/>
      <c r="VPO19" s="77"/>
      <c r="VPP19" s="77"/>
      <c r="VPQ19" s="77"/>
      <c r="VPR19" s="77"/>
      <c r="VPS19" s="77"/>
      <c r="VPT19" s="77"/>
      <c r="VPU19" s="77"/>
      <c r="VPV19" s="77"/>
      <c r="VPW19" s="77"/>
      <c r="VPX19" s="77"/>
      <c r="VPY19" s="77"/>
      <c r="VPZ19" s="77"/>
      <c r="VQA19" s="77"/>
      <c r="VQB19" s="77"/>
      <c r="VQC19" s="77"/>
      <c r="VQD19" s="77"/>
      <c r="VQE19" s="77"/>
      <c r="VQF19" s="77"/>
      <c r="VQG19" s="77"/>
      <c r="VQH19" s="77"/>
      <c r="VQI19" s="77"/>
      <c r="VQJ19" s="77"/>
      <c r="VQK19" s="77"/>
      <c r="VQL19" s="77"/>
      <c r="VQM19" s="77"/>
      <c r="VQN19" s="77"/>
      <c r="VQO19" s="77"/>
      <c r="VQP19" s="77"/>
      <c r="VQQ19" s="77"/>
      <c r="VQR19" s="77"/>
      <c r="VQS19" s="77"/>
      <c r="VQT19" s="77"/>
      <c r="VQU19" s="77"/>
      <c r="VQV19" s="77"/>
      <c r="VQW19" s="77"/>
      <c r="VQX19" s="77"/>
      <c r="VQY19" s="77"/>
      <c r="VQZ19" s="77"/>
      <c r="VRA19" s="77"/>
      <c r="VRB19" s="77"/>
      <c r="VRC19" s="77"/>
      <c r="VRD19" s="77"/>
      <c r="VRE19" s="77"/>
      <c r="VRF19" s="77"/>
      <c r="VRG19" s="77"/>
      <c r="VRH19" s="77"/>
      <c r="VRI19" s="77"/>
      <c r="VRJ19" s="77"/>
      <c r="VRK19" s="77"/>
      <c r="VRL19" s="77"/>
      <c r="VRM19" s="77"/>
      <c r="VRN19" s="77"/>
      <c r="VRO19" s="77"/>
      <c r="VRP19" s="77"/>
      <c r="VRQ19" s="77"/>
      <c r="VRR19" s="77"/>
      <c r="VRS19" s="77"/>
      <c r="VRT19" s="77"/>
      <c r="VRU19" s="77"/>
      <c r="VRV19" s="77"/>
      <c r="VRW19" s="77"/>
      <c r="VRX19" s="77"/>
      <c r="VRY19" s="77"/>
      <c r="VRZ19" s="77"/>
      <c r="VSA19" s="77"/>
      <c r="VSB19" s="77"/>
      <c r="VSC19" s="77"/>
      <c r="VSD19" s="77"/>
      <c r="VSE19" s="77"/>
      <c r="VSF19" s="77"/>
      <c r="VSG19" s="77"/>
      <c r="VSH19" s="77"/>
      <c r="VSI19" s="77"/>
      <c r="VSJ19" s="77"/>
      <c r="VSK19" s="77"/>
      <c r="VSL19" s="77"/>
      <c r="VSM19" s="77"/>
      <c r="VSN19" s="77"/>
      <c r="VSO19" s="77"/>
      <c r="VSP19" s="77"/>
      <c r="VSQ19" s="77"/>
      <c r="VSR19" s="77"/>
      <c r="VSS19" s="77"/>
      <c r="VST19" s="77"/>
      <c r="VSU19" s="77"/>
      <c r="VSV19" s="77"/>
      <c r="VSW19" s="77"/>
      <c r="VSX19" s="77"/>
      <c r="VSY19" s="77"/>
      <c r="VSZ19" s="77"/>
      <c r="VTA19" s="77"/>
      <c r="VTB19" s="77"/>
      <c r="VTC19" s="77"/>
      <c r="VTD19" s="77"/>
      <c r="VTE19" s="77"/>
      <c r="VTF19" s="77"/>
      <c r="VTG19" s="77"/>
      <c r="VTH19" s="77"/>
      <c r="VTI19" s="77"/>
      <c r="VTJ19" s="77"/>
      <c r="VTK19" s="77"/>
      <c r="VTL19" s="77"/>
      <c r="VTM19" s="77"/>
      <c r="VTN19" s="77"/>
      <c r="VTO19" s="77"/>
      <c r="VTP19" s="77"/>
      <c r="VTQ19" s="77"/>
      <c r="VTR19" s="77"/>
      <c r="VTS19" s="77"/>
      <c r="VTT19" s="77"/>
      <c r="VTU19" s="77"/>
      <c r="VTV19" s="77"/>
      <c r="VTW19" s="77"/>
      <c r="VTX19" s="77"/>
      <c r="VTY19" s="77"/>
      <c r="VTZ19" s="77"/>
      <c r="VUA19" s="77"/>
      <c r="VUB19" s="77"/>
      <c r="VUC19" s="77"/>
      <c r="VUD19" s="77"/>
      <c r="VUE19" s="77"/>
      <c r="VUF19" s="77"/>
      <c r="VUG19" s="77"/>
      <c r="VUH19" s="77"/>
      <c r="VUI19" s="77"/>
      <c r="VUJ19" s="77"/>
      <c r="VUK19" s="77"/>
      <c r="VUL19" s="77"/>
      <c r="VUM19" s="77"/>
      <c r="VUN19" s="77"/>
      <c r="VUO19" s="77"/>
      <c r="VUP19" s="77"/>
      <c r="VUQ19" s="77"/>
      <c r="VUR19" s="77"/>
      <c r="VUS19" s="77"/>
      <c r="VUT19" s="77"/>
      <c r="VUU19" s="77"/>
      <c r="VUV19" s="77"/>
      <c r="VUW19" s="77"/>
      <c r="VUX19" s="77"/>
      <c r="VUY19" s="77"/>
      <c r="VUZ19" s="77"/>
      <c r="VVA19" s="77"/>
      <c r="VVB19" s="77"/>
      <c r="VVC19" s="77"/>
      <c r="VVD19" s="77"/>
      <c r="VVE19" s="77"/>
      <c r="VVF19" s="77"/>
      <c r="VVG19" s="77"/>
      <c r="VVH19" s="77"/>
      <c r="VVI19" s="77"/>
      <c r="VVJ19" s="77"/>
      <c r="VVK19" s="77"/>
      <c r="VVL19" s="77"/>
      <c r="VVM19" s="77"/>
      <c r="VVN19" s="77"/>
      <c r="VVO19" s="77"/>
      <c r="VVP19" s="77"/>
      <c r="VVQ19" s="77"/>
      <c r="VVR19" s="77"/>
      <c r="VVS19" s="77"/>
      <c r="VVT19" s="77"/>
      <c r="VVU19" s="77"/>
      <c r="VVV19" s="77"/>
      <c r="VVW19" s="77"/>
      <c r="VVX19" s="77"/>
      <c r="VVY19" s="77"/>
      <c r="VVZ19" s="77"/>
      <c r="VWA19" s="77"/>
      <c r="VWB19" s="77"/>
      <c r="VWC19" s="77"/>
      <c r="VWD19" s="77"/>
      <c r="VWE19" s="77"/>
      <c r="VWF19" s="77"/>
      <c r="VWG19" s="77"/>
      <c r="VWH19" s="77"/>
      <c r="VWI19" s="77"/>
      <c r="VWJ19" s="77"/>
      <c r="VWK19" s="77"/>
      <c r="VWL19" s="77"/>
      <c r="VWM19" s="77"/>
      <c r="VWN19" s="77"/>
      <c r="VWO19" s="77"/>
      <c r="VWP19" s="77"/>
      <c r="VWQ19" s="77"/>
      <c r="VWR19" s="77"/>
      <c r="VWS19" s="77"/>
      <c r="VWT19" s="77"/>
      <c r="VWU19" s="77"/>
      <c r="VWV19" s="77"/>
      <c r="VWW19" s="77"/>
      <c r="VWX19" s="77"/>
      <c r="VWY19" s="77"/>
      <c r="VWZ19" s="77"/>
      <c r="VXA19" s="77"/>
      <c r="VXB19" s="77"/>
      <c r="VXC19" s="77"/>
      <c r="VXD19" s="77"/>
      <c r="VXE19" s="77"/>
      <c r="VXF19" s="77"/>
      <c r="VXG19" s="77"/>
      <c r="VXH19" s="77"/>
      <c r="VXI19" s="77"/>
      <c r="VXJ19" s="77"/>
      <c r="VXK19" s="77"/>
      <c r="VXL19" s="77"/>
      <c r="VXM19" s="77"/>
      <c r="VXN19" s="77"/>
      <c r="VXO19" s="77"/>
      <c r="VXP19" s="77"/>
      <c r="VXQ19" s="77"/>
      <c r="VXR19" s="77"/>
      <c r="VXS19" s="77"/>
      <c r="VXT19" s="77"/>
      <c r="VXU19" s="77"/>
      <c r="VXV19" s="77"/>
      <c r="VXW19" s="77"/>
      <c r="VXX19" s="77"/>
      <c r="VXY19" s="77"/>
      <c r="VXZ19" s="77"/>
      <c r="VYA19" s="77"/>
      <c r="VYB19" s="77"/>
      <c r="VYC19" s="77"/>
      <c r="VYD19" s="77"/>
      <c r="VYE19" s="77"/>
      <c r="VYF19" s="77"/>
      <c r="VYG19" s="77"/>
      <c r="VYH19" s="77"/>
      <c r="VYI19" s="77"/>
      <c r="VYJ19" s="77"/>
      <c r="VYK19" s="77"/>
      <c r="VYL19" s="77"/>
      <c r="VYM19" s="77"/>
      <c r="VYN19" s="77"/>
      <c r="VYO19" s="77"/>
      <c r="VYP19" s="77"/>
      <c r="VYQ19" s="77"/>
      <c r="VYR19" s="77"/>
      <c r="VYS19" s="77"/>
      <c r="VYT19" s="77"/>
      <c r="VYU19" s="77"/>
      <c r="VYV19" s="77"/>
      <c r="VYW19" s="77"/>
      <c r="VYX19" s="77"/>
      <c r="VYY19" s="77"/>
      <c r="VYZ19" s="77"/>
      <c r="VZA19" s="77"/>
      <c r="VZB19" s="77"/>
      <c r="VZC19" s="77"/>
      <c r="VZD19" s="77"/>
      <c r="VZE19" s="77"/>
      <c r="VZF19" s="77"/>
      <c r="VZG19" s="77"/>
      <c r="VZH19" s="77"/>
      <c r="VZI19" s="77"/>
      <c r="VZJ19" s="77"/>
      <c r="VZK19" s="77"/>
      <c r="VZL19" s="77"/>
      <c r="VZM19" s="77"/>
      <c r="VZN19" s="77"/>
      <c r="VZO19" s="77"/>
      <c r="VZP19" s="77"/>
      <c r="VZQ19" s="77"/>
      <c r="VZR19" s="77"/>
      <c r="VZS19" s="77"/>
      <c r="VZT19" s="77"/>
      <c r="VZU19" s="77"/>
      <c r="VZV19" s="77"/>
      <c r="VZW19" s="77"/>
      <c r="VZX19" s="77"/>
      <c r="VZY19" s="77"/>
      <c r="VZZ19" s="77"/>
      <c r="WAA19" s="77"/>
      <c r="WAB19" s="77"/>
      <c r="WAC19" s="77"/>
      <c r="WAD19" s="77"/>
      <c r="WAE19" s="77"/>
      <c r="WAF19" s="77"/>
      <c r="WAG19" s="77"/>
      <c r="WAH19" s="77"/>
      <c r="WAI19" s="77"/>
      <c r="WAJ19" s="77"/>
      <c r="WAK19" s="77"/>
      <c r="WAL19" s="77"/>
      <c r="WAM19" s="77"/>
      <c r="WAN19" s="77"/>
      <c r="WAO19" s="77"/>
      <c r="WAP19" s="77"/>
      <c r="WAQ19" s="77"/>
      <c r="WAR19" s="77"/>
      <c r="WAS19" s="77"/>
      <c r="WAT19" s="77"/>
      <c r="WAU19" s="77"/>
      <c r="WAV19" s="77"/>
      <c r="WAW19" s="77"/>
      <c r="WAX19" s="77"/>
      <c r="WAY19" s="77"/>
      <c r="WAZ19" s="77"/>
      <c r="WBA19" s="77"/>
      <c r="WBB19" s="77"/>
      <c r="WBC19" s="77"/>
      <c r="WBD19" s="77"/>
      <c r="WBE19" s="77"/>
      <c r="WBF19" s="77"/>
      <c r="WBG19" s="77"/>
      <c r="WBH19" s="77"/>
      <c r="WBI19" s="77"/>
      <c r="WBJ19" s="77"/>
      <c r="WBK19" s="77"/>
      <c r="WBL19" s="77"/>
      <c r="WBM19" s="77"/>
      <c r="WBN19" s="77"/>
      <c r="WBO19" s="77"/>
      <c r="WBP19" s="77"/>
      <c r="WBQ19" s="77"/>
      <c r="WBR19" s="77"/>
      <c r="WBS19" s="77"/>
      <c r="WBT19" s="77"/>
      <c r="WBU19" s="77"/>
      <c r="WBV19" s="77"/>
      <c r="WBW19" s="77"/>
      <c r="WBX19" s="77"/>
      <c r="WBY19" s="77"/>
      <c r="WBZ19" s="77"/>
      <c r="WCA19" s="77"/>
      <c r="WCB19" s="77"/>
      <c r="WCC19" s="77"/>
      <c r="WCD19" s="77"/>
      <c r="WCE19" s="77"/>
      <c r="WCF19" s="77"/>
      <c r="WCG19" s="77"/>
      <c r="WCH19" s="77"/>
      <c r="WCI19" s="77"/>
      <c r="WCJ19" s="77"/>
      <c r="WCK19" s="77"/>
      <c r="WCL19" s="77"/>
      <c r="WCM19" s="77"/>
      <c r="WCN19" s="77"/>
      <c r="WCO19" s="77"/>
      <c r="WCP19" s="77"/>
      <c r="WCQ19" s="77"/>
      <c r="WCR19" s="77"/>
      <c r="WCS19" s="77"/>
      <c r="WCT19" s="77"/>
      <c r="WCU19" s="77"/>
      <c r="WCV19" s="77"/>
      <c r="WCW19" s="77"/>
      <c r="WCX19" s="77"/>
      <c r="WCY19" s="77"/>
      <c r="WCZ19" s="77"/>
      <c r="WDA19" s="77"/>
      <c r="WDB19" s="77"/>
      <c r="WDC19" s="77"/>
      <c r="WDD19" s="77"/>
      <c r="WDE19" s="77"/>
      <c r="WDF19" s="77"/>
      <c r="WDG19" s="77"/>
      <c r="WDH19" s="77"/>
      <c r="WDI19" s="77"/>
      <c r="WDJ19" s="77"/>
      <c r="WDK19" s="77"/>
      <c r="WDL19" s="77"/>
      <c r="WDM19" s="77"/>
      <c r="WDN19" s="77"/>
      <c r="WDO19" s="77"/>
      <c r="WDP19" s="77"/>
      <c r="WDQ19" s="77"/>
      <c r="WDR19" s="77"/>
      <c r="WDS19" s="77"/>
      <c r="WDT19" s="77"/>
      <c r="WDU19" s="77"/>
      <c r="WDV19" s="77"/>
      <c r="WDW19" s="77"/>
      <c r="WDX19" s="77"/>
      <c r="WDY19" s="77"/>
      <c r="WDZ19" s="77"/>
      <c r="WEA19" s="77"/>
      <c r="WEB19" s="77"/>
      <c r="WEC19" s="77"/>
      <c r="WED19" s="77"/>
      <c r="WEE19" s="77"/>
      <c r="WEF19" s="77"/>
      <c r="WEG19" s="77"/>
      <c r="WEH19" s="77"/>
      <c r="WEI19" s="77"/>
      <c r="WEJ19" s="77"/>
      <c r="WEK19" s="77"/>
      <c r="WEL19" s="77"/>
      <c r="WEM19" s="77"/>
      <c r="WEN19" s="77"/>
      <c r="WEO19" s="77"/>
      <c r="WEP19" s="77"/>
      <c r="WEQ19" s="77"/>
      <c r="WER19" s="77"/>
      <c r="WES19" s="77"/>
      <c r="WET19" s="77"/>
      <c r="WEU19" s="77"/>
      <c r="WEV19" s="77"/>
      <c r="WEW19" s="77"/>
      <c r="WEX19" s="77"/>
      <c r="WEY19" s="77"/>
      <c r="WEZ19" s="77"/>
      <c r="WFA19" s="77"/>
      <c r="WFB19" s="77"/>
      <c r="WFC19" s="77"/>
      <c r="WFD19" s="77"/>
      <c r="WFE19" s="77"/>
      <c r="WFF19" s="77"/>
      <c r="WFG19" s="77"/>
      <c r="WFH19" s="77"/>
      <c r="WFI19" s="77"/>
      <c r="WFJ19" s="77"/>
      <c r="WFK19" s="77"/>
      <c r="WFL19" s="77"/>
      <c r="WFM19" s="77"/>
      <c r="WFN19" s="77"/>
      <c r="WFO19" s="77"/>
      <c r="WFP19" s="77"/>
      <c r="WFQ19" s="77"/>
      <c r="WFR19" s="77"/>
      <c r="WFS19" s="77"/>
      <c r="WFT19" s="77"/>
      <c r="WFU19" s="77"/>
      <c r="WFV19" s="77"/>
      <c r="WFW19" s="77"/>
      <c r="WFX19" s="77"/>
      <c r="WFY19" s="77"/>
      <c r="WFZ19" s="77"/>
      <c r="WGA19" s="77"/>
      <c r="WGB19" s="77"/>
      <c r="WGC19" s="77"/>
      <c r="WGD19" s="77"/>
      <c r="WGE19" s="77"/>
      <c r="WGF19" s="77"/>
      <c r="WGG19" s="77"/>
      <c r="WGH19" s="77"/>
      <c r="WGI19" s="77"/>
      <c r="WGJ19" s="77"/>
      <c r="WGK19" s="77"/>
      <c r="WGL19" s="77"/>
      <c r="WGM19" s="77"/>
      <c r="WGN19" s="77"/>
      <c r="WGO19" s="77"/>
      <c r="WGP19" s="77"/>
      <c r="WGQ19" s="77"/>
      <c r="WGR19" s="77"/>
      <c r="WGS19" s="77"/>
      <c r="WGT19" s="77"/>
      <c r="WGU19" s="77"/>
      <c r="WGV19" s="77"/>
      <c r="WGW19" s="77"/>
      <c r="WGX19" s="77"/>
      <c r="WGY19" s="77"/>
      <c r="WGZ19" s="77"/>
      <c r="WHA19" s="77"/>
      <c r="WHB19" s="77"/>
      <c r="WHC19" s="77"/>
      <c r="WHD19" s="77"/>
      <c r="WHE19" s="77"/>
      <c r="WHF19" s="77"/>
      <c r="WHG19" s="77"/>
      <c r="WHH19" s="77"/>
      <c r="WHI19" s="77"/>
      <c r="WHJ19" s="77"/>
      <c r="WHK19" s="77"/>
      <c r="WHL19" s="77"/>
      <c r="WHM19" s="77"/>
      <c r="WHN19" s="77"/>
      <c r="WHO19" s="77"/>
      <c r="WHP19" s="77"/>
      <c r="WHQ19" s="77"/>
      <c r="WHR19" s="77"/>
      <c r="WHS19" s="77"/>
      <c r="WHT19" s="77"/>
      <c r="WHU19" s="77"/>
      <c r="WHV19" s="77"/>
      <c r="WHW19" s="77"/>
      <c r="WHX19" s="77"/>
      <c r="WHY19" s="77"/>
      <c r="WHZ19" s="77"/>
      <c r="WIA19" s="77"/>
      <c r="WIB19" s="77"/>
      <c r="WIC19" s="77"/>
      <c r="WID19" s="77"/>
      <c r="WIE19" s="77"/>
      <c r="WIF19" s="77"/>
      <c r="WIG19" s="77"/>
      <c r="WIH19" s="77"/>
      <c r="WII19" s="77"/>
      <c r="WIJ19" s="77"/>
      <c r="WIK19" s="77"/>
      <c r="WIL19" s="77"/>
      <c r="WIM19" s="77"/>
      <c r="WIN19" s="77"/>
      <c r="WIO19" s="77"/>
      <c r="WIP19" s="77"/>
      <c r="WIQ19" s="77"/>
      <c r="WIR19" s="77"/>
      <c r="WIS19" s="77"/>
      <c r="WIT19" s="77"/>
      <c r="WIU19" s="77"/>
      <c r="WIV19" s="77"/>
      <c r="WIW19" s="77"/>
      <c r="WIX19" s="77"/>
      <c r="WIY19" s="77"/>
      <c r="WIZ19" s="77"/>
      <c r="WJA19" s="77"/>
      <c r="WJB19" s="77"/>
      <c r="WJC19" s="77"/>
      <c r="WJD19" s="77"/>
      <c r="WJE19" s="77"/>
      <c r="WJF19" s="77"/>
      <c r="WJG19" s="77"/>
      <c r="WJH19" s="77"/>
      <c r="WJI19" s="77"/>
      <c r="WJJ19" s="77"/>
      <c r="WJK19" s="77"/>
      <c r="WJL19" s="77"/>
      <c r="WJM19" s="77"/>
      <c r="WJN19" s="77"/>
      <c r="WJO19" s="77"/>
      <c r="WJP19" s="77"/>
      <c r="WJQ19" s="77"/>
      <c r="WJR19" s="77"/>
      <c r="WJS19" s="77"/>
      <c r="WJT19" s="77"/>
      <c r="WJU19" s="77"/>
      <c r="WJV19" s="77"/>
      <c r="WJW19" s="77"/>
      <c r="WJX19" s="77"/>
      <c r="WJY19" s="77"/>
      <c r="WJZ19" s="77"/>
      <c r="WKA19" s="77"/>
      <c r="WKB19" s="77"/>
      <c r="WKC19" s="77"/>
      <c r="WKD19" s="77"/>
      <c r="WKE19" s="77"/>
      <c r="WKF19" s="77"/>
      <c r="WKG19" s="77"/>
      <c r="WKH19" s="77"/>
      <c r="WKI19" s="77"/>
      <c r="WKJ19" s="77"/>
      <c r="WKK19" s="77"/>
      <c r="WKL19" s="77"/>
      <c r="WKM19" s="77"/>
      <c r="WKN19" s="77"/>
      <c r="WKO19" s="77"/>
      <c r="WKP19" s="77"/>
      <c r="WKQ19" s="77"/>
      <c r="WKR19" s="77"/>
      <c r="WKS19" s="77"/>
      <c r="WKT19" s="77"/>
      <c r="WKU19" s="77"/>
      <c r="WKV19" s="77"/>
      <c r="WKW19" s="77"/>
      <c r="WKX19" s="77"/>
      <c r="WKY19" s="77"/>
      <c r="WKZ19" s="77"/>
      <c r="WLA19" s="77"/>
      <c r="WLB19" s="77"/>
      <c r="WLC19" s="77"/>
      <c r="WLD19" s="77"/>
      <c r="WLE19" s="77"/>
      <c r="WLF19" s="77"/>
      <c r="WLG19" s="77"/>
      <c r="WLH19" s="77"/>
      <c r="WLI19" s="77"/>
      <c r="WLJ19" s="77"/>
      <c r="WLK19" s="77"/>
      <c r="WLL19" s="77"/>
      <c r="WLM19" s="77"/>
      <c r="WLN19" s="77"/>
      <c r="WLO19" s="77"/>
      <c r="WLP19" s="77"/>
      <c r="WLQ19" s="77"/>
      <c r="WLR19" s="77"/>
      <c r="WLS19" s="77"/>
      <c r="WLT19" s="77"/>
      <c r="WLU19" s="77"/>
      <c r="WLV19" s="77"/>
      <c r="WLW19" s="77"/>
      <c r="WLX19" s="77"/>
      <c r="WLY19" s="77"/>
      <c r="WLZ19" s="77"/>
      <c r="WMA19" s="77"/>
      <c r="WMB19" s="77"/>
      <c r="WMC19" s="77"/>
      <c r="WMD19" s="77"/>
      <c r="WME19" s="77"/>
      <c r="WMF19" s="77"/>
      <c r="WMG19" s="77"/>
      <c r="WMH19" s="77"/>
      <c r="WMI19" s="77"/>
      <c r="WMJ19" s="77"/>
      <c r="WMK19" s="77"/>
      <c r="WML19" s="77"/>
      <c r="WMM19" s="77"/>
      <c r="WMN19" s="77"/>
      <c r="WMO19" s="77"/>
      <c r="WMP19" s="77"/>
      <c r="WMQ19" s="77"/>
      <c r="WMR19" s="77"/>
      <c r="WMS19" s="77"/>
      <c r="WMT19" s="77"/>
      <c r="WMU19" s="77"/>
      <c r="WMV19" s="77"/>
      <c r="WMW19" s="77"/>
      <c r="WMX19" s="77"/>
      <c r="WMY19" s="77"/>
      <c r="WMZ19" s="77"/>
      <c r="WNA19" s="77"/>
      <c r="WNB19" s="77"/>
      <c r="WNC19" s="77"/>
      <c r="WND19" s="77"/>
      <c r="WNE19" s="77"/>
      <c r="WNF19" s="77"/>
      <c r="WNG19" s="77"/>
      <c r="WNH19" s="77"/>
      <c r="WNI19" s="77"/>
      <c r="WNJ19" s="77"/>
      <c r="WNK19" s="77"/>
      <c r="WNL19" s="77"/>
      <c r="WNM19" s="77"/>
      <c r="WNN19" s="77"/>
      <c r="WNO19" s="77"/>
      <c r="WNP19" s="77"/>
      <c r="WNQ19" s="77"/>
      <c r="WNR19" s="77"/>
      <c r="WNS19" s="77"/>
      <c r="WNT19" s="77"/>
      <c r="WNU19" s="77"/>
      <c r="WNV19" s="77"/>
      <c r="WNW19" s="77"/>
      <c r="WNX19" s="77"/>
      <c r="WNY19" s="77"/>
      <c r="WNZ19" s="77"/>
      <c r="WOA19" s="77"/>
      <c r="WOB19" s="77"/>
      <c r="WOC19" s="77"/>
      <c r="WOD19" s="77"/>
      <c r="WOE19" s="77"/>
      <c r="WOF19" s="77"/>
      <c r="WOG19" s="77"/>
      <c r="WOH19" s="77"/>
      <c r="WOI19" s="77"/>
      <c r="WOJ19" s="77"/>
      <c r="WOK19" s="77"/>
      <c r="WOL19" s="77"/>
      <c r="WOM19" s="77"/>
      <c r="WON19" s="77"/>
      <c r="WOO19" s="77"/>
      <c r="WOP19" s="77"/>
      <c r="WOQ19" s="77"/>
      <c r="WOR19" s="77"/>
      <c r="WOS19" s="77"/>
      <c r="WOT19" s="77"/>
      <c r="WOU19" s="77"/>
      <c r="WOV19" s="77"/>
      <c r="WOW19" s="77"/>
      <c r="WOX19" s="77"/>
      <c r="WOY19" s="77"/>
      <c r="WOZ19" s="77"/>
      <c r="WPA19" s="77"/>
      <c r="WPB19" s="77"/>
      <c r="WPC19" s="77"/>
      <c r="WPD19" s="77"/>
      <c r="WPE19" s="77"/>
      <c r="WPF19" s="77"/>
      <c r="WPG19" s="77"/>
      <c r="WPH19" s="77"/>
      <c r="WPI19" s="77"/>
      <c r="WPJ19" s="77"/>
      <c r="WPK19" s="77"/>
      <c r="WPL19" s="77"/>
      <c r="WPM19" s="77"/>
      <c r="WPN19" s="77"/>
      <c r="WPO19" s="77"/>
      <c r="WPP19" s="77"/>
      <c r="WPQ19" s="77"/>
      <c r="WPR19" s="77"/>
      <c r="WPS19" s="77"/>
      <c r="WPT19" s="77"/>
      <c r="WPU19" s="77"/>
      <c r="WPV19" s="77"/>
      <c r="WPW19" s="77"/>
      <c r="WPX19" s="77"/>
      <c r="WPY19" s="77"/>
      <c r="WPZ19" s="77"/>
      <c r="WQA19" s="77"/>
      <c r="WQB19" s="77"/>
      <c r="WQC19" s="77"/>
      <c r="WQD19" s="77"/>
      <c r="WQE19" s="77"/>
      <c r="WQF19" s="77"/>
      <c r="WQG19" s="77"/>
      <c r="WQH19" s="77"/>
      <c r="WQI19" s="77"/>
      <c r="WQJ19" s="77"/>
      <c r="WQK19" s="77"/>
      <c r="WQL19" s="77"/>
      <c r="WQM19" s="77"/>
      <c r="WQN19" s="77"/>
      <c r="WQO19" s="77"/>
      <c r="WQP19" s="77"/>
      <c r="WQQ19" s="77"/>
      <c r="WQR19" s="77"/>
      <c r="WQS19" s="77"/>
      <c r="WQT19" s="77"/>
      <c r="WQU19" s="77"/>
      <c r="WQV19" s="77"/>
      <c r="WQW19" s="77"/>
      <c r="WQX19" s="77"/>
      <c r="WQY19" s="77"/>
      <c r="WQZ19" s="77"/>
      <c r="WRA19" s="77"/>
      <c r="WRB19" s="77"/>
      <c r="WRC19" s="77"/>
      <c r="WRD19" s="77"/>
      <c r="WRE19" s="77"/>
      <c r="WRF19" s="77"/>
      <c r="WRG19" s="77"/>
      <c r="WRH19" s="77"/>
      <c r="WRI19" s="77"/>
      <c r="WRJ19" s="77"/>
      <c r="WRK19" s="77"/>
      <c r="WRL19" s="77"/>
      <c r="WRM19" s="77"/>
      <c r="WRN19" s="77"/>
      <c r="WRO19" s="77"/>
      <c r="WRP19" s="77"/>
      <c r="WRQ19" s="77"/>
      <c r="WRR19" s="77"/>
      <c r="WRS19" s="77"/>
      <c r="WRT19" s="77"/>
      <c r="WRU19" s="77"/>
      <c r="WRV19" s="77"/>
      <c r="WRW19" s="77"/>
      <c r="WRX19" s="77"/>
      <c r="WRY19" s="77"/>
      <c r="WRZ19" s="77"/>
      <c r="WSA19" s="77"/>
      <c r="WSB19" s="77"/>
      <c r="WSC19" s="77"/>
      <c r="WSD19" s="77"/>
      <c r="WSE19" s="77"/>
      <c r="WSF19" s="77"/>
      <c r="WSG19" s="77"/>
      <c r="WSH19" s="77"/>
      <c r="WSI19" s="77"/>
      <c r="WSJ19" s="77"/>
      <c r="WSK19" s="77"/>
      <c r="WSL19" s="77"/>
      <c r="WSM19" s="77"/>
      <c r="WSN19" s="77"/>
      <c r="WSO19" s="77"/>
      <c r="WSP19" s="77"/>
      <c r="WSQ19" s="77"/>
      <c r="WSR19" s="77"/>
      <c r="WSS19" s="77"/>
      <c r="WST19" s="77"/>
      <c r="WSU19" s="77"/>
      <c r="WSV19" s="77"/>
      <c r="WSW19" s="77"/>
      <c r="WSX19" s="77"/>
      <c r="WSY19" s="77"/>
      <c r="WSZ19" s="77"/>
      <c r="WTA19" s="77"/>
      <c r="WTB19" s="77"/>
      <c r="WTC19" s="77"/>
      <c r="WTD19" s="77"/>
      <c r="WTE19" s="77"/>
      <c r="WTF19" s="77"/>
      <c r="WTG19" s="77"/>
      <c r="WTH19" s="77"/>
      <c r="WTI19" s="77"/>
      <c r="WTJ19" s="77"/>
      <c r="WTK19" s="77"/>
      <c r="WTL19" s="77"/>
      <c r="WTM19" s="77"/>
      <c r="WTN19" s="77"/>
      <c r="WTO19" s="77"/>
      <c r="WTP19" s="77"/>
      <c r="WTQ19" s="77"/>
      <c r="WTR19" s="77"/>
      <c r="WTS19" s="77"/>
      <c r="WTT19" s="77"/>
      <c r="WTU19" s="77"/>
      <c r="WTV19" s="77"/>
      <c r="WTW19" s="77"/>
      <c r="WTX19" s="77"/>
      <c r="WTY19" s="77"/>
      <c r="WTZ19" s="77"/>
      <c r="WUA19" s="77"/>
      <c r="WUB19" s="77"/>
      <c r="WUC19" s="77"/>
      <c r="WUD19" s="77"/>
      <c r="WUE19" s="77"/>
      <c r="WUF19" s="77"/>
      <c r="WUG19" s="77"/>
      <c r="WUH19" s="77"/>
      <c r="WUI19" s="77"/>
      <c r="WUJ19" s="77"/>
      <c r="WUK19" s="77"/>
      <c r="WUL19" s="77"/>
      <c r="WUM19" s="77"/>
      <c r="WUN19" s="77"/>
      <c r="WUO19" s="77"/>
      <c r="WUP19" s="77"/>
      <c r="WUQ19" s="77"/>
      <c r="WUR19" s="77"/>
      <c r="WUS19" s="77"/>
      <c r="WUT19" s="77"/>
      <c r="WUU19" s="77"/>
      <c r="WUV19" s="77"/>
      <c r="WUW19" s="77"/>
      <c r="WUX19" s="77"/>
      <c r="WUY19" s="77"/>
      <c r="WUZ19" s="77"/>
      <c r="WVA19" s="77"/>
      <c r="WVB19" s="77"/>
      <c r="WVC19" s="77"/>
      <c r="WVD19" s="77"/>
      <c r="WVE19" s="77"/>
      <c r="WVF19" s="77"/>
      <c r="WVG19" s="77"/>
      <c r="WVH19" s="77"/>
      <c r="WVI19" s="77"/>
      <c r="WVJ19" s="77"/>
      <c r="WVK19" s="77"/>
      <c r="WVL19" s="77"/>
      <c r="WVM19" s="77"/>
      <c r="WVN19" s="77"/>
      <c r="WVO19" s="77"/>
      <c r="WVP19" s="77"/>
      <c r="WVQ19" s="77"/>
      <c r="WVR19" s="77"/>
      <c r="WVS19" s="77"/>
      <c r="WVT19" s="77"/>
      <c r="WVU19" s="77"/>
      <c r="WVV19" s="77"/>
      <c r="WVW19" s="77"/>
      <c r="WVX19" s="77"/>
      <c r="WVY19" s="77"/>
      <c r="WVZ19" s="77"/>
      <c r="WWA19" s="77"/>
      <c r="WWB19" s="77"/>
      <c r="WWC19" s="77"/>
      <c r="WWD19" s="77"/>
      <c r="WWE19" s="77"/>
      <c r="WWF19" s="77"/>
      <c r="WWG19" s="77"/>
      <c r="WWH19" s="77"/>
      <c r="WWI19" s="77"/>
      <c r="WWJ19" s="77"/>
      <c r="WWK19" s="77"/>
      <c r="WWL19" s="77"/>
      <c r="WWM19" s="77"/>
      <c r="WWN19" s="77"/>
      <c r="WWO19" s="77"/>
      <c r="WWP19" s="77"/>
      <c r="WWQ19" s="77"/>
      <c r="WWR19" s="77"/>
      <c r="WWS19" s="77"/>
      <c r="WWT19" s="77"/>
      <c r="WWU19" s="77"/>
      <c r="WWV19" s="77"/>
      <c r="WWW19" s="77"/>
      <c r="WWX19" s="77"/>
    </row>
    <row r="20" spans="1:16170" ht="26.25" customHeight="1" x14ac:dyDescent="0.2">
      <c r="A20" s="79">
        <f t="shared" si="2"/>
        <v>15</v>
      </c>
      <c r="B20" s="64" t="s">
        <v>189</v>
      </c>
      <c r="C20" s="95"/>
      <c r="D20" s="12">
        <f t="shared" si="1"/>
        <v>0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3"/>
      <c r="T20" s="10"/>
      <c r="U20" s="10"/>
      <c r="V20" s="10"/>
      <c r="W20" s="10"/>
      <c r="X20" s="3"/>
      <c r="Y20" s="10"/>
      <c r="Z20" s="10"/>
      <c r="AA20" s="3"/>
      <c r="AB20" s="10"/>
      <c r="AC20" s="10"/>
      <c r="AD20" s="10"/>
      <c r="AE20" s="10"/>
      <c r="AF20" s="10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  <c r="ALM20" s="77"/>
      <c r="ALN20" s="77"/>
      <c r="ALO20" s="77"/>
      <c r="ALP20" s="77"/>
      <c r="ALQ20" s="77"/>
      <c r="ALR20" s="77"/>
      <c r="ALS20" s="77"/>
      <c r="ALT20" s="77"/>
      <c r="ALU20" s="77"/>
      <c r="ALV20" s="77"/>
      <c r="ALW20" s="77"/>
      <c r="ALX20" s="77"/>
      <c r="ALY20" s="77"/>
      <c r="ALZ20" s="77"/>
      <c r="AMA20" s="77"/>
      <c r="AMB20" s="77"/>
      <c r="AMC20" s="77"/>
      <c r="AMD20" s="77"/>
      <c r="AME20" s="77"/>
      <c r="AMF20" s="77"/>
      <c r="AMG20" s="77"/>
      <c r="AMH20" s="77"/>
      <c r="AMI20" s="77"/>
      <c r="AMJ20" s="77"/>
      <c r="AMK20" s="77"/>
      <c r="AML20" s="77"/>
      <c r="AMM20" s="77"/>
      <c r="AMN20" s="77"/>
      <c r="AMO20" s="77"/>
      <c r="AMP20" s="77"/>
      <c r="AMQ20" s="77"/>
      <c r="AMR20" s="77"/>
      <c r="AMS20" s="77"/>
      <c r="AMT20" s="77"/>
      <c r="AMU20" s="77"/>
      <c r="AMV20" s="77"/>
      <c r="AMW20" s="77"/>
      <c r="AMX20" s="77"/>
      <c r="AMY20" s="77"/>
      <c r="AMZ20" s="77"/>
      <c r="ANA20" s="77"/>
      <c r="ANB20" s="77"/>
      <c r="ANC20" s="77"/>
      <c r="AND20" s="77"/>
      <c r="ANE20" s="77"/>
      <c r="ANF20" s="77"/>
      <c r="ANG20" s="77"/>
      <c r="ANH20" s="77"/>
      <c r="ANI20" s="77"/>
      <c r="ANJ20" s="77"/>
      <c r="ANK20" s="77"/>
      <c r="ANL20" s="77"/>
      <c r="ANM20" s="77"/>
      <c r="ANN20" s="77"/>
      <c r="ANO20" s="77"/>
      <c r="ANP20" s="77"/>
      <c r="ANQ20" s="77"/>
      <c r="ANR20" s="77"/>
      <c r="ANS20" s="77"/>
      <c r="ANT20" s="77"/>
      <c r="ANU20" s="77"/>
      <c r="ANV20" s="77"/>
      <c r="ANW20" s="77"/>
      <c r="ANX20" s="77"/>
      <c r="ANY20" s="77"/>
      <c r="ANZ20" s="77"/>
      <c r="AOA20" s="77"/>
      <c r="AOB20" s="77"/>
      <c r="AOC20" s="77"/>
      <c r="AOD20" s="77"/>
      <c r="AOE20" s="77"/>
      <c r="AOF20" s="77"/>
      <c r="AOG20" s="77"/>
      <c r="AOH20" s="77"/>
      <c r="AOI20" s="77"/>
      <c r="AOJ20" s="77"/>
      <c r="AOK20" s="77"/>
      <c r="AOL20" s="77"/>
      <c r="AOM20" s="77"/>
      <c r="AON20" s="77"/>
      <c r="AOO20" s="77"/>
      <c r="AOP20" s="77"/>
      <c r="AOQ20" s="77"/>
      <c r="AOR20" s="77"/>
      <c r="AOS20" s="77"/>
      <c r="AOT20" s="77"/>
      <c r="AOU20" s="77"/>
      <c r="AOV20" s="77"/>
      <c r="AOW20" s="77"/>
      <c r="AOX20" s="77"/>
      <c r="AOY20" s="77"/>
      <c r="AOZ20" s="77"/>
      <c r="APA20" s="77"/>
      <c r="APB20" s="77"/>
      <c r="APC20" s="77"/>
      <c r="APD20" s="77"/>
      <c r="APE20" s="77"/>
      <c r="APF20" s="77"/>
      <c r="APG20" s="77"/>
      <c r="APH20" s="77"/>
      <c r="API20" s="77"/>
      <c r="APJ20" s="77"/>
      <c r="APK20" s="77"/>
      <c r="APL20" s="77"/>
      <c r="APM20" s="77"/>
      <c r="APN20" s="77"/>
      <c r="APO20" s="77"/>
      <c r="APP20" s="77"/>
      <c r="APQ20" s="77"/>
      <c r="APR20" s="77"/>
      <c r="APS20" s="77"/>
      <c r="APT20" s="77"/>
      <c r="APU20" s="77"/>
      <c r="APV20" s="77"/>
      <c r="APW20" s="77"/>
      <c r="APX20" s="77"/>
      <c r="APY20" s="77"/>
      <c r="APZ20" s="77"/>
      <c r="AQA20" s="77"/>
      <c r="AQB20" s="77"/>
      <c r="AQC20" s="77"/>
      <c r="AQD20" s="77"/>
      <c r="AQE20" s="77"/>
      <c r="AQF20" s="77"/>
      <c r="AQG20" s="77"/>
      <c r="AQH20" s="77"/>
      <c r="AQI20" s="77"/>
      <c r="AQJ20" s="77"/>
      <c r="AQK20" s="77"/>
      <c r="AQL20" s="77"/>
      <c r="AQM20" s="77"/>
      <c r="AQN20" s="77"/>
      <c r="AQO20" s="77"/>
      <c r="AQP20" s="77"/>
      <c r="AQQ20" s="77"/>
      <c r="AQR20" s="77"/>
      <c r="AQS20" s="77"/>
      <c r="AQT20" s="77"/>
      <c r="AQU20" s="77"/>
      <c r="AQV20" s="77"/>
      <c r="AQW20" s="77"/>
      <c r="AQX20" s="77"/>
      <c r="AQY20" s="77"/>
      <c r="AQZ20" s="77"/>
      <c r="ARA20" s="77"/>
      <c r="ARB20" s="77"/>
      <c r="ARC20" s="77"/>
      <c r="ARD20" s="77"/>
      <c r="ARE20" s="77"/>
      <c r="ARF20" s="77"/>
      <c r="ARG20" s="77"/>
      <c r="ARH20" s="77"/>
      <c r="ARI20" s="77"/>
      <c r="ARJ20" s="77"/>
      <c r="ARK20" s="77"/>
      <c r="ARL20" s="77"/>
      <c r="ARM20" s="77"/>
      <c r="ARN20" s="77"/>
      <c r="ARO20" s="77"/>
      <c r="ARP20" s="77"/>
      <c r="ARQ20" s="77"/>
      <c r="ARR20" s="77"/>
      <c r="ARS20" s="77"/>
      <c r="ART20" s="77"/>
      <c r="ARU20" s="77"/>
      <c r="ARV20" s="77"/>
      <c r="ARW20" s="77"/>
      <c r="ARX20" s="77"/>
      <c r="ARY20" s="77"/>
      <c r="ARZ20" s="77"/>
      <c r="ASA20" s="77"/>
      <c r="ASB20" s="77"/>
      <c r="ASC20" s="77"/>
      <c r="ASD20" s="77"/>
      <c r="ASE20" s="77"/>
      <c r="ASF20" s="77"/>
      <c r="ASG20" s="77"/>
      <c r="ASH20" s="77"/>
      <c r="ASI20" s="77"/>
      <c r="ASJ20" s="77"/>
      <c r="ASK20" s="77"/>
      <c r="ASL20" s="77"/>
      <c r="ASM20" s="77"/>
      <c r="ASN20" s="77"/>
      <c r="ASO20" s="77"/>
      <c r="ASP20" s="77"/>
      <c r="ASQ20" s="77"/>
      <c r="ASR20" s="77"/>
      <c r="ASS20" s="77"/>
      <c r="AST20" s="77"/>
      <c r="ASU20" s="77"/>
      <c r="ASV20" s="77"/>
      <c r="ASW20" s="77"/>
      <c r="ASX20" s="77"/>
      <c r="ASY20" s="77"/>
      <c r="ASZ20" s="77"/>
      <c r="ATA20" s="77"/>
      <c r="ATB20" s="77"/>
      <c r="ATC20" s="77"/>
      <c r="ATD20" s="77"/>
      <c r="ATE20" s="77"/>
      <c r="ATF20" s="77"/>
      <c r="ATG20" s="77"/>
      <c r="ATH20" s="77"/>
      <c r="ATI20" s="77"/>
      <c r="ATJ20" s="77"/>
      <c r="ATK20" s="77"/>
      <c r="ATL20" s="77"/>
      <c r="ATM20" s="77"/>
      <c r="ATN20" s="77"/>
      <c r="ATO20" s="77"/>
      <c r="ATP20" s="77"/>
      <c r="ATQ20" s="77"/>
      <c r="ATR20" s="77"/>
      <c r="ATS20" s="77"/>
      <c r="ATT20" s="77"/>
      <c r="ATU20" s="77"/>
      <c r="ATV20" s="77"/>
      <c r="ATW20" s="77"/>
      <c r="ATX20" s="77"/>
      <c r="ATY20" s="77"/>
      <c r="ATZ20" s="77"/>
      <c r="AUA20" s="77"/>
      <c r="AUB20" s="77"/>
      <c r="AUC20" s="77"/>
      <c r="AUD20" s="77"/>
      <c r="AUE20" s="77"/>
      <c r="AUF20" s="77"/>
      <c r="AUG20" s="77"/>
      <c r="AUH20" s="77"/>
      <c r="AUI20" s="77"/>
      <c r="AUJ20" s="77"/>
      <c r="AUK20" s="77"/>
      <c r="AUL20" s="77"/>
      <c r="AUM20" s="77"/>
      <c r="AUN20" s="77"/>
      <c r="AUO20" s="77"/>
      <c r="AUP20" s="77"/>
      <c r="AUQ20" s="77"/>
      <c r="AUR20" s="77"/>
      <c r="AUS20" s="77"/>
      <c r="AUT20" s="77"/>
      <c r="AUU20" s="77"/>
      <c r="AUV20" s="77"/>
      <c r="AUW20" s="77"/>
      <c r="AUX20" s="77"/>
      <c r="AUY20" s="77"/>
      <c r="AUZ20" s="77"/>
      <c r="AVA20" s="77"/>
      <c r="AVB20" s="77"/>
      <c r="AVC20" s="77"/>
      <c r="AVD20" s="77"/>
      <c r="AVE20" s="77"/>
      <c r="AVF20" s="77"/>
      <c r="AVG20" s="77"/>
      <c r="AVH20" s="77"/>
      <c r="AVI20" s="77"/>
      <c r="AVJ20" s="77"/>
      <c r="AVK20" s="77"/>
      <c r="AVL20" s="77"/>
      <c r="AVM20" s="77"/>
      <c r="AVN20" s="77"/>
      <c r="AVO20" s="77"/>
      <c r="AVP20" s="77"/>
      <c r="AVQ20" s="77"/>
      <c r="AVR20" s="77"/>
      <c r="AVS20" s="77"/>
      <c r="AVT20" s="77"/>
      <c r="AVU20" s="77"/>
      <c r="AVV20" s="77"/>
      <c r="AVW20" s="77"/>
      <c r="AVX20" s="77"/>
      <c r="AVY20" s="77"/>
      <c r="AVZ20" s="77"/>
      <c r="AWA20" s="77"/>
      <c r="AWB20" s="77"/>
      <c r="AWC20" s="77"/>
      <c r="AWD20" s="77"/>
      <c r="AWE20" s="77"/>
      <c r="AWF20" s="77"/>
      <c r="AWG20" s="77"/>
      <c r="AWH20" s="77"/>
      <c r="AWI20" s="77"/>
      <c r="AWJ20" s="77"/>
      <c r="AWK20" s="77"/>
      <c r="AWL20" s="77"/>
      <c r="AWM20" s="77"/>
      <c r="AWN20" s="77"/>
      <c r="AWO20" s="77"/>
      <c r="AWP20" s="77"/>
      <c r="AWQ20" s="77"/>
      <c r="AWR20" s="77"/>
      <c r="AWS20" s="77"/>
      <c r="AWT20" s="77"/>
      <c r="AWU20" s="77"/>
      <c r="AWV20" s="77"/>
      <c r="AWW20" s="77"/>
      <c r="AWX20" s="77"/>
      <c r="AWY20" s="77"/>
      <c r="AWZ20" s="77"/>
      <c r="AXA20" s="77"/>
      <c r="AXB20" s="77"/>
      <c r="AXC20" s="77"/>
      <c r="AXD20" s="77"/>
      <c r="AXE20" s="77"/>
      <c r="AXF20" s="77"/>
      <c r="AXG20" s="77"/>
      <c r="AXH20" s="77"/>
      <c r="AXI20" s="77"/>
      <c r="AXJ20" s="77"/>
      <c r="AXK20" s="77"/>
      <c r="AXL20" s="77"/>
      <c r="AXM20" s="77"/>
      <c r="AXN20" s="77"/>
      <c r="AXO20" s="77"/>
      <c r="AXP20" s="77"/>
      <c r="AXQ20" s="77"/>
      <c r="AXR20" s="77"/>
      <c r="AXS20" s="77"/>
      <c r="AXT20" s="77"/>
      <c r="AXU20" s="77"/>
      <c r="AXV20" s="77"/>
      <c r="AXW20" s="77"/>
      <c r="AXX20" s="77"/>
      <c r="AXY20" s="77"/>
      <c r="AXZ20" s="77"/>
      <c r="AYA20" s="77"/>
      <c r="AYB20" s="77"/>
      <c r="AYC20" s="77"/>
      <c r="AYD20" s="77"/>
      <c r="AYE20" s="77"/>
      <c r="AYF20" s="77"/>
      <c r="AYG20" s="77"/>
      <c r="AYH20" s="77"/>
      <c r="AYI20" s="77"/>
      <c r="AYJ20" s="77"/>
      <c r="AYK20" s="77"/>
      <c r="AYL20" s="77"/>
      <c r="AYM20" s="77"/>
      <c r="AYN20" s="77"/>
      <c r="AYO20" s="77"/>
      <c r="AYP20" s="77"/>
      <c r="AYQ20" s="77"/>
      <c r="AYR20" s="77"/>
      <c r="AYS20" s="77"/>
      <c r="AYT20" s="77"/>
      <c r="AYU20" s="77"/>
      <c r="AYV20" s="77"/>
      <c r="AYW20" s="77"/>
      <c r="AYX20" s="77"/>
      <c r="AYY20" s="77"/>
      <c r="AYZ20" s="77"/>
      <c r="AZA20" s="77"/>
      <c r="AZB20" s="77"/>
      <c r="AZC20" s="77"/>
      <c r="AZD20" s="77"/>
      <c r="AZE20" s="77"/>
      <c r="AZF20" s="77"/>
      <c r="AZG20" s="77"/>
      <c r="AZH20" s="77"/>
      <c r="AZI20" s="77"/>
      <c r="AZJ20" s="77"/>
      <c r="AZK20" s="77"/>
      <c r="AZL20" s="77"/>
      <c r="AZM20" s="77"/>
      <c r="AZN20" s="77"/>
      <c r="AZO20" s="77"/>
      <c r="AZP20" s="77"/>
      <c r="AZQ20" s="77"/>
      <c r="AZR20" s="77"/>
      <c r="AZS20" s="77"/>
      <c r="AZT20" s="77"/>
      <c r="AZU20" s="77"/>
      <c r="AZV20" s="77"/>
      <c r="AZW20" s="77"/>
      <c r="AZX20" s="77"/>
      <c r="AZY20" s="77"/>
      <c r="AZZ20" s="77"/>
      <c r="BAA20" s="77"/>
      <c r="BAB20" s="77"/>
      <c r="BAC20" s="77"/>
      <c r="BAD20" s="77"/>
      <c r="BAE20" s="77"/>
      <c r="BAF20" s="77"/>
      <c r="BAG20" s="77"/>
      <c r="BAH20" s="77"/>
      <c r="BAI20" s="77"/>
      <c r="BAJ20" s="77"/>
      <c r="BAK20" s="77"/>
      <c r="BAL20" s="77"/>
      <c r="BAM20" s="77"/>
      <c r="BAN20" s="77"/>
      <c r="BAO20" s="77"/>
      <c r="BAP20" s="77"/>
      <c r="BAQ20" s="77"/>
      <c r="BAR20" s="77"/>
      <c r="BAS20" s="77"/>
      <c r="BAT20" s="77"/>
      <c r="BAU20" s="77"/>
      <c r="BAV20" s="77"/>
      <c r="BAW20" s="77"/>
      <c r="BAX20" s="77"/>
      <c r="BAY20" s="77"/>
      <c r="BAZ20" s="77"/>
      <c r="BBA20" s="77"/>
      <c r="BBB20" s="77"/>
      <c r="BBC20" s="77"/>
      <c r="BBD20" s="77"/>
      <c r="BBE20" s="77"/>
      <c r="BBF20" s="77"/>
      <c r="BBG20" s="77"/>
      <c r="BBH20" s="77"/>
      <c r="BBI20" s="77"/>
      <c r="BBJ20" s="77"/>
      <c r="BBK20" s="77"/>
      <c r="BBL20" s="77"/>
      <c r="BBM20" s="77"/>
      <c r="BBN20" s="77"/>
      <c r="BBO20" s="77"/>
      <c r="BBP20" s="77"/>
      <c r="BBQ20" s="77"/>
      <c r="BBR20" s="77"/>
      <c r="BBS20" s="77"/>
      <c r="BBT20" s="77"/>
      <c r="BBU20" s="77"/>
      <c r="BBV20" s="77"/>
      <c r="BBW20" s="77"/>
      <c r="BBX20" s="77"/>
      <c r="BBY20" s="77"/>
      <c r="BBZ20" s="77"/>
      <c r="BCA20" s="77"/>
      <c r="BCB20" s="77"/>
      <c r="BCC20" s="77"/>
      <c r="BCD20" s="77"/>
      <c r="BCE20" s="77"/>
      <c r="BCF20" s="77"/>
      <c r="BCG20" s="77"/>
      <c r="BCH20" s="77"/>
      <c r="BCI20" s="77"/>
      <c r="BCJ20" s="77"/>
      <c r="BCK20" s="77"/>
      <c r="BCL20" s="77"/>
      <c r="BCM20" s="77"/>
      <c r="BCN20" s="77"/>
      <c r="BCO20" s="77"/>
      <c r="BCP20" s="77"/>
      <c r="BCQ20" s="77"/>
      <c r="BCR20" s="77"/>
      <c r="BCS20" s="77"/>
      <c r="BCT20" s="77"/>
      <c r="BCU20" s="77"/>
      <c r="BCV20" s="77"/>
      <c r="BCW20" s="77"/>
      <c r="BCX20" s="77"/>
      <c r="BCY20" s="77"/>
      <c r="BCZ20" s="77"/>
      <c r="BDA20" s="77"/>
      <c r="BDB20" s="77"/>
      <c r="BDC20" s="77"/>
      <c r="BDD20" s="77"/>
      <c r="BDE20" s="77"/>
      <c r="BDF20" s="77"/>
      <c r="BDG20" s="77"/>
      <c r="BDH20" s="77"/>
      <c r="BDI20" s="77"/>
      <c r="BDJ20" s="77"/>
      <c r="BDK20" s="77"/>
      <c r="BDL20" s="77"/>
      <c r="BDM20" s="77"/>
      <c r="BDN20" s="77"/>
      <c r="BDO20" s="77"/>
      <c r="BDP20" s="77"/>
      <c r="BDQ20" s="77"/>
      <c r="BDR20" s="77"/>
      <c r="BDS20" s="77"/>
      <c r="BDT20" s="77"/>
      <c r="BDU20" s="77"/>
      <c r="BDV20" s="77"/>
      <c r="BDW20" s="77"/>
      <c r="BDX20" s="77"/>
      <c r="BDY20" s="77"/>
      <c r="BDZ20" s="77"/>
      <c r="BEA20" s="77"/>
      <c r="BEB20" s="77"/>
      <c r="BEC20" s="77"/>
      <c r="BED20" s="77"/>
      <c r="BEE20" s="77"/>
      <c r="BEF20" s="77"/>
      <c r="BEG20" s="77"/>
      <c r="BEH20" s="77"/>
      <c r="BEI20" s="77"/>
      <c r="BEJ20" s="77"/>
      <c r="BEK20" s="77"/>
      <c r="BEL20" s="77"/>
      <c r="BEM20" s="77"/>
      <c r="BEN20" s="77"/>
      <c r="BEO20" s="77"/>
      <c r="BEP20" s="77"/>
      <c r="BEQ20" s="77"/>
      <c r="BER20" s="77"/>
      <c r="BES20" s="77"/>
      <c r="BET20" s="77"/>
      <c r="BEU20" s="77"/>
      <c r="BEV20" s="77"/>
      <c r="BEW20" s="77"/>
      <c r="BEX20" s="77"/>
      <c r="BEY20" s="77"/>
      <c r="BEZ20" s="77"/>
      <c r="BFA20" s="77"/>
      <c r="BFB20" s="77"/>
      <c r="BFC20" s="77"/>
      <c r="BFD20" s="77"/>
      <c r="BFE20" s="77"/>
      <c r="BFF20" s="77"/>
      <c r="BFG20" s="77"/>
      <c r="BFH20" s="77"/>
      <c r="BFI20" s="77"/>
      <c r="BFJ20" s="77"/>
      <c r="BFK20" s="77"/>
      <c r="BFL20" s="77"/>
      <c r="BFM20" s="77"/>
      <c r="BFN20" s="77"/>
      <c r="BFO20" s="77"/>
      <c r="BFP20" s="77"/>
      <c r="BFQ20" s="77"/>
      <c r="BFR20" s="77"/>
      <c r="BFS20" s="77"/>
      <c r="BFT20" s="77"/>
      <c r="BFU20" s="77"/>
      <c r="BFV20" s="77"/>
      <c r="BFW20" s="77"/>
      <c r="BFX20" s="77"/>
      <c r="BFY20" s="77"/>
      <c r="BFZ20" s="77"/>
      <c r="BGA20" s="77"/>
      <c r="BGB20" s="77"/>
      <c r="BGC20" s="77"/>
      <c r="BGD20" s="77"/>
      <c r="BGE20" s="77"/>
      <c r="BGF20" s="77"/>
      <c r="BGG20" s="77"/>
      <c r="BGH20" s="77"/>
      <c r="BGI20" s="77"/>
      <c r="BGJ20" s="77"/>
      <c r="BGK20" s="77"/>
      <c r="BGL20" s="77"/>
      <c r="BGM20" s="77"/>
      <c r="BGN20" s="77"/>
      <c r="BGO20" s="77"/>
      <c r="BGP20" s="77"/>
      <c r="BGQ20" s="77"/>
      <c r="BGR20" s="77"/>
      <c r="BGS20" s="77"/>
      <c r="BGT20" s="77"/>
      <c r="BGU20" s="77"/>
      <c r="BGV20" s="77"/>
      <c r="BGW20" s="77"/>
      <c r="BGX20" s="77"/>
      <c r="BGY20" s="77"/>
      <c r="BGZ20" s="77"/>
      <c r="BHA20" s="77"/>
      <c r="BHB20" s="77"/>
      <c r="BHC20" s="77"/>
      <c r="BHD20" s="77"/>
      <c r="BHE20" s="77"/>
      <c r="BHF20" s="77"/>
      <c r="BHG20" s="77"/>
      <c r="BHH20" s="77"/>
      <c r="BHI20" s="77"/>
      <c r="BHJ20" s="77"/>
      <c r="BHK20" s="77"/>
      <c r="BHL20" s="77"/>
      <c r="BHM20" s="77"/>
      <c r="BHN20" s="77"/>
      <c r="BHO20" s="77"/>
      <c r="BHP20" s="77"/>
      <c r="BHQ20" s="77"/>
      <c r="BHR20" s="77"/>
      <c r="BHS20" s="77"/>
      <c r="BHT20" s="77"/>
      <c r="BHU20" s="77"/>
      <c r="BHV20" s="77"/>
      <c r="BHW20" s="77"/>
      <c r="BHX20" s="77"/>
      <c r="BHY20" s="77"/>
      <c r="BHZ20" s="77"/>
      <c r="BIA20" s="77"/>
      <c r="BIB20" s="77"/>
      <c r="BIC20" s="77"/>
      <c r="BID20" s="77"/>
      <c r="BIE20" s="77"/>
      <c r="BIF20" s="77"/>
      <c r="BIG20" s="77"/>
      <c r="BIH20" s="77"/>
      <c r="BII20" s="77"/>
      <c r="BIJ20" s="77"/>
      <c r="BIK20" s="77"/>
      <c r="BIL20" s="77"/>
      <c r="BIM20" s="77"/>
      <c r="BIN20" s="77"/>
      <c r="BIO20" s="77"/>
      <c r="BIP20" s="77"/>
      <c r="BIQ20" s="77"/>
      <c r="BIR20" s="77"/>
      <c r="BIS20" s="77"/>
      <c r="BIT20" s="77"/>
      <c r="BIU20" s="77"/>
      <c r="BIV20" s="77"/>
      <c r="BIW20" s="77"/>
      <c r="BIX20" s="77"/>
      <c r="BIY20" s="77"/>
      <c r="BIZ20" s="77"/>
      <c r="BJA20" s="77"/>
      <c r="BJB20" s="77"/>
      <c r="BJC20" s="77"/>
      <c r="BJD20" s="77"/>
      <c r="BJE20" s="77"/>
      <c r="BJF20" s="77"/>
      <c r="BJG20" s="77"/>
      <c r="BJH20" s="77"/>
      <c r="BJI20" s="77"/>
      <c r="BJJ20" s="77"/>
      <c r="BJK20" s="77"/>
      <c r="BJL20" s="77"/>
      <c r="BJM20" s="77"/>
      <c r="BJN20" s="77"/>
      <c r="BJO20" s="77"/>
      <c r="BJP20" s="77"/>
      <c r="BJQ20" s="77"/>
      <c r="BJR20" s="77"/>
      <c r="BJS20" s="77"/>
      <c r="BJT20" s="77"/>
      <c r="BJU20" s="77"/>
      <c r="BJV20" s="77"/>
      <c r="BJW20" s="77"/>
      <c r="BJX20" s="77"/>
      <c r="BJY20" s="77"/>
      <c r="BJZ20" s="77"/>
      <c r="BKA20" s="77"/>
      <c r="BKB20" s="77"/>
      <c r="BKC20" s="77"/>
      <c r="BKD20" s="77"/>
      <c r="BKE20" s="77"/>
      <c r="BKF20" s="77"/>
      <c r="BKG20" s="77"/>
      <c r="BKH20" s="77"/>
      <c r="BKI20" s="77"/>
      <c r="BKJ20" s="77"/>
      <c r="BKK20" s="77"/>
      <c r="BKL20" s="77"/>
      <c r="BKM20" s="77"/>
      <c r="BKN20" s="77"/>
      <c r="BKO20" s="77"/>
      <c r="BKP20" s="77"/>
      <c r="BKQ20" s="77"/>
      <c r="BKR20" s="77"/>
      <c r="BKS20" s="77"/>
      <c r="BKT20" s="77"/>
      <c r="BKU20" s="77"/>
      <c r="BKV20" s="77"/>
      <c r="BKW20" s="77"/>
      <c r="BKX20" s="77"/>
      <c r="BKY20" s="77"/>
      <c r="BKZ20" s="77"/>
      <c r="BLA20" s="77"/>
      <c r="BLB20" s="77"/>
      <c r="BLC20" s="77"/>
      <c r="BLD20" s="77"/>
      <c r="BLE20" s="77"/>
      <c r="BLF20" s="77"/>
      <c r="BLG20" s="77"/>
      <c r="BLH20" s="77"/>
      <c r="BLI20" s="77"/>
      <c r="BLJ20" s="77"/>
      <c r="BLK20" s="77"/>
      <c r="BLL20" s="77"/>
      <c r="BLM20" s="77"/>
      <c r="BLN20" s="77"/>
      <c r="BLO20" s="77"/>
      <c r="BLP20" s="77"/>
      <c r="BLQ20" s="77"/>
      <c r="BLR20" s="77"/>
      <c r="BLS20" s="77"/>
      <c r="BLT20" s="77"/>
      <c r="BLU20" s="77"/>
      <c r="BLV20" s="77"/>
      <c r="BLW20" s="77"/>
      <c r="BLX20" s="77"/>
      <c r="BLY20" s="77"/>
      <c r="BLZ20" s="77"/>
      <c r="BMA20" s="77"/>
      <c r="BMB20" s="77"/>
      <c r="BMC20" s="77"/>
      <c r="BMD20" s="77"/>
      <c r="BME20" s="77"/>
      <c r="BMF20" s="77"/>
      <c r="BMG20" s="77"/>
      <c r="BMH20" s="77"/>
      <c r="BMI20" s="77"/>
      <c r="BMJ20" s="77"/>
      <c r="BMK20" s="77"/>
      <c r="BML20" s="77"/>
      <c r="BMM20" s="77"/>
      <c r="BMN20" s="77"/>
      <c r="BMO20" s="77"/>
      <c r="BMP20" s="77"/>
      <c r="BMQ20" s="77"/>
      <c r="BMR20" s="77"/>
      <c r="BMS20" s="77"/>
      <c r="BMT20" s="77"/>
      <c r="BMU20" s="77"/>
      <c r="BMV20" s="77"/>
      <c r="BMW20" s="77"/>
      <c r="BMX20" s="77"/>
      <c r="BMY20" s="77"/>
      <c r="BMZ20" s="77"/>
      <c r="BNA20" s="77"/>
      <c r="BNB20" s="77"/>
      <c r="BNC20" s="77"/>
      <c r="BND20" s="77"/>
      <c r="BNE20" s="77"/>
      <c r="BNF20" s="77"/>
      <c r="BNG20" s="77"/>
      <c r="BNH20" s="77"/>
      <c r="BNI20" s="77"/>
      <c r="BNJ20" s="77"/>
      <c r="BNK20" s="77"/>
      <c r="BNL20" s="77"/>
      <c r="BNM20" s="77"/>
      <c r="BNN20" s="77"/>
      <c r="BNO20" s="77"/>
      <c r="BNP20" s="77"/>
      <c r="BNQ20" s="77"/>
      <c r="BNR20" s="77"/>
      <c r="BNS20" s="77"/>
      <c r="BNT20" s="77"/>
      <c r="BNU20" s="77"/>
      <c r="BNV20" s="77"/>
      <c r="BNW20" s="77"/>
      <c r="BNX20" s="77"/>
      <c r="BNY20" s="77"/>
      <c r="BNZ20" s="77"/>
      <c r="BOA20" s="77"/>
      <c r="BOB20" s="77"/>
      <c r="BOC20" s="77"/>
      <c r="BOD20" s="77"/>
      <c r="BOE20" s="77"/>
      <c r="BOF20" s="77"/>
      <c r="BOG20" s="77"/>
      <c r="BOH20" s="77"/>
      <c r="BOI20" s="77"/>
      <c r="BOJ20" s="77"/>
      <c r="BOK20" s="77"/>
      <c r="BOL20" s="77"/>
      <c r="BOM20" s="77"/>
      <c r="BON20" s="77"/>
      <c r="BOO20" s="77"/>
      <c r="BOP20" s="77"/>
      <c r="BOQ20" s="77"/>
      <c r="BOR20" s="77"/>
      <c r="BOS20" s="77"/>
      <c r="BOT20" s="77"/>
      <c r="BOU20" s="77"/>
      <c r="BOV20" s="77"/>
      <c r="BOW20" s="77"/>
      <c r="BOX20" s="77"/>
      <c r="BOY20" s="77"/>
      <c r="BOZ20" s="77"/>
      <c r="BPA20" s="77"/>
      <c r="BPB20" s="77"/>
      <c r="BPC20" s="77"/>
      <c r="BPD20" s="77"/>
      <c r="BPE20" s="77"/>
      <c r="BPF20" s="77"/>
      <c r="BPG20" s="77"/>
      <c r="BPH20" s="77"/>
      <c r="BPI20" s="77"/>
      <c r="BPJ20" s="77"/>
      <c r="BPK20" s="77"/>
      <c r="BPL20" s="77"/>
      <c r="BPM20" s="77"/>
      <c r="BPN20" s="77"/>
      <c r="BPO20" s="77"/>
      <c r="BPP20" s="77"/>
      <c r="BPQ20" s="77"/>
      <c r="BPR20" s="77"/>
      <c r="BPS20" s="77"/>
      <c r="BPT20" s="77"/>
      <c r="BPU20" s="77"/>
      <c r="BPV20" s="77"/>
      <c r="BPW20" s="77"/>
      <c r="BPX20" s="77"/>
      <c r="BPY20" s="77"/>
      <c r="BPZ20" s="77"/>
      <c r="BQA20" s="77"/>
      <c r="BQB20" s="77"/>
      <c r="BQC20" s="77"/>
      <c r="BQD20" s="77"/>
      <c r="BQE20" s="77"/>
      <c r="BQF20" s="77"/>
      <c r="BQG20" s="77"/>
      <c r="BQH20" s="77"/>
      <c r="BQI20" s="77"/>
      <c r="BQJ20" s="77"/>
      <c r="BQK20" s="77"/>
      <c r="BQL20" s="77"/>
      <c r="BQM20" s="77"/>
      <c r="BQN20" s="77"/>
      <c r="BQO20" s="77"/>
      <c r="BQP20" s="77"/>
      <c r="BQQ20" s="77"/>
      <c r="BQR20" s="77"/>
      <c r="BQS20" s="77"/>
      <c r="BQT20" s="77"/>
      <c r="BQU20" s="77"/>
      <c r="BQV20" s="77"/>
      <c r="BQW20" s="77"/>
      <c r="BQX20" s="77"/>
      <c r="BQY20" s="77"/>
      <c r="BQZ20" s="77"/>
      <c r="BRA20" s="77"/>
      <c r="BRB20" s="77"/>
      <c r="BRC20" s="77"/>
      <c r="BRD20" s="77"/>
      <c r="BRE20" s="77"/>
      <c r="BRF20" s="77"/>
      <c r="BRG20" s="77"/>
      <c r="BRH20" s="77"/>
      <c r="BRI20" s="77"/>
      <c r="BRJ20" s="77"/>
      <c r="BRK20" s="77"/>
      <c r="BRL20" s="77"/>
      <c r="BRM20" s="77"/>
      <c r="BRN20" s="77"/>
      <c r="BRO20" s="77"/>
      <c r="BRP20" s="77"/>
      <c r="BRQ20" s="77"/>
      <c r="BRR20" s="77"/>
      <c r="BRS20" s="77"/>
      <c r="BRT20" s="77"/>
      <c r="BRU20" s="77"/>
      <c r="BRV20" s="77"/>
      <c r="BRW20" s="77"/>
      <c r="BRX20" s="77"/>
      <c r="BRY20" s="77"/>
      <c r="BRZ20" s="77"/>
      <c r="BSA20" s="77"/>
      <c r="BSB20" s="77"/>
      <c r="BSC20" s="77"/>
      <c r="BSD20" s="77"/>
      <c r="BSE20" s="77"/>
      <c r="BSF20" s="77"/>
      <c r="BSG20" s="77"/>
      <c r="BSH20" s="77"/>
      <c r="BSI20" s="77"/>
      <c r="BSJ20" s="77"/>
      <c r="BSK20" s="77"/>
      <c r="BSL20" s="77"/>
      <c r="BSM20" s="77"/>
      <c r="BSN20" s="77"/>
      <c r="BSO20" s="77"/>
      <c r="BSP20" s="77"/>
      <c r="BSQ20" s="77"/>
      <c r="BSR20" s="77"/>
      <c r="BSS20" s="77"/>
      <c r="BST20" s="77"/>
      <c r="BSU20" s="77"/>
      <c r="BSV20" s="77"/>
      <c r="BSW20" s="77"/>
      <c r="BSX20" s="77"/>
      <c r="BSY20" s="77"/>
      <c r="BSZ20" s="77"/>
      <c r="BTA20" s="77"/>
      <c r="BTB20" s="77"/>
      <c r="BTC20" s="77"/>
      <c r="BTD20" s="77"/>
      <c r="BTE20" s="77"/>
      <c r="BTF20" s="77"/>
      <c r="BTG20" s="77"/>
      <c r="BTH20" s="77"/>
      <c r="BTI20" s="77"/>
      <c r="BTJ20" s="77"/>
      <c r="BTK20" s="77"/>
      <c r="BTL20" s="77"/>
      <c r="BTM20" s="77"/>
      <c r="BTN20" s="77"/>
      <c r="BTO20" s="77"/>
      <c r="BTP20" s="77"/>
      <c r="BTQ20" s="77"/>
      <c r="BTR20" s="77"/>
      <c r="BTS20" s="77"/>
      <c r="BTT20" s="77"/>
      <c r="BTU20" s="77"/>
      <c r="BTV20" s="77"/>
      <c r="BTW20" s="77"/>
      <c r="BTX20" s="77"/>
      <c r="BTY20" s="77"/>
      <c r="BTZ20" s="77"/>
      <c r="BUA20" s="77"/>
      <c r="BUB20" s="77"/>
      <c r="BUC20" s="77"/>
      <c r="BUD20" s="77"/>
      <c r="BUE20" s="77"/>
      <c r="BUF20" s="77"/>
      <c r="BUG20" s="77"/>
      <c r="BUH20" s="77"/>
      <c r="BUI20" s="77"/>
      <c r="BUJ20" s="77"/>
      <c r="BUK20" s="77"/>
      <c r="BUL20" s="77"/>
      <c r="BUM20" s="77"/>
      <c r="BUN20" s="77"/>
      <c r="BUO20" s="77"/>
      <c r="BUP20" s="77"/>
      <c r="BUQ20" s="77"/>
      <c r="BUR20" s="77"/>
      <c r="BUS20" s="77"/>
      <c r="BUT20" s="77"/>
      <c r="BUU20" s="77"/>
      <c r="BUV20" s="77"/>
      <c r="BUW20" s="77"/>
      <c r="BUX20" s="77"/>
      <c r="BUY20" s="77"/>
      <c r="BUZ20" s="77"/>
      <c r="BVA20" s="77"/>
      <c r="BVB20" s="77"/>
      <c r="BVC20" s="77"/>
      <c r="BVD20" s="77"/>
      <c r="BVE20" s="77"/>
      <c r="BVF20" s="77"/>
      <c r="BVG20" s="77"/>
      <c r="BVH20" s="77"/>
      <c r="BVI20" s="77"/>
      <c r="BVJ20" s="77"/>
      <c r="BVK20" s="77"/>
      <c r="BVL20" s="77"/>
      <c r="BVM20" s="77"/>
      <c r="BVN20" s="77"/>
      <c r="BVO20" s="77"/>
      <c r="BVP20" s="77"/>
      <c r="BVQ20" s="77"/>
      <c r="BVR20" s="77"/>
      <c r="BVS20" s="77"/>
      <c r="BVT20" s="77"/>
      <c r="BVU20" s="77"/>
      <c r="BVV20" s="77"/>
      <c r="BVW20" s="77"/>
      <c r="BVX20" s="77"/>
      <c r="BVY20" s="77"/>
      <c r="BVZ20" s="77"/>
      <c r="BWA20" s="77"/>
      <c r="BWB20" s="77"/>
      <c r="BWC20" s="77"/>
      <c r="BWD20" s="77"/>
      <c r="BWE20" s="77"/>
      <c r="BWF20" s="77"/>
      <c r="BWG20" s="77"/>
      <c r="BWH20" s="77"/>
      <c r="BWI20" s="77"/>
      <c r="BWJ20" s="77"/>
      <c r="BWK20" s="77"/>
      <c r="BWL20" s="77"/>
      <c r="BWM20" s="77"/>
      <c r="BWN20" s="77"/>
      <c r="BWO20" s="77"/>
      <c r="BWP20" s="77"/>
      <c r="BWQ20" s="77"/>
      <c r="BWR20" s="77"/>
      <c r="BWS20" s="77"/>
      <c r="BWT20" s="77"/>
      <c r="BWU20" s="77"/>
      <c r="BWV20" s="77"/>
      <c r="BWW20" s="77"/>
      <c r="BWX20" s="77"/>
      <c r="BWY20" s="77"/>
      <c r="BWZ20" s="77"/>
      <c r="BXA20" s="77"/>
      <c r="BXB20" s="77"/>
      <c r="BXC20" s="77"/>
      <c r="BXD20" s="77"/>
      <c r="BXE20" s="77"/>
      <c r="BXF20" s="77"/>
      <c r="BXG20" s="77"/>
      <c r="BXH20" s="77"/>
      <c r="BXI20" s="77"/>
      <c r="BXJ20" s="77"/>
      <c r="BXK20" s="77"/>
      <c r="BXL20" s="77"/>
      <c r="BXM20" s="77"/>
      <c r="BXN20" s="77"/>
      <c r="BXO20" s="77"/>
      <c r="BXP20" s="77"/>
      <c r="BXQ20" s="77"/>
      <c r="BXR20" s="77"/>
      <c r="BXS20" s="77"/>
      <c r="BXT20" s="77"/>
      <c r="BXU20" s="77"/>
      <c r="BXV20" s="77"/>
      <c r="BXW20" s="77"/>
      <c r="BXX20" s="77"/>
      <c r="BXY20" s="77"/>
      <c r="BXZ20" s="77"/>
      <c r="BYA20" s="77"/>
      <c r="BYB20" s="77"/>
      <c r="BYC20" s="77"/>
      <c r="BYD20" s="77"/>
      <c r="BYE20" s="77"/>
      <c r="BYF20" s="77"/>
      <c r="BYG20" s="77"/>
      <c r="BYH20" s="77"/>
      <c r="BYI20" s="77"/>
      <c r="BYJ20" s="77"/>
      <c r="BYK20" s="77"/>
      <c r="BYL20" s="77"/>
      <c r="BYM20" s="77"/>
      <c r="BYN20" s="77"/>
      <c r="BYO20" s="77"/>
      <c r="BYP20" s="77"/>
      <c r="BYQ20" s="77"/>
      <c r="BYR20" s="77"/>
      <c r="BYS20" s="77"/>
      <c r="BYT20" s="77"/>
      <c r="BYU20" s="77"/>
      <c r="BYV20" s="77"/>
      <c r="BYW20" s="77"/>
      <c r="BYX20" s="77"/>
      <c r="BYY20" s="77"/>
      <c r="BYZ20" s="77"/>
      <c r="BZA20" s="77"/>
      <c r="BZB20" s="77"/>
      <c r="BZC20" s="77"/>
      <c r="BZD20" s="77"/>
      <c r="BZE20" s="77"/>
      <c r="BZF20" s="77"/>
      <c r="BZG20" s="77"/>
      <c r="BZH20" s="77"/>
      <c r="BZI20" s="77"/>
      <c r="BZJ20" s="77"/>
      <c r="BZK20" s="77"/>
      <c r="BZL20" s="77"/>
      <c r="BZM20" s="77"/>
      <c r="BZN20" s="77"/>
      <c r="BZO20" s="77"/>
      <c r="BZP20" s="77"/>
      <c r="BZQ20" s="77"/>
      <c r="BZR20" s="77"/>
      <c r="BZS20" s="77"/>
      <c r="BZT20" s="77"/>
      <c r="BZU20" s="77"/>
      <c r="BZV20" s="77"/>
      <c r="BZW20" s="77"/>
      <c r="BZX20" s="77"/>
      <c r="BZY20" s="77"/>
      <c r="BZZ20" s="77"/>
      <c r="CAA20" s="77"/>
      <c r="CAB20" s="77"/>
      <c r="CAC20" s="77"/>
      <c r="CAD20" s="77"/>
      <c r="CAE20" s="77"/>
      <c r="CAF20" s="77"/>
      <c r="CAG20" s="77"/>
      <c r="CAH20" s="77"/>
      <c r="CAI20" s="77"/>
      <c r="CAJ20" s="77"/>
      <c r="CAK20" s="77"/>
      <c r="CAL20" s="77"/>
      <c r="CAM20" s="77"/>
      <c r="CAN20" s="77"/>
      <c r="CAO20" s="77"/>
      <c r="CAP20" s="77"/>
      <c r="CAQ20" s="77"/>
      <c r="CAR20" s="77"/>
      <c r="CAS20" s="77"/>
      <c r="CAT20" s="77"/>
      <c r="CAU20" s="77"/>
      <c r="CAV20" s="77"/>
      <c r="CAW20" s="77"/>
      <c r="CAX20" s="77"/>
      <c r="CAY20" s="77"/>
      <c r="CAZ20" s="77"/>
      <c r="CBA20" s="77"/>
      <c r="CBB20" s="77"/>
      <c r="CBC20" s="77"/>
      <c r="CBD20" s="77"/>
      <c r="CBE20" s="77"/>
      <c r="CBF20" s="77"/>
      <c r="CBG20" s="77"/>
      <c r="CBH20" s="77"/>
      <c r="CBI20" s="77"/>
      <c r="CBJ20" s="77"/>
      <c r="CBK20" s="77"/>
      <c r="CBL20" s="77"/>
      <c r="CBM20" s="77"/>
      <c r="CBN20" s="77"/>
      <c r="CBO20" s="77"/>
      <c r="CBP20" s="77"/>
      <c r="CBQ20" s="77"/>
      <c r="CBR20" s="77"/>
      <c r="CBS20" s="77"/>
      <c r="CBT20" s="77"/>
      <c r="CBU20" s="77"/>
      <c r="CBV20" s="77"/>
      <c r="CBW20" s="77"/>
      <c r="CBX20" s="77"/>
      <c r="CBY20" s="77"/>
      <c r="CBZ20" s="77"/>
      <c r="CCA20" s="77"/>
      <c r="CCB20" s="77"/>
      <c r="CCC20" s="77"/>
      <c r="CCD20" s="77"/>
      <c r="CCE20" s="77"/>
      <c r="CCF20" s="77"/>
      <c r="CCG20" s="77"/>
      <c r="CCH20" s="77"/>
      <c r="CCI20" s="77"/>
      <c r="CCJ20" s="77"/>
      <c r="CCK20" s="77"/>
      <c r="CCL20" s="77"/>
      <c r="CCM20" s="77"/>
      <c r="CCN20" s="77"/>
      <c r="CCO20" s="77"/>
      <c r="CCP20" s="77"/>
      <c r="CCQ20" s="77"/>
      <c r="CCR20" s="77"/>
      <c r="CCS20" s="77"/>
      <c r="CCT20" s="77"/>
      <c r="CCU20" s="77"/>
      <c r="CCV20" s="77"/>
      <c r="CCW20" s="77"/>
      <c r="CCX20" s="77"/>
      <c r="CCY20" s="77"/>
      <c r="CCZ20" s="77"/>
      <c r="CDA20" s="77"/>
      <c r="CDB20" s="77"/>
      <c r="CDC20" s="77"/>
      <c r="CDD20" s="77"/>
      <c r="CDE20" s="77"/>
      <c r="CDF20" s="77"/>
      <c r="CDG20" s="77"/>
      <c r="CDH20" s="77"/>
      <c r="CDI20" s="77"/>
      <c r="CDJ20" s="77"/>
      <c r="CDK20" s="77"/>
      <c r="CDL20" s="77"/>
      <c r="CDM20" s="77"/>
      <c r="CDN20" s="77"/>
      <c r="CDO20" s="77"/>
      <c r="CDP20" s="77"/>
      <c r="CDQ20" s="77"/>
      <c r="CDR20" s="77"/>
      <c r="CDS20" s="77"/>
      <c r="CDT20" s="77"/>
      <c r="CDU20" s="77"/>
      <c r="CDV20" s="77"/>
      <c r="CDW20" s="77"/>
      <c r="CDX20" s="77"/>
      <c r="CDY20" s="77"/>
      <c r="CDZ20" s="77"/>
      <c r="CEA20" s="77"/>
      <c r="CEB20" s="77"/>
      <c r="CEC20" s="77"/>
      <c r="CED20" s="77"/>
      <c r="CEE20" s="77"/>
      <c r="CEF20" s="77"/>
      <c r="CEG20" s="77"/>
      <c r="CEH20" s="77"/>
      <c r="CEI20" s="77"/>
      <c r="CEJ20" s="77"/>
      <c r="CEK20" s="77"/>
      <c r="CEL20" s="77"/>
      <c r="CEM20" s="77"/>
      <c r="CEN20" s="77"/>
      <c r="CEO20" s="77"/>
      <c r="CEP20" s="77"/>
      <c r="CEQ20" s="77"/>
      <c r="CER20" s="77"/>
      <c r="CES20" s="77"/>
      <c r="CET20" s="77"/>
      <c r="CEU20" s="77"/>
      <c r="CEV20" s="77"/>
      <c r="CEW20" s="77"/>
      <c r="CEX20" s="77"/>
      <c r="CEY20" s="77"/>
      <c r="CEZ20" s="77"/>
      <c r="CFA20" s="77"/>
      <c r="CFB20" s="77"/>
      <c r="CFC20" s="77"/>
      <c r="CFD20" s="77"/>
      <c r="CFE20" s="77"/>
      <c r="CFF20" s="77"/>
      <c r="CFG20" s="77"/>
      <c r="CFH20" s="77"/>
      <c r="CFI20" s="77"/>
      <c r="CFJ20" s="77"/>
      <c r="CFK20" s="77"/>
      <c r="CFL20" s="77"/>
      <c r="CFM20" s="77"/>
      <c r="CFN20" s="77"/>
      <c r="CFO20" s="77"/>
      <c r="CFP20" s="77"/>
      <c r="CFQ20" s="77"/>
      <c r="CFR20" s="77"/>
      <c r="CFS20" s="77"/>
      <c r="CFT20" s="77"/>
      <c r="CFU20" s="77"/>
      <c r="CFV20" s="77"/>
      <c r="CFW20" s="77"/>
      <c r="CFX20" s="77"/>
      <c r="CFY20" s="77"/>
      <c r="CFZ20" s="77"/>
      <c r="CGA20" s="77"/>
      <c r="CGB20" s="77"/>
      <c r="CGC20" s="77"/>
      <c r="CGD20" s="77"/>
      <c r="CGE20" s="77"/>
      <c r="CGF20" s="77"/>
      <c r="CGG20" s="77"/>
      <c r="CGH20" s="77"/>
      <c r="CGI20" s="77"/>
      <c r="CGJ20" s="77"/>
      <c r="CGK20" s="77"/>
      <c r="CGL20" s="77"/>
      <c r="CGM20" s="77"/>
      <c r="CGN20" s="77"/>
      <c r="CGO20" s="77"/>
      <c r="CGP20" s="77"/>
      <c r="CGQ20" s="77"/>
      <c r="CGR20" s="77"/>
      <c r="CGS20" s="77"/>
      <c r="CGT20" s="77"/>
      <c r="CGU20" s="77"/>
      <c r="CGV20" s="77"/>
      <c r="CGW20" s="77"/>
      <c r="CGX20" s="77"/>
      <c r="CGY20" s="77"/>
      <c r="CGZ20" s="77"/>
      <c r="CHA20" s="77"/>
      <c r="CHB20" s="77"/>
      <c r="CHC20" s="77"/>
      <c r="CHD20" s="77"/>
      <c r="CHE20" s="77"/>
      <c r="CHF20" s="77"/>
      <c r="CHG20" s="77"/>
      <c r="CHH20" s="77"/>
      <c r="CHI20" s="77"/>
      <c r="CHJ20" s="77"/>
      <c r="CHK20" s="77"/>
      <c r="CHL20" s="77"/>
      <c r="CHM20" s="77"/>
      <c r="CHN20" s="77"/>
      <c r="CHO20" s="77"/>
      <c r="CHP20" s="77"/>
      <c r="CHQ20" s="77"/>
      <c r="CHR20" s="77"/>
      <c r="CHS20" s="77"/>
      <c r="CHT20" s="77"/>
      <c r="CHU20" s="77"/>
      <c r="CHV20" s="77"/>
      <c r="CHW20" s="77"/>
      <c r="CHX20" s="77"/>
      <c r="CHY20" s="77"/>
      <c r="CHZ20" s="77"/>
      <c r="CIA20" s="77"/>
      <c r="CIB20" s="77"/>
      <c r="CIC20" s="77"/>
      <c r="CID20" s="77"/>
      <c r="CIE20" s="77"/>
      <c r="CIF20" s="77"/>
      <c r="CIG20" s="77"/>
      <c r="CIH20" s="77"/>
      <c r="CII20" s="77"/>
      <c r="CIJ20" s="77"/>
      <c r="CIK20" s="77"/>
      <c r="CIL20" s="77"/>
      <c r="CIM20" s="77"/>
      <c r="CIN20" s="77"/>
      <c r="CIO20" s="77"/>
      <c r="CIP20" s="77"/>
      <c r="CIQ20" s="77"/>
      <c r="CIR20" s="77"/>
      <c r="CIS20" s="77"/>
      <c r="CIT20" s="77"/>
      <c r="CIU20" s="77"/>
      <c r="CIV20" s="77"/>
      <c r="CIW20" s="77"/>
      <c r="CIX20" s="77"/>
      <c r="CIY20" s="77"/>
      <c r="CIZ20" s="77"/>
      <c r="CJA20" s="77"/>
      <c r="CJB20" s="77"/>
      <c r="CJC20" s="77"/>
      <c r="CJD20" s="77"/>
      <c r="CJE20" s="77"/>
      <c r="CJF20" s="77"/>
      <c r="CJG20" s="77"/>
      <c r="CJH20" s="77"/>
      <c r="CJI20" s="77"/>
      <c r="CJJ20" s="77"/>
      <c r="CJK20" s="77"/>
      <c r="CJL20" s="77"/>
      <c r="CJM20" s="77"/>
      <c r="CJN20" s="77"/>
      <c r="CJO20" s="77"/>
      <c r="CJP20" s="77"/>
      <c r="CJQ20" s="77"/>
      <c r="CJR20" s="77"/>
      <c r="CJS20" s="77"/>
      <c r="CJT20" s="77"/>
      <c r="CJU20" s="77"/>
      <c r="CJV20" s="77"/>
      <c r="CJW20" s="77"/>
      <c r="CJX20" s="77"/>
      <c r="CJY20" s="77"/>
      <c r="CJZ20" s="77"/>
      <c r="CKA20" s="77"/>
      <c r="CKB20" s="77"/>
      <c r="CKC20" s="77"/>
      <c r="CKD20" s="77"/>
      <c r="CKE20" s="77"/>
      <c r="CKF20" s="77"/>
      <c r="CKG20" s="77"/>
      <c r="CKH20" s="77"/>
      <c r="CKI20" s="77"/>
      <c r="CKJ20" s="77"/>
      <c r="CKK20" s="77"/>
      <c r="CKL20" s="77"/>
      <c r="CKM20" s="77"/>
      <c r="CKN20" s="77"/>
      <c r="CKO20" s="77"/>
      <c r="CKP20" s="77"/>
      <c r="CKQ20" s="77"/>
      <c r="CKR20" s="77"/>
      <c r="CKS20" s="77"/>
      <c r="CKT20" s="77"/>
      <c r="CKU20" s="77"/>
      <c r="CKV20" s="77"/>
      <c r="CKW20" s="77"/>
      <c r="CKX20" s="77"/>
      <c r="CKY20" s="77"/>
      <c r="CKZ20" s="77"/>
      <c r="CLA20" s="77"/>
      <c r="CLB20" s="77"/>
      <c r="CLC20" s="77"/>
      <c r="CLD20" s="77"/>
      <c r="CLE20" s="77"/>
      <c r="CLF20" s="77"/>
      <c r="CLG20" s="77"/>
      <c r="CLH20" s="77"/>
      <c r="CLI20" s="77"/>
      <c r="CLJ20" s="77"/>
      <c r="CLK20" s="77"/>
      <c r="CLL20" s="77"/>
      <c r="CLM20" s="77"/>
      <c r="CLN20" s="77"/>
      <c r="CLO20" s="77"/>
      <c r="CLP20" s="77"/>
      <c r="CLQ20" s="77"/>
      <c r="CLR20" s="77"/>
      <c r="CLS20" s="77"/>
      <c r="CLT20" s="77"/>
      <c r="CLU20" s="77"/>
      <c r="CLV20" s="77"/>
      <c r="CLW20" s="77"/>
      <c r="CLX20" s="77"/>
      <c r="CLY20" s="77"/>
      <c r="CLZ20" s="77"/>
      <c r="CMA20" s="77"/>
      <c r="CMB20" s="77"/>
      <c r="CMC20" s="77"/>
      <c r="CMD20" s="77"/>
      <c r="CME20" s="77"/>
      <c r="CMF20" s="77"/>
      <c r="CMG20" s="77"/>
      <c r="CMH20" s="77"/>
      <c r="CMI20" s="77"/>
      <c r="CMJ20" s="77"/>
      <c r="CMK20" s="77"/>
      <c r="CML20" s="77"/>
      <c r="CMM20" s="77"/>
      <c r="CMN20" s="77"/>
      <c r="CMO20" s="77"/>
      <c r="CMP20" s="77"/>
      <c r="CMQ20" s="77"/>
      <c r="CMR20" s="77"/>
      <c r="CMS20" s="77"/>
      <c r="CMT20" s="77"/>
      <c r="CMU20" s="77"/>
      <c r="CMV20" s="77"/>
      <c r="CMW20" s="77"/>
      <c r="CMX20" s="77"/>
      <c r="CMY20" s="77"/>
      <c r="CMZ20" s="77"/>
      <c r="CNA20" s="77"/>
      <c r="CNB20" s="77"/>
      <c r="CNC20" s="77"/>
      <c r="CND20" s="77"/>
      <c r="CNE20" s="77"/>
      <c r="CNF20" s="77"/>
      <c r="CNG20" s="77"/>
      <c r="CNH20" s="77"/>
      <c r="CNI20" s="77"/>
      <c r="CNJ20" s="77"/>
      <c r="CNK20" s="77"/>
      <c r="CNL20" s="77"/>
      <c r="CNM20" s="77"/>
      <c r="CNN20" s="77"/>
      <c r="CNO20" s="77"/>
      <c r="CNP20" s="77"/>
      <c r="CNQ20" s="77"/>
      <c r="CNR20" s="77"/>
      <c r="CNS20" s="77"/>
      <c r="CNT20" s="77"/>
      <c r="CNU20" s="77"/>
      <c r="CNV20" s="77"/>
      <c r="CNW20" s="77"/>
      <c r="CNX20" s="77"/>
      <c r="CNY20" s="77"/>
      <c r="CNZ20" s="77"/>
      <c r="COA20" s="77"/>
      <c r="COB20" s="77"/>
      <c r="COC20" s="77"/>
      <c r="COD20" s="77"/>
      <c r="COE20" s="77"/>
      <c r="COF20" s="77"/>
      <c r="COG20" s="77"/>
      <c r="COH20" s="77"/>
      <c r="COI20" s="77"/>
      <c r="COJ20" s="77"/>
      <c r="COK20" s="77"/>
      <c r="COL20" s="77"/>
      <c r="COM20" s="77"/>
      <c r="CON20" s="77"/>
      <c r="COO20" s="77"/>
      <c r="COP20" s="77"/>
      <c r="COQ20" s="77"/>
      <c r="COR20" s="77"/>
      <c r="COS20" s="77"/>
      <c r="COT20" s="77"/>
      <c r="COU20" s="77"/>
      <c r="COV20" s="77"/>
      <c r="COW20" s="77"/>
      <c r="COX20" s="77"/>
      <c r="COY20" s="77"/>
      <c r="COZ20" s="77"/>
      <c r="CPA20" s="77"/>
      <c r="CPB20" s="77"/>
      <c r="CPC20" s="77"/>
      <c r="CPD20" s="77"/>
      <c r="CPE20" s="77"/>
      <c r="CPF20" s="77"/>
      <c r="CPG20" s="77"/>
      <c r="CPH20" s="77"/>
      <c r="CPI20" s="77"/>
      <c r="CPJ20" s="77"/>
      <c r="CPK20" s="77"/>
      <c r="CPL20" s="77"/>
      <c r="CPM20" s="77"/>
      <c r="CPN20" s="77"/>
      <c r="CPO20" s="77"/>
      <c r="CPP20" s="77"/>
      <c r="CPQ20" s="77"/>
      <c r="CPR20" s="77"/>
      <c r="CPS20" s="77"/>
      <c r="CPT20" s="77"/>
      <c r="CPU20" s="77"/>
      <c r="CPV20" s="77"/>
      <c r="CPW20" s="77"/>
      <c r="CPX20" s="77"/>
      <c r="CPY20" s="77"/>
      <c r="CPZ20" s="77"/>
      <c r="CQA20" s="77"/>
      <c r="CQB20" s="77"/>
      <c r="CQC20" s="77"/>
      <c r="CQD20" s="77"/>
      <c r="CQE20" s="77"/>
      <c r="CQF20" s="77"/>
      <c r="CQG20" s="77"/>
      <c r="CQH20" s="77"/>
      <c r="CQI20" s="77"/>
      <c r="CQJ20" s="77"/>
      <c r="CQK20" s="77"/>
      <c r="CQL20" s="77"/>
      <c r="CQM20" s="77"/>
      <c r="CQN20" s="77"/>
      <c r="CQO20" s="77"/>
      <c r="CQP20" s="77"/>
      <c r="CQQ20" s="77"/>
      <c r="CQR20" s="77"/>
      <c r="CQS20" s="77"/>
      <c r="CQT20" s="77"/>
      <c r="CQU20" s="77"/>
      <c r="CQV20" s="77"/>
      <c r="CQW20" s="77"/>
      <c r="CQX20" s="77"/>
      <c r="CQY20" s="77"/>
      <c r="CQZ20" s="77"/>
      <c r="CRA20" s="77"/>
      <c r="CRB20" s="77"/>
      <c r="CRC20" s="77"/>
      <c r="CRD20" s="77"/>
      <c r="CRE20" s="77"/>
      <c r="CRF20" s="77"/>
      <c r="CRG20" s="77"/>
      <c r="CRH20" s="77"/>
      <c r="CRI20" s="77"/>
      <c r="CRJ20" s="77"/>
      <c r="CRK20" s="77"/>
      <c r="CRL20" s="77"/>
      <c r="CRM20" s="77"/>
      <c r="CRN20" s="77"/>
      <c r="CRO20" s="77"/>
      <c r="CRP20" s="77"/>
      <c r="CRQ20" s="77"/>
      <c r="CRR20" s="77"/>
      <c r="CRS20" s="77"/>
      <c r="CRT20" s="77"/>
      <c r="CRU20" s="77"/>
      <c r="CRV20" s="77"/>
      <c r="CRW20" s="77"/>
      <c r="CRX20" s="77"/>
      <c r="CRY20" s="77"/>
      <c r="CRZ20" s="77"/>
      <c r="CSA20" s="77"/>
      <c r="CSB20" s="77"/>
      <c r="CSC20" s="77"/>
      <c r="CSD20" s="77"/>
      <c r="CSE20" s="77"/>
      <c r="CSF20" s="77"/>
      <c r="CSG20" s="77"/>
      <c r="CSH20" s="77"/>
      <c r="CSI20" s="77"/>
      <c r="CSJ20" s="77"/>
      <c r="CSK20" s="77"/>
      <c r="CSL20" s="77"/>
      <c r="CSM20" s="77"/>
      <c r="CSN20" s="77"/>
      <c r="CSO20" s="77"/>
      <c r="CSP20" s="77"/>
      <c r="CSQ20" s="77"/>
      <c r="CSR20" s="77"/>
      <c r="CSS20" s="77"/>
      <c r="CST20" s="77"/>
      <c r="CSU20" s="77"/>
      <c r="CSV20" s="77"/>
      <c r="CSW20" s="77"/>
      <c r="CSX20" s="77"/>
      <c r="CSY20" s="77"/>
      <c r="CSZ20" s="77"/>
      <c r="CTA20" s="77"/>
      <c r="CTB20" s="77"/>
      <c r="CTC20" s="77"/>
      <c r="CTD20" s="77"/>
      <c r="CTE20" s="77"/>
      <c r="CTF20" s="77"/>
      <c r="CTG20" s="77"/>
      <c r="CTH20" s="77"/>
      <c r="CTI20" s="77"/>
      <c r="CTJ20" s="77"/>
      <c r="CTK20" s="77"/>
      <c r="CTL20" s="77"/>
      <c r="CTM20" s="77"/>
      <c r="CTN20" s="77"/>
      <c r="CTO20" s="77"/>
      <c r="CTP20" s="77"/>
      <c r="CTQ20" s="77"/>
      <c r="CTR20" s="77"/>
      <c r="CTS20" s="77"/>
      <c r="CTT20" s="77"/>
      <c r="CTU20" s="77"/>
      <c r="CTV20" s="77"/>
      <c r="CTW20" s="77"/>
      <c r="CTX20" s="77"/>
      <c r="CTY20" s="77"/>
      <c r="CTZ20" s="77"/>
      <c r="CUA20" s="77"/>
      <c r="CUB20" s="77"/>
      <c r="CUC20" s="77"/>
      <c r="CUD20" s="77"/>
      <c r="CUE20" s="77"/>
      <c r="CUF20" s="77"/>
      <c r="CUG20" s="77"/>
      <c r="CUH20" s="77"/>
      <c r="CUI20" s="77"/>
      <c r="CUJ20" s="77"/>
      <c r="CUK20" s="77"/>
      <c r="CUL20" s="77"/>
      <c r="CUM20" s="77"/>
      <c r="CUN20" s="77"/>
      <c r="CUO20" s="77"/>
      <c r="CUP20" s="77"/>
      <c r="CUQ20" s="77"/>
      <c r="CUR20" s="77"/>
      <c r="CUS20" s="77"/>
      <c r="CUT20" s="77"/>
      <c r="CUU20" s="77"/>
      <c r="CUV20" s="77"/>
      <c r="CUW20" s="77"/>
      <c r="CUX20" s="77"/>
      <c r="CUY20" s="77"/>
      <c r="CUZ20" s="77"/>
      <c r="CVA20" s="77"/>
      <c r="CVB20" s="77"/>
      <c r="CVC20" s="77"/>
      <c r="CVD20" s="77"/>
      <c r="CVE20" s="77"/>
      <c r="CVF20" s="77"/>
      <c r="CVG20" s="77"/>
      <c r="CVH20" s="77"/>
      <c r="CVI20" s="77"/>
      <c r="CVJ20" s="77"/>
      <c r="CVK20" s="77"/>
      <c r="CVL20" s="77"/>
      <c r="CVM20" s="77"/>
      <c r="CVN20" s="77"/>
      <c r="CVO20" s="77"/>
      <c r="CVP20" s="77"/>
      <c r="CVQ20" s="77"/>
      <c r="CVR20" s="77"/>
      <c r="CVS20" s="77"/>
      <c r="CVT20" s="77"/>
      <c r="CVU20" s="77"/>
      <c r="CVV20" s="77"/>
      <c r="CVW20" s="77"/>
      <c r="CVX20" s="77"/>
      <c r="CVY20" s="77"/>
      <c r="CVZ20" s="77"/>
      <c r="CWA20" s="77"/>
      <c r="CWB20" s="77"/>
      <c r="CWC20" s="77"/>
      <c r="CWD20" s="77"/>
      <c r="CWE20" s="77"/>
      <c r="CWF20" s="77"/>
      <c r="CWG20" s="77"/>
      <c r="CWH20" s="77"/>
      <c r="CWI20" s="77"/>
      <c r="CWJ20" s="77"/>
      <c r="CWK20" s="77"/>
      <c r="CWL20" s="77"/>
      <c r="CWM20" s="77"/>
      <c r="CWN20" s="77"/>
      <c r="CWO20" s="77"/>
      <c r="CWP20" s="77"/>
      <c r="CWQ20" s="77"/>
      <c r="CWR20" s="77"/>
      <c r="CWS20" s="77"/>
      <c r="CWT20" s="77"/>
      <c r="CWU20" s="77"/>
      <c r="CWV20" s="77"/>
      <c r="CWW20" s="77"/>
      <c r="CWX20" s="77"/>
      <c r="CWY20" s="77"/>
      <c r="CWZ20" s="77"/>
      <c r="CXA20" s="77"/>
      <c r="CXB20" s="77"/>
      <c r="CXC20" s="77"/>
      <c r="CXD20" s="77"/>
      <c r="CXE20" s="77"/>
      <c r="CXF20" s="77"/>
      <c r="CXG20" s="77"/>
      <c r="CXH20" s="77"/>
      <c r="CXI20" s="77"/>
      <c r="CXJ20" s="77"/>
      <c r="CXK20" s="77"/>
      <c r="CXL20" s="77"/>
      <c r="CXM20" s="77"/>
      <c r="CXN20" s="77"/>
      <c r="CXO20" s="77"/>
      <c r="CXP20" s="77"/>
      <c r="CXQ20" s="77"/>
      <c r="CXR20" s="77"/>
      <c r="CXS20" s="77"/>
      <c r="CXT20" s="77"/>
      <c r="CXU20" s="77"/>
      <c r="CXV20" s="77"/>
      <c r="CXW20" s="77"/>
      <c r="CXX20" s="77"/>
      <c r="CXY20" s="77"/>
      <c r="CXZ20" s="77"/>
      <c r="CYA20" s="77"/>
      <c r="CYB20" s="77"/>
      <c r="CYC20" s="77"/>
      <c r="CYD20" s="77"/>
      <c r="CYE20" s="77"/>
      <c r="CYF20" s="77"/>
      <c r="CYG20" s="77"/>
      <c r="CYH20" s="77"/>
      <c r="CYI20" s="77"/>
      <c r="CYJ20" s="77"/>
      <c r="CYK20" s="77"/>
      <c r="CYL20" s="77"/>
      <c r="CYM20" s="77"/>
      <c r="CYN20" s="77"/>
      <c r="CYO20" s="77"/>
      <c r="CYP20" s="77"/>
      <c r="CYQ20" s="77"/>
      <c r="CYR20" s="77"/>
      <c r="CYS20" s="77"/>
      <c r="CYT20" s="77"/>
      <c r="CYU20" s="77"/>
      <c r="CYV20" s="77"/>
      <c r="CYW20" s="77"/>
      <c r="CYX20" s="77"/>
      <c r="CYY20" s="77"/>
      <c r="CYZ20" s="77"/>
      <c r="CZA20" s="77"/>
      <c r="CZB20" s="77"/>
      <c r="CZC20" s="77"/>
      <c r="CZD20" s="77"/>
      <c r="CZE20" s="77"/>
      <c r="CZF20" s="77"/>
      <c r="CZG20" s="77"/>
      <c r="CZH20" s="77"/>
      <c r="CZI20" s="77"/>
      <c r="CZJ20" s="77"/>
      <c r="CZK20" s="77"/>
      <c r="CZL20" s="77"/>
      <c r="CZM20" s="77"/>
      <c r="CZN20" s="77"/>
      <c r="CZO20" s="77"/>
      <c r="CZP20" s="77"/>
      <c r="CZQ20" s="77"/>
      <c r="CZR20" s="77"/>
      <c r="CZS20" s="77"/>
      <c r="CZT20" s="77"/>
      <c r="CZU20" s="77"/>
      <c r="CZV20" s="77"/>
      <c r="CZW20" s="77"/>
      <c r="CZX20" s="77"/>
      <c r="CZY20" s="77"/>
      <c r="CZZ20" s="77"/>
      <c r="DAA20" s="77"/>
      <c r="DAB20" s="77"/>
      <c r="DAC20" s="77"/>
      <c r="DAD20" s="77"/>
      <c r="DAE20" s="77"/>
      <c r="DAF20" s="77"/>
      <c r="DAG20" s="77"/>
      <c r="DAH20" s="77"/>
      <c r="DAI20" s="77"/>
      <c r="DAJ20" s="77"/>
      <c r="DAK20" s="77"/>
      <c r="DAL20" s="77"/>
      <c r="DAM20" s="77"/>
      <c r="DAN20" s="77"/>
      <c r="DAO20" s="77"/>
      <c r="DAP20" s="77"/>
      <c r="DAQ20" s="77"/>
      <c r="DAR20" s="77"/>
      <c r="DAS20" s="77"/>
      <c r="DAT20" s="77"/>
      <c r="DAU20" s="77"/>
      <c r="DAV20" s="77"/>
      <c r="DAW20" s="77"/>
      <c r="DAX20" s="77"/>
      <c r="DAY20" s="77"/>
      <c r="DAZ20" s="77"/>
      <c r="DBA20" s="77"/>
      <c r="DBB20" s="77"/>
      <c r="DBC20" s="77"/>
      <c r="DBD20" s="77"/>
      <c r="DBE20" s="77"/>
      <c r="DBF20" s="77"/>
      <c r="DBG20" s="77"/>
      <c r="DBH20" s="77"/>
      <c r="DBI20" s="77"/>
      <c r="DBJ20" s="77"/>
      <c r="DBK20" s="77"/>
      <c r="DBL20" s="77"/>
      <c r="DBM20" s="77"/>
      <c r="DBN20" s="77"/>
      <c r="DBO20" s="77"/>
      <c r="DBP20" s="77"/>
      <c r="DBQ20" s="77"/>
      <c r="DBR20" s="77"/>
      <c r="DBS20" s="77"/>
      <c r="DBT20" s="77"/>
      <c r="DBU20" s="77"/>
      <c r="DBV20" s="77"/>
      <c r="DBW20" s="77"/>
      <c r="DBX20" s="77"/>
      <c r="DBY20" s="77"/>
      <c r="DBZ20" s="77"/>
      <c r="DCA20" s="77"/>
      <c r="DCB20" s="77"/>
      <c r="DCC20" s="77"/>
      <c r="DCD20" s="77"/>
      <c r="DCE20" s="77"/>
      <c r="DCF20" s="77"/>
      <c r="DCG20" s="77"/>
      <c r="DCH20" s="77"/>
      <c r="DCI20" s="77"/>
      <c r="DCJ20" s="77"/>
      <c r="DCK20" s="77"/>
      <c r="DCL20" s="77"/>
      <c r="DCM20" s="77"/>
      <c r="DCN20" s="77"/>
      <c r="DCO20" s="77"/>
      <c r="DCP20" s="77"/>
      <c r="DCQ20" s="77"/>
      <c r="DCR20" s="77"/>
      <c r="DCS20" s="77"/>
      <c r="DCT20" s="77"/>
      <c r="DCU20" s="77"/>
      <c r="DCV20" s="77"/>
      <c r="DCW20" s="77"/>
      <c r="DCX20" s="77"/>
      <c r="DCY20" s="77"/>
      <c r="DCZ20" s="77"/>
      <c r="DDA20" s="77"/>
      <c r="DDB20" s="77"/>
      <c r="DDC20" s="77"/>
      <c r="DDD20" s="77"/>
      <c r="DDE20" s="77"/>
      <c r="DDF20" s="77"/>
      <c r="DDG20" s="77"/>
      <c r="DDH20" s="77"/>
      <c r="DDI20" s="77"/>
      <c r="DDJ20" s="77"/>
      <c r="DDK20" s="77"/>
      <c r="DDL20" s="77"/>
      <c r="DDM20" s="77"/>
      <c r="DDN20" s="77"/>
      <c r="DDO20" s="77"/>
      <c r="DDP20" s="77"/>
      <c r="DDQ20" s="77"/>
      <c r="DDR20" s="77"/>
      <c r="DDS20" s="77"/>
      <c r="DDT20" s="77"/>
      <c r="DDU20" s="77"/>
      <c r="DDV20" s="77"/>
      <c r="DDW20" s="77"/>
      <c r="DDX20" s="77"/>
      <c r="DDY20" s="77"/>
      <c r="DDZ20" s="77"/>
      <c r="DEA20" s="77"/>
      <c r="DEB20" s="77"/>
      <c r="DEC20" s="77"/>
      <c r="DED20" s="77"/>
      <c r="DEE20" s="77"/>
      <c r="DEF20" s="77"/>
      <c r="DEG20" s="77"/>
      <c r="DEH20" s="77"/>
      <c r="DEI20" s="77"/>
      <c r="DEJ20" s="77"/>
      <c r="DEK20" s="77"/>
      <c r="DEL20" s="77"/>
      <c r="DEM20" s="77"/>
      <c r="DEN20" s="77"/>
      <c r="DEO20" s="77"/>
      <c r="DEP20" s="77"/>
      <c r="DEQ20" s="77"/>
      <c r="DER20" s="77"/>
      <c r="DES20" s="77"/>
      <c r="DET20" s="77"/>
      <c r="DEU20" s="77"/>
      <c r="DEV20" s="77"/>
      <c r="DEW20" s="77"/>
      <c r="DEX20" s="77"/>
      <c r="DEY20" s="77"/>
      <c r="DEZ20" s="77"/>
      <c r="DFA20" s="77"/>
      <c r="DFB20" s="77"/>
      <c r="DFC20" s="77"/>
      <c r="DFD20" s="77"/>
      <c r="DFE20" s="77"/>
      <c r="DFF20" s="77"/>
      <c r="DFG20" s="77"/>
      <c r="DFH20" s="77"/>
      <c r="DFI20" s="77"/>
      <c r="DFJ20" s="77"/>
      <c r="DFK20" s="77"/>
      <c r="DFL20" s="77"/>
      <c r="DFM20" s="77"/>
      <c r="DFN20" s="77"/>
      <c r="DFO20" s="77"/>
      <c r="DFP20" s="77"/>
      <c r="DFQ20" s="77"/>
      <c r="DFR20" s="77"/>
      <c r="DFS20" s="77"/>
      <c r="DFT20" s="77"/>
      <c r="DFU20" s="77"/>
      <c r="DFV20" s="77"/>
      <c r="DFW20" s="77"/>
      <c r="DFX20" s="77"/>
      <c r="DFY20" s="77"/>
      <c r="DFZ20" s="77"/>
      <c r="DGA20" s="77"/>
      <c r="DGB20" s="77"/>
      <c r="DGC20" s="77"/>
      <c r="DGD20" s="77"/>
      <c r="DGE20" s="77"/>
      <c r="DGF20" s="77"/>
      <c r="DGG20" s="77"/>
      <c r="DGH20" s="77"/>
      <c r="DGI20" s="77"/>
      <c r="DGJ20" s="77"/>
      <c r="DGK20" s="77"/>
      <c r="DGL20" s="77"/>
      <c r="DGM20" s="77"/>
      <c r="DGN20" s="77"/>
      <c r="DGO20" s="77"/>
      <c r="DGP20" s="77"/>
      <c r="DGQ20" s="77"/>
      <c r="DGR20" s="77"/>
      <c r="DGS20" s="77"/>
      <c r="DGT20" s="77"/>
      <c r="DGU20" s="77"/>
      <c r="DGV20" s="77"/>
      <c r="DGW20" s="77"/>
      <c r="DGX20" s="77"/>
      <c r="DGY20" s="77"/>
      <c r="DGZ20" s="77"/>
      <c r="DHA20" s="77"/>
      <c r="DHB20" s="77"/>
      <c r="DHC20" s="77"/>
      <c r="DHD20" s="77"/>
      <c r="DHE20" s="77"/>
      <c r="DHF20" s="77"/>
      <c r="DHG20" s="77"/>
      <c r="DHH20" s="77"/>
      <c r="DHI20" s="77"/>
      <c r="DHJ20" s="77"/>
      <c r="DHK20" s="77"/>
      <c r="DHL20" s="77"/>
      <c r="DHM20" s="77"/>
      <c r="DHN20" s="77"/>
      <c r="DHO20" s="77"/>
      <c r="DHP20" s="77"/>
      <c r="DHQ20" s="77"/>
      <c r="DHR20" s="77"/>
      <c r="DHS20" s="77"/>
      <c r="DHT20" s="77"/>
      <c r="DHU20" s="77"/>
      <c r="DHV20" s="77"/>
      <c r="DHW20" s="77"/>
      <c r="DHX20" s="77"/>
      <c r="DHY20" s="77"/>
      <c r="DHZ20" s="77"/>
      <c r="DIA20" s="77"/>
      <c r="DIB20" s="77"/>
      <c r="DIC20" s="77"/>
      <c r="DID20" s="77"/>
      <c r="DIE20" s="77"/>
      <c r="DIF20" s="77"/>
      <c r="DIG20" s="77"/>
      <c r="DIH20" s="77"/>
      <c r="DII20" s="77"/>
      <c r="DIJ20" s="77"/>
      <c r="DIK20" s="77"/>
      <c r="DIL20" s="77"/>
      <c r="DIM20" s="77"/>
      <c r="DIN20" s="77"/>
      <c r="DIO20" s="77"/>
      <c r="DIP20" s="77"/>
      <c r="DIQ20" s="77"/>
      <c r="DIR20" s="77"/>
      <c r="DIS20" s="77"/>
      <c r="DIT20" s="77"/>
      <c r="DIU20" s="77"/>
      <c r="DIV20" s="77"/>
      <c r="DIW20" s="77"/>
      <c r="DIX20" s="77"/>
      <c r="DIY20" s="77"/>
      <c r="DIZ20" s="77"/>
      <c r="DJA20" s="77"/>
      <c r="DJB20" s="77"/>
      <c r="DJC20" s="77"/>
      <c r="DJD20" s="77"/>
      <c r="DJE20" s="77"/>
      <c r="DJF20" s="77"/>
      <c r="DJG20" s="77"/>
      <c r="DJH20" s="77"/>
      <c r="DJI20" s="77"/>
      <c r="DJJ20" s="77"/>
      <c r="DJK20" s="77"/>
      <c r="DJL20" s="77"/>
      <c r="DJM20" s="77"/>
      <c r="DJN20" s="77"/>
      <c r="DJO20" s="77"/>
      <c r="DJP20" s="77"/>
      <c r="DJQ20" s="77"/>
      <c r="DJR20" s="77"/>
      <c r="DJS20" s="77"/>
      <c r="DJT20" s="77"/>
      <c r="DJU20" s="77"/>
      <c r="DJV20" s="77"/>
      <c r="DJW20" s="77"/>
      <c r="DJX20" s="77"/>
      <c r="DJY20" s="77"/>
      <c r="DJZ20" s="77"/>
      <c r="DKA20" s="77"/>
      <c r="DKB20" s="77"/>
      <c r="DKC20" s="77"/>
      <c r="DKD20" s="77"/>
      <c r="DKE20" s="77"/>
      <c r="DKF20" s="77"/>
      <c r="DKG20" s="77"/>
      <c r="DKH20" s="77"/>
      <c r="DKI20" s="77"/>
      <c r="DKJ20" s="77"/>
      <c r="DKK20" s="77"/>
      <c r="DKL20" s="77"/>
      <c r="DKM20" s="77"/>
      <c r="DKN20" s="77"/>
      <c r="DKO20" s="77"/>
      <c r="DKP20" s="77"/>
      <c r="DKQ20" s="77"/>
      <c r="DKR20" s="77"/>
      <c r="DKS20" s="77"/>
      <c r="DKT20" s="77"/>
      <c r="DKU20" s="77"/>
      <c r="DKV20" s="77"/>
      <c r="DKW20" s="77"/>
      <c r="DKX20" s="77"/>
      <c r="DKY20" s="77"/>
      <c r="DKZ20" s="77"/>
      <c r="DLA20" s="77"/>
      <c r="DLB20" s="77"/>
      <c r="DLC20" s="77"/>
      <c r="DLD20" s="77"/>
      <c r="DLE20" s="77"/>
      <c r="DLF20" s="77"/>
      <c r="DLG20" s="77"/>
      <c r="DLH20" s="77"/>
      <c r="DLI20" s="77"/>
      <c r="DLJ20" s="77"/>
      <c r="DLK20" s="77"/>
      <c r="DLL20" s="77"/>
      <c r="DLM20" s="77"/>
      <c r="DLN20" s="77"/>
      <c r="DLO20" s="77"/>
      <c r="DLP20" s="77"/>
      <c r="DLQ20" s="77"/>
      <c r="DLR20" s="77"/>
      <c r="DLS20" s="77"/>
      <c r="DLT20" s="77"/>
      <c r="DLU20" s="77"/>
      <c r="DLV20" s="77"/>
      <c r="DLW20" s="77"/>
      <c r="DLX20" s="77"/>
      <c r="DLY20" s="77"/>
      <c r="DLZ20" s="77"/>
      <c r="DMA20" s="77"/>
      <c r="DMB20" s="77"/>
      <c r="DMC20" s="77"/>
      <c r="DMD20" s="77"/>
      <c r="DME20" s="77"/>
      <c r="DMF20" s="77"/>
      <c r="DMG20" s="77"/>
      <c r="DMH20" s="77"/>
      <c r="DMI20" s="77"/>
      <c r="DMJ20" s="77"/>
      <c r="DMK20" s="77"/>
      <c r="DML20" s="77"/>
      <c r="DMM20" s="77"/>
      <c r="DMN20" s="77"/>
      <c r="DMO20" s="77"/>
      <c r="DMP20" s="77"/>
      <c r="DMQ20" s="77"/>
      <c r="DMR20" s="77"/>
      <c r="DMS20" s="77"/>
      <c r="DMT20" s="77"/>
      <c r="DMU20" s="77"/>
      <c r="DMV20" s="77"/>
      <c r="DMW20" s="77"/>
      <c r="DMX20" s="77"/>
      <c r="DMY20" s="77"/>
      <c r="DMZ20" s="77"/>
      <c r="DNA20" s="77"/>
      <c r="DNB20" s="77"/>
      <c r="DNC20" s="77"/>
      <c r="DND20" s="77"/>
      <c r="DNE20" s="77"/>
      <c r="DNF20" s="77"/>
      <c r="DNG20" s="77"/>
      <c r="DNH20" s="77"/>
      <c r="DNI20" s="77"/>
      <c r="DNJ20" s="77"/>
      <c r="DNK20" s="77"/>
      <c r="DNL20" s="77"/>
      <c r="DNM20" s="77"/>
      <c r="DNN20" s="77"/>
      <c r="DNO20" s="77"/>
      <c r="DNP20" s="77"/>
      <c r="DNQ20" s="77"/>
      <c r="DNR20" s="77"/>
      <c r="DNS20" s="77"/>
      <c r="DNT20" s="77"/>
      <c r="DNU20" s="77"/>
      <c r="DNV20" s="77"/>
      <c r="DNW20" s="77"/>
      <c r="DNX20" s="77"/>
      <c r="DNY20" s="77"/>
      <c r="DNZ20" s="77"/>
      <c r="DOA20" s="77"/>
      <c r="DOB20" s="77"/>
      <c r="DOC20" s="77"/>
      <c r="DOD20" s="77"/>
      <c r="DOE20" s="77"/>
      <c r="DOF20" s="77"/>
      <c r="DOG20" s="77"/>
      <c r="DOH20" s="77"/>
      <c r="DOI20" s="77"/>
      <c r="DOJ20" s="77"/>
      <c r="DOK20" s="77"/>
      <c r="DOL20" s="77"/>
      <c r="DOM20" s="77"/>
      <c r="DON20" s="77"/>
      <c r="DOO20" s="77"/>
      <c r="DOP20" s="77"/>
      <c r="DOQ20" s="77"/>
      <c r="DOR20" s="77"/>
      <c r="DOS20" s="77"/>
      <c r="DOT20" s="77"/>
      <c r="DOU20" s="77"/>
      <c r="DOV20" s="77"/>
      <c r="DOW20" s="77"/>
      <c r="DOX20" s="77"/>
      <c r="DOY20" s="77"/>
      <c r="DOZ20" s="77"/>
      <c r="DPA20" s="77"/>
      <c r="DPB20" s="77"/>
      <c r="DPC20" s="77"/>
      <c r="DPD20" s="77"/>
      <c r="DPE20" s="77"/>
      <c r="DPF20" s="77"/>
      <c r="DPG20" s="77"/>
      <c r="DPH20" s="77"/>
      <c r="DPI20" s="77"/>
      <c r="DPJ20" s="77"/>
      <c r="DPK20" s="77"/>
      <c r="DPL20" s="77"/>
      <c r="DPM20" s="77"/>
      <c r="DPN20" s="77"/>
      <c r="DPO20" s="77"/>
      <c r="DPP20" s="77"/>
      <c r="DPQ20" s="77"/>
      <c r="DPR20" s="77"/>
      <c r="DPS20" s="77"/>
      <c r="DPT20" s="77"/>
      <c r="DPU20" s="77"/>
      <c r="DPV20" s="77"/>
      <c r="DPW20" s="77"/>
      <c r="DPX20" s="77"/>
      <c r="DPY20" s="77"/>
      <c r="DPZ20" s="77"/>
      <c r="DQA20" s="77"/>
      <c r="DQB20" s="77"/>
      <c r="DQC20" s="77"/>
      <c r="DQD20" s="77"/>
      <c r="DQE20" s="77"/>
      <c r="DQF20" s="77"/>
      <c r="DQG20" s="77"/>
      <c r="DQH20" s="77"/>
      <c r="DQI20" s="77"/>
      <c r="DQJ20" s="77"/>
      <c r="DQK20" s="77"/>
      <c r="DQL20" s="77"/>
      <c r="DQM20" s="77"/>
      <c r="DQN20" s="77"/>
      <c r="DQO20" s="77"/>
      <c r="DQP20" s="77"/>
      <c r="DQQ20" s="77"/>
      <c r="DQR20" s="77"/>
      <c r="DQS20" s="77"/>
      <c r="DQT20" s="77"/>
      <c r="DQU20" s="77"/>
      <c r="DQV20" s="77"/>
      <c r="DQW20" s="77"/>
      <c r="DQX20" s="77"/>
      <c r="DQY20" s="77"/>
      <c r="DQZ20" s="77"/>
      <c r="DRA20" s="77"/>
      <c r="DRB20" s="77"/>
      <c r="DRC20" s="77"/>
      <c r="DRD20" s="77"/>
      <c r="DRE20" s="77"/>
      <c r="DRF20" s="77"/>
      <c r="DRG20" s="77"/>
      <c r="DRH20" s="77"/>
      <c r="DRI20" s="77"/>
      <c r="DRJ20" s="77"/>
      <c r="DRK20" s="77"/>
      <c r="DRL20" s="77"/>
      <c r="DRM20" s="77"/>
      <c r="DRN20" s="77"/>
      <c r="DRO20" s="77"/>
      <c r="DRP20" s="77"/>
      <c r="DRQ20" s="77"/>
      <c r="DRR20" s="77"/>
      <c r="DRS20" s="77"/>
      <c r="DRT20" s="77"/>
      <c r="DRU20" s="77"/>
      <c r="DRV20" s="77"/>
      <c r="DRW20" s="77"/>
      <c r="DRX20" s="77"/>
      <c r="DRY20" s="77"/>
      <c r="DRZ20" s="77"/>
      <c r="DSA20" s="77"/>
      <c r="DSB20" s="77"/>
      <c r="DSC20" s="77"/>
      <c r="DSD20" s="77"/>
      <c r="DSE20" s="77"/>
      <c r="DSF20" s="77"/>
      <c r="DSG20" s="77"/>
      <c r="DSH20" s="77"/>
      <c r="DSI20" s="77"/>
      <c r="DSJ20" s="77"/>
      <c r="DSK20" s="77"/>
      <c r="DSL20" s="77"/>
      <c r="DSM20" s="77"/>
      <c r="DSN20" s="77"/>
      <c r="DSO20" s="77"/>
      <c r="DSP20" s="77"/>
      <c r="DSQ20" s="77"/>
      <c r="DSR20" s="77"/>
      <c r="DSS20" s="77"/>
      <c r="DST20" s="77"/>
      <c r="DSU20" s="77"/>
      <c r="DSV20" s="77"/>
      <c r="DSW20" s="77"/>
      <c r="DSX20" s="77"/>
      <c r="DSY20" s="77"/>
      <c r="DSZ20" s="77"/>
      <c r="DTA20" s="77"/>
      <c r="DTB20" s="77"/>
      <c r="DTC20" s="77"/>
      <c r="DTD20" s="77"/>
      <c r="DTE20" s="77"/>
      <c r="DTF20" s="77"/>
      <c r="DTG20" s="77"/>
      <c r="DTH20" s="77"/>
      <c r="DTI20" s="77"/>
      <c r="DTJ20" s="77"/>
      <c r="DTK20" s="77"/>
      <c r="DTL20" s="77"/>
      <c r="DTM20" s="77"/>
      <c r="DTN20" s="77"/>
      <c r="DTO20" s="77"/>
      <c r="DTP20" s="77"/>
      <c r="DTQ20" s="77"/>
      <c r="DTR20" s="77"/>
      <c r="DTS20" s="77"/>
      <c r="DTT20" s="77"/>
      <c r="DTU20" s="77"/>
      <c r="DTV20" s="77"/>
      <c r="DTW20" s="77"/>
      <c r="DTX20" s="77"/>
      <c r="DTY20" s="77"/>
      <c r="DTZ20" s="77"/>
      <c r="DUA20" s="77"/>
      <c r="DUB20" s="77"/>
      <c r="DUC20" s="77"/>
      <c r="DUD20" s="77"/>
      <c r="DUE20" s="77"/>
      <c r="DUF20" s="77"/>
      <c r="DUG20" s="77"/>
      <c r="DUH20" s="77"/>
      <c r="DUI20" s="77"/>
      <c r="DUJ20" s="77"/>
      <c r="DUK20" s="77"/>
      <c r="DUL20" s="77"/>
      <c r="DUM20" s="77"/>
      <c r="DUN20" s="77"/>
      <c r="DUO20" s="77"/>
      <c r="DUP20" s="77"/>
      <c r="DUQ20" s="77"/>
      <c r="DUR20" s="77"/>
      <c r="DUS20" s="77"/>
      <c r="DUT20" s="77"/>
      <c r="DUU20" s="77"/>
      <c r="DUV20" s="77"/>
      <c r="DUW20" s="77"/>
      <c r="DUX20" s="77"/>
      <c r="DUY20" s="77"/>
      <c r="DUZ20" s="77"/>
      <c r="DVA20" s="77"/>
      <c r="DVB20" s="77"/>
      <c r="DVC20" s="77"/>
      <c r="DVD20" s="77"/>
      <c r="DVE20" s="77"/>
      <c r="DVF20" s="77"/>
      <c r="DVG20" s="77"/>
      <c r="DVH20" s="77"/>
      <c r="DVI20" s="77"/>
      <c r="DVJ20" s="77"/>
      <c r="DVK20" s="77"/>
      <c r="DVL20" s="77"/>
      <c r="DVM20" s="77"/>
      <c r="DVN20" s="77"/>
      <c r="DVO20" s="77"/>
      <c r="DVP20" s="77"/>
      <c r="DVQ20" s="77"/>
      <c r="DVR20" s="77"/>
      <c r="DVS20" s="77"/>
      <c r="DVT20" s="77"/>
      <c r="DVU20" s="77"/>
      <c r="DVV20" s="77"/>
      <c r="DVW20" s="77"/>
      <c r="DVX20" s="77"/>
      <c r="DVY20" s="77"/>
      <c r="DVZ20" s="77"/>
      <c r="DWA20" s="77"/>
      <c r="DWB20" s="77"/>
      <c r="DWC20" s="77"/>
      <c r="DWD20" s="77"/>
      <c r="DWE20" s="77"/>
      <c r="DWF20" s="77"/>
      <c r="DWG20" s="77"/>
      <c r="DWH20" s="77"/>
      <c r="DWI20" s="77"/>
      <c r="DWJ20" s="77"/>
      <c r="DWK20" s="77"/>
      <c r="DWL20" s="77"/>
      <c r="DWM20" s="77"/>
      <c r="DWN20" s="77"/>
      <c r="DWO20" s="77"/>
      <c r="DWP20" s="77"/>
      <c r="DWQ20" s="77"/>
      <c r="DWR20" s="77"/>
      <c r="DWS20" s="77"/>
      <c r="DWT20" s="77"/>
      <c r="DWU20" s="77"/>
      <c r="DWV20" s="77"/>
      <c r="DWW20" s="77"/>
      <c r="DWX20" s="77"/>
      <c r="DWY20" s="77"/>
      <c r="DWZ20" s="77"/>
      <c r="DXA20" s="77"/>
      <c r="DXB20" s="77"/>
      <c r="DXC20" s="77"/>
      <c r="DXD20" s="77"/>
      <c r="DXE20" s="77"/>
      <c r="DXF20" s="77"/>
      <c r="DXG20" s="77"/>
      <c r="DXH20" s="77"/>
      <c r="DXI20" s="77"/>
      <c r="DXJ20" s="77"/>
      <c r="DXK20" s="77"/>
      <c r="DXL20" s="77"/>
      <c r="DXM20" s="77"/>
      <c r="DXN20" s="77"/>
      <c r="DXO20" s="77"/>
      <c r="DXP20" s="77"/>
      <c r="DXQ20" s="77"/>
      <c r="DXR20" s="77"/>
      <c r="DXS20" s="77"/>
      <c r="DXT20" s="77"/>
      <c r="DXU20" s="77"/>
      <c r="DXV20" s="77"/>
      <c r="DXW20" s="77"/>
      <c r="DXX20" s="77"/>
      <c r="DXY20" s="77"/>
      <c r="DXZ20" s="77"/>
      <c r="DYA20" s="77"/>
      <c r="DYB20" s="77"/>
      <c r="DYC20" s="77"/>
      <c r="DYD20" s="77"/>
      <c r="DYE20" s="77"/>
      <c r="DYF20" s="77"/>
      <c r="DYG20" s="77"/>
      <c r="DYH20" s="77"/>
      <c r="DYI20" s="77"/>
      <c r="DYJ20" s="77"/>
      <c r="DYK20" s="77"/>
      <c r="DYL20" s="77"/>
      <c r="DYM20" s="77"/>
      <c r="DYN20" s="77"/>
      <c r="DYO20" s="77"/>
      <c r="DYP20" s="77"/>
      <c r="DYQ20" s="77"/>
      <c r="DYR20" s="77"/>
      <c r="DYS20" s="77"/>
      <c r="DYT20" s="77"/>
      <c r="DYU20" s="77"/>
      <c r="DYV20" s="77"/>
      <c r="DYW20" s="77"/>
      <c r="DYX20" s="77"/>
      <c r="DYY20" s="77"/>
      <c r="DYZ20" s="77"/>
      <c r="DZA20" s="77"/>
      <c r="DZB20" s="77"/>
      <c r="DZC20" s="77"/>
      <c r="DZD20" s="77"/>
      <c r="DZE20" s="77"/>
      <c r="DZF20" s="77"/>
      <c r="DZG20" s="77"/>
      <c r="DZH20" s="77"/>
      <c r="DZI20" s="77"/>
      <c r="DZJ20" s="77"/>
      <c r="DZK20" s="77"/>
      <c r="DZL20" s="77"/>
      <c r="DZM20" s="77"/>
      <c r="DZN20" s="77"/>
      <c r="DZO20" s="77"/>
      <c r="DZP20" s="77"/>
      <c r="DZQ20" s="77"/>
      <c r="DZR20" s="77"/>
      <c r="DZS20" s="77"/>
      <c r="DZT20" s="77"/>
      <c r="DZU20" s="77"/>
      <c r="DZV20" s="77"/>
      <c r="DZW20" s="77"/>
      <c r="DZX20" s="77"/>
      <c r="DZY20" s="77"/>
      <c r="DZZ20" s="77"/>
      <c r="EAA20" s="77"/>
      <c r="EAB20" s="77"/>
      <c r="EAC20" s="77"/>
      <c r="EAD20" s="77"/>
      <c r="EAE20" s="77"/>
      <c r="EAF20" s="77"/>
      <c r="EAG20" s="77"/>
      <c r="EAH20" s="77"/>
      <c r="EAI20" s="77"/>
      <c r="EAJ20" s="77"/>
      <c r="EAK20" s="77"/>
      <c r="EAL20" s="77"/>
      <c r="EAM20" s="77"/>
      <c r="EAN20" s="77"/>
      <c r="EAO20" s="77"/>
      <c r="EAP20" s="77"/>
      <c r="EAQ20" s="77"/>
      <c r="EAR20" s="77"/>
      <c r="EAS20" s="77"/>
      <c r="EAT20" s="77"/>
      <c r="EAU20" s="77"/>
      <c r="EAV20" s="77"/>
      <c r="EAW20" s="77"/>
      <c r="EAX20" s="77"/>
      <c r="EAY20" s="77"/>
      <c r="EAZ20" s="77"/>
      <c r="EBA20" s="77"/>
      <c r="EBB20" s="77"/>
      <c r="EBC20" s="77"/>
      <c r="EBD20" s="77"/>
      <c r="EBE20" s="77"/>
      <c r="EBF20" s="77"/>
      <c r="EBG20" s="77"/>
      <c r="EBH20" s="77"/>
      <c r="EBI20" s="77"/>
      <c r="EBJ20" s="77"/>
      <c r="EBK20" s="77"/>
      <c r="EBL20" s="77"/>
      <c r="EBM20" s="77"/>
      <c r="EBN20" s="77"/>
      <c r="EBO20" s="77"/>
      <c r="EBP20" s="77"/>
      <c r="EBQ20" s="77"/>
      <c r="EBR20" s="77"/>
      <c r="EBS20" s="77"/>
      <c r="EBT20" s="77"/>
      <c r="EBU20" s="77"/>
      <c r="EBV20" s="77"/>
      <c r="EBW20" s="77"/>
      <c r="EBX20" s="77"/>
      <c r="EBY20" s="77"/>
      <c r="EBZ20" s="77"/>
      <c r="ECA20" s="77"/>
      <c r="ECB20" s="77"/>
      <c r="ECC20" s="77"/>
      <c r="ECD20" s="77"/>
      <c r="ECE20" s="77"/>
      <c r="ECF20" s="77"/>
      <c r="ECG20" s="77"/>
      <c r="ECH20" s="77"/>
      <c r="ECI20" s="77"/>
      <c r="ECJ20" s="77"/>
      <c r="ECK20" s="77"/>
      <c r="ECL20" s="77"/>
      <c r="ECM20" s="77"/>
      <c r="ECN20" s="77"/>
      <c r="ECO20" s="77"/>
      <c r="ECP20" s="77"/>
      <c r="ECQ20" s="77"/>
      <c r="ECR20" s="77"/>
      <c r="ECS20" s="77"/>
      <c r="ECT20" s="77"/>
      <c r="ECU20" s="77"/>
      <c r="ECV20" s="77"/>
      <c r="ECW20" s="77"/>
      <c r="ECX20" s="77"/>
      <c r="ECY20" s="77"/>
      <c r="ECZ20" s="77"/>
      <c r="EDA20" s="77"/>
      <c r="EDB20" s="77"/>
      <c r="EDC20" s="77"/>
      <c r="EDD20" s="77"/>
      <c r="EDE20" s="77"/>
      <c r="EDF20" s="77"/>
      <c r="EDG20" s="77"/>
      <c r="EDH20" s="77"/>
      <c r="EDI20" s="77"/>
      <c r="EDJ20" s="77"/>
      <c r="EDK20" s="77"/>
      <c r="EDL20" s="77"/>
      <c r="EDM20" s="77"/>
      <c r="EDN20" s="77"/>
      <c r="EDO20" s="77"/>
      <c r="EDP20" s="77"/>
      <c r="EDQ20" s="77"/>
      <c r="EDR20" s="77"/>
      <c r="EDS20" s="77"/>
      <c r="EDT20" s="77"/>
      <c r="EDU20" s="77"/>
      <c r="EDV20" s="77"/>
      <c r="EDW20" s="77"/>
      <c r="EDX20" s="77"/>
      <c r="EDY20" s="77"/>
      <c r="EDZ20" s="77"/>
      <c r="EEA20" s="77"/>
      <c r="EEB20" s="77"/>
      <c r="EEC20" s="77"/>
      <c r="EED20" s="77"/>
      <c r="EEE20" s="77"/>
      <c r="EEF20" s="77"/>
      <c r="EEG20" s="77"/>
      <c r="EEH20" s="77"/>
      <c r="EEI20" s="77"/>
      <c r="EEJ20" s="77"/>
      <c r="EEK20" s="77"/>
      <c r="EEL20" s="77"/>
      <c r="EEM20" s="77"/>
      <c r="EEN20" s="77"/>
      <c r="EEO20" s="77"/>
      <c r="EEP20" s="77"/>
      <c r="EEQ20" s="77"/>
      <c r="EER20" s="77"/>
      <c r="EES20" s="77"/>
      <c r="EET20" s="77"/>
      <c r="EEU20" s="77"/>
      <c r="EEV20" s="77"/>
      <c r="EEW20" s="77"/>
      <c r="EEX20" s="77"/>
      <c r="EEY20" s="77"/>
      <c r="EEZ20" s="77"/>
      <c r="EFA20" s="77"/>
      <c r="EFB20" s="77"/>
      <c r="EFC20" s="77"/>
      <c r="EFD20" s="77"/>
      <c r="EFE20" s="77"/>
      <c r="EFF20" s="77"/>
      <c r="EFG20" s="77"/>
      <c r="EFH20" s="77"/>
      <c r="EFI20" s="77"/>
      <c r="EFJ20" s="77"/>
      <c r="EFK20" s="77"/>
      <c r="EFL20" s="77"/>
      <c r="EFM20" s="77"/>
      <c r="EFN20" s="77"/>
      <c r="EFO20" s="77"/>
      <c r="EFP20" s="77"/>
      <c r="EFQ20" s="77"/>
      <c r="EFR20" s="77"/>
      <c r="EFS20" s="77"/>
      <c r="EFT20" s="77"/>
      <c r="EFU20" s="77"/>
      <c r="EFV20" s="77"/>
      <c r="EFW20" s="77"/>
      <c r="EFX20" s="77"/>
      <c r="EFY20" s="77"/>
      <c r="EFZ20" s="77"/>
      <c r="EGA20" s="77"/>
      <c r="EGB20" s="77"/>
      <c r="EGC20" s="77"/>
      <c r="EGD20" s="77"/>
      <c r="EGE20" s="77"/>
      <c r="EGF20" s="77"/>
      <c r="EGG20" s="77"/>
      <c r="EGH20" s="77"/>
      <c r="EGI20" s="77"/>
      <c r="EGJ20" s="77"/>
      <c r="EGK20" s="77"/>
      <c r="EGL20" s="77"/>
      <c r="EGM20" s="77"/>
      <c r="EGN20" s="77"/>
      <c r="EGO20" s="77"/>
      <c r="EGP20" s="77"/>
      <c r="EGQ20" s="77"/>
      <c r="EGR20" s="77"/>
      <c r="EGS20" s="77"/>
      <c r="EGT20" s="77"/>
      <c r="EGU20" s="77"/>
      <c r="EGV20" s="77"/>
      <c r="EGW20" s="77"/>
      <c r="EGX20" s="77"/>
      <c r="EGY20" s="77"/>
      <c r="EGZ20" s="77"/>
      <c r="EHA20" s="77"/>
      <c r="EHB20" s="77"/>
      <c r="EHC20" s="77"/>
      <c r="EHD20" s="77"/>
      <c r="EHE20" s="77"/>
      <c r="EHF20" s="77"/>
      <c r="EHG20" s="77"/>
      <c r="EHH20" s="77"/>
      <c r="EHI20" s="77"/>
      <c r="EHJ20" s="77"/>
      <c r="EHK20" s="77"/>
      <c r="EHL20" s="77"/>
      <c r="EHM20" s="77"/>
      <c r="EHN20" s="77"/>
      <c r="EHO20" s="77"/>
      <c r="EHP20" s="77"/>
      <c r="EHQ20" s="77"/>
      <c r="EHR20" s="77"/>
      <c r="EHS20" s="77"/>
      <c r="EHT20" s="77"/>
      <c r="EHU20" s="77"/>
      <c r="EHV20" s="77"/>
      <c r="EHW20" s="77"/>
      <c r="EHX20" s="77"/>
      <c r="EHY20" s="77"/>
      <c r="EHZ20" s="77"/>
      <c r="EIA20" s="77"/>
      <c r="EIB20" s="77"/>
      <c r="EIC20" s="77"/>
      <c r="EID20" s="77"/>
      <c r="EIE20" s="77"/>
      <c r="EIF20" s="77"/>
      <c r="EIG20" s="77"/>
      <c r="EIH20" s="77"/>
      <c r="EII20" s="77"/>
      <c r="EIJ20" s="77"/>
      <c r="EIK20" s="77"/>
      <c r="EIL20" s="77"/>
      <c r="EIM20" s="77"/>
      <c r="EIN20" s="77"/>
      <c r="EIO20" s="77"/>
      <c r="EIP20" s="77"/>
      <c r="EIQ20" s="77"/>
      <c r="EIR20" s="77"/>
      <c r="EIS20" s="77"/>
      <c r="EIT20" s="77"/>
      <c r="EIU20" s="77"/>
      <c r="EIV20" s="77"/>
      <c r="EIW20" s="77"/>
      <c r="EIX20" s="77"/>
      <c r="EIY20" s="77"/>
      <c r="EIZ20" s="77"/>
      <c r="EJA20" s="77"/>
      <c r="EJB20" s="77"/>
      <c r="EJC20" s="77"/>
      <c r="EJD20" s="77"/>
      <c r="EJE20" s="77"/>
      <c r="EJF20" s="77"/>
      <c r="EJG20" s="77"/>
      <c r="EJH20" s="77"/>
      <c r="EJI20" s="77"/>
      <c r="EJJ20" s="77"/>
      <c r="EJK20" s="77"/>
      <c r="EJL20" s="77"/>
      <c r="EJM20" s="77"/>
      <c r="EJN20" s="77"/>
      <c r="EJO20" s="77"/>
      <c r="EJP20" s="77"/>
      <c r="EJQ20" s="77"/>
      <c r="EJR20" s="77"/>
      <c r="EJS20" s="77"/>
      <c r="EJT20" s="77"/>
      <c r="EJU20" s="77"/>
      <c r="EJV20" s="77"/>
      <c r="EJW20" s="77"/>
      <c r="EJX20" s="77"/>
      <c r="EJY20" s="77"/>
      <c r="EJZ20" s="77"/>
      <c r="EKA20" s="77"/>
      <c r="EKB20" s="77"/>
      <c r="EKC20" s="77"/>
      <c r="EKD20" s="77"/>
      <c r="EKE20" s="77"/>
      <c r="EKF20" s="77"/>
      <c r="EKG20" s="77"/>
      <c r="EKH20" s="77"/>
      <c r="EKI20" s="77"/>
      <c r="EKJ20" s="77"/>
      <c r="EKK20" s="77"/>
      <c r="EKL20" s="77"/>
      <c r="EKM20" s="77"/>
      <c r="EKN20" s="77"/>
      <c r="EKO20" s="77"/>
      <c r="EKP20" s="77"/>
      <c r="EKQ20" s="77"/>
      <c r="EKR20" s="77"/>
      <c r="EKS20" s="77"/>
      <c r="EKT20" s="77"/>
      <c r="EKU20" s="77"/>
      <c r="EKV20" s="77"/>
      <c r="EKW20" s="77"/>
      <c r="EKX20" s="77"/>
      <c r="EKY20" s="77"/>
      <c r="EKZ20" s="77"/>
      <c r="ELA20" s="77"/>
      <c r="ELB20" s="77"/>
      <c r="ELC20" s="77"/>
      <c r="ELD20" s="77"/>
      <c r="ELE20" s="77"/>
      <c r="ELF20" s="77"/>
      <c r="ELG20" s="77"/>
      <c r="ELH20" s="77"/>
      <c r="ELI20" s="77"/>
      <c r="ELJ20" s="77"/>
      <c r="ELK20" s="77"/>
      <c r="ELL20" s="77"/>
      <c r="ELM20" s="77"/>
      <c r="ELN20" s="77"/>
      <c r="ELO20" s="77"/>
      <c r="ELP20" s="77"/>
      <c r="ELQ20" s="77"/>
      <c r="ELR20" s="77"/>
      <c r="ELS20" s="77"/>
      <c r="ELT20" s="77"/>
      <c r="ELU20" s="77"/>
      <c r="ELV20" s="77"/>
      <c r="ELW20" s="77"/>
      <c r="ELX20" s="77"/>
      <c r="ELY20" s="77"/>
      <c r="ELZ20" s="77"/>
      <c r="EMA20" s="77"/>
      <c r="EMB20" s="77"/>
      <c r="EMC20" s="77"/>
      <c r="EMD20" s="77"/>
      <c r="EME20" s="77"/>
      <c r="EMF20" s="77"/>
      <c r="EMG20" s="77"/>
      <c r="EMH20" s="77"/>
      <c r="EMI20" s="77"/>
      <c r="EMJ20" s="77"/>
      <c r="EMK20" s="77"/>
      <c r="EML20" s="77"/>
      <c r="EMM20" s="77"/>
      <c r="EMN20" s="77"/>
      <c r="EMO20" s="77"/>
      <c r="EMP20" s="77"/>
      <c r="EMQ20" s="77"/>
      <c r="EMR20" s="77"/>
      <c r="EMS20" s="77"/>
      <c r="EMT20" s="77"/>
      <c r="EMU20" s="77"/>
      <c r="EMV20" s="77"/>
      <c r="EMW20" s="77"/>
      <c r="EMX20" s="77"/>
      <c r="EMY20" s="77"/>
      <c r="EMZ20" s="77"/>
      <c r="ENA20" s="77"/>
      <c r="ENB20" s="77"/>
      <c r="ENC20" s="77"/>
      <c r="END20" s="77"/>
      <c r="ENE20" s="77"/>
      <c r="ENF20" s="77"/>
      <c r="ENG20" s="77"/>
      <c r="ENH20" s="77"/>
      <c r="ENI20" s="77"/>
      <c r="ENJ20" s="77"/>
      <c r="ENK20" s="77"/>
      <c r="ENL20" s="77"/>
      <c r="ENM20" s="77"/>
      <c r="ENN20" s="77"/>
      <c r="ENO20" s="77"/>
      <c r="ENP20" s="77"/>
      <c r="ENQ20" s="77"/>
      <c r="ENR20" s="77"/>
      <c r="ENS20" s="77"/>
      <c r="ENT20" s="77"/>
      <c r="ENU20" s="77"/>
      <c r="ENV20" s="77"/>
      <c r="ENW20" s="77"/>
      <c r="ENX20" s="77"/>
      <c r="ENY20" s="77"/>
      <c r="ENZ20" s="77"/>
      <c r="EOA20" s="77"/>
      <c r="EOB20" s="77"/>
      <c r="EOC20" s="77"/>
      <c r="EOD20" s="77"/>
      <c r="EOE20" s="77"/>
      <c r="EOF20" s="77"/>
      <c r="EOG20" s="77"/>
      <c r="EOH20" s="77"/>
      <c r="EOI20" s="77"/>
      <c r="EOJ20" s="77"/>
      <c r="EOK20" s="77"/>
      <c r="EOL20" s="77"/>
      <c r="EOM20" s="77"/>
      <c r="EON20" s="77"/>
      <c r="EOO20" s="77"/>
      <c r="EOP20" s="77"/>
      <c r="EOQ20" s="77"/>
      <c r="EOR20" s="77"/>
      <c r="EOS20" s="77"/>
      <c r="EOT20" s="77"/>
      <c r="EOU20" s="77"/>
      <c r="EOV20" s="77"/>
      <c r="EOW20" s="77"/>
      <c r="EOX20" s="77"/>
      <c r="EOY20" s="77"/>
      <c r="EOZ20" s="77"/>
      <c r="EPA20" s="77"/>
      <c r="EPB20" s="77"/>
      <c r="EPC20" s="77"/>
      <c r="EPD20" s="77"/>
      <c r="EPE20" s="77"/>
      <c r="EPF20" s="77"/>
      <c r="EPG20" s="77"/>
      <c r="EPH20" s="77"/>
      <c r="EPI20" s="77"/>
      <c r="EPJ20" s="77"/>
      <c r="EPK20" s="77"/>
      <c r="EPL20" s="77"/>
      <c r="EPM20" s="77"/>
      <c r="EPN20" s="77"/>
      <c r="EPO20" s="77"/>
      <c r="EPP20" s="77"/>
      <c r="EPQ20" s="77"/>
      <c r="EPR20" s="77"/>
      <c r="EPS20" s="77"/>
      <c r="EPT20" s="77"/>
      <c r="EPU20" s="77"/>
      <c r="EPV20" s="77"/>
      <c r="EPW20" s="77"/>
      <c r="EPX20" s="77"/>
      <c r="EPY20" s="77"/>
      <c r="EPZ20" s="77"/>
      <c r="EQA20" s="77"/>
      <c r="EQB20" s="77"/>
      <c r="EQC20" s="77"/>
      <c r="EQD20" s="77"/>
      <c r="EQE20" s="77"/>
      <c r="EQF20" s="77"/>
      <c r="EQG20" s="77"/>
      <c r="EQH20" s="77"/>
      <c r="EQI20" s="77"/>
      <c r="EQJ20" s="77"/>
      <c r="EQK20" s="77"/>
      <c r="EQL20" s="77"/>
      <c r="EQM20" s="77"/>
      <c r="EQN20" s="77"/>
      <c r="EQO20" s="77"/>
      <c r="EQP20" s="77"/>
      <c r="EQQ20" s="77"/>
      <c r="EQR20" s="77"/>
      <c r="EQS20" s="77"/>
      <c r="EQT20" s="77"/>
      <c r="EQU20" s="77"/>
      <c r="EQV20" s="77"/>
      <c r="EQW20" s="77"/>
      <c r="EQX20" s="77"/>
      <c r="EQY20" s="77"/>
      <c r="EQZ20" s="77"/>
      <c r="ERA20" s="77"/>
      <c r="ERB20" s="77"/>
      <c r="ERC20" s="77"/>
      <c r="ERD20" s="77"/>
      <c r="ERE20" s="77"/>
      <c r="ERF20" s="77"/>
      <c r="ERG20" s="77"/>
      <c r="ERH20" s="77"/>
      <c r="ERI20" s="77"/>
      <c r="ERJ20" s="77"/>
      <c r="ERK20" s="77"/>
      <c r="ERL20" s="77"/>
      <c r="ERM20" s="77"/>
      <c r="ERN20" s="77"/>
      <c r="ERO20" s="77"/>
      <c r="ERP20" s="77"/>
      <c r="ERQ20" s="77"/>
      <c r="ERR20" s="77"/>
      <c r="ERS20" s="77"/>
      <c r="ERT20" s="77"/>
      <c r="ERU20" s="77"/>
      <c r="ERV20" s="77"/>
      <c r="ERW20" s="77"/>
      <c r="ERX20" s="77"/>
      <c r="ERY20" s="77"/>
      <c r="ERZ20" s="77"/>
      <c r="ESA20" s="77"/>
      <c r="ESB20" s="77"/>
      <c r="ESC20" s="77"/>
      <c r="ESD20" s="77"/>
      <c r="ESE20" s="77"/>
      <c r="ESF20" s="77"/>
      <c r="ESG20" s="77"/>
      <c r="ESH20" s="77"/>
      <c r="ESI20" s="77"/>
      <c r="ESJ20" s="77"/>
      <c r="ESK20" s="77"/>
      <c r="ESL20" s="77"/>
      <c r="ESM20" s="77"/>
      <c r="ESN20" s="77"/>
      <c r="ESO20" s="77"/>
      <c r="ESP20" s="77"/>
      <c r="ESQ20" s="77"/>
      <c r="ESR20" s="77"/>
      <c r="ESS20" s="77"/>
      <c r="EST20" s="77"/>
      <c r="ESU20" s="77"/>
      <c r="ESV20" s="77"/>
      <c r="ESW20" s="77"/>
      <c r="ESX20" s="77"/>
      <c r="ESY20" s="77"/>
      <c r="ESZ20" s="77"/>
      <c r="ETA20" s="77"/>
      <c r="ETB20" s="77"/>
      <c r="ETC20" s="77"/>
      <c r="ETD20" s="77"/>
      <c r="ETE20" s="77"/>
      <c r="ETF20" s="77"/>
      <c r="ETG20" s="77"/>
      <c r="ETH20" s="77"/>
      <c r="ETI20" s="77"/>
      <c r="ETJ20" s="77"/>
      <c r="ETK20" s="77"/>
      <c r="ETL20" s="77"/>
      <c r="ETM20" s="77"/>
      <c r="ETN20" s="77"/>
      <c r="ETO20" s="77"/>
      <c r="ETP20" s="77"/>
      <c r="ETQ20" s="77"/>
      <c r="ETR20" s="77"/>
      <c r="ETS20" s="77"/>
      <c r="ETT20" s="77"/>
      <c r="ETU20" s="77"/>
      <c r="ETV20" s="77"/>
      <c r="ETW20" s="77"/>
      <c r="ETX20" s="77"/>
      <c r="ETY20" s="77"/>
      <c r="ETZ20" s="77"/>
      <c r="EUA20" s="77"/>
      <c r="EUB20" s="77"/>
      <c r="EUC20" s="77"/>
      <c r="EUD20" s="77"/>
      <c r="EUE20" s="77"/>
      <c r="EUF20" s="77"/>
      <c r="EUG20" s="77"/>
      <c r="EUH20" s="77"/>
      <c r="EUI20" s="77"/>
      <c r="EUJ20" s="77"/>
      <c r="EUK20" s="77"/>
      <c r="EUL20" s="77"/>
      <c r="EUM20" s="77"/>
      <c r="EUN20" s="77"/>
      <c r="EUO20" s="77"/>
      <c r="EUP20" s="77"/>
      <c r="EUQ20" s="77"/>
      <c r="EUR20" s="77"/>
      <c r="EUS20" s="77"/>
      <c r="EUT20" s="77"/>
      <c r="EUU20" s="77"/>
      <c r="EUV20" s="77"/>
      <c r="EUW20" s="77"/>
      <c r="EUX20" s="77"/>
      <c r="EUY20" s="77"/>
      <c r="EUZ20" s="77"/>
      <c r="EVA20" s="77"/>
      <c r="EVB20" s="77"/>
      <c r="EVC20" s="77"/>
      <c r="EVD20" s="77"/>
      <c r="EVE20" s="77"/>
      <c r="EVF20" s="77"/>
      <c r="EVG20" s="77"/>
      <c r="EVH20" s="77"/>
      <c r="EVI20" s="77"/>
      <c r="EVJ20" s="77"/>
      <c r="EVK20" s="77"/>
      <c r="EVL20" s="77"/>
      <c r="EVM20" s="77"/>
      <c r="EVN20" s="77"/>
      <c r="EVO20" s="77"/>
      <c r="EVP20" s="77"/>
      <c r="EVQ20" s="77"/>
      <c r="EVR20" s="77"/>
      <c r="EVS20" s="77"/>
      <c r="EVT20" s="77"/>
      <c r="EVU20" s="77"/>
      <c r="EVV20" s="77"/>
      <c r="EVW20" s="77"/>
      <c r="EVX20" s="77"/>
      <c r="EVY20" s="77"/>
      <c r="EVZ20" s="77"/>
      <c r="EWA20" s="77"/>
      <c r="EWB20" s="77"/>
      <c r="EWC20" s="77"/>
      <c r="EWD20" s="77"/>
      <c r="EWE20" s="77"/>
      <c r="EWF20" s="77"/>
      <c r="EWG20" s="77"/>
      <c r="EWH20" s="77"/>
      <c r="EWI20" s="77"/>
      <c r="EWJ20" s="77"/>
      <c r="EWK20" s="77"/>
      <c r="EWL20" s="77"/>
      <c r="EWM20" s="77"/>
      <c r="EWN20" s="77"/>
      <c r="EWO20" s="77"/>
      <c r="EWP20" s="77"/>
      <c r="EWQ20" s="77"/>
      <c r="EWR20" s="77"/>
      <c r="EWS20" s="77"/>
      <c r="EWT20" s="77"/>
      <c r="EWU20" s="77"/>
      <c r="EWV20" s="77"/>
      <c r="EWW20" s="77"/>
      <c r="EWX20" s="77"/>
      <c r="EWY20" s="77"/>
      <c r="EWZ20" s="77"/>
      <c r="EXA20" s="77"/>
      <c r="EXB20" s="77"/>
      <c r="EXC20" s="77"/>
      <c r="EXD20" s="77"/>
      <c r="EXE20" s="77"/>
      <c r="EXF20" s="77"/>
      <c r="EXG20" s="77"/>
      <c r="EXH20" s="77"/>
      <c r="EXI20" s="77"/>
      <c r="EXJ20" s="77"/>
      <c r="EXK20" s="77"/>
      <c r="EXL20" s="77"/>
      <c r="EXM20" s="77"/>
      <c r="EXN20" s="77"/>
      <c r="EXO20" s="77"/>
      <c r="EXP20" s="77"/>
      <c r="EXQ20" s="77"/>
      <c r="EXR20" s="77"/>
      <c r="EXS20" s="77"/>
      <c r="EXT20" s="77"/>
      <c r="EXU20" s="77"/>
      <c r="EXV20" s="77"/>
      <c r="EXW20" s="77"/>
      <c r="EXX20" s="77"/>
      <c r="EXY20" s="77"/>
      <c r="EXZ20" s="77"/>
      <c r="EYA20" s="77"/>
      <c r="EYB20" s="77"/>
      <c r="EYC20" s="77"/>
      <c r="EYD20" s="77"/>
      <c r="EYE20" s="77"/>
      <c r="EYF20" s="77"/>
      <c r="EYG20" s="77"/>
      <c r="EYH20" s="77"/>
      <c r="EYI20" s="77"/>
      <c r="EYJ20" s="77"/>
      <c r="EYK20" s="77"/>
      <c r="EYL20" s="77"/>
      <c r="EYM20" s="77"/>
      <c r="EYN20" s="77"/>
      <c r="EYO20" s="77"/>
      <c r="EYP20" s="77"/>
      <c r="EYQ20" s="77"/>
      <c r="EYR20" s="77"/>
      <c r="EYS20" s="77"/>
      <c r="EYT20" s="77"/>
      <c r="EYU20" s="77"/>
      <c r="EYV20" s="77"/>
      <c r="EYW20" s="77"/>
      <c r="EYX20" s="77"/>
      <c r="EYY20" s="77"/>
      <c r="EYZ20" s="77"/>
      <c r="EZA20" s="77"/>
      <c r="EZB20" s="77"/>
      <c r="EZC20" s="77"/>
      <c r="EZD20" s="77"/>
      <c r="EZE20" s="77"/>
      <c r="EZF20" s="77"/>
      <c r="EZG20" s="77"/>
      <c r="EZH20" s="77"/>
      <c r="EZI20" s="77"/>
      <c r="EZJ20" s="77"/>
      <c r="EZK20" s="77"/>
      <c r="EZL20" s="77"/>
      <c r="EZM20" s="77"/>
      <c r="EZN20" s="77"/>
      <c r="EZO20" s="77"/>
      <c r="EZP20" s="77"/>
      <c r="EZQ20" s="77"/>
      <c r="EZR20" s="77"/>
      <c r="EZS20" s="77"/>
      <c r="EZT20" s="77"/>
      <c r="EZU20" s="77"/>
      <c r="EZV20" s="77"/>
      <c r="EZW20" s="77"/>
      <c r="EZX20" s="77"/>
      <c r="EZY20" s="77"/>
      <c r="EZZ20" s="77"/>
      <c r="FAA20" s="77"/>
      <c r="FAB20" s="77"/>
      <c r="FAC20" s="77"/>
      <c r="FAD20" s="77"/>
      <c r="FAE20" s="77"/>
      <c r="FAF20" s="77"/>
      <c r="FAG20" s="77"/>
      <c r="FAH20" s="77"/>
      <c r="FAI20" s="77"/>
      <c r="FAJ20" s="77"/>
      <c r="FAK20" s="77"/>
      <c r="FAL20" s="77"/>
      <c r="FAM20" s="77"/>
      <c r="FAN20" s="77"/>
      <c r="FAO20" s="77"/>
      <c r="FAP20" s="77"/>
      <c r="FAQ20" s="77"/>
      <c r="FAR20" s="77"/>
      <c r="FAS20" s="77"/>
      <c r="FAT20" s="77"/>
      <c r="FAU20" s="77"/>
      <c r="FAV20" s="77"/>
      <c r="FAW20" s="77"/>
      <c r="FAX20" s="77"/>
      <c r="FAY20" s="77"/>
      <c r="FAZ20" s="77"/>
      <c r="FBA20" s="77"/>
      <c r="FBB20" s="77"/>
      <c r="FBC20" s="77"/>
      <c r="FBD20" s="77"/>
      <c r="FBE20" s="77"/>
      <c r="FBF20" s="77"/>
      <c r="FBG20" s="77"/>
      <c r="FBH20" s="77"/>
      <c r="FBI20" s="77"/>
      <c r="FBJ20" s="77"/>
      <c r="FBK20" s="77"/>
      <c r="FBL20" s="77"/>
      <c r="FBM20" s="77"/>
      <c r="FBN20" s="77"/>
      <c r="FBO20" s="77"/>
      <c r="FBP20" s="77"/>
      <c r="FBQ20" s="77"/>
      <c r="FBR20" s="77"/>
      <c r="FBS20" s="77"/>
      <c r="FBT20" s="77"/>
      <c r="FBU20" s="77"/>
      <c r="FBV20" s="77"/>
      <c r="FBW20" s="77"/>
      <c r="FBX20" s="77"/>
      <c r="FBY20" s="77"/>
      <c r="FBZ20" s="77"/>
      <c r="FCA20" s="77"/>
      <c r="FCB20" s="77"/>
      <c r="FCC20" s="77"/>
      <c r="FCD20" s="77"/>
      <c r="FCE20" s="77"/>
      <c r="FCF20" s="77"/>
      <c r="FCG20" s="77"/>
      <c r="FCH20" s="77"/>
      <c r="FCI20" s="77"/>
      <c r="FCJ20" s="77"/>
      <c r="FCK20" s="77"/>
      <c r="FCL20" s="77"/>
      <c r="FCM20" s="77"/>
      <c r="FCN20" s="77"/>
      <c r="FCO20" s="77"/>
      <c r="FCP20" s="77"/>
      <c r="FCQ20" s="77"/>
      <c r="FCR20" s="77"/>
      <c r="FCS20" s="77"/>
      <c r="FCT20" s="77"/>
      <c r="FCU20" s="77"/>
      <c r="FCV20" s="77"/>
      <c r="FCW20" s="77"/>
      <c r="FCX20" s="77"/>
      <c r="FCY20" s="77"/>
      <c r="FCZ20" s="77"/>
      <c r="FDA20" s="77"/>
      <c r="FDB20" s="77"/>
      <c r="FDC20" s="77"/>
      <c r="FDD20" s="77"/>
      <c r="FDE20" s="77"/>
      <c r="FDF20" s="77"/>
      <c r="FDG20" s="77"/>
      <c r="FDH20" s="77"/>
      <c r="FDI20" s="77"/>
      <c r="FDJ20" s="77"/>
      <c r="FDK20" s="77"/>
      <c r="FDL20" s="77"/>
      <c r="FDM20" s="77"/>
      <c r="FDN20" s="77"/>
      <c r="FDO20" s="77"/>
      <c r="FDP20" s="77"/>
      <c r="FDQ20" s="77"/>
      <c r="FDR20" s="77"/>
      <c r="FDS20" s="77"/>
      <c r="FDT20" s="77"/>
      <c r="FDU20" s="77"/>
      <c r="FDV20" s="77"/>
      <c r="FDW20" s="77"/>
      <c r="FDX20" s="77"/>
      <c r="FDY20" s="77"/>
      <c r="FDZ20" s="77"/>
      <c r="FEA20" s="77"/>
      <c r="FEB20" s="77"/>
      <c r="FEC20" s="77"/>
      <c r="FED20" s="77"/>
      <c r="FEE20" s="77"/>
      <c r="FEF20" s="77"/>
      <c r="FEG20" s="77"/>
      <c r="FEH20" s="77"/>
      <c r="FEI20" s="77"/>
      <c r="FEJ20" s="77"/>
      <c r="FEK20" s="77"/>
      <c r="FEL20" s="77"/>
      <c r="FEM20" s="77"/>
      <c r="FEN20" s="77"/>
      <c r="FEO20" s="77"/>
      <c r="FEP20" s="77"/>
      <c r="FEQ20" s="77"/>
      <c r="FER20" s="77"/>
      <c r="FES20" s="77"/>
      <c r="FET20" s="77"/>
      <c r="FEU20" s="77"/>
      <c r="FEV20" s="77"/>
      <c r="FEW20" s="77"/>
      <c r="FEX20" s="77"/>
      <c r="FEY20" s="77"/>
      <c r="FEZ20" s="77"/>
      <c r="FFA20" s="77"/>
      <c r="FFB20" s="77"/>
      <c r="FFC20" s="77"/>
      <c r="FFD20" s="77"/>
      <c r="FFE20" s="77"/>
      <c r="FFF20" s="77"/>
      <c r="FFG20" s="77"/>
      <c r="FFH20" s="77"/>
      <c r="FFI20" s="77"/>
      <c r="FFJ20" s="77"/>
      <c r="FFK20" s="77"/>
      <c r="FFL20" s="77"/>
      <c r="FFM20" s="77"/>
      <c r="FFN20" s="77"/>
      <c r="FFO20" s="77"/>
      <c r="FFP20" s="77"/>
      <c r="FFQ20" s="77"/>
      <c r="FFR20" s="77"/>
      <c r="FFS20" s="77"/>
      <c r="FFT20" s="77"/>
      <c r="FFU20" s="77"/>
      <c r="FFV20" s="77"/>
      <c r="FFW20" s="77"/>
      <c r="FFX20" s="77"/>
      <c r="FFY20" s="77"/>
      <c r="FFZ20" s="77"/>
      <c r="FGA20" s="77"/>
      <c r="FGB20" s="77"/>
      <c r="FGC20" s="77"/>
      <c r="FGD20" s="77"/>
      <c r="FGE20" s="77"/>
      <c r="FGF20" s="77"/>
      <c r="FGG20" s="77"/>
      <c r="FGH20" s="77"/>
      <c r="FGI20" s="77"/>
      <c r="FGJ20" s="77"/>
      <c r="FGK20" s="77"/>
      <c r="FGL20" s="77"/>
      <c r="FGM20" s="77"/>
      <c r="FGN20" s="77"/>
      <c r="FGO20" s="77"/>
      <c r="FGP20" s="77"/>
      <c r="FGQ20" s="77"/>
      <c r="FGR20" s="77"/>
      <c r="FGS20" s="77"/>
      <c r="FGT20" s="77"/>
      <c r="FGU20" s="77"/>
      <c r="FGV20" s="77"/>
      <c r="FGW20" s="77"/>
      <c r="FGX20" s="77"/>
      <c r="FGY20" s="77"/>
      <c r="FGZ20" s="77"/>
      <c r="FHA20" s="77"/>
      <c r="FHB20" s="77"/>
      <c r="FHC20" s="77"/>
      <c r="FHD20" s="77"/>
      <c r="FHE20" s="77"/>
      <c r="FHF20" s="77"/>
      <c r="FHG20" s="77"/>
      <c r="FHH20" s="77"/>
      <c r="FHI20" s="77"/>
      <c r="FHJ20" s="77"/>
      <c r="FHK20" s="77"/>
      <c r="FHL20" s="77"/>
      <c r="FHM20" s="77"/>
      <c r="FHN20" s="77"/>
      <c r="FHO20" s="77"/>
      <c r="FHP20" s="77"/>
      <c r="FHQ20" s="77"/>
      <c r="FHR20" s="77"/>
      <c r="FHS20" s="77"/>
      <c r="FHT20" s="77"/>
      <c r="FHU20" s="77"/>
      <c r="FHV20" s="77"/>
      <c r="FHW20" s="77"/>
      <c r="FHX20" s="77"/>
      <c r="FHY20" s="77"/>
      <c r="FHZ20" s="77"/>
      <c r="FIA20" s="77"/>
      <c r="FIB20" s="77"/>
      <c r="FIC20" s="77"/>
      <c r="FID20" s="77"/>
      <c r="FIE20" s="77"/>
      <c r="FIF20" s="77"/>
      <c r="FIG20" s="77"/>
      <c r="FIH20" s="77"/>
      <c r="FII20" s="77"/>
      <c r="FIJ20" s="77"/>
      <c r="FIK20" s="77"/>
      <c r="FIL20" s="77"/>
      <c r="FIM20" s="77"/>
      <c r="FIN20" s="77"/>
      <c r="FIO20" s="77"/>
      <c r="FIP20" s="77"/>
      <c r="FIQ20" s="77"/>
      <c r="FIR20" s="77"/>
      <c r="FIS20" s="77"/>
      <c r="FIT20" s="77"/>
      <c r="FIU20" s="77"/>
      <c r="FIV20" s="77"/>
      <c r="FIW20" s="77"/>
      <c r="FIX20" s="77"/>
      <c r="FIY20" s="77"/>
      <c r="FIZ20" s="77"/>
      <c r="FJA20" s="77"/>
      <c r="FJB20" s="77"/>
      <c r="FJC20" s="77"/>
      <c r="FJD20" s="77"/>
      <c r="FJE20" s="77"/>
      <c r="FJF20" s="77"/>
      <c r="FJG20" s="77"/>
      <c r="FJH20" s="77"/>
      <c r="FJI20" s="77"/>
      <c r="FJJ20" s="77"/>
      <c r="FJK20" s="77"/>
      <c r="FJL20" s="77"/>
      <c r="FJM20" s="77"/>
      <c r="FJN20" s="77"/>
      <c r="FJO20" s="77"/>
      <c r="FJP20" s="77"/>
      <c r="FJQ20" s="77"/>
      <c r="FJR20" s="77"/>
      <c r="FJS20" s="77"/>
      <c r="FJT20" s="77"/>
      <c r="FJU20" s="77"/>
      <c r="FJV20" s="77"/>
      <c r="FJW20" s="77"/>
      <c r="FJX20" s="77"/>
      <c r="FJY20" s="77"/>
      <c r="FJZ20" s="77"/>
      <c r="FKA20" s="77"/>
      <c r="FKB20" s="77"/>
      <c r="FKC20" s="77"/>
      <c r="FKD20" s="77"/>
      <c r="FKE20" s="77"/>
      <c r="FKF20" s="77"/>
      <c r="FKG20" s="77"/>
      <c r="FKH20" s="77"/>
      <c r="FKI20" s="77"/>
      <c r="FKJ20" s="77"/>
      <c r="FKK20" s="77"/>
      <c r="FKL20" s="77"/>
      <c r="FKM20" s="77"/>
      <c r="FKN20" s="77"/>
      <c r="FKO20" s="77"/>
      <c r="FKP20" s="77"/>
      <c r="FKQ20" s="77"/>
      <c r="FKR20" s="77"/>
      <c r="FKS20" s="77"/>
      <c r="FKT20" s="77"/>
      <c r="FKU20" s="77"/>
      <c r="FKV20" s="77"/>
      <c r="FKW20" s="77"/>
      <c r="FKX20" s="77"/>
      <c r="FKY20" s="77"/>
      <c r="FKZ20" s="77"/>
      <c r="FLA20" s="77"/>
      <c r="FLB20" s="77"/>
      <c r="FLC20" s="77"/>
      <c r="FLD20" s="77"/>
      <c r="FLE20" s="77"/>
      <c r="FLF20" s="77"/>
      <c r="FLG20" s="77"/>
      <c r="FLH20" s="77"/>
      <c r="FLI20" s="77"/>
      <c r="FLJ20" s="77"/>
      <c r="FLK20" s="77"/>
      <c r="FLL20" s="77"/>
      <c r="FLM20" s="77"/>
      <c r="FLN20" s="77"/>
      <c r="FLO20" s="77"/>
      <c r="FLP20" s="77"/>
      <c r="FLQ20" s="77"/>
      <c r="FLR20" s="77"/>
      <c r="FLS20" s="77"/>
      <c r="FLT20" s="77"/>
      <c r="FLU20" s="77"/>
      <c r="FLV20" s="77"/>
      <c r="FLW20" s="77"/>
      <c r="FLX20" s="77"/>
      <c r="FLY20" s="77"/>
      <c r="FLZ20" s="77"/>
      <c r="FMA20" s="77"/>
      <c r="FMB20" s="77"/>
      <c r="FMC20" s="77"/>
      <c r="FMD20" s="77"/>
      <c r="FME20" s="77"/>
      <c r="FMF20" s="77"/>
      <c r="FMG20" s="77"/>
      <c r="FMH20" s="77"/>
      <c r="FMI20" s="77"/>
      <c r="FMJ20" s="77"/>
      <c r="FMK20" s="77"/>
      <c r="FML20" s="77"/>
      <c r="FMM20" s="77"/>
      <c r="FMN20" s="77"/>
      <c r="FMO20" s="77"/>
      <c r="FMP20" s="77"/>
      <c r="FMQ20" s="77"/>
      <c r="FMR20" s="77"/>
      <c r="FMS20" s="77"/>
      <c r="FMT20" s="77"/>
      <c r="FMU20" s="77"/>
      <c r="FMV20" s="77"/>
      <c r="FMW20" s="77"/>
      <c r="FMX20" s="77"/>
      <c r="FMY20" s="77"/>
      <c r="FMZ20" s="77"/>
      <c r="FNA20" s="77"/>
      <c r="FNB20" s="77"/>
      <c r="FNC20" s="77"/>
      <c r="FND20" s="77"/>
      <c r="FNE20" s="77"/>
      <c r="FNF20" s="77"/>
      <c r="FNG20" s="77"/>
      <c r="FNH20" s="77"/>
      <c r="FNI20" s="77"/>
      <c r="FNJ20" s="77"/>
      <c r="FNK20" s="77"/>
      <c r="FNL20" s="77"/>
      <c r="FNM20" s="77"/>
      <c r="FNN20" s="77"/>
      <c r="FNO20" s="77"/>
      <c r="FNP20" s="77"/>
      <c r="FNQ20" s="77"/>
      <c r="FNR20" s="77"/>
      <c r="FNS20" s="77"/>
      <c r="FNT20" s="77"/>
      <c r="FNU20" s="77"/>
      <c r="FNV20" s="77"/>
      <c r="FNW20" s="77"/>
      <c r="FNX20" s="77"/>
      <c r="FNY20" s="77"/>
      <c r="FNZ20" s="77"/>
      <c r="FOA20" s="77"/>
      <c r="FOB20" s="77"/>
      <c r="FOC20" s="77"/>
      <c r="FOD20" s="77"/>
      <c r="FOE20" s="77"/>
      <c r="FOF20" s="77"/>
      <c r="FOG20" s="77"/>
      <c r="FOH20" s="77"/>
      <c r="FOI20" s="77"/>
      <c r="FOJ20" s="77"/>
      <c r="FOK20" s="77"/>
      <c r="FOL20" s="77"/>
      <c r="FOM20" s="77"/>
      <c r="FON20" s="77"/>
      <c r="FOO20" s="77"/>
      <c r="FOP20" s="77"/>
      <c r="FOQ20" s="77"/>
      <c r="FOR20" s="77"/>
      <c r="FOS20" s="77"/>
      <c r="FOT20" s="77"/>
      <c r="FOU20" s="77"/>
      <c r="FOV20" s="77"/>
      <c r="FOW20" s="77"/>
      <c r="FOX20" s="77"/>
      <c r="FOY20" s="77"/>
      <c r="FOZ20" s="77"/>
      <c r="FPA20" s="77"/>
      <c r="FPB20" s="77"/>
      <c r="FPC20" s="77"/>
      <c r="FPD20" s="77"/>
      <c r="FPE20" s="77"/>
      <c r="FPF20" s="77"/>
      <c r="FPG20" s="77"/>
      <c r="FPH20" s="77"/>
      <c r="FPI20" s="77"/>
      <c r="FPJ20" s="77"/>
      <c r="FPK20" s="77"/>
      <c r="FPL20" s="77"/>
      <c r="FPM20" s="77"/>
      <c r="FPN20" s="77"/>
      <c r="FPO20" s="77"/>
      <c r="FPP20" s="77"/>
      <c r="FPQ20" s="77"/>
      <c r="FPR20" s="77"/>
      <c r="FPS20" s="77"/>
      <c r="FPT20" s="77"/>
      <c r="FPU20" s="77"/>
      <c r="FPV20" s="77"/>
      <c r="FPW20" s="77"/>
      <c r="FPX20" s="77"/>
      <c r="FPY20" s="77"/>
      <c r="FPZ20" s="77"/>
      <c r="FQA20" s="77"/>
      <c r="FQB20" s="77"/>
      <c r="FQC20" s="77"/>
      <c r="FQD20" s="77"/>
      <c r="FQE20" s="77"/>
      <c r="FQF20" s="77"/>
      <c r="FQG20" s="77"/>
      <c r="FQH20" s="77"/>
      <c r="FQI20" s="77"/>
      <c r="FQJ20" s="77"/>
      <c r="FQK20" s="77"/>
      <c r="FQL20" s="77"/>
      <c r="FQM20" s="77"/>
      <c r="FQN20" s="77"/>
      <c r="FQO20" s="77"/>
      <c r="FQP20" s="77"/>
      <c r="FQQ20" s="77"/>
      <c r="FQR20" s="77"/>
      <c r="FQS20" s="77"/>
      <c r="FQT20" s="77"/>
      <c r="FQU20" s="77"/>
      <c r="FQV20" s="77"/>
      <c r="FQW20" s="77"/>
      <c r="FQX20" s="77"/>
      <c r="FQY20" s="77"/>
      <c r="FQZ20" s="77"/>
      <c r="FRA20" s="77"/>
      <c r="FRB20" s="77"/>
      <c r="FRC20" s="77"/>
      <c r="FRD20" s="77"/>
      <c r="FRE20" s="77"/>
      <c r="FRF20" s="77"/>
      <c r="FRG20" s="77"/>
      <c r="FRH20" s="77"/>
      <c r="FRI20" s="77"/>
      <c r="FRJ20" s="77"/>
      <c r="FRK20" s="77"/>
      <c r="FRL20" s="77"/>
      <c r="FRM20" s="77"/>
      <c r="FRN20" s="77"/>
      <c r="FRO20" s="77"/>
      <c r="FRP20" s="77"/>
      <c r="FRQ20" s="77"/>
      <c r="FRR20" s="77"/>
      <c r="FRS20" s="77"/>
      <c r="FRT20" s="77"/>
      <c r="FRU20" s="77"/>
      <c r="FRV20" s="77"/>
      <c r="FRW20" s="77"/>
      <c r="FRX20" s="77"/>
      <c r="FRY20" s="77"/>
      <c r="FRZ20" s="77"/>
      <c r="FSA20" s="77"/>
      <c r="FSB20" s="77"/>
      <c r="FSC20" s="77"/>
      <c r="FSD20" s="77"/>
      <c r="FSE20" s="77"/>
      <c r="FSF20" s="77"/>
      <c r="FSG20" s="77"/>
      <c r="FSH20" s="77"/>
      <c r="FSI20" s="77"/>
      <c r="FSJ20" s="77"/>
      <c r="FSK20" s="77"/>
      <c r="FSL20" s="77"/>
      <c r="FSM20" s="77"/>
      <c r="FSN20" s="77"/>
      <c r="FSO20" s="77"/>
      <c r="FSP20" s="77"/>
      <c r="FSQ20" s="77"/>
      <c r="FSR20" s="77"/>
      <c r="FSS20" s="77"/>
      <c r="FST20" s="77"/>
      <c r="FSU20" s="77"/>
      <c r="FSV20" s="77"/>
      <c r="FSW20" s="77"/>
      <c r="FSX20" s="77"/>
      <c r="FSY20" s="77"/>
      <c r="FSZ20" s="77"/>
      <c r="FTA20" s="77"/>
      <c r="FTB20" s="77"/>
      <c r="FTC20" s="77"/>
      <c r="FTD20" s="77"/>
      <c r="FTE20" s="77"/>
      <c r="FTF20" s="77"/>
      <c r="FTG20" s="77"/>
      <c r="FTH20" s="77"/>
      <c r="FTI20" s="77"/>
      <c r="FTJ20" s="77"/>
      <c r="FTK20" s="77"/>
      <c r="FTL20" s="77"/>
      <c r="FTM20" s="77"/>
      <c r="FTN20" s="77"/>
      <c r="FTO20" s="77"/>
      <c r="FTP20" s="77"/>
      <c r="FTQ20" s="77"/>
      <c r="FTR20" s="77"/>
      <c r="FTS20" s="77"/>
      <c r="FTT20" s="77"/>
      <c r="FTU20" s="77"/>
      <c r="FTV20" s="77"/>
      <c r="FTW20" s="77"/>
      <c r="FTX20" s="77"/>
      <c r="FTY20" s="77"/>
      <c r="FTZ20" s="77"/>
      <c r="FUA20" s="77"/>
      <c r="FUB20" s="77"/>
      <c r="FUC20" s="77"/>
      <c r="FUD20" s="77"/>
      <c r="FUE20" s="77"/>
      <c r="FUF20" s="77"/>
      <c r="FUG20" s="77"/>
      <c r="FUH20" s="77"/>
      <c r="FUI20" s="77"/>
      <c r="FUJ20" s="77"/>
      <c r="FUK20" s="77"/>
      <c r="FUL20" s="77"/>
      <c r="FUM20" s="77"/>
      <c r="FUN20" s="77"/>
      <c r="FUO20" s="77"/>
      <c r="FUP20" s="77"/>
      <c r="FUQ20" s="77"/>
      <c r="FUR20" s="77"/>
      <c r="FUS20" s="77"/>
      <c r="FUT20" s="77"/>
      <c r="FUU20" s="77"/>
      <c r="FUV20" s="77"/>
      <c r="FUW20" s="77"/>
      <c r="FUX20" s="77"/>
      <c r="FUY20" s="77"/>
      <c r="FUZ20" s="77"/>
      <c r="FVA20" s="77"/>
      <c r="FVB20" s="77"/>
      <c r="FVC20" s="77"/>
      <c r="FVD20" s="77"/>
      <c r="FVE20" s="77"/>
      <c r="FVF20" s="77"/>
      <c r="FVG20" s="77"/>
      <c r="FVH20" s="77"/>
      <c r="FVI20" s="77"/>
      <c r="FVJ20" s="77"/>
      <c r="FVK20" s="77"/>
      <c r="FVL20" s="77"/>
      <c r="FVM20" s="77"/>
      <c r="FVN20" s="77"/>
      <c r="FVO20" s="77"/>
      <c r="FVP20" s="77"/>
      <c r="FVQ20" s="77"/>
      <c r="FVR20" s="77"/>
      <c r="FVS20" s="77"/>
      <c r="FVT20" s="77"/>
      <c r="FVU20" s="77"/>
      <c r="FVV20" s="77"/>
      <c r="FVW20" s="77"/>
      <c r="FVX20" s="77"/>
      <c r="FVY20" s="77"/>
      <c r="FVZ20" s="77"/>
      <c r="FWA20" s="77"/>
      <c r="FWB20" s="77"/>
      <c r="FWC20" s="77"/>
      <c r="FWD20" s="77"/>
      <c r="FWE20" s="77"/>
      <c r="FWF20" s="77"/>
      <c r="FWG20" s="77"/>
      <c r="FWH20" s="77"/>
      <c r="FWI20" s="77"/>
      <c r="FWJ20" s="77"/>
      <c r="FWK20" s="77"/>
      <c r="FWL20" s="77"/>
      <c r="FWM20" s="77"/>
      <c r="FWN20" s="77"/>
      <c r="FWO20" s="77"/>
      <c r="FWP20" s="77"/>
      <c r="FWQ20" s="77"/>
      <c r="FWR20" s="77"/>
      <c r="FWS20" s="77"/>
      <c r="FWT20" s="77"/>
      <c r="FWU20" s="77"/>
      <c r="FWV20" s="77"/>
      <c r="FWW20" s="77"/>
      <c r="FWX20" s="77"/>
      <c r="FWY20" s="77"/>
      <c r="FWZ20" s="77"/>
      <c r="FXA20" s="77"/>
      <c r="FXB20" s="77"/>
      <c r="FXC20" s="77"/>
      <c r="FXD20" s="77"/>
      <c r="FXE20" s="77"/>
      <c r="FXF20" s="77"/>
      <c r="FXG20" s="77"/>
      <c r="FXH20" s="77"/>
      <c r="FXI20" s="77"/>
      <c r="FXJ20" s="77"/>
      <c r="FXK20" s="77"/>
      <c r="FXL20" s="77"/>
      <c r="FXM20" s="77"/>
      <c r="FXN20" s="77"/>
      <c r="FXO20" s="77"/>
      <c r="FXP20" s="77"/>
      <c r="FXQ20" s="77"/>
      <c r="FXR20" s="77"/>
      <c r="FXS20" s="77"/>
      <c r="FXT20" s="77"/>
      <c r="FXU20" s="77"/>
      <c r="FXV20" s="77"/>
      <c r="FXW20" s="77"/>
      <c r="FXX20" s="77"/>
      <c r="FXY20" s="77"/>
      <c r="FXZ20" s="77"/>
      <c r="FYA20" s="77"/>
      <c r="FYB20" s="77"/>
      <c r="FYC20" s="77"/>
      <c r="FYD20" s="77"/>
      <c r="FYE20" s="77"/>
      <c r="FYF20" s="77"/>
      <c r="FYG20" s="77"/>
      <c r="FYH20" s="77"/>
      <c r="FYI20" s="77"/>
      <c r="FYJ20" s="77"/>
      <c r="FYK20" s="77"/>
      <c r="FYL20" s="77"/>
      <c r="FYM20" s="77"/>
      <c r="FYN20" s="77"/>
      <c r="FYO20" s="77"/>
      <c r="FYP20" s="77"/>
      <c r="FYQ20" s="77"/>
      <c r="FYR20" s="77"/>
      <c r="FYS20" s="77"/>
      <c r="FYT20" s="77"/>
      <c r="FYU20" s="77"/>
      <c r="FYV20" s="77"/>
      <c r="FYW20" s="77"/>
      <c r="FYX20" s="77"/>
      <c r="FYY20" s="77"/>
      <c r="FYZ20" s="77"/>
      <c r="FZA20" s="77"/>
      <c r="FZB20" s="77"/>
      <c r="FZC20" s="77"/>
      <c r="FZD20" s="77"/>
      <c r="FZE20" s="77"/>
      <c r="FZF20" s="77"/>
      <c r="FZG20" s="77"/>
      <c r="FZH20" s="77"/>
      <c r="FZI20" s="77"/>
      <c r="FZJ20" s="77"/>
      <c r="FZK20" s="77"/>
      <c r="FZL20" s="77"/>
      <c r="FZM20" s="77"/>
      <c r="FZN20" s="77"/>
      <c r="FZO20" s="77"/>
      <c r="FZP20" s="77"/>
      <c r="FZQ20" s="77"/>
      <c r="FZR20" s="77"/>
      <c r="FZS20" s="77"/>
      <c r="FZT20" s="77"/>
      <c r="FZU20" s="77"/>
      <c r="FZV20" s="77"/>
      <c r="FZW20" s="77"/>
      <c r="FZX20" s="77"/>
      <c r="FZY20" s="77"/>
      <c r="FZZ20" s="77"/>
      <c r="GAA20" s="77"/>
      <c r="GAB20" s="77"/>
      <c r="GAC20" s="77"/>
      <c r="GAD20" s="77"/>
      <c r="GAE20" s="77"/>
      <c r="GAF20" s="77"/>
      <c r="GAG20" s="77"/>
      <c r="GAH20" s="77"/>
      <c r="GAI20" s="77"/>
      <c r="GAJ20" s="77"/>
      <c r="GAK20" s="77"/>
      <c r="GAL20" s="77"/>
      <c r="GAM20" s="77"/>
      <c r="GAN20" s="77"/>
      <c r="GAO20" s="77"/>
      <c r="GAP20" s="77"/>
      <c r="GAQ20" s="77"/>
      <c r="GAR20" s="77"/>
      <c r="GAS20" s="77"/>
      <c r="GAT20" s="77"/>
      <c r="GAU20" s="77"/>
      <c r="GAV20" s="77"/>
      <c r="GAW20" s="77"/>
      <c r="GAX20" s="77"/>
      <c r="GAY20" s="77"/>
      <c r="GAZ20" s="77"/>
      <c r="GBA20" s="77"/>
      <c r="GBB20" s="77"/>
      <c r="GBC20" s="77"/>
      <c r="GBD20" s="77"/>
      <c r="GBE20" s="77"/>
      <c r="GBF20" s="77"/>
      <c r="GBG20" s="77"/>
      <c r="GBH20" s="77"/>
      <c r="GBI20" s="77"/>
      <c r="GBJ20" s="77"/>
      <c r="GBK20" s="77"/>
      <c r="GBL20" s="77"/>
      <c r="GBM20" s="77"/>
      <c r="GBN20" s="77"/>
      <c r="GBO20" s="77"/>
      <c r="GBP20" s="77"/>
      <c r="GBQ20" s="77"/>
      <c r="GBR20" s="77"/>
      <c r="GBS20" s="77"/>
      <c r="GBT20" s="77"/>
      <c r="GBU20" s="77"/>
      <c r="GBV20" s="77"/>
      <c r="GBW20" s="77"/>
      <c r="GBX20" s="77"/>
      <c r="GBY20" s="77"/>
      <c r="GBZ20" s="77"/>
      <c r="GCA20" s="77"/>
      <c r="GCB20" s="77"/>
      <c r="GCC20" s="77"/>
      <c r="GCD20" s="77"/>
      <c r="GCE20" s="77"/>
      <c r="GCF20" s="77"/>
      <c r="GCG20" s="77"/>
      <c r="GCH20" s="77"/>
      <c r="GCI20" s="77"/>
      <c r="GCJ20" s="77"/>
      <c r="GCK20" s="77"/>
      <c r="GCL20" s="77"/>
      <c r="GCM20" s="77"/>
      <c r="GCN20" s="77"/>
      <c r="GCO20" s="77"/>
      <c r="GCP20" s="77"/>
      <c r="GCQ20" s="77"/>
      <c r="GCR20" s="77"/>
      <c r="GCS20" s="77"/>
      <c r="GCT20" s="77"/>
      <c r="GCU20" s="77"/>
      <c r="GCV20" s="77"/>
      <c r="GCW20" s="77"/>
      <c r="GCX20" s="77"/>
      <c r="GCY20" s="77"/>
      <c r="GCZ20" s="77"/>
      <c r="GDA20" s="77"/>
      <c r="GDB20" s="77"/>
      <c r="GDC20" s="77"/>
      <c r="GDD20" s="77"/>
      <c r="GDE20" s="77"/>
      <c r="GDF20" s="77"/>
      <c r="GDG20" s="77"/>
      <c r="GDH20" s="77"/>
      <c r="GDI20" s="77"/>
      <c r="GDJ20" s="77"/>
      <c r="GDK20" s="77"/>
      <c r="GDL20" s="77"/>
      <c r="GDM20" s="77"/>
      <c r="GDN20" s="77"/>
      <c r="GDO20" s="77"/>
      <c r="GDP20" s="77"/>
      <c r="GDQ20" s="77"/>
      <c r="GDR20" s="77"/>
      <c r="GDS20" s="77"/>
      <c r="GDT20" s="77"/>
      <c r="GDU20" s="77"/>
      <c r="GDV20" s="77"/>
      <c r="GDW20" s="77"/>
      <c r="GDX20" s="77"/>
      <c r="GDY20" s="77"/>
      <c r="GDZ20" s="77"/>
      <c r="GEA20" s="77"/>
      <c r="GEB20" s="77"/>
      <c r="GEC20" s="77"/>
      <c r="GED20" s="77"/>
      <c r="GEE20" s="77"/>
      <c r="GEF20" s="77"/>
      <c r="GEG20" s="77"/>
      <c r="GEH20" s="77"/>
      <c r="GEI20" s="77"/>
      <c r="GEJ20" s="77"/>
      <c r="GEK20" s="77"/>
      <c r="GEL20" s="77"/>
      <c r="GEM20" s="77"/>
      <c r="GEN20" s="77"/>
      <c r="GEO20" s="77"/>
      <c r="GEP20" s="77"/>
      <c r="GEQ20" s="77"/>
      <c r="GER20" s="77"/>
      <c r="GES20" s="77"/>
      <c r="GET20" s="77"/>
      <c r="GEU20" s="77"/>
      <c r="GEV20" s="77"/>
      <c r="GEW20" s="77"/>
      <c r="GEX20" s="77"/>
      <c r="GEY20" s="77"/>
      <c r="GEZ20" s="77"/>
      <c r="GFA20" s="77"/>
      <c r="GFB20" s="77"/>
      <c r="GFC20" s="77"/>
      <c r="GFD20" s="77"/>
      <c r="GFE20" s="77"/>
      <c r="GFF20" s="77"/>
      <c r="GFG20" s="77"/>
      <c r="GFH20" s="77"/>
      <c r="GFI20" s="77"/>
      <c r="GFJ20" s="77"/>
      <c r="GFK20" s="77"/>
      <c r="GFL20" s="77"/>
      <c r="GFM20" s="77"/>
      <c r="GFN20" s="77"/>
      <c r="GFO20" s="77"/>
      <c r="GFP20" s="77"/>
      <c r="GFQ20" s="77"/>
      <c r="GFR20" s="77"/>
      <c r="GFS20" s="77"/>
      <c r="GFT20" s="77"/>
      <c r="GFU20" s="77"/>
      <c r="GFV20" s="77"/>
      <c r="GFW20" s="77"/>
      <c r="GFX20" s="77"/>
      <c r="GFY20" s="77"/>
      <c r="GFZ20" s="77"/>
      <c r="GGA20" s="77"/>
      <c r="GGB20" s="77"/>
      <c r="GGC20" s="77"/>
      <c r="GGD20" s="77"/>
      <c r="GGE20" s="77"/>
      <c r="GGF20" s="77"/>
      <c r="GGG20" s="77"/>
      <c r="GGH20" s="77"/>
      <c r="GGI20" s="77"/>
      <c r="GGJ20" s="77"/>
      <c r="GGK20" s="77"/>
      <c r="GGL20" s="77"/>
      <c r="GGM20" s="77"/>
      <c r="GGN20" s="77"/>
      <c r="GGO20" s="77"/>
      <c r="GGP20" s="77"/>
      <c r="GGQ20" s="77"/>
      <c r="GGR20" s="77"/>
      <c r="GGS20" s="77"/>
      <c r="GGT20" s="77"/>
      <c r="GGU20" s="77"/>
      <c r="GGV20" s="77"/>
      <c r="GGW20" s="77"/>
      <c r="GGX20" s="77"/>
      <c r="GGY20" s="77"/>
      <c r="GGZ20" s="77"/>
      <c r="GHA20" s="77"/>
      <c r="GHB20" s="77"/>
      <c r="GHC20" s="77"/>
      <c r="GHD20" s="77"/>
      <c r="GHE20" s="77"/>
      <c r="GHF20" s="77"/>
      <c r="GHG20" s="77"/>
      <c r="GHH20" s="77"/>
      <c r="GHI20" s="77"/>
      <c r="GHJ20" s="77"/>
      <c r="GHK20" s="77"/>
      <c r="GHL20" s="77"/>
      <c r="GHM20" s="77"/>
      <c r="GHN20" s="77"/>
      <c r="GHO20" s="77"/>
      <c r="GHP20" s="77"/>
      <c r="GHQ20" s="77"/>
      <c r="GHR20" s="77"/>
      <c r="GHS20" s="77"/>
      <c r="GHT20" s="77"/>
      <c r="GHU20" s="77"/>
      <c r="GHV20" s="77"/>
      <c r="GHW20" s="77"/>
      <c r="GHX20" s="77"/>
      <c r="GHY20" s="77"/>
      <c r="GHZ20" s="77"/>
      <c r="GIA20" s="77"/>
      <c r="GIB20" s="77"/>
      <c r="GIC20" s="77"/>
      <c r="GID20" s="77"/>
      <c r="GIE20" s="77"/>
      <c r="GIF20" s="77"/>
      <c r="GIG20" s="77"/>
      <c r="GIH20" s="77"/>
      <c r="GII20" s="77"/>
      <c r="GIJ20" s="77"/>
      <c r="GIK20" s="77"/>
      <c r="GIL20" s="77"/>
      <c r="GIM20" s="77"/>
      <c r="GIN20" s="77"/>
      <c r="GIO20" s="77"/>
      <c r="GIP20" s="77"/>
      <c r="GIQ20" s="77"/>
      <c r="GIR20" s="77"/>
      <c r="GIS20" s="77"/>
      <c r="GIT20" s="77"/>
      <c r="GIU20" s="77"/>
      <c r="GIV20" s="77"/>
      <c r="GIW20" s="77"/>
      <c r="GIX20" s="77"/>
      <c r="GIY20" s="77"/>
      <c r="GIZ20" s="77"/>
      <c r="GJA20" s="77"/>
      <c r="GJB20" s="77"/>
      <c r="GJC20" s="77"/>
      <c r="GJD20" s="77"/>
      <c r="GJE20" s="77"/>
      <c r="GJF20" s="77"/>
      <c r="GJG20" s="77"/>
      <c r="GJH20" s="77"/>
      <c r="GJI20" s="77"/>
      <c r="GJJ20" s="77"/>
      <c r="GJK20" s="77"/>
      <c r="GJL20" s="77"/>
      <c r="GJM20" s="77"/>
      <c r="GJN20" s="77"/>
      <c r="GJO20" s="77"/>
      <c r="GJP20" s="77"/>
      <c r="GJQ20" s="77"/>
      <c r="GJR20" s="77"/>
      <c r="GJS20" s="77"/>
      <c r="GJT20" s="77"/>
      <c r="GJU20" s="77"/>
      <c r="GJV20" s="77"/>
      <c r="GJW20" s="77"/>
      <c r="GJX20" s="77"/>
      <c r="GJY20" s="77"/>
      <c r="GJZ20" s="77"/>
      <c r="GKA20" s="77"/>
      <c r="GKB20" s="77"/>
      <c r="GKC20" s="77"/>
      <c r="GKD20" s="77"/>
      <c r="GKE20" s="77"/>
      <c r="GKF20" s="77"/>
      <c r="GKG20" s="77"/>
      <c r="GKH20" s="77"/>
      <c r="GKI20" s="77"/>
      <c r="GKJ20" s="77"/>
      <c r="GKK20" s="77"/>
      <c r="GKL20" s="77"/>
      <c r="GKM20" s="77"/>
      <c r="GKN20" s="77"/>
      <c r="GKO20" s="77"/>
      <c r="GKP20" s="77"/>
      <c r="GKQ20" s="77"/>
      <c r="GKR20" s="77"/>
      <c r="GKS20" s="77"/>
      <c r="GKT20" s="77"/>
      <c r="GKU20" s="77"/>
      <c r="GKV20" s="77"/>
      <c r="GKW20" s="77"/>
      <c r="GKX20" s="77"/>
      <c r="GKY20" s="77"/>
      <c r="GKZ20" s="77"/>
      <c r="GLA20" s="77"/>
      <c r="GLB20" s="77"/>
      <c r="GLC20" s="77"/>
      <c r="GLD20" s="77"/>
      <c r="GLE20" s="77"/>
      <c r="GLF20" s="77"/>
      <c r="GLG20" s="77"/>
      <c r="GLH20" s="77"/>
      <c r="GLI20" s="77"/>
      <c r="GLJ20" s="77"/>
      <c r="GLK20" s="77"/>
      <c r="GLL20" s="77"/>
      <c r="GLM20" s="77"/>
      <c r="GLN20" s="77"/>
      <c r="GLO20" s="77"/>
      <c r="GLP20" s="77"/>
      <c r="GLQ20" s="77"/>
      <c r="GLR20" s="77"/>
      <c r="GLS20" s="77"/>
      <c r="GLT20" s="77"/>
      <c r="GLU20" s="77"/>
      <c r="GLV20" s="77"/>
      <c r="GLW20" s="77"/>
      <c r="GLX20" s="77"/>
      <c r="GLY20" s="77"/>
      <c r="GLZ20" s="77"/>
      <c r="GMA20" s="77"/>
      <c r="GMB20" s="77"/>
      <c r="GMC20" s="77"/>
      <c r="GMD20" s="77"/>
      <c r="GME20" s="77"/>
      <c r="GMF20" s="77"/>
      <c r="GMG20" s="77"/>
      <c r="GMH20" s="77"/>
      <c r="GMI20" s="77"/>
      <c r="GMJ20" s="77"/>
      <c r="GMK20" s="77"/>
      <c r="GML20" s="77"/>
      <c r="GMM20" s="77"/>
      <c r="GMN20" s="77"/>
      <c r="GMO20" s="77"/>
      <c r="GMP20" s="77"/>
      <c r="GMQ20" s="77"/>
      <c r="GMR20" s="77"/>
      <c r="GMS20" s="77"/>
      <c r="GMT20" s="77"/>
      <c r="GMU20" s="77"/>
      <c r="GMV20" s="77"/>
      <c r="GMW20" s="77"/>
      <c r="GMX20" s="77"/>
      <c r="GMY20" s="77"/>
      <c r="GMZ20" s="77"/>
      <c r="GNA20" s="77"/>
      <c r="GNB20" s="77"/>
      <c r="GNC20" s="77"/>
      <c r="GND20" s="77"/>
      <c r="GNE20" s="77"/>
      <c r="GNF20" s="77"/>
      <c r="GNG20" s="77"/>
      <c r="GNH20" s="77"/>
      <c r="GNI20" s="77"/>
      <c r="GNJ20" s="77"/>
      <c r="GNK20" s="77"/>
      <c r="GNL20" s="77"/>
      <c r="GNM20" s="77"/>
      <c r="GNN20" s="77"/>
      <c r="GNO20" s="77"/>
      <c r="GNP20" s="77"/>
      <c r="GNQ20" s="77"/>
      <c r="GNR20" s="77"/>
      <c r="GNS20" s="77"/>
      <c r="GNT20" s="77"/>
      <c r="GNU20" s="77"/>
      <c r="GNV20" s="77"/>
      <c r="GNW20" s="77"/>
      <c r="GNX20" s="77"/>
      <c r="GNY20" s="77"/>
      <c r="GNZ20" s="77"/>
      <c r="GOA20" s="77"/>
      <c r="GOB20" s="77"/>
      <c r="GOC20" s="77"/>
      <c r="GOD20" s="77"/>
      <c r="GOE20" s="77"/>
      <c r="GOF20" s="77"/>
      <c r="GOG20" s="77"/>
      <c r="GOH20" s="77"/>
      <c r="GOI20" s="77"/>
      <c r="GOJ20" s="77"/>
      <c r="GOK20" s="77"/>
      <c r="GOL20" s="77"/>
      <c r="GOM20" s="77"/>
      <c r="GON20" s="77"/>
      <c r="GOO20" s="77"/>
      <c r="GOP20" s="77"/>
      <c r="GOQ20" s="77"/>
      <c r="GOR20" s="77"/>
      <c r="GOS20" s="77"/>
      <c r="GOT20" s="77"/>
      <c r="GOU20" s="77"/>
      <c r="GOV20" s="77"/>
      <c r="GOW20" s="77"/>
      <c r="GOX20" s="77"/>
      <c r="GOY20" s="77"/>
      <c r="GOZ20" s="77"/>
      <c r="GPA20" s="77"/>
      <c r="GPB20" s="77"/>
      <c r="GPC20" s="77"/>
      <c r="GPD20" s="77"/>
      <c r="GPE20" s="77"/>
      <c r="GPF20" s="77"/>
      <c r="GPG20" s="77"/>
      <c r="GPH20" s="77"/>
      <c r="GPI20" s="77"/>
      <c r="GPJ20" s="77"/>
      <c r="GPK20" s="77"/>
      <c r="GPL20" s="77"/>
      <c r="GPM20" s="77"/>
      <c r="GPN20" s="77"/>
      <c r="GPO20" s="77"/>
      <c r="GPP20" s="77"/>
      <c r="GPQ20" s="77"/>
      <c r="GPR20" s="77"/>
      <c r="GPS20" s="77"/>
      <c r="GPT20" s="77"/>
      <c r="GPU20" s="77"/>
      <c r="GPV20" s="77"/>
      <c r="GPW20" s="77"/>
      <c r="GPX20" s="77"/>
      <c r="GPY20" s="77"/>
      <c r="GPZ20" s="77"/>
      <c r="GQA20" s="77"/>
      <c r="GQB20" s="77"/>
      <c r="GQC20" s="77"/>
      <c r="GQD20" s="77"/>
      <c r="GQE20" s="77"/>
      <c r="GQF20" s="77"/>
      <c r="GQG20" s="77"/>
      <c r="GQH20" s="77"/>
      <c r="GQI20" s="77"/>
      <c r="GQJ20" s="77"/>
      <c r="GQK20" s="77"/>
      <c r="GQL20" s="77"/>
      <c r="GQM20" s="77"/>
      <c r="GQN20" s="77"/>
      <c r="GQO20" s="77"/>
      <c r="GQP20" s="77"/>
      <c r="GQQ20" s="77"/>
      <c r="GQR20" s="77"/>
      <c r="GQS20" s="77"/>
      <c r="GQT20" s="77"/>
      <c r="GQU20" s="77"/>
      <c r="GQV20" s="77"/>
      <c r="GQW20" s="77"/>
      <c r="GQX20" s="77"/>
      <c r="GQY20" s="77"/>
      <c r="GQZ20" s="77"/>
      <c r="GRA20" s="77"/>
      <c r="GRB20" s="77"/>
      <c r="GRC20" s="77"/>
      <c r="GRD20" s="77"/>
      <c r="GRE20" s="77"/>
      <c r="GRF20" s="77"/>
      <c r="GRG20" s="77"/>
      <c r="GRH20" s="77"/>
      <c r="GRI20" s="77"/>
      <c r="GRJ20" s="77"/>
      <c r="GRK20" s="77"/>
      <c r="GRL20" s="77"/>
      <c r="GRM20" s="77"/>
      <c r="GRN20" s="77"/>
      <c r="GRO20" s="77"/>
      <c r="GRP20" s="77"/>
      <c r="GRQ20" s="77"/>
      <c r="GRR20" s="77"/>
      <c r="GRS20" s="77"/>
      <c r="GRT20" s="77"/>
      <c r="GRU20" s="77"/>
      <c r="GRV20" s="77"/>
      <c r="GRW20" s="77"/>
      <c r="GRX20" s="77"/>
      <c r="GRY20" s="77"/>
      <c r="GRZ20" s="77"/>
      <c r="GSA20" s="77"/>
      <c r="GSB20" s="77"/>
      <c r="GSC20" s="77"/>
      <c r="GSD20" s="77"/>
      <c r="GSE20" s="77"/>
      <c r="GSF20" s="77"/>
      <c r="GSG20" s="77"/>
      <c r="GSH20" s="77"/>
      <c r="GSI20" s="77"/>
      <c r="GSJ20" s="77"/>
      <c r="GSK20" s="77"/>
      <c r="GSL20" s="77"/>
      <c r="GSM20" s="77"/>
      <c r="GSN20" s="77"/>
      <c r="GSO20" s="77"/>
      <c r="GSP20" s="77"/>
      <c r="GSQ20" s="77"/>
      <c r="GSR20" s="77"/>
      <c r="GSS20" s="77"/>
      <c r="GST20" s="77"/>
      <c r="GSU20" s="77"/>
      <c r="GSV20" s="77"/>
      <c r="GSW20" s="77"/>
      <c r="GSX20" s="77"/>
      <c r="GSY20" s="77"/>
      <c r="GSZ20" s="77"/>
      <c r="GTA20" s="77"/>
      <c r="GTB20" s="77"/>
      <c r="GTC20" s="77"/>
      <c r="GTD20" s="77"/>
      <c r="GTE20" s="77"/>
      <c r="GTF20" s="77"/>
      <c r="GTG20" s="77"/>
      <c r="GTH20" s="77"/>
      <c r="GTI20" s="77"/>
      <c r="GTJ20" s="77"/>
      <c r="GTK20" s="77"/>
      <c r="GTL20" s="77"/>
      <c r="GTM20" s="77"/>
      <c r="GTN20" s="77"/>
      <c r="GTO20" s="77"/>
      <c r="GTP20" s="77"/>
      <c r="GTQ20" s="77"/>
      <c r="GTR20" s="77"/>
      <c r="GTS20" s="77"/>
      <c r="GTT20" s="77"/>
      <c r="GTU20" s="77"/>
      <c r="GTV20" s="77"/>
      <c r="GTW20" s="77"/>
      <c r="GTX20" s="77"/>
      <c r="GTY20" s="77"/>
      <c r="GTZ20" s="77"/>
      <c r="GUA20" s="77"/>
      <c r="GUB20" s="77"/>
      <c r="GUC20" s="77"/>
      <c r="GUD20" s="77"/>
      <c r="GUE20" s="77"/>
      <c r="GUF20" s="77"/>
      <c r="GUG20" s="77"/>
      <c r="GUH20" s="77"/>
      <c r="GUI20" s="77"/>
      <c r="GUJ20" s="77"/>
      <c r="GUK20" s="77"/>
      <c r="GUL20" s="77"/>
      <c r="GUM20" s="77"/>
      <c r="GUN20" s="77"/>
      <c r="GUO20" s="77"/>
      <c r="GUP20" s="77"/>
      <c r="GUQ20" s="77"/>
      <c r="GUR20" s="77"/>
      <c r="GUS20" s="77"/>
      <c r="GUT20" s="77"/>
      <c r="GUU20" s="77"/>
      <c r="GUV20" s="77"/>
      <c r="GUW20" s="77"/>
      <c r="GUX20" s="77"/>
      <c r="GUY20" s="77"/>
      <c r="GUZ20" s="77"/>
      <c r="GVA20" s="77"/>
      <c r="GVB20" s="77"/>
      <c r="GVC20" s="77"/>
      <c r="GVD20" s="77"/>
      <c r="GVE20" s="77"/>
      <c r="GVF20" s="77"/>
      <c r="GVG20" s="77"/>
      <c r="GVH20" s="77"/>
      <c r="GVI20" s="77"/>
      <c r="GVJ20" s="77"/>
      <c r="GVK20" s="77"/>
      <c r="GVL20" s="77"/>
      <c r="GVM20" s="77"/>
      <c r="GVN20" s="77"/>
      <c r="GVO20" s="77"/>
      <c r="GVP20" s="77"/>
      <c r="GVQ20" s="77"/>
      <c r="GVR20" s="77"/>
      <c r="GVS20" s="77"/>
      <c r="GVT20" s="77"/>
      <c r="GVU20" s="77"/>
      <c r="GVV20" s="77"/>
      <c r="GVW20" s="77"/>
      <c r="GVX20" s="77"/>
      <c r="GVY20" s="77"/>
      <c r="GVZ20" s="77"/>
      <c r="GWA20" s="77"/>
      <c r="GWB20" s="77"/>
      <c r="GWC20" s="77"/>
      <c r="GWD20" s="77"/>
      <c r="GWE20" s="77"/>
      <c r="GWF20" s="77"/>
      <c r="GWG20" s="77"/>
      <c r="GWH20" s="77"/>
      <c r="GWI20" s="77"/>
      <c r="GWJ20" s="77"/>
      <c r="GWK20" s="77"/>
      <c r="GWL20" s="77"/>
      <c r="GWM20" s="77"/>
      <c r="GWN20" s="77"/>
      <c r="GWO20" s="77"/>
      <c r="GWP20" s="77"/>
      <c r="GWQ20" s="77"/>
      <c r="GWR20" s="77"/>
      <c r="GWS20" s="77"/>
      <c r="GWT20" s="77"/>
      <c r="GWU20" s="77"/>
      <c r="GWV20" s="77"/>
      <c r="GWW20" s="77"/>
      <c r="GWX20" s="77"/>
      <c r="GWY20" s="77"/>
      <c r="GWZ20" s="77"/>
      <c r="GXA20" s="77"/>
      <c r="GXB20" s="77"/>
      <c r="GXC20" s="77"/>
      <c r="GXD20" s="77"/>
      <c r="GXE20" s="77"/>
      <c r="GXF20" s="77"/>
      <c r="GXG20" s="77"/>
      <c r="GXH20" s="77"/>
      <c r="GXI20" s="77"/>
      <c r="GXJ20" s="77"/>
      <c r="GXK20" s="77"/>
      <c r="GXL20" s="77"/>
      <c r="GXM20" s="77"/>
      <c r="GXN20" s="77"/>
      <c r="GXO20" s="77"/>
      <c r="GXP20" s="77"/>
      <c r="GXQ20" s="77"/>
      <c r="GXR20" s="77"/>
      <c r="GXS20" s="77"/>
      <c r="GXT20" s="77"/>
      <c r="GXU20" s="77"/>
      <c r="GXV20" s="77"/>
      <c r="GXW20" s="77"/>
      <c r="GXX20" s="77"/>
      <c r="GXY20" s="77"/>
      <c r="GXZ20" s="77"/>
      <c r="GYA20" s="77"/>
      <c r="GYB20" s="77"/>
      <c r="GYC20" s="77"/>
      <c r="GYD20" s="77"/>
      <c r="GYE20" s="77"/>
      <c r="GYF20" s="77"/>
      <c r="GYG20" s="77"/>
      <c r="GYH20" s="77"/>
      <c r="GYI20" s="77"/>
      <c r="GYJ20" s="77"/>
      <c r="GYK20" s="77"/>
      <c r="GYL20" s="77"/>
      <c r="GYM20" s="77"/>
      <c r="GYN20" s="77"/>
      <c r="GYO20" s="77"/>
      <c r="GYP20" s="77"/>
      <c r="GYQ20" s="77"/>
      <c r="GYR20" s="77"/>
      <c r="GYS20" s="77"/>
      <c r="GYT20" s="77"/>
      <c r="GYU20" s="77"/>
      <c r="GYV20" s="77"/>
      <c r="GYW20" s="77"/>
      <c r="GYX20" s="77"/>
      <c r="GYY20" s="77"/>
      <c r="GYZ20" s="77"/>
      <c r="GZA20" s="77"/>
      <c r="GZB20" s="77"/>
      <c r="GZC20" s="77"/>
      <c r="GZD20" s="77"/>
      <c r="GZE20" s="77"/>
      <c r="GZF20" s="77"/>
      <c r="GZG20" s="77"/>
      <c r="GZH20" s="77"/>
      <c r="GZI20" s="77"/>
      <c r="GZJ20" s="77"/>
      <c r="GZK20" s="77"/>
      <c r="GZL20" s="77"/>
      <c r="GZM20" s="77"/>
      <c r="GZN20" s="77"/>
      <c r="GZO20" s="77"/>
      <c r="GZP20" s="77"/>
      <c r="GZQ20" s="77"/>
      <c r="GZR20" s="77"/>
      <c r="GZS20" s="77"/>
      <c r="GZT20" s="77"/>
      <c r="GZU20" s="77"/>
      <c r="GZV20" s="77"/>
      <c r="GZW20" s="77"/>
      <c r="GZX20" s="77"/>
      <c r="GZY20" s="77"/>
      <c r="GZZ20" s="77"/>
      <c r="HAA20" s="77"/>
      <c r="HAB20" s="77"/>
      <c r="HAC20" s="77"/>
      <c r="HAD20" s="77"/>
      <c r="HAE20" s="77"/>
      <c r="HAF20" s="77"/>
      <c r="HAG20" s="77"/>
      <c r="HAH20" s="77"/>
      <c r="HAI20" s="77"/>
      <c r="HAJ20" s="77"/>
      <c r="HAK20" s="77"/>
      <c r="HAL20" s="77"/>
      <c r="HAM20" s="77"/>
      <c r="HAN20" s="77"/>
      <c r="HAO20" s="77"/>
      <c r="HAP20" s="77"/>
      <c r="HAQ20" s="77"/>
      <c r="HAR20" s="77"/>
      <c r="HAS20" s="77"/>
      <c r="HAT20" s="77"/>
      <c r="HAU20" s="77"/>
      <c r="HAV20" s="77"/>
      <c r="HAW20" s="77"/>
      <c r="HAX20" s="77"/>
      <c r="HAY20" s="77"/>
      <c r="HAZ20" s="77"/>
      <c r="HBA20" s="77"/>
      <c r="HBB20" s="77"/>
      <c r="HBC20" s="77"/>
      <c r="HBD20" s="77"/>
      <c r="HBE20" s="77"/>
      <c r="HBF20" s="77"/>
      <c r="HBG20" s="77"/>
      <c r="HBH20" s="77"/>
      <c r="HBI20" s="77"/>
      <c r="HBJ20" s="77"/>
      <c r="HBK20" s="77"/>
      <c r="HBL20" s="77"/>
      <c r="HBM20" s="77"/>
      <c r="HBN20" s="77"/>
      <c r="HBO20" s="77"/>
      <c r="HBP20" s="77"/>
      <c r="HBQ20" s="77"/>
      <c r="HBR20" s="77"/>
      <c r="HBS20" s="77"/>
      <c r="HBT20" s="77"/>
      <c r="HBU20" s="77"/>
      <c r="HBV20" s="77"/>
      <c r="HBW20" s="77"/>
      <c r="HBX20" s="77"/>
      <c r="HBY20" s="77"/>
      <c r="HBZ20" s="77"/>
      <c r="HCA20" s="77"/>
      <c r="HCB20" s="77"/>
      <c r="HCC20" s="77"/>
      <c r="HCD20" s="77"/>
      <c r="HCE20" s="77"/>
      <c r="HCF20" s="77"/>
      <c r="HCG20" s="77"/>
      <c r="HCH20" s="77"/>
      <c r="HCI20" s="77"/>
      <c r="HCJ20" s="77"/>
      <c r="HCK20" s="77"/>
      <c r="HCL20" s="77"/>
      <c r="HCM20" s="77"/>
      <c r="HCN20" s="77"/>
      <c r="HCO20" s="77"/>
      <c r="HCP20" s="77"/>
      <c r="HCQ20" s="77"/>
      <c r="HCR20" s="77"/>
      <c r="HCS20" s="77"/>
      <c r="HCT20" s="77"/>
      <c r="HCU20" s="77"/>
      <c r="HCV20" s="77"/>
      <c r="HCW20" s="77"/>
      <c r="HCX20" s="77"/>
      <c r="HCY20" s="77"/>
      <c r="HCZ20" s="77"/>
      <c r="HDA20" s="77"/>
      <c r="HDB20" s="77"/>
      <c r="HDC20" s="77"/>
      <c r="HDD20" s="77"/>
      <c r="HDE20" s="77"/>
      <c r="HDF20" s="77"/>
      <c r="HDG20" s="77"/>
      <c r="HDH20" s="77"/>
      <c r="HDI20" s="77"/>
      <c r="HDJ20" s="77"/>
      <c r="HDK20" s="77"/>
      <c r="HDL20" s="77"/>
      <c r="HDM20" s="77"/>
      <c r="HDN20" s="77"/>
      <c r="HDO20" s="77"/>
      <c r="HDP20" s="77"/>
      <c r="HDQ20" s="77"/>
      <c r="HDR20" s="77"/>
      <c r="HDS20" s="77"/>
      <c r="HDT20" s="77"/>
      <c r="HDU20" s="77"/>
      <c r="HDV20" s="77"/>
      <c r="HDW20" s="77"/>
      <c r="HDX20" s="77"/>
      <c r="HDY20" s="77"/>
      <c r="HDZ20" s="77"/>
      <c r="HEA20" s="77"/>
      <c r="HEB20" s="77"/>
      <c r="HEC20" s="77"/>
      <c r="HED20" s="77"/>
      <c r="HEE20" s="77"/>
      <c r="HEF20" s="77"/>
      <c r="HEG20" s="77"/>
      <c r="HEH20" s="77"/>
      <c r="HEI20" s="77"/>
      <c r="HEJ20" s="77"/>
      <c r="HEK20" s="77"/>
      <c r="HEL20" s="77"/>
      <c r="HEM20" s="77"/>
      <c r="HEN20" s="77"/>
      <c r="HEO20" s="77"/>
      <c r="HEP20" s="77"/>
      <c r="HEQ20" s="77"/>
      <c r="HER20" s="77"/>
      <c r="HES20" s="77"/>
      <c r="HET20" s="77"/>
      <c r="HEU20" s="77"/>
      <c r="HEV20" s="77"/>
      <c r="HEW20" s="77"/>
      <c r="HEX20" s="77"/>
      <c r="HEY20" s="77"/>
      <c r="HEZ20" s="77"/>
      <c r="HFA20" s="77"/>
      <c r="HFB20" s="77"/>
      <c r="HFC20" s="77"/>
      <c r="HFD20" s="77"/>
      <c r="HFE20" s="77"/>
      <c r="HFF20" s="77"/>
      <c r="HFG20" s="77"/>
      <c r="HFH20" s="77"/>
      <c r="HFI20" s="77"/>
      <c r="HFJ20" s="77"/>
      <c r="HFK20" s="77"/>
      <c r="HFL20" s="77"/>
      <c r="HFM20" s="77"/>
      <c r="HFN20" s="77"/>
      <c r="HFO20" s="77"/>
      <c r="HFP20" s="77"/>
      <c r="HFQ20" s="77"/>
      <c r="HFR20" s="77"/>
      <c r="HFS20" s="77"/>
      <c r="HFT20" s="77"/>
      <c r="HFU20" s="77"/>
      <c r="HFV20" s="77"/>
      <c r="HFW20" s="77"/>
      <c r="HFX20" s="77"/>
      <c r="HFY20" s="77"/>
      <c r="HFZ20" s="77"/>
      <c r="HGA20" s="77"/>
      <c r="HGB20" s="77"/>
      <c r="HGC20" s="77"/>
      <c r="HGD20" s="77"/>
      <c r="HGE20" s="77"/>
      <c r="HGF20" s="77"/>
      <c r="HGG20" s="77"/>
      <c r="HGH20" s="77"/>
      <c r="HGI20" s="77"/>
      <c r="HGJ20" s="77"/>
      <c r="HGK20" s="77"/>
      <c r="HGL20" s="77"/>
      <c r="HGM20" s="77"/>
      <c r="HGN20" s="77"/>
      <c r="HGO20" s="77"/>
      <c r="HGP20" s="77"/>
      <c r="HGQ20" s="77"/>
      <c r="HGR20" s="77"/>
      <c r="HGS20" s="77"/>
      <c r="HGT20" s="77"/>
      <c r="HGU20" s="77"/>
      <c r="HGV20" s="77"/>
      <c r="HGW20" s="77"/>
      <c r="HGX20" s="77"/>
      <c r="HGY20" s="77"/>
      <c r="HGZ20" s="77"/>
      <c r="HHA20" s="77"/>
      <c r="HHB20" s="77"/>
      <c r="HHC20" s="77"/>
      <c r="HHD20" s="77"/>
      <c r="HHE20" s="77"/>
      <c r="HHF20" s="77"/>
      <c r="HHG20" s="77"/>
      <c r="HHH20" s="77"/>
      <c r="HHI20" s="77"/>
      <c r="HHJ20" s="77"/>
      <c r="HHK20" s="77"/>
      <c r="HHL20" s="77"/>
      <c r="HHM20" s="77"/>
      <c r="HHN20" s="77"/>
      <c r="HHO20" s="77"/>
      <c r="HHP20" s="77"/>
      <c r="HHQ20" s="77"/>
      <c r="HHR20" s="77"/>
      <c r="HHS20" s="77"/>
      <c r="HHT20" s="77"/>
      <c r="HHU20" s="77"/>
      <c r="HHV20" s="77"/>
      <c r="HHW20" s="77"/>
      <c r="HHX20" s="77"/>
      <c r="HHY20" s="77"/>
      <c r="HHZ20" s="77"/>
      <c r="HIA20" s="77"/>
      <c r="HIB20" s="77"/>
      <c r="HIC20" s="77"/>
      <c r="HID20" s="77"/>
      <c r="HIE20" s="77"/>
      <c r="HIF20" s="77"/>
      <c r="HIG20" s="77"/>
      <c r="HIH20" s="77"/>
      <c r="HII20" s="77"/>
      <c r="HIJ20" s="77"/>
      <c r="HIK20" s="77"/>
      <c r="HIL20" s="77"/>
      <c r="HIM20" s="77"/>
      <c r="HIN20" s="77"/>
      <c r="HIO20" s="77"/>
      <c r="HIP20" s="77"/>
      <c r="HIQ20" s="77"/>
      <c r="HIR20" s="77"/>
      <c r="HIS20" s="77"/>
      <c r="HIT20" s="77"/>
      <c r="HIU20" s="77"/>
      <c r="HIV20" s="77"/>
      <c r="HIW20" s="77"/>
      <c r="HIX20" s="77"/>
      <c r="HIY20" s="77"/>
      <c r="HIZ20" s="77"/>
      <c r="HJA20" s="77"/>
      <c r="HJB20" s="77"/>
      <c r="HJC20" s="77"/>
      <c r="HJD20" s="77"/>
      <c r="HJE20" s="77"/>
      <c r="HJF20" s="77"/>
      <c r="HJG20" s="77"/>
      <c r="HJH20" s="77"/>
      <c r="HJI20" s="77"/>
      <c r="HJJ20" s="77"/>
      <c r="HJK20" s="77"/>
      <c r="HJL20" s="77"/>
      <c r="HJM20" s="77"/>
      <c r="HJN20" s="77"/>
      <c r="HJO20" s="77"/>
      <c r="HJP20" s="77"/>
      <c r="HJQ20" s="77"/>
      <c r="HJR20" s="77"/>
      <c r="HJS20" s="77"/>
      <c r="HJT20" s="77"/>
      <c r="HJU20" s="77"/>
      <c r="HJV20" s="77"/>
      <c r="HJW20" s="77"/>
      <c r="HJX20" s="77"/>
      <c r="HJY20" s="77"/>
      <c r="HJZ20" s="77"/>
      <c r="HKA20" s="77"/>
      <c r="HKB20" s="77"/>
      <c r="HKC20" s="77"/>
      <c r="HKD20" s="77"/>
      <c r="HKE20" s="77"/>
      <c r="HKF20" s="77"/>
      <c r="HKG20" s="77"/>
      <c r="HKH20" s="77"/>
      <c r="HKI20" s="77"/>
      <c r="HKJ20" s="77"/>
      <c r="HKK20" s="77"/>
      <c r="HKL20" s="77"/>
      <c r="HKM20" s="77"/>
      <c r="HKN20" s="77"/>
      <c r="HKO20" s="77"/>
      <c r="HKP20" s="77"/>
      <c r="HKQ20" s="77"/>
      <c r="HKR20" s="77"/>
      <c r="HKS20" s="77"/>
      <c r="HKT20" s="77"/>
      <c r="HKU20" s="77"/>
      <c r="HKV20" s="77"/>
      <c r="HKW20" s="77"/>
      <c r="HKX20" s="77"/>
      <c r="HKY20" s="77"/>
      <c r="HKZ20" s="77"/>
      <c r="HLA20" s="77"/>
      <c r="HLB20" s="77"/>
      <c r="HLC20" s="77"/>
      <c r="HLD20" s="77"/>
      <c r="HLE20" s="77"/>
      <c r="HLF20" s="77"/>
      <c r="HLG20" s="77"/>
      <c r="HLH20" s="77"/>
      <c r="HLI20" s="77"/>
      <c r="HLJ20" s="77"/>
      <c r="HLK20" s="77"/>
      <c r="HLL20" s="77"/>
      <c r="HLM20" s="77"/>
      <c r="HLN20" s="77"/>
      <c r="HLO20" s="77"/>
      <c r="HLP20" s="77"/>
      <c r="HLQ20" s="77"/>
      <c r="HLR20" s="77"/>
      <c r="HLS20" s="77"/>
      <c r="HLT20" s="77"/>
      <c r="HLU20" s="77"/>
      <c r="HLV20" s="77"/>
      <c r="HLW20" s="77"/>
      <c r="HLX20" s="77"/>
      <c r="HLY20" s="77"/>
      <c r="HLZ20" s="77"/>
      <c r="HMA20" s="77"/>
      <c r="HMB20" s="77"/>
      <c r="HMC20" s="77"/>
      <c r="HMD20" s="77"/>
      <c r="HME20" s="77"/>
      <c r="HMF20" s="77"/>
      <c r="HMG20" s="77"/>
      <c r="HMH20" s="77"/>
      <c r="HMI20" s="77"/>
      <c r="HMJ20" s="77"/>
      <c r="HMK20" s="77"/>
      <c r="HML20" s="77"/>
      <c r="HMM20" s="77"/>
      <c r="HMN20" s="77"/>
      <c r="HMO20" s="77"/>
      <c r="HMP20" s="77"/>
      <c r="HMQ20" s="77"/>
      <c r="HMR20" s="77"/>
      <c r="HMS20" s="77"/>
      <c r="HMT20" s="77"/>
      <c r="HMU20" s="77"/>
      <c r="HMV20" s="77"/>
      <c r="HMW20" s="77"/>
      <c r="HMX20" s="77"/>
      <c r="HMY20" s="77"/>
      <c r="HMZ20" s="77"/>
      <c r="HNA20" s="77"/>
      <c r="HNB20" s="77"/>
      <c r="HNC20" s="77"/>
      <c r="HND20" s="77"/>
      <c r="HNE20" s="77"/>
      <c r="HNF20" s="77"/>
      <c r="HNG20" s="77"/>
      <c r="HNH20" s="77"/>
      <c r="HNI20" s="77"/>
      <c r="HNJ20" s="77"/>
      <c r="HNK20" s="77"/>
      <c r="HNL20" s="77"/>
      <c r="HNM20" s="77"/>
      <c r="HNN20" s="77"/>
      <c r="HNO20" s="77"/>
      <c r="HNP20" s="77"/>
      <c r="HNQ20" s="77"/>
      <c r="HNR20" s="77"/>
      <c r="HNS20" s="77"/>
      <c r="HNT20" s="77"/>
      <c r="HNU20" s="77"/>
      <c r="HNV20" s="77"/>
      <c r="HNW20" s="77"/>
      <c r="HNX20" s="77"/>
      <c r="HNY20" s="77"/>
      <c r="HNZ20" s="77"/>
      <c r="HOA20" s="77"/>
      <c r="HOB20" s="77"/>
      <c r="HOC20" s="77"/>
      <c r="HOD20" s="77"/>
      <c r="HOE20" s="77"/>
      <c r="HOF20" s="77"/>
      <c r="HOG20" s="77"/>
      <c r="HOH20" s="77"/>
      <c r="HOI20" s="77"/>
      <c r="HOJ20" s="77"/>
      <c r="HOK20" s="77"/>
      <c r="HOL20" s="77"/>
      <c r="HOM20" s="77"/>
      <c r="HON20" s="77"/>
      <c r="HOO20" s="77"/>
      <c r="HOP20" s="77"/>
      <c r="HOQ20" s="77"/>
      <c r="HOR20" s="77"/>
      <c r="HOS20" s="77"/>
      <c r="HOT20" s="77"/>
      <c r="HOU20" s="77"/>
      <c r="HOV20" s="77"/>
      <c r="HOW20" s="77"/>
      <c r="HOX20" s="77"/>
      <c r="HOY20" s="77"/>
      <c r="HOZ20" s="77"/>
      <c r="HPA20" s="77"/>
      <c r="HPB20" s="77"/>
      <c r="HPC20" s="77"/>
      <c r="HPD20" s="77"/>
      <c r="HPE20" s="77"/>
      <c r="HPF20" s="77"/>
      <c r="HPG20" s="77"/>
      <c r="HPH20" s="77"/>
      <c r="HPI20" s="77"/>
      <c r="HPJ20" s="77"/>
      <c r="HPK20" s="77"/>
      <c r="HPL20" s="77"/>
      <c r="HPM20" s="77"/>
      <c r="HPN20" s="77"/>
      <c r="HPO20" s="77"/>
      <c r="HPP20" s="77"/>
      <c r="HPQ20" s="77"/>
      <c r="HPR20" s="77"/>
      <c r="HPS20" s="77"/>
      <c r="HPT20" s="77"/>
      <c r="HPU20" s="77"/>
      <c r="HPV20" s="77"/>
      <c r="HPW20" s="77"/>
      <c r="HPX20" s="77"/>
      <c r="HPY20" s="77"/>
      <c r="HPZ20" s="77"/>
      <c r="HQA20" s="77"/>
      <c r="HQB20" s="77"/>
      <c r="HQC20" s="77"/>
      <c r="HQD20" s="77"/>
      <c r="HQE20" s="77"/>
      <c r="HQF20" s="77"/>
      <c r="HQG20" s="77"/>
      <c r="HQH20" s="77"/>
      <c r="HQI20" s="77"/>
      <c r="HQJ20" s="77"/>
      <c r="HQK20" s="77"/>
      <c r="HQL20" s="77"/>
      <c r="HQM20" s="77"/>
      <c r="HQN20" s="77"/>
      <c r="HQO20" s="77"/>
      <c r="HQP20" s="77"/>
      <c r="HQQ20" s="77"/>
      <c r="HQR20" s="77"/>
      <c r="HQS20" s="77"/>
      <c r="HQT20" s="77"/>
      <c r="HQU20" s="77"/>
      <c r="HQV20" s="77"/>
      <c r="HQW20" s="77"/>
      <c r="HQX20" s="77"/>
      <c r="HQY20" s="77"/>
      <c r="HQZ20" s="77"/>
      <c r="HRA20" s="77"/>
      <c r="HRB20" s="77"/>
      <c r="HRC20" s="77"/>
      <c r="HRD20" s="77"/>
      <c r="HRE20" s="77"/>
      <c r="HRF20" s="77"/>
      <c r="HRG20" s="77"/>
      <c r="HRH20" s="77"/>
      <c r="HRI20" s="77"/>
      <c r="HRJ20" s="77"/>
      <c r="HRK20" s="77"/>
      <c r="HRL20" s="77"/>
      <c r="HRM20" s="77"/>
      <c r="HRN20" s="77"/>
      <c r="HRO20" s="77"/>
      <c r="HRP20" s="77"/>
      <c r="HRQ20" s="77"/>
      <c r="HRR20" s="77"/>
      <c r="HRS20" s="77"/>
      <c r="HRT20" s="77"/>
      <c r="HRU20" s="77"/>
      <c r="HRV20" s="77"/>
      <c r="HRW20" s="77"/>
      <c r="HRX20" s="77"/>
      <c r="HRY20" s="77"/>
      <c r="HRZ20" s="77"/>
      <c r="HSA20" s="77"/>
      <c r="HSB20" s="77"/>
      <c r="HSC20" s="77"/>
      <c r="HSD20" s="77"/>
      <c r="HSE20" s="77"/>
      <c r="HSF20" s="77"/>
      <c r="HSG20" s="77"/>
      <c r="HSH20" s="77"/>
      <c r="HSI20" s="77"/>
      <c r="HSJ20" s="77"/>
      <c r="HSK20" s="77"/>
      <c r="HSL20" s="77"/>
      <c r="HSM20" s="77"/>
      <c r="HSN20" s="77"/>
      <c r="HSO20" s="77"/>
      <c r="HSP20" s="77"/>
      <c r="HSQ20" s="77"/>
      <c r="HSR20" s="77"/>
      <c r="HSS20" s="77"/>
      <c r="HST20" s="77"/>
      <c r="HSU20" s="77"/>
      <c r="HSV20" s="77"/>
      <c r="HSW20" s="77"/>
      <c r="HSX20" s="77"/>
      <c r="HSY20" s="77"/>
      <c r="HSZ20" s="77"/>
      <c r="HTA20" s="77"/>
      <c r="HTB20" s="77"/>
      <c r="HTC20" s="77"/>
      <c r="HTD20" s="77"/>
      <c r="HTE20" s="77"/>
      <c r="HTF20" s="77"/>
      <c r="HTG20" s="77"/>
      <c r="HTH20" s="77"/>
      <c r="HTI20" s="77"/>
      <c r="HTJ20" s="77"/>
      <c r="HTK20" s="77"/>
      <c r="HTL20" s="77"/>
      <c r="HTM20" s="77"/>
      <c r="HTN20" s="77"/>
      <c r="HTO20" s="77"/>
      <c r="HTP20" s="77"/>
      <c r="HTQ20" s="77"/>
      <c r="HTR20" s="77"/>
      <c r="HTS20" s="77"/>
      <c r="HTT20" s="77"/>
      <c r="HTU20" s="77"/>
      <c r="HTV20" s="77"/>
      <c r="HTW20" s="77"/>
      <c r="HTX20" s="77"/>
      <c r="HTY20" s="77"/>
      <c r="HTZ20" s="77"/>
      <c r="HUA20" s="77"/>
      <c r="HUB20" s="77"/>
      <c r="HUC20" s="77"/>
      <c r="HUD20" s="77"/>
      <c r="HUE20" s="77"/>
      <c r="HUF20" s="77"/>
      <c r="HUG20" s="77"/>
      <c r="HUH20" s="77"/>
      <c r="HUI20" s="77"/>
      <c r="HUJ20" s="77"/>
      <c r="HUK20" s="77"/>
      <c r="HUL20" s="77"/>
      <c r="HUM20" s="77"/>
      <c r="HUN20" s="77"/>
      <c r="HUO20" s="77"/>
      <c r="HUP20" s="77"/>
      <c r="HUQ20" s="77"/>
      <c r="HUR20" s="77"/>
      <c r="HUS20" s="77"/>
      <c r="HUT20" s="77"/>
      <c r="HUU20" s="77"/>
      <c r="HUV20" s="77"/>
      <c r="HUW20" s="77"/>
      <c r="HUX20" s="77"/>
      <c r="HUY20" s="77"/>
      <c r="HUZ20" s="77"/>
      <c r="HVA20" s="77"/>
      <c r="HVB20" s="77"/>
      <c r="HVC20" s="77"/>
      <c r="HVD20" s="77"/>
      <c r="HVE20" s="77"/>
      <c r="HVF20" s="77"/>
      <c r="HVG20" s="77"/>
      <c r="HVH20" s="77"/>
      <c r="HVI20" s="77"/>
      <c r="HVJ20" s="77"/>
      <c r="HVK20" s="77"/>
      <c r="HVL20" s="77"/>
      <c r="HVM20" s="77"/>
      <c r="HVN20" s="77"/>
      <c r="HVO20" s="77"/>
      <c r="HVP20" s="77"/>
      <c r="HVQ20" s="77"/>
      <c r="HVR20" s="77"/>
      <c r="HVS20" s="77"/>
      <c r="HVT20" s="77"/>
      <c r="HVU20" s="77"/>
      <c r="HVV20" s="77"/>
      <c r="HVW20" s="77"/>
      <c r="HVX20" s="77"/>
      <c r="HVY20" s="77"/>
      <c r="HVZ20" s="77"/>
      <c r="HWA20" s="77"/>
      <c r="HWB20" s="77"/>
      <c r="HWC20" s="77"/>
      <c r="HWD20" s="77"/>
      <c r="HWE20" s="77"/>
      <c r="HWF20" s="77"/>
      <c r="HWG20" s="77"/>
      <c r="HWH20" s="77"/>
      <c r="HWI20" s="77"/>
      <c r="HWJ20" s="77"/>
      <c r="HWK20" s="77"/>
      <c r="HWL20" s="77"/>
      <c r="HWM20" s="77"/>
      <c r="HWN20" s="77"/>
      <c r="HWO20" s="77"/>
      <c r="HWP20" s="77"/>
      <c r="HWQ20" s="77"/>
      <c r="HWR20" s="77"/>
      <c r="HWS20" s="77"/>
      <c r="HWT20" s="77"/>
      <c r="HWU20" s="77"/>
      <c r="HWV20" s="77"/>
      <c r="HWW20" s="77"/>
      <c r="HWX20" s="77"/>
      <c r="HWY20" s="77"/>
      <c r="HWZ20" s="77"/>
      <c r="HXA20" s="77"/>
      <c r="HXB20" s="77"/>
      <c r="HXC20" s="77"/>
      <c r="HXD20" s="77"/>
      <c r="HXE20" s="77"/>
      <c r="HXF20" s="77"/>
      <c r="HXG20" s="77"/>
      <c r="HXH20" s="77"/>
      <c r="HXI20" s="77"/>
      <c r="HXJ20" s="77"/>
      <c r="HXK20" s="77"/>
      <c r="HXL20" s="77"/>
      <c r="HXM20" s="77"/>
      <c r="HXN20" s="77"/>
      <c r="HXO20" s="77"/>
      <c r="HXP20" s="77"/>
      <c r="HXQ20" s="77"/>
      <c r="HXR20" s="77"/>
      <c r="HXS20" s="77"/>
      <c r="HXT20" s="77"/>
      <c r="HXU20" s="77"/>
      <c r="HXV20" s="77"/>
      <c r="HXW20" s="77"/>
      <c r="HXX20" s="77"/>
      <c r="HXY20" s="77"/>
      <c r="HXZ20" s="77"/>
      <c r="HYA20" s="77"/>
      <c r="HYB20" s="77"/>
      <c r="HYC20" s="77"/>
      <c r="HYD20" s="77"/>
      <c r="HYE20" s="77"/>
      <c r="HYF20" s="77"/>
      <c r="HYG20" s="77"/>
      <c r="HYH20" s="77"/>
      <c r="HYI20" s="77"/>
      <c r="HYJ20" s="77"/>
      <c r="HYK20" s="77"/>
      <c r="HYL20" s="77"/>
      <c r="HYM20" s="77"/>
      <c r="HYN20" s="77"/>
      <c r="HYO20" s="77"/>
      <c r="HYP20" s="77"/>
      <c r="HYQ20" s="77"/>
      <c r="HYR20" s="77"/>
      <c r="HYS20" s="77"/>
      <c r="HYT20" s="77"/>
      <c r="HYU20" s="77"/>
      <c r="HYV20" s="77"/>
      <c r="HYW20" s="77"/>
      <c r="HYX20" s="77"/>
      <c r="HYY20" s="77"/>
      <c r="HYZ20" s="77"/>
      <c r="HZA20" s="77"/>
      <c r="HZB20" s="77"/>
      <c r="HZC20" s="77"/>
      <c r="HZD20" s="77"/>
      <c r="HZE20" s="77"/>
      <c r="HZF20" s="77"/>
      <c r="HZG20" s="77"/>
      <c r="HZH20" s="77"/>
      <c r="HZI20" s="77"/>
      <c r="HZJ20" s="77"/>
      <c r="HZK20" s="77"/>
      <c r="HZL20" s="77"/>
      <c r="HZM20" s="77"/>
      <c r="HZN20" s="77"/>
      <c r="HZO20" s="77"/>
      <c r="HZP20" s="77"/>
      <c r="HZQ20" s="77"/>
      <c r="HZR20" s="77"/>
      <c r="HZS20" s="77"/>
      <c r="HZT20" s="77"/>
      <c r="HZU20" s="77"/>
      <c r="HZV20" s="77"/>
      <c r="HZW20" s="77"/>
      <c r="HZX20" s="77"/>
      <c r="HZY20" s="77"/>
      <c r="HZZ20" s="77"/>
      <c r="IAA20" s="77"/>
      <c r="IAB20" s="77"/>
      <c r="IAC20" s="77"/>
      <c r="IAD20" s="77"/>
      <c r="IAE20" s="77"/>
      <c r="IAF20" s="77"/>
      <c r="IAG20" s="77"/>
      <c r="IAH20" s="77"/>
      <c r="IAI20" s="77"/>
      <c r="IAJ20" s="77"/>
      <c r="IAK20" s="77"/>
      <c r="IAL20" s="77"/>
      <c r="IAM20" s="77"/>
      <c r="IAN20" s="77"/>
      <c r="IAO20" s="77"/>
      <c r="IAP20" s="77"/>
      <c r="IAQ20" s="77"/>
      <c r="IAR20" s="77"/>
      <c r="IAS20" s="77"/>
      <c r="IAT20" s="77"/>
      <c r="IAU20" s="77"/>
      <c r="IAV20" s="77"/>
      <c r="IAW20" s="77"/>
      <c r="IAX20" s="77"/>
      <c r="IAY20" s="77"/>
      <c r="IAZ20" s="77"/>
      <c r="IBA20" s="77"/>
      <c r="IBB20" s="77"/>
      <c r="IBC20" s="77"/>
      <c r="IBD20" s="77"/>
      <c r="IBE20" s="77"/>
      <c r="IBF20" s="77"/>
      <c r="IBG20" s="77"/>
      <c r="IBH20" s="77"/>
      <c r="IBI20" s="77"/>
      <c r="IBJ20" s="77"/>
      <c r="IBK20" s="77"/>
      <c r="IBL20" s="77"/>
      <c r="IBM20" s="77"/>
      <c r="IBN20" s="77"/>
      <c r="IBO20" s="77"/>
      <c r="IBP20" s="77"/>
      <c r="IBQ20" s="77"/>
      <c r="IBR20" s="77"/>
      <c r="IBS20" s="77"/>
      <c r="IBT20" s="77"/>
      <c r="IBU20" s="77"/>
      <c r="IBV20" s="77"/>
      <c r="IBW20" s="77"/>
      <c r="IBX20" s="77"/>
      <c r="IBY20" s="77"/>
      <c r="IBZ20" s="77"/>
      <c r="ICA20" s="77"/>
      <c r="ICB20" s="77"/>
      <c r="ICC20" s="77"/>
      <c r="ICD20" s="77"/>
      <c r="ICE20" s="77"/>
      <c r="ICF20" s="77"/>
      <c r="ICG20" s="77"/>
      <c r="ICH20" s="77"/>
      <c r="ICI20" s="77"/>
      <c r="ICJ20" s="77"/>
      <c r="ICK20" s="77"/>
      <c r="ICL20" s="77"/>
      <c r="ICM20" s="77"/>
      <c r="ICN20" s="77"/>
      <c r="ICO20" s="77"/>
      <c r="ICP20" s="77"/>
      <c r="ICQ20" s="77"/>
      <c r="ICR20" s="77"/>
      <c r="ICS20" s="77"/>
      <c r="ICT20" s="77"/>
      <c r="ICU20" s="77"/>
      <c r="ICV20" s="77"/>
      <c r="ICW20" s="77"/>
      <c r="ICX20" s="77"/>
      <c r="ICY20" s="77"/>
      <c r="ICZ20" s="77"/>
      <c r="IDA20" s="77"/>
      <c r="IDB20" s="77"/>
      <c r="IDC20" s="77"/>
      <c r="IDD20" s="77"/>
      <c r="IDE20" s="77"/>
      <c r="IDF20" s="77"/>
      <c r="IDG20" s="77"/>
      <c r="IDH20" s="77"/>
      <c r="IDI20" s="77"/>
      <c r="IDJ20" s="77"/>
      <c r="IDK20" s="77"/>
      <c r="IDL20" s="77"/>
      <c r="IDM20" s="77"/>
      <c r="IDN20" s="77"/>
      <c r="IDO20" s="77"/>
      <c r="IDP20" s="77"/>
      <c r="IDQ20" s="77"/>
      <c r="IDR20" s="77"/>
      <c r="IDS20" s="77"/>
      <c r="IDT20" s="77"/>
      <c r="IDU20" s="77"/>
      <c r="IDV20" s="77"/>
      <c r="IDW20" s="77"/>
      <c r="IDX20" s="77"/>
      <c r="IDY20" s="77"/>
      <c r="IDZ20" s="77"/>
      <c r="IEA20" s="77"/>
      <c r="IEB20" s="77"/>
      <c r="IEC20" s="77"/>
      <c r="IED20" s="77"/>
      <c r="IEE20" s="77"/>
      <c r="IEF20" s="77"/>
      <c r="IEG20" s="77"/>
      <c r="IEH20" s="77"/>
      <c r="IEI20" s="77"/>
      <c r="IEJ20" s="77"/>
      <c r="IEK20" s="77"/>
      <c r="IEL20" s="77"/>
      <c r="IEM20" s="77"/>
      <c r="IEN20" s="77"/>
      <c r="IEO20" s="77"/>
      <c r="IEP20" s="77"/>
      <c r="IEQ20" s="77"/>
      <c r="IER20" s="77"/>
      <c r="IES20" s="77"/>
      <c r="IET20" s="77"/>
      <c r="IEU20" s="77"/>
      <c r="IEV20" s="77"/>
      <c r="IEW20" s="77"/>
      <c r="IEX20" s="77"/>
      <c r="IEY20" s="77"/>
      <c r="IEZ20" s="77"/>
      <c r="IFA20" s="77"/>
      <c r="IFB20" s="77"/>
      <c r="IFC20" s="77"/>
      <c r="IFD20" s="77"/>
      <c r="IFE20" s="77"/>
      <c r="IFF20" s="77"/>
      <c r="IFG20" s="77"/>
      <c r="IFH20" s="77"/>
      <c r="IFI20" s="77"/>
      <c r="IFJ20" s="77"/>
      <c r="IFK20" s="77"/>
      <c r="IFL20" s="77"/>
      <c r="IFM20" s="77"/>
      <c r="IFN20" s="77"/>
      <c r="IFO20" s="77"/>
      <c r="IFP20" s="77"/>
      <c r="IFQ20" s="77"/>
      <c r="IFR20" s="77"/>
      <c r="IFS20" s="77"/>
      <c r="IFT20" s="77"/>
      <c r="IFU20" s="77"/>
      <c r="IFV20" s="77"/>
      <c r="IFW20" s="77"/>
      <c r="IFX20" s="77"/>
      <c r="IFY20" s="77"/>
      <c r="IFZ20" s="77"/>
      <c r="IGA20" s="77"/>
      <c r="IGB20" s="77"/>
      <c r="IGC20" s="77"/>
      <c r="IGD20" s="77"/>
      <c r="IGE20" s="77"/>
      <c r="IGF20" s="77"/>
      <c r="IGG20" s="77"/>
      <c r="IGH20" s="77"/>
      <c r="IGI20" s="77"/>
      <c r="IGJ20" s="77"/>
      <c r="IGK20" s="77"/>
      <c r="IGL20" s="77"/>
      <c r="IGM20" s="77"/>
      <c r="IGN20" s="77"/>
      <c r="IGO20" s="77"/>
      <c r="IGP20" s="77"/>
      <c r="IGQ20" s="77"/>
      <c r="IGR20" s="77"/>
      <c r="IGS20" s="77"/>
      <c r="IGT20" s="77"/>
      <c r="IGU20" s="77"/>
      <c r="IGV20" s="77"/>
      <c r="IGW20" s="77"/>
      <c r="IGX20" s="77"/>
      <c r="IGY20" s="77"/>
      <c r="IGZ20" s="77"/>
      <c r="IHA20" s="77"/>
      <c r="IHB20" s="77"/>
      <c r="IHC20" s="77"/>
      <c r="IHD20" s="77"/>
      <c r="IHE20" s="77"/>
      <c r="IHF20" s="77"/>
      <c r="IHG20" s="77"/>
      <c r="IHH20" s="77"/>
      <c r="IHI20" s="77"/>
      <c r="IHJ20" s="77"/>
      <c r="IHK20" s="77"/>
      <c r="IHL20" s="77"/>
      <c r="IHM20" s="77"/>
      <c r="IHN20" s="77"/>
      <c r="IHO20" s="77"/>
      <c r="IHP20" s="77"/>
      <c r="IHQ20" s="77"/>
      <c r="IHR20" s="77"/>
      <c r="IHS20" s="77"/>
      <c r="IHT20" s="77"/>
      <c r="IHU20" s="77"/>
      <c r="IHV20" s="77"/>
      <c r="IHW20" s="77"/>
      <c r="IHX20" s="77"/>
      <c r="IHY20" s="77"/>
      <c r="IHZ20" s="77"/>
      <c r="IIA20" s="77"/>
      <c r="IIB20" s="77"/>
      <c r="IIC20" s="77"/>
      <c r="IID20" s="77"/>
      <c r="IIE20" s="77"/>
      <c r="IIF20" s="77"/>
      <c r="IIG20" s="77"/>
      <c r="IIH20" s="77"/>
      <c r="III20" s="77"/>
      <c r="IIJ20" s="77"/>
      <c r="IIK20" s="77"/>
      <c r="IIL20" s="77"/>
      <c r="IIM20" s="77"/>
      <c r="IIN20" s="77"/>
      <c r="IIO20" s="77"/>
      <c r="IIP20" s="77"/>
      <c r="IIQ20" s="77"/>
      <c r="IIR20" s="77"/>
      <c r="IIS20" s="77"/>
      <c r="IIT20" s="77"/>
      <c r="IIU20" s="77"/>
      <c r="IIV20" s="77"/>
      <c r="IIW20" s="77"/>
      <c r="IIX20" s="77"/>
      <c r="IIY20" s="77"/>
      <c r="IIZ20" s="77"/>
      <c r="IJA20" s="77"/>
      <c r="IJB20" s="77"/>
      <c r="IJC20" s="77"/>
      <c r="IJD20" s="77"/>
      <c r="IJE20" s="77"/>
      <c r="IJF20" s="77"/>
      <c r="IJG20" s="77"/>
      <c r="IJH20" s="77"/>
      <c r="IJI20" s="77"/>
      <c r="IJJ20" s="77"/>
      <c r="IJK20" s="77"/>
      <c r="IJL20" s="77"/>
      <c r="IJM20" s="77"/>
      <c r="IJN20" s="77"/>
      <c r="IJO20" s="77"/>
      <c r="IJP20" s="77"/>
      <c r="IJQ20" s="77"/>
      <c r="IJR20" s="77"/>
      <c r="IJS20" s="77"/>
      <c r="IJT20" s="77"/>
      <c r="IJU20" s="77"/>
      <c r="IJV20" s="77"/>
      <c r="IJW20" s="77"/>
      <c r="IJX20" s="77"/>
      <c r="IJY20" s="77"/>
      <c r="IJZ20" s="77"/>
      <c r="IKA20" s="77"/>
      <c r="IKB20" s="77"/>
      <c r="IKC20" s="77"/>
      <c r="IKD20" s="77"/>
      <c r="IKE20" s="77"/>
      <c r="IKF20" s="77"/>
      <c r="IKG20" s="77"/>
      <c r="IKH20" s="77"/>
      <c r="IKI20" s="77"/>
      <c r="IKJ20" s="77"/>
      <c r="IKK20" s="77"/>
      <c r="IKL20" s="77"/>
      <c r="IKM20" s="77"/>
      <c r="IKN20" s="77"/>
      <c r="IKO20" s="77"/>
      <c r="IKP20" s="77"/>
      <c r="IKQ20" s="77"/>
      <c r="IKR20" s="77"/>
      <c r="IKS20" s="77"/>
      <c r="IKT20" s="77"/>
      <c r="IKU20" s="77"/>
      <c r="IKV20" s="77"/>
      <c r="IKW20" s="77"/>
      <c r="IKX20" s="77"/>
      <c r="IKY20" s="77"/>
      <c r="IKZ20" s="77"/>
      <c r="ILA20" s="77"/>
      <c r="ILB20" s="77"/>
      <c r="ILC20" s="77"/>
      <c r="ILD20" s="77"/>
      <c r="ILE20" s="77"/>
      <c r="ILF20" s="77"/>
      <c r="ILG20" s="77"/>
      <c r="ILH20" s="77"/>
      <c r="ILI20" s="77"/>
      <c r="ILJ20" s="77"/>
      <c r="ILK20" s="77"/>
      <c r="ILL20" s="77"/>
      <c r="ILM20" s="77"/>
      <c r="ILN20" s="77"/>
      <c r="ILO20" s="77"/>
      <c r="ILP20" s="77"/>
      <c r="ILQ20" s="77"/>
      <c r="ILR20" s="77"/>
      <c r="ILS20" s="77"/>
      <c r="ILT20" s="77"/>
      <c r="ILU20" s="77"/>
      <c r="ILV20" s="77"/>
      <c r="ILW20" s="77"/>
      <c r="ILX20" s="77"/>
      <c r="ILY20" s="77"/>
      <c r="ILZ20" s="77"/>
      <c r="IMA20" s="77"/>
      <c r="IMB20" s="77"/>
      <c r="IMC20" s="77"/>
      <c r="IMD20" s="77"/>
      <c r="IME20" s="77"/>
      <c r="IMF20" s="77"/>
      <c r="IMG20" s="77"/>
      <c r="IMH20" s="77"/>
      <c r="IMI20" s="77"/>
      <c r="IMJ20" s="77"/>
      <c r="IMK20" s="77"/>
      <c r="IML20" s="77"/>
      <c r="IMM20" s="77"/>
      <c r="IMN20" s="77"/>
      <c r="IMO20" s="77"/>
      <c r="IMP20" s="77"/>
      <c r="IMQ20" s="77"/>
      <c r="IMR20" s="77"/>
      <c r="IMS20" s="77"/>
      <c r="IMT20" s="77"/>
      <c r="IMU20" s="77"/>
      <c r="IMV20" s="77"/>
      <c r="IMW20" s="77"/>
      <c r="IMX20" s="77"/>
      <c r="IMY20" s="77"/>
      <c r="IMZ20" s="77"/>
      <c r="INA20" s="77"/>
      <c r="INB20" s="77"/>
      <c r="INC20" s="77"/>
      <c r="IND20" s="77"/>
      <c r="INE20" s="77"/>
      <c r="INF20" s="77"/>
      <c r="ING20" s="77"/>
      <c r="INH20" s="77"/>
      <c r="INI20" s="77"/>
      <c r="INJ20" s="77"/>
      <c r="INK20" s="77"/>
      <c r="INL20" s="77"/>
      <c r="INM20" s="77"/>
      <c r="INN20" s="77"/>
      <c r="INO20" s="77"/>
      <c r="INP20" s="77"/>
      <c r="INQ20" s="77"/>
      <c r="INR20" s="77"/>
      <c r="INS20" s="77"/>
      <c r="INT20" s="77"/>
      <c r="INU20" s="77"/>
      <c r="INV20" s="77"/>
      <c r="INW20" s="77"/>
      <c r="INX20" s="77"/>
      <c r="INY20" s="77"/>
      <c r="INZ20" s="77"/>
      <c r="IOA20" s="77"/>
      <c r="IOB20" s="77"/>
      <c r="IOC20" s="77"/>
      <c r="IOD20" s="77"/>
      <c r="IOE20" s="77"/>
      <c r="IOF20" s="77"/>
      <c r="IOG20" s="77"/>
      <c r="IOH20" s="77"/>
      <c r="IOI20" s="77"/>
      <c r="IOJ20" s="77"/>
      <c r="IOK20" s="77"/>
      <c r="IOL20" s="77"/>
      <c r="IOM20" s="77"/>
      <c r="ION20" s="77"/>
      <c r="IOO20" s="77"/>
      <c r="IOP20" s="77"/>
      <c r="IOQ20" s="77"/>
      <c r="IOR20" s="77"/>
      <c r="IOS20" s="77"/>
      <c r="IOT20" s="77"/>
      <c r="IOU20" s="77"/>
      <c r="IOV20" s="77"/>
      <c r="IOW20" s="77"/>
      <c r="IOX20" s="77"/>
      <c r="IOY20" s="77"/>
      <c r="IOZ20" s="77"/>
      <c r="IPA20" s="77"/>
      <c r="IPB20" s="77"/>
      <c r="IPC20" s="77"/>
      <c r="IPD20" s="77"/>
      <c r="IPE20" s="77"/>
      <c r="IPF20" s="77"/>
      <c r="IPG20" s="77"/>
      <c r="IPH20" s="77"/>
      <c r="IPI20" s="77"/>
      <c r="IPJ20" s="77"/>
      <c r="IPK20" s="77"/>
      <c r="IPL20" s="77"/>
      <c r="IPM20" s="77"/>
      <c r="IPN20" s="77"/>
      <c r="IPO20" s="77"/>
      <c r="IPP20" s="77"/>
      <c r="IPQ20" s="77"/>
      <c r="IPR20" s="77"/>
      <c r="IPS20" s="77"/>
      <c r="IPT20" s="77"/>
      <c r="IPU20" s="77"/>
      <c r="IPV20" s="77"/>
      <c r="IPW20" s="77"/>
      <c r="IPX20" s="77"/>
      <c r="IPY20" s="77"/>
      <c r="IPZ20" s="77"/>
      <c r="IQA20" s="77"/>
      <c r="IQB20" s="77"/>
      <c r="IQC20" s="77"/>
      <c r="IQD20" s="77"/>
      <c r="IQE20" s="77"/>
      <c r="IQF20" s="77"/>
      <c r="IQG20" s="77"/>
      <c r="IQH20" s="77"/>
      <c r="IQI20" s="77"/>
      <c r="IQJ20" s="77"/>
      <c r="IQK20" s="77"/>
      <c r="IQL20" s="77"/>
      <c r="IQM20" s="77"/>
      <c r="IQN20" s="77"/>
      <c r="IQO20" s="77"/>
      <c r="IQP20" s="77"/>
      <c r="IQQ20" s="77"/>
      <c r="IQR20" s="77"/>
      <c r="IQS20" s="77"/>
      <c r="IQT20" s="77"/>
      <c r="IQU20" s="77"/>
      <c r="IQV20" s="77"/>
      <c r="IQW20" s="77"/>
      <c r="IQX20" s="77"/>
      <c r="IQY20" s="77"/>
      <c r="IQZ20" s="77"/>
      <c r="IRA20" s="77"/>
      <c r="IRB20" s="77"/>
      <c r="IRC20" s="77"/>
      <c r="IRD20" s="77"/>
      <c r="IRE20" s="77"/>
      <c r="IRF20" s="77"/>
      <c r="IRG20" s="77"/>
      <c r="IRH20" s="77"/>
      <c r="IRI20" s="77"/>
      <c r="IRJ20" s="77"/>
      <c r="IRK20" s="77"/>
      <c r="IRL20" s="77"/>
      <c r="IRM20" s="77"/>
      <c r="IRN20" s="77"/>
      <c r="IRO20" s="77"/>
      <c r="IRP20" s="77"/>
      <c r="IRQ20" s="77"/>
      <c r="IRR20" s="77"/>
      <c r="IRS20" s="77"/>
      <c r="IRT20" s="77"/>
      <c r="IRU20" s="77"/>
      <c r="IRV20" s="77"/>
      <c r="IRW20" s="77"/>
      <c r="IRX20" s="77"/>
      <c r="IRY20" s="77"/>
      <c r="IRZ20" s="77"/>
      <c r="ISA20" s="77"/>
      <c r="ISB20" s="77"/>
      <c r="ISC20" s="77"/>
      <c r="ISD20" s="77"/>
      <c r="ISE20" s="77"/>
      <c r="ISF20" s="77"/>
      <c r="ISG20" s="77"/>
      <c r="ISH20" s="77"/>
      <c r="ISI20" s="77"/>
      <c r="ISJ20" s="77"/>
      <c r="ISK20" s="77"/>
      <c r="ISL20" s="77"/>
      <c r="ISM20" s="77"/>
      <c r="ISN20" s="77"/>
      <c r="ISO20" s="77"/>
      <c r="ISP20" s="77"/>
      <c r="ISQ20" s="77"/>
      <c r="ISR20" s="77"/>
      <c r="ISS20" s="77"/>
      <c r="IST20" s="77"/>
      <c r="ISU20" s="77"/>
      <c r="ISV20" s="77"/>
      <c r="ISW20" s="77"/>
      <c r="ISX20" s="77"/>
      <c r="ISY20" s="77"/>
      <c r="ISZ20" s="77"/>
      <c r="ITA20" s="77"/>
      <c r="ITB20" s="77"/>
      <c r="ITC20" s="77"/>
      <c r="ITD20" s="77"/>
      <c r="ITE20" s="77"/>
      <c r="ITF20" s="77"/>
      <c r="ITG20" s="77"/>
      <c r="ITH20" s="77"/>
      <c r="ITI20" s="77"/>
      <c r="ITJ20" s="77"/>
      <c r="ITK20" s="77"/>
      <c r="ITL20" s="77"/>
      <c r="ITM20" s="77"/>
      <c r="ITN20" s="77"/>
      <c r="ITO20" s="77"/>
      <c r="ITP20" s="77"/>
      <c r="ITQ20" s="77"/>
      <c r="ITR20" s="77"/>
      <c r="ITS20" s="77"/>
      <c r="ITT20" s="77"/>
      <c r="ITU20" s="77"/>
      <c r="ITV20" s="77"/>
      <c r="ITW20" s="77"/>
      <c r="ITX20" s="77"/>
      <c r="ITY20" s="77"/>
      <c r="ITZ20" s="77"/>
      <c r="IUA20" s="77"/>
      <c r="IUB20" s="77"/>
      <c r="IUC20" s="77"/>
      <c r="IUD20" s="77"/>
      <c r="IUE20" s="77"/>
      <c r="IUF20" s="77"/>
      <c r="IUG20" s="77"/>
      <c r="IUH20" s="77"/>
      <c r="IUI20" s="77"/>
      <c r="IUJ20" s="77"/>
      <c r="IUK20" s="77"/>
      <c r="IUL20" s="77"/>
      <c r="IUM20" s="77"/>
      <c r="IUN20" s="77"/>
      <c r="IUO20" s="77"/>
      <c r="IUP20" s="77"/>
      <c r="IUQ20" s="77"/>
      <c r="IUR20" s="77"/>
      <c r="IUS20" s="77"/>
      <c r="IUT20" s="77"/>
      <c r="IUU20" s="77"/>
      <c r="IUV20" s="77"/>
      <c r="IUW20" s="77"/>
      <c r="IUX20" s="77"/>
      <c r="IUY20" s="77"/>
      <c r="IUZ20" s="77"/>
      <c r="IVA20" s="77"/>
      <c r="IVB20" s="77"/>
      <c r="IVC20" s="77"/>
      <c r="IVD20" s="77"/>
      <c r="IVE20" s="77"/>
      <c r="IVF20" s="77"/>
      <c r="IVG20" s="77"/>
      <c r="IVH20" s="77"/>
      <c r="IVI20" s="77"/>
      <c r="IVJ20" s="77"/>
      <c r="IVK20" s="77"/>
      <c r="IVL20" s="77"/>
      <c r="IVM20" s="77"/>
      <c r="IVN20" s="77"/>
      <c r="IVO20" s="77"/>
      <c r="IVP20" s="77"/>
      <c r="IVQ20" s="77"/>
      <c r="IVR20" s="77"/>
      <c r="IVS20" s="77"/>
      <c r="IVT20" s="77"/>
      <c r="IVU20" s="77"/>
      <c r="IVV20" s="77"/>
      <c r="IVW20" s="77"/>
      <c r="IVX20" s="77"/>
      <c r="IVY20" s="77"/>
      <c r="IVZ20" s="77"/>
      <c r="IWA20" s="77"/>
      <c r="IWB20" s="77"/>
      <c r="IWC20" s="77"/>
      <c r="IWD20" s="77"/>
      <c r="IWE20" s="77"/>
      <c r="IWF20" s="77"/>
      <c r="IWG20" s="77"/>
      <c r="IWH20" s="77"/>
      <c r="IWI20" s="77"/>
      <c r="IWJ20" s="77"/>
      <c r="IWK20" s="77"/>
      <c r="IWL20" s="77"/>
      <c r="IWM20" s="77"/>
      <c r="IWN20" s="77"/>
      <c r="IWO20" s="77"/>
      <c r="IWP20" s="77"/>
      <c r="IWQ20" s="77"/>
      <c r="IWR20" s="77"/>
      <c r="IWS20" s="77"/>
      <c r="IWT20" s="77"/>
      <c r="IWU20" s="77"/>
      <c r="IWV20" s="77"/>
      <c r="IWW20" s="77"/>
      <c r="IWX20" s="77"/>
      <c r="IWY20" s="77"/>
      <c r="IWZ20" s="77"/>
      <c r="IXA20" s="77"/>
      <c r="IXB20" s="77"/>
      <c r="IXC20" s="77"/>
      <c r="IXD20" s="77"/>
      <c r="IXE20" s="77"/>
      <c r="IXF20" s="77"/>
      <c r="IXG20" s="77"/>
      <c r="IXH20" s="77"/>
      <c r="IXI20" s="77"/>
      <c r="IXJ20" s="77"/>
      <c r="IXK20" s="77"/>
      <c r="IXL20" s="77"/>
      <c r="IXM20" s="77"/>
      <c r="IXN20" s="77"/>
      <c r="IXO20" s="77"/>
      <c r="IXP20" s="77"/>
      <c r="IXQ20" s="77"/>
      <c r="IXR20" s="77"/>
      <c r="IXS20" s="77"/>
      <c r="IXT20" s="77"/>
      <c r="IXU20" s="77"/>
      <c r="IXV20" s="77"/>
      <c r="IXW20" s="77"/>
      <c r="IXX20" s="77"/>
      <c r="IXY20" s="77"/>
      <c r="IXZ20" s="77"/>
      <c r="IYA20" s="77"/>
      <c r="IYB20" s="77"/>
      <c r="IYC20" s="77"/>
      <c r="IYD20" s="77"/>
      <c r="IYE20" s="77"/>
      <c r="IYF20" s="77"/>
      <c r="IYG20" s="77"/>
      <c r="IYH20" s="77"/>
      <c r="IYI20" s="77"/>
      <c r="IYJ20" s="77"/>
      <c r="IYK20" s="77"/>
      <c r="IYL20" s="77"/>
      <c r="IYM20" s="77"/>
      <c r="IYN20" s="77"/>
      <c r="IYO20" s="77"/>
      <c r="IYP20" s="77"/>
      <c r="IYQ20" s="77"/>
      <c r="IYR20" s="77"/>
      <c r="IYS20" s="77"/>
      <c r="IYT20" s="77"/>
      <c r="IYU20" s="77"/>
      <c r="IYV20" s="77"/>
      <c r="IYW20" s="77"/>
      <c r="IYX20" s="77"/>
      <c r="IYY20" s="77"/>
      <c r="IYZ20" s="77"/>
      <c r="IZA20" s="77"/>
      <c r="IZB20" s="77"/>
      <c r="IZC20" s="77"/>
      <c r="IZD20" s="77"/>
      <c r="IZE20" s="77"/>
      <c r="IZF20" s="77"/>
      <c r="IZG20" s="77"/>
      <c r="IZH20" s="77"/>
      <c r="IZI20" s="77"/>
      <c r="IZJ20" s="77"/>
      <c r="IZK20" s="77"/>
      <c r="IZL20" s="77"/>
      <c r="IZM20" s="77"/>
      <c r="IZN20" s="77"/>
      <c r="IZO20" s="77"/>
      <c r="IZP20" s="77"/>
      <c r="IZQ20" s="77"/>
      <c r="IZR20" s="77"/>
      <c r="IZS20" s="77"/>
      <c r="IZT20" s="77"/>
      <c r="IZU20" s="77"/>
      <c r="IZV20" s="77"/>
      <c r="IZW20" s="77"/>
      <c r="IZX20" s="77"/>
      <c r="IZY20" s="77"/>
      <c r="IZZ20" s="77"/>
      <c r="JAA20" s="77"/>
      <c r="JAB20" s="77"/>
      <c r="JAC20" s="77"/>
      <c r="JAD20" s="77"/>
      <c r="JAE20" s="77"/>
      <c r="JAF20" s="77"/>
      <c r="JAG20" s="77"/>
      <c r="JAH20" s="77"/>
      <c r="JAI20" s="77"/>
      <c r="JAJ20" s="77"/>
      <c r="JAK20" s="77"/>
      <c r="JAL20" s="77"/>
      <c r="JAM20" s="77"/>
      <c r="JAN20" s="77"/>
      <c r="JAO20" s="77"/>
      <c r="JAP20" s="77"/>
      <c r="JAQ20" s="77"/>
      <c r="JAR20" s="77"/>
      <c r="JAS20" s="77"/>
      <c r="JAT20" s="77"/>
      <c r="JAU20" s="77"/>
      <c r="JAV20" s="77"/>
      <c r="JAW20" s="77"/>
      <c r="JAX20" s="77"/>
      <c r="JAY20" s="77"/>
      <c r="JAZ20" s="77"/>
      <c r="JBA20" s="77"/>
      <c r="JBB20" s="77"/>
      <c r="JBC20" s="77"/>
      <c r="JBD20" s="77"/>
      <c r="JBE20" s="77"/>
      <c r="JBF20" s="77"/>
      <c r="JBG20" s="77"/>
      <c r="JBH20" s="77"/>
      <c r="JBI20" s="77"/>
      <c r="JBJ20" s="77"/>
      <c r="JBK20" s="77"/>
      <c r="JBL20" s="77"/>
      <c r="JBM20" s="77"/>
      <c r="JBN20" s="77"/>
      <c r="JBO20" s="77"/>
      <c r="JBP20" s="77"/>
      <c r="JBQ20" s="77"/>
      <c r="JBR20" s="77"/>
      <c r="JBS20" s="77"/>
      <c r="JBT20" s="77"/>
      <c r="JBU20" s="77"/>
      <c r="JBV20" s="77"/>
      <c r="JBW20" s="77"/>
      <c r="JBX20" s="77"/>
      <c r="JBY20" s="77"/>
      <c r="JBZ20" s="77"/>
      <c r="JCA20" s="77"/>
      <c r="JCB20" s="77"/>
      <c r="JCC20" s="77"/>
      <c r="JCD20" s="77"/>
      <c r="JCE20" s="77"/>
      <c r="JCF20" s="77"/>
      <c r="JCG20" s="77"/>
      <c r="JCH20" s="77"/>
      <c r="JCI20" s="77"/>
      <c r="JCJ20" s="77"/>
      <c r="JCK20" s="77"/>
      <c r="JCL20" s="77"/>
      <c r="JCM20" s="77"/>
      <c r="JCN20" s="77"/>
      <c r="JCO20" s="77"/>
      <c r="JCP20" s="77"/>
      <c r="JCQ20" s="77"/>
      <c r="JCR20" s="77"/>
      <c r="JCS20" s="77"/>
      <c r="JCT20" s="77"/>
      <c r="JCU20" s="77"/>
      <c r="JCV20" s="77"/>
      <c r="JCW20" s="77"/>
      <c r="JCX20" s="77"/>
      <c r="JCY20" s="77"/>
      <c r="JCZ20" s="77"/>
      <c r="JDA20" s="77"/>
      <c r="JDB20" s="77"/>
      <c r="JDC20" s="77"/>
      <c r="JDD20" s="77"/>
      <c r="JDE20" s="77"/>
      <c r="JDF20" s="77"/>
      <c r="JDG20" s="77"/>
      <c r="JDH20" s="77"/>
      <c r="JDI20" s="77"/>
      <c r="JDJ20" s="77"/>
      <c r="JDK20" s="77"/>
      <c r="JDL20" s="77"/>
      <c r="JDM20" s="77"/>
      <c r="JDN20" s="77"/>
      <c r="JDO20" s="77"/>
      <c r="JDP20" s="77"/>
      <c r="JDQ20" s="77"/>
      <c r="JDR20" s="77"/>
      <c r="JDS20" s="77"/>
      <c r="JDT20" s="77"/>
      <c r="JDU20" s="77"/>
      <c r="JDV20" s="77"/>
      <c r="JDW20" s="77"/>
      <c r="JDX20" s="77"/>
      <c r="JDY20" s="77"/>
      <c r="JDZ20" s="77"/>
      <c r="JEA20" s="77"/>
      <c r="JEB20" s="77"/>
      <c r="JEC20" s="77"/>
      <c r="JED20" s="77"/>
      <c r="JEE20" s="77"/>
      <c r="JEF20" s="77"/>
      <c r="JEG20" s="77"/>
      <c r="JEH20" s="77"/>
      <c r="JEI20" s="77"/>
      <c r="JEJ20" s="77"/>
      <c r="JEK20" s="77"/>
      <c r="JEL20" s="77"/>
      <c r="JEM20" s="77"/>
      <c r="JEN20" s="77"/>
      <c r="JEO20" s="77"/>
      <c r="JEP20" s="77"/>
      <c r="JEQ20" s="77"/>
      <c r="JER20" s="77"/>
      <c r="JES20" s="77"/>
      <c r="JET20" s="77"/>
      <c r="JEU20" s="77"/>
      <c r="JEV20" s="77"/>
      <c r="JEW20" s="77"/>
      <c r="JEX20" s="77"/>
      <c r="JEY20" s="77"/>
      <c r="JEZ20" s="77"/>
      <c r="JFA20" s="77"/>
      <c r="JFB20" s="77"/>
      <c r="JFC20" s="77"/>
      <c r="JFD20" s="77"/>
      <c r="JFE20" s="77"/>
      <c r="JFF20" s="77"/>
      <c r="JFG20" s="77"/>
      <c r="JFH20" s="77"/>
      <c r="JFI20" s="77"/>
      <c r="JFJ20" s="77"/>
      <c r="JFK20" s="77"/>
      <c r="JFL20" s="77"/>
      <c r="JFM20" s="77"/>
      <c r="JFN20" s="77"/>
      <c r="JFO20" s="77"/>
      <c r="JFP20" s="77"/>
      <c r="JFQ20" s="77"/>
      <c r="JFR20" s="77"/>
      <c r="JFS20" s="77"/>
      <c r="JFT20" s="77"/>
      <c r="JFU20" s="77"/>
      <c r="JFV20" s="77"/>
      <c r="JFW20" s="77"/>
      <c r="JFX20" s="77"/>
      <c r="JFY20" s="77"/>
      <c r="JFZ20" s="77"/>
      <c r="JGA20" s="77"/>
      <c r="JGB20" s="77"/>
      <c r="JGC20" s="77"/>
      <c r="JGD20" s="77"/>
      <c r="JGE20" s="77"/>
      <c r="JGF20" s="77"/>
      <c r="JGG20" s="77"/>
      <c r="JGH20" s="77"/>
      <c r="JGI20" s="77"/>
      <c r="JGJ20" s="77"/>
      <c r="JGK20" s="77"/>
      <c r="JGL20" s="77"/>
      <c r="JGM20" s="77"/>
      <c r="JGN20" s="77"/>
      <c r="JGO20" s="77"/>
      <c r="JGP20" s="77"/>
      <c r="JGQ20" s="77"/>
      <c r="JGR20" s="77"/>
      <c r="JGS20" s="77"/>
      <c r="JGT20" s="77"/>
      <c r="JGU20" s="77"/>
      <c r="JGV20" s="77"/>
      <c r="JGW20" s="77"/>
      <c r="JGX20" s="77"/>
      <c r="JGY20" s="77"/>
      <c r="JGZ20" s="77"/>
      <c r="JHA20" s="77"/>
      <c r="JHB20" s="77"/>
      <c r="JHC20" s="77"/>
      <c r="JHD20" s="77"/>
      <c r="JHE20" s="77"/>
      <c r="JHF20" s="77"/>
      <c r="JHG20" s="77"/>
      <c r="JHH20" s="77"/>
      <c r="JHI20" s="77"/>
      <c r="JHJ20" s="77"/>
      <c r="JHK20" s="77"/>
      <c r="JHL20" s="77"/>
      <c r="JHM20" s="77"/>
      <c r="JHN20" s="77"/>
      <c r="JHO20" s="77"/>
      <c r="JHP20" s="77"/>
      <c r="JHQ20" s="77"/>
      <c r="JHR20" s="77"/>
      <c r="JHS20" s="77"/>
      <c r="JHT20" s="77"/>
      <c r="JHU20" s="77"/>
      <c r="JHV20" s="77"/>
      <c r="JHW20" s="77"/>
      <c r="JHX20" s="77"/>
      <c r="JHY20" s="77"/>
      <c r="JHZ20" s="77"/>
      <c r="JIA20" s="77"/>
      <c r="JIB20" s="77"/>
      <c r="JIC20" s="77"/>
      <c r="JID20" s="77"/>
      <c r="JIE20" s="77"/>
      <c r="JIF20" s="77"/>
      <c r="JIG20" s="77"/>
      <c r="JIH20" s="77"/>
      <c r="JII20" s="77"/>
      <c r="JIJ20" s="77"/>
      <c r="JIK20" s="77"/>
      <c r="JIL20" s="77"/>
      <c r="JIM20" s="77"/>
      <c r="JIN20" s="77"/>
      <c r="JIO20" s="77"/>
      <c r="JIP20" s="77"/>
      <c r="JIQ20" s="77"/>
      <c r="JIR20" s="77"/>
      <c r="JIS20" s="77"/>
      <c r="JIT20" s="77"/>
      <c r="JIU20" s="77"/>
      <c r="JIV20" s="77"/>
      <c r="JIW20" s="77"/>
      <c r="JIX20" s="77"/>
      <c r="JIY20" s="77"/>
      <c r="JIZ20" s="77"/>
      <c r="JJA20" s="77"/>
      <c r="JJB20" s="77"/>
      <c r="JJC20" s="77"/>
      <c r="JJD20" s="77"/>
      <c r="JJE20" s="77"/>
      <c r="JJF20" s="77"/>
      <c r="JJG20" s="77"/>
      <c r="JJH20" s="77"/>
      <c r="JJI20" s="77"/>
      <c r="JJJ20" s="77"/>
      <c r="JJK20" s="77"/>
      <c r="JJL20" s="77"/>
      <c r="JJM20" s="77"/>
      <c r="JJN20" s="77"/>
      <c r="JJO20" s="77"/>
      <c r="JJP20" s="77"/>
      <c r="JJQ20" s="77"/>
      <c r="JJR20" s="77"/>
      <c r="JJS20" s="77"/>
      <c r="JJT20" s="77"/>
      <c r="JJU20" s="77"/>
      <c r="JJV20" s="77"/>
      <c r="JJW20" s="77"/>
      <c r="JJX20" s="77"/>
      <c r="JJY20" s="77"/>
      <c r="JJZ20" s="77"/>
      <c r="JKA20" s="77"/>
      <c r="JKB20" s="77"/>
      <c r="JKC20" s="77"/>
      <c r="JKD20" s="77"/>
      <c r="JKE20" s="77"/>
      <c r="JKF20" s="77"/>
      <c r="JKG20" s="77"/>
      <c r="JKH20" s="77"/>
      <c r="JKI20" s="77"/>
      <c r="JKJ20" s="77"/>
      <c r="JKK20" s="77"/>
      <c r="JKL20" s="77"/>
      <c r="JKM20" s="77"/>
      <c r="JKN20" s="77"/>
      <c r="JKO20" s="77"/>
      <c r="JKP20" s="77"/>
      <c r="JKQ20" s="77"/>
      <c r="JKR20" s="77"/>
      <c r="JKS20" s="77"/>
      <c r="JKT20" s="77"/>
      <c r="JKU20" s="77"/>
      <c r="JKV20" s="77"/>
      <c r="JKW20" s="77"/>
      <c r="JKX20" s="77"/>
      <c r="JKY20" s="77"/>
      <c r="JKZ20" s="77"/>
      <c r="JLA20" s="77"/>
      <c r="JLB20" s="77"/>
      <c r="JLC20" s="77"/>
      <c r="JLD20" s="77"/>
      <c r="JLE20" s="77"/>
      <c r="JLF20" s="77"/>
      <c r="JLG20" s="77"/>
      <c r="JLH20" s="77"/>
      <c r="JLI20" s="77"/>
      <c r="JLJ20" s="77"/>
      <c r="JLK20" s="77"/>
      <c r="JLL20" s="77"/>
      <c r="JLM20" s="77"/>
      <c r="JLN20" s="77"/>
      <c r="JLO20" s="77"/>
      <c r="JLP20" s="77"/>
      <c r="JLQ20" s="77"/>
      <c r="JLR20" s="77"/>
      <c r="JLS20" s="77"/>
      <c r="JLT20" s="77"/>
      <c r="JLU20" s="77"/>
      <c r="JLV20" s="77"/>
      <c r="JLW20" s="77"/>
      <c r="JLX20" s="77"/>
      <c r="JLY20" s="77"/>
      <c r="JLZ20" s="77"/>
      <c r="JMA20" s="77"/>
      <c r="JMB20" s="77"/>
      <c r="JMC20" s="77"/>
      <c r="JMD20" s="77"/>
      <c r="JME20" s="77"/>
      <c r="JMF20" s="77"/>
      <c r="JMG20" s="77"/>
      <c r="JMH20" s="77"/>
      <c r="JMI20" s="77"/>
      <c r="JMJ20" s="77"/>
      <c r="JMK20" s="77"/>
      <c r="JML20" s="77"/>
      <c r="JMM20" s="77"/>
      <c r="JMN20" s="77"/>
      <c r="JMO20" s="77"/>
      <c r="JMP20" s="77"/>
      <c r="JMQ20" s="77"/>
      <c r="JMR20" s="77"/>
      <c r="JMS20" s="77"/>
      <c r="JMT20" s="77"/>
      <c r="JMU20" s="77"/>
      <c r="JMV20" s="77"/>
      <c r="JMW20" s="77"/>
      <c r="JMX20" s="77"/>
      <c r="JMY20" s="77"/>
      <c r="JMZ20" s="77"/>
      <c r="JNA20" s="77"/>
      <c r="JNB20" s="77"/>
      <c r="JNC20" s="77"/>
      <c r="JND20" s="77"/>
      <c r="JNE20" s="77"/>
      <c r="JNF20" s="77"/>
      <c r="JNG20" s="77"/>
      <c r="JNH20" s="77"/>
      <c r="JNI20" s="77"/>
      <c r="JNJ20" s="77"/>
      <c r="JNK20" s="77"/>
      <c r="JNL20" s="77"/>
      <c r="JNM20" s="77"/>
      <c r="JNN20" s="77"/>
      <c r="JNO20" s="77"/>
      <c r="JNP20" s="77"/>
      <c r="JNQ20" s="77"/>
      <c r="JNR20" s="77"/>
      <c r="JNS20" s="77"/>
      <c r="JNT20" s="77"/>
      <c r="JNU20" s="77"/>
      <c r="JNV20" s="77"/>
      <c r="JNW20" s="77"/>
      <c r="JNX20" s="77"/>
      <c r="JNY20" s="77"/>
      <c r="JNZ20" s="77"/>
      <c r="JOA20" s="77"/>
      <c r="JOB20" s="77"/>
      <c r="JOC20" s="77"/>
      <c r="JOD20" s="77"/>
      <c r="JOE20" s="77"/>
      <c r="JOF20" s="77"/>
      <c r="JOG20" s="77"/>
      <c r="JOH20" s="77"/>
      <c r="JOI20" s="77"/>
      <c r="JOJ20" s="77"/>
      <c r="JOK20" s="77"/>
      <c r="JOL20" s="77"/>
      <c r="JOM20" s="77"/>
      <c r="JON20" s="77"/>
      <c r="JOO20" s="77"/>
      <c r="JOP20" s="77"/>
      <c r="JOQ20" s="77"/>
      <c r="JOR20" s="77"/>
      <c r="JOS20" s="77"/>
      <c r="JOT20" s="77"/>
      <c r="JOU20" s="77"/>
      <c r="JOV20" s="77"/>
      <c r="JOW20" s="77"/>
      <c r="JOX20" s="77"/>
      <c r="JOY20" s="77"/>
      <c r="JOZ20" s="77"/>
      <c r="JPA20" s="77"/>
      <c r="JPB20" s="77"/>
      <c r="JPC20" s="77"/>
      <c r="JPD20" s="77"/>
      <c r="JPE20" s="77"/>
      <c r="JPF20" s="77"/>
      <c r="JPG20" s="77"/>
      <c r="JPH20" s="77"/>
      <c r="JPI20" s="77"/>
      <c r="JPJ20" s="77"/>
      <c r="JPK20" s="77"/>
      <c r="JPL20" s="77"/>
      <c r="JPM20" s="77"/>
      <c r="JPN20" s="77"/>
      <c r="JPO20" s="77"/>
      <c r="JPP20" s="77"/>
      <c r="JPQ20" s="77"/>
      <c r="JPR20" s="77"/>
      <c r="JPS20" s="77"/>
      <c r="JPT20" s="77"/>
      <c r="JPU20" s="77"/>
      <c r="JPV20" s="77"/>
      <c r="JPW20" s="77"/>
      <c r="JPX20" s="77"/>
      <c r="JPY20" s="77"/>
      <c r="JPZ20" s="77"/>
      <c r="JQA20" s="77"/>
      <c r="JQB20" s="77"/>
      <c r="JQC20" s="77"/>
      <c r="JQD20" s="77"/>
      <c r="JQE20" s="77"/>
      <c r="JQF20" s="77"/>
      <c r="JQG20" s="77"/>
      <c r="JQH20" s="77"/>
      <c r="JQI20" s="77"/>
      <c r="JQJ20" s="77"/>
      <c r="JQK20" s="77"/>
      <c r="JQL20" s="77"/>
      <c r="JQM20" s="77"/>
      <c r="JQN20" s="77"/>
      <c r="JQO20" s="77"/>
      <c r="JQP20" s="77"/>
      <c r="JQQ20" s="77"/>
      <c r="JQR20" s="77"/>
      <c r="JQS20" s="77"/>
      <c r="JQT20" s="77"/>
      <c r="JQU20" s="77"/>
      <c r="JQV20" s="77"/>
      <c r="JQW20" s="77"/>
      <c r="JQX20" s="77"/>
      <c r="JQY20" s="77"/>
      <c r="JQZ20" s="77"/>
      <c r="JRA20" s="77"/>
      <c r="JRB20" s="77"/>
      <c r="JRC20" s="77"/>
      <c r="JRD20" s="77"/>
      <c r="JRE20" s="77"/>
      <c r="JRF20" s="77"/>
      <c r="JRG20" s="77"/>
      <c r="JRH20" s="77"/>
      <c r="JRI20" s="77"/>
      <c r="JRJ20" s="77"/>
      <c r="JRK20" s="77"/>
      <c r="JRL20" s="77"/>
      <c r="JRM20" s="77"/>
      <c r="JRN20" s="77"/>
      <c r="JRO20" s="77"/>
      <c r="JRP20" s="77"/>
      <c r="JRQ20" s="77"/>
      <c r="JRR20" s="77"/>
      <c r="JRS20" s="77"/>
      <c r="JRT20" s="77"/>
      <c r="JRU20" s="77"/>
      <c r="JRV20" s="77"/>
      <c r="JRW20" s="77"/>
      <c r="JRX20" s="77"/>
      <c r="JRY20" s="77"/>
      <c r="JRZ20" s="77"/>
      <c r="JSA20" s="77"/>
      <c r="JSB20" s="77"/>
      <c r="JSC20" s="77"/>
      <c r="JSD20" s="77"/>
      <c r="JSE20" s="77"/>
      <c r="JSF20" s="77"/>
      <c r="JSG20" s="77"/>
      <c r="JSH20" s="77"/>
      <c r="JSI20" s="77"/>
      <c r="JSJ20" s="77"/>
      <c r="JSK20" s="77"/>
      <c r="JSL20" s="77"/>
      <c r="JSM20" s="77"/>
      <c r="JSN20" s="77"/>
      <c r="JSO20" s="77"/>
      <c r="JSP20" s="77"/>
      <c r="JSQ20" s="77"/>
      <c r="JSR20" s="77"/>
      <c r="JSS20" s="77"/>
      <c r="JST20" s="77"/>
      <c r="JSU20" s="77"/>
      <c r="JSV20" s="77"/>
      <c r="JSW20" s="77"/>
      <c r="JSX20" s="77"/>
      <c r="JSY20" s="77"/>
      <c r="JSZ20" s="77"/>
      <c r="JTA20" s="77"/>
      <c r="JTB20" s="77"/>
      <c r="JTC20" s="77"/>
      <c r="JTD20" s="77"/>
      <c r="JTE20" s="77"/>
      <c r="JTF20" s="77"/>
      <c r="JTG20" s="77"/>
      <c r="JTH20" s="77"/>
      <c r="JTI20" s="77"/>
      <c r="JTJ20" s="77"/>
      <c r="JTK20" s="77"/>
      <c r="JTL20" s="77"/>
      <c r="JTM20" s="77"/>
      <c r="JTN20" s="77"/>
      <c r="JTO20" s="77"/>
      <c r="JTP20" s="77"/>
      <c r="JTQ20" s="77"/>
      <c r="JTR20" s="77"/>
      <c r="JTS20" s="77"/>
      <c r="JTT20" s="77"/>
      <c r="JTU20" s="77"/>
      <c r="JTV20" s="77"/>
      <c r="JTW20" s="77"/>
      <c r="JTX20" s="77"/>
      <c r="JTY20" s="77"/>
      <c r="JTZ20" s="77"/>
      <c r="JUA20" s="77"/>
      <c r="JUB20" s="77"/>
      <c r="JUC20" s="77"/>
      <c r="JUD20" s="77"/>
      <c r="JUE20" s="77"/>
      <c r="JUF20" s="77"/>
      <c r="JUG20" s="77"/>
      <c r="JUH20" s="77"/>
      <c r="JUI20" s="77"/>
      <c r="JUJ20" s="77"/>
      <c r="JUK20" s="77"/>
      <c r="JUL20" s="77"/>
      <c r="JUM20" s="77"/>
      <c r="JUN20" s="77"/>
      <c r="JUO20" s="77"/>
      <c r="JUP20" s="77"/>
      <c r="JUQ20" s="77"/>
      <c r="JUR20" s="77"/>
      <c r="JUS20" s="77"/>
      <c r="JUT20" s="77"/>
      <c r="JUU20" s="77"/>
      <c r="JUV20" s="77"/>
      <c r="JUW20" s="77"/>
      <c r="JUX20" s="77"/>
      <c r="JUY20" s="77"/>
      <c r="JUZ20" s="77"/>
      <c r="JVA20" s="77"/>
      <c r="JVB20" s="77"/>
      <c r="JVC20" s="77"/>
      <c r="JVD20" s="77"/>
      <c r="JVE20" s="77"/>
      <c r="JVF20" s="77"/>
      <c r="JVG20" s="77"/>
      <c r="JVH20" s="77"/>
      <c r="JVI20" s="77"/>
      <c r="JVJ20" s="77"/>
      <c r="JVK20" s="77"/>
      <c r="JVL20" s="77"/>
      <c r="JVM20" s="77"/>
      <c r="JVN20" s="77"/>
      <c r="JVO20" s="77"/>
      <c r="JVP20" s="77"/>
      <c r="JVQ20" s="77"/>
      <c r="JVR20" s="77"/>
      <c r="JVS20" s="77"/>
      <c r="JVT20" s="77"/>
      <c r="JVU20" s="77"/>
      <c r="JVV20" s="77"/>
      <c r="JVW20" s="77"/>
      <c r="JVX20" s="77"/>
      <c r="JVY20" s="77"/>
      <c r="JVZ20" s="77"/>
      <c r="JWA20" s="77"/>
      <c r="JWB20" s="77"/>
      <c r="JWC20" s="77"/>
      <c r="JWD20" s="77"/>
      <c r="JWE20" s="77"/>
      <c r="JWF20" s="77"/>
      <c r="JWG20" s="77"/>
      <c r="JWH20" s="77"/>
      <c r="JWI20" s="77"/>
      <c r="JWJ20" s="77"/>
      <c r="JWK20" s="77"/>
      <c r="JWL20" s="77"/>
      <c r="JWM20" s="77"/>
      <c r="JWN20" s="77"/>
      <c r="JWO20" s="77"/>
      <c r="JWP20" s="77"/>
      <c r="JWQ20" s="77"/>
      <c r="JWR20" s="77"/>
      <c r="JWS20" s="77"/>
      <c r="JWT20" s="77"/>
      <c r="JWU20" s="77"/>
      <c r="JWV20" s="77"/>
      <c r="JWW20" s="77"/>
      <c r="JWX20" s="77"/>
      <c r="JWY20" s="77"/>
      <c r="JWZ20" s="77"/>
      <c r="JXA20" s="77"/>
      <c r="JXB20" s="77"/>
      <c r="JXC20" s="77"/>
      <c r="JXD20" s="77"/>
      <c r="JXE20" s="77"/>
      <c r="JXF20" s="77"/>
      <c r="JXG20" s="77"/>
      <c r="JXH20" s="77"/>
      <c r="JXI20" s="77"/>
      <c r="JXJ20" s="77"/>
      <c r="JXK20" s="77"/>
      <c r="JXL20" s="77"/>
      <c r="JXM20" s="77"/>
      <c r="JXN20" s="77"/>
      <c r="JXO20" s="77"/>
      <c r="JXP20" s="77"/>
      <c r="JXQ20" s="77"/>
      <c r="JXR20" s="77"/>
      <c r="JXS20" s="77"/>
      <c r="JXT20" s="77"/>
      <c r="JXU20" s="77"/>
      <c r="JXV20" s="77"/>
      <c r="JXW20" s="77"/>
      <c r="JXX20" s="77"/>
      <c r="JXY20" s="77"/>
      <c r="JXZ20" s="77"/>
      <c r="JYA20" s="77"/>
      <c r="JYB20" s="77"/>
      <c r="JYC20" s="77"/>
      <c r="JYD20" s="77"/>
      <c r="JYE20" s="77"/>
      <c r="JYF20" s="77"/>
      <c r="JYG20" s="77"/>
      <c r="JYH20" s="77"/>
      <c r="JYI20" s="77"/>
      <c r="JYJ20" s="77"/>
      <c r="JYK20" s="77"/>
      <c r="JYL20" s="77"/>
      <c r="JYM20" s="77"/>
      <c r="JYN20" s="77"/>
      <c r="JYO20" s="77"/>
      <c r="JYP20" s="77"/>
      <c r="JYQ20" s="77"/>
      <c r="JYR20" s="77"/>
      <c r="JYS20" s="77"/>
      <c r="JYT20" s="77"/>
      <c r="JYU20" s="77"/>
      <c r="JYV20" s="77"/>
      <c r="JYW20" s="77"/>
      <c r="JYX20" s="77"/>
      <c r="JYY20" s="77"/>
      <c r="JYZ20" s="77"/>
      <c r="JZA20" s="77"/>
      <c r="JZB20" s="77"/>
      <c r="JZC20" s="77"/>
      <c r="JZD20" s="77"/>
      <c r="JZE20" s="77"/>
      <c r="JZF20" s="77"/>
      <c r="JZG20" s="77"/>
      <c r="JZH20" s="77"/>
      <c r="JZI20" s="77"/>
      <c r="JZJ20" s="77"/>
      <c r="JZK20" s="77"/>
      <c r="JZL20" s="77"/>
      <c r="JZM20" s="77"/>
      <c r="JZN20" s="77"/>
      <c r="JZO20" s="77"/>
      <c r="JZP20" s="77"/>
      <c r="JZQ20" s="77"/>
      <c r="JZR20" s="77"/>
      <c r="JZS20" s="77"/>
      <c r="JZT20" s="77"/>
      <c r="JZU20" s="77"/>
      <c r="JZV20" s="77"/>
      <c r="JZW20" s="77"/>
      <c r="JZX20" s="77"/>
      <c r="JZY20" s="77"/>
      <c r="JZZ20" s="77"/>
      <c r="KAA20" s="77"/>
      <c r="KAB20" s="77"/>
      <c r="KAC20" s="77"/>
      <c r="KAD20" s="77"/>
      <c r="KAE20" s="77"/>
      <c r="KAF20" s="77"/>
      <c r="KAG20" s="77"/>
      <c r="KAH20" s="77"/>
      <c r="KAI20" s="77"/>
      <c r="KAJ20" s="77"/>
      <c r="KAK20" s="77"/>
      <c r="KAL20" s="77"/>
      <c r="KAM20" s="77"/>
      <c r="KAN20" s="77"/>
      <c r="KAO20" s="77"/>
      <c r="KAP20" s="77"/>
      <c r="KAQ20" s="77"/>
      <c r="KAR20" s="77"/>
      <c r="KAS20" s="77"/>
      <c r="KAT20" s="77"/>
      <c r="KAU20" s="77"/>
      <c r="KAV20" s="77"/>
      <c r="KAW20" s="77"/>
      <c r="KAX20" s="77"/>
      <c r="KAY20" s="77"/>
      <c r="KAZ20" s="77"/>
      <c r="KBA20" s="77"/>
      <c r="KBB20" s="77"/>
      <c r="KBC20" s="77"/>
      <c r="KBD20" s="77"/>
      <c r="KBE20" s="77"/>
      <c r="KBF20" s="77"/>
      <c r="KBG20" s="77"/>
      <c r="KBH20" s="77"/>
      <c r="KBI20" s="77"/>
      <c r="KBJ20" s="77"/>
      <c r="KBK20" s="77"/>
      <c r="KBL20" s="77"/>
      <c r="KBM20" s="77"/>
      <c r="KBN20" s="77"/>
      <c r="KBO20" s="77"/>
      <c r="KBP20" s="77"/>
      <c r="KBQ20" s="77"/>
      <c r="KBR20" s="77"/>
      <c r="KBS20" s="77"/>
      <c r="KBT20" s="77"/>
      <c r="KBU20" s="77"/>
      <c r="KBV20" s="77"/>
      <c r="KBW20" s="77"/>
      <c r="KBX20" s="77"/>
      <c r="KBY20" s="77"/>
      <c r="KBZ20" s="77"/>
      <c r="KCA20" s="77"/>
      <c r="KCB20" s="77"/>
      <c r="KCC20" s="77"/>
      <c r="KCD20" s="77"/>
      <c r="KCE20" s="77"/>
      <c r="KCF20" s="77"/>
      <c r="KCG20" s="77"/>
      <c r="KCH20" s="77"/>
      <c r="KCI20" s="77"/>
      <c r="KCJ20" s="77"/>
      <c r="KCK20" s="77"/>
      <c r="KCL20" s="77"/>
      <c r="KCM20" s="77"/>
      <c r="KCN20" s="77"/>
      <c r="KCO20" s="77"/>
      <c r="KCP20" s="77"/>
      <c r="KCQ20" s="77"/>
      <c r="KCR20" s="77"/>
      <c r="KCS20" s="77"/>
      <c r="KCT20" s="77"/>
      <c r="KCU20" s="77"/>
      <c r="KCV20" s="77"/>
      <c r="KCW20" s="77"/>
      <c r="KCX20" s="77"/>
      <c r="KCY20" s="77"/>
      <c r="KCZ20" s="77"/>
      <c r="KDA20" s="77"/>
      <c r="KDB20" s="77"/>
      <c r="KDC20" s="77"/>
      <c r="KDD20" s="77"/>
      <c r="KDE20" s="77"/>
      <c r="KDF20" s="77"/>
      <c r="KDG20" s="77"/>
      <c r="KDH20" s="77"/>
      <c r="KDI20" s="77"/>
      <c r="KDJ20" s="77"/>
      <c r="KDK20" s="77"/>
      <c r="KDL20" s="77"/>
      <c r="KDM20" s="77"/>
      <c r="KDN20" s="77"/>
      <c r="KDO20" s="77"/>
      <c r="KDP20" s="77"/>
      <c r="KDQ20" s="77"/>
      <c r="KDR20" s="77"/>
      <c r="KDS20" s="77"/>
      <c r="KDT20" s="77"/>
      <c r="KDU20" s="77"/>
      <c r="KDV20" s="77"/>
      <c r="KDW20" s="77"/>
      <c r="KDX20" s="77"/>
      <c r="KDY20" s="77"/>
      <c r="KDZ20" s="77"/>
      <c r="KEA20" s="77"/>
      <c r="KEB20" s="77"/>
      <c r="KEC20" s="77"/>
      <c r="KED20" s="77"/>
      <c r="KEE20" s="77"/>
      <c r="KEF20" s="77"/>
      <c r="KEG20" s="77"/>
      <c r="KEH20" s="77"/>
      <c r="KEI20" s="77"/>
      <c r="KEJ20" s="77"/>
      <c r="KEK20" s="77"/>
      <c r="KEL20" s="77"/>
      <c r="KEM20" s="77"/>
      <c r="KEN20" s="77"/>
      <c r="KEO20" s="77"/>
      <c r="KEP20" s="77"/>
      <c r="KEQ20" s="77"/>
      <c r="KER20" s="77"/>
      <c r="KES20" s="77"/>
      <c r="KET20" s="77"/>
      <c r="KEU20" s="77"/>
      <c r="KEV20" s="77"/>
      <c r="KEW20" s="77"/>
      <c r="KEX20" s="77"/>
      <c r="KEY20" s="77"/>
      <c r="KEZ20" s="77"/>
      <c r="KFA20" s="77"/>
      <c r="KFB20" s="77"/>
      <c r="KFC20" s="77"/>
      <c r="KFD20" s="77"/>
      <c r="KFE20" s="77"/>
      <c r="KFF20" s="77"/>
      <c r="KFG20" s="77"/>
      <c r="KFH20" s="77"/>
      <c r="KFI20" s="77"/>
      <c r="KFJ20" s="77"/>
      <c r="KFK20" s="77"/>
      <c r="KFL20" s="77"/>
      <c r="KFM20" s="77"/>
      <c r="KFN20" s="77"/>
      <c r="KFO20" s="77"/>
      <c r="KFP20" s="77"/>
      <c r="KFQ20" s="77"/>
      <c r="KFR20" s="77"/>
      <c r="KFS20" s="77"/>
      <c r="KFT20" s="77"/>
      <c r="KFU20" s="77"/>
      <c r="KFV20" s="77"/>
      <c r="KFW20" s="77"/>
      <c r="KFX20" s="77"/>
      <c r="KFY20" s="77"/>
      <c r="KFZ20" s="77"/>
      <c r="KGA20" s="77"/>
      <c r="KGB20" s="77"/>
      <c r="KGC20" s="77"/>
      <c r="KGD20" s="77"/>
      <c r="KGE20" s="77"/>
      <c r="KGF20" s="77"/>
      <c r="KGG20" s="77"/>
      <c r="KGH20" s="77"/>
      <c r="KGI20" s="77"/>
      <c r="KGJ20" s="77"/>
      <c r="KGK20" s="77"/>
      <c r="KGL20" s="77"/>
      <c r="KGM20" s="77"/>
      <c r="KGN20" s="77"/>
      <c r="KGO20" s="77"/>
      <c r="KGP20" s="77"/>
      <c r="KGQ20" s="77"/>
      <c r="KGR20" s="77"/>
      <c r="KGS20" s="77"/>
      <c r="KGT20" s="77"/>
      <c r="KGU20" s="77"/>
      <c r="KGV20" s="77"/>
      <c r="KGW20" s="77"/>
      <c r="KGX20" s="77"/>
      <c r="KGY20" s="77"/>
      <c r="KGZ20" s="77"/>
      <c r="KHA20" s="77"/>
      <c r="KHB20" s="77"/>
      <c r="KHC20" s="77"/>
      <c r="KHD20" s="77"/>
      <c r="KHE20" s="77"/>
      <c r="KHF20" s="77"/>
      <c r="KHG20" s="77"/>
      <c r="KHH20" s="77"/>
      <c r="KHI20" s="77"/>
      <c r="KHJ20" s="77"/>
      <c r="KHK20" s="77"/>
      <c r="KHL20" s="77"/>
      <c r="KHM20" s="77"/>
      <c r="KHN20" s="77"/>
      <c r="KHO20" s="77"/>
      <c r="KHP20" s="77"/>
      <c r="KHQ20" s="77"/>
      <c r="KHR20" s="77"/>
      <c r="KHS20" s="77"/>
      <c r="KHT20" s="77"/>
      <c r="KHU20" s="77"/>
      <c r="KHV20" s="77"/>
      <c r="KHW20" s="77"/>
      <c r="KHX20" s="77"/>
      <c r="KHY20" s="77"/>
      <c r="KHZ20" s="77"/>
      <c r="KIA20" s="77"/>
      <c r="KIB20" s="77"/>
      <c r="KIC20" s="77"/>
      <c r="KID20" s="77"/>
      <c r="KIE20" s="77"/>
      <c r="KIF20" s="77"/>
      <c r="KIG20" s="77"/>
      <c r="KIH20" s="77"/>
      <c r="KII20" s="77"/>
      <c r="KIJ20" s="77"/>
      <c r="KIK20" s="77"/>
      <c r="KIL20" s="77"/>
      <c r="KIM20" s="77"/>
      <c r="KIN20" s="77"/>
      <c r="KIO20" s="77"/>
      <c r="KIP20" s="77"/>
      <c r="KIQ20" s="77"/>
      <c r="KIR20" s="77"/>
      <c r="KIS20" s="77"/>
      <c r="KIT20" s="77"/>
      <c r="KIU20" s="77"/>
      <c r="KIV20" s="77"/>
      <c r="KIW20" s="77"/>
      <c r="KIX20" s="77"/>
      <c r="KIY20" s="77"/>
      <c r="KIZ20" s="77"/>
      <c r="KJA20" s="77"/>
      <c r="KJB20" s="77"/>
      <c r="KJC20" s="77"/>
      <c r="KJD20" s="77"/>
      <c r="KJE20" s="77"/>
      <c r="KJF20" s="77"/>
      <c r="KJG20" s="77"/>
      <c r="KJH20" s="77"/>
      <c r="KJI20" s="77"/>
      <c r="KJJ20" s="77"/>
      <c r="KJK20" s="77"/>
      <c r="KJL20" s="77"/>
      <c r="KJM20" s="77"/>
      <c r="KJN20" s="77"/>
      <c r="KJO20" s="77"/>
      <c r="KJP20" s="77"/>
      <c r="KJQ20" s="77"/>
      <c r="KJR20" s="77"/>
      <c r="KJS20" s="77"/>
      <c r="KJT20" s="77"/>
      <c r="KJU20" s="77"/>
      <c r="KJV20" s="77"/>
      <c r="KJW20" s="77"/>
      <c r="KJX20" s="77"/>
      <c r="KJY20" s="77"/>
      <c r="KJZ20" s="77"/>
      <c r="KKA20" s="77"/>
      <c r="KKB20" s="77"/>
      <c r="KKC20" s="77"/>
      <c r="KKD20" s="77"/>
      <c r="KKE20" s="77"/>
      <c r="KKF20" s="77"/>
      <c r="KKG20" s="77"/>
      <c r="KKH20" s="77"/>
      <c r="KKI20" s="77"/>
      <c r="KKJ20" s="77"/>
      <c r="KKK20" s="77"/>
      <c r="KKL20" s="77"/>
      <c r="KKM20" s="77"/>
      <c r="KKN20" s="77"/>
      <c r="KKO20" s="77"/>
      <c r="KKP20" s="77"/>
      <c r="KKQ20" s="77"/>
      <c r="KKR20" s="77"/>
      <c r="KKS20" s="77"/>
      <c r="KKT20" s="77"/>
      <c r="KKU20" s="77"/>
      <c r="KKV20" s="77"/>
      <c r="KKW20" s="77"/>
      <c r="KKX20" s="77"/>
      <c r="KKY20" s="77"/>
      <c r="KKZ20" s="77"/>
      <c r="KLA20" s="77"/>
      <c r="KLB20" s="77"/>
      <c r="KLC20" s="77"/>
      <c r="KLD20" s="77"/>
      <c r="KLE20" s="77"/>
      <c r="KLF20" s="77"/>
      <c r="KLG20" s="77"/>
      <c r="KLH20" s="77"/>
      <c r="KLI20" s="77"/>
      <c r="KLJ20" s="77"/>
      <c r="KLK20" s="77"/>
      <c r="KLL20" s="77"/>
      <c r="KLM20" s="77"/>
      <c r="KLN20" s="77"/>
      <c r="KLO20" s="77"/>
      <c r="KLP20" s="77"/>
      <c r="KLQ20" s="77"/>
      <c r="KLR20" s="77"/>
      <c r="KLS20" s="77"/>
      <c r="KLT20" s="77"/>
      <c r="KLU20" s="77"/>
      <c r="KLV20" s="77"/>
      <c r="KLW20" s="77"/>
      <c r="KLX20" s="77"/>
      <c r="KLY20" s="77"/>
      <c r="KLZ20" s="77"/>
      <c r="KMA20" s="77"/>
      <c r="KMB20" s="77"/>
      <c r="KMC20" s="77"/>
      <c r="KMD20" s="77"/>
      <c r="KME20" s="77"/>
      <c r="KMF20" s="77"/>
      <c r="KMG20" s="77"/>
      <c r="KMH20" s="77"/>
      <c r="KMI20" s="77"/>
      <c r="KMJ20" s="77"/>
      <c r="KMK20" s="77"/>
      <c r="KML20" s="77"/>
      <c r="KMM20" s="77"/>
      <c r="KMN20" s="77"/>
      <c r="KMO20" s="77"/>
      <c r="KMP20" s="77"/>
      <c r="KMQ20" s="77"/>
      <c r="KMR20" s="77"/>
      <c r="KMS20" s="77"/>
      <c r="KMT20" s="77"/>
      <c r="KMU20" s="77"/>
      <c r="KMV20" s="77"/>
      <c r="KMW20" s="77"/>
      <c r="KMX20" s="77"/>
      <c r="KMY20" s="77"/>
      <c r="KMZ20" s="77"/>
      <c r="KNA20" s="77"/>
      <c r="KNB20" s="77"/>
      <c r="KNC20" s="77"/>
      <c r="KND20" s="77"/>
      <c r="KNE20" s="77"/>
      <c r="KNF20" s="77"/>
      <c r="KNG20" s="77"/>
      <c r="KNH20" s="77"/>
      <c r="KNI20" s="77"/>
      <c r="KNJ20" s="77"/>
      <c r="KNK20" s="77"/>
      <c r="KNL20" s="77"/>
      <c r="KNM20" s="77"/>
      <c r="KNN20" s="77"/>
      <c r="KNO20" s="77"/>
      <c r="KNP20" s="77"/>
      <c r="KNQ20" s="77"/>
      <c r="KNR20" s="77"/>
      <c r="KNS20" s="77"/>
      <c r="KNT20" s="77"/>
      <c r="KNU20" s="77"/>
      <c r="KNV20" s="77"/>
      <c r="KNW20" s="77"/>
      <c r="KNX20" s="77"/>
      <c r="KNY20" s="77"/>
      <c r="KNZ20" s="77"/>
      <c r="KOA20" s="77"/>
      <c r="KOB20" s="77"/>
      <c r="KOC20" s="77"/>
      <c r="KOD20" s="77"/>
      <c r="KOE20" s="77"/>
      <c r="KOF20" s="77"/>
      <c r="KOG20" s="77"/>
      <c r="KOH20" s="77"/>
      <c r="KOI20" s="77"/>
      <c r="KOJ20" s="77"/>
      <c r="KOK20" s="77"/>
      <c r="KOL20" s="77"/>
      <c r="KOM20" s="77"/>
      <c r="KON20" s="77"/>
      <c r="KOO20" s="77"/>
      <c r="KOP20" s="77"/>
      <c r="KOQ20" s="77"/>
      <c r="KOR20" s="77"/>
      <c r="KOS20" s="77"/>
      <c r="KOT20" s="77"/>
      <c r="KOU20" s="77"/>
      <c r="KOV20" s="77"/>
      <c r="KOW20" s="77"/>
      <c r="KOX20" s="77"/>
      <c r="KOY20" s="77"/>
      <c r="KOZ20" s="77"/>
      <c r="KPA20" s="77"/>
      <c r="KPB20" s="77"/>
      <c r="KPC20" s="77"/>
      <c r="KPD20" s="77"/>
      <c r="KPE20" s="77"/>
      <c r="KPF20" s="77"/>
      <c r="KPG20" s="77"/>
      <c r="KPH20" s="77"/>
      <c r="KPI20" s="77"/>
      <c r="KPJ20" s="77"/>
      <c r="KPK20" s="77"/>
      <c r="KPL20" s="77"/>
      <c r="KPM20" s="77"/>
      <c r="KPN20" s="77"/>
      <c r="KPO20" s="77"/>
      <c r="KPP20" s="77"/>
      <c r="KPQ20" s="77"/>
      <c r="KPR20" s="77"/>
      <c r="KPS20" s="77"/>
      <c r="KPT20" s="77"/>
      <c r="KPU20" s="77"/>
      <c r="KPV20" s="77"/>
      <c r="KPW20" s="77"/>
      <c r="KPX20" s="77"/>
      <c r="KPY20" s="77"/>
      <c r="KPZ20" s="77"/>
      <c r="KQA20" s="77"/>
      <c r="KQB20" s="77"/>
      <c r="KQC20" s="77"/>
      <c r="KQD20" s="77"/>
      <c r="KQE20" s="77"/>
      <c r="KQF20" s="77"/>
      <c r="KQG20" s="77"/>
      <c r="KQH20" s="77"/>
      <c r="KQI20" s="77"/>
      <c r="KQJ20" s="77"/>
      <c r="KQK20" s="77"/>
      <c r="KQL20" s="77"/>
      <c r="KQM20" s="77"/>
      <c r="KQN20" s="77"/>
      <c r="KQO20" s="77"/>
      <c r="KQP20" s="77"/>
      <c r="KQQ20" s="77"/>
      <c r="KQR20" s="77"/>
      <c r="KQS20" s="77"/>
      <c r="KQT20" s="77"/>
      <c r="KQU20" s="77"/>
      <c r="KQV20" s="77"/>
      <c r="KQW20" s="77"/>
      <c r="KQX20" s="77"/>
      <c r="KQY20" s="77"/>
      <c r="KQZ20" s="77"/>
      <c r="KRA20" s="77"/>
      <c r="KRB20" s="77"/>
      <c r="KRC20" s="77"/>
      <c r="KRD20" s="77"/>
      <c r="KRE20" s="77"/>
      <c r="KRF20" s="77"/>
      <c r="KRG20" s="77"/>
      <c r="KRH20" s="77"/>
      <c r="KRI20" s="77"/>
      <c r="KRJ20" s="77"/>
      <c r="KRK20" s="77"/>
      <c r="KRL20" s="77"/>
      <c r="KRM20" s="77"/>
      <c r="KRN20" s="77"/>
      <c r="KRO20" s="77"/>
      <c r="KRP20" s="77"/>
      <c r="KRQ20" s="77"/>
      <c r="KRR20" s="77"/>
      <c r="KRS20" s="77"/>
      <c r="KRT20" s="77"/>
      <c r="KRU20" s="77"/>
      <c r="KRV20" s="77"/>
      <c r="KRW20" s="77"/>
      <c r="KRX20" s="77"/>
      <c r="KRY20" s="77"/>
      <c r="KRZ20" s="77"/>
      <c r="KSA20" s="77"/>
      <c r="KSB20" s="77"/>
      <c r="KSC20" s="77"/>
      <c r="KSD20" s="77"/>
      <c r="KSE20" s="77"/>
      <c r="KSF20" s="77"/>
      <c r="KSG20" s="77"/>
      <c r="KSH20" s="77"/>
      <c r="KSI20" s="77"/>
      <c r="KSJ20" s="77"/>
      <c r="KSK20" s="77"/>
      <c r="KSL20" s="77"/>
      <c r="KSM20" s="77"/>
      <c r="KSN20" s="77"/>
      <c r="KSO20" s="77"/>
      <c r="KSP20" s="77"/>
      <c r="KSQ20" s="77"/>
      <c r="KSR20" s="77"/>
      <c r="KSS20" s="77"/>
      <c r="KST20" s="77"/>
      <c r="KSU20" s="77"/>
      <c r="KSV20" s="77"/>
      <c r="KSW20" s="77"/>
      <c r="KSX20" s="77"/>
      <c r="KSY20" s="77"/>
      <c r="KSZ20" s="77"/>
      <c r="KTA20" s="77"/>
      <c r="KTB20" s="77"/>
      <c r="KTC20" s="77"/>
      <c r="KTD20" s="77"/>
      <c r="KTE20" s="77"/>
      <c r="KTF20" s="77"/>
      <c r="KTG20" s="77"/>
      <c r="KTH20" s="77"/>
      <c r="KTI20" s="77"/>
      <c r="KTJ20" s="77"/>
      <c r="KTK20" s="77"/>
      <c r="KTL20" s="77"/>
      <c r="KTM20" s="77"/>
      <c r="KTN20" s="77"/>
      <c r="KTO20" s="77"/>
      <c r="KTP20" s="77"/>
      <c r="KTQ20" s="77"/>
      <c r="KTR20" s="77"/>
      <c r="KTS20" s="77"/>
      <c r="KTT20" s="77"/>
      <c r="KTU20" s="77"/>
      <c r="KTV20" s="77"/>
      <c r="KTW20" s="77"/>
      <c r="KTX20" s="77"/>
      <c r="KTY20" s="77"/>
      <c r="KTZ20" s="77"/>
      <c r="KUA20" s="77"/>
      <c r="KUB20" s="77"/>
      <c r="KUC20" s="77"/>
      <c r="KUD20" s="77"/>
      <c r="KUE20" s="77"/>
      <c r="KUF20" s="77"/>
      <c r="KUG20" s="77"/>
      <c r="KUH20" s="77"/>
      <c r="KUI20" s="77"/>
      <c r="KUJ20" s="77"/>
      <c r="KUK20" s="77"/>
      <c r="KUL20" s="77"/>
      <c r="KUM20" s="77"/>
      <c r="KUN20" s="77"/>
      <c r="KUO20" s="77"/>
      <c r="KUP20" s="77"/>
      <c r="KUQ20" s="77"/>
      <c r="KUR20" s="77"/>
      <c r="KUS20" s="77"/>
      <c r="KUT20" s="77"/>
      <c r="KUU20" s="77"/>
      <c r="KUV20" s="77"/>
      <c r="KUW20" s="77"/>
      <c r="KUX20" s="77"/>
      <c r="KUY20" s="77"/>
      <c r="KUZ20" s="77"/>
      <c r="KVA20" s="77"/>
      <c r="KVB20" s="77"/>
      <c r="KVC20" s="77"/>
      <c r="KVD20" s="77"/>
      <c r="KVE20" s="77"/>
      <c r="KVF20" s="77"/>
      <c r="KVG20" s="77"/>
      <c r="KVH20" s="77"/>
      <c r="KVI20" s="77"/>
      <c r="KVJ20" s="77"/>
      <c r="KVK20" s="77"/>
      <c r="KVL20" s="77"/>
      <c r="KVM20" s="77"/>
      <c r="KVN20" s="77"/>
      <c r="KVO20" s="77"/>
      <c r="KVP20" s="77"/>
      <c r="KVQ20" s="77"/>
      <c r="KVR20" s="77"/>
      <c r="KVS20" s="77"/>
      <c r="KVT20" s="77"/>
      <c r="KVU20" s="77"/>
      <c r="KVV20" s="77"/>
      <c r="KVW20" s="77"/>
      <c r="KVX20" s="77"/>
      <c r="KVY20" s="77"/>
      <c r="KVZ20" s="77"/>
      <c r="KWA20" s="77"/>
      <c r="KWB20" s="77"/>
      <c r="KWC20" s="77"/>
      <c r="KWD20" s="77"/>
      <c r="KWE20" s="77"/>
      <c r="KWF20" s="77"/>
      <c r="KWG20" s="77"/>
      <c r="KWH20" s="77"/>
      <c r="KWI20" s="77"/>
      <c r="KWJ20" s="77"/>
      <c r="KWK20" s="77"/>
      <c r="KWL20" s="77"/>
      <c r="KWM20" s="77"/>
      <c r="KWN20" s="77"/>
      <c r="KWO20" s="77"/>
      <c r="KWP20" s="77"/>
      <c r="KWQ20" s="77"/>
      <c r="KWR20" s="77"/>
      <c r="KWS20" s="77"/>
      <c r="KWT20" s="77"/>
      <c r="KWU20" s="77"/>
      <c r="KWV20" s="77"/>
      <c r="KWW20" s="77"/>
      <c r="KWX20" s="77"/>
      <c r="KWY20" s="77"/>
      <c r="KWZ20" s="77"/>
      <c r="KXA20" s="77"/>
      <c r="KXB20" s="77"/>
      <c r="KXC20" s="77"/>
      <c r="KXD20" s="77"/>
      <c r="KXE20" s="77"/>
      <c r="KXF20" s="77"/>
      <c r="KXG20" s="77"/>
      <c r="KXH20" s="77"/>
      <c r="KXI20" s="77"/>
      <c r="KXJ20" s="77"/>
      <c r="KXK20" s="77"/>
      <c r="KXL20" s="77"/>
      <c r="KXM20" s="77"/>
      <c r="KXN20" s="77"/>
      <c r="KXO20" s="77"/>
      <c r="KXP20" s="77"/>
      <c r="KXQ20" s="77"/>
      <c r="KXR20" s="77"/>
      <c r="KXS20" s="77"/>
      <c r="KXT20" s="77"/>
      <c r="KXU20" s="77"/>
      <c r="KXV20" s="77"/>
      <c r="KXW20" s="77"/>
      <c r="KXX20" s="77"/>
      <c r="KXY20" s="77"/>
      <c r="KXZ20" s="77"/>
      <c r="KYA20" s="77"/>
      <c r="KYB20" s="77"/>
      <c r="KYC20" s="77"/>
      <c r="KYD20" s="77"/>
      <c r="KYE20" s="77"/>
      <c r="KYF20" s="77"/>
      <c r="KYG20" s="77"/>
      <c r="KYH20" s="77"/>
      <c r="KYI20" s="77"/>
      <c r="KYJ20" s="77"/>
      <c r="KYK20" s="77"/>
      <c r="KYL20" s="77"/>
      <c r="KYM20" s="77"/>
      <c r="KYN20" s="77"/>
      <c r="KYO20" s="77"/>
      <c r="KYP20" s="77"/>
      <c r="KYQ20" s="77"/>
      <c r="KYR20" s="77"/>
      <c r="KYS20" s="77"/>
      <c r="KYT20" s="77"/>
      <c r="KYU20" s="77"/>
      <c r="KYV20" s="77"/>
      <c r="KYW20" s="77"/>
      <c r="KYX20" s="77"/>
      <c r="KYY20" s="77"/>
      <c r="KYZ20" s="77"/>
      <c r="KZA20" s="77"/>
      <c r="KZB20" s="77"/>
      <c r="KZC20" s="77"/>
      <c r="KZD20" s="77"/>
      <c r="KZE20" s="77"/>
      <c r="KZF20" s="77"/>
      <c r="KZG20" s="77"/>
      <c r="KZH20" s="77"/>
      <c r="KZI20" s="77"/>
      <c r="KZJ20" s="77"/>
      <c r="KZK20" s="77"/>
      <c r="KZL20" s="77"/>
      <c r="KZM20" s="77"/>
      <c r="KZN20" s="77"/>
      <c r="KZO20" s="77"/>
      <c r="KZP20" s="77"/>
      <c r="KZQ20" s="77"/>
      <c r="KZR20" s="77"/>
      <c r="KZS20" s="77"/>
      <c r="KZT20" s="77"/>
      <c r="KZU20" s="77"/>
      <c r="KZV20" s="77"/>
      <c r="KZW20" s="77"/>
      <c r="KZX20" s="77"/>
      <c r="KZY20" s="77"/>
      <c r="KZZ20" s="77"/>
      <c r="LAA20" s="77"/>
      <c r="LAB20" s="77"/>
      <c r="LAC20" s="77"/>
      <c r="LAD20" s="77"/>
      <c r="LAE20" s="77"/>
      <c r="LAF20" s="77"/>
      <c r="LAG20" s="77"/>
      <c r="LAH20" s="77"/>
      <c r="LAI20" s="77"/>
      <c r="LAJ20" s="77"/>
      <c r="LAK20" s="77"/>
      <c r="LAL20" s="77"/>
      <c r="LAM20" s="77"/>
      <c r="LAN20" s="77"/>
      <c r="LAO20" s="77"/>
      <c r="LAP20" s="77"/>
      <c r="LAQ20" s="77"/>
      <c r="LAR20" s="77"/>
      <c r="LAS20" s="77"/>
      <c r="LAT20" s="77"/>
      <c r="LAU20" s="77"/>
      <c r="LAV20" s="77"/>
      <c r="LAW20" s="77"/>
      <c r="LAX20" s="77"/>
      <c r="LAY20" s="77"/>
      <c r="LAZ20" s="77"/>
      <c r="LBA20" s="77"/>
      <c r="LBB20" s="77"/>
      <c r="LBC20" s="77"/>
      <c r="LBD20" s="77"/>
      <c r="LBE20" s="77"/>
      <c r="LBF20" s="77"/>
      <c r="LBG20" s="77"/>
      <c r="LBH20" s="77"/>
      <c r="LBI20" s="77"/>
      <c r="LBJ20" s="77"/>
      <c r="LBK20" s="77"/>
      <c r="LBL20" s="77"/>
      <c r="LBM20" s="77"/>
      <c r="LBN20" s="77"/>
      <c r="LBO20" s="77"/>
      <c r="LBP20" s="77"/>
      <c r="LBQ20" s="77"/>
      <c r="LBR20" s="77"/>
      <c r="LBS20" s="77"/>
      <c r="LBT20" s="77"/>
      <c r="LBU20" s="77"/>
      <c r="LBV20" s="77"/>
      <c r="LBW20" s="77"/>
      <c r="LBX20" s="77"/>
      <c r="LBY20" s="77"/>
      <c r="LBZ20" s="77"/>
      <c r="LCA20" s="77"/>
      <c r="LCB20" s="77"/>
      <c r="LCC20" s="77"/>
      <c r="LCD20" s="77"/>
      <c r="LCE20" s="77"/>
      <c r="LCF20" s="77"/>
      <c r="LCG20" s="77"/>
      <c r="LCH20" s="77"/>
      <c r="LCI20" s="77"/>
      <c r="LCJ20" s="77"/>
      <c r="LCK20" s="77"/>
      <c r="LCL20" s="77"/>
      <c r="LCM20" s="77"/>
      <c r="LCN20" s="77"/>
      <c r="LCO20" s="77"/>
      <c r="LCP20" s="77"/>
      <c r="LCQ20" s="77"/>
      <c r="LCR20" s="77"/>
      <c r="LCS20" s="77"/>
      <c r="LCT20" s="77"/>
      <c r="LCU20" s="77"/>
      <c r="LCV20" s="77"/>
      <c r="LCW20" s="77"/>
      <c r="LCX20" s="77"/>
      <c r="LCY20" s="77"/>
      <c r="LCZ20" s="77"/>
      <c r="LDA20" s="77"/>
      <c r="LDB20" s="77"/>
      <c r="LDC20" s="77"/>
      <c r="LDD20" s="77"/>
      <c r="LDE20" s="77"/>
      <c r="LDF20" s="77"/>
      <c r="LDG20" s="77"/>
      <c r="LDH20" s="77"/>
      <c r="LDI20" s="77"/>
      <c r="LDJ20" s="77"/>
      <c r="LDK20" s="77"/>
      <c r="LDL20" s="77"/>
      <c r="LDM20" s="77"/>
      <c r="LDN20" s="77"/>
      <c r="LDO20" s="77"/>
      <c r="LDP20" s="77"/>
      <c r="LDQ20" s="77"/>
      <c r="LDR20" s="77"/>
      <c r="LDS20" s="77"/>
      <c r="LDT20" s="77"/>
      <c r="LDU20" s="77"/>
      <c r="LDV20" s="77"/>
      <c r="LDW20" s="77"/>
      <c r="LDX20" s="77"/>
      <c r="LDY20" s="77"/>
      <c r="LDZ20" s="77"/>
      <c r="LEA20" s="77"/>
      <c r="LEB20" s="77"/>
      <c r="LEC20" s="77"/>
      <c r="LED20" s="77"/>
      <c r="LEE20" s="77"/>
      <c r="LEF20" s="77"/>
      <c r="LEG20" s="77"/>
      <c r="LEH20" s="77"/>
      <c r="LEI20" s="77"/>
      <c r="LEJ20" s="77"/>
      <c r="LEK20" s="77"/>
      <c r="LEL20" s="77"/>
      <c r="LEM20" s="77"/>
      <c r="LEN20" s="77"/>
      <c r="LEO20" s="77"/>
      <c r="LEP20" s="77"/>
      <c r="LEQ20" s="77"/>
      <c r="LER20" s="77"/>
      <c r="LES20" s="77"/>
      <c r="LET20" s="77"/>
      <c r="LEU20" s="77"/>
      <c r="LEV20" s="77"/>
      <c r="LEW20" s="77"/>
      <c r="LEX20" s="77"/>
      <c r="LEY20" s="77"/>
      <c r="LEZ20" s="77"/>
      <c r="LFA20" s="77"/>
      <c r="LFB20" s="77"/>
      <c r="LFC20" s="77"/>
      <c r="LFD20" s="77"/>
      <c r="LFE20" s="77"/>
      <c r="LFF20" s="77"/>
      <c r="LFG20" s="77"/>
      <c r="LFH20" s="77"/>
      <c r="LFI20" s="77"/>
      <c r="LFJ20" s="77"/>
      <c r="LFK20" s="77"/>
      <c r="LFL20" s="77"/>
      <c r="LFM20" s="77"/>
      <c r="LFN20" s="77"/>
      <c r="LFO20" s="77"/>
      <c r="LFP20" s="77"/>
      <c r="LFQ20" s="77"/>
      <c r="LFR20" s="77"/>
      <c r="LFS20" s="77"/>
      <c r="LFT20" s="77"/>
      <c r="LFU20" s="77"/>
      <c r="LFV20" s="77"/>
      <c r="LFW20" s="77"/>
      <c r="LFX20" s="77"/>
      <c r="LFY20" s="77"/>
      <c r="LFZ20" s="77"/>
      <c r="LGA20" s="77"/>
      <c r="LGB20" s="77"/>
      <c r="LGC20" s="77"/>
      <c r="LGD20" s="77"/>
      <c r="LGE20" s="77"/>
      <c r="LGF20" s="77"/>
      <c r="LGG20" s="77"/>
      <c r="LGH20" s="77"/>
      <c r="LGI20" s="77"/>
      <c r="LGJ20" s="77"/>
      <c r="LGK20" s="77"/>
      <c r="LGL20" s="77"/>
      <c r="LGM20" s="77"/>
      <c r="LGN20" s="77"/>
      <c r="LGO20" s="77"/>
      <c r="LGP20" s="77"/>
      <c r="LGQ20" s="77"/>
      <c r="LGR20" s="77"/>
      <c r="LGS20" s="77"/>
      <c r="LGT20" s="77"/>
      <c r="LGU20" s="77"/>
      <c r="LGV20" s="77"/>
      <c r="LGW20" s="77"/>
      <c r="LGX20" s="77"/>
      <c r="LGY20" s="77"/>
      <c r="LGZ20" s="77"/>
      <c r="LHA20" s="77"/>
      <c r="LHB20" s="77"/>
      <c r="LHC20" s="77"/>
      <c r="LHD20" s="77"/>
      <c r="LHE20" s="77"/>
      <c r="LHF20" s="77"/>
      <c r="LHG20" s="77"/>
      <c r="LHH20" s="77"/>
      <c r="LHI20" s="77"/>
      <c r="LHJ20" s="77"/>
      <c r="LHK20" s="77"/>
      <c r="LHL20" s="77"/>
      <c r="LHM20" s="77"/>
      <c r="LHN20" s="77"/>
      <c r="LHO20" s="77"/>
      <c r="LHP20" s="77"/>
      <c r="LHQ20" s="77"/>
      <c r="LHR20" s="77"/>
      <c r="LHS20" s="77"/>
      <c r="LHT20" s="77"/>
      <c r="LHU20" s="77"/>
      <c r="LHV20" s="77"/>
      <c r="LHW20" s="77"/>
      <c r="LHX20" s="77"/>
      <c r="LHY20" s="77"/>
      <c r="LHZ20" s="77"/>
      <c r="LIA20" s="77"/>
      <c r="LIB20" s="77"/>
      <c r="LIC20" s="77"/>
      <c r="LID20" s="77"/>
      <c r="LIE20" s="77"/>
      <c r="LIF20" s="77"/>
      <c r="LIG20" s="77"/>
      <c r="LIH20" s="77"/>
      <c r="LII20" s="77"/>
      <c r="LIJ20" s="77"/>
      <c r="LIK20" s="77"/>
      <c r="LIL20" s="77"/>
      <c r="LIM20" s="77"/>
      <c r="LIN20" s="77"/>
      <c r="LIO20" s="77"/>
      <c r="LIP20" s="77"/>
      <c r="LIQ20" s="77"/>
      <c r="LIR20" s="77"/>
      <c r="LIS20" s="77"/>
      <c r="LIT20" s="77"/>
      <c r="LIU20" s="77"/>
      <c r="LIV20" s="77"/>
      <c r="LIW20" s="77"/>
      <c r="LIX20" s="77"/>
      <c r="LIY20" s="77"/>
      <c r="LIZ20" s="77"/>
      <c r="LJA20" s="77"/>
      <c r="LJB20" s="77"/>
      <c r="LJC20" s="77"/>
      <c r="LJD20" s="77"/>
      <c r="LJE20" s="77"/>
      <c r="LJF20" s="77"/>
      <c r="LJG20" s="77"/>
      <c r="LJH20" s="77"/>
      <c r="LJI20" s="77"/>
      <c r="LJJ20" s="77"/>
      <c r="LJK20" s="77"/>
      <c r="LJL20" s="77"/>
      <c r="LJM20" s="77"/>
      <c r="LJN20" s="77"/>
      <c r="LJO20" s="77"/>
      <c r="LJP20" s="77"/>
      <c r="LJQ20" s="77"/>
      <c r="LJR20" s="77"/>
      <c r="LJS20" s="77"/>
      <c r="LJT20" s="77"/>
      <c r="LJU20" s="77"/>
      <c r="LJV20" s="77"/>
      <c r="LJW20" s="77"/>
      <c r="LJX20" s="77"/>
      <c r="LJY20" s="77"/>
      <c r="LJZ20" s="77"/>
      <c r="LKA20" s="77"/>
      <c r="LKB20" s="77"/>
      <c r="LKC20" s="77"/>
      <c r="LKD20" s="77"/>
      <c r="LKE20" s="77"/>
      <c r="LKF20" s="77"/>
      <c r="LKG20" s="77"/>
      <c r="LKH20" s="77"/>
      <c r="LKI20" s="77"/>
      <c r="LKJ20" s="77"/>
      <c r="LKK20" s="77"/>
      <c r="LKL20" s="77"/>
      <c r="LKM20" s="77"/>
      <c r="LKN20" s="77"/>
      <c r="LKO20" s="77"/>
      <c r="LKP20" s="77"/>
      <c r="LKQ20" s="77"/>
      <c r="LKR20" s="77"/>
      <c r="LKS20" s="77"/>
      <c r="LKT20" s="77"/>
      <c r="LKU20" s="77"/>
      <c r="LKV20" s="77"/>
      <c r="LKW20" s="77"/>
      <c r="LKX20" s="77"/>
      <c r="LKY20" s="77"/>
      <c r="LKZ20" s="77"/>
      <c r="LLA20" s="77"/>
      <c r="LLB20" s="77"/>
      <c r="LLC20" s="77"/>
      <c r="LLD20" s="77"/>
      <c r="LLE20" s="77"/>
      <c r="LLF20" s="77"/>
      <c r="LLG20" s="77"/>
      <c r="LLH20" s="77"/>
      <c r="LLI20" s="77"/>
      <c r="LLJ20" s="77"/>
      <c r="LLK20" s="77"/>
      <c r="LLL20" s="77"/>
      <c r="LLM20" s="77"/>
      <c r="LLN20" s="77"/>
      <c r="LLO20" s="77"/>
      <c r="LLP20" s="77"/>
      <c r="LLQ20" s="77"/>
      <c r="LLR20" s="77"/>
      <c r="LLS20" s="77"/>
      <c r="LLT20" s="77"/>
      <c r="LLU20" s="77"/>
      <c r="LLV20" s="77"/>
      <c r="LLW20" s="77"/>
      <c r="LLX20" s="77"/>
      <c r="LLY20" s="77"/>
      <c r="LLZ20" s="77"/>
      <c r="LMA20" s="77"/>
      <c r="LMB20" s="77"/>
      <c r="LMC20" s="77"/>
      <c r="LMD20" s="77"/>
      <c r="LME20" s="77"/>
      <c r="LMF20" s="77"/>
      <c r="LMG20" s="77"/>
      <c r="LMH20" s="77"/>
      <c r="LMI20" s="77"/>
      <c r="LMJ20" s="77"/>
      <c r="LMK20" s="77"/>
      <c r="LML20" s="77"/>
      <c r="LMM20" s="77"/>
      <c r="LMN20" s="77"/>
      <c r="LMO20" s="77"/>
      <c r="LMP20" s="77"/>
      <c r="LMQ20" s="77"/>
      <c r="LMR20" s="77"/>
      <c r="LMS20" s="77"/>
      <c r="LMT20" s="77"/>
      <c r="LMU20" s="77"/>
      <c r="LMV20" s="77"/>
      <c r="LMW20" s="77"/>
      <c r="LMX20" s="77"/>
      <c r="LMY20" s="77"/>
      <c r="LMZ20" s="77"/>
      <c r="LNA20" s="77"/>
      <c r="LNB20" s="77"/>
      <c r="LNC20" s="77"/>
      <c r="LND20" s="77"/>
      <c r="LNE20" s="77"/>
      <c r="LNF20" s="77"/>
      <c r="LNG20" s="77"/>
      <c r="LNH20" s="77"/>
      <c r="LNI20" s="77"/>
      <c r="LNJ20" s="77"/>
      <c r="LNK20" s="77"/>
      <c r="LNL20" s="77"/>
      <c r="LNM20" s="77"/>
      <c r="LNN20" s="77"/>
      <c r="LNO20" s="77"/>
      <c r="LNP20" s="77"/>
      <c r="LNQ20" s="77"/>
      <c r="LNR20" s="77"/>
      <c r="LNS20" s="77"/>
      <c r="LNT20" s="77"/>
      <c r="LNU20" s="77"/>
      <c r="LNV20" s="77"/>
      <c r="LNW20" s="77"/>
      <c r="LNX20" s="77"/>
      <c r="LNY20" s="77"/>
      <c r="LNZ20" s="77"/>
      <c r="LOA20" s="77"/>
      <c r="LOB20" s="77"/>
      <c r="LOC20" s="77"/>
      <c r="LOD20" s="77"/>
      <c r="LOE20" s="77"/>
      <c r="LOF20" s="77"/>
      <c r="LOG20" s="77"/>
      <c r="LOH20" s="77"/>
      <c r="LOI20" s="77"/>
      <c r="LOJ20" s="77"/>
      <c r="LOK20" s="77"/>
      <c r="LOL20" s="77"/>
      <c r="LOM20" s="77"/>
      <c r="LON20" s="77"/>
      <c r="LOO20" s="77"/>
      <c r="LOP20" s="77"/>
      <c r="LOQ20" s="77"/>
      <c r="LOR20" s="77"/>
      <c r="LOS20" s="77"/>
      <c r="LOT20" s="77"/>
      <c r="LOU20" s="77"/>
      <c r="LOV20" s="77"/>
      <c r="LOW20" s="77"/>
      <c r="LOX20" s="77"/>
      <c r="LOY20" s="77"/>
      <c r="LOZ20" s="77"/>
      <c r="LPA20" s="77"/>
      <c r="LPB20" s="77"/>
      <c r="LPC20" s="77"/>
      <c r="LPD20" s="77"/>
      <c r="LPE20" s="77"/>
      <c r="LPF20" s="77"/>
      <c r="LPG20" s="77"/>
      <c r="LPH20" s="77"/>
      <c r="LPI20" s="77"/>
      <c r="LPJ20" s="77"/>
      <c r="LPK20" s="77"/>
      <c r="LPL20" s="77"/>
      <c r="LPM20" s="77"/>
      <c r="LPN20" s="77"/>
      <c r="LPO20" s="77"/>
      <c r="LPP20" s="77"/>
      <c r="LPQ20" s="77"/>
      <c r="LPR20" s="77"/>
      <c r="LPS20" s="77"/>
      <c r="LPT20" s="77"/>
      <c r="LPU20" s="77"/>
      <c r="LPV20" s="77"/>
      <c r="LPW20" s="77"/>
      <c r="LPX20" s="77"/>
      <c r="LPY20" s="77"/>
      <c r="LPZ20" s="77"/>
      <c r="LQA20" s="77"/>
      <c r="LQB20" s="77"/>
      <c r="LQC20" s="77"/>
      <c r="LQD20" s="77"/>
      <c r="LQE20" s="77"/>
      <c r="LQF20" s="77"/>
      <c r="LQG20" s="77"/>
      <c r="LQH20" s="77"/>
      <c r="LQI20" s="77"/>
      <c r="LQJ20" s="77"/>
      <c r="LQK20" s="77"/>
      <c r="LQL20" s="77"/>
      <c r="LQM20" s="77"/>
      <c r="LQN20" s="77"/>
      <c r="LQO20" s="77"/>
      <c r="LQP20" s="77"/>
      <c r="LQQ20" s="77"/>
      <c r="LQR20" s="77"/>
      <c r="LQS20" s="77"/>
      <c r="LQT20" s="77"/>
      <c r="LQU20" s="77"/>
      <c r="LQV20" s="77"/>
      <c r="LQW20" s="77"/>
      <c r="LQX20" s="77"/>
      <c r="LQY20" s="77"/>
      <c r="LQZ20" s="77"/>
      <c r="LRA20" s="77"/>
      <c r="LRB20" s="77"/>
      <c r="LRC20" s="77"/>
      <c r="LRD20" s="77"/>
      <c r="LRE20" s="77"/>
      <c r="LRF20" s="77"/>
      <c r="LRG20" s="77"/>
      <c r="LRH20" s="77"/>
      <c r="LRI20" s="77"/>
      <c r="LRJ20" s="77"/>
      <c r="LRK20" s="77"/>
      <c r="LRL20" s="77"/>
      <c r="LRM20" s="77"/>
      <c r="LRN20" s="77"/>
      <c r="LRO20" s="77"/>
      <c r="LRP20" s="77"/>
      <c r="LRQ20" s="77"/>
      <c r="LRR20" s="77"/>
      <c r="LRS20" s="77"/>
      <c r="LRT20" s="77"/>
      <c r="LRU20" s="77"/>
      <c r="LRV20" s="77"/>
      <c r="LRW20" s="77"/>
      <c r="LRX20" s="77"/>
      <c r="LRY20" s="77"/>
      <c r="LRZ20" s="77"/>
      <c r="LSA20" s="77"/>
      <c r="LSB20" s="77"/>
      <c r="LSC20" s="77"/>
      <c r="LSD20" s="77"/>
      <c r="LSE20" s="77"/>
      <c r="LSF20" s="77"/>
      <c r="LSG20" s="77"/>
      <c r="LSH20" s="77"/>
      <c r="LSI20" s="77"/>
      <c r="LSJ20" s="77"/>
      <c r="LSK20" s="77"/>
      <c r="LSL20" s="77"/>
      <c r="LSM20" s="77"/>
      <c r="LSN20" s="77"/>
      <c r="LSO20" s="77"/>
      <c r="LSP20" s="77"/>
      <c r="LSQ20" s="77"/>
      <c r="LSR20" s="77"/>
      <c r="LSS20" s="77"/>
      <c r="LST20" s="77"/>
      <c r="LSU20" s="77"/>
      <c r="LSV20" s="77"/>
      <c r="LSW20" s="77"/>
      <c r="LSX20" s="77"/>
      <c r="LSY20" s="77"/>
      <c r="LSZ20" s="77"/>
      <c r="LTA20" s="77"/>
      <c r="LTB20" s="77"/>
      <c r="LTC20" s="77"/>
      <c r="LTD20" s="77"/>
      <c r="LTE20" s="77"/>
      <c r="LTF20" s="77"/>
      <c r="LTG20" s="77"/>
      <c r="LTH20" s="77"/>
      <c r="LTI20" s="77"/>
      <c r="LTJ20" s="77"/>
      <c r="LTK20" s="77"/>
      <c r="LTL20" s="77"/>
      <c r="LTM20" s="77"/>
      <c r="LTN20" s="77"/>
      <c r="LTO20" s="77"/>
      <c r="LTP20" s="77"/>
      <c r="LTQ20" s="77"/>
      <c r="LTR20" s="77"/>
      <c r="LTS20" s="77"/>
      <c r="LTT20" s="77"/>
      <c r="LTU20" s="77"/>
      <c r="LTV20" s="77"/>
      <c r="LTW20" s="77"/>
      <c r="LTX20" s="77"/>
      <c r="LTY20" s="77"/>
      <c r="LTZ20" s="77"/>
      <c r="LUA20" s="77"/>
      <c r="LUB20" s="77"/>
      <c r="LUC20" s="77"/>
      <c r="LUD20" s="77"/>
      <c r="LUE20" s="77"/>
      <c r="LUF20" s="77"/>
      <c r="LUG20" s="77"/>
      <c r="LUH20" s="77"/>
      <c r="LUI20" s="77"/>
      <c r="LUJ20" s="77"/>
      <c r="LUK20" s="77"/>
      <c r="LUL20" s="77"/>
      <c r="LUM20" s="77"/>
      <c r="LUN20" s="77"/>
      <c r="LUO20" s="77"/>
      <c r="LUP20" s="77"/>
      <c r="LUQ20" s="77"/>
      <c r="LUR20" s="77"/>
      <c r="LUS20" s="77"/>
      <c r="LUT20" s="77"/>
      <c r="LUU20" s="77"/>
      <c r="LUV20" s="77"/>
      <c r="LUW20" s="77"/>
      <c r="LUX20" s="77"/>
      <c r="LUY20" s="77"/>
      <c r="LUZ20" s="77"/>
      <c r="LVA20" s="77"/>
      <c r="LVB20" s="77"/>
      <c r="LVC20" s="77"/>
      <c r="LVD20" s="77"/>
      <c r="LVE20" s="77"/>
      <c r="LVF20" s="77"/>
      <c r="LVG20" s="77"/>
      <c r="LVH20" s="77"/>
      <c r="LVI20" s="77"/>
      <c r="LVJ20" s="77"/>
      <c r="LVK20" s="77"/>
      <c r="LVL20" s="77"/>
      <c r="LVM20" s="77"/>
      <c r="LVN20" s="77"/>
      <c r="LVO20" s="77"/>
      <c r="LVP20" s="77"/>
      <c r="LVQ20" s="77"/>
      <c r="LVR20" s="77"/>
      <c r="LVS20" s="77"/>
      <c r="LVT20" s="77"/>
      <c r="LVU20" s="77"/>
      <c r="LVV20" s="77"/>
      <c r="LVW20" s="77"/>
      <c r="LVX20" s="77"/>
      <c r="LVY20" s="77"/>
      <c r="LVZ20" s="77"/>
      <c r="LWA20" s="77"/>
      <c r="LWB20" s="77"/>
      <c r="LWC20" s="77"/>
      <c r="LWD20" s="77"/>
      <c r="LWE20" s="77"/>
      <c r="LWF20" s="77"/>
      <c r="LWG20" s="77"/>
      <c r="LWH20" s="77"/>
      <c r="LWI20" s="77"/>
      <c r="LWJ20" s="77"/>
      <c r="LWK20" s="77"/>
      <c r="LWL20" s="77"/>
      <c r="LWM20" s="77"/>
      <c r="LWN20" s="77"/>
      <c r="LWO20" s="77"/>
      <c r="LWP20" s="77"/>
      <c r="LWQ20" s="77"/>
      <c r="LWR20" s="77"/>
      <c r="LWS20" s="77"/>
      <c r="LWT20" s="77"/>
      <c r="LWU20" s="77"/>
      <c r="LWV20" s="77"/>
      <c r="LWW20" s="77"/>
      <c r="LWX20" s="77"/>
      <c r="LWY20" s="77"/>
      <c r="LWZ20" s="77"/>
      <c r="LXA20" s="77"/>
      <c r="LXB20" s="77"/>
      <c r="LXC20" s="77"/>
      <c r="LXD20" s="77"/>
      <c r="LXE20" s="77"/>
      <c r="LXF20" s="77"/>
      <c r="LXG20" s="77"/>
      <c r="LXH20" s="77"/>
      <c r="LXI20" s="77"/>
      <c r="LXJ20" s="77"/>
      <c r="LXK20" s="77"/>
      <c r="LXL20" s="77"/>
      <c r="LXM20" s="77"/>
      <c r="LXN20" s="77"/>
      <c r="LXO20" s="77"/>
      <c r="LXP20" s="77"/>
      <c r="LXQ20" s="77"/>
      <c r="LXR20" s="77"/>
      <c r="LXS20" s="77"/>
      <c r="LXT20" s="77"/>
      <c r="LXU20" s="77"/>
      <c r="LXV20" s="77"/>
      <c r="LXW20" s="77"/>
      <c r="LXX20" s="77"/>
      <c r="LXY20" s="77"/>
      <c r="LXZ20" s="77"/>
      <c r="LYA20" s="77"/>
      <c r="LYB20" s="77"/>
      <c r="LYC20" s="77"/>
      <c r="LYD20" s="77"/>
      <c r="LYE20" s="77"/>
      <c r="LYF20" s="77"/>
      <c r="LYG20" s="77"/>
      <c r="LYH20" s="77"/>
      <c r="LYI20" s="77"/>
      <c r="LYJ20" s="77"/>
      <c r="LYK20" s="77"/>
      <c r="LYL20" s="77"/>
      <c r="LYM20" s="77"/>
      <c r="LYN20" s="77"/>
      <c r="LYO20" s="77"/>
      <c r="LYP20" s="77"/>
      <c r="LYQ20" s="77"/>
      <c r="LYR20" s="77"/>
      <c r="LYS20" s="77"/>
      <c r="LYT20" s="77"/>
      <c r="LYU20" s="77"/>
      <c r="LYV20" s="77"/>
      <c r="LYW20" s="77"/>
      <c r="LYX20" s="77"/>
      <c r="LYY20" s="77"/>
      <c r="LYZ20" s="77"/>
      <c r="LZA20" s="77"/>
      <c r="LZB20" s="77"/>
      <c r="LZC20" s="77"/>
      <c r="LZD20" s="77"/>
      <c r="LZE20" s="77"/>
      <c r="LZF20" s="77"/>
      <c r="LZG20" s="77"/>
      <c r="LZH20" s="77"/>
      <c r="LZI20" s="77"/>
      <c r="LZJ20" s="77"/>
      <c r="LZK20" s="77"/>
      <c r="LZL20" s="77"/>
      <c r="LZM20" s="77"/>
      <c r="LZN20" s="77"/>
      <c r="LZO20" s="77"/>
      <c r="LZP20" s="77"/>
      <c r="LZQ20" s="77"/>
      <c r="LZR20" s="77"/>
      <c r="LZS20" s="77"/>
      <c r="LZT20" s="77"/>
      <c r="LZU20" s="77"/>
      <c r="LZV20" s="77"/>
      <c r="LZW20" s="77"/>
      <c r="LZX20" s="77"/>
      <c r="LZY20" s="77"/>
      <c r="LZZ20" s="77"/>
      <c r="MAA20" s="77"/>
      <c r="MAB20" s="77"/>
      <c r="MAC20" s="77"/>
      <c r="MAD20" s="77"/>
      <c r="MAE20" s="77"/>
      <c r="MAF20" s="77"/>
      <c r="MAG20" s="77"/>
      <c r="MAH20" s="77"/>
      <c r="MAI20" s="77"/>
      <c r="MAJ20" s="77"/>
      <c r="MAK20" s="77"/>
      <c r="MAL20" s="77"/>
      <c r="MAM20" s="77"/>
      <c r="MAN20" s="77"/>
      <c r="MAO20" s="77"/>
      <c r="MAP20" s="77"/>
      <c r="MAQ20" s="77"/>
      <c r="MAR20" s="77"/>
      <c r="MAS20" s="77"/>
      <c r="MAT20" s="77"/>
      <c r="MAU20" s="77"/>
      <c r="MAV20" s="77"/>
      <c r="MAW20" s="77"/>
      <c r="MAX20" s="77"/>
      <c r="MAY20" s="77"/>
      <c r="MAZ20" s="77"/>
      <c r="MBA20" s="77"/>
      <c r="MBB20" s="77"/>
      <c r="MBC20" s="77"/>
      <c r="MBD20" s="77"/>
      <c r="MBE20" s="77"/>
      <c r="MBF20" s="77"/>
      <c r="MBG20" s="77"/>
      <c r="MBH20" s="77"/>
      <c r="MBI20" s="77"/>
      <c r="MBJ20" s="77"/>
      <c r="MBK20" s="77"/>
      <c r="MBL20" s="77"/>
      <c r="MBM20" s="77"/>
      <c r="MBN20" s="77"/>
      <c r="MBO20" s="77"/>
      <c r="MBP20" s="77"/>
      <c r="MBQ20" s="77"/>
      <c r="MBR20" s="77"/>
      <c r="MBS20" s="77"/>
      <c r="MBT20" s="77"/>
      <c r="MBU20" s="77"/>
      <c r="MBV20" s="77"/>
      <c r="MBW20" s="77"/>
      <c r="MBX20" s="77"/>
      <c r="MBY20" s="77"/>
      <c r="MBZ20" s="77"/>
      <c r="MCA20" s="77"/>
      <c r="MCB20" s="77"/>
      <c r="MCC20" s="77"/>
      <c r="MCD20" s="77"/>
      <c r="MCE20" s="77"/>
      <c r="MCF20" s="77"/>
      <c r="MCG20" s="77"/>
      <c r="MCH20" s="77"/>
      <c r="MCI20" s="77"/>
      <c r="MCJ20" s="77"/>
      <c r="MCK20" s="77"/>
      <c r="MCL20" s="77"/>
      <c r="MCM20" s="77"/>
      <c r="MCN20" s="77"/>
      <c r="MCO20" s="77"/>
      <c r="MCP20" s="77"/>
      <c r="MCQ20" s="77"/>
      <c r="MCR20" s="77"/>
      <c r="MCS20" s="77"/>
      <c r="MCT20" s="77"/>
      <c r="MCU20" s="77"/>
      <c r="MCV20" s="77"/>
      <c r="MCW20" s="77"/>
      <c r="MCX20" s="77"/>
      <c r="MCY20" s="77"/>
      <c r="MCZ20" s="77"/>
      <c r="MDA20" s="77"/>
      <c r="MDB20" s="77"/>
      <c r="MDC20" s="77"/>
      <c r="MDD20" s="77"/>
      <c r="MDE20" s="77"/>
      <c r="MDF20" s="77"/>
      <c r="MDG20" s="77"/>
      <c r="MDH20" s="77"/>
      <c r="MDI20" s="77"/>
      <c r="MDJ20" s="77"/>
      <c r="MDK20" s="77"/>
      <c r="MDL20" s="77"/>
      <c r="MDM20" s="77"/>
      <c r="MDN20" s="77"/>
      <c r="MDO20" s="77"/>
      <c r="MDP20" s="77"/>
      <c r="MDQ20" s="77"/>
      <c r="MDR20" s="77"/>
      <c r="MDS20" s="77"/>
      <c r="MDT20" s="77"/>
      <c r="MDU20" s="77"/>
      <c r="MDV20" s="77"/>
      <c r="MDW20" s="77"/>
      <c r="MDX20" s="77"/>
      <c r="MDY20" s="77"/>
      <c r="MDZ20" s="77"/>
      <c r="MEA20" s="77"/>
      <c r="MEB20" s="77"/>
      <c r="MEC20" s="77"/>
      <c r="MED20" s="77"/>
      <c r="MEE20" s="77"/>
      <c r="MEF20" s="77"/>
      <c r="MEG20" s="77"/>
      <c r="MEH20" s="77"/>
      <c r="MEI20" s="77"/>
      <c r="MEJ20" s="77"/>
      <c r="MEK20" s="77"/>
      <c r="MEL20" s="77"/>
      <c r="MEM20" s="77"/>
      <c r="MEN20" s="77"/>
      <c r="MEO20" s="77"/>
      <c r="MEP20" s="77"/>
      <c r="MEQ20" s="77"/>
      <c r="MER20" s="77"/>
      <c r="MES20" s="77"/>
      <c r="MET20" s="77"/>
      <c r="MEU20" s="77"/>
      <c r="MEV20" s="77"/>
      <c r="MEW20" s="77"/>
      <c r="MEX20" s="77"/>
      <c r="MEY20" s="77"/>
      <c r="MEZ20" s="77"/>
      <c r="MFA20" s="77"/>
      <c r="MFB20" s="77"/>
      <c r="MFC20" s="77"/>
      <c r="MFD20" s="77"/>
      <c r="MFE20" s="77"/>
      <c r="MFF20" s="77"/>
      <c r="MFG20" s="77"/>
      <c r="MFH20" s="77"/>
      <c r="MFI20" s="77"/>
      <c r="MFJ20" s="77"/>
      <c r="MFK20" s="77"/>
      <c r="MFL20" s="77"/>
      <c r="MFM20" s="77"/>
      <c r="MFN20" s="77"/>
      <c r="MFO20" s="77"/>
      <c r="MFP20" s="77"/>
      <c r="MFQ20" s="77"/>
      <c r="MFR20" s="77"/>
      <c r="MFS20" s="77"/>
      <c r="MFT20" s="77"/>
      <c r="MFU20" s="77"/>
      <c r="MFV20" s="77"/>
      <c r="MFW20" s="77"/>
      <c r="MFX20" s="77"/>
      <c r="MFY20" s="77"/>
      <c r="MFZ20" s="77"/>
      <c r="MGA20" s="77"/>
      <c r="MGB20" s="77"/>
      <c r="MGC20" s="77"/>
      <c r="MGD20" s="77"/>
      <c r="MGE20" s="77"/>
      <c r="MGF20" s="77"/>
      <c r="MGG20" s="77"/>
      <c r="MGH20" s="77"/>
      <c r="MGI20" s="77"/>
      <c r="MGJ20" s="77"/>
      <c r="MGK20" s="77"/>
      <c r="MGL20" s="77"/>
      <c r="MGM20" s="77"/>
      <c r="MGN20" s="77"/>
      <c r="MGO20" s="77"/>
      <c r="MGP20" s="77"/>
      <c r="MGQ20" s="77"/>
      <c r="MGR20" s="77"/>
      <c r="MGS20" s="77"/>
      <c r="MGT20" s="77"/>
      <c r="MGU20" s="77"/>
      <c r="MGV20" s="77"/>
      <c r="MGW20" s="77"/>
      <c r="MGX20" s="77"/>
      <c r="MGY20" s="77"/>
      <c r="MGZ20" s="77"/>
      <c r="MHA20" s="77"/>
      <c r="MHB20" s="77"/>
      <c r="MHC20" s="77"/>
      <c r="MHD20" s="77"/>
      <c r="MHE20" s="77"/>
      <c r="MHF20" s="77"/>
      <c r="MHG20" s="77"/>
      <c r="MHH20" s="77"/>
      <c r="MHI20" s="77"/>
      <c r="MHJ20" s="77"/>
      <c r="MHK20" s="77"/>
      <c r="MHL20" s="77"/>
      <c r="MHM20" s="77"/>
      <c r="MHN20" s="77"/>
      <c r="MHO20" s="77"/>
      <c r="MHP20" s="77"/>
      <c r="MHQ20" s="77"/>
      <c r="MHR20" s="77"/>
      <c r="MHS20" s="77"/>
      <c r="MHT20" s="77"/>
      <c r="MHU20" s="77"/>
      <c r="MHV20" s="77"/>
      <c r="MHW20" s="77"/>
      <c r="MHX20" s="77"/>
      <c r="MHY20" s="77"/>
      <c r="MHZ20" s="77"/>
      <c r="MIA20" s="77"/>
      <c r="MIB20" s="77"/>
      <c r="MIC20" s="77"/>
      <c r="MID20" s="77"/>
      <c r="MIE20" s="77"/>
      <c r="MIF20" s="77"/>
      <c r="MIG20" s="77"/>
      <c r="MIH20" s="77"/>
      <c r="MII20" s="77"/>
      <c r="MIJ20" s="77"/>
      <c r="MIK20" s="77"/>
      <c r="MIL20" s="77"/>
      <c r="MIM20" s="77"/>
      <c r="MIN20" s="77"/>
      <c r="MIO20" s="77"/>
      <c r="MIP20" s="77"/>
      <c r="MIQ20" s="77"/>
      <c r="MIR20" s="77"/>
      <c r="MIS20" s="77"/>
      <c r="MIT20" s="77"/>
      <c r="MIU20" s="77"/>
      <c r="MIV20" s="77"/>
      <c r="MIW20" s="77"/>
      <c r="MIX20" s="77"/>
      <c r="MIY20" s="77"/>
      <c r="MIZ20" s="77"/>
      <c r="MJA20" s="77"/>
      <c r="MJB20" s="77"/>
      <c r="MJC20" s="77"/>
      <c r="MJD20" s="77"/>
      <c r="MJE20" s="77"/>
      <c r="MJF20" s="77"/>
      <c r="MJG20" s="77"/>
      <c r="MJH20" s="77"/>
      <c r="MJI20" s="77"/>
      <c r="MJJ20" s="77"/>
      <c r="MJK20" s="77"/>
      <c r="MJL20" s="77"/>
      <c r="MJM20" s="77"/>
      <c r="MJN20" s="77"/>
      <c r="MJO20" s="77"/>
      <c r="MJP20" s="77"/>
      <c r="MJQ20" s="77"/>
      <c r="MJR20" s="77"/>
      <c r="MJS20" s="77"/>
      <c r="MJT20" s="77"/>
      <c r="MJU20" s="77"/>
      <c r="MJV20" s="77"/>
      <c r="MJW20" s="77"/>
      <c r="MJX20" s="77"/>
      <c r="MJY20" s="77"/>
      <c r="MJZ20" s="77"/>
      <c r="MKA20" s="77"/>
      <c r="MKB20" s="77"/>
      <c r="MKC20" s="77"/>
      <c r="MKD20" s="77"/>
      <c r="MKE20" s="77"/>
      <c r="MKF20" s="77"/>
      <c r="MKG20" s="77"/>
      <c r="MKH20" s="77"/>
      <c r="MKI20" s="77"/>
      <c r="MKJ20" s="77"/>
      <c r="MKK20" s="77"/>
      <c r="MKL20" s="77"/>
      <c r="MKM20" s="77"/>
      <c r="MKN20" s="77"/>
      <c r="MKO20" s="77"/>
      <c r="MKP20" s="77"/>
      <c r="MKQ20" s="77"/>
      <c r="MKR20" s="77"/>
      <c r="MKS20" s="77"/>
      <c r="MKT20" s="77"/>
      <c r="MKU20" s="77"/>
      <c r="MKV20" s="77"/>
      <c r="MKW20" s="77"/>
      <c r="MKX20" s="77"/>
      <c r="MKY20" s="77"/>
      <c r="MKZ20" s="77"/>
      <c r="MLA20" s="77"/>
      <c r="MLB20" s="77"/>
      <c r="MLC20" s="77"/>
      <c r="MLD20" s="77"/>
      <c r="MLE20" s="77"/>
      <c r="MLF20" s="77"/>
      <c r="MLG20" s="77"/>
      <c r="MLH20" s="77"/>
      <c r="MLI20" s="77"/>
      <c r="MLJ20" s="77"/>
      <c r="MLK20" s="77"/>
      <c r="MLL20" s="77"/>
      <c r="MLM20" s="77"/>
      <c r="MLN20" s="77"/>
      <c r="MLO20" s="77"/>
      <c r="MLP20" s="77"/>
      <c r="MLQ20" s="77"/>
      <c r="MLR20" s="77"/>
      <c r="MLS20" s="77"/>
      <c r="MLT20" s="77"/>
      <c r="MLU20" s="77"/>
      <c r="MLV20" s="77"/>
      <c r="MLW20" s="77"/>
      <c r="MLX20" s="77"/>
      <c r="MLY20" s="77"/>
      <c r="MLZ20" s="77"/>
      <c r="MMA20" s="77"/>
      <c r="MMB20" s="77"/>
      <c r="MMC20" s="77"/>
      <c r="MMD20" s="77"/>
      <c r="MME20" s="77"/>
      <c r="MMF20" s="77"/>
      <c r="MMG20" s="77"/>
      <c r="MMH20" s="77"/>
      <c r="MMI20" s="77"/>
      <c r="MMJ20" s="77"/>
      <c r="MMK20" s="77"/>
      <c r="MML20" s="77"/>
      <c r="MMM20" s="77"/>
      <c r="MMN20" s="77"/>
      <c r="MMO20" s="77"/>
      <c r="MMP20" s="77"/>
      <c r="MMQ20" s="77"/>
      <c r="MMR20" s="77"/>
      <c r="MMS20" s="77"/>
      <c r="MMT20" s="77"/>
      <c r="MMU20" s="77"/>
      <c r="MMV20" s="77"/>
      <c r="MMW20" s="77"/>
      <c r="MMX20" s="77"/>
      <c r="MMY20" s="77"/>
      <c r="MMZ20" s="77"/>
      <c r="MNA20" s="77"/>
      <c r="MNB20" s="77"/>
      <c r="MNC20" s="77"/>
      <c r="MND20" s="77"/>
      <c r="MNE20" s="77"/>
      <c r="MNF20" s="77"/>
      <c r="MNG20" s="77"/>
      <c r="MNH20" s="77"/>
      <c r="MNI20" s="77"/>
      <c r="MNJ20" s="77"/>
      <c r="MNK20" s="77"/>
      <c r="MNL20" s="77"/>
      <c r="MNM20" s="77"/>
      <c r="MNN20" s="77"/>
      <c r="MNO20" s="77"/>
      <c r="MNP20" s="77"/>
      <c r="MNQ20" s="77"/>
      <c r="MNR20" s="77"/>
      <c r="MNS20" s="77"/>
      <c r="MNT20" s="77"/>
      <c r="MNU20" s="77"/>
      <c r="MNV20" s="77"/>
      <c r="MNW20" s="77"/>
      <c r="MNX20" s="77"/>
      <c r="MNY20" s="77"/>
      <c r="MNZ20" s="77"/>
      <c r="MOA20" s="77"/>
      <c r="MOB20" s="77"/>
      <c r="MOC20" s="77"/>
      <c r="MOD20" s="77"/>
      <c r="MOE20" s="77"/>
      <c r="MOF20" s="77"/>
      <c r="MOG20" s="77"/>
      <c r="MOH20" s="77"/>
      <c r="MOI20" s="77"/>
      <c r="MOJ20" s="77"/>
      <c r="MOK20" s="77"/>
      <c r="MOL20" s="77"/>
      <c r="MOM20" s="77"/>
      <c r="MON20" s="77"/>
      <c r="MOO20" s="77"/>
      <c r="MOP20" s="77"/>
      <c r="MOQ20" s="77"/>
      <c r="MOR20" s="77"/>
      <c r="MOS20" s="77"/>
      <c r="MOT20" s="77"/>
      <c r="MOU20" s="77"/>
      <c r="MOV20" s="77"/>
      <c r="MOW20" s="77"/>
      <c r="MOX20" s="77"/>
      <c r="MOY20" s="77"/>
      <c r="MOZ20" s="77"/>
      <c r="MPA20" s="77"/>
      <c r="MPB20" s="77"/>
      <c r="MPC20" s="77"/>
      <c r="MPD20" s="77"/>
      <c r="MPE20" s="77"/>
      <c r="MPF20" s="77"/>
      <c r="MPG20" s="77"/>
      <c r="MPH20" s="77"/>
      <c r="MPI20" s="77"/>
      <c r="MPJ20" s="77"/>
      <c r="MPK20" s="77"/>
      <c r="MPL20" s="77"/>
      <c r="MPM20" s="77"/>
      <c r="MPN20" s="77"/>
      <c r="MPO20" s="77"/>
      <c r="MPP20" s="77"/>
      <c r="MPQ20" s="77"/>
      <c r="MPR20" s="77"/>
      <c r="MPS20" s="77"/>
      <c r="MPT20" s="77"/>
      <c r="MPU20" s="77"/>
      <c r="MPV20" s="77"/>
      <c r="MPW20" s="77"/>
      <c r="MPX20" s="77"/>
      <c r="MPY20" s="77"/>
      <c r="MPZ20" s="77"/>
      <c r="MQA20" s="77"/>
      <c r="MQB20" s="77"/>
      <c r="MQC20" s="77"/>
      <c r="MQD20" s="77"/>
      <c r="MQE20" s="77"/>
      <c r="MQF20" s="77"/>
      <c r="MQG20" s="77"/>
      <c r="MQH20" s="77"/>
      <c r="MQI20" s="77"/>
      <c r="MQJ20" s="77"/>
      <c r="MQK20" s="77"/>
      <c r="MQL20" s="77"/>
      <c r="MQM20" s="77"/>
      <c r="MQN20" s="77"/>
      <c r="MQO20" s="77"/>
      <c r="MQP20" s="77"/>
      <c r="MQQ20" s="77"/>
      <c r="MQR20" s="77"/>
      <c r="MQS20" s="77"/>
      <c r="MQT20" s="77"/>
      <c r="MQU20" s="77"/>
      <c r="MQV20" s="77"/>
      <c r="MQW20" s="77"/>
      <c r="MQX20" s="77"/>
      <c r="MQY20" s="77"/>
      <c r="MQZ20" s="77"/>
      <c r="MRA20" s="77"/>
      <c r="MRB20" s="77"/>
      <c r="MRC20" s="77"/>
      <c r="MRD20" s="77"/>
      <c r="MRE20" s="77"/>
      <c r="MRF20" s="77"/>
      <c r="MRG20" s="77"/>
      <c r="MRH20" s="77"/>
      <c r="MRI20" s="77"/>
      <c r="MRJ20" s="77"/>
      <c r="MRK20" s="77"/>
      <c r="MRL20" s="77"/>
      <c r="MRM20" s="77"/>
      <c r="MRN20" s="77"/>
      <c r="MRO20" s="77"/>
      <c r="MRP20" s="77"/>
      <c r="MRQ20" s="77"/>
      <c r="MRR20" s="77"/>
      <c r="MRS20" s="77"/>
      <c r="MRT20" s="77"/>
      <c r="MRU20" s="77"/>
      <c r="MRV20" s="77"/>
      <c r="MRW20" s="77"/>
      <c r="MRX20" s="77"/>
      <c r="MRY20" s="77"/>
      <c r="MRZ20" s="77"/>
      <c r="MSA20" s="77"/>
      <c r="MSB20" s="77"/>
      <c r="MSC20" s="77"/>
      <c r="MSD20" s="77"/>
      <c r="MSE20" s="77"/>
      <c r="MSF20" s="77"/>
      <c r="MSG20" s="77"/>
      <c r="MSH20" s="77"/>
      <c r="MSI20" s="77"/>
      <c r="MSJ20" s="77"/>
      <c r="MSK20" s="77"/>
      <c r="MSL20" s="77"/>
      <c r="MSM20" s="77"/>
      <c r="MSN20" s="77"/>
      <c r="MSO20" s="77"/>
      <c r="MSP20" s="77"/>
      <c r="MSQ20" s="77"/>
      <c r="MSR20" s="77"/>
      <c r="MSS20" s="77"/>
      <c r="MST20" s="77"/>
      <c r="MSU20" s="77"/>
      <c r="MSV20" s="77"/>
      <c r="MSW20" s="77"/>
      <c r="MSX20" s="77"/>
      <c r="MSY20" s="77"/>
      <c r="MSZ20" s="77"/>
      <c r="MTA20" s="77"/>
      <c r="MTB20" s="77"/>
      <c r="MTC20" s="77"/>
      <c r="MTD20" s="77"/>
      <c r="MTE20" s="77"/>
      <c r="MTF20" s="77"/>
      <c r="MTG20" s="77"/>
      <c r="MTH20" s="77"/>
      <c r="MTI20" s="77"/>
      <c r="MTJ20" s="77"/>
      <c r="MTK20" s="77"/>
      <c r="MTL20" s="77"/>
      <c r="MTM20" s="77"/>
      <c r="MTN20" s="77"/>
      <c r="MTO20" s="77"/>
      <c r="MTP20" s="77"/>
      <c r="MTQ20" s="77"/>
      <c r="MTR20" s="77"/>
      <c r="MTS20" s="77"/>
      <c r="MTT20" s="77"/>
      <c r="MTU20" s="77"/>
      <c r="MTV20" s="77"/>
      <c r="MTW20" s="77"/>
      <c r="MTX20" s="77"/>
      <c r="MTY20" s="77"/>
      <c r="MTZ20" s="77"/>
      <c r="MUA20" s="77"/>
      <c r="MUB20" s="77"/>
      <c r="MUC20" s="77"/>
      <c r="MUD20" s="77"/>
      <c r="MUE20" s="77"/>
      <c r="MUF20" s="77"/>
      <c r="MUG20" s="77"/>
      <c r="MUH20" s="77"/>
      <c r="MUI20" s="77"/>
      <c r="MUJ20" s="77"/>
      <c r="MUK20" s="77"/>
      <c r="MUL20" s="77"/>
      <c r="MUM20" s="77"/>
      <c r="MUN20" s="77"/>
      <c r="MUO20" s="77"/>
      <c r="MUP20" s="77"/>
      <c r="MUQ20" s="77"/>
      <c r="MUR20" s="77"/>
      <c r="MUS20" s="77"/>
      <c r="MUT20" s="77"/>
      <c r="MUU20" s="77"/>
      <c r="MUV20" s="77"/>
      <c r="MUW20" s="77"/>
      <c r="MUX20" s="77"/>
      <c r="MUY20" s="77"/>
      <c r="MUZ20" s="77"/>
      <c r="MVA20" s="77"/>
      <c r="MVB20" s="77"/>
      <c r="MVC20" s="77"/>
      <c r="MVD20" s="77"/>
      <c r="MVE20" s="77"/>
      <c r="MVF20" s="77"/>
      <c r="MVG20" s="77"/>
      <c r="MVH20" s="77"/>
      <c r="MVI20" s="77"/>
      <c r="MVJ20" s="77"/>
      <c r="MVK20" s="77"/>
      <c r="MVL20" s="77"/>
      <c r="MVM20" s="77"/>
      <c r="MVN20" s="77"/>
      <c r="MVO20" s="77"/>
      <c r="MVP20" s="77"/>
      <c r="MVQ20" s="77"/>
      <c r="MVR20" s="77"/>
      <c r="MVS20" s="77"/>
      <c r="MVT20" s="77"/>
      <c r="MVU20" s="77"/>
      <c r="MVV20" s="77"/>
      <c r="MVW20" s="77"/>
      <c r="MVX20" s="77"/>
      <c r="MVY20" s="77"/>
      <c r="MVZ20" s="77"/>
      <c r="MWA20" s="77"/>
      <c r="MWB20" s="77"/>
      <c r="MWC20" s="77"/>
      <c r="MWD20" s="77"/>
      <c r="MWE20" s="77"/>
      <c r="MWF20" s="77"/>
      <c r="MWG20" s="77"/>
      <c r="MWH20" s="77"/>
      <c r="MWI20" s="77"/>
      <c r="MWJ20" s="77"/>
      <c r="MWK20" s="77"/>
      <c r="MWL20" s="77"/>
      <c r="MWM20" s="77"/>
      <c r="MWN20" s="77"/>
      <c r="MWO20" s="77"/>
      <c r="MWP20" s="77"/>
      <c r="MWQ20" s="77"/>
      <c r="MWR20" s="77"/>
      <c r="MWS20" s="77"/>
      <c r="MWT20" s="77"/>
      <c r="MWU20" s="77"/>
      <c r="MWV20" s="77"/>
      <c r="MWW20" s="77"/>
      <c r="MWX20" s="77"/>
      <c r="MWY20" s="77"/>
      <c r="MWZ20" s="77"/>
      <c r="MXA20" s="77"/>
      <c r="MXB20" s="77"/>
      <c r="MXC20" s="77"/>
      <c r="MXD20" s="77"/>
      <c r="MXE20" s="77"/>
      <c r="MXF20" s="77"/>
      <c r="MXG20" s="77"/>
      <c r="MXH20" s="77"/>
      <c r="MXI20" s="77"/>
      <c r="MXJ20" s="77"/>
      <c r="MXK20" s="77"/>
      <c r="MXL20" s="77"/>
      <c r="MXM20" s="77"/>
      <c r="MXN20" s="77"/>
      <c r="MXO20" s="77"/>
      <c r="MXP20" s="77"/>
      <c r="MXQ20" s="77"/>
      <c r="MXR20" s="77"/>
      <c r="MXS20" s="77"/>
      <c r="MXT20" s="77"/>
      <c r="MXU20" s="77"/>
      <c r="MXV20" s="77"/>
      <c r="MXW20" s="77"/>
      <c r="MXX20" s="77"/>
      <c r="MXY20" s="77"/>
      <c r="MXZ20" s="77"/>
      <c r="MYA20" s="77"/>
      <c r="MYB20" s="77"/>
      <c r="MYC20" s="77"/>
      <c r="MYD20" s="77"/>
      <c r="MYE20" s="77"/>
      <c r="MYF20" s="77"/>
      <c r="MYG20" s="77"/>
      <c r="MYH20" s="77"/>
      <c r="MYI20" s="77"/>
      <c r="MYJ20" s="77"/>
      <c r="MYK20" s="77"/>
      <c r="MYL20" s="77"/>
      <c r="MYM20" s="77"/>
      <c r="MYN20" s="77"/>
      <c r="MYO20" s="77"/>
      <c r="MYP20" s="77"/>
      <c r="MYQ20" s="77"/>
      <c r="MYR20" s="77"/>
      <c r="MYS20" s="77"/>
      <c r="MYT20" s="77"/>
      <c r="MYU20" s="77"/>
      <c r="MYV20" s="77"/>
      <c r="MYW20" s="77"/>
      <c r="MYX20" s="77"/>
      <c r="MYY20" s="77"/>
      <c r="MYZ20" s="77"/>
      <c r="MZA20" s="77"/>
      <c r="MZB20" s="77"/>
      <c r="MZC20" s="77"/>
      <c r="MZD20" s="77"/>
      <c r="MZE20" s="77"/>
      <c r="MZF20" s="77"/>
      <c r="MZG20" s="77"/>
      <c r="MZH20" s="77"/>
      <c r="MZI20" s="77"/>
      <c r="MZJ20" s="77"/>
      <c r="MZK20" s="77"/>
      <c r="MZL20" s="77"/>
      <c r="MZM20" s="77"/>
      <c r="MZN20" s="77"/>
      <c r="MZO20" s="77"/>
      <c r="MZP20" s="77"/>
      <c r="MZQ20" s="77"/>
      <c r="MZR20" s="77"/>
      <c r="MZS20" s="77"/>
      <c r="MZT20" s="77"/>
      <c r="MZU20" s="77"/>
      <c r="MZV20" s="77"/>
      <c r="MZW20" s="77"/>
      <c r="MZX20" s="77"/>
      <c r="MZY20" s="77"/>
      <c r="MZZ20" s="77"/>
      <c r="NAA20" s="77"/>
      <c r="NAB20" s="77"/>
      <c r="NAC20" s="77"/>
      <c r="NAD20" s="77"/>
      <c r="NAE20" s="77"/>
      <c r="NAF20" s="77"/>
      <c r="NAG20" s="77"/>
      <c r="NAH20" s="77"/>
      <c r="NAI20" s="77"/>
      <c r="NAJ20" s="77"/>
      <c r="NAK20" s="77"/>
      <c r="NAL20" s="77"/>
      <c r="NAM20" s="77"/>
      <c r="NAN20" s="77"/>
      <c r="NAO20" s="77"/>
      <c r="NAP20" s="77"/>
      <c r="NAQ20" s="77"/>
      <c r="NAR20" s="77"/>
      <c r="NAS20" s="77"/>
      <c r="NAT20" s="77"/>
      <c r="NAU20" s="77"/>
      <c r="NAV20" s="77"/>
      <c r="NAW20" s="77"/>
      <c r="NAX20" s="77"/>
      <c r="NAY20" s="77"/>
      <c r="NAZ20" s="77"/>
      <c r="NBA20" s="77"/>
      <c r="NBB20" s="77"/>
      <c r="NBC20" s="77"/>
      <c r="NBD20" s="77"/>
      <c r="NBE20" s="77"/>
      <c r="NBF20" s="77"/>
      <c r="NBG20" s="77"/>
      <c r="NBH20" s="77"/>
      <c r="NBI20" s="77"/>
      <c r="NBJ20" s="77"/>
      <c r="NBK20" s="77"/>
      <c r="NBL20" s="77"/>
      <c r="NBM20" s="77"/>
      <c r="NBN20" s="77"/>
      <c r="NBO20" s="77"/>
      <c r="NBP20" s="77"/>
      <c r="NBQ20" s="77"/>
      <c r="NBR20" s="77"/>
      <c r="NBS20" s="77"/>
      <c r="NBT20" s="77"/>
      <c r="NBU20" s="77"/>
      <c r="NBV20" s="77"/>
      <c r="NBW20" s="77"/>
      <c r="NBX20" s="77"/>
      <c r="NBY20" s="77"/>
      <c r="NBZ20" s="77"/>
      <c r="NCA20" s="77"/>
      <c r="NCB20" s="77"/>
      <c r="NCC20" s="77"/>
      <c r="NCD20" s="77"/>
      <c r="NCE20" s="77"/>
      <c r="NCF20" s="77"/>
      <c r="NCG20" s="77"/>
      <c r="NCH20" s="77"/>
      <c r="NCI20" s="77"/>
      <c r="NCJ20" s="77"/>
      <c r="NCK20" s="77"/>
      <c r="NCL20" s="77"/>
      <c r="NCM20" s="77"/>
      <c r="NCN20" s="77"/>
      <c r="NCO20" s="77"/>
      <c r="NCP20" s="77"/>
      <c r="NCQ20" s="77"/>
      <c r="NCR20" s="77"/>
      <c r="NCS20" s="77"/>
      <c r="NCT20" s="77"/>
      <c r="NCU20" s="77"/>
      <c r="NCV20" s="77"/>
      <c r="NCW20" s="77"/>
      <c r="NCX20" s="77"/>
      <c r="NCY20" s="77"/>
      <c r="NCZ20" s="77"/>
      <c r="NDA20" s="77"/>
      <c r="NDB20" s="77"/>
      <c r="NDC20" s="77"/>
      <c r="NDD20" s="77"/>
      <c r="NDE20" s="77"/>
      <c r="NDF20" s="77"/>
      <c r="NDG20" s="77"/>
      <c r="NDH20" s="77"/>
      <c r="NDI20" s="77"/>
      <c r="NDJ20" s="77"/>
      <c r="NDK20" s="77"/>
      <c r="NDL20" s="77"/>
      <c r="NDM20" s="77"/>
      <c r="NDN20" s="77"/>
      <c r="NDO20" s="77"/>
      <c r="NDP20" s="77"/>
      <c r="NDQ20" s="77"/>
      <c r="NDR20" s="77"/>
      <c r="NDS20" s="77"/>
      <c r="NDT20" s="77"/>
      <c r="NDU20" s="77"/>
      <c r="NDV20" s="77"/>
      <c r="NDW20" s="77"/>
      <c r="NDX20" s="77"/>
      <c r="NDY20" s="77"/>
      <c r="NDZ20" s="77"/>
      <c r="NEA20" s="77"/>
      <c r="NEB20" s="77"/>
      <c r="NEC20" s="77"/>
      <c r="NED20" s="77"/>
      <c r="NEE20" s="77"/>
      <c r="NEF20" s="77"/>
      <c r="NEG20" s="77"/>
      <c r="NEH20" s="77"/>
      <c r="NEI20" s="77"/>
      <c r="NEJ20" s="77"/>
      <c r="NEK20" s="77"/>
      <c r="NEL20" s="77"/>
      <c r="NEM20" s="77"/>
      <c r="NEN20" s="77"/>
      <c r="NEO20" s="77"/>
      <c r="NEP20" s="77"/>
      <c r="NEQ20" s="77"/>
      <c r="NER20" s="77"/>
      <c r="NES20" s="77"/>
      <c r="NET20" s="77"/>
      <c r="NEU20" s="77"/>
      <c r="NEV20" s="77"/>
      <c r="NEW20" s="77"/>
      <c r="NEX20" s="77"/>
      <c r="NEY20" s="77"/>
      <c r="NEZ20" s="77"/>
      <c r="NFA20" s="77"/>
      <c r="NFB20" s="77"/>
      <c r="NFC20" s="77"/>
      <c r="NFD20" s="77"/>
      <c r="NFE20" s="77"/>
      <c r="NFF20" s="77"/>
      <c r="NFG20" s="77"/>
      <c r="NFH20" s="77"/>
      <c r="NFI20" s="77"/>
      <c r="NFJ20" s="77"/>
      <c r="NFK20" s="77"/>
      <c r="NFL20" s="77"/>
      <c r="NFM20" s="77"/>
      <c r="NFN20" s="77"/>
      <c r="NFO20" s="77"/>
      <c r="NFP20" s="77"/>
      <c r="NFQ20" s="77"/>
      <c r="NFR20" s="77"/>
      <c r="NFS20" s="77"/>
      <c r="NFT20" s="77"/>
      <c r="NFU20" s="77"/>
      <c r="NFV20" s="77"/>
      <c r="NFW20" s="77"/>
      <c r="NFX20" s="77"/>
      <c r="NFY20" s="77"/>
      <c r="NFZ20" s="77"/>
      <c r="NGA20" s="77"/>
      <c r="NGB20" s="77"/>
      <c r="NGC20" s="77"/>
      <c r="NGD20" s="77"/>
      <c r="NGE20" s="77"/>
      <c r="NGF20" s="77"/>
      <c r="NGG20" s="77"/>
      <c r="NGH20" s="77"/>
      <c r="NGI20" s="77"/>
      <c r="NGJ20" s="77"/>
      <c r="NGK20" s="77"/>
      <c r="NGL20" s="77"/>
      <c r="NGM20" s="77"/>
      <c r="NGN20" s="77"/>
      <c r="NGO20" s="77"/>
      <c r="NGP20" s="77"/>
      <c r="NGQ20" s="77"/>
      <c r="NGR20" s="77"/>
      <c r="NGS20" s="77"/>
      <c r="NGT20" s="77"/>
      <c r="NGU20" s="77"/>
      <c r="NGV20" s="77"/>
      <c r="NGW20" s="77"/>
      <c r="NGX20" s="77"/>
      <c r="NGY20" s="77"/>
      <c r="NGZ20" s="77"/>
      <c r="NHA20" s="77"/>
      <c r="NHB20" s="77"/>
      <c r="NHC20" s="77"/>
      <c r="NHD20" s="77"/>
      <c r="NHE20" s="77"/>
      <c r="NHF20" s="77"/>
      <c r="NHG20" s="77"/>
      <c r="NHH20" s="77"/>
      <c r="NHI20" s="77"/>
      <c r="NHJ20" s="77"/>
      <c r="NHK20" s="77"/>
      <c r="NHL20" s="77"/>
      <c r="NHM20" s="77"/>
      <c r="NHN20" s="77"/>
      <c r="NHO20" s="77"/>
      <c r="NHP20" s="77"/>
      <c r="NHQ20" s="77"/>
      <c r="NHR20" s="77"/>
      <c r="NHS20" s="77"/>
      <c r="NHT20" s="77"/>
      <c r="NHU20" s="77"/>
      <c r="NHV20" s="77"/>
      <c r="NHW20" s="77"/>
      <c r="NHX20" s="77"/>
      <c r="NHY20" s="77"/>
      <c r="NHZ20" s="77"/>
      <c r="NIA20" s="77"/>
      <c r="NIB20" s="77"/>
      <c r="NIC20" s="77"/>
      <c r="NID20" s="77"/>
      <c r="NIE20" s="77"/>
      <c r="NIF20" s="77"/>
      <c r="NIG20" s="77"/>
      <c r="NIH20" s="77"/>
      <c r="NII20" s="77"/>
      <c r="NIJ20" s="77"/>
      <c r="NIK20" s="77"/>
      <c r="NIL20" s="77"/>
      <c r="NIM20" s="77"/>
      <c r="NIN20" s="77"/>
      <c r="NIO20" s="77"/>
      <c r="NIP20" s="77"/>
      <c r="NIQ20" s="77"/>
      <c r="NIR20" s="77"/>
      <c r="NIS20" s="77"/>
      <c r="NIT20" s="77"/>
      <c r="NIU20" s="77"/>
      <c r="NIV20" s="77"/>
      <c r="NIW20" s="77"/>
      <c r="NIX20" s="77"/>
      <c r="NIY20" s="77"/>
      <c r="NIZ20" s="77"/>
      <c r="NJA20" s="77"/>
      <c r="NJB20" s="77"/>
      <c r="NJC20" s="77"/>
      <c r="NJD20" s="77"/>
      <c r="NJE20" s="77"/>
      <c r="NJF20" s="77"/>
      <c r="NJG20" s="77"/>
      <c r="NJH20" s="77"/>
      <c r="NJI20" s="77"/>
      <c r="NJJ20" s="77"/>
      <c r="NJK20" s="77"/>
      <c r="NJL20" s="77"/>
      <c r="NJM20" s="77"/>
      <c r="NJN20" s="77"/>
      <c r="NJO20" s="77"/>
      <c r="NJP20" s="77"/>
      <c r="NJQ20" s="77"/>
      <c r="NJR20" s="77"/>
      <c r="NJS20" s="77"/>
      <c r="NJT20" s="77"/>
      <c r="NJU20" s="77"/>
      <c r="NJV20" s="77"/>
      <c r="NJW20" s="77"/>
      <c r="NJX20" s="77"/>
      <c r="NJY20" s="77"/>
      <c r="NJZ20" s="77"/>
      <c r="NKA20" s="77"/>
      <c r="NKB20" s="77"/>
      <c r="NKC20" s="77"/>
      <c r="NKD20" s="77"/>
      <c r="NKE20" s="77"/>
      <c r="NKF20" s="77"/>
      <c r="NKG20" s="77"/>
      <c r="NKH20" s="77"/>
      <c r="NKI20" s="77"/>
      <c r="NKJ20" s="77"/>
      <c r="NKK20" s="77"/>
      <c r="NKL20" s="77"/>
      <c r="NKM20" s="77"/>
      <c r="NKN20" s="77"/>
      <c r="NKO20" s="77"/>
      <c r="NKP20" s="77"/>
      <c r="NKQ20" s="77"/>
      <c r="NKR20" s="77"/>
      <c r="NKS20" s="77"/>
      <c r="NKT20" s="77"/>
      <c r="NKU20" s="77"/>
      <c r="NKV20" s="77"/>
      <c r="NKW20" s="77"/>
      <c r="NKX20" s="77"/>
      <c r="NKY20" s="77"/>
      <c r="NKZ20" s="77"/>
      <c r="NLA20" s="77"/>
      <c r="NLB20" s="77"/>
      <c r="NLC20" s="77"/>
      <c r="NLD20" s="77"/>
      <c r="NLE20" s="77"/>
      <c r="NLF20" s="77"/>
      <c r="NLG20" s="77"/>
      <c r="NLH20" s="77"/>
      <c r="NLI20" s="77"/>
      <c r="NLJ20" s="77"/>
      <c r="NLK20" s="77"/>
      <c r="NLL20" s="77"/>
      <c r="NLM20" s="77"/>
      <c r="NLN20" s="77"/>
      <c r="NLO20" s="77"/>
      <c r="NLP20" s="77"/>
      <c r="NLQ20" s="77"/>
      <c r="NLR20" s="77"/>
      <c r="NLS20" s="77"/>
      <c r="NLT20" s="77"/>
      <c r="NLU20" s="77"/>
      <c r="NLV20" s="77"/>
      <c r="NLW20" s="77"/>
      <c r="NLX20" s="77"/>
      <c r="NLY20" s="77"/>
      <c r="NLZ20" s="77"/>
      <c r="NMA20" s="77"/>
      <c r="NMB20" s="77"/>
      <c r="NMC20" s="77"/>
      <c r="NMD20" s="77"/>
      <c r="NME20" s="77"/>
      <c r="NMF20" s="77"/>
      <c r="NMG20" s="77"/>
      <c r="NMH20" s="77"/>
      <c r="NMI20" s="77"/>
      <c r="NMJ20" s="77"/>
      <c r="NMK20" s="77"/>
      <c r="NML20" s="77"/>
      <c r="NMM20" s="77"/>
      <c r="NMN20" s="77"/>
      <c r="NMO20" s="77"/>
      <c r="NMP20" s="77"/>
      <c r="NMQ20" s="77"/>
      <c r="NMR20" s="77"/>
      <c r="NMS20" s="77"/>
      <c r="NMT20" s="77"/>
      <c r="NMU20" s="77"/>
      <c r="NMV20" s="77"/>
      <c r="NMW20" s="77"/>
      <c r="NMX20" s="77"/>
      <c r="NMY20" s="77"/>
      <c r="NMZ20" s="77"/>
      <c r="NNA20" s="77"/>
      <c r="NNB20" s="77"/>
      <c r="NNC20" s="77"/>
      <c r="NND20" s="77"/>
      <c r="NNE20" s="77"/>
      <c r="NNF20" s="77"/>
      <c r="NNG20" s="77"/>
      <c r="NNH20" s="77"/>
      <c r="NNI20" s="77"/>
      <c r="NNJ20" s="77"/>
      <c r="NNK20" s="77"/>
      <c r="NNL20" s="77"/>
      <c r="NNM20" s="77"/>
      <c r="NNN20" s="77"/>
      <c r="NNO20" s="77"/>
      <c r="NNP20" s="77"/>
      <c r="NNQ20" s="77"/>
      <c r="NNR20" s="77"/>
      <c r="NNS20" s="77"/>
      <c r="NNT20" s="77"/>
      <c r="NNU20" s="77"/>
      <c r="NNV20" s="77"/>
      <c r="NNW20" s="77"/>
      <c r="NNX20" s="77"/>
      <c r="NNY20" s="77"/>
      <c r="NNZ20" s="77"/>
      <c r="NOA20" s="77"/>
      <c r="NOB20" s="77"/>
      <c r="NOC20" s="77"/>
      <c r="NOD20" s="77"/>
      <c r="NOE20" s="77"/>
      <c r="NOF20" s="77"/>
      <c r="NOG20" s="77"/>
      <c r="NOH20" s="77"/>
      <c r="NOI20" s="77"/>
      <c r="NOJ20" s="77"/>
      <c r="NOK20" s="77"/>
      <c r="NOL20" s="77"/>
      <c r="NOM20" s="77"/>
      <c r="NON20" s="77"/>
      <c r="NOO20" s="77"/>
      <c r="NOP20" s="77"/>
      <c r="NOQ20" s="77"/>
      <c r="NOR20" s="77"/>
      <c r="NOS20" s="77"/>
      <c r="NOT20" s="77"/>
      <c r="NOU20" s="77"/>
      <c r="NOV20" s="77"/>
      <c r="NOW20" s="77"/>
      <c r="NOX20" s="77"/>
      <c r="NOY20" s="77"/>
      <c r="NOZ20" s="77"/>
      <c r="NPA20" s="77"/>
      <c r="NPB20" s="77"/>
      <c r="NPC20" s="77"/>
      <c r="NPD20" s="77"/>
      <c r="NPE20" s="77"/>
      <c r="NPF20" s="77"/>
      <c r="NPG20" s="77"/>
      <c r="NPH20" s="77"/>
      <c r="NPI20" s="77"/>
      <c r="NPJ20" s="77"/>
      <c r="NPK20" s="77"/>
      <c r="NPL20" s="77"/>
      <c r="NPM20" s="77"/>
      <c r="NPN20" s="77"/>
      <c r="NPO20" s="77"/>
      <c r="NPP20" s="77"/>
      <c r="NPQ20" s="77"/>
      <c r="NPR20" s="77"/>
      <c r="NPS20" s="77"/>
      <c r="NPT20" s="77"/>
      <c r="NPU20" s="77"/>
      <c r="NPV20" s="77"/>
      <c r="NPW20" s="77"/>
      <c r="NPX20" s="77"/>
      <c r="NPY20" s="77"/>
      <c r="NPZ20" s="77"/>
      <c r="NQA20" s="77"/>
      <c r="NQB20" s="77"/>
      <c r="NQC20" s="77"/>
      <c r="NQD20" s="77"/>
      <c r="NQE20" s="77"/>
      <c r="NQF20" s="77"/>
      <c r="NQG20" s="77"/>
      <c r="NQH20" s="77"/>
      <c r="NQI20" s="77"/>
      <c r="NQJ20" s="77"/>
      <c r="NQK20" s="77"/>
      <c r="NQL20" s="77"/>
      <c r="NQM20" s="77"/>
      <c r="NQN20" s="77"/>
      <c r="NQO20" s="77"/>
      <c r="NQP20" s="77"/>
      <c r="NQQ20" s="77"/>
      <c r="NQR20" s="77"/>
      <c r="NQS20" s="77"/>
      <c r="NQT20" s="77"/>
      <c r="NQU20" s="77"/>
      <c r="NQV20" s="77"/>
      <c r="NQW20" s="77"/>
      <c r="NQX20" s="77"/>
      <c r="NQY20" s="77"/>
      <c r="NQZ20" s="77"/>
      <c r="NRA20" s="77"/>
      <c r="NRB20" s="77"/>
      <c r="NRC20" s="77"/>
      <c r="NRD20" s="77"/>
      <c r="NRE20" s="77"/>
      <c r="NRF20" s="77"/>
      <c r="NRG20" s="77"/>
      <c r="NRH20" s="77"/>
      <c r="NRI20" s="77"/>
      <c r="NRJ20" s="77"/>
      <c r="NRK20" s="77"/>
      <c r="NRL20" s="77"/>
      <c r="NRM20" s="77"/>
      <c r="NRN20" s="77"/>
      <c r="NRO20" s="77"/>
      <c r="NRP20" s="77"/>
      <c r="NRQ20" s="77"/>
      <c r="NRR20" s="77"/>
      <c r="NRS20" s="77"/>
      <c r="NRT20" s="77"/>
      <c r="NRU20" s="77"/>
      <c r="NRV20" s="77"/>
      <c r="NRW20" s="77"/>
      <c r="NRX20" s="77"/>
      <c r="NRY20" s="77"/>
      <c r="NRZ20" s="77"/>
      <c r="NSA20" s="77"/>
      <c r="NSB20" s="77"/>
      <c r="NSC20" s="77"/>
      <c r="NSD20" s="77"/>
      <c r="NSE20" s="77"/>
      <c r="NSF20" s="77"/>
      <c r="NSG20" s="77"/>
      <c r="NSH20" s="77"/>
      <c r="NSI20" s="77"/>
      <c r="NSJ20" s="77"/>
      <c r="NSK20" s="77"/>
      <c r="NSL20" s="77"/>
      <c r="NSM20" s="77"/>
      <c r="NSN20" s="77"/>
      <c r="NSO20" s="77"/>
      <c r="NSP20" s="77"/>
      <c r="NSQ20" s="77"/>
      <c r="NSR20" s="77"/>
      <c r="NSS20" s="77"/>
      <c r="NST20" s="77"/>
      <c r="NSU20" s="77"/>
      <c r="NSV20" s="77"/>
      <c r="NSW20" s="77"/>
      <c r="NSX20" s="77"/>
      <c r="NSY20" s="77"/>
      <c r="NSZ20" s="77"/>
      <c r="NTA20" s="77"/>
      <c r="NTB20" s="77"/>
      <c r="NTC20" s="77"/>
      <c r="NTD20" s="77"/>
      <c r="NTE20" s="77"/>
      <c r="NTF20" s="77"/>
      <c r="NTG20" s="77"/>
      <c r="NTH20" s="77"/>
      <c r="NTI20" s="77"/>
      <c r="NTJ20" s="77"/>
      <c r="NTK20" s="77"/>
      <c r="NTL20" s="77"/>
      <c r="NTM20" s="77"/>
      <c r="NTN20" s="77"/>
      <c r="NTO20" s="77"/>
      <c r="NTP20" s="77"/>
      <c r="NTQ20" s="77"/>
      <c r="NTR20" s="77"/>
      <c r="NTS20" s="77"/>
      <c r="NTT20" s="77"/>
      <c r="NTU20" s="77"/>
      <c r="NTV20" s="77"/>
      <c r="NTW20" s="77"/>
      <c r="NTX20" s="77"/>
      <c r="NTY20" s="77"/>
      <c r="NTZ20" s="77"/>
      <c r="NUA20" s="77"/>
      <c r="NUB20" s="77"/>
      <c r="NUC20" s="77"/>
      <c r="NUD20" s="77"/>
      <c r="NUE20" s="77"/>
      <c r="NUF20" s="77"/>
      <c r="NUG20" s="77"/>
      <c r="NUH20" s="77"/>
      <c r="NUI20" s="77"/>
      <c r="NUJ20" s="77"/>
      <c r="NUK20" s="77"/>
      <c r="NUL20" s="77"/>
      <c r="NUM20" s="77"/>
      <c r="NUN20" s="77"/>
      <c r="NUO20" s="77"/>
      <c r="NUP20" s="77"/>
      <c r="NUQ20" s="77"/>
      <c r="NUR20" s="77"/>
      <c r="NUS20" s="77"/>
      <c r="NUT20" s="77"/>
      <c r="NUU20" s="77"/>
      <c r="NUV20" s="77"/>
      <c r="NUW20" s="77"/>
      <c r="NUX20" s="77"/>
      <c r="NUY20" s="77"/>
      <c r="NUZ20" s="77"/>
      <c r="NVA20" s="77"/>
      <c r="NVB20" s="77"/>
      <c r="NVC20" s="77"/>
      <c r="NVD20" s="77"/>
      <c r="NVE20" s="77"/>
      <c r="NVF20" s="77"/>
      <c r="NVG20" s="77"/>
      <c r="NVH20" s="77"/>
      <c r="NVI20" s="77"/>
      <c r="NVJ20" s="77"/>
      <c r="NVK20" s="77"/>
      <c r="NVL20" s="77"/>
      <c r="NVM20" s="77"/>
      <c r="NVN20" s="77"/>
      <c r="NVO20" s="77"/>
      <c r="NVP20" s="77"/>
      <c r="NVQ20" s="77"/>
      <c r="NVR20" s="77"/>
      <c r="NVS20" s="77"/>
      <c r="NVT20" s="77"/>
      <c r="NVU20" s="77"/>
      <c r="NVV20" s="77"/>
      <c r="NVW20" s="77"/>
      <c r="NVX20" s="77"/>
      <c r="NVY20" s="77"/>
      <c r="NVZ20" s="77"/>
      <c r="NWA20" s="77"/>
      <c r="NWB20" s="77"/>
      <c r="NWC20" s="77"/>
      <c r="NWD20" s="77"/>
      <c r="NWE20" s="77"/>
      <c r="NWF20" s="77"/>
      <c r="NWG20" s="77"/>
      <c r="NWH20" s="77"/>
      <c r="NWI20" s="77"/>
      <c r="NWJ20" s="77"/>
      <c r="NWK20" s="77"/>
      <c r="NWL20" s="77"/>
      <c r="NWM20" s="77"/>
      <c r="NWN20" s="77"/>
      <c r="NWO20" s="77"/>
      <c r="NWP20" s="77"/>
      <c r="NWQ20" s="77"/>
      <c r="NWR20" s="77"/>
      <c r="NWS20" s="77"/>
      <c r="NWT20" s="77"/>
      <c r="NWU20" s="77"/>
      <c r="NWV20" s="77"/>
      <c r="NWW20" s="77"/>
      <c r="NWX20" s="77"/>
      <c r="NWY20" s="77"/>
      <c r="NWZ20" s="77"/>
      <c r="NXA20" s="77"/>
      <c r="NXB20" s="77"/>
      <c r="NXC20" s="77"/>
      <c r="NXD20" s="77"/>
      <c r="NXE20" s="77"/>
      <c r="NXF20" s="77"/>
      <c r="NXG20" s="77"/>
      <c r="NXH20" s="77"/>
      <c r="NXI20" s="77"/>
      <c r="NXJ20" s="77"/>
      <c r="NXK20" s="77"/>
      <c r="NXL20" s="77"/>
      <c r="NXM20" s="77"/>
      <c r="NXN20" s="77"/>
      <c r="NXO20" s="77"/>
      <c r="NXP20" s="77"/>
      <c r="NXQ20" s="77"/>
      <c r="NXR20" s="77"/>
      <c r="NXS20" s="77"/>
      <c r="NXT20" s="77"/>
      <c r="NXU20" s="77"/>
      <c r="NXV20" s="77"/>
      <c r="NXW20" s="77"/>
      <c r="NXX20" s="77"/>
      <c r="NXY20" s="77"/>
      <c r="NXZ20" s="77"/>
      <c r="NYA20" s="77"/>
      <c r="NYB20" s="77"/>
      <c r="NYC20" s="77"/>
      <c r="NYD20" s="77"/>
      <c r="NYE20" s="77"/>
      <c r="NYF20" s="77"/>
      <c r="NYG20" s="77"/>
      <c r="NYH20" s="77"/>
      <c r="NYI20" s="77"/>
      <c r="NYJ20" s="77"/>
      <c r="NYK20" s="77"/>
      <c r="NYL20" s="77"/>
      <c r="NYM20" s="77"/>
      <c r="NYN20" s="77"/>
      <c r="NYO20" s="77"/>
      <c r="NYP20" s="77"/>
      <c r="NYQ20" s="77"/>
      <c r="NYR20" s="77"/>
      <c r="NYS20" s="77"/>
      <c r="NYT20" s="77"/>
      <c r="NYU20" s="77"/>
      <c r="NYV20" s="77"/>
      <c r="NYW20" s="77"/>
      <c r="NYX20" s="77"/>
      <c r="NYY20" s="77"/>
      <c r="NYZ20" s="77"/>
      <c r="NZA20" s="77"/>
      <c r="NZB20" s="77"/>
      <c r="NZC20" s="77"/>
      <c r="NZD20" s="77"/>
      <c r="NZE20" s="77"/>
      <c r="NZF20" s="77"/>
      <c r="NZG20" s="77"/>
      <c r="NZH20" s="77"/>
      <c r="NZI20" s="77"/>
      <c r="NZJ20" s="77"/>
      <c r="NZK20" s="77"/>
      <c r="NZL20" s="77"/>
      <c r="NZM20" s="77"/>
      <c r="NZN20" s="77"/>
      <c r="NZO20" s="77"/>
      <c r="NZP20" s="77"/>
      <c r="NZQ20" s="77"/>
      <c r="NZR20" s="77"/>
      <c r="NZS20" s="77"/>
      <c r="NZT20" s="77"/>
      <c r="NZU20" s="77"/>
      <c r="NZV20" s="77"/>
      <c r="NZW20" s="77"/>
      <c r="NZX20" s="77"/>
      <c r="NZY20" s="77"/>
      <c r="NZZ20" s="77"/>
      <c r="OAA20" s="77"/>
      <c r="OAB20" s="77"/>
      <c r="OAC20" s="77"/>
      <c r="OAD20" s="77"/>
      <c r="OAE20" s="77"/>
      <c r="OAF20" s="77"/>
      <c r="OAG20" s="77"/>
      <c r="OAH20" s="77"/>
      <c r="OAI20" s="77"/>
      <c r="OAJ20" s="77"/>
      <c r="OAK20" s="77"/>
      <c r="OAL20" s="77"/>
      <c r="OAM20" s="77"/>
      <c r="OAN20" s="77"/>
      <c r="OAO20" s="77"/>
      <c r="OAP20" s="77"/>
      <c r="OAQ20" s="77"/>
      <c r="OAR20" s="77"/>
      <c r="OAS20" s="77"/>
      <c r="OAT20" s="77"/>
      <c r="OAU20" s="77"/>
      <c r="OAV20" s="77"/>
      <c r="OAW20" s="77"/>
      <c r="OAX20" s="77"/>
      <c r="OAY20" s="77"/>
      <c r="OAZ20" s="77"/>
      <c r="OBA20" s="77"/>
      <c r="OBB20" s="77"/>
      <c r="OBC20" s="77"/>
      <c r="OBD20" s="77"/>
      <c r="OBE20" s="77"/>
      <c r="OBF20" s="77"/>
      <c r="OBG20" s="77"/>
      <c r="OBH20" s="77"/>
      <c r="OBI20" s="77"/>
      <c r="OBJ20" s="77"/>
      <c r="OBK20" s="77"/>
      <c r="OBL20" s="77"/>
      <c r="OBM20" s="77"/>
      <c r="OBN20" s="77"/>
      <c r="OBO20" s="77"/>
      <c r="OBP20" s="77"/>
      <c r="OBQ20" s="77"/>
      <c r="OBR20" s="77"/>
      <c r="OBS20" s="77"/>
      <c r="OBT20" s="77"/>
      <c r="OBU20" s="77"/>
      <c r="OBV20" s="77"/>
      <c r="OBW20" s="77"/>
      <c r="OBX20" s="77"/>
      <c r="OBY20" s="77"/>
      <c r="OBZ20" s="77"/>
      <c r="OCA20" s="77"/>
      <c r="OCB20" s="77"/>
      <c r="OCC20" s="77"/>
      <c r="OCD20" s="77"/>
      <c r="OCE20" s="77"/>
      <c r="OCF20" s="77"/>
      <c r="OCG20" s="77"/>
      <c r="OCH20" s="77"/>
      <c r="OCI20" s="77"/>
      <c r="OCJ20" s="77"/>
      <c r="OCK20" s="77"/>
      <c r="OCL20" s="77"/>
      <c r="OCM20" s="77"/>
      <c r="OCN20" s="77"/>
      <c r="OCO20" s="77"/>
      <c r="OCP20" s="77"/>
      <c r="OCQ20" s="77"/>
      <c r="OCR20" s="77"/>
      <c r="OCS20" s="77"/>
      <c r="OCT20" s="77"/>
      <c r="OCU20" s="77"/>
      <c r="OCV20" s="77"/>
      <c r="OCW20" s="77"/>
      <c r="OCX20" s="77"/>
      <c r="OCY20" s="77"/>
      <c r="OCZ20" s="77"/>
      <c r="ODA20" s="77"/>
      <c r="ODB20" s="77"/>
      <c r="ODC20" s="77"/>
      <c r="ODD20" s="77"/>
      <c r="ODE20" s="77"/>
      <c r="ODF20" s="77"/>
      <c r="ODG20" s="77"/>
      <c r="ODH20" s="77"/>
      <c r="ODI20" s="77"/>
      <c r="ODJ20" s="77"/>
      <c r="ODK20" s="77"/>
      <c r="ODL20" s="77"/>
      <c r="ODM20" s="77"/>
      <c r="ODN20" s="77"/>
      <c r="ODO20" s="77"/>
      <c r="ODP20" s="77"/>
      <c r="ODQ20" s="77"/>
      <c r="ODR20" s="77"/>
      <c r="ODS20" s="77"/>
      <c r="ODT20" s="77"/>
      <c r="ODU20" s="77"/>
      <c r="ODV20" s="77"/>
      <c r="ODW20" s="77"/>
      <c r="ODX20" s="77"/>
      <c r="ODY20" s="77"/>
      <c r="ODZ20" s="77"/>
      <c r="OEA20" s="77"/>
      <c r="OEB20" s="77"/>
      <c r="OEC20" s="77"/>
      <c r="OED20" s="77"/>
      <c r="OEE20" s="77"/>
      <c r="OEF20" s="77"/>
      <c r="OEG20" s="77"/>
      <c r="OEH20" s="77"/>
      <c r="OEI20" s="77"/>
      <c r="OEJ20" s="77"/>
      <c r="OEK20" s="77"/>
      <c r="OEL20" s="77"/>
      <c r="OEM20" s="77"/>
      <c r="OEN20" s="77"/>
      <c r="OEO20" s="77"/>
      <c r="OEP20" s="77"/>
      <c r="OEQ20" s="77"/>
      <c r="OER20" s="77"/>
      <c r="OES20" s="77"/>
      <c r="OET20" s="77"/>
      <c r="OEU20" s="77"/>
      <c r="OEV20" s="77"/>
      <c r="OEW20" s="77"/>
      <c r="OEX20" s="77"/>
      <c r="OEY20" s="77"/>
      <c r="OEZ20" s="77"/>
      <c r="OFA20" s="77"/>
      <c r="OFB20" s="77"/>
      <c r="OFC20" s="77"/>
      <c r="OFD20" s="77"/>
      <c r="OFE20" s="77"/>
      <c r="OFF20" s="77"/>
      <c r="OFG20" s="77"/>
      <c r="OFH20" s="77"/>
      <c r="OFI20" s="77"/>
      <c r="OFJ20" s="77"/>
      <c r="OFK20" s="77"/>
      <c r="OFL20" s="77"/>
      <c r="OFM20" s="77"/>
      <c r="OFN20" s="77"/>
      <c r="OFO20" s="77"/>
      <c r="OFP20" s="77"/>
      <c r="OFQ20" s="77"/>
      <c r="OFR20" s="77"/>
      <c r="OFS20" s="77"/>
      <c r="OFT20" s="77"/>
      <c r="OFU20" s="77"/>
      <c r="OFV20" s="77"/>
      <c r="OFW20" s="77"/>
      <c r="OFX20" s="77"/>
      <c r="OFY20" s="77"/>
      <c r="OFZ20" s="77"/>
      <c r="OGA20" s="77"/>
      <c r="OGB20" s="77"/>
      <c r="OGC20" s="77"/>
      <c r="OGD20" s="77"/>
      <c r="OGE20" s="77"/>
      <c r="OGF20" s="77"/>
      <c r="OGG20" s="77"/>
      <c r="OGH20" s="77"/>
      <c r="OGI20" s="77"/>
      <c r="OGJ20" s="77"/>
      <c r="OGK20" s="77"/>
      <c r="OGL20" s="77"/>
      <c r="OGM20" s="77"/>
      <c r="OGN20" s="77"/>
      <c r="OGO20" s="77"/>
      <c r="OGP20" s="77"/>
      <c r="OGQ20" s="77"/>
      <c r="OGR20" s="77"/>
      <c r="OGS20" s="77"/>
      <c r="OGT20" s="77"/>
      <c r="OGU20" s="77"/>
      <c r="OGV20" s="77"/>
      <c r="OGW20" s="77"/>
      <c r="OGX20" s="77"/>
      <c r="OGY20" s="77"/>
      <c r="OGZ20" s="77"/>
      <c r="OHA20" s="77"/>
      <c r="OHB20" s="77"/>
      <c r="OHC20" s="77"/>
      <c r="OHD20" s="77"/>
      <c r="OHE20" s="77"/>
      <c r="OHF20" s="77"/>
      <c r="OHG20" s="77"/>
      <c r="OHH20" s="77"/>
      <c r="OHI20" s="77"/>
      <c r="OHJ20" s="77"/>
      <c r="OHK20" s="77"/>
      <c r="OHL20" s="77"/>
      <c r="OHM20" s="77"/>
      <c r="OHN20" s="77"/>
      <c r="OHO20" s="77"/>
      <c r="OHP20" s="77"/>
      <c r="OHQ20" s="77"/>
      <c r="OHR20" s="77"/>
      <c r="OHS20" s="77"/>
      <c r="OHT20" s="77"/>
      <c r="OHU20" s="77"/>
      <c r="OHV20" s="77"/>
      <c r="OHW20" s="77"/>
      <c r="OHX20" s="77"/>
      <c r="OHY20" s="77"/>
      <c r="OHZ20" s="77"/>
      <c r="OIA20" s="77"/>
      <c r="OIB20" s="77"/>
      <c r="OIC20" s="77"/>
      <c r="OID20" s="77"/>
      <c r="OIE20" s="77"/>
      <c r="OIF20" s="77"/>
      <c r="OIG20" s="77"/>
      <c r="OIH20" s="77"/>
      <c r="OII20" s="77"/>
      <c r="OIJ20" s="77"/>
      <c r="OIK20" s="77"/>
      <c r="OIL20" s="77"/>
      <c r="OIM20" s="77"/>
      <c r="OIN20" s="77"/>
      <c r="OIO20" s="77"/>
      <c r="OIP20" s="77"/>
      <c r="OIQ20" s="77"/>
      <c r="OIR20" s="77"/>
      <c r="OIS20" s="77"/>
      <c r="OIT20" s="77"/>
      <c r="OIU20" s="77"/>
      <c r="OIV20" s="77"/>
      <c r="OIW20" s="77"/>
      <c r="OIX20" s="77"/>
      <c r="OIY20" s="77"/>
      <c r="OIZ20" s="77"/>
      <c r="OJA20" s="77"/>
      <c r="OJB20" s="77"/>
      <c r="OJC20" s="77"/>
      <c r="OJD20" s="77"/>
      <c r="OJE20" s="77"/>
      <c r="OJF20" s="77"/>
      <c r="OJG20" s="77"/>
      <c r="OJH20" s="77"/>
      <c r="OJI20" s="77"/>
      <c r="OJJ20" s="77"/>
      <c r="OJK20" s="77"/>
      <c r="OJL20" s="77"/>
      <c r="OJM20" s="77"/>
      <c r="OJN20" s="77"/>
      <c r="OJO20" s="77"/>
      <c r="OJP20" s="77"/>
      <c r="OJQ20" s="77"/>
      <c r="OJR20" s="77"/>
      <c r="OJS20" s="77"/>
      <c r="OJT20" s="77"/>
      <c r="OJU20" s="77"/>
      <c r="OJV20" s="77"/>
      <c r="OJW20" s="77"/>
      <c r="OJX20" s="77"/>
      <c r="OJY20" s="77"/>
      <c r="OJZ20" s="77"/>
      <c r="OKA20" s="77"/>
      <c r="OKB20" s="77"/>
      <c r="OKC20" s="77"/>
      <c r="OKD20" s="77"/>
      <c r="OKE20" s="77"/>
      <c r="OKF20" s="77"/>
      <c r="OKG20" s="77"/>
      <c r="OKH20" s="77"/>
      <c r="OKI20" s="77"/>
      <c r="OKJ20" s="77"/>
      <c r="OKK20" s="77"/>
      <c r="OKL20" s="77"/>
      <c r="OKM20" s="77"/>
      <c r="OKN20" s="77"/>
      <c r="OKO20" s="77"/>
      <c r="OKP20" s="77"/>
      <c r="OKQ20" s="77"/>
      <c r="OKR20" s="77"/>
      <c r="OKS20" s="77"/>
      <c r="OKT20" s="77"/>
      <c r="OKU20" s="77"/>
      <c r="OKV20" s="77"/>
      <c r="OKW20" s="77"/>
      <c r="OKX20" s="77"/>
      <c r="OKY20" s="77"/>
      <c r="OKZ20" s="77"/>
      <c r="OLA20" s="77"/>
      <c r="OLB20" s="77"/>
      <c r="OLC20" s="77"/>
      <c r="OLD20" s="77"/>
      <c r="OLE20" s="77"/>
      <c r="OLF20" s="77"/>
      <c r="OLG20" s="77"/>
      <c r="OLH20" s="77"/>
      <c r="OLI20" s="77"/>
      <c r="OLJ20" s="77"/>
      <c r="OLK20" s="77"/>
      <c r="OLL20" s="77"/>
      <c r="OLM20" s="77"/>
      <c r="OLN20" s="77"/>
      <c r="OLO20" s="77"/>
      <c r="OLP20" s="77"/>
      <c r="OLQ20" s="77"/>
      <c r="OLR20" s="77"/>
      <c r="OLS20" s="77"/>
      <c r="OLT20" s="77"/>
      <c r="OLU20" s="77"/>
      <c r="OLV20" s="77"/>
      <c r="OLW20" s="77"/>
      <c r="OLX20" s="77"/>
      <c r="OLY20" s="77"/>
      <c r="OLZ20" s="77"/>
      <c r="OMA20" s="77"/>
      <c r="OMB20" s="77"/>
      <c r="OMC20" s="77"/>
      <c r="OMD20" s="77"/>
      <c r="OME20" s="77"/>
      <c r="OMF20" s="77"/>
      <c r="OMG20" s="77"/>
      <c r="OMH20" s="77"/>
      <c r="OMI20" s="77"/>
      <c r="OMJ20" s="77"/>
      <c r="OMK20" s="77"/>
      <c r="OML20" s="77"/>
      <c r="OMM20" s="77"/>
      <c r="OMN20" s="77"/>
      <c r="OMO20" s="77"/>
      <c r="OMP20" s="77"/>
      <c r="OMQ20" s="77"/>
      <c r="OMR20" s="77"/>
      <c r="OMS20" s="77"/>
      <c r="OMT20" s="77"/>
      <c r="OMU20" s="77"/>
      <c r="OMV20" s="77"/>
      <c r="OMW20" s="77"/>
      <c r="OMX20" s="77"/>
      <c r="OMY20" s="77"/>
      <c r="OMZ20" s="77"/>
      <c r="ONA20" s="77"/>
      <c r="ONB20" s="77"/>
      <c r="ONC20" s="77"/>
      <c r="OND20" s="77"/>
      <c r="ONE20" s="77"/>
      <c r="ONF20" s="77"/>
      <c r="ONG20" s="77"/>
      <c r="ONH20" s="77"/>
      <c r="ONI20" s="77"/>
      <c r="ONJ20" s="77"/>
      <c r="ONK20" s="77"/>
      <c r="ONL20" s="77"/>
      <c r="ONM20" s="77"/>
      <c r="ONN20" s="77"/>
      <c r="ONO20" s="77"/>
      <c r="ONP20" s="77"/>
      <c r="ONQ20" s="77"/>
      <c r="ONR20" s="77"/>
      <c r="ONS20" s="77"/>
      <c r="ONT20" s="77"/>
      <c r="ONU20" s="77"/>
      <c r="ONV20" s="77"/>
      <c r="ONW20" s="77"/>
      <c r="ONX20" s="77"/>
      <c r="ONY20" s="77"/>
      <c r="ONZ20" s="77"/>
      <c r="OOA20" s="77"/>
      <c r="OOB20" s="77"/>
      <c r="OOC20" s="77"/>
      <c r="OOD20" s="77"/>
      <c r="OOE20" s="77"/>
      <c r="OOF20" s="77"/>
      <c r="OOG20" s="77"/>
      <c r="OOH20" s="77"/>
      <c r="OOI20" s="77"/>
      <c r="OOJ20" s="77"/>
      <c r="OOK20" s="77"/>
      <c r="OOL20" s="77"/>
      <c r="OOM20" s="77"/>
      <c r="OON20" s="77"/>
      <c r="OOO20" s="77"/>
      <c r="OOP20" s="77"/>
      <c r="OOQ20" s="77"/>
      <c r="OOR20" s="77"/>
      <c r="OOS20" s="77"/>
      <c r="OOT20" s="77"/>
      <c r="OOU20" s="77"/>
      <c r="OOV20" s="77"/>
      <c r="OOW20" s="77"/>
      <c r="OOX20" s="77"/>
      <c r="OOY20" s="77"/>
      <c r="OOZ20" s="77"/>
      <c r="OPA20" s="77"/>
      <c r="OPB20" s="77"/>
      <c r="OPC20" s="77"/>
      <c r="OPD20" s="77"/>
      <c r="OPE20" s="77"/>
      <c r="OPF20" s="77"/>
      <c r="OPG20" s="77"/>
      <c r="OPH20" s="77"/>
      <c r="OPI20" s="77"/>
      <c r="OPJ20" s="77"/>
      <c r="OPK20" s="77"/>
      <c r="OPL20" s="77"/>
      <c r="OPM20" s="77"/>
      <c r="OPN20" s="77"/>
      <c r="OPO20" s="77"/>
      <c r="OPP20" s="77"/>
      <c r="OPQ20" s="77"/>
      <c r="OPR20" s="77"/>
      <c r="OPS20" s="77"/>
      <c r="OPT20" s="77"/>
      <c r="OPU20" s="77"/>
      <c r="OPV20" s="77"/>
      <c r="OPW20" s="77"/>
      <c r="OPX20" s="77"/>
      <c r="OPY20" s="77"/>
      <c r="OPZ20" s="77"/>
      <c r="OQA20" s="77"/>
      <c r="OQB20" s="77"/>
      <c r="OQC20" s="77"/>
      <c r="OQD20" s="77"/>
      <c r="OQE20" s="77"/>
      <c r="OQF20" s="77"/>
      <c r="OQG20" s="77"/>
      <c r="OQH20" s="77"/>
      <c r="OQI20" s="77"/>
      <c r="OQJ20" s="77"/>
      <c r="OQK20" s="77"/>
      <c r="OQL20" s="77"/>
      <c r="OQM20" s="77"/>
      <c r="OQN20" s="77"/>
      <c r="OQO20" s="77"/>
      <c r="OQP20" s="77"/>
      <c r="OQQ20" s="77"/>
      <c r="OQR20" s="77"/>
      <c r="OQS20" s="77"/>
      <c r="OQT20" s="77"/>
      <c r="OQU20" s="77"/>
      <c r="OQV20" s="77"/>
      <c r="OQW20" s="77"/>
      <c r="OQX20" s="77"/>
      <c r="OQY20" s="77"/>
      <c r="OQZ20" s="77"/>
      <c r="ORA20" s="77"/>
      <c r="ORB20" s="77"/>
      <c r="ORC20" s="77"/>
      <c r="ORD20" s="77"/>
      <c r="ORE20" s="77"/>
      <c r="ORF20" s="77"/>
      <c r="ORG20" s="77"/>
      <c r="ORH20" s="77"/>
      <c r="ORI20" s="77"/>
      <c r="ORJ20" s="77"/>
      <c r="ORK20" s="77"/>
      <c r="ORL20" s="77"/>
      <c r="ORM20" s="77"/>
      <c r="ORN20" s="77"/>
      <c r="ORO20" s="77"/>
      <c r="ORP20" s="77"/>
      <c r="ORQ20" s="77"/>
      <c r="ORR20" s="77"/>
      <c r="ORS20" s="77"/>
      <c r="ORT20" s="77"/>
      <c r="ORU20" s="77"/>
      <c r="ORV20" s="77"/>
      <c r="ORW20" s="77"/>
      <c r="ORX20" s="77"/>
      <c r="ORY20" s="77"/>
      <c r="ORZ20" s="77"/>
      <c r="OSA20" s="77"/>
      <c r="OSB20" s="77"/>
      <c r="OSC20" s="77"/>
      <c r="OSD20" s="77"/>
      <c r="OSE20" s="77"/>
      <c r="OSF20" s="77"/>
      <c r="OSG20" s="77"/>
      <c r="OSH20" s="77"/>
      <c r="OSI20" s="77"/>
      <c r="OSJ20" s="77"/>
      <c r="OSK20" s="77"/>
      <c r="OSL20" s="77"/>
      <c r="OSM20" s="77"/>
      <c r="OSN20" s="77"/>
      <c r="OSO20" s="77"/>
      <c r="OSP20" s="77"/>
      <c r="OSQ20" s="77"/>
      <c r="OSR20" s="77"/>
      <c r="OSS20" s="77"/>
      <c r="OST20" s="77"/>
      <c r="OSU20" s="77"/>
      <c r="OSV20" s="77"/>
      <c r="OSW20" s="77"/>
      <c r="OSX20" s="77"/>
      <c r="OSY20" s="77"/>
      <c r="OSZ20" s="77"/>
      <c r="OTA20" s="77"/>
      <c r="OTB20" s="77"/>
      <c r="OTC20" s="77"/>
      <c r="OTD20" s="77"/>
      <c r="OTE20" s="77"/>
      <c r="OTF20" s="77"/>
      <c r="OTG20" s="77"/>
      <c r="OTH20" s="77"/>
      <c r="OTI20" s="77"/>
      <c r="OTJ20" s="77"/>
      <c r="OTK20" s="77"/>
      <c r="OTL20" s="77"/>
      <c r="OTM20" s="77"/>
      <c r="OTN20" s="77"/>
      <c r="OTO20" s="77"/>
      <c r="OTP20" s="77"/>
      <c r="OTQ20" s="77"/>
      <c r="OTR20" s="77"/>
      <c r="OTS20" s="77"/>
      <c r="OTT20" s="77"/>
      <c r="OTU20" s="77"/>
      <c r="OTV20" s="77"/>
      <c r="OTW20" s="77"/>
      <c r="OTX20" s="77"/>
      <c r="OTY20" s="77"/>
      <c r="OTZ20" s="77"/>
      <c r="OUA20" s="77"/>
      <c r="OUB20" s="77"/>
      <c r="OUC20" s="77"/>
      <c r="OUD20" s="77"/>
      <c r="OUE20" s="77"/>
      <c r="OUF20" s="77"/>
      <c r="OUG20" s="77"/>
      <c r="OUH20" s="77"/>
      <c r="OUI20" s="77"/>
      <c r="OUJ20" s="77"/>
      <c r="OUK20" s="77"/>
      <c r="OUL20" s="77"/>
      <c r="OUM20" s="77"/>
      <c r="OUN20" s="77"/>
      <c r="OUO20" s="77"/>
      <c r="OUP20" s="77"/>
      <c r="OUQ20" s="77"/>
      <c r="OUR20" s="77"/>
      <c r="OUS20" s="77"/>
      <c r="OUT20" s="77"/>
      <c r="OUU20" s="77"/>
      <c r="OUV20" s="77"/>
      <c r="OUW20" s="77"/>
      <c r="OUX20" s="77"/>
      <c r="OUY20" s="77"/>
      <c r="OUZ20" s="77"/>
      <c r="OVA20" s="77"/>
      <c r="OVB20" s="77"/>
      <c r="OVC20" s="77"/>
      <c r="OVD20" s="77"/>
      <c r="OVE20" s="77"/>
      <c r="OVF20" s="77"/>
      <c r="OVG20" s="77"/>
      <c r="OVH20" s="77"/>
      <c r="OVI20" s="77"/>
      <c r="OVJ20" s="77"/>
      <c r="OVK20" s="77"/>
      <c r="OVL20" s="77"/>
      <c r="OVM20" s="77"/>
      <c r="OVN20" s="77"/>
      <c r="OVO20" s="77"/>
      <c r="OVP20" s="77"/>
      <c r="OVQ20" s="77"/>
      <c r="OVR20" s="77"/>
      <c r="OVS20" s="77"/>
      <c r="OVT20" s="77"/>
      <c r="OVU20" s="77"/>
      <c r="OVV20" s="77"/>
      <c r="OVW20" s="77"/>
      <c r="OVX20" s="77"/>
      <c r="OVY20" s="77"/>
      <c r="OVZ20" s="77"/>
      <c r="OWA20" s="77"/>
      <c r="OWB20" s="77"/>
      <c r="OWC20" s="77"/>
      <c r="OWD20" s="77"/>
      <c r="OWE20" s="77"/>
      <c r="OWF20" s="77"/>
      <c r="OWG20" s="77"/>
      <c r="OWH20" s="77"/>
      <c r="OWI20" s="77"/>
      <c r="OWJ20" s="77"/>
      <c r="OWK20" s="77"/>
      <c r="OWL20" s="77"/>
      <c r="OWM20" s="77"/>
      <c r="OWN20" s="77"/>
      <c r="OWO20" s="77"/>
      <c r="OWP20" s="77"/>
      <c r="OWQ20" s="77"/>
      <c r="OWR20" s="77"/>
      <c r="OWS20" s="77"/>
      <c r="OWT20" s="77"/>
      <c r="OWU20" s="77"/>
      <c r="OWV20" s="77"/>
      <c r="OWW20" s="77"/>
      <c r="OWX20" s="77"/>
      <c r="OWY20" s="77"/>
      <c r="OWZ20" s="77"/>
      <c r="OXA20" s="77"/>
      <c r="OXB20" s="77"/>
      <c r="OXC20" s="77"/>
      <c r="OXD20" s="77"/>
      <c r="OXE20" s="77"/>
      <c r="OXF20" s="77"/>
      <c r="OXG20" s="77"/>
      <c r="OXH20" s="77"/>
      <c r="OXI20" s="77"/>
      <c r="OXJ20" s="77"/>
      <c r="OXK20" s="77"/>
      <c r="OXL20" s="77"/>
      <c r="OXM20" s="77"/>
      <c r="OXN20" s="77"/>
      <c r="OXO20" s="77"/>
      <c r="OXP20" s="77"/>
      <c r="OXQ20" s="77"/>
      <c r="OXR20" s="77"/>
      <c r="OXS20" s="77"/>
      <c r="OXT20" s="77"/>
      <c r="OXU20" s="77"/>
      <c r="OXV20" s="77"/>
      <c r="OXW20" s="77"/>
      <c r="OXX20" s="77"/>
      <c r="OXY20" s="77"/>
      <c r="OXZ20" s="77"/>
      <c r="OYA20" s="77"/>
      <c r="OYB20" s="77"/>
      <c r="OYC20" s="77"/>
      <c r="OYD20" s="77"/>
      <c r="OYE20" s="77"/>
      <c r="OYF20" s="77"/>
      <c r="OYG20" s="77"/>
      <c r="OYH20" s="77"/>
      <c r="OYI20" s="77"/>
      <c r="OYJ20" s="77"/>
      <c r="OYK20" s="77"/>
      <c r="OYL20" s="77"/>
      <c r="OYM20" s="77"/>
      <c r="OYN20" s="77"/>
      <c r="OYO20" s="77"/>
      <c r="OYP20" s="77"/>
      <c r="OYQ20" s="77"/>
      <c r="OYR20" s="77"/>
      <c r="OYS20" s="77"/>
      <c r="OYT20" s="77"/>
      <c r="OYU20" s="77"/>
      <c r="OYV20" s="77"/>
      <c r="OYW20" s="77"/>
      <c r="OYX20" s="77"/>
      <c r="OYY20" s="77"/>
      <c r="OYZ20" s="77"/>
      <c r="OZA20" s="77"/>
      <c r="OZB20" s="77"/>
      <c r="OZC20" s="77"/>
      <c r="OZD20" s="77"/>
      <c r="OZE20" s="77"/>
      <c r="OZF20" s="77"/>
      <c r="OZG20" s="77"/>
      <c r="OZH20" s="77"/>
      <c r="OZI20" s="77"/>
      <c r="OZJ20" s="77"/>
      <c r="OZK20" s="77"/>
      <c r="OZL20" s="77"/>
      <c r="OZM20" s="77"/>
      <c r="OZN20" s="77"/>
      <c r="OZO20" s="77"/>
      <c r="OZP20" s="77"/>
      <c r="OZQ20" s="77"/>
      <c r="OZR20" s="77"/>
      <c r="OZS20" s="77"/>
      <c r="OZT20" s="77"/>
      <c r="OZU20" s="77"/>
      <c r="OZV20" s="77"/>
      <c r="OZW20" s="77"/>
      <c r="OZX20" s="77"/>
      <c r="OZY20" s="77"/>
      <c r="OZZ20" s="77"/>
      <c r="PAA20" s="77"/>
      <c r="PAB20" s="77"/>
      <c r="PAC20" s="77"/>
      <c r="PAD20" s="77"/>
      <c r="PAE20" s="77"/>
      <c r="PAF20" s="77"/>
      <c r="PAG20" s="77"/>
      <c r="PAH20" s="77"/>
      <c r="PAI20" s="77"/>
      <c r="PAJ20" s="77"/>
      <c r="PAK20" s="77"/>
      <c r="PAL20" s="77"/>
      <c r="PAM20" s="77"/>
      <c r="PAN20" s="77"/>
      <c r="PAO20" s="77"/>
      <c r="PAP20" s="77"/>
      <c r="PAQ20" s="77"/>
      <c r="PAR20" s="77"/>
      <c r="PAS20" s="77"/>
      <c r="PAT20" s="77"/>
      <c r="PAU20" s="77"/>
      <c r="PAV20" s="77"/>
      <c r="PAW20" s="77"/>
      <c r="PAX20" s="77"/>
      <c r="PAY20" s="77"/>
      <c r="PAZ20" s="77"/>
      <c r="PBA20" s="77"/>
      <c r="PBB20" s="77"/>
      <c r="PBC20" s="77"/>
      <c r="PBD20" s="77"/>
      <c r="PBE20" s="77"/>
      <c r="PBF20" s="77"/>
      <c r="PBG20" s="77"/>
      <c r="PBH20" s="77"/>
      <c r="PBI20" s="77"/>
      <c r="PBJ20" s="77"/>
      <c r="PBK20" s="77"/>
      <c r="PBL20" s="77"/>
      <c r="PBM20" s="77"/>
      <c r="PBN20" s="77"/>
      <c r="PBO20" s="77"/>
      <c r="PBP20" s="77"/>
      <c r="PBQ20" s="77"/>
      <c r="PBR20" s="77"/>
      <c r="PBS20" s="77"/>
      <c r="PBT20" s="77"/>
      <c r="PBU20" s="77"/>
      <c r="PBV20" s="77"/>
      <c r="PBW20" s="77"/>
      <c r="PBX20" s="77"/>
      <c r="PBY20" s="77"/>
      <c r="PBZ20" s="77"/>
      <c r="PCA20" s="77"/>
      <c r="PCB20" s="77"/>
      <c r="PCC20" s="77"/>
      <c r="PCD20" s="77"/>
      <c r="PCE20" s="77"/>
      <c r="PCF20" s="77"/>
      <c r="PCG20" s="77"/>
      <c r="PCH20" s="77"/>
      <c r="PCI20" s="77"/>
      <c r="PCJ20" s="77"/>
      <c r="PCK20" s="77"/>
      <c r="PCL20" s="77"/>
      <c r="PCM20" s="77"/>
      <c r="PCN20" s="77"/>
      <c r="PCO20" s="77"/>
      <c r="PCP20" s="77"/>
      <c r="PCQ20" s="77"/>
      <c r="PCR20" s="77"/>
      <c r="PCS20" s="77"/>
      <c r="PCT20" s="77"/>
      <c r="PCU20" s="77"/>
      <c r="PCV20" s="77"/>
      <c r="PCW20" s="77"/>
      <c r="PCX20" s="77"/>
      <c r="PCY20" s="77"/>
      <c r="PCZ20" s="77"/>
      <c r="PDA20" s="77"/>
      <c r="PDB20" s="77"/>
      <c r="PDC20" s="77"/>
      <c r="PDD20" s="77"/>
      <c r="PDE20" s="77"/>
      <c r="PDF20" s="77"/>
      <c r="PDG20" s="77"/>
      <c r="PDH20" s="77"/>
      <c r="PDI20" s="77"/>
      <c r="PDJ20" s="77"/>
      <c r="PDK20" s="77"/>
      <c r="PDL20" s="77"/>
      <c r="PDM20" s="77"/>
      <c r="PDN20" s="77"/>
      <c r="PDO20" s="77"/>
      <c r="PDP20" s="77"/>
      <c r="PDQ20" s="77"/>
      <c r="PDR20" s="77"/>
      <c r="PDS20" s="77"/>
      <c r="PDT20" s="77"/>
      <c r="PDU20" s="77"/>
      <c r="PDV20" s="77"/>
      <c r="PDW20" s="77"/>
      <c r="PDX20" s="77"/>
      <c r="PDY20" s="77"/>
      <c r="PDZ20" s="77"/>
      <c r="PEA20" s="77"/>
      <c r="PEB20" s="77"/>
      <c r="PEC20" s="77"/>
      <c r="PED20" s="77"/>
      <c r="PEE20" s="77"/>
      <c r="PEF20" s="77"/>
      <c r="PEG20" s="77"/>
      <c r="PEH20" s="77"/>
      <c r="PEI20" s="77"/>
      <c r="PEJ20" s="77"/>
      <c r="PEK20" s="77"/>
      <c r="PEL20" s="77"/>
      <c r="PEM20" s="77"/>
      <c r="PEN20" s="77"/>
      <c r="PEO20" s="77"/>
      <c r="PEP20" s="77"/>
      <c r="PEQ20" s="77"/>
      <c r="PER20" s="77"/>
      <c r="PES20" s="77"/>
      <c r="PET20" s="77"/>
      <c r="PEU20" s="77"/>
      <c r="PEV20" s="77"/>
      <c r="PEW20" s="77"/>
      <c r="PEX20" s="77"/>
      <c r="PEY20" s="77"/>
      <c r="PEZ20" s="77"/>
      <c r="PFA20" s="77"/>
      <c r="PFB20" s="77"/>
      <c r="PFC20" s="77"/>
      <c r="PFD20" s="77"/>
      <c r="PFE20" s="77"/>
      <c r="PFF20" s="77"/>
      <c r="PFG20" s="77"/>
      <c r="PFH20" s="77"/>
      <c r="PFI20" s="77"/>
      <c r="PFJ20" s="77"/>
      <c r="PFK20" s="77"/>
      <c r="PFL20" s="77"/>
      <c r="PFM20" s="77"/>
      <c r="PFN20" s="77"/>
      <c r="PFO20" s="77"/>
      <c r="PFP20" s="77"/>
      <c r="PFQ20" s="77"/>
      <c r="PFR20" s="77"/>
      <c r="PFS20" s="77"/>
      <c r="PFT20" s="77"/>
      <c r="PFU20" s="77"/>
      <c r="PFV20" s="77"/>
      <c r="PFW20" s="77"/>
      <c r="PFX20" s="77"/>
      <c r="PFY20" s="77"/>
      <c r="PFZ20" s="77"/>
      <c r="PGA20" s="77"/>
      <c r="PGB20" s="77"/>
      <c r="PGC20" s="77"/>
      <c r="PGD20" s="77"/>
      <c r="PGE20" s="77"/>
      <c r="PGF20" s="77"/>
      <c r="PGG20" s="77"/>
      <c r="PGH20" s="77"/>
      <c r="PGI20" s="77"/>
      <c r="PGJ20" s="77"/>
      <c r="PGK20" s="77"/>
      <c r="PGL20" s="77"/>
      <c r="PGM20" s="77"/>
      <c r="PGN20" s="77"/>
      <c r="PGO20" s="77"/>
      <c r="PGP20" s="77"/>
      <c r="PGQ20" s="77"/>
      <c r="PGR20" s="77"/>
      <c r="PGS20" s="77"/>
      <c r="PGT20" s="77"/>
      <c r="PGU20" s="77"/>
      <c r="PGV20" s="77"/>
      <c r="PGW20" s="77"/>
      <c r="PGX20" s="77"/>
      <c r="PGY20" s="77"/>
      <c r="PGZ20" s="77"/>
      <c r="PHA20" s="77"/>
      <c r="PHB20" s="77"/>
      <c r="PHC20" s="77"/>
      <c r="PHD20" s="77"/>
      <c r="PHE20" s="77"/>
      <c r="PHF20" s="77"/>
      <c r="PHG20" s="77"/>
      <c r="PHH20" s="77"/>
      <c r="PHI20" s="77"/>
      <c r="PHJ20" s="77"/>
      <c r="PHK20" s="77"/>
      <c r="PHL20" s="77"/>
      <c r="PHM20" s="77"/>
      <c r="PHN20" s="77"/>
      <c r="PHO20" s="77"/>
      <c r="PHP20" s="77"/>
      <c r="PHQ20" s="77"/>
      <c r="PHR20" s="77"/>
      <c r="PHS20" s="77"/>
      <c r="PHT20" s="77"/>
      <c r="PHU20" s="77"/>
      <c r="PHV20" s="77"/>
      <c r="PHW20" s="77"/>
      <c r="PHX20" s="77"/>
      <c r="PHY20" s="77"/>
      <c r="PHZ20" s="77"/>
      <c r="PIA20" s="77"/>
      <c r="PIB20" s="77"/>
      <c r="PIC20" s="77"/>
      <c r="PID20" s="77"/>
      <c r="PIE20" s="77"/>
      <c r="PIF20" s="77"/>
      <c r="PIG20" s="77"/>
      <c r="PIH20" s="77"/>
      <c r="PII20" s="77"/>
      <c r="PIJ20" s="77"/>
      <c r="PIK20" s="77"/>
      <c r="PIL20" s="77"/>
      <c r="PIM20" s="77"/>
      <c r="PIN20" s="77"/>
      <c r="PIO20" s="77"/>
      <c r="PIP20" s="77"/>
      <c r="PIQ20" s="77"/>
      <c r="PIR20" s="77"/>
      <c r="PIS20" s="77"/>
      <c r="PIT20" s="77"/>
      <c r="PIU20" s="77"/>
      <c r="PIV20" s="77"/>
      <c r="PIW20" s="77"/>
      <c r="PIX20" s="77"/>
      <c r="PIY20" s="77"/>
      <c r="PIZ20" s="77"/>
      <c r="PJA20" s="77"/>
      <c r="PJB20" s="77"/>
      <c r="PJC20" s="77"/>
      <c r="PJD20" s="77"/>
      <c r="PJE20" s="77"/>
      <c r="PJF20" s="77"/>
      <c r="PJG20" s="77"/>
      <c r="PJH20" s="77"/>
      <c r="PJI20" s="77"/>
      <c r="PJJ20" s="77"/>
      <c r="PJK20" s="77"/>
      <c r="PJL20" s="77"/>
      <c r="PJM20" s="77"/>
      <c r="PJN20" s="77"/>
      <c r="PJO20" s="77"/>
      <c r="PJP20" s="77"/>
      <c r="PJQ20" s="77"/>
      <c r="PJR20" s="77"/>
      <c r="PJS20" s="77"/>
      <c r="PJT20" s="77"/>
      <c r="PJU20" s="77"/>
      <c r="PJV20" s="77"/>
      <c r="PJW20" s="77"/>
      <c r="PJX20" s="77"/>
      <c r="PJY20" s="77"/>
      <c r="PJZ20" s="77"/>
      <c r="PKA20" s="77"/>
      <c r="PKB20" s="77"/>
      <c r="PKC20" s="77"/>
      <c r="PKD20" s="77"/>
      <c r="PKE20" s="77"/>
      <c r="PKF20" s="77"/>
      <c r="PKG20" s="77"/>
      <c r="PKH20" s="77"/>
      <c r="PKI20" s="77"/>
      <c r="PKJ20" s="77"/>
      <c r="PKK20" s="77"/>
      <c r="PKL20" s="77"/>
      <c r="PKM20" s="77"/>
      <c r="PKN20" s="77"/>
      <c r="PKO20" s="77"/>
      <c r="PKP20" s="77"/>
      <c r="PKQ20" s="77"/>
      <c r="PKR20" s="77"/>
      <c r="PKS20" s="77"/>
      <c r="PKT20" s="77"/>
      <c r="PKU20" s="77"/>
      <c r="PKV20" s="77"/>
      <c r="PKW20" s="77"/>
      <c r="PKX20" s="77"/>
      <c r="PKY20" s="77"/>
      <c r="PKZ20" s="77"/>
      <c r="PLA20" s="77"/>
      <c r="PLB20" s="77"/>
      <c r="PLC20" s="77"/>
      <c r="PLD20" s="77"/>
      <c r="PLE20" s="77"/>
      <c r="PLF20" s="77"/>
      <c r="PLG20" s="77"/>
      <c r="PLH20" s="77"/>
      <c r="PLI20" s="77"/>
      <c r="PLJ20" s="77"/>
      <c r="PLK20" s="77"/>
      <c r="PLL20" s="77"/>
      <c r="PLM20" s="77"/>
      <c r="PLN20" s="77"/>
      <c r="PLO20" s="77"/>
      <c r="PLP20" s="77"/>
      <c r="PLQ20" s="77"/>
      <c r="PLR20" s="77"/>
      <c r="PLS20" s="77"/>
      <c r="PLT20" s="77"/>
      <c r="PLU20" s="77"/>
      <c r="PLV20" s="77"/>
      <c r="PLW20" s="77"/>
      <c r="PLX20" s="77"/>
      <c r="PLY20" s="77"/>
      <c r="PLZ20" s="77"/>
      <c r="PMA20" s="77"/>
      <c r="PMB20" s="77"/>
      <c r="PMC20" s="77"/>
      <c r="PMD20" s="77"/>
      <c r="PME20" s="77"/>
      <c r="PMF20" s="77"/>
      <c r="PMG20" s="77"/>
      <c r="PMH20" s="77"/>
      <c r="PMI20" s="77"/>
      <c r="PMJ20" s="77"/>
      <c r="PMK20" s="77"/>
      <c r="PML20" s="77"/>
      <c r="PMM20" s="77"/>
      <c r="PMN20" s="77"/>
      <c r="PMO20" s="77"/>
      <c r="PMP20" s="77"/>
      <c r="PMQ20" s="77"/>
      <c r="PMR20" s="77"/>
      <c r="PMS20" s="77"/>
      <c r="PMT20" s="77"/>
      <c r="PMU20" s="77"/>
      <c r="PMV20" s="77"/>
      <c r="PMW20" s="77"/>
      <c r="PMX20" s="77"/>
      <c r="PMY20" s="77"/>
      <c r="PMZ20" s="77"/>
      <c r="PNA20" s="77"/>
      <c r="PNB20" s="77"/>
      <c r="PNC20" s="77"/>
      <c r="PND20" s="77"/>
      <c r="PNE20" s="77"/>
      <c r="PNF20" s="77"/>
      <c r="PNG20" s="77"/>
      <c r="PNH20" s="77"/>
      <c r="PNI20" s="77"/>
      <c r="PNJ20" s="77"/>
      <c r="PNK20" s="77"/>
      <c r="PNL20" s="77"/>
      <c r="PNM20" s="77"/>
      <c r="PNN20" s="77"/>
      <c r="PNO20" s="77"/>
      <c r="PNP20" s="77"/>
      <c r="PNQ20" s="77"/>
      <c r="PNR20" s="77"/>
      <c r="PNS20" s="77"/>
      <c r="PNT20" s="77"/>
      <c r="PNU20" s="77"/>
      <c r="PNV20" s="77"/>
      <c r="PNW20" s="77"/>
      <c r="PNX20" s="77"/>
      <c r="PNY20" s="77"/>
      <c r="PNZ20" s="77"/>
      <c r="POA20" s="77"/>
      <c r="POB20" s="77"/>
      <c r="POC20" s="77"/>
      <c r="POD20" s="77"/>
      <c r="POE20" s="77"/>
      <c r="POF20" s="77"/>
      <c r="POG20" s="77"/>
      <c r="POH20" s="77"/>
      <c r="POI20" s="77"/>
      <c r="POJ20" s="77"/>
      <c r="POK20" s="77"/>
      <c r="POL20" s="77"/>
      <c r="POM20" s="77"/>
      <c r="PON20" s="77"/>
      <c r="POO20" s="77"/>
      <c r="POP20" s="77"/>
      <c r="POQ20" s="77"/>
      <c r="POR20" s="77"/>
      <c r="POS20" s="77"/>
      <c r="POT20" s="77"/>
      <c r="POU20" s="77"/>
      <c r="POV20" s="77"/>
      <c r="POW20" s="77"/>
      <c r="POX20" s="77"/>
      <c r="POY20" s="77"/>
      <c r="POZ20" s="77"/>
      <c r="PPA20" s="77"/>
      <c r="PPB20" s="77"/>
      <c r="PPC20" s="77"/>
      <c r="PPD20" s="77"/>
      <c r="PPE20" s="77"/>
      <c r="PPF20" s="77"/>
      <c r="PPG20" s="77"/>
      <c r="PPH20" s="77"/>
      <c r="PPI20" s="77"/>
      <c r="PPJ20" s="77"/>
      <c r="PPK20" s="77"/>
      <c r="PPL20" s="77"/>
      <c r="PPM20" s="77"/>
      <c r="PPN20" s="77"/>
      <c r="PPO20" s="77"/>
      <c r="PPP20" s="77"/>
      <c r="PPQ20" s="77"/>
      <c r="PPR20" s="77"/>
      <c r="PPS20" s="77"/>
      <c r="PPT20" s="77"/>
      <c r="PPU20" s="77"/>
      <c r="PPV20" s="77"/>
      <c r="PPW20" s="77"/>
      <c r="PPX20" s="77"/>
      <c r="PPY20" s="77"/>
      <c r="PPZ20" s="77"/>
      <c r="PQA20" s="77"/>
      <c r="PQB20" s="77"/>
      <c r="PQC20" s="77"/>
      <c r="PQD20" s="77"/>
      <c r="PQE20" s="77"/>
      <c r="PQF20" s="77"/>
      <c r="PQG20" s="77"/>
      <c r="PQH20" s="77"/>
      <c r="PQI20" s="77"/>
      <c r="PQJ20" s="77"/>
      <c r="PQK20" s="77"/>
      <c r="PQL20" s="77"/>
      <c r="PQM20" s="77"/>
      <c r="PQN20" s="77"/>
      <c r="PQO20" s="77"/>
      <c r="PQP20" s="77"/>
      <c r="PQQ20" s="77"/>
      <c r="PQR20" s="77"/>
      <c r="PQS20" s="77"/>
      <c r="PQT20" s="77"/>
      <c r="PQU20" s="77"/>
      <c r="PQV20" s="77"/>
      <c r="PQW20" s="77"/>
      <c r="PQX20" s="77"/>
      <c r="PQY20" s="77"/>
      <c r="PQZ20" s="77"/>
      <c r="PRA20" s="77"/>
      <c r="PRB20" s="77"/>
      <c r="PRC20" s="77"/>
      <c r="PRD20" s="77"/>
      <c r="PRE20" s="77"/>
      <c r="PRF20" s="77"/>
      <c r="PRG20" s="77"/>
      <c r="PRH20" s="77"/>
      <c r="PRI20" s="77"/>
      <c r="PRJ20" s="77"/>
      <c r="PRK20" s="77"/>
      <c r="PRL20" s="77"/>
      <c r="PRM20" s="77"/>
      <c r="PRN20" s="77"/>
      <c r="PRO20" s="77"/>
      <c r="PRP20" s="77"/>
      <c r="PRQ20" s="77"/>
      <c r="PRR20" s="77"/>
      <c r="PRS20" s="77"/>
      <c r="PRT20" s="77"/>
      <c r="PRU20" s="77"/>
      <c r="PRV20" s="77"/>
      <c r="PRW20" s="77"/>
      <c r="PRX20" s="77"/>
      <c r="PRY20" s="77"/>
      <c r="PRZ20" s="77"/>
      <c r="PSA20" s="77"/>
      <c r="PSB20" s="77"/>
      <c r="PSC20" s="77"/>
      <c r="PSD20" s="77"/>
      <c r="PSE20" s="77"/>
      <c r="PSF20" s="77"/>
      <c r="PSG20" s="77"/>
      <c r="PSH20" s="77"/>
      <c r="PSI20" s="77"/>
      <c r="PSJ20" s="77"/>
      <c r="PSK20" s="77"/>
      <c r="PSL20" s="77"/>
      <c r="PSM20" s="77"/>
      <c r="PSN20" s="77"/>
      <c r="PSO20" s="77"/>
      <c r="PSP20" s="77"/>
      <c r="PSQ20" s="77"/>
      <c r="PSR20" s="77"/>
      <c r="PSS20" s="77"/>
      <c r="PST20" s="77"/>
      <c r="PSU20" s="77"/>
      <c r="PSV20" s="77"/>
      <c r="PSW20" s="77"/>
      <c r="PSX20" s="77"/>
      <c r="PSY20" s="77"/>
      <c r="PSZ20" s="77"/>
      <c r="PTA20" s="77"/>
      <c r="PTB20" s="77"/>
      <c r="PTC20" s="77"/>
      <c r="PTD20" s="77"/>
      <c r="PTE20" s="77"/>
      <c r="PTF20" s="77"/>
      <c r="PTG20" s="77"/>
      <c r="PTH20" s="77"/>
      <c r="PTI20" s="77"/>
      <c r="PTJ20" s="77"/>
      <c r="PTK20" s="77"/>
      <c r="PTL20" s="77"/>
      <c r="PTM20" s="77"/>
      <c r="PTN20" s="77"/>
      <c r="PTO20" s="77"/>
      <c r="PTP20" s="77"/>
      <c r="PTQ20" s="77"/>
      <c r="PTR20" s="77"/>
      <c r="PTS20" s="77"/>
      <c r="PTT20" s="77"/>
      <c r="PTU20" s="77"/>
      <c r="PTV20" s="77"/>
      <c r="PTW20" s="77"/>
      <c r="PTX20" s="77"/>
      <c r="PTY20" s="77"/>
      <c r="PTZ20" s="77"/>
      <c r="PUA20" s="77"/>
      <c r="PUB20" s="77"/>
      <c r="PUC20" s="77"/>
      <c r="PUD20" s="77"/>
      <c r="PUE20" s="77"/>
      <c r="PUF20" s="77"/>
      <c r="PUG20" s="77"/>
      <c r="PUH20" s="77"/>
      <c r="PUI20" s="77"/>
      <c r="PUJ20" s="77"/>
      <c r="PUK20" s="77"/>
      <c r="PUL20" s="77"/>
      <c r="PUM20" s="77"/>
      <c r="PUN20" s="77"/>
      <c r="PUO20" s="77"/>
      <c r="PUP20" s="77"/>
      <c r="PUQ20" s="77"/>
      <c r="PUR20" s="77"/>
      <c r="PUS20" s="77"/>
      <c r="PUT20" s="77"/>
      <c r="PUU20" s="77"/>
      <c r="PUV20" s="77"/>
      <c r="PUW20" s="77"/>
      <c r="PUX20" s="77"/>
      <c r="PUY20" s="77"/>
      <c r="PUZ20" s="77"/>
      <c r="PVA20" s="77"/>
      <c r="PVB20" s="77"/>
      <c r="PVC20" s="77"/>
      <c r="PVD20" s="77"/>
      <c r="PVE20" s="77"/>
      <c r="PVF20" s="77"/>
      <c r="PVG20" s="77"/>
      <c r="PVH20" s="77"/>
      <c r="PVI20" s="77"/>
      <c r="PVJ20" s="77"/>
      <c r="PVK20" s="77"/>
      <c r="PVL20" s="77"/>
      <c r="PVM20" s="77"/>
      <c r="PVN20" s="77"/>
      <c r="PVO20" s="77"/>
      <c r="PVP20" s="77"/>
      <c r="PVQ20" s="77"/>
      <c r="PVR20" s="77"/>
      <c r="PVS20" s="77"/>
      <c r="PVT20" s="77"/>
      <c r="PVU20" s="77"/>
      <c r="PVV20" s="77"/>
      <c r="PVW20" s="77"/>
      <c r="PVX20" s="77"/>
      <c r="PVY20" s="77"/>
      <c r="PVZ20" s="77"/>
      <c r="PWA20" s="77"/>
      <c r="PWB20" s="77"/>
      <c r="PWC20" s="77"/>
      <c r="PWD20" s="77"/>
      <c r="PWE20" s="77"/>
      <c r="PWF20" s="77"/>
      <c r="PWG20" s="77"/>
      <c r="PWH20" s="77"/>
      <c r="PWI20" s="77"/>
      <c r="PWJ20" s="77"/>
      <c r="PWK20" s="77"/>
      <c r="PWL20" s="77"/>
      <c r="PWM20" s="77"/>
      <c r="PWN20" s="77"/>
      <c r="PWO20" s="77"/>
      <c r="PWP20" s="77"/>
      <c r="PWQ20" s="77"/>
      <c r="PWR20" s="77"/>
      <c r="PWS20" s="77"/>
      <c r="PWT20" s="77"/>
      <c r="PWU20" s="77"/>
      <c r="PWV20" s="77"/>
      <c r="PWW20" s="77"/>
      <c r="PWX20" s="77"/>
      <c r="PWY20" s="77"/>
      <c r="PWZ20" s="77"/>
      <c r="PXA20" s="77"/>
      <c r="PXB20" s="77"/>
      <c r="PXC20" s="77"/>
      <c r="PXD20" s="77"/>
      <c r="PXE20" s="77"/>
      <c r="PXF20" s="77"/>
      <c r="PXG20" s="77"/>
      <c r="PXH20" s="77"/>
      <c r="PXI20" s="77"/>
      <c r="PXJ20" s="77"/>
      <c r="PXK20" s="77"/>
      <c r="PXL20" s="77"/>
      <c r="PXM20" s="77"/>
      <c r="PXN20" s="77"/>
      <c r="PXO20" s="77"/>
      <c r="PXP20" s="77"/>
      <c r="PXQ20" s="77"/>
      <c r="PXR20" s="77"/>
      <c r="PXS20" s="77"/>
      <c r="PXT20" s="77"/>
      <c r="PXU20" s="77"/>
      <c r="PXV20" s="77"/>
      <c r="PXW20" s="77"/>
      <c r="PXX20" s="77"/>
      <c r="PXY20" s="77"/>
      <c r="PXZ20" s="77"/>
      <c r="PYA20" s="77"/>
      <c r="PYB20" s="77"/>
      <c r="PYC20" s="77"/>
      <c r="PYD20" s="77"/>
      <c r="PYE20" s="77"/>
      <c r="PYF20" s="77"/>
      <c r="PYG20" s="77"/>
      <c r="PYH20" s="77"/>
      <c r="PYI20" s="77"/>
      <c r="PYJ20" s="77"/>
      <c r="PYK20" s="77"/>
      <c r="PYL20" s="77"/>
      <c r="PYM20" s="77"/>
      <c r="PYN20" s="77"/>
      <c r="PYO20" s="77"/>
      <c r="PYP20" s="77"/>
      <c r="PYQ20" s="77"/>
      <c r="PYR20" s="77"/>
      <c r="PYS20" s="77"/>
      <c r="PYT20" s="77"/>
      <c r="PYU20" s="77"/>
      <c r="PYV20" s="77"/>
      <c r="PYW20" s="77"/>
      <c r="PYX20" s="77"/>
      <c r="PYY20" s="77"/>
      <c r="PYZ20" s="77"/>
      <c r="PZA20" s="77"/>
      <c r="PZB20" s="77"/>
      <c r="PZC20" s="77"/>
      <c r="PZD20" s="77"/>
      <c r="PZE20" s="77"/>
      <c r="PZF20" s="77"/>
      <c r="PZG20" s="77"/>
      <c r="PZH20" s="77"/>
      <c r="PZI20" s="77"/>
      <c r="PZJ20" s="77"/>
      <c r="PZK20" s="77"/>
      <c r="PZL20" s="77"/>
      <c r="PZM20" s="77"/>
      <c r="PZN20" s="77"/>
      <c r="PZO20" s="77"/>
      <c r="PZP20" s="77"/>
      <c r="PZQ20" s="77"/>
      <c r="PZR20" s="77"/>
      <c r="PZS20" s="77"/>
      <c r="PZT20" s="77"/>
      <c r="PZU20" s="77"/>
      <c r="PZV20" s="77"/>
      <c r="PZW20" s="77"/>
      <c r="PZX20" s="77"/>
      <c r="PZY20" s="77"/>
      <c r="PZZ20" s="77"/>
      <c r="QAA20" s="77"/>
      <c r="QAB20" s="77"/>
      <c r="QAC20" s="77"/>
      <c r="QAD20" s="77"/>
      <c r="QAE20" s="77"/>
      <c r="QAF20" s="77"/>
      <c r="QAG20" s="77"/>
      <c r="QAH20" s="77"/>
      <c r="QAI20" s="77"/>
      <c r="QAJ20" s="77"/>
      <c r="QAK20" s="77"/>
      <c r="QAL20" s="77"/>
      <c r="QAM20" s="77"/>
      <c r="QAN20" s="77"/>
      <c r="QAO20" s="77"/>
      <c r="QAP20" s="77"/>
      <c r="QAQ20" s="77"/>
      <c r="QAR20" s="77"/>
      <c r="QAS20" s="77"/>
      <c r="QAT20" s="77"/>
      <c r="QAU20" s="77"/>
      <c r="QAV20" s="77"/>
      <c r="QAW20" s="77"/>
      <c r="QAX20" s="77"/>
      <c r="QAY20" s="77"/>
      <c r="QAZ20" s="77"/>
      <c r="QBA20" s="77"/>
      <c r="QBB20" s="77"/>
      <c r="QBC20" s="77"/>
      <c r="QBD20" s="77"/>
      <c r="QBE20" s="77"/>
      <c r="QBF20" s="77"/>
      <c r="QBG20" s="77"/>
      <c r="QBH20" s="77"/>
      <c r="QBI20" s="77"/>
      <c r="QBJ20" s="77"/>
      <c r="QBK20" s="77"/>
      <c r="QBL20" s="77"/>
      <c r="QBM20" s="77"/>
      <c r="QBN20" s="77"/>
      <c r="QBO20" s="77"/>
      <c r="QBP20" s="77"/>
      <c r="QBQ20" s="77"/>
      <c r="QBR20" s="77"/>
      <c r="QBS20" s="77"/>
      <c r="QBT20" s="77"/>
      <c r="QBU20" s="77"/>
      <c r="QBV20" s="77"/>
      <c r="QBW20" s="77"/>
      <c r="QBX20" s="77"/>
      <c r="QBY20" s="77"/>
      <c r="QBZ20" s="77"/>
      <c r="QCA20" s="77"/>
      <c r="QCB20" s="77"/>
      <c r="QCC20" s="77"/>
      <c r="QCD20" s="77"/>
      <c r="QCE20" s="77"/>
      <c r="QCF20" s="77"/>
      <c r="QCG20" s="77"/>
      <c r="QCH20" s="77"/>
      <c r="QCI20" s="77"/>
      <c r="QCJ20" s="77"/>
      <c r="QCK20" s="77"/>
      <c r="QCL20" s="77"/>
      <c r="QCM20" s="77"/>
      <c r="QCN20" s="77"/>
      <c r="QCO20" s="77"/>
      <c r="QCP20" s="77"/>
      <c r="QCQ20" s="77"/>
      <c r="QCR20" s="77"/>
      <c r="QCS20" s="77"/>
      <c r="QCT20" s="77"/>
      <c r="QCU20" s="77"/>
      <c r="QCV20" s="77"/>
      <c r="QCW20" s="77"/>
      <c r="QCX20" s="77"/>
      <c r="QCY20" s="77"/>
      <c r="QCZ20" s="77"/>
      <c r="QDA20" s="77"/>
      <c r="QDB20" s="77"/>
      <c r="QDC20" s="77"/>
      <c r="QDD20" s="77"/>
      <c r="QDE20" s="77"/>
      <c r="QDF20" s="77"/>
      <c r="QDG20" s="77"/>
      <c r="QDH20" s="77"/>
      <c r="QDI20" s="77"/>
      <c r="QDJ20" s="77"/>
      <c r="QDK20" s="77"/>
      <c r="QDL20" s="77"/>
      <c r="QDM20" s="77"/>
      <c r="QDN20" s="77"/>
      <c r="QDO20" s="77"/>
      <c r="QDP20" s="77"/>
      <c r="QDQ20" s="77"/>
      <c r="QDR20" s="77"/>
      <c r="QDS20" s="77"/>
      <c r="QDT20" s="77"/>
      <c r="QDU20" s="77"/>
      <c r="QDV20" s="77"/>
      <c r="QDW20" s="77"/>
      <c r="QDX20" s="77"/>
      <c r="QDY20" s="77"/>
      <c r="QDZ20" s="77"/>
      <c r="QEA20" s="77"/>
      <c r="QEB20" s="77"/>
      <c r="QEC20" s="77"/>
      <c r="QED20" s="77"/>
      <c r="QEE20" s="77"/>
      <c r="QEF20" s="77"/>
      <c r="QEG20" s="77"/>
      <c r="QEH20" s="77"/>
      <c r="QEI20" s="77"/>
      <c r="QEJ20" s="77"/>
      <c r="QEK20" s="77"/>
      <c r="QEL20" s="77"/>
      <c r="QEM20" s="77"/>
      <c r="QEN20" s="77"/>
      <c r="QEO20" s="77"/>
      <c r="QEP20" s="77"/>
      <c r="QEQ20" s="77"/>
      <c r="QER20" s="77"/>
      <c r="QES20" s="77"/>
      <c r="QET20" s="77"/>
      <c r="QEU20" s="77"/>
      <c r="QEV20" s="77"/>
      <c r="QEW20" s="77"/>
      <c r="QEX20" s="77"/>
      <c r="QEY20" s="77"/>
      <c r="QEZ20" s="77"/>
      <c r="QFA20" s="77"/>
      <c r="QFB20" s="77"/>
      <c r="QFC20" s="77"/>
      <c r="QFD20" s="77"/>
      <c r="QFE20" s="77"/>
      <c r="QFF20" s="77"/>
      <c r="QFG20" s="77"/>
      <c r="QFH20" s="77"/>
      <c r="QFI20" s="77"/>
      <c r="QFJ20" s="77"/>
      <c r="QFK20" s="77"/>
      <c r="QFL20" s="77"/>
      <c r="QFM20" s="77"/>
      <c r="QFN20" s="77"/>
      <c r="QFO20" s="77"/>
      <c r="QFP20" s="77"/>
      <c r="QFQ20" s="77"/>
      <c r="QFR20" s="77"/>
      <c r="QFS20" s="77"/>
      <c r="QFT20" s="77"/>
      <c r="QFU20" s="77"/>
      <c r="QFV20" s="77"/>
      <c r="QFW20" s="77"/>
      <c r="QFX20" s="77"/>
      <c r="QFY20" s="77"/>
      <c r="QFZ20" s="77"/>
      <c r="QGA20" s="77"/>
      <c r="QGB20" s="77"/>
      <c r="QGC20" s="77"/>
      <c r="QGD20" s="77"/>
      <c r="QGE20" s="77"/>
      <c r="QGF20" s="77"/>
      <c r="QGG20" s="77"/>
      <c r="QGH20" s="77"/>
      <c r="QGI20" s="77"/>
      <c r="QGJ20" s="77"/>
      <c r="QGK20" s="77"/>
      <c r="QGL20" s="77"/>
      <c r="QGM20" s="77"/>
      <c r="QGN20" s="77"/>
      <c r="QGO20" s="77"/>
      <c r="QGP20" s="77"/>
      <c r="QGQ20" s="77"/>
      <c r="QGR20" s="77"/>
      <c r="QGS20" s="77"/>
      <c r="QGT20" s="77"/>
      <c r="QGU20" s="77"/>
      <c r="QGV20" s="77"/>
      <c r="QGW20" s="77"/>
      <c r="QGX20" s="77"/>
      <c r="QGY20" s="77"/>
      <c r="QGZ20" s="77"/>
      <c r="QHA20" s="77"/>
      <c r="QHB20" s="77"/>
      <c r="QHC20" s="77"/>
      <c r="QHD20" s="77"/>
      <c r="QHE20" s="77"/>
      <c r="QHF20" s="77"/>
      <c r="QHG20" s="77"/>
      <c r="QHH20" s="77"/>
      <c r="QHI20" s="77"/>
      <c r="QHJ20" s="77"/>
      <c r="QHK20" s="77"/>
      <c r="QHL20" s="77"/>
      <c r="QHM20" s="77"/>
      <c r="QHN20" s="77"/>
      <c r="QHO20" s="77"/>
      <c r="QHP20" s="77"/>
      <c r="QHQ20" s="77"/>
      <c r="QHR20" s="77"/>
      <c r="QHS20" s="77"/>
      <c r="QHT20" s="77"/>
      <c r="QHU20" s="77"/>
      <c r="QHV20" s="77"/>
      <c r="QHW20" s="77"/>
      <c r="QHX20" s="77"/>
      <c r="QHY20" s="77"/>
      <c r="QHZ20" s="77"/>
      <c r="QIA20" s="77"/>
      <c r="QIB20" s="77"/>
      <c r="QIC20" s="77"/>
      <c r="QID20" s="77"/>
      <c r="QIE20" s="77"/>
      <c r="QIF20" s="77"/>
      <c r="QIG20" s="77"/>
      <c r="QIH20" s="77"/>
      <c r="QII20" s="77"/>
      <c r="QIJ20" s="77"/>
      <c r="QIK20" s="77"/>
      <c r="QIL20" s="77"/>
      <c r="QIM20" s="77"/>
      <c r="QIN20" s="77"/>
      <c r="QIO20" s="77"/>
      <c r="QIP20" s="77"/>
      <c r="QIQ20" s="77"/>
      <c r="QIR20" s="77"/>
      <c r="QIS20" s="77"/>
      <c r="QIT20" s="77"/>
      <c r="QIU20" s="77"/>
      <c r="QIV20" s="77"/>
      <c r="QIW20" s="77"/>
      <c r="QIX20" s="77"/>
      <c r="QIY20" s="77"/>
      <c r="QIZ20" s="77"/>
      <c r="QJA20" s="77"/>
      <c r="QJB20" s="77"/>
      <c r="QJC20" s="77"/>
      <c r="QJD20" s="77"/>
      <c r="QJE20" s="77"/>
      <c r="QJF20" s="77"/>
      <c r="QJG20" s="77"/>
      <c r="QJH20" s="77"/>
      <c r="QJI20" s="77"/>
      <c r="QJJ20" s="77"/>
      <c r="QJK20" s="77"/>
      <c r="QJL20" s="77"/>
      <c r="QJM20" s="77"/>
      <c r="QJN20" s="77"/>
      <c r="QJO20" s="77"/>
      <c r="QJP20" s="77"/>
      <c r="QJQ20" s="77"/>
      <c r="QJR20" s="77"/>
      <c r="QJS20" s="77"/>
      <c r="QJT20" s="77"/>
      <c r="QJU20" s="77"/>
      <c r="QJV20" s="77"/>
      <c r="QJW20" s="77"/>
      <c r="QJX20" s="77"/>
      <c r="QJY20" s="77"/>
      <c r="QJZ20" s="77"/>
      <c r="QKA20" s="77"/>
      <c r="QKB20" s="77"/>
      <c r="QKC20" s="77"/>
      <c r="QKD20" s="77"/>
      <c r="QKE20" s="77"/>
      <c r="QKF20" s="77"/>
      <c r="QKG20" s="77"/>
      <c r="QKH20" s="77"/>
      <c r="QKI20" s="77"/>
      <c r="QKJ20" s="77"/>
      <c r="QKK20" s="77"/>
      <c r="QKL20" s="77"/>
      <c r="QKM20" s="77"/>
      <c r="QKN20" s="77"/>
      <c r="QKO20" s="77"/>
      <c r="QKP20" s="77"/>
      <c r="QKQ20" s="77"/>
      <c r="QKR20" s="77"/>
      <c r="QKS20" s="77"/>
      <c r="QKT20" s="77"/>
      <c r="QKU20" s="77"/>
      <c r="QKV20" s="77"/>
      <c r="QKW20" s="77"/>
      <c r="QKX20" s="77"/>
      <c r="QKY20" s="77"/>
      <c r="QKZ20" s="77"/>
      <c r="QLA20" s="77"/>
      <c r="QLB20" s="77"/>
      <c r="QLC20" s="77"/>
      <c r="QLD20" s="77"/>
      <c r="QLE20" s="77"/>
      <c r="QLF20" s="77"/>
      <c r="QLG20" s="77"/>
      <c r="QLH20" s="77"/>
      <c r="QLI20" s="77"/>
      <c r="QLJ20" s="77"/>
      <c r="QLK20" s="77"/>
      <c r="QLL20" s="77"/>
      <c r="QLM20" s="77"/>
      <c r="QLN20" s="77"/>
      <c r="QLO20" s="77"/>
      <c r="QLP20" s="77"/>
      <c r="QLQ20" s="77"/>
      <c r="QLR20" s="77"/>
      <c r="QLS20" s="77"/>
      <c r="QLT20" s="77"/>
      <c r="QLU20" s="77"/>
      <c r="QLV20" s="77"/>
      <c r="QLW20" s="77"/>
      <c r="QLX20" s="77"/>
      <c r="QLY20" s="77"/>
      <c r="QLZ20" s="77"/>
      <c r="QMA20" s="77"/>
      <c r="QMB20" s="77"/>
      <c r="QMC20" s="77"/>
      <c r="QMD20" s="77"/>
      <c r="QME20" s="77"/>
      <c r="QMF20" s="77"/>
      <c r="QMG20" s="77"/>
      <c r="QMH20" s="77"/>
      <c r="QMI20" s="77"/>
      <c r="QMJ20" s="77"/>
      <c r="QMK20" s="77"/>
      <c r="QML20" s="77"/>
      <c r="QMM20" s="77"/>
      <c r="QMN20" s="77"/>
      <c r="QMO20" s="77"/>
      <c r="QMP20" s="77"/>
      <c r="QMQ20" s="77"/>
      <c r="QMR20" s="77"/>
      <c r="QMS20" s="77"/>
      <c r="QMT20" s="77"/>
      <c r="QMU20" s="77"/>
      <c r="QMV20" s="77"/>
      <c r="QMW20" s="77"/>
      <c r="QMX20" s="77"/>
      <c r="QMY20" s="77"/>
      <c r="QMZ20" s="77"/>
      <c r="QNA20" s="77"/>
      <c r="QNB20" s="77"/>
      <c r="QNC20" s="77"/>
      <c r="QND20" s="77"/>
      <c r="QNE20" s="77"/>
      <c r="QNF20" s="77"/>
      <c r="QNG20" s="77"/>
      <c r="QNH20" s="77"/>
      <c r="QNI20" s="77"/>
      <c r="QNJ20" s="77"/>
      <c r="QNK20" s="77"/>
      <c r="QNL20" s="77"/>
      <c r="QNM20" s="77"/>
      <c r="QNN20" s="77"/>
      <c r="QNO20" s="77"/>
      <c r="QNP20" s="77"/>
      <c r="QNQ20" s="77"/>
      <c r="QNR20" s="77"/>
      <c r="QNS20" s="77"/>
      <c r="QNT20" s="77"/>
      <c r="QNU20" s="77"/>
      <c r="QNV20" s="77"/>
      <c r="QNW20" s="77"/>
      <c r="QNX20" s="77"/>
      <c r="QNY20" s="77"/>
      <c r="QNZ20" s="77"/>
      <c r="QOA20" s="77"/>
      <c r="QOB20" s="77"/>
      <c r="QOC20" s="77"/>
      <c r="QOD20" s="77"/>
      <c r="QOE20" s="77"/>
      <c r="QOF20" s="77"/>
      <c r="QOG20" s="77"/>
      <c r="QOH20" s="77"/>
      <c r="QOI20" s="77"/>
      <c r="QOJ20" s="77"/>
      <c r="QOK20" s="77"/>
      <c r="QOL20" s="77"/>
      <c r="QOM20" s="77"/>
      <c r="QON20" s="77"/>
      <c r="QOO20" s="77"/>
      <c r="QOP20" s="77"/>
      <c r="QOQ20" s="77"/>
      <c r="QOR20" s="77"/>
      <c r="QOS20" s="77"/>
      <c r="QOT20" s="77"/>
      <c r="QOU20" s="77"/>
      <c r="QOV20" s="77"/>
      <c r="QOW20" s="77"/>
      <c r="QOX20" s="77"/>
      <c r="QOY20" s="77"/>
      <c r="QOZ20" s="77"/>
      <c r="QPA20" s="77"/>
      <c r="QPB20" s="77"/>
      <c r="QPC20" s="77"/>
      <c r="QPD20" s="77"/>
      <c r="QPE20" s="77"/>
      <c r="QPF20" s="77"/>
      <c r="QPG20" s="77"/>
      <c r="QPH20" s="77"/>
      <c r="QPI20" s="77"/>
      <c r="QPJ20" s="77"/>
      <c r="QPK20" s="77"/>
      <c r="QPL20" s="77"/>
      <c r="QPM20" s="77"/>
      <c r="QPN20" s="77"/>
      <c r="QPO20" s="77"/>
      <c r="QPP20" s="77"/>
      <c r="QPQ20" s="77"/>
      <c r="QPR20" s="77"/>
      <c r="QPS20" s="77"/>
      <c r="QPT20" s="77"/>
      <c r="QPU20" s="77"/>
      <c r="QPV20" s="77"/>
      <c r="QPW20" s="77"/>
      <c r="QPX20" s="77"/>
      <c r="QPY20" s="77"/>
      <c r="QPZ20" s="77"/>
      <c r="QQA20" s="77"/>
      <c r="QQB20" s="77"/>
      <c r="QQC20" s="77"/>
      <c r="QQD20" s="77"/>
      <c r="QQE20" s="77"/>
      <c r="QQF20" s="77"/>
      <c r="QQG20" s="77"/>
      <c r="QQH20" s="77"/>
      <c r="QQI20" s="77"/>
      <c r="QQJ20" s="77"/>
      <c r="QQK20" s="77"/>
      <c r="QQL20" s="77"/>
      <c r="QQM20" s="77"/>
      <c r="QQN20" s="77"/>
      <c r="QQO20" s="77"/>
      <c r="QQP20" s="77"/>
      <c r="QQQ20" s="77"/>
      <c r="QQR20" s="77"/>
      <c r="QQS20" s="77"/>
      <c r="QQT20" s="77"/>
      <c r="QQU20" s="77"/>
      <c r="QQV20" s="77"/>
      <c r="QQW20" s="77"/>
      <c r="QQX20" s="77"/>
      <c r="QQY20" s="77"/>
      <c r="QQZ20" s="77"/>
      <c r="QRA20" s="77"/>
      <c r="QRB20" s="77"/>
      <c r="QRC20" s="77"/>
      <c r="QRD20" s="77"/>
      <c r="QRE20" s="77"/>
      <c r="QRF20" s="77"/>
      <c r="QRG20" s="77"/>
      <c r="QRH20" s="77"/>
      <c r="QRI20" s="77"/>
      <c r="QRJ20" s="77"/>
      <c r="QRK20" s="77"/>
      <c r="QRL20" s="77"/>
      <c r="QRM20" s="77"/>
      <c r="QRN20" s="77"/>
      <c r="QRO20" s="77"/>
      <c r="QRP20" s="77"/>
      <c r="QRQ20" s="77"/>
      <c r="QRR20" s="77"/>
      <c r="QRS20" s="77"/>
      <c r="QRT20" s="77"/>
      <c r="QRU20" s="77"/>
      <c r="QRV20" s="77"/>
      <c r="QRW20" s="77"/>
      <c r="QRX20" s="77"/>
      <c r="QRY20" s="77"/>
      <c r="QRZ20" s="77"/>
      <c r="QSA20" s="77"/>
      <c r="QSB20" s="77"/>
      <c r="QSC20" s="77"/>
      <c r="QSD20" s="77"/>
      <c r="QSE20" s="77"/>
      <c r="QSF20" s="77"/>
      <c r="QSG20" s="77"/>
      <c r="QSH20" s="77"/>
      <c r="QSI20" s="77"/>
      <c r="QSJ20" s="77"/>
      <c r="QSK20" s="77"/>
      <c r="QSL20" s="77"/>
      <c r="QSM20" s="77"/>
      <c r="QSN20" s="77"/>
      <c r="QSO20" s="77"/>
      <c r="QSP20" s="77"/>
      <c r="QSQ20" s="77"/>
      <c r="QSR20" s="77"/>
      <c r="QSS20" s="77"/>
      <c r="QST20" s="77"/>
      <c r="QSU20" s="77"/>
      <c r="QSV20" s="77"/>
      <c r="QSW20" s="77"/>
      <c r="QSX20" s="77"/>
      <c r="QSY20" s="77"/>
      <c r="QSZ20" s="77"/>
      <c r="QTA20" s="77"/>
      <c r="QTB20" s="77"/>
      <c r="QTC20" s="77"/>
      <c r="QTD20" s="77"/>
      <c r="QTE20" s="77"/>
      <c r="QTF20" s="77"/>
      <c r="QTG20" s="77"/>
      <c r="QTH20" s="77"/>
      <c r="QTI20" s="77"/>
      <c r="QTJ20" s="77"/>
      <c r="QTK20" s="77"/>
      <c r="QTL20" s="77"/>
      <c r="QTM20" s="77"/>
      <c r="QTN20" s="77"/>
      <c r="QTO20" s="77"/>
      <c r="QTP20" s="77"/>
      <c r="QTQ20" s="77"/>
      <c r="QTR20" s="77"/>
      <c r="QTS20" s="77"/>
      <c r="QTT20" s="77"/>
      <c r="QTU20" s="77"/>
      <c r="QTV20" s="77"/>
      <c r="QTW20" s="77"/>
      <c r="QTX20" s="77"/>
      <c r="QTY20" s="77"/>
      <c r="QTZ20" s="77"/>
      <c r="QUA20" s="77"/>
      <c r="QUB20" s="77"/>
      <c r="QUC20" s="77"/>
      <c r="QUD20" s="77"/>
      <c r="QUE20" s="77"/>
      <c r="QUF20" s="77"/>
      <c r="QUG20" s="77"/>
      <c r="QUH20" s="77"/>
      <c r="QUI20" s="77"/>
      <c r="QUJ20" s="77"/>
      <c r="QUK20" s="77"/>
      <c r="QUL20" s="77"/>
      <c r="QUM20" s="77"/>
      <c r="QUN20" s="77"/>
      <c r="QUO20" s="77"/>
      <c r="QUP20" s="77"/>
      <c r="QUQ20" s="77"/>
      <c r="QUR20" s="77"/>
      <c r="QUS20" s="77"/>
      <c r="QUT20" s="77"/>
      <c r="QUU20" s="77"/>
      <c r="QUV20" s="77"/>
      <c r="QUW20" s="77"/>
      <c r="QUX20" s="77"/>
      <c r="QUY20" s="77"/>
      <c r="QUZ20" s="77"/>
      <c r="QVA20" s="77"/>
      <c r="QVB20" s="77"/>
      <c r="QVC20" s="77"/>
      <c r="QVD20" s="77"/>
      <c r="QVE20" s="77"/>
      <c r="QVF20" s="77"/>
      <c r="QVG20" s="77"/>
      <c r="QVH20" s="77"/>
      <c r="QVI20" s="77"/>
      <c r="QVJ20" s="77"/>
      <c r="QVK20" s="77"/>
      <c r="QVL20" s="77"/>
      <c r="QVM20" s="77"/>
      <c r="QVN20" s="77"/>
      <c r="QVO20" s="77"/>
      <c r="QVP20" s="77"/>
      <c r="QVQ20" s="77"/>
      <c r="QVR20" s="77"/>
      <c r="QVS20" s="77"/>
      <c r="QVT20" s="77"/>
      <c r="QVU20" s="77"/>
      <c r="QVV20" s="77"/>
      <c r="QVW20" s="77"/>
      <c r="QVX20" s="77"/>
      <c r="QVY20" s="77"/>
      <c r="QVZ20" s="77"/>
      <c r="QWA20" s="77"/>
      <c r="QWB20" s="77"/>
      <c r="QWC20" s="77"/>
      <c r="QWD20" s="77"/>
      <c r="QWE20" s="77"/>
      <c r="QWF20" s="77"/>
      <c r="QWG20" s="77"/>
      <c r="QWH20" s="77"/>
      <c r="QWI20" s="77"/>
      <c r="QWJ20" s="77"/>
      <c r="QWK20" s="77"/>
      <c r="QWL20" s="77"/>
      <c r="QWM20" s="77"/>
      <c r="QWN20" s="77"/>
      <c r="QWO20" s="77"/>
      <c r="QWP20" s="77"/>
      <c r="QWQ20" s="77"/>
      <c r="QWR20" s="77"/>
      <c r="QWS20" s="77"/>
      <c r="QWT20" s="77"/>
      <c r="QWU20" s="77"/>
      <c r="QWV20" s="77"/>
      <c r="QWW20" s="77"/>
      <c r="QWX20" s="77"/>
      <c r="QWY20" s="77"/>
      <c r="QWZ20" s="77"/>
      <c r="QXA20" s="77"/>
      <c r="QXB20" s="77"/>
      <c r="QXC20" s="77"/>
      <c r="QXD20" s="77"/>
      <c r="QXE20" s="77"/>
      <c r="QXF20" s="77"/>
      <c r="QXG20" s="77"/>
      <c r="QXH20" s="77"/>
      <c r="QXI20" s="77"/>
      <c r="QXJ20" s="77"/>
      <c r="QXK20" s="77"/>
      <c r="QXL20" s="77"/>
      <c r="QXM20" s="77"/>
      <c r="QXN20" s="77"/>
      <c r="QXO20" s="77"/>
      <c r="QXP20" s="77"/>
      <c r="QXQ20" s="77"/>
      <c r="QXR20" s="77"/>
      <c r="QXS20" s="77"/>
      <c r="QXT20" s="77"/>
      <c r="QXU20" s="77"/>
      <c r="QXV20" s="77"/>
      <c r="QXW20" s="77"/>
      <c r="QXX20" s="77"/>
      <c r="QXY20" s="77"/>
      <c r="QXZ20" s="77"/>
      <c r="QYA20" s="77"/>
      <c r="QYB20" s="77"/>
      <c r="QYC20" s="77"/>
      <c r="QYD20" s="77"/>
      <c r="QYE20" s="77"/>
      <c r="QYF20" s="77"/>
      <c r="QYG20" s="77"/>
      <c r="QYH20" s="77"/>
      <c r="QYI20" s="77"/>
      <c r="QYJ20" s="77"/>
      <c r="QYK20" s="77"/>
      <c r="QYL20" s="77"/>
      <c r="QYM20" s="77"/>
      <c r="QYN20" s="77"/>
      <c r="QYO20" s="77"/>
      <c r="QYP20" s="77"/>
      <c r="QYQ20" s="77"/>
      <c r="QYR20" s="77"/>
      <c r="QYS20" s="77"/>
      <c r="QYT20" s="77"/>
      <c r="QYU20" s="77"/>
      <c r="QYV20" s="77"/>
      <c r="QYW20" s="77"/>
      <c r="QYX20" s="77"/>
      <c r="QYY20" s="77"/>
      <c r="QYZ20" s="77"/>
      <c r="QZA20" s="77"/>
      <c r="QZB20" s="77"/>
      <c r="QZC20" s="77"/>
      <c r="QZD20" s="77"/>
      <c r="QZE20" s="77"/>
      <c r="QZF20" s="77"/>
      <c r="QZG20" s="77"/>
      <c r="QZH20" s="77"/>
      <c r="QZI20" s="77"/>
      <c r="QZJ20" s="77"/>
      <c r="QZK20" s="77"/>
      <c r="QZL20" s="77"/>
      <c r="QZM20" s="77"/>
      <c r="QZN20" s="77"/>
      <c r="QZO20" s="77"/>
      <c r="QZP20" s="77"/>
      <c r="QZQ20" s="77"/>
      <c r="QZR20" s="77"/>
      <c r="QZS20" s="77"/>
      <c r="QZT20" s="77"/>
      <c r="QZU20" s="77"/>
      <c r="QZV20" s="77"/>
      <c r="QZW20" s="77"/>
      <c r="QZX20" s="77"/>
      <c r="QZY20" s="77"/>
      <c r="QZZ20" s="77"/>
      <c r="RAA20" s="77"/>
      <c r="RAB20" s="77"/>
      <c r="RAC20" s="77"/>
      <c r="RAD20" s="77"/>
      <c r="RAE20" s="77"/>
      <c r="RAF20" s="77"/>
      <c r="RAG20" s="77"/>
      <c r="RAH20" s="77"/>
      <c r="RAI20" s="77"/>
      <c r="RAJ20" s="77"/>
      <c r="RAK20" s="77"/>
      <c r="RAL20" s="77"/>
      <c r="RAM20" s="77"/>
      <c r="RAN20" s="77"/>
      <c r="RAO20" s="77"/>
      <c r="RAP20" s="77"/>
      <c r="RAQ20" s="77"/>
      <c r="RAR20" s="77"/>
      <c r="RAS20" s="77"/>
      <c r="RAT20" s="77"/>
      <c r="RAU20" s="77"/>
      <c r="RAV20" s="77"/>
      <c r="RAW20" s="77"/>
      <c r="RAX20" s="77"/>
      <c r="RAY20" s="77"/>
      <c r="RAZ20" s="77"/>
      <c r="RBA20" s="77"/>
      <c r="RBB20" s="77"/>
      <c r="RBC20" s="77"/>
      <c r="RBD20" s="77"/>
      <c r="RBE20" s="77"/>
      <c r="RBF20" s="77"/>
      <c r="RBG20" s="77"/>
      <c r="RBH20" s="77"/>
      <c r="RBI20" s="77"/>
      <c r="RBJ20" s="77"/>
      <c r="RBK20" s="77"/>
      <c r="RBL20" s="77"/>
      <c r="RBM20" s="77"/>
      <c r="RBN20" s="77"/>
      <c r="RBO20" s="77"/>
      <c r="RBP20" s="77"/>
      <c r="RBQ20" s="77"/>
      <c r="RBR20" s="77"/>
      <c r="RBS20" s="77"/>
      <c r="RBT20" s="77"/>
      <c r="RBU20" s="77"/>
      <c r="RBV20" s="77"/>
      <c r="RBW20" s="77"/>
      <c r="RBX20" s="77"/>
      <c r="RBY20" s="77"/>
      <c r="RBZ20" s="77"/>
      <c r="RCA20" s="77"/>
      <c r="RCB20" s="77"/>
      <c r="RCC20" s="77"/>
      <c r="RCD20" s="77"/>
      <c r="RCE20" s="77"/>
      <c r="RCF20" s="77"/>
      <c r="RCG20" s="77"/>
      <c r="RCH20" s="77"/>
      <c r="RCI20" s="77"/>
      <c r="RCJ20" s="77"/>
      <c r="RCK20" s="77"/>
      <c r="RCL20" s="77"/>
      <c r="RCM20" s="77"/>
      <c r="RCN20" s="77"/>
      <c r="RCO20" s="77"/>
      <c r="RCP20" s="77"/>
      <c r="RCQ20" s="77"/>
      <c r="RCR20" s="77"/>
      <c r="RCS20" s="77"/>
      <c r="RCT20" s="77"/>
      <c r="RCU20" s="77"/>
      <c r="RCV20" s="77"/>
      <c r="RCW20" s="77"/>
      <c r="RCX20" s="77"/>
      <c r="RCY20" s="77"/>
      <c r="RCZ20" s="77"/>
      <c r="RDA20" s="77"/>
      <c r="RDB20" s="77"/>
      <c r="RDC20" s="77"/>
      <c r="RDD20" s="77"/>
      <c r="RDE20" s="77"/>
      <c r="RDF20" s="77"/>
      <c r="RDG20" s="77"/>
      <c r="RDH20" s="77"/>
      <c r="RDI20" s="77"/>
      <c r="RDJ20" s="77"/>
      <c r="RDK20" s="77"/>
      <c r="RDL20" s="77"/>
      <c r="RDM20" s="77"/>
      <c r="RDN20" s="77"/>
      <c r="RDO20" s="77"/>
      <c r="RDP20" s="77"/>
      <c r="RDQ20" s="77"/>
      <c r="RDR20" s="77"/>
      <c r="RDS20" s="77"/>
      <c r="RDT20" s="77"/>
      <c r="RDU20" s="77"/>
      <c r="RDV20" s="77"/>
      <c r="RDW20" s="77"/>
      <c r="RDX20" s="77"/>
      <c r="RDY20" s="77"/>
      <c r="RDZ20" s="77"/>
      <c r="REA20" s="77"/>
      <c r="REB20" s="77"/>
      <c r="REC20" s="77"/>
      <c r="RED20" s="77"/>
      <c r="REE20" s="77"/>
      <c r="REF20" s="77"/>
      <c r="REG20" s="77"/>
      <c r="REH20" s="77"/>
      <c r="REI20" s="77"/>
      <c r="REJ20" s="77"/>
      <c r="REK20" s="77"/>
      <c r="REL20" s="77"/>
      <c r="REM20" s="77"/>
      <c r="REN20" s="77"/>
      <c r="REO20" s="77"/>
      <c r="REP20" s="77"/>
      <c r="REQ20" s="77"/>
      <c r="RER20" s="77"/>
      <c r="RES20" s="77"/>
      <c r="RET20" s="77"/>
      <c r="REU20" s="77"/>
      <c r="REV20" s="77"/>
      <c r="REW20" s="77"/>
      <c r="REX20" s="77"/>
      <c r="REY20" s="77"/>
      <c r="REZ20" s="77"/>
      <c r="RFA20" s="77"/>
      <c r="RFB20" s="77"/>
      <c r="RFC20" s="77"/>
      <c r="RFD20" s="77"/>
      <c r="RFE20" s="77"/>
      <c r="RFF20" s="77"/>
      <c r="RFG20" s="77"/>
      <c r="RFH20" s="77"/>
      <c r="RFI20" s="77"/>
      <c r="RFJ20" s="77"/>
      <c r="RFK20" s="77"/>
      <c r="RFL20" s="77"/>
      <c r="RFM20" s="77"/>
      <c r="RFN20" s="77"/>
      <c r="RFO20" s="77"/>
      <c r="RFP20" s="77"/>
      <c r="RFQ20" s="77"/>
      <c r="RFR20" s="77"/>
      <c r="RFS20" s="77"/>
      <c r="RFT20" s="77"/>
      <c r="RFU20" s="77"/>
      <c r="RFV20" s="77"/>
      <c r="RFW20" s="77"/>
      <c r="RFX20" s="77"/>
      <c r="RFY20" s="77"/>
      <c r="RFZ20" s="77"/>
      <c r="RGA20" s="77"/>
      <c r="RGB20" s="77"/>
      <c r="RGC20" s="77"/>
      <c r="RGD20" s="77"/>
      <c r="RGE20" s="77"/>
      <c r="RGF20" s="77"/>
      <c r="RGG20" s="77"/>
      <c r="RGH20" s="77"/>
      <c r="RGI20" s="77"/>
      <c r="RGJ20" s="77"/>
      <c r="RGK20" s="77"/>
      <c r="RGL20" s="77"/>
      <c r="RGM20" s="77"/>
      <c r="RGN20" s="77"/>
      <c r="RGO20" s="77"/>
      <c r="RGP20" s="77"/>
      <c r="RGQ20" s="77"/>
      <c r="RGR20" s="77"/>
      <c r="RGS20" s="77"/>
      <c r="RGT20" s="77"/>
      <c r="RGU20" s="77"/>
      <c r="RGV20" s="77"/>
      <c r="RGW20" s="77"/>
      <c r="RGX20" s="77"/>
      <c r="RGY20" s="77"/>
      <c r="RGZ20" s="77"/>
      <c r="RHA20" s="77"/>
      <c r="RHB20" s="77"/>
      <c r="RHC20" s="77"/>
      <c r="RHD20" s="77"/>
      <c r="RHE20" s="77"/>
      <c r="RHF20" s="77"/>
      <c r="RHG20" s="77"/>
      <c r="RHH20" s="77"/>
      <c r="RHI20" s="77"/>
      <c r="RHJ20" s="77"/>
      <c r="RHK20" s="77"/>
      <c r="RHL20" s="77"/>
      <c r="RHM20" s="77"/>
      <c r="RHN20" s="77"/>
      <c r="RHO20" s="77"/>
      <c r="RHP20" s="77"/>
      <c r="RHQ20" s="77"/>
      <c r="RHR20" s="77"/>
      <c r="RHS20" s="77"/>
      <c r="RHT20" s="77"/>
      <c r="RHU20" s="77"/>
      <c r="RHV20" s="77"/>
      <c r="RHW20" s="77"/>
      <c r="RHX20" s="77"/>
      <c r="RHY20" s="77"/>
      <c r="RHZ20" s="77"/>
      <c r="RIA20" s="77"/>
      <c r="RIB20" s="77"/>
      <c r="RIC20" s="77"/>
      <c r="RID20" s="77"/>
      <c r="RIE20" s="77"/>
      <c r="RIF20" s="77"/>
      <c r="RIG20" s="77"/>
      <c r="RIH20" s="77"/>
      <c r="RII20" s="77"/>
      <c r="RIJ20" s="77"/>
      <c r="RIK20" s="77"/>
      <c r="RIL20" s="77"/>
      <c r="RIM20" s="77"/>
      <c r="RIN20" s="77"/>
      <c r="RIO20" s="77"/>
      <c r="RIP20" s="77"/>
      <c r="RIQ20" s="77"/>
      <c r="RIR20" s="77"/>
      <c r="RIS20" s="77"/>
      <c r="RIT20" s="77"/>
      <c r="RIU20" s="77"/>
      <c r="RIV20" s="77"/>
      <c r="RIW20" s="77"/>
      <c r="RIX20" s="77"/>
      <c r="RIY20" s="77"/>
      <c r="RIZ20" s="77"/>
      <c r="RJA20" s="77"/>
      <c r="RJB20" s="77"/>
      <c r="RJC20" s="77"/>
      <c r="RJD20" s="77"/>
      <c r="RJE20" s="77"/>
      <c r="RJF20" s="77"/>
      <c r="RJG20" s="77"/>
      <c r="RJH20" s="77"/>
      <c r="RJI20" s="77"/>
      <c r="RJJ20" s="77"/>
      <c r="RJK20" s="77"/>
      <c r="RJL20" s="77"/>
      <c r="RJM20" s="77"/>
      <c r="RJN20" s="77"/>
      <c r="RJO20" s="77"/>
      <c r="RJP20" s="77"/>
      <c r="RJQ20" s="77"/>
      <c r="RJR20" s="77"/>
      <c r="RJS20" s="77"/>
      <c r="RJT20" s="77"/>
      <c r="RJU20" s="77"/>
      <c r="RJV20" s="77"/>
      <c r="RJW20" s="77"/>
      <c r="RJX20" s="77"/>
      <c r="RJY20" s="77"/>
      <c r="RJZ20" s="77"/>
      <c r="RKA20" s="77"/>
      <c r="RKB20" s="77"/>
      <c r="RKC20" s="77"/>
      <c r="RKD20" s="77"/>
      <c r="RKE20" s="77"/>
      <c r="RKF20" s="77"/>
      <c r="RKG20" s="77"/>
      <c r="RKH20" s="77"/>
      <c r="RKI20" s="77"/>
      <c r="RKJ20" s="77"/>
      <c r="RKK20" s="77"/>
      <c r="RKL20" s="77"/>
      <c r="RKM20" s="77"/>
      <c r="RKN20" s="77"/>
      <c r="RKO20" s="77"/>
      <c r="RKP20" s="77"/>
      <c r="RKQ20" s="77"/>
      <c r="RKR20" s="77"/>
      <c r="RKS20" s="77"/>
      <c r="RKT20" s="77"/>
      <c r="RKU20" s="77"/>
      <c r="RKV20" s="77"/>
      <c r="RKW20" s="77"/>
      <c r="RKX20" s="77"/>
      <c r="RKY20" s="77"/>
      <c r="RKZ20" s="77"/>
      <c r="RLA20" s="77"/>
      <c r="RLB20" s="77"/>
      <c r="RLC20" s="77"/>
      <c r="RLD20" s="77"/>
      <c r="RLE20" s="77"/>
      <c r="RLF20" s="77"/>
      <c r="RLG20" s="77"/>
      <c r="RLH20" s="77"/>
      <c r="RLI20" s="77"/>
      <c r="RLJ20" s="77"/>
      <c r="RLK20" s="77"/>
      <c r="RLL20" s="77"/>
      <c r="RLM20" s="77"/>
      <c r="RLN20" s="77"/>
      <c r="RLO20" s="77"/>
      <c r="RLP20" s="77"/>
      <c r="RLQ20" s="77"/>
      <c r="RLR20" s="77"/>
      <c r="RLS20" s="77"/>
      <c r="RLT20" s="77"/>
      <c r="RLU20" s="77"/>
      <c r="RLV20" s="77"/>
      <c r="RLW20" s="77"/>
      <c r="RLX20" s="77"/>
      <c r="RLY20" s="77"/>
      <c r="RLZ20" s="77"/>
      <c r="RMA20" s="77"/>
      <c r="RMB20" s="77"/>
      <c r="RMC20" s="77"/>
      <c r="RMD20" s="77"/>
      <c r="RME20" s="77"/>
      <c r="RMF20" s="77"/>
      <c r="RMG20" s="77"/>
      <c r="RMH20" s="77"/>
      <c r="RMI20" s="77"/>
      <c r="RMJ20" s="77"/>
      <c r="RMK20" s="77"/>
      <c r="RML20" s="77"/>
      <c r="RMM20" s="77"/>
      <c r="RMN20" s="77"/>
      <c r="RMO20" s="77"/>
      <c r="RMP20" s="77"/>
      <c r="RMQ20" s="77"/>
      <c r="RMR20" s="77"/>
      <c r="RMS20" s="77"/>
      <c r="RMT20" s="77"/>
      <c r="RMU20" s="77"/>
      <c r="RMV20" s="77"/>
      <c r="RMW20" s="77"/>
      <c r="RMX20" s="77"/>
      <c r="RMY20" s="77"/>
      <c r="RMZ20" s="77"/>
      <c r="RNA20" s="77"/>
      <c r="RNB20" s="77"/>
      <c r="RNC20" s="77"/>
      <c r="RND20" s="77"/>
      <c r="RNE20" s="77"/>
      <c r="RNF20" s="77"/>
      <c r="RNG20" s="77"/>
      <c r="RNH20" s="77"/>
      <c r="RNI20" s="77"/>
      <c r="RNJ20" s="77"/>
      <c r="RNK20" s="77"/>
      <c r="RNL20" s="77"/>
      <c r="RNM20" s="77"/>
      <c r="RNN20" s="77"/>
      <c r="RNO20" s="77"/>
      <c r="RNP20" s="77"/>
      <c r="RNQ20" s="77"/>
      <c r="RNR20" s="77"/>
      <c r="RNS20" s="77"/>
      <c r="RNT20" s="77"/>
      <c r="RNU20" s="77"/>
      <c r="RNV20" s="77"/>
      <c r="RNW20" s="77"/>
      <c r="RNX20" s="77"/>
      <c r="RNY20" s="77"/>
      <c r="RNZ20" s="77"/>
      <c r="ROA20" s="77"/>
      <c r="ROB20" s="77"/>
      <c r="ROC20" s="77"/>
      <c r="ROD20" s="77"/>
      <c r="ROE20" s="77"/>
      <c r="ROF20" s="77"/>
      <c r="ROG20" s="77"/>
      <c r="ROH20" s="77"/>
      <c r="ROI20" s="77"/>
      <c r="ROJ20" s="77"/>
      <c r="ROK20" s="77"/>
      <c r="ROL20" s="77"/>
      <c r="ROM20" s="77"/>
      <c r="RON20" s="77"/>
      <c r="ROO20" s="77"/>
      <c r="ROP20" s="77"/>
      <c r="ROQ20" s="77"/>
      <c r="ROR20" s="77"/>
      <c r="ROS20" s="77"/>
      <c r="ROT20" s="77"/>
      <c r="ROU20" s="77"/>
      <c r="ROV20" s="77"/>
      <c r="ROW20" s="77"/>
      <c r="ROX20" s="77"/>
      <c r="ROY20" s="77"/>
      <c r="ROZ20" s="77"/>
      <c r="RPA20" s="77"/>
      <c r="RPB20" s="77"/>
      <c r="RPC20" s="77"/>
      <c r="RPD20" s="77"/>
      <c r="RPE20" s="77"/>
      <c r="RPF20" s="77"/>
      <c r="RPG20" s="77"/>
      <c r="RPH20" s="77"/>
      <c r="RPI20" s="77"/>
      <c r="RPJ20" s="77"/>
      <c r="RPK20" s="77"/>
      <c r="RPL20" s="77"/>
      <c r="RPM20" s="77"/>
      <c r="RPN20" s="77"/>
      <c r="RPO20" s="77"/>
      <c r="RPP20" s="77"/>
      <c r="RPQ20" s="77"/>
      <c r="RPR20" s="77"/>
      <c r="RPS20" s="77"/>
      <c r="RPT20" s="77"/>
      <c r="RPU20" s="77"/>
      <c r="RPV20" s="77"/>
      <c r="RPW20" s="77"/>
      <c r="RPX20" s="77"/>
      <c r="RPY20" s="77"/>
      <c r="RPZ20" s="77"/>
      <c r="RQA20" s="77"/>
      <c r="RQB20" s="77"/>
      <c r="RQC20" s="77"/>
      <c r="RQD20" s="77"/>
      <c r="RQE20" s="77"/>
      <c r="RQF20" s="77"/>
      <c r="RQG20" s="77"/>
      <c r="RQH20" s="77"/>
      <c r="RQI20" s="77"/>
      <c r="RQJ20" s="77"/>
      <c r="RQK20" s="77"/>
      <c r="RQL20" s="77"/>
      <c r="RQM20" s="77"/>
      <c r="RQN20" s="77"/>
      <c r="RQO20" s="77"/>
      <c r="RQP20" s="77"/>
      <c r="RQQ20" s="77"/>
      <c r="RQR20" s="77"/>
      <c r="RQS20" s="77"/>
      <c r="RQT20" s="77"/>
      <c r="RQU20" s="77"/>
      <c r="RQV20" s="77"/>
      <c r="RQW20" s="77"/>
      <c r="RQX20" s="77"/>
      <c r="RQY20" s="77"/>
      <c r="RQZ20" s="77"/>
      <c r="RRA20" s="77"/>
      <c r="RRB20" s="77"/>
      <c r="RRC20" s="77"/>
      <c r="RRD20" s="77"/>
      <c r="RRE20" s="77"/>
      <c r="RRF20" s="77"/>
      <c r="RRG20" s="77"/>
      <c r="RRH20" s="77"/>
      <c r="RRI20" s="77"/>
      <c r="RRJ20" s="77"/>
      <c r="RRK20" s="77"/>
      <c r="RRL20" s="77"/>
      <c r="RRM20" s="77"/>
      <c r="RRN20" s="77"/>
      <c r="RRO20" s="77"/>
      <c r="RRP20" s="77"/>
      <c r="RRQ20" s="77"/>
      <c r="RRR20" s="77"/>
      <c r="RRS20" s="77"/>
      <c r="RRT20" s="77"/>
      <c r="RRU20" s="77"/>
      <c r="RRV20" s="77"/>
      <c r="RRW20" s="77"/>
      <c r="RRX20" s="77"/>
      <c r="RRY20" s="77"/>
      <c r="RRZ20" s="77"/>
      <c r="RSA20" s="77"/>
      <c r="RSB20" s="77"/>
      <c r="RSC20" s="77"/>
      <c r="RSD20" s="77"/>
      <c r="RSE20" s="77"/>
      <c r="RSF20" s="77"/>
      <c r="RSG20" s="77"/>
      <c r="RSH20" s="77"/>
      <c r="RSI20" s="77"/>
      <c r="RSJ20" s="77"/>
      <c r="RSK20" s="77"/>
      <c r="RSL20" s="77"/>
      <c r="RSM20" s="77"/>
      <c r="RSN20" s="77"/>
      <c r="RSO20" s="77"/>
      <c r="RSP20" s="77"/>
      <c r="RSQ20" s="77"/>
      <c r="RSR20" s="77"/>
      <c r="RSS20" s="77"/>
      <c r="RST20" s="77"/>
      <c r="RSU20" s="77"/>
      <c r="RSV20" s="77"/>
      <c r="RSW20" s="77"/>
      <c r="RSX20" s="77"/>
      <c r="RSY20" s="77"/>
      <c r="RSZ20" s="77"/>
      <c r="RTA20" s="77"/>
      <c r="RTB20" s="77"/>
      <c r="RTC20" s="77"/>
      <c r="RTD20" s="77"/>
      <c r="RTE20" s="77"/>
      <c r="RTF20" s="77"/>
      <c r="RTG20" s="77"/>
      <c r="RTH20" s="77"/>
      <c r="RTI20" s="77"/>
      <c r="RTJ20" s="77"/>
      <c r="RTK20" s="77"/>
      <c r="RTL20" s="77"/>
      <c r="RTM20" s="77"/>
      <c r="RTN20" s="77"/>
      <c r="RTO20" s="77"/>
      <c r="RTP20" s="77"/>
      <c r="RTQ20" s="77"/>
      <c r="RTR20" s="77"/>
      <c r="RTS20" s="77"/>
      <c r="RTT20" s="77"/>
      <c r="RTU20" s="77"/>
      <c r="RTV20" s="77"/>
      <c r="RTW20" s="77"/>
      <c r="RTX20" s="77"/>
      <c r="RTY20" s="77"/>
      <c r="RTZ20" s="77"/>
      <c r="RUA20" s="77"/>
      <c r="RUB20" s="77"/>
      <c r="RUC20" s="77"/>
      <c r="RUD20" s="77"/>
      <c r="RUE20" s="77"/>
      <c r="RUF20" s="77"/>
      <c r="RUG20" s="77"/>
      <c r="RUH20" s="77"/>
      <c r="RUI20" s="77"/>
      <c r="RUJ20" s="77"/>
      <c r="RUK20" s="77"/>
      <c r="RUL20" s="77"/>
      <c r="RUM20" s="77"/>
      <c r="RUN20" s="77"/>
      <c r="RUO20" s="77"/>
      <c r="RUP20" s="77"/>
      <c r="RUQ20" s="77"/>
      <c r="RUR20" s="77"/>
      <c r="RUS20" s="77"/>
      <c r="RUT20" s="77"/>
      <c r="RUU20" s="77"/>
      <c r="RUV20" s="77"/>
      <c r="RUW20" s="77"/>
      <c r="RUX20" s="77"/>
      <c r="RUY20" s="77"/>
      <c r="RUZ20" s="77"/>
      <c r="RVA20" s="77"/>
      <c r="RVB20" s="77"/>
      <c r="RVC20" s="77"/>
      <c r="RVD20" s="77"/>
      <c r="RVE20" s="77"/>
      <c r="RVF20" s="77"/>
      <c r="RVG20" s="77"/>
      <c r="RVH20" s="77"/>
      <c r="RVI20" s="77"/>
      <c r="RVJ20" s="77"/>
      <c r="RVK20" s="77"/>
      <c r="RVL20" s="77"/>
      <c r="RVM20" s="77"/>
      <c r="RVN20" s="77"/>
      <c r="RVO20" s="77"/>
      <c r="RVP20" s="77"/>
      <c r="RVQ20" s="77"/>
      <c r="RVR20" s="77"/>
      <c r="RVS20" s="77"/>
      <c r="RVT20" s="77"/>
      <c r="RVU20" s="77"/>
      <c r="RVV20" s="77"/>
      <c r="RVW20" s="77"/>
      <c r="RVX20" s="77"/>
      <c r="RVY20" s="77"/>
      <c r="RVZ20" s="77"/>
      <c r="RWA20" s="77"/>
      <c r="RWB20" s="77"/>
      <c r="RWC20" s="77"/>
      <c r="RWD20" s="77"/>
      <c r="RWE20" s="77"/>
      <c r="RWF20" s="77"/>
      <c r="RWG20" s="77"/>
      <c r="RWH20" s="77"/>
      <c r="RWI20" s="77"/>
      <c r="RWJ20" s="77"/>
      <c r="RWK20" s="77"/>
      <c r="RWL20" s="77"/>
      <c r="RWM20" s="77"/>
      <c r="RWN20" s="77"/>
      <c r="RWO20" s="77"/>
      <c r="RWP20" s="77"/>
      <c r="RWQ20" s="77"/>
      <c r="RWR20" s="77"/>
      <c r="RWS20" s="77"/>
      <c r="RWT20" s="77"/>
      <c r="RWU20" s="77"/>
      <c r="RWV20" s="77"/>
      <c r="RWW20" s="77"/>
      <c r="RWX20" s="77"/>
      <c r="RWY20" s="77"/>
      <c r="RWZ20" s="77"/>
      <c r="RXA20" s="77"/>
      <c r="RXB20" s="77"/>
      <c r="RXC20" s="77"/>
      <c r="RXD20" s="77"/>
      <c r="RXE20" s="77"/>
      <c r="RXF20" s="77"/>
      <c r="RXG20" s="77"/>
      <c r="RXH20" s="77"/>
      <c r="RXI20" s="77"/>
      <c r="RXJ20" s="77"/>
      <c r="RXK20" s="77"/>
      <c r="RXL20" s="77"/>
      <c r="RXM20" s="77"/>
      <c r="RXN20" s="77"/>
      <c r="RXO20" s="77"/>
      <c r="RXP20" s="77"/>
      <c r="RXQ20" s="77"/>
      <c r="RXR20" s="77"/>
      <c r="RXS20" s="77"/>
      <c r="RXT20" s="77"/>
      <c r="RXU20" s="77"/>
      <c r="RXV20" s="77"/>
      <c r="RXW20" s="77"/>
      <c r="RXX20" s="77"/>
      <c r="RXY20" s="77"/>
      <c r="RXZ20" s="77"/>
      <c r="RYA20" s="77"/>
      <c r="RYB20" s="77"/>
      <c r="RYC20" s="77"/>
      <c r="RYD20" s="77"/>
      <c r="RYE20" s="77"/>
      <c r="RYF20" s="77"/>
      <c r="RYG20" s="77"/>
      <c r="RYH20" s="77"/>
      <c r="RYI20" s="77"/>
      <c r="RYJ20" s="77"/>
      <c r="RYK20" s="77"/>
      <c r="RYL20" s="77"/>
      <c r="RYM20" s="77"/>
      <c r="RYN20" s="77"/>
      <c r="RYO20" s="77"/>
      <c r="RYP20" s="77"/>
      <c r="RYQ20" s="77"/>
      <c r="RYR20" s="77"/>
      <c r="RYS20" s="77"/>
      <c r="RYT20" s="77"/>
      <c r="RYU20" s="77"/>
      <c r="RYV20" s="77"/>
      <c r="RYW20" s="77"/>
      <c r="RYX20" s="77"/>
      <c r="RYY20" s="77"/>
      <c r="RYZ20" s="77"/>
      <c r="RZA20" s="77"/>
      <c r="RZB20" s="77"/>
      <c r="RZC20" s="77"/>
      <c r="RZD20" s="77"/>
      <c r="RZE20" s="77"/>
      <c r="RZF20" s="77"/>
      <c r="RZG20" s="77"/>
      <c r="RZH20" s="77"/>
      <c r="RZI20" s="77"/>
      <c r="RZJ20" s="77"/>
      <c r="RZK20" s="77"/>
      <c r="RZL20" s="77"/>
      <c r="RZM20" s="77"/>
      <c r="RZN20" s="77"/>
      <c r="RZO20" s="77"/>
      <c r="RZP20" s="77"/>
      <c r="RZQ20" s="77"/>
      <c r="RZR20" s="77"/>
      <c r="RZS20" s="77"/>
      <c r="RZT20" s="77"/>
      <c r="RZU20" s="77"/>
      <c r="RZV20" s="77"/>
      <c r="RZW20" s="77"/>
      <c r="RZX20" s="77"/>
      <c r="RZY20" s="77"/>
      <c r="RZZ20" s="77"/>
      <c r="SAA20" s="77"/>
      <c r="SAB20" s="77"/>
      <c r="SAC20" s="77"/>
      <c r="SAD20" s="77"/>
      <c r="SAE20" s="77"/>
      <c r="SAF20" s="77"/>
      <c r="SAG20" s="77"/>
      <c r="SAH20" s="77"/>
      <c r="SAI20" s="77"/>
      <c r="SAJ20" s="77"/>
      <c r="SAK20" s="77"/>
      <c r="SAL20" s="77"/>
      <c r="SAM20" s="77"/>
      <c r="SAN20" s="77"/>
      <c r="SAO20" s="77"/>
      <c r="SAP20" s="77"/>
      <c r="SAQ20" s="77"/>
      <c r="SAR20" s="77"/>
      <c r="SAS20" s="77"/>
      <c r="SAT20" s="77"/>
      <c r="SAU20" s="77"/>
      <c r="SAV20" s="77"/>
      <c r="SAW20" s="77"/>
      <c r="SAX20" s="77"/>
      <c r="SAY20" s="77"/>
      <c r="SAZ20" s="77"/>
      <c r="SBA20" s="77"/>
      <c r="SBB20" s="77"/>
      <c r="SBC20" s="77"/>
      <c r="SBD20" s="77"/>
      <c r="SBE20" s="77"/>
      <c r="SBF20" s="77"/>
      <c r="SBG20" s="77"/>
      <c r="SBH20" s="77"/>
      <c r="SBI20" s="77"/>
      <c r="SBJ20" s="77"/>
      <c r="SBK20" s="77"/>
      <c r="SBL20" s="77"/>
      <c r="SBM20" s="77"/>
      <c r="SBN20" s="77"/>
      <c r="SBO20" s="77"/>
      <c r="SBP20" s="77"/>
      <c r="SBQ20" s="77"/>
      <c r="SBR20" s="77"/>
      <c r="SBS20" s="77"/>
      <c r="SBT20" s="77"/>
      <c r="SBU20" s="77"/>
      <c r="SBV20" s="77"/>
      <c r="SBW20" s="77"/>
      <c r="SBX20" s="77"/>
      <c r="SBY20" s="77"/>
      <c r="SBZ20" s="77"/>
      <c r="SCA20" s="77"/>
      <c r="SCB20" s="77"/>
      <c r="SCC20" s="77"/>
      <c r="SCD20" s="77"/>
      <c r="SCE20" s="77"/>
      <c r="SCF20" s="77"/>
      <c r="SCG20" s="77"/>
      <c r="SCH20" s="77"/>
      <c r="SCI20" s="77"/>
      <c r="SCJ20" s="77"/>
      <c r="SCK20" s="77"/>
      <c r="SCL20" s="77"/>
      <c r="SCM20" s="77"/>
      <c r="SCN20" s="77"/>
      <c r="SCO20" s="77"/>
      <c r="SCP20" s="77"/>
      <c r="SCQ20" s="77"/>
      <c r="SCR20" s="77"/>
      <c r="SCS20" s="77"/>
      <c r="SCT20" s="77"/>
      <c r="SCU20" s="77"/>
      <c r="SCV20" s="77"/>
      <c r="SCW20" s="77"/>
      <c r="SCX20" s="77"/>
      <c r="SCY20" s="77"/>
      <c r="SCZ20" s="77"/>
      <c r="SDA20" s="77"/>
      <c r="SDB20" s="77"/>
      <c r="SDC20" s="77"/>
      <c r="SDD20" s="77"/>
      <c r="SDE20" s="77"/>
      <c r="SDF20" s="77"/>
      <c r="SDG20" s="77"/>
      <c r="SDH20" s="77"/>
      <c r="SDI20" s="77"/>
      <c r="SDJ20" s="77"/>
      <c r="SDK20" s="77"/>
      <c r="SDL20" s="77"/>
      <c r="SDM20" s="77"/>
      <c r="SDN20" s="77"/>
      <c r="SDO20" s="77"/>
      <c r="SDP20" s="77"/>
      <c r="SDQ20" s="77"/>
      <c r="SDR20" s="77"/>
      <c r="SDS20" s="77"/>
      <c r="SDT20" s="77"/>
      <c r="SDU20" s="77"/>
      <c r="SDV20" s="77"/>
      <c r="SDW20" s="77"/>
      <c r="SDX20" s="77"/>
      <c r="SDY20" s="77"/>
      <c r="SDZ20" s="77"/>
      <c r="SEA20" s="77"/>
      <c r="SEB20" s="77"/>
      <c r="SEC20" s="77"/>
      <c r="SED20" s="77"/>
      <c r="SEE20" s="77"/>
      <c r="SEF20" s="77"/>
      <c r="SEG20" s="77"/>
      <c r="SEH20" s="77"/>
      <c r="SEI20" s="77"/>
      <c r="SEJ20" s="77"/>
      <c r="SEK20" s="77"/>
      <c r="SEL20" s="77"/>
      <c r="SEM20" s="77"/>
      <c r="SEN20" s="77"/>
      <c r="SEO20" s="77"/>
      <c r="SEP20" s="77"/>
      <c r="SEQ20" s="77"/>
      <c r="SER20" s="77"/>
      <c r="SES20" s="77"/>
      <c r="SET20" s="77"/>
      <c r="SEU20" s="77"/>
      <c r="SEV20" s="77"/>
      <c r="SEW20" s="77"/>
      <c r="SEX20" s="77"/>
      <c r="SEY20" s="77"/>
      <c r="SEZ20" s="77"/>
      <c r="SFA20" s="77"/>
      <c r="SFB20" s="77"/>
      <c r="SFC20" s="77"/>
      <c r="SFD20" s="77"/>
      <c r="SFE20" s="77"/>
      <c r="SFF20" s="77"/>
      <c r="SFG20" s="77"/>
      <c r="SFH20" s="77"/>
      <c r="SFI20" s="77"/>
      <c r="SFJ20" s="77"/>
      <c r="SFK20" s="77"/>
      <c r="SFL20" s="77"/>
      <c r="SFM20" s="77"/>
      <c r="SFN20" s="77"/>
      <c r="SFO20" s="77"/>
      <c r="SFP20" s="77"/>
      <c r="SFQ20" s="77"/>
      <c r="SFR20" s="77"/>
      <c r="SFS20" s="77"/>
      <c r="SFT20" s="77"/>
      <c r="SFU20" s="77"/>
      <c r="SFV20" s="77"/>
      <c r="SFW20" s="77"/>
      <c r="SFX20" s="77"/>
      <c r="SFY20" s="77"/>
      <c r="SFZ20" s="77"/>
      <c r="SGA20" s="77"/>
      <c r="SGB20" s="77"/>
      <c r="SGC20" s="77"/>
      <c r="SGD20" s="77"/>
      <c r="SGE20" s="77"/>
      <c r="SGF20" s="77"/>
      <c r="SGG20" s="77"/>
      <c r="SGH20" s="77"/>
      <c r="SGI20" s="77"/>
      <c r="SGJ20" s="77"/>
      <c r="SGK20" s="77"/>
      <c r="SGL20" s="77"/>
      <c r="SGM20" s="77"/>
      <c r="SGN20" s="77"/>
      <c r="SGO20" s="77"/>
      <c r="SGP20" s="77"/>
      <c r="SGQ20" s="77"/>
      <c r="SGR20" s="77"/>
      <c r="SGS20" s="77"/>
      <c r="SGT20" s="77"/>
      <c r="SGU20" s="77"/>
      <c r="SGV20" s="77"/>
      <c r="SGW20" s="77"/>
      <c r="SGX20" s="77"/>
      <c r="SGY20" s="77"/>
      <c r="SGZ20" s="77"/>
      <c r="SHA20" s="77"/>
      <c r="SHB20" s="77"/>
      <c r="SHC20" s="77"/>
      <c r="SHD20" s="77"/>
      <c r="SHE20" s="77"/>
      <c r="SHF20" s="77"/>
      <c r="SHG20" s="77"/>
      <c r="SHH20" s="77"/>
      <c r="SHI20" s="77"/>
      <c r="SHJ20" s="77"/>
      <c r="SHK20" s="77"/>
      <c r="SHL20" s="77"/>
      <c r="SHM20" s="77"/>
      <c r="SHN20" s="77"/>
      <c r="SHO20" s="77"/>
      <c r="SHP20" s="77"/>
      <c r="SHQ20" s="77"/>
      <c r="SHR20" s="77"/>
      <c r="SHS20" s="77"/>
      <c r="SHT20" s="77"/>
      <c r="SHU20" s="77"/>
      <c r="SHV20" s="77"/>
      <c r="SHW20" s="77"/>
      <c r="SHX20" s="77"/>
      <c r="SHY20" s="77"/>
      <c r="SHZ20" s="77"/>
      <c r="SIA20" s="77"/>
      <c r="SIB20" s="77"/>
      <c r="SIC20" s="77"/>
      <c r="SID20" s="77"/>
      <c r="SIE20" s="77"/>
      <c r="SIF20" s="77"/>
      <c r="SIG20" s="77"/>
      <c r="SIH20" s="77"/>
      <c r="SII20" s="77"/>
      <c r="SIJ20" s="77"/>
      <c r="SIK20" s="77"/>
      <c r="SIL20" s="77"/>
      <c r="SIM20" s="77"/>
      <c r="SIN20" s="77"/>
      <c r="SIO20" s="77"/>
      <c r="SIP20" s="77"/>
      <c r="SIQ20" s="77"/>
      <c r="SIR20" s="77"/>
      <c r="SIS20" s="77"/>
      <c r="SIT20" s="77"/>
      <c r="SIU20" s="77"/>
      <c r="SIV20" s="77"/>
      <c r="SIW20" s="77"/>
      <c r="SIX20" s="77"/>
      <c r="SIY20" s="77"/>
      <c r="SIZ20" s="77"/>
      <c r="SJA20" s="77"/>
      <c r="SJB20" s="77"/>
      <c r="SJC20" s="77"/>
      <c r="SJD20" s="77"/>
      <c r="SJE20" s="77"/>
      <c r="SJF20" s="77"/>
      <c r="SJG20" s="77"/>
      <c r="SJH20" s="77"/>
      <c r="SJI20" s="77"/>
      <c r="SJJ20" s="77"/>
      <c r="SJK20" s="77"/>
      <c r="SJL20" s="77"/>
      <c r="SJM20" s="77"/>
      <c r="SJN20" s="77"/>
      <c r="SJO20" s="77"/>
      <c r="SJP20" s="77"/>
      <c r="SJQ20" s="77"/>
      <c r="SJR20" s="77"/>
      <c r="SJS20" s="77"/>
      <c r="SJT20" s="77"/>
      <c r="SJU20" s="77"/>
      <c r="SJV20" s="77"/>
      <c r="SJW20" s="77"/>
      <c r="SJX20" s="77"/>
      <c r="SJY20" s="77"/>
      <c r="SJZ20" s="77"/>
      <c r="SKA20" s="77"/>
      <c r="SKB20" s="77"/>
      <c r="SKC20" s="77"/>
      <c r="SKD20" s="77"/>
      <c r="SKE20" s="77"/>
      <c r="SKF20" s="77"/>
      <c r="SKG20" s="77"/>
      <c r="SKH20" s="77"/>
      <c r="SKI20" s="77"/>
      <c r="SKJ20" s="77"/>
      <c r="SKK20" s="77"/>
      <c r="SKL20" s="77"/>
      <c r="SKM20" s="77"/>
      <c r="SKN20" s="77"/>
      <c r="SKO20" s="77"/>
      <c r="SKP20" s="77"/>
      <c r="SKQ20" s="77"/>
      <c r="SKR20" s="77"/>
      <c r="SKS20" s="77"/>
      <c r="SKT20" s="77"/>
      <c r="SKU20" s="77"/>
      <c r="SKV20" s="77"/>
      <c r="SKW20" s="77"/>
      <c r="SKX20" s="77"/>
      <c r="SKY20" s="77"/>
      <c r="SKZ20" s="77"/>
      <c r="SLA20" s="77"/>
      <c r="SLB20" s="77"/>
      <c r="SLC20" s="77"/>
      <c r="SLD20" s="77"/>
      <c r="SLE20" s="77"/>
      <c r="SLF20" s="77"/>
      <c r="SLG20" s="77"/>
      <c r="SLH20" s="77"/>
      <c r="SLI20" s="77"/>
      <c r="SLJ20" s="77"/>
      <c r="SLK20" s="77"/>
      <c r="SLL20" s="77"/>
      <c r="SLM20" s="77"/>
      <c r="SLN20" s="77"/>
      <c r="SLO20" s="77"/>
      <c r="SLP20" s="77"/>
      <c r="SLQ20" s="77"/>
      <c r="SLR20" s="77"/>
      <c r="SLS20" s="77"/>
      <c r="SLT20" s="77"/>
      <c r="SLU20" s="77"/>
      <c r="SLV20" s="77"/>
      <c r="SLW20" s="77"/>
      <c r="SLX20" s="77"/>
      <c r="SLY20" s="77"/>
      <c r="SLZ20" s="77"/>
      <c r="SMA20" s="77"/>
      <c r="SMB20" s="77"/>
      <c r="SMC20" s="77"/>
      <c r="SMD20" s="77"/>
      <c r="SME20" s="77"/>
      <c r="SMF20" s="77"/>
      <c r="SMG20" s="77"/>
      <c r="SMH20" s="77"/>
      <c r="SMI20" s="77"/>
      <c r="SMJ20" s="77"/>
      <c r="SMK20" s="77"/>
      <c r="SML20" s="77"/>
      <c r="SMM20" s="77"/>
      <c r="SMN20" s="77"/>
      <c r="SMO20" s="77"/>
      <c r="SMP20" s="77"/>
      <c r="SMQ20" s="77"/>
      <c r="SMR20" s="77"/>
      <c r="SMS20" s="77"/>
      <c r="SMT20" s="77"/>
      <c r="SMU20" s="77"/>
      <c r="SMV20" s="77"/>
      <c r="SMW20" s="77"/>
      <c r="SMX20" s="77"/>
      <c r="SMY20" s="77"/>
      <c r="SMZ20" s="77"/>
      <c r="SNA20" s="77"/>
      <c r="SNB20" s="77"/>
      <c r="SNC20" s="77"/>
      <c r="SND20" s="77"/>
      <c r="SNE20" s="77"/>
      <c r="SNF20" s="77"/>
      <c r="SNG20" s="77"/>
      <c r="SNH20" s="77"/>
      <c r="SNI20" s="77"/>
      <c r="SNJ20" s="77"/>
      <c r="SNK20" s="77"/>
      <c r="SNL20" s="77"/>
      <c r="SNM20" s="77"/>
      <c r="SNN20" s="77"/>
      <c r="SNO20" s="77"/>
      <c r="SNP20" s="77"/>
      <c r="SNQ20" s="77"/>
      <c r="SNR20" s="77"/>
      <c r="SNS20" s="77"/>
      <c r="SNT20" s="77"/>
      <c r="SNU20" s="77"/>
      <c r="SNV20" s="77"/>
      <c r="SNW20" s="77"/>
      <c r="SNX20" s="77"/>
      <c r="SNY20" s="77"/>
      <c r="SNZ20" s="77"/>
      <c r="SOA20" s="77"/>
      <c r="SOB20" s="77"/>
      <c r="SOC20" s="77"/>
      <c r="SOD20" s="77"/>
      <c r="SOE20" s="77"/>
      <c r="SOF20" s="77"/>
      <c r="SOG20" s="77"/>
      <c r="SOH20" s="77"/>
      <c r="SOI20" s="77"/>
      <c r="SOJ20" s="77"/>
      <c r="SOK20" s="77"/>
      <c r="SOL20" s="77"/>
      <c r="SOM20" s="77"/>
      <c r="SON20" s="77"/>
      <c r="SOO20" s="77"/>
      <c r="SOP20" s="77"/>
      <c r="SOQ20" s="77"/>
      <c r="SOR20" s="77"/>
      <c r="SOS20" s="77"/>
      <c r="SOT20" s="77"/>
      <c r="SOU20" s="77"/>
      <c r="SOV20" s="77"/>
      <c r="SOW20" s="77"/>
      <c r="SOX20" s="77"/>
      <c r="SOY20" s="77"/>
      <c r="SOZ20" s="77"/>
      <c r="SPA20" s="77"/>
      <c r="SPB20" s="77"/>
      <c r="SPC20" s="77"/>
      <c r="SPD20" s="77"/>
      <c r="SPE20" s="77"/>
      <c r="SPF20" s="77"/>
      <c r="SPG20" s="77"/>
      <c r="SPH20" s="77"/>
      <c r="SPI20" s="77"/>
      <c r="SPJ20" s="77"/>
      <c r="SPK20" s="77"/>
      <c r="SPL20" s="77"/>
      <c r="SPM20" s="77"/>
      <c r="SPN20" s="77"/>
      <c r="SPO20" s="77"/>
      <c r="SPP20" s="77"/>
      <c r="SPQ20" s="77"/>
      <c r="SPR20" s="77"/>
      <c r="SPS20" s="77"/>
      <c r="SPT20" s="77"/>
      <c r="SPU20" s="77"/>
      <c r="SPV20" s="77"/>
      <c r="SPW20" s="77"/>
      <c r="SPX20" s="77"/>
      <c r="SPY20" s="77"/>
      <c r="SPZ20" s="77"/>
      <c r="SQA20" s="77"/>
      <c r="SQB20" s="77"/>
      <c r="SQC20" s="77"/>
      <c r="SQD20" s="77"/>
      <c r="SQE20" s="77"/>
      <c r="SQF20" s="77"/>
      <c r="SQG20" s="77"/>
      <c r="SQH20" s="77"/>
      <c r="SQI20" s="77"/>
      <c r="SQJ20" s="77"/>
      <c r="SQK20" s="77"/>
      <c r="SQL20" s="77"/>
      <c r="SQM20" s="77"/>
      <c r="SQN20" s="77"/>
      <c r="SQO20" s="77"/>
      <c r="SQP20" s="77"/>
      <c r="SQQ20" s="77"/>
      <c r="SQR20" s="77"/>
      <c r="SQS20" s="77"/>
      <c r="SQT20" s="77"/>
      <c r="SQU20" s="77"/>
      <c r="SQV20" s="77"/>
      <c r="SQW20" s="77"/>
      <c r="SQX20" s="77"/>
      <c r="SQY20" s="77"/>
      <c r="SQZ20" s="77"/>
      <c r="SRA20" s="77"/>
      <c r="SRB20" s="77"/>
      <c r="SRC20" s="77"/>
      <c r="SRD20" s="77"/>
      <c r="SRE20" s="77"/>
      <c r="SRF20" s="77"/>
      <c r="SRG20" s="77"/>
      <c r="SRH20" s="77"/>
      <c r="SRI20" s="77"/>
      <c r="SRJ20" s="77"/>
      <c r="SRK20" s="77"/>
      <c r="SRL20" s="77"/>
      <c r="SRM20" s="77"/>
      <c r="SRN20" s="77"/>
      <c r="SRO20" s="77"/>
      <c r="SRP20" s="77"/>
      <c r="SRQ20" s="77"/>
      <c r="SRR20" s="77"/>
      <c r="SRS20" s="77"/>
      <c r="SRT20" s="77"/>
      <c r="SRU20" s="77"/>
      <c r="SRV20" s="77"/>
      <c r="SRW20" s="77"/>
      <c r="SRX20" s="77"/>
      <c r="SRY20" s="77"/>
      <c r="SRZ20" s="77"/>
      <c r="SSA20" s="77"/>
      <c r="SSB20" s="77"/>
      <c r="SSC20" s="77"/>
      <c r="SSD20" s="77"/>
      <c r="SSE20" s="77"/>
      <c r="SSF20" s="77"/>
      <c r="SSG20" s="77"/>
      <c r="SSH20" s="77"/>
      <c r="SSI20" s="77"/>
      <c r="SSJ20" s="77"/>
      <c r="SSK20" s="77"/>
      <c r="SSL20" s="77"/>
      <c r="SSM20" s="77"/>
      <c r="SSN20" s="77"/>
      <c r="SSO20" s="77"/>
      <c r="SSP20" s="77"/>
      <c r="SSQ20" s="77"/>
      <c r="SSR20" s="77"/>
      <c r="SSS20" s="77"/>
      <c r="SST20" s="77"/>
      <c r="SSU20" s="77"/>
      <c r="SSV20" s="77"/>
      <c r="SSW20" s="77"/>
      <c r="SSX20" s="77"/>
      <c r="SSY20" s="77"/>
      <c r="SSZ20" s="77"/>
      <c r="STA20" s="77"/>
      <c r="STB20" s="77"/>
      <c r="STC20" s="77"/>
      <c r="STD20" s="77"/>
      <c r="STE20" s="77"/>
      <c r="STF20" s="77"/>
      <c r="STG20" s="77"/>
      <c r="STH20" s="77"/>
      <c r="STI20" s="77"/>
      <c r="STJ20" s="77"/>
      <c r="STK20" s="77"/>
      <c r="STL20" s="77"/>
      <c r="STM20" s="77"/>
      <c r="STN20" s="77"/>
      <c r="STO20" s="77"/>
      <c r="STP20" s="77"/>
      <c r="STQ20" s="77"/>
      <c r="STR20" s="77"/>
      <c r="STS20" s="77"/>
      <c r="STT20" s="77"/>
      <c r="STU20" s="77"/>
      <c r="STV20" s="77"/>
      <c r="STW20" s="77"/>
      <c r="STX20" s="77"/>
      <c r="STY20" s="77"/>
      <c r="STZ20" s="77"/>
      <c r="SUA20" s="77"/>
      <c r="SUB20" s="77"/>
      <c r="SUC20" s="77"/>
      <c r="SUD20" s="77"/>
      <c r="SUE20" s="77"/>
      <c r="SUF20" s="77"/>
      <c r="SUG20" s="77"/>
      <c r="SUH20" s="77"/>
      <c r="SUI20" s="77"/>
      <c r="SUJ20" s="77"/>
      <c r="SUK20" s="77"/>
      <c r="SUL20" s="77"/>
      <c r="SUM20" s="77"/>
      <c r="SUN20" s="77"/>
      <c r="SUO20" s="77"/>
      <c r="SUP20" s="77"/>
      <c r="SUQ20" s="77"/>
      <c r="SUR20" s="77"/>
      <c r="SUS20" s="77"/>
      <c r="SUT20" s="77"/>
      <c r="SUU20" s="77"/>
      <c r="SUV20" s="77"/>
      <c r="SUW20" s="77"/>
      <c r="SUX20" s="77"/>
      <c r="SUY20" s="77"/>
      <c r="SUZ20" s="77"/>
      <c r="SVA20" s="77"/>
      <c r="SVB20" s="77"/>
      <c r="SVC20" s="77"/>
      <c r="SVD20" s="77"/>
      <c r="SVE20" s="77"/>
      <c r="SVF20" s="77"/>
      <c r="SVG20" s="77"/>
      <c r="SVH20" s="77"/>
      <c r="SVI20" s="77"/>
      <c r="SVJ20" s="77"/>
      <c r="SVK20" s="77"/>
      <c r="SVL20" s="77"/>
      <c r="SVM20" s="77"/>
      <c r="SVN20" s="77"/>
      <c r="SVO20" s="77"/>
      <c r="SVP20" s="77"/>
      <c r="SVQ20" s="77"/>
      <c r="SVR20" s="77"/>
      <c r="SVS20" s="77"/>
      <c r="SVT20" s="77"/>
      <c r="SVU20" s="77"/>
      <c r="SVV20" s="77"/>
      <c r="SVW20" s="77"/>
      <c r="SVX20" s="77"/>
      <c r="SVY20" s="77"/>
      <c r="SVZ20" s="77"/>
      <c r="SWA20" s="77"/>
      <c r="SWB20" s="77"/>
      <c r="SWC20" s="77"/>
      <c r="SWD20" s="77"/>
      <c r="SWE20" s="77"/>
      <c r="SWF20" s="77"/>
      <c r="SWG20" s="77"/>
      <c r="SWH20" s="77"/>
      <c r="SWI20" s="77"/>
      <c r="SWJ20" s="77"/>
      <c r="SWK20" s="77"/>
      <c r="SWL20" s="77"/>
      <c r="SWM20" s="77"/>
      <c r="SWN20" s="77"/>
      <c r="SWO20" s="77"/>
      <c r="SWP20" s="77"/>
      <c r="SWQ20" s="77"/>
      <c r="SWR20" s="77"/>
      <c r="SWS20" s="77"/>
      <c r="SWT20" s="77"/>
      <c r="SWU20" s="77"/>
      <c r="SWV20" s="77"/>
      <c r="SWW20" s="77"/>
      <c r="SWX20" s="77"/>
      <c r="SWY20" s="77"/>
      <c r="SWZ20" s="77"/>
      <c r="SXA20" s="77"/>
      <c r="SXB20" s="77"/>
      <c r="SXC20" s="77"/>
      <c r="SXD20" s="77"/>
      <c r="SXE20" s="77"/>
      <c r="SXF20" s="77"/>
      <c r="SXG20" s="77"/>
      <c r="SXH20" s="77"/>
      <c r="SXI20" s="77"/>
      <c r="SXJ20" s="77"/>
      <c r="SXK20" s="77"/>
      <c r="SXL20" s="77"/>
      <c r="SXM20" s="77"/>
      <c r="SXN20" s="77"/>
      <c r="SXO20" s="77"/>
      <c r="SXP20" s="77"/>
      <c r="SXQ20" s="77"/>
      <c r="SXR20" s="77"/>
      <c r="SXS20" s="77"/>
      <c r="SXT20" s="77"/>
      <c r="SXU20" s="77"/>
      <c r="SXV20" s="77"/>
      <c r="SXW20" s="77"/>
      <c r="SXX20" s="77"/>
      <c r="SXY20" s="77"/>
      <c r="SXZ20" s="77"/>
      <c r="SYA20" s="77"/>
      <c r="SYB20" s="77"/>
      <c r="SYC20" s="77"/>
      <c r="SYD20" s="77"/>
      <c r="SYE20" s="77"/>
      <c r="SYF20" s="77"/>
      <c r="SYG20" s="77"/>
      <c r="SYH20" s="77"/>
      <c r="SYI20" s="77"/>
      <c r="SYJ20" s="77"/>
      <c r="SYK20" s="77"/>
      <c r="SYL20" s="77"/>
      <c r="SYM20" s="77"/>
      <c r="SYN20" s="77"/>
      <c r="SYO20" s="77"/>
      <c r="SYP20" s="77"/>
      <c r="SYQ20" s="77"/>
      <c r="SYR20" s="77"/>
      <c r="SYS20" s="77"/>
      <c r="SYT20" s="77"/>
      <c r="SYU20" s="77"/>
      <c r="SYV20" s="77"/>
      <c r="SYW20" s="77"/>
      <c r="SYX20" s="77"/>
      <c r="SYY20" s="77"/>
      <c r="SYZ20" s="77"/>
      <c r="SZA20" s="77"/>
      <c r="SZB20" s="77"/>
      <c r="SZC20" s="77"/>
      <c r="SZD20" s="77"/>
      <c r="SZE20" s="77"/>
      <c r="SZF20" s="77"/>
      <c r="SZG20" s="77"/>
      <c r="SZH20" s="77"/>
      <c r="SZI20" s="77"/>
      <c r="SZJ20" s="77"/>
      <c r="SZK20" s="77"/>
      <c r="SZL20" s="77"/>
      <c r="SZM20" s="77"/>
      <c r="SZN20" s="77"/>
      <c r="SZO20" s="77"/>
      <c r="SZP20" s="77"/>
      <c r="SZQ20" s="77"/>
      <c r="SZR20" s="77"/>
      <c r="SZS20" s="77"/>
      <c r="SZT20" s="77"/>
      <c r="SZU20" s="77"/>
      <c r="SZV20" s="77"/>
      <c r="SZW20" s="77"/>
      <c r="SZX20" s="77"/>
      <c r="SZY20" s="77"/>
      <c r="SZZ20" s="77"/>
      <c r="TAA20" s="77"/>
      <c r="TAB20" s="77"/>
      <c r="TAC20" s="77"/>
      <c r="TAD20" s="77"/>
      <c r="TAE20" s="77"/>
      <c r="TAF20" s="77"/>
      <c r="TAG20" s="77"/>
      <c r="TAH20" s="77"/>
      <c r="TAI20" s="77"/>
      <c r="TAJ20" s="77"/>
      <c r="TAK20" s="77"/>
      <c r="TAL20" s="77"/>
      <c r="TAM20" s="77"/>
      <c r="TAN20" s="77"/>
      <c r="TAO20" s="77"/>
      <c r="TAP20" s="77"/>
      <c r="TAQ20" s="77"/>
      <c r="TAR20" s="77"/>
      <c r="TAS20" s="77"/>
      <c r="TAT20" s="77"/>
      <c r="TAU20" s="77"/>
      <c r="TAV20" s="77"/>
      <c r="TAW20" s="77"/>
      <c r="TAX20" s="77"/>
      <c r="TAY20" s="77"/>
      <c r="TAZ20" s="77"/>
      <c r="TBA20" s="77"/>
      <c r="TBB20" s="77"/>
      <c r="TBC20" s="77"/>
      <c r="TBD20" s="77"/>
      <c r="TBE20" s="77"/>
      <c r="TBF20" s="77"/>
      <c r="TBG20" s="77"/>
      <c r="TBH20" s="77"/>
      <c r="TBI20" s="77"/>
      <c r="TBJ20" s="77"/>
      <c r="TBK20" s="77"/>
      <c r="TBL20" s="77"/>
      <c r="TBM20" s="77"/>
      <c r="TBN20" s="77"/>
      <c r="TBO20" s="77"/>
      <c r="TBP20" s="77"/>
      <c r="TBQ20" s="77"/>
      <c r="TBR20" s="77"/>
      <c r="TBS20" s="77"/>
      <c r="TBT20" s="77"/>
      <c r="TBU20" s="77"/>
      <c r="TBV20" s="77"/>
      <c r="TBW20" s="77"/>
      <c r="TBX20" s="77"/>
      <c r="TBY20" s="77"/>
      <c r="TBZ20" s="77"/>
      <c r="TCA20" s="77"/>
      <c r="TCB20" s="77"/>
      <c r="TCC20" s="77"/>
      <c r="TCD20" s="77"/>
      <c r="TCE20" s="77"/>
      <c r="TCF20" s="77"/>
      <c r="TCG20" s="77"/>
      <c r="TCH20" s="77"/>
      <c r="TCI20" s="77"/>
      <c r="TCJ20" s="77"/>
      <c r="TCK20" s="77"/>
      <c r="TCL20" s="77"/>
      <c r="TCM20" s="77"/>
      <c r="TCN20" s="77"/>
      <c r="TCO20" s="77"/>
      <c r="TCP20" s="77"/>
      <c r="TCQ20" s="77"/>
      <c r="TCR20" s="77"/>
      <c r="TCS20" s="77"/>
      <c r="TCT20" s="77"/>
      <c r="TCU20" s="77"/>
      <c r="TCV20" s="77"/>
      <c r="TCW20" s="77"/>
      <c r="TCX20" s="77"/>
      <c r="TCY20" s="77"/>
      <c r="TCZ20" s="77"/>
      <c r="TDA20" s="77"/>
      <c r="TDB20" s="77"/>
      <c r="TDC20" s="77"/>
      <c r="TDD20" s="77"/>
      <c r="TDE20" s="77"/>
      <c r="TDF20" s="77"/>
      <c r="TDG20" s="77"/>
      <c r="TDH20" s="77"/>
      <c r="TDI20" s="77"/>
      <c r="TDJ20" s="77"/>
      <c r="TDK20" s="77"/>
      <c r="TDL20" s="77"/>
      <c r="TDM20" s="77"/>
      <c r="TDN20" s="77"/>
      <c r="TDO20" s="77"/>
      <c r="TDP20" s="77"/>
      <c r="TDQ20" s="77"/>
      <c r="TDR20" s="77"/>
      <c r="TDS20" s="77"/>
      <c r="TDT20" s="77"/>
      <c r="TDU20" s="77"/>
      <c r="TDV20" s="77"/>
      <c r="TDW20" s="77"/>
      <c r="TDX20" s="77"/>
      <c r="TDY20" s="77"/>
      <c r="TDZ20" s="77"/>
      <c r="TEA20" s="77"/>
      <c r="TEB20" s="77"/>
      <c r="TEC20" s="77"/>
      <c r="TED20" s="77"/>
      <c r="TEE20" s="77"/>
      <c r="TEF20" s="77"/>
      <c r="TEG20" s="77"/>
      <c r="TEH20" s="77"/>
      <c r="TEI20" s="77"/>
      <c r="TEJ20" s="77"/>
      <c r="TEK20" s="77"/>
      <c r="TEL20" s="77"/>
      <c r="TEM20" s="77"/>
      <c r="TEN20" s="77"/>
      <c r="TEO20" s="77"/>
      <c r="TEP20" s="77"/>
      <c r="TEQ20" s="77"/>
      <c r="TER20" s="77"/>
      <c r="TES20" s="77"/>
      <c r="TET20" s="77"/>
      <c r="TEU20" s="77"/>
      <c r="TEV20" s="77"/>
      <c r="TEW20" s="77"/>
      <c r="TEX20" s="77"/>
      <c r="TEY20" s="77"/>
      <c r="TEZ20" s="77"/>
      <c r="TFA20" s="77"/>
      <c r="TFB20" s="77"/>
      <c r="TFC20" s="77"/>
      <c r="TFD20" s="77"/>
      <c r="TFE20" s="77"/>
      <c r="TFF20" s="77"/>
      <c r="TFG20" s="77"/>
      <c r="TFH20" s="77"/>
      <c r="TFI20" s="77"/>
      <c r="TFJ20" s="77"/>
      <c r="TFK20" s="77"/>
      <c r="TFL20" s="77"/>
      <c r="TFM20" s="77"/>
      <c r="TFN20" s="77"/>
      <c r="TFO20" s="77"/>
      <c r="TFP20" s="77"/>
      <c r="TFQ20" s="77"/>
      <c r="TFR20" s="77"/>
      <c r="TFS20" s="77"/>
      <c r="TFT20" s="77"/>
      <c r="TFU20" s="77"/>
      <c r="TFV20" s="77"/>
      <c r="TFW20" s="77"/>
      <c r="TFX20" s="77"/>
      <c r="TFY20" s="77"/>
      <c r="TFZ20" s="77"/>
      <c r="TGA20" s="77"/>
      <c r="TGB20" s="77"/>
      <c r="TGC20" s="77"/>
      <c r="TGD20" s="77"/>
      <c r="TGE20" s="77"/>
      <c r="TGF20" s="77"/>
      <c r="TGG20" s="77"/>
      <c r="TGH20" s="77"/>
      <c r="TGI20" s="77"/>
      <c r="TGJ20" s="77"/>
      <c r="TGK20" s="77"/>
      <c r="TGL20" s="77"/>
      <c r="TGM20" s="77"/>
      <c r="TGN20" s="77"/>
      <c r="TGO20" s="77"/>
      <c r="TGP20" s="77"/>
      <c r="TGQ20" s="77"/>
      <c r="TGR20" s="77"/>
      <c r="TGS20" s="77"/>
      <c r="TGT20" s="77"/>
      <c r="TGU20" s="77"/>
      <c r="TGV20" s="77"/>
      <c r="TGW20" s="77"/>
      <c r="TGX20" s="77"/>
      <c r="TGY20" s="77"/>
      <c r="TGZ20" s="77"/>
      <c r="THA20" s="77"/>
      <c r="THB20" s="77"/>
      <c r="THC20" s="77"/>
      <c r="THD20" s="77"/>
      <c r="THE20" s="77"/>
      <c r="THF20" s="77"/>
      <c r="THG20" s="77"/>
      <c r="THH20" s="77"/>
      <c r="THI20" s="77"/>
      <c r="THJ20" s="77"/>
      <c r="THK20" s="77"/>
      <c r="THL20" s="77"/>
      <c r="THM20" s="77"/>
      <c r="THN20" s="77"/>
      <c r="THO20" s="77"/>
      <c r="THP20" s="77"/>
      <c r="THQ20" s="77"/>
      <c r="THR20" s="77"/>
      <c r="THS20" s="77"/>
      <c r="THT20" s="77"/>
      <c r="THU20" s="77"/>
      <c r="THV20" s="77"/>
      <c r="THW20" s="77"/>
      <c r="THX20" s="77"/>
      <c r="THY20" s="77"/>
      <c r="THZ20" s="77"/>
      <c r="TIA20" s="77"/>
      <c r="TIB20" s="77"/>
      <c r="TIC20" s="77"/>
      <c r="TID20" s="77"/>
      <c r="TIE20" s="77"/>
      <c r="TIF20" s="77"/>
      <c r="TIG20" s="77"/>
      <c r="TIH20" s="77"/>
      <c r="TII20" s="77"/>
      <c r="TIJ20" s="77"/>
      <c r="TIK20" s="77"/>
      <c r="TIL20" s="77"/>
      <c r="TIM20" s="77"/>
      <c r="TIN20" s="77"/>
      <c r="TIO20" s="77"/>
      <c r="TIP20" s="77"/>
      <c r="TIQ20" s="77"/>
      <c r="TIR20" s="77"/>
      <c r="TIS20" s="77"/>
      <c r="TIT20" s="77"/>
      <c r="TIU20" s="77"/>
      <c r="TIV20" s="77"/>
      <c r="TIW20" s="77"/>
      <c r="TIX20" s="77"/>
      <c r="TIY20" s="77"/>
      <c r="TIZ20" s="77"/>
      <c r="TJA20" s="77"/>
      <c r="TJB20" s="77"/>
      <c r="TJC20" s="77"/>
      <c r="TJD20" s="77"/>
      <c r="TJE20" s="77"/>
      <c r="TJF20" s="77"/>
      <c r="TJG20" s="77"/>
      <c r="TJH20" s="77"/>
      <c r="TJI20" s="77"/>
      <c r="TJJ20" s="77"/>
      <c r="TJK20" s="77"/>
      <c r="TJL20" s="77"/>
      <c r="TJM20" s="77"/>
      <c r="TJN20" s="77"/>
      <c r="TJO20" s="77"/>
      <c r="TJP20" s="77"/>
      <c r="TJQ20" s="77"/>
      <c r="TJR20" s="77"/>
      <c r="TJS20" s="77"/>
      <c r="TJT20" s="77"/>
      <c r="TJU20" s="77"/>
      <c r="TJV20" s="77"/>
      <c r="TJW20" s="77"/>
      <c r="TJX20" s="77"/>
      <c r="TJY20" s="77"/>
      <c r="TJZ20" s="77"/>
      <c r="TKA20" s="77"/>
      <c r="TKB20" s="77"/>
      <c r="TKC20" s="77"/>
      <c r="TKD20" s="77"/>
      <c r="TKE20" s="77"/>
      <c r="TKF20" s="77"/>
      <c r="TKG20" s="77"/>
      <c r="TKH20" s="77"/>
      <c r="TKI20" s="77"/>
      <c r="TKJ20" s="77"/>
      <c r="TKK20" s="77"/>
      <c r="TKL20" s="77"/>
      <c r="TKM20" s="77"/>
      <c r="TKN20" s="77"/>
      <c r="TKO20" s="77"/>
      <c r="TKP20" s="77"/>
      <c r="TKQ20" s="77"/>
      <c r="TKR20" s="77"/>
      <c r="TKS20" s="77"/>
      <c r="TKT20" s="77"/>
      <c r="TKU20" s="77"/>
      <c r="TKV20" s="77"/>
      <c r="TKW20" s="77"/>
      <c r="TKX20" s="77"/>
      <c r="TKY20" s="77"/>
      <c r="TKZ20" s="77"/>
      <c r="TLA20" s="77"/>
      <c r="TLB20" s="77"/>
      <c r="TLC20" s="77"/>
      <c r="TLD20" s="77"/>
      <c r="TLE20" s="77"/>
      <c r="TLF20" s="77"/>
      <c r="TLG20" s="77"/>
      <c r="TLH20" s="77"/>
      <c r="TLI20" s="77"/>
      <c r="TLJ20" s="77"/>
      <c r="TLK20" s="77"/>
      <c r="TLL20" s="77"/>
      <c r="TLM20" s="77"/>
      <c r="TLN20" s="77"/>
      <c r="TLO20" s="77"/>
      <c r="TLP20" s="77"/>
      <c r="TLQ20" s="77"/>
      <c r="TLR20" s="77"/>
      <c r="TLS20" s="77"/>
      <c r="TLT20" s="77"/>
      <c r="TLU20" s="77"/>
      <c r="TLV20" s="77"/>
      <c r="TLW20" s="77"/>
      <c r="TLX20" s="77"/>
      <c r="TLY20" s="77"/>
      <c r="TLZ20" s="77"/>
      <c r="TMA20" s="77"/>
      <c r="TMB20" s="77"/>
      <c r="TMC20" s="77"/>
      <c r="TMD20" s="77"/>
      <c r="TME20" s="77"/>
      <c r="TMF20" s="77"/>
      <c r="TMG20" s="77"/>
      <c r="TMH20" s="77"/>
      <c r="TMI20" s="77"/>
      <c r="TMJ20" s="77"/>
      <c r="TMK20" s="77"/>
      <c r="TML20" s="77"/>
      <c r="TMM20" s="77"/>
      <c r="TMN20" s="77"/>
      <c r="TMO20" s="77"/>
      <c r="TMP20" s="77"/>
      <c r="TMQ20" s="77"/>
      <c r="TMR20" s="77"/>
      <c r="TMS20" s="77"/>
      <c r="TMT20" s="77"/>
      <c r="TMU20" s="77"/>
      <c r="TMV20" s="77"/>
      <c r="TMW20" s="77"/>
      <c r="TMX20" s="77"/>
      <c r="TMY20" s="77"/>
      <c r="TMZ20" s="77"/>
      <c r="TNA20" s="77"/>
      <c r="TNB20" s="77"/>
      <c r="TNC20" s="77"/>
      <c r="TND20" s="77"/>
      <c r="TNE20" s="77"/>
      <c r="TNF20" s="77"/>
      <c r="TNG20" s="77"/>
      <c r="TNH20" s="77"/>
      <c r="TNI20" s="77"/>
      <c r="TNJ20" s="77"/>
      <c r="TNK20" s="77"/>
      <c r="TNL20" s="77"/>
      <c r="TNM20" s="77"/>
      <c r="TNN20" s="77"/>
      <c r="TNO20" s="77"/>
      <c r="TNP20" s="77"/>
      <c r="TNQ20" s="77"/>
      <c r="TNR20" s="77"/>
      <c r="TNS20" s="77"/>
      <c r="TNT20" s="77"/>
      <c r="TNU20" s="77"/>
      <c r="TNV20" s="77"/>
      <c r="TNW20" s="77"/>
      <c r="TNX20" s="77"/>
      <c r="TNY20" s="77"/>
      <c r="TNZ20" s="77"/>
      <c r="TOA20" s="77"/>
      <c r="TOB20" s="77"/>
      <c r="TOC20" s="77"/>
      <c r="TOD20" s="77"/>
      <c r="TOE20" s="77"/>
      <c r="TOF20" s="77"/>
      <c r="TOG20" s="77"/>
      <c r="TOH20" s="77"/>
      <c r="TOI20" s="77"/>
      <c r="TOJ20" s="77"/>
      <c r="TOK20" s="77"/>
      <c r="TOL20" s="77"/>
      <c r="TOM20" s="77"/>
      <c r="TON20" s="77"/>
      <c r="TOO20" s="77"/>
      <c r="TOP20" s="77"/>
      <c r="TOQ20" s="77"/>
      <c r="TOR20" s="77"/>
      <c r="TOS20" s="77"/>
      <c r="TOT20" s="77"/>
      <c r="TOU20" s="77"/>
      <c r="TOV20" s="77"/>
      <c r="TOW20" s="77"/>
      <c r="TOX20" s="77"/>
      <c r="TOY20" s="77"/>
      <c r="TOZ20" s="77"/>
      <c r="TPA20" s="77"/>
      <c r="TPB20" s="77"/>
      <c r="TPC20" s="77"/>
      <c r="TPD20" s="77"/>
      <c r="TPE20" s="77"/>
      <c r="TPF20" s="77"/>
      <c r="TPG20" s="77"/>
      <c r="TPH20" s="77"/>
      <c r="TPI20" s="77"/>
      <c r="TPJ20" s="77"/>
      <c r="TPK20" s="77"/>
      <c r="TPL20" s="77"/>
      <c r="TPM20" s="77"/>
      <c r="TPN20" s="77"/>
      <c r="TPO20" s="77"/>
      <c r="TPP20" s="77"/>
      <c r="TPQ20" s="77"/>
      <c r="TPR20" s="77"/>
      <c r="TPS20" s="77"/>
      <c r="TPT20" s="77"/>
      <c r="TPU20" s="77"/>
      <c r="TPV20" s="77"/>
      <c r="TPW20" s="77"/>
      <c r="TPX20" s="77"/>
      <c r="TPY20" s="77"/>
      <c r="TPZ20" s="77"/>
      <c r="TQA20" s="77"/>
      <c r="TQB20" s="77"/>
      <c r="TQC20" s="77"/>
      <c r="TQD20" s="77"/>
      <c r="TQE20" s="77"/>
      <c r="TQF20" s="77"/>
      <c r="TQG20" s="77"/>
      <c r="TQH20" s="77"/>
      <c r="TQI20" s="77"/>
      <c r="TQJ20" s="77"/>
      <c r="TQK20" s="77"/>
      <c r="TQL20" s="77"/>
      <c r="TQM20" s="77"/>
      <c r="TQN20" s="77"/>
      <c r="TQO20" s="77"/>
      <c r="TQP20" s="77"/>
      <c r="TQQ20" s="77"/>
      <c r="TQR20" s="77"/>
      <c r="TQS20" s="77"/>
      <c r="TQT20" s="77"/>
      <c r="TQU20" s="77"/>
      <c r="TQV20" s="77"/>
      <c r="TQW20" s="77"/>
      <c r="TQX20" s="77"/>
      <c r="TQY20" s="77"/>
      <c r="TQZ20" s="77"/>
      <c r="TRA20" s="77"/>
      <c r="TRB20" s="77"/>
      <c r="TRC20" s="77"/>
      <c r="TRD20" s="77"/>
      <c r="TRE20" s="77"/>
      <c r="TRF20" s="77"/>
      <c r="TRG20" s="77"/>
      <c r="TRH20" s="77"/>
      <c r="TRI20" s="77"/>
      <c r="TRJ20" s="77"/>
      <c r="TRK20" s="77"/>
      <c r="TRL20" s="77"/>
      <c r="TRM20" s="77"/>
      <c r="TRN20" s="77"/>
      <c r="TRO20" s="77"/>
      <c r="TRP20" s="77"/>
      <c r="TRQ20" s="77"/>
      <c r="TRR20" s="77"/>
      <c r="TRS20" s="77"/>
      <c r="TRT20" s="77"/>
      <c r="TRU20" s="77"/>
      <c r="TRV20" s="77"/>
      <c r="TRW20" s="77"/>
      <c r="TRX20" s="77"/>
      <c r="TRY20" s="77"/>
      <c r="TRZ20" s="77"/>
      <c r="TSA20" s="77"/>
      <c r="TSB20" s="77"/>
      <c r="TSC20" s="77"/>
      <c r="TSD20" s="77"/>
      <c r="TSE20" s="77"/>
      <c r="TSF20" s="77"/>
      <c r="TSG20" s="77"/>
      <c r="TSH20" s="77"/>
      <c r="TSI20" s="77"/>
      <c r="TSJ20" s="77"/>
      <c r="TSK20" s="77"/>
      <c r="TSL20" s="77"/>
      <c r="TSM20" s="77"/>
      <c r="TSN20" s="77"/>
      <c r="TSO20" s="77"/>
      <c r="TSP20" s="77"/>
      <c r="TSQ20" s="77"/>
      <c r="TSR20" s="77"/>
      <c r="TSS20" s="77"/>
      <c r="TST20" s="77"/>
      <c r="TSU20" s="77"/>
      <c r="TSV20" s="77"/>
      <c r="TSW20" s="77"/>
      <c r="TSX20" s="77"/>
      <c r="TSY20" s="77"/>
      <c r="TSZ20" s="77"/>
      <c r="TTA20" s="77"/>
      <c r="TTB20" s="77"/>
      <c r="TTC20" s="77"/>
      <c r="TTD20" s="77"/>
      <c r="TTE20" s="77"/>
      <c r="TTF20" s="77"/>
      <c r="TTG20" s="77"/>
      <c r="TTH20" s="77"/>
      <c r="TTI20" s="77"/>
      <c r="TTJ20" s="77"/>
      <c r="TTK20" s="77"/>
      <c r="TTL20" s="77"/>
      <c r="TTM20" s="77"/>
      <c r="TTN20" s="77"/>
      <c r="TTO20" s="77"/>
      <c r="TTP20" s="77"/>
      <c r="TTQ20" s="77"/>
      <c r="TTR20" s="77"/>
      <c r="TTS20" s="77"/>
      <c r="TTT20" s="77"/>
      <c r="TTU20" s="77"/>
      <c r="TTV20" s="77"/>
      <c r="TTW20" s="77"/>
      <c r="TTX20" s="77"/>
      <c r="TTY20" s="77"/>
      <c r="TTZ20" s="77"/>
      <c r="TUA20" s="77"/>
      <c r="TUB20" s="77"/>
      <c r="TUC20" s="77"/>
      <c r="TUD20" s="77"/>
      <c r="TUE20" s="77"/>
      <c r="TUF20" s="77"/>
      <c r="TUG20" s="77"/>
      <c r="TUH20" s="77"/>
      <c r="TUI20" s="77"/>
      <c r="TUJ20" s="77"/>
      <c r="TUK20" s="77"/>
      <c r="TUL20" s="77"/>
      <c r="TUM20" s="77"/>
      <c r="TUN20" s="77"/>
      <c r="TUO20" s="77"/>
      <c r="TUP20" s="77"/>
      <c r="TUQ20" s="77"/>
      <c r="TUR20" s="77"/>
      <c r="TUS20" s="77"/>
      <c r="TUT20" s="77"/>
      <c r="TUU20" s="77"/>
      <c r="TUV20" s="77"/>
      <c r="TUW20" s="77"/>
      <c r="TUX20" s="77"/>
      <c r="TUY20" s="77"/>
      <c r="TUZ20" s="77"/>
      <c r="TVA20" s="77"/>
      <c r="TVB20" s="77"/>
      <c r="TVC20" s="77"/>
      <c r="TVD20" s="77"/>
      <c r="TVE20" s="77"/>
      <c r="TVF20" s="77"/>
      <c r="TVG20" s="77"/>
      <c r="TVH20" s="77"/>
      <c r="TVI20" s="77"/>
      <c r="TVJ20" s="77"/>
      <c r="TVK20" s="77"/>
      <c r="TVL20" s="77"/>
      <c r="TVM20" s="77"/>
      <c r="TVN20" s="77"/>
      <c r="TVO20" s="77"/>
      <c r="TVP20" s="77"/>
      <c r="TVQ20" s="77"/>
      <c r="TVR20" s="77"/>
      <c r="TVS20" s="77"/>
      <c r="TVT20" s="77"/>
      <c r="TVU20" s="77"/>
      <c r="TVV20" s="77"/>
      <c r="TVW20" s="77"/>
      <c r="TVX20" s="77"/>
      <c r="TVY20" s="77"/>
      <c r="TVZ20" s="77"/>
      <c r="TWA20" s="77"/>
      <c r="TWB20" s="77"/>
      <c r="TWC20" s="77"/>
      <c r="TWD20" s="77"/>
      <c r="TWE20" s="77"/>
      <c r="TWF20" s="77"/>
      <c r="TWG20" s="77"/>
      <c r="TWH20" s="77"/>
      <c r="TWI20" s="77"/>
      <c r="TWJ20" s="77"/>
      <c r="TWK20" s="77"/>
      <c r="TWL20" s="77"/>
      <c r="TWM20" s="77"/>
      <c r="TWN20" s="77"/>
      <c r="TWO20" s="77"/>
      <c r="TWP20" s="77"/>
      <c r="TWQ20" s="77"/>
      <c r="TWR20" s="77"/>
      <c r="TWS20" s="77"/>
      <c r="TWT20" s="77"/>
      <c r="TWU20" s="77"/>
      <c r="TWV20" s="77"/>
      <c r="TWW20" s="77"/>
      <c r="TWX20" s="77"/>
      <c r="TWY20" s="77"/>
      <c r="TWZ20" s="77"/>
      <c r="TXA20" s="77"/>
      <c r="TXB20" s="77"/>
      <c r="TXC20" s="77"/>
      <c r="TXD20" s="77"/>
      <c r="TXE20" s="77"/>
      <c r="TXF20" s="77"/>
      <c r="TXG20" s="77"/>
      <c r="TXH20" s="77"/>
      <c r="TXI20" s="77"/>
      <c r="TXJ20" s="77"/>
      <c r="TXK20" s="77"/>
      <c r="TXL20" s="77"/>
      <c r="TXM20" s="77"/>
      <c r="TXN20" s="77"/>
      <c r="TXO20" s="77"/>
      <c r="TXP20" s="77"/>
      <c r="TXQ20" s="77"/>
      <c r="TXR20" s="77"/>
      <c r="TXS20" s="77"/>
      <c r="TXT20" s="77"/>
      <c r="TXU20" s="77"/>
      <c r="TXV20" s="77"/>
      <c r="TXW20" s="77"/>
      <c r="TXX20" s="77"/>
      <c r="TXY20" s="77"/>
      <c r="TXZ20" s="77"/>
      <c r="TYA20" s="77"/>
      <c r="TYB20" s="77"/>
      <c r="TYC20" s="77"/>
      <c r="TYD20" s="77"/>
      <c r="TYE20" s="77"/>
      <c r="TYF20" s="77"/>
      <c r="TYG20" s="77"/>
      <c r="TYH20" s="77"/>
      <c r="TYI20" s="77"/>
      <c r="TYJ20" s="77"/>
      <c r="TYK20" s="77"/>
      <c r="TYL20" s="77"/>
      <c r="TYM20" s="77"/>
      <c r="TYN20" s="77"/>
      <c r="TYO20" s="77"/>
      <c r="TYP20" s="77"/>
      <c r="TYQ20" s="77"/>
      <c r="TYR20" s="77"/>
      <c r="TYS20" s="77"/>
      <c r="TYT20" s="77"/>
      <c r="TYU20" s="77"/>
      <c r="TYV20" s="77"/>
      <c r="TYW20" s="77"/>
      <c r="TYX20" s="77"/>
      <c r="TYY20" s="77"/>
      <c r="TYZ20" s="77"/>
      <c r="TZA20" s="77"/>
      <c r="TZB20" s="77"/>
      <c r="TZC20" s="77"/>
      <c r="TZD20" s="77"/>
      <c r="TZE20" s="77"/>
      <c r="TZF20" s="77"/>
      <c r="TZG20" s="77"/>
      <c r="TZH20" s="77"/>
      <c r="TZI20" s="77"/>
      <c r="TZJ20" s="77"/>
      <c r="TZK20" s="77"/>
      <c r="TZL20" s="77"/>
      <c r="TZM20" s="77"/>
      <c r="TZN20" s="77"/>
      <c r="TZO20" s="77"/>
      <c r="TZP20" s="77"/>
      <c r="TZQ20" s="77"/>
      <c r="TZR20" s="77"/>
      <c r="TZS20" s="77"/>
      <c r="TZT20" s="77"/>
      <c r="TZU20" s="77"/>
      <c r="TZV20" s="77"/>
      <c r="TZW20" s="77"/>
      <c r="TZX20" s="77"/>
      <c r="TZY20" s="77"/>
      <c r="TZZ20" s="77"/>
      <c r="UAA20" s="77"/>
      <c r="UAB20" s="77"/>
      <c r="UAC20" s="77"/>
      <c r="UAD20" s="77"/>
      <c r="UAE20" s="77"/>
      <c r="UAF20" s="77"/>
      <c r="UAG20" s="77"/>
      <c r="UAH20" s="77"/>
      <c r="UAI20" s="77"/>
      <c r="UAJ20" s="77"/>
      <c r="UAK20" s="77"/>
      <c r="UAL20" s="77"/>
      <c r="UAM20" s="77"/>
      <c r="UAN20" s="77"/>
      <c r="UAO20" s="77"/>
      <c r="UAP20" s="77"/>
      <c r="UAQ20" s="77"/>
      <c r="UAR20" s="77"/>
      <c r="UAS20" s="77"/>
      <c r="UAT20" s="77"/>
      <c r="UAU20" s="77"/>
      <c r="UAV20" s="77"/>
      <c r="UAW20" s="77"/>
      <c r="UAX20" s="77"/>
      <c r="UAY20" s="77"/>
      <c r="UAZ20" s="77"/>
      <c r="UBA20" s="77"/>
      <c r="UBB20" s="77"/>
      <c r="UBC20" s="77"/>
      <c r="UBD20" s="77"/>
      <c r="UBE20" s="77"/>
      <c r="UBF20" s="77"/>
      <c r="UBG20" s="77"/>
      <c r="UBH20" s="77"/>
      <c r="UBI20" s="77"/>
      <c r="UBJ20" s="77"/>
      <c r="UBK20" s="77"/>
      <c r="UBL20" s="77"/>
      <c r="UBM20" s="77"/>
      <c r="UBN20" s="77"/>
      <c r="UBO20" s="77"/>
      <c r="UBP20" s="77"/>
      <c r="UBQ20" s="77"/>
      <c r="UBR20" s="77"/>
      <c r="UBS20" s="77"/>
      <c r="UBT20" s="77"/>
      <c r="UBU20" s="77"/>
      <c r="UBV20" s="77"/>
      <c r="UBW20" s="77"/>
      <c r="UBX20" s="77"/>
      <c r="UBY20" s="77"/>
      <c r="UBZ20" s="77"/>
      <c r="UCA20" s="77"/>
      <c r="UCB20" s="77"/>
      <c r="UCC20" s="77"/>
      <c r="UCD20" s="77"/>
      <c r="UCE20" s="77"/>
      <c r="UCF20" s="77"/>
      <c r="UCG20" s="77"/>
      <c r="UCH20" s="77"/>
      <c r="UCI20" s="77"/>
      <c r="UCJ20" s="77"/>
      <c r="UCK20" s="77"/>
      <c r="UCL20" s="77"/>
      <c r="UCM20" s="77"/>
      <c r="UCN20" s="77"/>
      <c r="UCO20" s="77"/>
      <c r="UCP20" s="77"/>
      <c r="UCQ20" s="77"/>
      <c r="UCR20" s="77"/>
      <c r="UCS20" s="77"/>
      <c r="UCT20" s="77"/>
      <c r="UCU20" s="77"/>
      <c r="UCV20" s="77"/>
      <c r="UCW20" s="77"/>
      <c r="UCX20" s="77"/>
      <c r="UCY20" s="77"/>
      <c r="UCZ20" s="77"/>
      <c r="UDA20" s="77"/>
      <c r="UDB20" s="77"/>
      <c r="UDC20" s="77"/>
      <c r="UDD20" s="77"/>
      <c r="UDE20" s="77"/>
      <c r="UDF20" s="77"/>
      <c r="UDG20" s="77"/>
      <c r="UDH20" s="77"/>
      <c r="UDI20" s="77"/>
      <c r="UDJ20" s="77"/>
      <c r="UDK20" s="77"/>
      <c r="UDL20" s="77"/>
      <c r="UDM20" s="77"/>
      <c r="UDN20" s="77"/>
      <c r="UDO20" s="77"/>
      <c r="UDP20" s="77"/>
      <c r="UDQ20" s="77"/>
      <c r="UDR20" s="77"/>
      <c r="UDS20" s="77"/>
      <c r="UDT20" s="77"/>
      <c r="UDU20" s="77"/>
      <c r="UDV20" s="77"/>
      <c r="UDW20" s="77"/>
      <c r="UDX20" s="77"/>
      <c r="UDY20" s="77"/>
      <c r="UDZ20" s="77"/>
      <c r="UEA20" s="77"/>
      <c r="UEB20" s="77"/>
      <c r="UEC20" s="77"/>
      <c r="UED20" s="77"/>
      <c r="UEE20" s="77"/>
      <c r="UEF20" s="77"/>
      <c r="UEG20" s="77"/>
      <c r="UEH20" s="77"/>
      <c r="UEI20" s="77"/>
      <c r="UEJ20" s="77"/>
      <c r="UEK20" s="77"/>
      <c r="UEL20" s="77"/>
      <c r="UEM20" s="77"/>
      <c r="UEN20" s="77"/>
      <c r="UEO20" s="77"/>
      <c r="UEP20" s="77"/>
      <c r="UEQ20" s="77"/>
      <c r="UER20" s="77"/>
      <c r="UES20" s="77"/>
      <c r="UET20" s="77"/>
      <c r="UEU20" s="77"/>
      <c r="UEV20" s="77"/>
      <c r="UEW20" s="77"/>
      <c r="UEX20" s="77"/>
      <c r="UEY20" s="77"/>
      <c r="UEZ20" s="77"/>
      <c r="UFA20" s="77"/>
      <c r="UFB20" s="77"/>
      <c r="UFC20" s="77"/>
      <c r="UFD20" s="77"/>
      <c r="UFE20" s="77"/>
      <c r="UFF20" s="77"/>
      <c r="UFG20" s="77"/>
      <c r="UFH20" s="77"/>
      <c r="UFI20" s="77"/>
      <c r="UFJ20" s="77"/>
      <c r="UFK20" s="77"/>
      <c r="UFL20" s="77"/>
      <c r="UFM20" s="77"/>
      <c r="UFN20" s="77"/>
      <c r="UFO20" s="77"/>
      <c r="UFP20" s="77"/>
      <c r="UFQ20" s="77"/>
      <c r="UFR20" s="77"/>
      <c r="UFS20" s="77"/>
      <c r="UFT20" s="77"/>
      <c r="UFU20" s="77"/>
      <c r="UFV20" s="77"/>
      <c r="UFW20" s="77"/>
      <c r="UFX20" s="77"/>
      <c r="UFY20" s="77"/>
      <c r="UFZ20" s="77"/>
      <c r="UGA20" s="77"/>
      <c r="UGB20" s="77"/>
      <c r="UGC20" s="77"/>
      <c r="UGD20" s="77"/>
      <c r="UGE20" s="77"/>
      <c r="UGF20" s="77"/>
      <c r="UGG20" s="77"/>
      <c r="UGH20" s="77"/>
      <c r="UGI20" s="77"/>
      <c r="UGJ20" s="77"/>
      <c r="UGK20" s="77"/>
      <c r="UGL20" s="77"/>
      <c r="UGM20" s="77"/>
      <c r="UGN20" s="77"/>
      <c r="UGO20" s="77"/>
      <c r="UGP20" s="77"/>
      <c r="UGQ20" s="77"/>
      <c r="UGR20" s="77"/>
      <c r="UGS20" s="77"/>
      <c r="UGT20" s="77"/>
      <c r="UGU20" s="77"/>
      <c r="UGV20" s="77"/>
      <c r="UGW20" s="77"/>
      <c r="UGX20" s="77"/>
      <c r="UGY20" s="77"/>
      <c r="UGZ20" s="77"/>
      <c r="UHA20" s="77"/>
      <c r="UHB20" s="77"/>
      <c r="UHC20" s="77"/>
      <c r="UHD20" s="77"/>
      <c r="UHE20" s="77"/>
      <c r="UHF20" s="77"/>
      <c r="UHG20" s="77"/>
      <c r="UHH20" s="77"/>
      <c r="UHI20" s="77"/>
      <c r="UHJ20" s="77"/>
      <c r="UHK20" s="77"/>
      <c r="UHL20" s="77"/>
      <c r="UHM20" s="77"/>
      <c r="UHN20" s="77"/>
      <c r="UHO20" s="77"/>
      <c r="UHP20" s="77"/>
      <c r="UHQ20" s="77"/>
      <c r="UHR20" s="77"/>
      <c r="UHS20" s="77"/>
      <c r="UHT20" s="77"/>
      <c r="UHU20" s="77"/>
      <c r="UHV20" s="77"/>
      <c r="UHW20" s="77"/>
      <c r="UHX20" s="77"/>
      <c r="UHY20" s="77"/>
      <c r="UHZ20" s="77"/>
      <c r="UIA20" s="77"/>
      <c r="UIB20" s="77"/>
      <c r="UIC20" s="77"/>
      <c r="UID20" s="77"/>
      <c r="UIE20" s="77"/>
      <c r="UIF20" s="77"/>
      <c r="UIG20" s="77"/>
      <c r="UIH20" s="77"/>
      <c r="UII20" s="77"/>
      <c r="UIJ20" s="77"/>
      <c r="UIK20" s="77"/>
      <c r="UIL20" s="77"/>
      <c r="UIM20" s="77"/>
      <c r="UIN20" s="77"/>
      <c r="UIO20" s="77"/>
      <c r="UIP20" s="77"/>
      <c r="UIQ20" s="77"/>
      <c r="UIR20" s="77"/>
      <c r="UIS20" s="77"/>
      <c r="UIT20" s="77"/>
      <c r="UIU20" s="77"/>
      <c r="UIV20" s="77"/>
      <c r="UIW20" s="77"/>
      <c r="UIX20" s="77"/>
      <c r="UIY20" s="77"/>
      <c r="UIZ20" s="77"/>
      <c r="UJA20" s="77"/>
      <c r="UJB20" s="77"/>
      <c r="UJC20" s="77"/>
      <c r="UJD20" s="77"/>
      <c r="UJE20" s="77"/>
      <c r="UJF20" s="77"/>
      <c r="UJG20" s="77"/>
      <c r="UJH20" s="77"/>
      <c r="UJI20" s="77"/>
      <c r="UJJ20" s="77"/>
      <c r="UJK20" s="77"/>
      <c r="UJL20" s="77"/>
      <c r="UJM20" s="77"/>
      <c r="UJN20" s="77"/>
      <c r="UJO20" s="77"/>
      <c r="UJP20" s="77"/>
      <c r="UJQ20" s="77"/>
      <c r="UJR20" s="77"/>
      <c r="UJS20" s="77"/>
      <c r="UJT20" s="77"/>
      <c r="UJU20" s="77"/>
      <c r="UJV20" s="77"/>
      <c r="UJW20" s="77"/>
      <c r="UJX20" s="77"/>
      <c r="UJY20" s="77"/>
      <c r="UJZ20" s="77"/>
      <c r="UKA20" s="77"/>
      <c r="UKB20" s="77"/>
      <c r="UKC20" s="77"/>
      <c r="UKD20" s="77"/>
      <c r="UKE20" s="77"/>
      <c r="UKF20" s="77"/>
      <c r="UKG20" s="77"/>
      <c r="UKH20" s="77"/>
      <c r="UKI20" s="77"/>
      <c r="UKJ20" s="77"/>
      <c r="UKK20" s="77"/>
      <c r="UKL20" s="77"/>
      <c r="UKM20" s="77"/>
      <c r="UKN20" s="77"/>
      <c r="UKO20" s="77"/>
      <c r="UKP20" s="77"/>
      <c r="UKQ20" s="77"/>
      <c r="UKR20" s="77"/>
      <c r="UKS20" s="77"/>
      <c r="UKT20" s="77"/>
      <c r="UKU20" s="77"/>
      <c r="UKV20" s="77"/>
      <c r="UKW20" s="77"/>
      <c r="UKX20" s="77"/>
      <c r="UKY20" s="77"/>
      <c r="UKZ20" s="77"/>
      <c r="ULA20" s="77"/>
      <c r="ULB20" s="77"/>
      <c r="ULC20" s="77"/>
      <c r="ULD20" s="77"/>
      <c r="ULE20" s="77"/>
      <c r="ULF20" s="77"/>
      <c r="ULG20" s="77"/>
      <c r="ULH20" s="77"/>
      <c r="ULI20" s="77"/>
      <c r="ULJ20" s="77"/>
      <c r="ULK20" s="77"/>
      <c r="ULL20" s="77"/>
      <c r="ULM20" s="77"/>
      <c r="ULN20" s="77"/>
      <c r="ULO20" s="77"/>
      <c r="ULP20" s="77"/>
      <c r="ULQ20" s="77"/>
      <c r="ULR20" s="77"/>
      <c r="ULS20" s="77"/>
      <c r="ULT20" s="77"/>
      <c r="ULU20" s="77"/>
      <c r="ULV20" s="77"/>
      <c r="ULW20" s="77"/>
      <c r="ULX20" s="77"/>
      <c r="ULY20" s="77"/>
      <c r="ULZ20" s="77"/>
      <c r="UMA20" s="77"/>
      <c r="UMB20" s="77"/>
      <c r="UMC20" s="77"/>
      <c r="UMD20" s="77"/>
      <c r="UME20" s="77"/>
      <c r="UMF20" s="77"/>
      <c r="UMG20" s="77"/>
      <c r="UMH20" s="77"/>
      <c r="UMI20" s="77"/>
      <c r="UMJ20" s="77"/>
      <c r="UMK20" s="77"/>
      <c r="UML20" s="77"/>
      <c r="UMM20" s="77"/>
      <c r="UMN20" s="77"/>
      <c r="UMO20" s="77"/>
      <c r="UMP20" s="77"/>
      <c r="UMQ20" s="77"/>
      <c r="UMR20" s="77"/>
      <c r="UMS20" s="77"/>
      <c r="UMT20" s="77"/>
      <c r="UMU20" s="77"/>
      <c r="UMV20" s="77"/>
      <c r="UMW20" s="77"/>
      <c r="UMX20" s="77"/>
      <c r="UMY20" s="77"/>
      <c r="UMZ20" s="77"/>
      <c r="UNA20" s="77"/>
      <c r="UNB20" s="77"/>
      <c r="UNC20" s="77"/>
      <c r="UND20" s="77"/>
      <c r="UNE20" s="77"/>
      <c r="UNF20" s="77"/>
      <c r="UNG20" s="77"/>
      <c r="UNH20" s="77"/>
      <c r="UNI20" s="77"/>
      <c r="UNJ20" s="77"/>
      <c r="UNK20" s="77"/>
      <c r="UNL20" s="77"/>
      <c r="UNM20" s="77"/>
      <c r="UNN20" s="77"/>
      <c r="UNO20" s="77"/>
      <c r="UNP20" s="77"/>
      <c r="UNQ20" s="77"/>
      <c r="UNR20" s="77"/>
      <c r="UNS20" s="77"/>
      <c r="UNT20" s="77"/>
      <c r="UNU20" s="77"/>
      <c r="UNV20" s="77"/>
      <c r="UNW20" s="77"/>
      <c r="UNX20" s="77"/>
      <c r="UNY20" s="77"/>
      <c r="UNZ20" s="77"/>
      <c r="UOA20" s="77"/>
      <c r="UOB20" s="77"/>
      <c r="UOC20" s="77"/>
      <c r="UOD20" s="77"/>
      <c r="UOE20" s="77"/>
      <c r="UOF20" s="77"/>
      <c r="UOG20" s="77"/>
      <c r="UOH20" s="77"/>
      <c r="UOI20" s="77"/>
      <c r="UOJ20" s="77"/>
      <c r="UOK20" s="77"/>
      <c r="UOL20" s="77"/>
      <c r="UOM20" s="77"/>
      <c r="UON20" s="77"/>
      <c r="UOO20" s="77"/>
      <c r="UOP20" s="77"/>
      <c r="UOQ20" s="77"/>
      <c r="UOR20" s="77"/>
      <c r="UOS20" s="77"/>
      <c r="UOT20" s="77"/>
      <c r="UOU20" s="77"/>
      <c r="UOV20" s="77"/>
      <c r="UOW20" s="77"/>
      <c r="UOX20" s="77"/>
      <c r="UOY20" s="77"/>
      <c r="UOZ20" s="77"/>
      <c r="UPA20" s="77"/>
      <c r="UPB20" s="77"/>
      <c r="UPC20" s="77"/>
      <c r="UPD20" s="77"/>
      <c r="UPE20" s="77"/>
      <c r="UPF20" s="77"/>
      <c r="UPG20" s="77"/>
      <c r="UPH20" s="77"/>
      <c r="UPI20" s="77"/>
      <c r="UPJ20" s="77"/>
      <c r="UPK20" s="77"/>
      <c r="UPL20" s="77"/>
      <c r="UPM20" s="77"/>
      <c r="UPN20" s="77"/>
      <c r="UPO20" s="77"/>
      <c r="UPP20" s="77"/>
      <c r="UPQ20" s="77"/>
      <c r="UPR20" s="77"/>
      <c r="UPS20" s="77"/>
      <c r="UPT20" s="77"/>
      <c r="UPU20" s="77"/>
      <c r="UPV20" s="77"/>
      <c r="UPW20" s="77"/>
      <c r="UPX20" s="77"/>
      <c r="UPY20" s="77"/>
      <c r="UPZ20" s="77"/>
      <c r="UQA20" s="77"/>
      <c r="UQB20" s="77"/>
      <c r="UQC20" s="77"/>
      <c r="UQD20" s="77"/>
      <c r="UQE20" s="77"/>
      <c r="UQF20" s="77"/>
      <c r="UQG20" s="77"/>
      <c r="UQH20" s="77"/>
      <c r="UQI20" s="77"/>
      <c r="UQJ20" s="77"/>
      <c r="UQK20" s="77"/>
      <c r="UQL20" s="77"/>
      <c r="UQM20" s="77"/>
      <c r="UQN20" s="77"/>
      <c r="UQO20" s="77"/>
      <c r="UQP20" s="77"/>
      <c r="UQQ20" s="77"/>
      <c r="UQR20" s="77"/>
      <c r="UQS20" s="77"/>
      <c r="UQT20" s="77"/>
      <c r="UQU20" s="77"/>
      <c r="UQV20" s="77"/>
      <c r="UQW20" s="77"/>
      <c r="UQX20" s="77"/>
      <c r="UQY20" s="77"/>
      <c r="UQZ20" s="77"/>
      <c r="URA20" s="77"/>
      <c r="URB20" s="77"/>
      <c r="URC20" s="77"/>
      <c r="URD20" s="77"/>
      <c r="URE20" s="77"/>
      <c r="URF20" s="77"/>
      <c r="URG20" s="77"/>
      <c r="URH20" s="77"/>
      <c r="URI20" s="77"/>
      <c r="URJ20" s="77"/>
      <c r="URK20" s="77"/>
      <c r="URL20" s="77"/>
      <c r="URM20" s="77"/>
      <c r="URN20" s="77"/>
      <c r="URO20" s="77"/>
      <c r="URP20" s="77"/>
      <c r="URQ20" s="77"/>
      <c r="URR20" s="77"/>
      <c r="URS20" s="77"/>
      <c r="URT20" s="77"/>
      <c r="URU20" s="77"/>
      <c r="URV20" s="77"/>
      <c r="URW20" s="77"/>
      <c r="URX20" s="77"/>
      <c r="URY20" s="77"/>
      <c r="URZ20" s="77"/>
      <c r="USA20" s="77"/>
      <c r="USB20" s="77"/>
      <c r="USC20" s="77"/>
      <c r="USD20" s="77"/>
      <c r="USE20" s="77"/>
      <c r="USF20" s="77"/>
      <c r="USG20" s="77"/>
      <c r="USH20" s="77"/>
      <c r="USI20" s="77"/>
      <c r="USJ20" s="77"/>
      <c r="USK20" s="77"/>
      <c r="USL20" s="77"/>
      <c r="USM20" s="77"/>
      <c r="USN20" s="77"/>
      <c r="USO20" s="77"/>
      <c r="USP20" s="77"/>
      <c r="USQ20" s="77"/>
      <c r="USR20" s="77"/>
      <c r="USS20" s="77"/>
      <c r="UST20" s="77"/>
      <c r="USU20" s="77"/>
      <c r="USV20" s="77"/>
      <c r="USW20" s="77"/>
      <c r="USX20" s="77"/>
      <c r="USY20" s="77"/>
      <c r="USZ20" s="77"/>
      <c r="UTA20" s="77"/>
      <c r="UTB20" s="77"/>
      <c r="UTC20" s="77"/>
      <c r="UTD20" s="77"/>
      <c r="UTE20" s="77"/>
      <c r="UTF20" s="77"/>
      <c r="UTG20" s="77"/>
      <c r="UTH20" s="77"/>
      <c r="UTI20" s="77"/>
      <c r="UTJ20" s="77"/>
      <c r="UTK20" s="77"/>
      <c r="UTL20" s="77"/>
      <c r="UTM20" s="77"/>
      <c r="UTN20" s="77"/>
      <c r="UTO20" s="77"/>
      <c r="UTP20" s="77"/>
      <c r="UTQ20" s="77"/>
      <c r="UTR20" s="77"/>
      <c r="UTS20" s="77"/>
      <c r="UTT20" s="77"/>
      <c r="UTU20" s="77"/>
      <c r="UTV20" s="77"/>
      <c r="UTW20" s="77"/>
      <c r="UTX20" s="77"/>
      <c r="UTY20" s="77"/>
      <c r="UTZ20" s="77"/>
      <c r="UUA20" s="77"/>
      <c r="UUB20" s="77"/>
      <c r="UUC20" s="77"/>
      <c r="UUD20" s="77"/>
      <c r="UUE20" s="77"/>
      <c r="UUF20" s="77"/>
      <c r="UUG20" s="77"/>
      <c r="UUH20" s="77"/>
      <c r="UUI20" s="77"/>
      <c r="UUJ20" s="77"/>
      <c r="UUK20" s="77"/>
      <c r="UUL20" s="77"/>
      <c r="UUM20" s="77"/>
      <c r="UUN20" s="77"/>
      <c r="UUO20" s="77"/>
      <c r="UUP20" s="77"/>
      <c r="UUQ20" s="77"/>
      <c r="UUR20" s="77"/>
      <c r="UUS20" s="77"/>
      <c r="UUT20" s="77"/>
      <c r="UUU20" s="77"/>
      <c r="UUV20" s="77"/>
      <c r="UUW20" s="77"/>
      <c r="UUX20" s="77"/>
      <c r="UUY20" s="77"/>
      <c r="UUZ20" s="77"/>
      <c r="UVA20" s="77"/>
      <c r="UVB20" s="77"/>
      <c r="UVC20" s="77"/>
      <c r="UVD20" s="77"/>
      <c r="UVE20" s="77"/>
      <c r="UVF20" s="77"/>
      <c r="UVG20" s="77"/>
      <c r="UVH20" s="77"/>
      <c r="UVI20" s="77"/>
      <c r="UVJ20" s="77"/>
      <c r="UVK20" s="77"/>
      <c r="UVL20" s="77"/>
      <c r="UVM20" s="77"/>
      <c r="UVN20" s="77"/>
      <c r="UVO20" s="77"/>
      <c r="UVP20" s="77"/>
      <c r="UVQ20" s="77"/>
      <c r="UVR20" s="77"/>
      <c r="UVS20" s="77"/>
      <c r="UVT20" s="77"/>
      <c r="UVU20" s="77"/>
      <c r="UVV20" s="77"/>
      <c r="UVW20" s="77"/>
      <c r="UVX20" s="77"/>
      <c r="UVY20" s="77"/>
      <c r="UVZ20" s="77"/>
      <c r="UWA20" s="77"/>
      <c r="UWB20" s="77"/>
      <c r="UWC20" s="77"/>
      <c r="UWD20" s="77"/>
      <c r="UWE20" s="77"/>
      <c r="UWF20" s="77"/>
      <c r="UWG20" s="77"/>
      <c r="UWH20" s="77"/>
      <c r="UWI20" s="77"/>
      <c r="UWJ20" s="77"/>
      <c r="UWK20" s="77"/>
      <c r="UWL20" s="77"/>
      <c r="UWM20" s="77"/>
      <c r="UWN20" s="77"/>
      <c r="UWO20" s="77"/>
      <c r="UWP20" s="77"/>
      <c r="UWQ20" s="77"/>
      <c r="UWR20" s="77"/>
      <c r="UWS20" s="77"/>
      <c r="UWT20" s="77"/>
      <c r="UWU20" s="77"/>
      <c r="UWV20" s="77"/>
      <c r="UWW20" s="77"/>
      <c r="UWX20" s="77"/>
      <c r="UWY20" s="77"/>
      <c r="UWZ20" s="77"/>
      <c r="UXA20" s="77"/>
      <c r="UXB20" s="77"/>
      <c r="UXC20" s="77"/>
      <c r="UXD20" s="77"/>
      <c r="UXE20" s="77"/>
      <c r="UXF20" s="77"/>
      <c r="UXG20" s="77"/>
      <c r="UXH20" s="77"/>
      <c r="UXI20" s="77"/>
      <c r="UXJ20" s="77"/>
      <c r="UXK20" s="77"/>
      <c r="UXL20" s="77"/>
      <c r="UXM20" s="77"/>
      <c r="UXN20" s="77"/>
      <c r="UXO20" s="77"/>
      <c r="UXP20" s="77"/>
      <c r="UXQ20" s="77"/>
      <c r="UXR20" s="77"/>
      <c r="UXS20" s="77"/>
      <c r="UXT20" s="77"/>
      <c r="UXU20" s="77"/>
      <c r="UXV20" s="77"/>
      <c r="UXW20" s="77"/>
      <c r="UXX20" s="77"/>
      <c r="UXY20" s="77"/>
      <c r="UXZ20" s="77"/>
      <c r="UYA20" s="77"/>
      <c r="UYB20" s="77"/>
      <c r="UYC20" s="77"/>
      <c r="UYD20" s="77"/>
      <c r="UYE20" s="77"/>
      <c r="UYF20" s="77"/>
      <c r="UYG20" s="77"/>
      <c r="UYH20" s="77"/>
      <c r="UYI20" s="77"/>
      <c r="UYJ20" s="77"/>
      <c r="UYK20" s="77"/>
      <c r="UYL20" s="77"/>
      <c r="UYM20" s="77"/>
      <c r="UYN20" s="77"/>
      <c r="UYO20" s="77"/>
      <c r="UYP20" s="77"/>
      <c r="UYQ20" s="77"/>
      <c r="UYR20" s="77"/>
      <c r="UYS20" s="77"/>
      <c r="UYT20" s="77"/>
      <c r="UYU20" s="77"/>
      <c r="UYV20" s="77"/>
      <c r="UYW20" s="77"/>
      <c r="UYX20" s="77"/>
      <c r="UYY20" s="77"/>
      <c r="UYZ20" s="77"/>
      <c r="UZA20" s="77"/>
      <c r="UZB20" s="77"/>
      <c r="UZC20" s="77"/>
      <c r="UZD20" s="77"/>
      <c r="UZE20" s="77"/>
      <c r="UZF20" s="77"/>
      <c r="UZG20" s="77"/>
      <c r="UZH20" s="77"/>
      <c r="UZI20" s="77"/>
      <c r="UZJ20" s="77"/>
      <c r="UZK20" s="77"/>
      <c r="UZL20" s="77"/>
      <c r="UZM20" s="77"/>
      <c r="UZN20" s="77"/>
      <c r="UZO20" s="77"/>
      <c r="UZP20" s="77"/>
      <c r="UZQ20" s="77"/>
      <c r="UZR20" s="77"/>
      <c r="UZS20" s="77"/>
      <c r="UZT20" s="77"/>
      <c r="UZU20" s="77"/>
      <c r="UZV20" s="77"/>
      <c r="UZW20" s="77"/>
      <c r="UZX20" s="77"/>
      <c r="UZY20" s="77"/>
      <c r="UZZ20" s="77"/>
      <c r="VAA20" s="77"/>
      <c r="VAB20" s="77"/>
      <c r="VAC20" s="77"/>
      <c r="VAD20" s="77"/>
      <c r="VAE20" s="77"/>
      <c r="VAF20" s="77"/>
      <c r="VAG20" s="77"/>
      <c r="VAH20" s="77"/>
      <c r="VAI20" s="77"/>
      <c r="VAJ20" s="77"/>
      <c r="VAK20" s="77"/>
      <c r="VAL20" s="77"/>
      <c r="VAM20" s="77"/>
      <c r="VAN20" s="77"/>
      <c r="VAO20" s="77"/>
      <c r="VAP20" s="77"/>
      <c r="VAQ20" s="77"/>
      <c r="VAR20" s="77"/>
      <c r="VAS20" s="77"/>
      <c r="VAT20" s="77"/>
      <c r="VAU20" s="77"/>
      <c r="VAV20" s="77"/>
      <c r="VAW20" s="77"/>
      <c r="VAX20" s="77"/>
      <c r="VAY20" s="77"/>
      <c r="VAZ20" s="77"/>
      <c r="VBA20" s="77"/>
      <c r="VBB20" s="77"/>
      <c r="VBC20" s="77"/>
      <c r="VBD20" s="77"/>
      <c r="VBE20" s="77"/>
      <c r="VBF20" s="77"/>
      <c r="VBG20" s="77"/>
      <c r="VBH20" s="77"/>
      <c r="VBI20" s="77"/>
      <c r="VBJ20" s="77"/>
      <c r="VBK20" s="77"/>
      <c r="VBL20" s="77"/>
      <c r="VBM20" s="77"/>
      <c r="VBN20" s="77"/>
      <c r="VBO20" s="77"/>
      <c r="VBP20" s="77"/>
      <c r="VBQ20" s="77"/>
      <c r="VBR20" s="77"/>
      <c r="VBS20" s="77"/>
      <c r="VBT20" s="77"/>
      <c r="VBU20" s="77"/>
      <c r="VBV20" s="77"/>
      <c r="VBW20" s="77"/>
      <c r="VBX20" s="77"/>
      <c r="VBY20" s="77"/>
      <c r="VBZ20" s="77"/>
      <c r="VCA20" s="77"/>
      <c r="VCB20" s="77"/>
      <c r="VCC20" s="77"/>
      <c r="VCD20" s="77"/>
      <c r="VCE20" s="77"/>
      <c r="VCF20" s="77"/>
      <c r="VCG20" s="77"/>
      <c r="VCH20" s="77"/>
      <c r="VCI20" s="77"/>
      <c r="VCJ20" s="77"/>
      <c r="VCK20" s="77"/>
      <c r="VCL20" s="77"/>
      <c r="VCM20" s="77"/>
      <c r="VCN20" s="77"/>
      <c r="VCO20" s="77"/>
      <c r="VCP20" s="77"/>
      <c r="VCQ20" s="77"/>
      <c r="VCR20" s="77"/>
      <c r="VCS20" s="77"/>
      <c r="VCT20" s="77"/>
      <c r="VCU20" s="77"/>
      <c r="VCV20" s="77"/>
      <c r="VCW20" s="77"/>
      <c r="VCX20" s="77"/>
      <c r="VCY20" s="77"/>
      <c r="VCZ20" s="77"/>
      <c r="VDA20" s="77"/>
      <c r="VDB20" s="77"/>
      <c r="VDC20" s="77"/>
      <c r="VDD20" s="77"/>
      <c r="VDE20" s="77"/>
      <c r="VDF20" s="77"/>
      <c r="VDG20" s="77"/>
      <c r="VDH20" s="77"/>
      <c r="VDI20" s="77"/>
      <c r="VDJ20" s="77"/>
      <c r="VDK20" s="77"/>
      <c r="VDL20" s="77"/>
      <c r="VDM20" s="77"/>
      <c r="VDN20" s="77"/>
      <c r="VDO20" s="77"/>
      <c r="VDP20" s="77"/>
      <c r="VDQ20" s="77"/>
      <c r="VDR20" s="77"/>
      <c r="VDS20" s="77"/>
      <c r="VDT20" s="77"/>
      <c r="VDU20" s="77"/>
      <c r="VDV20" s="77"/>
      <c r="VDW20" s="77"/>
      <c r="VDX20" s="77"/>
      <c r="VDY20" s="77"/>
      <c r="VDZ20" s="77"/>
      <c r="VEA20" s="77"/>
      <c r="VEB20" s="77"/>
      <c r="VEC20" s="77"/>
      <c r="VED20" s="77"/>
      <c r="VEE20" s="77"/>
      <c r="VEF20" s="77"/>
      <c r="VEG20" s="77"/>
      <c r="VEH20" s="77"/>
      <c r="VEI20" s="77"/>
      <c r="VEJ20" s="77"/>
      <c r="VEK20" s="77"/>
      <c r="VEL20" s="77"/>
      <c r="VEM20" s="77"/>
      <c r="VEN20" s="77"/>
      <c r="VEO20" s="77"/>
      <c r="VEP20" s="77"/>
      <c r="VEQ20" s="77"/>
      <c r="VER20" s="77"/>
      <c r="VES20" s="77"/>
      <c r="VET20" s="77"/>
      <c r="VEU20" s="77"/>
      <c r="VEV20" s="77"/>
      <c r="VEW20" s="77"/>
      <c r="VEX20" s="77"/>
      <c r="VEY20" s="77"/>
      <c r="VEZ20" s="77"/>
      <c r="VFA20" s="77"/>
      <c r="VFB20" s="77"/>
      <c r="VFC20" s="77"/>
      <c r="VFD20" s="77"/>
      <c r="VFE20" s="77"/>
      <c r="VFF20" s="77"/>
      <c r="VFG20" s="77"/>
      <c r="VFH20" s="77"/>
      <c r="VFI20" s="77"/>
      <c r="VFJ20" s="77"/>
      <c r="VFK20" s="77"/>
      <c r="VFL20" s="77"/>
      <c r="VFM20" s="77"/>
      <c r="VFN20" s="77"/>
      <c r="VFO20" s="77"/>
      <c r="VFP20" s="77"/>
      <c r="VFQ20" s="77"/>
      <c r="VFR20" s="77"/>
      <c r="VFS20" s="77"/>
      <c r="VFT20" s="77"/>
      <c r="VFU20" s="77"/>
      <c r="VFV20" s="77"/>
      <c r="VFW20" s="77"/>
      <c r="VFX20" s="77"/>
      <c r="VFY20" s="77"/>
      <c r="VFZ20" s="77"/>
      <c r="VGA20" s="77"/>
      <c r="VGB20" s="77"/>
      <c r="VGC20" s="77"/>
      <c r="VGD20" s="77"/>
      <c r="VGE20" s="77"/>
      <c r="VGF20" s="77"/>
      <c r="VGG20" s="77"/>
      <c r="VGH20" s="77"/>
      <c r="VGI20" s="77"/>
      <c r="VGJ20" s="77"/>
      <c r="VGK20" s="77"/>
      <c r="VGL20" s="77"/>
      <c r="VGM20" s="77"/>
      <c r="VGN20" s="77"/>
      <c r="VGO20" s="77"/>
      <c r="VGP20" s="77"/>
      <c r="VGQ20" s="77"/>
      <c r="VGR20" s="77"/>
      <c r="VGS20" s="77"/>
      <c r="VGT20" s="77"/>
      <c r="VGU20" s="77"/>
      <c r="VGV20" s="77"/>
      <c r="VGW20" s="77"/>
      <c r="VGX20" s="77"/>
      <c r="VGY20" s="77"/>
      <c r="VGZ20" s="77"/>
      <c r="VHA20" s="77"/>
      <c r="VHB20" s="77"/>
      <c r="VHC20" s="77"/>
      <c r="VHD20" s="77"/>
      <c r="VHE20" s="77"/>
      <c r="VHF20" s="77"/>
      <c r="VHG20" s="77"/>
      <c r="VHH20" s="77"/>
      <c r="VHI20" s="77"/>
      <c r="VHJ20" s="77"/>
      <c r="VHK20" s="77"/>
      <c r="VHL20" s="77"/>
      <c r="VHM20" s="77"/>
      <c r="VHN20" s="77"/>
      <c r="VHO20" s="77"/>
      <c r="VHP20" s="77"/>
      <c r="VHQ20" s="77"/>
      <c r="VHR20" s="77"/>
      <c r="VHS20" s="77"/>
      <c r="VHT20" s="77"/>
      <c r="VHU20" s="77"/>
      <c r="VHV20" s="77"/>
      <c r="VHW20" s="77"/>
      <c r="VHX20" s="77"/>
      <c r="VHY20" s="77"/>
      <c r="VHZ20" s="77"/>
      <c r="VIA20" s="77"/>
      <c r="VIB20" s="77"/>
      <c r="VIC20" s="77"/>
      <c r="VID20" s="77"/>
      <c r="VIE20" s="77"/>
      <c r="VIF20" s="77"/>
      <c r="VIG20" s="77"/>
      <c r="VIH20" s="77"/>
      <c r="VII20" s="77"/>
      <c r="VIJ20" s="77"/>
      <c r="VIK20" s="77"/>
      <c r="VIL20" s="77"/>
      <c r="VIM20" s="77"/>
      <c r="VIN20" s="77"/>
      <c r="VIO20" s="77"/>
      <c r="VIP20" s="77"/>
      <c r="VIQ20" s="77"/>
      <c r="VIR20" s="77"/>
      <c r="VIS20" s="77"/>
      <c r="VIT20" s="77"/>
      <c r="VIU20" s="77"/>
      <c r="VIV20" s="77"/>
      <c r="VIW20" s="77"/>
      <c r="VIX20" s="77"/>
      <c r="VIY20" s="77"/>
      <c r="VIZ20" s="77"/>
      <c r="VJA20" s="77"/>
      <c r="VJB20" s="77"/>
      <c r="VJC20" s="77"/>
      <c r="VJD20" s="77"/>
      <c r="VJE20" s="77"/>
      <c r="VJF20" s="77"/>
      <c r="VJG20" s="77"/>
      <c r="VJH20" s="77"/>
      <c r="VJI20" s="77"/>
      <c r="VJJ20" s="77"/>
      <c r="VJK20" s="77"/>
      <c r="VJL20" s="77"/>
      <c r="VJM20" s="77"/>
      <c r="VJN20" s="77"/>
      <c r="VJO20" s="77"/>
      <c r="VJP20" s="77"/>
      <c r="VJQ20" s="77"/>
      <c r="VJR20" s="77"/>
      <c r="VJS20" s="77"/>
      <c r="VJT20" s="77"/>
      <c r="VJU20" s="77"/>
      <c r="VJV20" s="77"/>
      <c r="VJW20" s="77"/>
      <c r="VJX20" s="77"/>
      <c r="VJY20" s="77"/>
      <c r="VJZ20" s="77"/>
      <c r="VKA20" s="77"/>
      <c r="VKB20" s="77"/>
      <c r="VKC20" s="77"/>
      <c r="VKD20" s="77"/>
      <c r="VKE20" s="77"/>
      <c r="VKF20" s="77"/>
      <c r="VKG20" s="77"/>
      <c r="VKH20" s="77"/>
      <c r="VKI20" s="77"/>
      <c r="VKJ20" s="77"/>
      <c r="VKK20" s="77"/>
      <c r="VKL20" s="77"/>
      <c r="VKM20" s="77"/>
      <c r="VKN20" s="77"/>
      <c r="VKO20" s="77"/>
      <c r="VKP20" s="77"/>
      <c r="VKQ20" s="77"/>
      <c r="VKR20" s="77"/>
      <c r="VKS20" s="77"/>
      <c r="VKT20" s="77"/>
      <c r="VKU20" s="77"/>
      <c r="VKV20" s="77"/>
      <c r="VKW20" s="77"/>
      <c r="VKX20" s="77"/>
      <c r="VKY20" s="77"/>
      <c r="VKZ20" s="77"/>
      <c r="VLA20" s="77"/>
      <c r="VLB20" s="77"/>
      <c r="VLC20" s="77"/>
      <c r="VLD20" s="77"/>
      <c r="VLE20" s="77"/>
      <c r="VLF20" s="77"/>
      <c r="VLG20" s="77"/>
      <c r="VLH20" s="77"/>
      <c r="VLI20" s="77"/>
      <c r="VLJ20" s="77"/>
      <c r="VLK20" s="77"/>
      <c r="VLL20" s="77"/>
      <c r="VLM20" s="77"/>
      <c r="VLN20" s="77"/>
      <c r="VLO20" s="77"/>
      <c r="VLP20" s="77"/>
      <c r="VLQ20" s="77"/>
      <c r="VLR20" s="77"/>
      <c r="VLS20" s="77"/>
      <c r="VLT20" s="77"/>
      <c r="VLU20" s="77"/>
      <c r="VLV20" s="77"/>
      <c r="VLW20" s="77"/>
      <c r="VLX20" s="77"/>
      <c r="VLY20" s="77"/>
      <c r="VLZ20" s="77"/>
      <c r="VMA20" s="77"/>
      <c r="VMB20" s="77"/>
      <c r="VMC20" s="77"/>
      <c r="VMD20" s="77"/>
      <c r="VME20" s="77"/>
      <c r="VMF20" s="77"/>
      <c r="VMG20" s="77"/>
      <c r="VMH20" s="77"/>
      <c r="VMI20" s="77"/>
      <c r="VMJ20" s="77"/>
      <c r="VMK20" s="77"/>
      <c r="VML20" s="77"/>
      <c r="VMM20" s="77"/>
      <c r="VMN20" s="77"/>
      <c r="VMO20" s="77"/>
      <c r="VMP20" s="77"/>
      <c r="VMQ20" s="77"/>
      <c r="VMR20" s="77"/>
      <c r="VMS20" s="77"/>
      <c r="VMT20" s="77"/>
      <c r="VMU20" s="77"/>
      <c r="VMV20" s="77"/>
      <c r="VMW20" s="77"/>
      <c r="VMX20" s="77"/>
      <c r="VMY20" s="77"/>
      <c r="VMZ20" s="77"/>
      <c r="VNA20" s="77"/>
      <c r="VNB20" s="77"/>
      <c r="VNC20" s="77"/>
      <c r="VND20" s="77"/>
      <c r="VNE20" s="77"/>
      <c r="VNF20" s="77"/>
      <c r="VNG20" s="77"/>
      <c r="VNH20" s="77"/>
      <c r="VNI20" s="77"/>
      <c r="VNJ20" s="77"/>
      <c r="VNK20" s="77"/>
      <c r="VNL20" s="77"/>
      <c r="VNM20" s="77"/>
      <c r="VNN20" s="77"/>
      <c r="VNO20" s="77"/>
      <c r="VNP20" s="77"/>
      <c r="VNQ20" s="77"/>
      <c r="VNR20" s="77"/>
      <c r="VNS20" s="77"/>
      <c r="VNT20" s="77"/>
      <c r="VNU20" s="77"/>
      <c r="VNV20" s="77"/>
      <c r="VNW20" s="77"/>
      <c r="VNX20" s="77"/>
      <c r="VNY20" s="77"/>
      <c r="VNZ20" s="77"/>
      <c r="VOA20" s="77"/>
      <c r="VOB20" s="77"/>
      <c r="VOC20" s="77"/>
      <c r="VOD20" s="77"/>
      <c r="VOE20" s="77"/>
      <c r="VOF20" s="77"/>
      <c r="VOG20" s="77"/>
      <c r="VOH20" s="77"/>
      <c r="VOI20" s="77"/>
      <c r="VOJ20" s="77"/>
      <c r="VOK20" s="77"/>
      <c r="VOL20" s="77"/>
      <c r="VOM20" s="77"/>
      <c r="VON20" s="77"/>
      <c r="VOO20" s="77"/>
      <c r="VOP20" s="77"/>
      <c r="VOQ20" s="77"/>
      <c r="VOR20" s="77"/>
      <c r="VOS20" s="77"/>
      <c r="VOT20" s="77"/>
      <c r="VOU20" s="77"/>
      <c r="VOV20" s="77"/>
      <c r="VOW20" s="77"/>
      <c r="VOX20" s="77"/>
      <c r="VOY20" s="77"/>
      <c r="VOZ20" s="77"/>
      <c r="VPA20" s="77"/>
      <c r="VPB20" s="77"/>
      <c r="VPC20" s="77"/>
      <c r="VPD20" s="77"/>
      <c r="VPE20" s="77"/>
      <c r="VPF20" s="77"/>
      <c r="VPG20" s="77"/>
      <c r="VPH20" s="77"/>
      <c r="VPI20" s="77"/>
      <c r="VPJ20" s="77"/>
      <c r="VPK20" s="77"/>
      <c r="VPL20" s="77"/>
      <c r="VPM20" s="77"/>
      <c r="VPN20" s="77"/>
      <c r="VPO20" s="77"/>
      <c r="VPP20" s="77"/>
      <c r="VPQ20" s="77"/>
      <c r="VPR20" s="77"/>
      <c r="VPS20" s="77"/>
      <c r="VPT20" s="77"/>
      <c r="VPU20" s="77"/>
      <c r="VPV20" s="77"/>
      <c r="VPW20" s="77"/>
      <c r="VPX20" s="77"/>
      <c r="VPY20" s="77"/>
      <c r="VPZ20" s="77"/>
      <c r="VQA20" s="77"/>
      <c r="VQB20" s="77"/>
      <c r="VQC20" s="77"/>
      <c r="VQD20" s="77"/>
      <c r="VQE20" s="77"/>
      <c r="VQF20" s="77"/>
      <c r="VQG20" s="77"/>
      <c r="VQH20" s="77"/>
      <c r="VQI20" s="77"/>
      <c r="VQJ20" s="77"/>
      <c r="VQK20" s="77"/>
      <c r="VQL20" s="77"/>
      <c r="VQM20" s="77"/>
      <c r="VQN20" s="77"/>
      <c r="VQO20" s="77"/>
      <c r="VQP20" s="77"/>
      <c r="VQQ20" s="77"/>
      <c r="VQR20" s="77"/>
      <c r="VQS20" s="77"/>
      <c r="VQT20" s="77"/>
      <c r="VQU20" s="77"/>
      <c r="VQV20" s="77"/>
      <c r="VQW20" s="77"/>
      <c r="VQX20" s="77"/>
      <c r="VQY20" s="77"/>
      <c r="VQZ20" s="77"/>
      <c r="VRA20" s="77"/>
      <c r="VRB20" s="77"/>
      <c r="VRC20" s="77"/>
      <c r="VRD20" s="77"/>
      <c r="VRE20" s="77"/>
      <c r="VRF20" s="77"/>
      <c r="VRG20" s="77"/>
      <c r="VRH20" s="77"/>
      <c r="VRI20" s="77"/>
      <c r="VRJ20" s="77"/>
      <c r="VRK20" s="77"/>
      <c r="VRL20" s="77"/>
      <c r="VRM20" s="77"/>
      <c r="VRN20" s="77"/>
      <c r="VRO20" s="77"/>
      <c r="VRP20" s="77"/>
      <c r="VRQ20" s="77"/>
      <c r="VRR20" s="77"/>
      <c r="VRS20" s="77"/>
      <c r="VRT20" s="77"/>
      <c r="VRU20" s="77"/>
      <c r="VRV20" s="77"/>
      <c r="VRW20" s="77"/>
      <c r="VRX20" s="77"/>
      <c r="VRY20" s="77"/>
      <c r="VRZ20" s="77"/>
      <c r="VSA20" s="77"/>
      <c r="VSB20" s="77"/>
      <c r="VSC20" s="77"/>
      <c r="VSD20" s="77"/>
      <c r="VSE20" s="77"/>
      <c r="VSF20" s="77"/>
      <c r="VSG20" s="77"/>
      <c r="VSH20" s="77"/>
      <c r="VSI20" s="77"/>
      <c r="VSJ20" s="77"/>
      <c r="VSK20" s="77"/>
      <c r="VSL20" s="77"/>
      <c r="VSM20" s="77"/>
      <c r="VSN20" s="77"/>
      <c r="VSO20" s="77"/>
      <c r="VSP20" s="77"/>
      <c r="VSQ20" s="77"/>
      <c r="VSR20" s="77"/>
      <c r="VSS20" s="77"/>
      <c r="VST20" s="77"/>
      <c r="VSU20" s="77"/>
      <c r="VSV20" s="77"/>
      <c r="VSW20" s="77"/>
      <c r="VSX20" s="77"/>
      <c r="VSY20" s="77"/>
      <c r="VSZ20" s="77"/>
      <c r="VTA20" s="77"/>
      <c r="VTB20" s="77"/>
      <c r="VTC20" s="77"/>
      <c r="VTD20" s="77"/>
      <c r="VTE20" s="77"/>
      <c r="VTF20" s="77"/>
      <c r="VTG20" s="77"/>
      <c r="VTH20" s="77"/>
      <c r="VTI20" s="77"/>
      <c r="VTJ20" s="77"/>
      <c r="VTK20" s="77"/>
      <c r="VTL20" s="77"/>
      <c r="VTM20" s="77"/>
      <c r="VTN20" s="77"/>
      <c r="VTO20" s="77"/>
      <c r="VTP20" s="77"/>
      <c r="VTQ20" s="77"/>
      <c r="VTR20" s="77"/>
      <c r="VTS20" s="77"/>
      <c r="VTT20" s="77"/>
      <c r="VTU20" s="77"/>
      <c r="VTV20" s="77"/>
      <c r="VTW20" s="77"/>
      <c r="VTX20" s="77"/>
      <c r="VTY20" s="77"/>
      <c r="VTZ20" s="77"/>
      <c r="VUA20" s="77"/>
      <c r="VUB20" s="77"/>
      <c r="VUC20" s="77"/>
      <c r="VUD20" s="77"/>
      <c r="VUE20" s="77"/>
      <c r="VUF20" s="77"/>
      <c r="VUG20" s="77"/>
      <c r="VUH20" s="77"/>
      <c r="VUI20" s="77"/>
      <c r="VUJ20" s="77"/>
      <c r="VUK20" s="77"/>
      <c r="VUL20" s="77"/>
      <c r="VUM20" s="77"/>
      <c r="VUN20" s="77"/>
      <c r="VUO20" s="77"/>
      <c r="VUP20" s="77"/>
      <c r="VUQ20" s="77"/>
      <c r="VUR20" s="77"/>
      <c r="VUS20" s="77"/>
      <c r="VUT20" s="77"/>
      <c r="VUU20" s="77"/>
      <c r="VUV20" s="77"/>
      <c r="VUW20" s="77"/>
      <c r="VUX20" s="77"/>
      <c r="VUY20" s="77"/>
      <c r="VUZ20" s="77"/>
      <c r="VVA20" s="77"/>
      <c r="VVB20" s="77"/>
      <c r="VVC20" s="77"/>
      <c r="VVD20" s="77"/>
      <c r="VVE20" s="77"/>
      <c r="VVF20" s="77"/>
      <c r="VVG20" s="77"/>
      <c r="VVH20" s="77"/>
      <c r="VVI20" s="77"/>
      <c r="VVJ20" s="77"/>
      <c r="VVK20" s="77"/>
      <c r="VVL20" s="77"/>
      <c r="VVM20" s="77"/>
      <c r="VVN20" s="77"/>
      <c r="VVO20" s="77"/>
      <c r="VVP20" s="77"/>
      <c r="VVQ20" s="77"/>
      <c r="VVR20" s="77"/>
      <c r="VVS20" s="77"/>
      <c r="VVT20" s="77"/>
      <c r="VVU20" s="77"/>
      <c r="VVV20" s="77"/>
      <c r="VVW20" s="77"/>
      <c r="VVX20" s="77"/>
      <c r="VVY20" s="77"/>
      <c r="VVZ20" s="77"/>
      <c r="VWA20" s="77"/>
      <c r="VWB20" s="77"/>
      <c r="VWC20" s="77"/>
      <c r="VWD20" s="77"/>
      <c r="VWE20" s="77"/>
      <c r="VWF20" s="77"/>
      <c r="VWG20" s="77"/>
      <c r="VWH20" s="77"/>
      <c r="VWI20" s="77"/>
      <c r="VWJ20" s="77"/>
      <c r="VWK20" s="77"/>
      <c r="VWL20" s="77"/>
      <c r="VWM20" s="77"/>
      <c r="VWN20" s="77"/>
      <c r="VWO20" s="77"/>
      <c r="VWP20" s="77"/>
      <c r="VWQ20" s="77"/>
      <c r="VWR20" s="77"/>
      <c r="VWS20" s="77"/>
      <c r="VWT20" s="77"/>
      <c r="VWU20" s="77"/>
      <c r="VWV20" s="77"/>
      <c r="VWW20" s="77"/>
      <c r="VWX20" s="77"/>
      <c r="VWY20" s="77"/>
      <c r="VWZ20" s="77"/>
      <c r="VXA20" s="77"/>
      <c r="VXB20" s="77"/>
      <c r="VXC20" s="77"/>
      <c r="VXD20" s="77"/>
      <c r="VXE20" s="77"/>
      <c r="VXF20" s="77"/>
      <c r="VXG20" s="77"/>
      <c r="VXH20" s="77"/>
      <c r="VXI20" s="77"/>
      <c r="VXJ20" s="77"/>
      <c r="VXK20" s="77"/>
      <c r="VXL20" s="77"/>
      <c r="VXM20" s="77"/>
      <c r="VXN20" s="77"/>
      <c r="VXO20" s="77"/>
      <c r="VXP20" s="77"/>
      <c r="VXQ20" s="77"/>
      <c r="VXR20" s="77"/>
      <c r="VXS20" s="77"/>
      <c r="VXT20" s="77"/>
      <c r="VXU20" s="77"/>
      <c r="VXV20" s="77"/>
      <c r="VXW20" s="77"/>
      <c r="VXX20" s="77"/>
      <c r="VXY20" s="77"/>
      <c r="VXZ20" s="77"/>
      <c r="VYA20" s="77"/>
      <c r="VYB20" s="77"/>
      <c r="VYC20" s="77"/>
      <c r="VYD20" s="77"/>
      <c r="VYE20" s="77"/>
      <c r="VYF20" s="77"/>
      <c r="VYG20" s="77"/>
      <c r="VYH20" s="77"/>
      <c r="VYI20" s="77"/>
      <c r="VYJ20" s="77"/>
      <c r="VYK20" s="77"/>
      <c r="VYL20" s="77"/>
      <c r="VYM20" s="77"/>
      <c r="VYN20" s="77"/>
      <c r="VYO20" s="77"/>
      <c r="VYP20" s="77"/>
      <c r="VYQ20" s="77"/>
      <c r="VYR20" s="77"/>
      <c r="VYS20" s="77"/>
      <c r="VYT20" s="77"/>
      <c r="VYU20" s="77"/>
      <c r="VYV20" s="77"/>
      <c r="VYW20" s="77"/>
      <c r="VYX20" s="77"/>
      <c r="VYY20" s="77"/>
      <c r="VYZ20" s="77"/>
      <c r="VZA20" s="77"/>
      <c r="VZB20" s="77"/>
      <c r="VZC20" s="77"/>
      <c r="VZD20" s="77"/>
      <c r="VZE20" s="77"/>
      <c r="VZF20" s="77"/>
      <c r="VZG20" s="77"/>
      <c r="VZH20" s="77"/>
      <c r="VZI20" s="77"/>
      <c r="VZJ20" s="77"/>
      <c r="VZK20" s="77"/>
      <c r="VZL20" s="77"/>
      <c r="VZM20" s="77"/>
      <c r="VZN20" s="77"/>
      <c r="VZO20" s="77"/>
      <c r="VZP20" s="77"/>
      <c r="VZQ20" s="77"/>
      <c r="VZR20" s="77"/>
      <c r="VZS20" s="77"/>
      <c r="VZT20" s="77"/>
      <c r="VZU20" s="77"/>
      <c r="VZV20" s="77"/>
      <c r="VZW20" s="77"/>
      <c r="VZX20" s="77"/>
      <c r="VZY20" s="77"/>
      <c r="VZZ20" s="77"/>
      <c r="WAA20" s="77"/>
      <c r="WAB20" s="77"/>
      <c r="WAC20" s="77"/>
      <c r="WAD20" s="77"/>
      <c r="WAE20" s="77"/>
      <c r="WAF20" s="77"/>
      <c r="WAG20" s="77"/>
      <c r="WAH20" s="77"/>
      <c r="WAI20" s="77"/>
      <c r="WAJ20" s="77"/>
      <c r="WAK20" s="77"/>
      <c r="WAL20" s="77"/>
      <c r="WAM20" s="77"/>
      <c r="WAN20" s="77"/>
      <c r="WAO20" s="77"/>
      <c r="WAP20" s="77"/>
      <c r="WAQ20" s="77"/>
      <c r="WAR20" s="77"/>
      <c r="WAS20" s="77"/>
      <c r="WAT20" s="77"/>
      <c r="WAU20" s="77"/>
      <c r="WAV20" s="77"/>
      <c r="WAW20" s="77"/>
      <c r="WAX20" s="77"/>
      <c r="WAY20" s="77"/>
      <c r="WAZ20" s="77"/>
      <c r="WBA20" s="77"/>
      <c r="WBB20" s="77"/>
      <c r="WBC20" s="77"/>
      <c r="WBD20" s="77"/>
      <c r="WBE20" s="77"/>
      <c r="WBF20" s="77"/>
      <c r="WBG20" s="77"/>
      <c r="WBH20" s="77"/>
      <c r="WBI20" s="77"/>
      <c r="WBJ20" s="77"/>
      <c r="WBK20" s="77"/>
      <c r="WBL20" s="77"/>
      <c r="WBM20" s="77"/>
      <c r="WBN20" s="77"/>
      <c r="WBO20" s="77"/>
      <c r="WBP20" s="77"/>
      <c r="WBQ20" s="77"/>
      <c r="WBR20" s="77"/>
      <c r="WBS20" s="77"/>
      <c r="WBT20" s="77"/>
      <c r="WBU20" s="77"/>
      <c r="WBV20" s="77"/>
      <c r="WBW20" s="77"/>
      <c r="WBX20" s="77"/>
      <c r="WBY20" s="77"/>
      <c r="WBZ20" s="77"/>
      <c r="WCA20" s="77"/>
      <c r="WCB20" s="77"/>
      <c r="WCC20" s="77"/>
      <c r="WCD20" s="77"/>
      <c r="WCE20" s="77"/>
      <c r="WCF20" s="77"/>
      <c r="WCG20" s="77"/>
      <c r="WCH20" s="77"/>
      <c r="WCI20" s="77"/>
      <c r="WCJ20" s="77"/>
      <c r="WCK20" s="77"/>
      <c r="WCL20" s="77"/>
      <c r="WCM20" s="77"/>
      <c r="WCN20" s="77"/>
      <c r="WCO20" s="77"/>
      <c r="WCP20" s="77"/>
      <c r="WCQ20" s="77"/>
      <c r="WCR20" s="77"/>
      <c r="WCS20" s="77"/>
      <c r="WCT20" s="77"/>
      <c r="WCU20" s="77"/>
      <c r="WCV20" s="77"/>
      <c r="WCW20" s="77"/>
      <c r="WCX20" s="77"/>
      <c r="WCY20" s="77"/>
      <c r="WCZ20" s="77"/>
      <c r="WDA20" s="77"/>
      <c r="WDB20" s="77"/>
      <c r="WDC20" s="77"/>
      <c r="WDD20" s="77"/>
      <c r="WDE20" s="77"/>
      <c r="WDF20" s="77"/>
      <c r="WDG20" s="77"/>
      <c r="WDH20" s="77"/>
      <c r="WDI20" s="77"/>
      <c r="WDJ20" s="77"/>
      <c r="WDK20" s="77"/>
      <c r="WDL20" s="77"/>
      <c r="WDM20" s="77"/>
      <c r="WDN20" s="77"/>
      <c r="WDO20" s="77"/>
      <c r="WDP20" s="77"/>
      <c r="WDQ20" s="77"/>
      <c r="WDR20" s="77"/>
      <c r="WDS20" s="77"/>
      <c r="WDT20" s="77"/>
      <c r="WDU20" s="77"/>
      <c r="WDV20" s="77"/>
      <c r="WDW20" s="77"/>
      <c r="WDX20" s="77"/>
      <c r="WDY20" s="77"/>
      <c r="WDZ20" s="77"/>
      <c r="WEA20" s="77"/>
      <c r="WEB20" s="77"/>
      <c r="WEC20" s="77"/>
      <c r="WED20" s="77"/>
      <c r="WEE20" s="77"/>
      <c r="WEF20" s="77"/>
      <c r="WEG20" s="77"/>
      <c r="WEH20" s="77"/>
      <c r="WEI20" s="77"/>
      <c r="WEJ20" s="77"/>
      <c r="WEK20" s="77"/>
      <c r="WEL20" s="77"/>
      <c r="WEM20" s="77"/>
      <c r="WEN20" s="77"/>
      <c r="WEO20" s="77"/>
      <c r="WEP20" s="77"/>
      <c r="WEQ20" s="77"/>
      <c r="WER20" s="77"/>
      <c r="WES20" s="77"/>
      <c r="WET20" s="77"/>
      <c r="WEU20" s="77"/>
      <c r="WEV20" s="77"/>
      <c r="WEW20" s="77"/>
      <c r="WEX20" s="77"/>
      <c r="WEY20" s="77"/>
      <c r="WEZ20" s="77"/>
      <c r="WFA20" s="77"/>
      <c r="WFB20" s="77"/>
      <c r="WFC20" s="77"/>
      <c r="WFD20" s="77"/>
      <c r="WFE20" s="77"/>
      <c r="WFF20" s="77"/>
      <c r="WFG20" s="77"/>
      <c r="WFH20" s="77"/>
      <c r="WFI20" s="77"/>
      <c r="WFJ20" s="77"/>
      <c r="WFK20" s="77"/>
      <c r="WFL20" s="77"/>
      <c r="WFM20" s="77"/>
      <c r="WFN20" s="77"/>
      <c r="WFO20" s="77"/>
      <c r="WFP20" s="77"/>
      <c r="WFQ20" s="77"/>
      <c r="WFR20" s="77"/>
      <c r="WFS20" s="77"/>
      <c r="WFT20" s="77"/>
      <c r="WFU20" s="77"/>
      <c r="WFV20" s="77"/>
      <c r="WFW20" s="77"/>
      <c r="WFX20" s="77"/>
      <c r="WFY20" s="77"/>
      <c r="WFZ20" s="77"/>
      <c r="WGA20" s="77"/>
      <c r="WGB20" s="77"/>
      <c r="WGC20" s="77"/>
      <c r="WGD20" s="77"/>
      <c r="WGE20" s="77"/>
      <c r="WGF20" s="77"/>
      <c r="WGG20" s="77"/>
      <c r="WGH20" s="77"/>
      <c r="WGI20" s="77"/>
      <c r="WGJ20" s="77"/>
      <c r="WGK20" s="77"/>
      <c r="WGL20" s="77"/>
      <c r="WGM20" s="77"/>
      <c r="WGN20" s="77"/>
      <c r="WGO20" s="77"/>
      <c r="WGP20" s="77"/>
      <c r="WGQ20" s="77"/>
      <c r="WGR20" s="77"/>
      <c r="WGS20" s="77"/>
      <c r="WGT20" s="77"/>
      <c r="WGU20" s="77"/>
      <c r="WGV20" s="77"/>
      <c r="WGW20" s="77"/>
      <c r="WGX20" s="77"/>
      <c r="WGY20" s="77"/>
      <c r="WGZ20" s="77"/>
      <c r="WHA20" s="77"/>
      <c r="WHB20" s="77"/>
      <c r="WHC20" s="77"/>
      <c r="WHD20" s="77"/>
      <c r="WHE20" s="77"/>
      <c r="WHF20" s="77"/>
      <c r="WHG20" s="77"/>
      <c r="WHH20" s="77"/>
      <c r="WHI20" s="77"/>
      <c r="WHJ20" s="77"/>
      <c r="WHK20" s="77"/>
      <c r="WHL20" s="77"/>
      <c r="WHM20" s="77"/>
      <c r="WHN20" s="77"/>
      <c r="WHO20" s="77"/>
      <c r="WHP20" s="77"/>
      <c r="WHQ20" s="77"/>
      <c r="WHR20" s="77"/>
      <c r="WHS20" s="77"/>
      <c r="WHT20" s="77"/>
      <c r="WHU20" s="77"/>
      <c r="WHV20" s="77"/>
      <c r="WHW20" s="77"/>
      <c r="WHX20" s="77"/>
      <c r="WHY20" s="77"/>
      <c r="WHZ20" s="77"/>
      <c r="WIA20" s="77"/>
      <c r="WIB20" s="77"/>
      <c r="WIC20" s="77"/>
      <c r="WID20" s="77"/>
      <c r="WIE20" s="77"/>
      <c r="WIF20" s="77"/>
      <c r="WIG20" s="77"/>
      <c r="WIH20" s="77"/>
      <c r="WII20" s="77"/>
      <c r="WIJ20" s="77"/>
      <c r="WIK20" s="77"/>
      <c r="WIL20" s="77"/>
      <c r="WIM20" s="77"/>
      <c r="WIN20" s="77"/>
      <c r="WIO20" s="77"/>
      <c r="WIP20" s="77"/>
      <c r="WIQ20" s="77"/>
      <c r="WIR20" s="77"/>
      <c r="WIS20" s="77"/>
      <c r="WIT20" s="77"/>
      <c r="WIU20" s="77"/>
      <c r="WIV20" s="77"/>
      <c r="WIW20" s="77"/>
      <c r="WIX20" s="77"/>
      <c r="WIY20" s="77"/>
      <c r="WIZ20" s="77"/>
      <c r="WJA20" s="77"/>
      <c r="WJB20" s="77"/>
      <c r="WJC20" s="77"/>
      <c r="WJD20" s="77"/>
      <c r="WJE20" s="77"/>
      <c r="WJF20" s="77"/>
      <c r="WJG20" s="77"/>
      <c r="WJH20" s="77"/>
      <c r="WJI20" s="77"/>
      <c r="WJJ20" s="77"/>
      <c r="WJK20" s="77"/>
      <c r="WJL20" s="77"/>
      <c r="WJM20" s="77"/>
      <c r="WJN20" s="77"/>
      <c r="WJO20" s="77"/>
      <c r="WJP20" s="77"/>
      <c r="WJQ20" s="77"/>
      <c r="WJR20" s="77"/>
      <c r="WJS20" s="77"/>
      <c r="WJT20" s="77"/>
      <c r="WJU20" s="77"/>
      <c r="WJV20" s="77"/>
      <c r="WJW20" s="77"/>
      <c r="WJX20" s="77"/>
      <c r="WJY20" s="77"/>
      <c r="WJZ20" s="77"/>
      <c r="WKA20" s="77"/>
      <c r="WKB20" s="77"/>
      <c r="WKC20" s="77"/>
      <c r="WKD20" s="77"/>
      <c r="WKE20" s="77"/>
      <c r="WKF20" s="77"/>
      <c r="WKG20" s="77"/>
      <c r="WKH20" s="77"/>
      <c r="WKI20" s="77"/>
      <c r="WKJ20" s="77"/>
      <c r="WKK20" s="77"/>
      <c r="WKL20" s="77"/>
      <c r="WKM20" s="77"/>
      <c r="WKN20" s="77"/>
      <c r="WKO20" s="77"/>
      <c r="WKP20" s="77"/>
      <c r="WKQ20" s="77"/>
      <c r="WKR20" s="77"/>
      <c r="WKS20" s="77"/>
      <c r="WKT20" s="77"/>
      <c r="WKU20" s="77"/>
      <c r="WKV20" s="77"/>
      <c r="WKW20" s="77"/>
      <c r="WKX20" s="77"/>
      <c r="WKY20" s="77"/>
      <c r="WKZ20" s="77"/>
      <c r="WLA20" s="77"/>
      <c r="WLB20" s="77"/>
      <c r="WLC20" s="77"/>
      <c r="WLD20" s="77"/>
      <c r="WLE20" s="77"/>
      <c r="WLF20" s="77"/>
      <c r="WLG20" s="77"/>
      <c r="WLH20" s="77"/>
      <c r="WLI20" s="77"/>
      <c r="WLJ20" s="77"/>
      <c r="WLK20" s="77"/>
      <c r="WLL20" s="77"/>
      <c r="WLM20" s="77"/>
      <c r="WLN20" s="77"/>
      <c r="WLO20" s="77"/>
      <c r="WLP20" s="77"/>
      <c r="WLQ20" s="77"/>
      <c r="WLR20" s="77"/>
      <c r="WLS20" s="77"/>
      <c r="WLT20" s="77"/>
      <c r="WLU20" s="77"/>
      <c r="WLV20" s="77"/>
      <c r="WLW20" s="77"/>
      <c r="WLX20" s="77"/>
      <c r="WLY20" s="77"/>
      <c r="WLZ20" s="77"/>
      <c r="WMA20" s="77"/>
      <c r="WMB20" s="77"/>
      <c r="WMC20" s="77"/>
      <c r="WMD20" s="77"/>
      <c r="WME20" s="77"/>
      <c r="WMF20" s="77"/>
      <c r="WMG20" s="77"/>
      <c r="WMH20" s="77"/>
      <c r="WMI20" s="77"/>
      <c r="WMJ20" s="77"/>
      <c r="WMK20" s="77"/>
      <c r="WML20" s="77"/>
      <c r="WMM20" s="77"/>
      <c r="WMN20" s="77"/>
      <c r="WMO20" s="77"/>
      <c r="WMP20" s="77"/>
      <c r="WMQ20" s="77"/>
      <c r="WMR20" s="77"/>
      <c r="WMS20" s="77"/>
      <c r="WMT20" s="77"/>
      <c r="WMU20" s="77"/>
      <c r="WMV20" s="77"/>
      <c r="WMW20" s="77"/>
      <c r="WMX20" s="77"/>
      <c r="WMY20" s="77"/>
      <c r="WMZ20" s="77"/>
      <c r="WNA20" s="77"/>
      <c r="WNB20" s="77"/>
      <c r="WNC20" s="77"/>
      <c r="WND20" s="77"/>
      <c r="WNE20" s="77"/>
      <c r="WNF20" s="77"/>
      <c r="WNG20" s="77"/>
      <c r="WNH20" s="77"/>
      <c r="WNI20" s="77"/>
      <c r="WNJ20" s="77"/>
      <c r="WNK20" s="77"/>
      <c r="WNL20" s="77"/>
      <c r="WNM20" s="77"/>
      <c r="WNN20" s="77"/>
      <c r="WNO20" s="77"/>
      <c r="WNP20" s="77"/>
      <c r="WNQ20" s="77"/>
      <c r="WNR20" s="77"/>
      <c r="WNS20" s="77"/>
      <c r="WNT20" s="77"/>
      <c r="WNU20" s="77"/>
      <c r="WNV20" s="77"/>
      <c r="WNW20" s="77"/>
      <c r="WNX20" s="77"/>
      <c r="WNY20" s="77"/>
      <c r="WNZ20" s="77"/>
      <c r="WOA20" s="77"/>
      <c r="WOB20" s="77"/>
      <c r="WOC20" s="77"/>
      <c r="WOD20" s="77"/>
      <c r="WOE20" s="77"/>
      <c r="WOF20" s="77"/>
      <c r="WOG20" s="77"/>
      <c r="WOH20" s="77"/>
      <c r="WOI20" s="77"/>
      <c r="WOJ20" s="77"/>
      <c r="WOK20" s="77"/>
      <c r="WOL20" s="77"/>
      <c r="WOM20" s="77"/>
      <c r="WON20" s="77"/>
      <c r="WOO20" s="77"/>
      <c r="WOP20" s="77"/>
      <c r="WOQ20" s="77"/>
      <c r="WOR20" s="77"/>
      <c r="WOS20" s="77"/>
      <c r="WOT20" s="77"/>
      <c r="WOU20" s="77"/>
      <c r="WOV20" s="77"/>
      <c r="WOW20" s="77"/>
      <c r="WOX20" s="77"/>
      <c r="WOY20" s="77"/>
      <c r="WOZ20" s="77"/>
      <c r="WPA20" s="77"/>
      <c r="WPB20" s="77"/>
      <c r="WPC20" s="77"/>
      <c r="WPD20" s="77"/>
      <c r="WPE20" s="77"/>
      <c r="WPF20" s="77"/>
      <c r="WPG20" s="77"/>
      <c r="WPH20" s="77"/>
      <c r="WPI20" s="77"/>
      <c r="WPJ20" s="77"/>
      <c r="WPK20" s="77"/>
      <c r="WPL20" s="77"/>
      <c r="WPM20" s="77"/>
      <c r="WPN20" s="77"/>
      <c r="WPO20" s="77"/>
      <c r="WPP20" s="77"/>
      <c r="WPQ20" s="77"/>
      <c r="WPR20" s="77"/>
      <c r="WPS20" s="77"/>
      <c r="WPT20" s="77"/>
      <c r="WPU20" s="77"/>
      <c r="WPV20" s="77"/>
      <c r="WPW20" s="77"/>
      <c r="WPX20" s="77"/>
      <c r="WPY20" s="77"/>
      <c r="WPZ20" s="77"/>
      <c r="WQA20" s="77"/>
      <c r="WQB20" s="77"/>
      <c r="WQC20" s="77"/>
      <c r="WQD20" s="77"/>
      <c r="WQE20" s="77"/>
      <c r="WQF20" s="77"/>
      <c r="WQG20" s="77"/>
      <c r="WQH20" s="77"/>
      <c r="WQI20" s="77"/>
      <c r="WQJ20" s="77"/>
      <c r="WQK20" s="77"/>
      <c r="WQL20" s="77"/>
      <c r="WQM20" s="77"/>
      <c r="WQN20" s="77"/>
      <c r="WQO20" s="77"/>
      <c r="WQP20" s="77"/>
      <c r="WQQ20" s="77"/>
      <c r="WQR20" s="77"/>
      <c r="WQS20" s="77"/>
      <c r="WQT20" s="77"/>
      <c r="WQU20" s="77"/>
      <c r="WQV20" s="77"/>
      <c r="WQW20" s="77"/>
      <c r="WQX20" s="77"/>
      <c r="WQY20" s="77"/>
      <c r="WQZ20" s="77"/>
      <c r="WRA20" s="77"/>
      <c r="WRB20" s="77"/>
      <c r="WRC20" s="77"/>
      <c r="WRD20" s="77"/>
      <c r="WRE20" s="77"/>
      <c r="WRF20" s="77"/>
      <c r="WRG20" s="77"/>
      <c r="WRH20" s="77"/>
      <c r="WRI20" s="77"/>
      <c r="WRJ20" s="77"/>
      <c r="WRK20" s="77"/>
      <c r="WRL20" s="77"/>
      <c r="WRM20" s="77"/>
      <c r="WRN20" s="77"/>
      <c r="WRO20" s="77"/>
      <c r="WRP20" s="77"/>
      <c r="WRQ20" s="77"/>
      <c r="WRR20" s="77"/>
      <c r="WRS20" s="77"/>
      <c r="WRT20" s="77"/>
      <c r="WRU20" s="77"/>
      <c r="WRV20" s="77"/>
      <c r="WRW20" s="77"/>
      <c r="WRX20" s="77"/>
      <c r="WRY20" s="77"/>
      <c r="WRZ20" s="77"/>
      <c r="WSA20" s="77"/>
      <c r="WSB20" s="77"/>
      <c r="WSC20" s="77"/>
      <c r="WSD20" s="77"/>
      <c r="WSE20" s="77"/>
      <c r="WSF20" s="77"/>
      <c r="WSG20" s="77"/>
      <c r="WSH20" s="77"/>
      <c r="WSI20" s="77"/>
      <c r="WSJ20" s="77"/>
      <c r="WSK20" s="77"/>
      <c r="WSL20" s="77"/>
      <c r="WSM20" s="77"/>
      <c r="WSN20" s="77"/>
      <c r="WSO20" s="77"/>
      <c r="WSP20" s="77"/>
      <c r="WSQ20" s="77"/>
      <c r="WSR20" s="77"/>
      <c r="WSS20" s="77"/>
      <c r="WST20" s="77"/>
      <c r="WSU20" s="77"/>
      <c r="WSV20" s="77"/>
      <c r="WSW20" s="77"/>
      <c r="WSX20" s="77"/>
      <c r="WSY20" s="77"/>
      <c r="WSZ20" s="77"/>
      <c r="WTA20" s="77"/>
      <c r="WTB20" s="77"/>
      <c r="WTC20" s="77"/>
      <c r="WTD20" s="77"/>
      <c r="WTE20" s="77"/>
      <c r="WTF20" s="77"/>
      <c r="WTG20" s="77"/>
      <c r="WTH20" s="77"/>
      <c r="WTI20" s="77"/>
      <c r="WTJ20" s="77"/>
      <c r="WTK20" s="77"/>
      <c r="WTL20" s="77"/>
      <c r="WTM20" s="77"/>
      <c r="WTN20" s="77"/>
      <c r="WTO20" s="77"/>
      <c r="WTP20" s="77"/>
      <c r="WTQ20" s="77"/>
      <c r="WTR20" s="77"/>
      <c r="WTS20" s="77"/>
      <c r="WTT20" s="77"/>
      <c r="WTU20" s="77"/>
      <c r="WTV20" s="77"/>
      <c r="WTW20" s="77"/>
      <c r="WTX20" s="77"/>
      <c r="WTY20" s="77"/>
      <c r="WTZ20" s="77"/>
      <c r="WUA20" s="77"/>
      <c r="WUB20" s="77"/>
      <c r="WUC20" s="77"/>
      <c r="WUD20" s="77"/>
      <c r="WUE20" s="77"/>
      <c r="WUF20" s="77"/>
      <c r="WUG20" s="77"/>
      <c r="WUH20" s="77"/>
      <c r="WUI20" s="77"/>
      <c r="WUJ20" s="77"/>
      <c r="WUK20" s="77"/>
      <c r="WUL20" s="77"/>
      <c r="WUM20" s="77"/>
      <c r="WUN20" s="77"/>
      <c r="WUO20" s="77"/>
      <c r="WUP20" s="77"/>
      <c r="WUQ20" s="77"/>
      <c r="WUR20" s="77"/>
      <c r="WUS20" s="77"/>
      <c r="WUT20" s="77"/>
      <c r="WUU20" s="77"/>
      <c r="WUV20" s="77"/>
      <c r="WUW20" s="77"/>
      <c r="WUX20" s="77"/>
      <c r="WUY20" s="77"/>
      <c r="WUZ20" s="77"/>
      <c r="WVA20" s="77"/>
      <c r="WVB20" s="77"/>
      <c r="WVC20" s="77"/>
      <c r="WVD20" s="77"/>
      <c r="WVE20" s="77"/>
      <c r="WVF20" s="77"/>
      <c r="WVG20" s="77"/>
      <c r="WVH20" s="77"/>
      <c r="WVI20" s="77"/>
      <c r="WVJ20" s="77"/>
      <c r="WVK20" s="77"/>
      <c r="WVL20" s="77"/>
      <c r="WVM20" s="77"/>
      <c r="WVN20" s="77"/>
      <c r="WVO20" s="77"/>
      <c r="WVP20" s="77"/>
      <c r="WVQ20" s="77"/>
      <c r="WVR20" s="77"/>
      <c r="WVS20" s="77"/>
      <c r="WVT20" s="77"/>
      <c r="WVU20" s="77"/>
      <c r="WVV20" s="77"/>
      <c r="WVW20" s="77"/>
      <c r="WVX20" s="77"/>
      <c r="WVY20" s="77"/>
      <c r="WVZ20" s="77"/>
      <c r="WWA20" s="77"/>
      <c r="WWB20" s="77"/>
      <c r="WWC20" s="77"/>
      <c r="WWD20" s="77"/>
      <c r="WWE20" s="77"/>
      <c r="WWF20" s="77"/>
      <c r="WWG20" s="77"/>
      <c r="WWH20" s="77"/>
      <c r="WWI20" s="77"/>
      <c r="WWJ20" s="77"/>
      <c r="WWK20" s="77"/>
      <c r="WWL20" s="77"/>
      <c r="WWM20" s="77"/>
      <c r="WWN20" s="77"/>
      <c r="WWO20" s="77"/>
      <c r="WWP20" s="77"/>
      <c r="WWQ20" s="77"/>
      <c r="WWR20" s="77"/>
      <c r="WWS20" s="77"/>
      <c r="WWT20" s="77"/>
      <c r="WWU20" s="77"/>
      <c r="WWV20" s="77"/>
      <c r="WWW20" s="77"/>
      <c r="WWX20" s="77"/>
    </row>
    <row r="21" spans="1:16170" ht="26.25" customHeight="1" x14ac:dyDescent="0.2">
      <c r="A21" s="79">
        <f t="shared" si="2"/>
        <v>16</v>
      </c>
      <c r="B21" s="64" t="s">
        <v>190</v>
      </c>
      <c r="C21" s="95"/>
      <c r="D21" s="12">
        <f t="shared" si="1"/>
        <v>0</v>
      </c>
      <c r="E21" s="10"/>
      <c r="F21" s="10"/>
      <c r="G21" s="100"/>
      <c r="H21" s="100"/>
      <c r="I21" s="100"/>
      <c r="J21" s="100"/>
      <c r="K21" s="100"/>
      <c r="L21" s="100"/>
      <c r="M21" s="100"/>
      <c r="N21" s="100"/>
      <c r="O21" s="100"/>
      <c r="P21" s="10"/>
      <c r="Q21" s="10"/>
      <c r="R21" s="10"/>
      <c r="S21" s="3"/>
      <c r="T21" s="10"/>
      <c r="U21" s="10"/>
      <c r="V21" s="10"/>
      <c r="W21" s="10"/>
      <c r="X21" s="3"/>
      <c r="Y21" s="10"/>
      <c r="Z21" s="10"/>
      <c r="AA21" s="3"/>
      <c r="AB21" s="10"/>
      <c r="AC21" s="10"/>
      <c r="AD21" s="10"/>
      <c r="AE21" s="10"/>
      <c r="AF21" s="10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  <c r="ALM21" s="77"/>
      <c r="ALN21" s="77"/>
      <c r="ALO21" s="77"/>
      <c r="ALP21" s="77"/>
      <c r="ALQ21" s="77"/>
      <c r="ALR21" s="77"/>
      <c r="ALS21" s="77"/>
      <c r="ALT21" s="77"/>
      <c r="ALU21" s="77"/>
      <c r="ALV21" s="77"/>
      <c r="ALW21" s="77"/>
      <c r="ALX21" s="77"/>
      <c r="ALY21" s="77"/>
      <c r="ALZ21" s="77"/>
      <c r="AMA21" s="77"/>
      <c r="AMB21" s="77"/>
      <c r="AMC21" s="77"/>
      <c r="AMD21" s="77"/>
      <c r="AME21" s="77"/>
      <c r="AMF21" s="77"/>
      <c r="AMG21" s="77"/>
      <c r="AMH21" s="77"/>
      <c r="AMI21" s="77"/>
      <c r="AMJ21" s="77"/>
      <c r="AMK21" s="77"/>
      <c r="AML21" s="77"/>
      <c r="AMM21" s="77"/>
      <c r="AMN21" s="77"/>
      <c r="AMO21" s="77"/>
      <c r="AMP21" s="77"/>
      <c r="AMQ21" s="77"/>
      <c r="AMR21" s="77"/>
      <c r="AMS21" s="77"/>
      <c r="AMT21" s="77"/>
      <c r="AMU21" s="77"/>
      <c r="AMV21" s="77"/>
      <c r="AMW21" s="77"/>
      <c r="AMX21" s="77"/>
      <c r="AMY21" s="77"/>
      <c r="AMZ21" s="77"/>
      <c r="ANA21" s="77"/>
      <c r="ANB21" s="77"/>
      <c r="ANC21" s="77"/>
      <c r="AND21" s="77"/>
      <c r="ANE21" s="77"/>
      <c r="ANF21" s="77"/>
      <c r="ANG21" s="77"/>
      <c r="ANH21" s="77"/>
      <c r="ANI21" s="77"/>
      <c r="ANJ21" s="77"/>
      <c r="ANK21" s="77"/>
      <c r="ANL21" s="77"/>
      <c r="ANM21" s="77"/>
      <c r="ANN21" s="77"/>
      <c r="ANO21" s="77"/>
      <c r="ANP21" s="77"/>
      <c r="ANQ21" s="77"/>
      <c r="ANR21" s="77"/>
      <c r="ANS21" s="77"/>
      <c r="ANT21" s="77"/>
      <c r="ANU21" s="77"/>
      <c r="ANV21" s="77"/>
      <c r="ANW21" s="77"/>
      <c r="ANX21" s="77"/>
      <c r="ANY21" s="77"/>
      <c r="ANZ21" s="77"/>
      <c r="AOA21" s="77"/>
      <c r="AOB21" s="77"/>
      <c r="AOC21" s="77"/>
      <c r="AOD21" s="77"/>
      <c r="AOE21" s="77"/>
      <c r="AOF21" s="77"/>
      <c r="AOG21" s="77"/>
      <c r="AOH21" s="77"/>
      <c r="AOI21" s="77"/>
      <c r="AOJ21" s="77"/>
      <c r="AOK21" s="77"/>
      <c r="AOL21" s="77"/>
      <c r="AOM21" s="77"/>
      <c r="AON21" s="77"/>
      <c r="AOO21" s="77"/>
      <c r="AOP21" s="77"/>
      <c r="AOQ21" s="77"/>
      <c r="AOR21" s="77"/>
      <c r="AOS21" s="77"/>
      <c r="AOT21" s="77"/>
      <c r="AOU21" s="77"/>
      <c r="AOV21" s="77"/>
      <c r="AOW21" s="77"/>
      <c r="AOX21" s="77"/>
      <c r="AOY21" s="77"/>
      <c r="AOZ21" s="77"/>
      <c r="APA21" s="77"/>
      <c r="APB21" s="77"/>
      <c r="APC21" s="77"/>
      <c r="APD21" s="77"/>
      <c r="APE21" s="77"/>
      <c r="APF21" s="77"/>
      <c r="APG21" s="77"/>
      <c r="APH21" s="77"/>
      <c r="API21" s="77"/>
      <c r="APJ21" s="77"/>
      <c r="APK21" s="77"/>
      <c r="APL21" s="77"/>
      <c r="APM21" s="77"/>
      <c r="APN21" s="77"/>
      <c r="APO21" s="77"/>
      <c r="APP21" s="77"/>
      <c r="APQ21" s="77"/>
      <c r="APR21" s="77"/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  <c r="AQG21" s="77"/>
      <c r="AQH21" s="77"/>
      <c r="AQI21" s="77"/>
      <c r="AQJ21" s="77"/>
      <c r="AQK21" s="77"/>
      <c r="AQL21" s="77"/>
      <c r="AQM21" s="77"/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  <c r="ASE21" s="77"/>
      <c r="ASF21" s="77"/>
      <c r="ASG21" s="77"/>
      <c r="ASH21" s="77"/>
      <c r="ASI21" s="77"/>
      <c r="ASJ21" s="77"/>
      <c r="ASK21" s="77"/>
      <c r="ASL21" s="77"/>
      <c r="ASM21" s="77"/>
      <c r="ASN21" s="77"/>
      <c r="ASO21" s="77"/>
      <c r="ASP21" s="77"/>
      <c r="ASQ21" s="77"/>
      <c r="ASR21" s="77"/>
      <c r="ASS21" s="77"/>
      <c r="AST21" s="77"/>
      <c r="ASU21" s="77"/>
      <c r="ASV21" s="77"/>
      <c r="ASW21" s="77"/>
      <c r="ASX21" s="77"/>
      <c r="ASY21" s="77"/>
      <c r="ASZ21" s="77"/>
      <c r="ATA21" s="77"/>
      <c r="ATB21" s="77"/>
      <c r="ATC21" s="77"/>
      <c r="ATD21" s="77"/>
      <c r="ATE21" s="77"/>
      <c r="ATF21" s="77"/>
      <c r="ATG21" s="77"/>
      <c r="ATH21" s="77"/>
      <c r="ATI21" s="77"/>
      <c r="ATJ21" s="77"/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  <c r="AUC21" s="77"/>
      <c r="AUD21" s="77"/>
      <c r="AUE21" s="77"/>
      <c r="AUF21" s="77"/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  <c r="AWA21" s="77"/>
      <c r="AWB21" s="77"/>
      <c r="AWC21" s="77"/>
      <c r="AWD21" s="77"/>
      <c r="AWE21" s="77"/>
      <c r="AWF21" s="77"/>
      <c r="AWG21" s="77"/>
      <c r="AWH21" s="77"/>
      <c r="AWI21" s="77"/>
      <c r="AWJ21" s="77"/>
      <c r="AWK21" s="77"/>
      <c r="AWL21" s="77"/>
      <c r="AWM21" s="77"/>
      <c r="AWN21" s="77"/>
      <c r="AWO21" s="77"/>
      <c r="AWP21" s="77"/>
      <c r="AWQ21" s="77"/>
      <c r="AWR21" s="77"/>
      <c r="AWS21" s="77"/>
      <c r="AWT21" s="77"/>
      <c r="AWU21" s="77"/>
      <c r="AWV21" s="77"/>
      <c r="AWW21" s="77"/>
      <c r="AWX21" s="77"/>
      <c r="AWY21" s="77"/>
      <c r="AWZ21" s="77"/>
      <c r="AXA21" s="77"/>
      <c r="AXB21" s="77"/>
      <c r="AXC21" s="77"/>
      <c r="AXD21" s="77"/>
      <c r="AXE21" s="77"/>
      <c r="AXF21" s="77"/>
      <c r="AXG21" s="77"/>
      <c r="AXH21" s="77"/>
      <c r="AXI21" s="77"/>
      <c r="AXJ21" s="77"/>
      <c r="AXK21" s="77"/>
      <c r="AXL21" s="77"/>
      <c r="AXM21" s="77"/>
      <c r="AXN21" s="77"/>
      <c r="AXO21" s="77"/>
      <c r="AXP21" s="77"/>
      <c r="AXQ21" s="77"/>
      <c r="AXR21" s="77"/>
      <c r="AXS21" s="77"/>
      <c r="AXT21" s="77"/>
      <c r="AXU21" s="77"/>
      <c r="AXV21" s="77"/>
      <c r="AXW21" s="77"/>
      <c r="AXX21" s="77"/>
      <c r="AXY21" s="77"/>
      <c r="AXZ21" s="77"/>
      <c r="AYA21" s="77"/>
      <c r="AYB21" s="77"/>
      <c r="AYC21" s="77"/>
      <c r="AYD21" s="77"/>
      <c r="AYE21" s="77"/>
      <c r="AYF21" s="77"/>
      <c r="AYG21" s="77"/>
      <c r="AYH21" s="77"/>
      <c r="AYI21" s="77"/>
      <c r="AYJ21" s="77"/>
      <c r="AYK21" s="77"/>
      <c r="AYL21" s="77"/>
      <c r="AYM21" s="77"/>
      <c r="AYN21" s="77"/>
      <c r="AYO21" s="77"/>
      <c r="AYP21" s="77"/>
      <c r="AYQ21" s="77"/>
      <c r="AYR21" s="77"/>
      <c r="AYS21" s="77"/>
      <c r="AYT21" s="77"/>
      <c r="AYU21" s="77"/>
      <c r="AYV21" s="77"/>
      <c r="AYW21" s="77"/>
      <c r="AYX21" s="77"/>
      <c r="AYY21" s="77"/>
      <c r="AYZ21" s="77"/>
      <c r="AZA21" s="77"/>
      <c r="AZB21" s="77"/>
      <c r="AZC21" s="77"/>
      <c r="AZD21" s="77"/>
      <c r="AZE21" s="77"/>
      <c r="AZF21" s="77"/>
      <c r="AZG21" s="77"/>
      <c r="AZH21" s="77"/>
      <c r="AZI21" s="77"/>
      <c r="AZJ21" s="77"/>
      <c r="AZK21" s="77"/>
      <c r="AZL21" s="77"/>
      <c r="AZM21" s="77"/>
      <c r="AZN21" s="77"/>
      <c r="AZO21" s="77"/>
      <c r="AZP21" s="77"/>
      <c r="AZQ21" s="77"/>
      <c r="AZR21" s="77"/>
      <c r="AZS21" s="77"/>
      <c r="AZT21" s="77"/>
      <c r="AZU21" s="77"/>
      <c r="AZV21" s="77"/>
      <c r="AZW21" s="77"/>
      <c r="AZX21" s="77"/>
      <c r="AZY21" s="77"/>
      <c r="AZZ21" s="77"/>
      <c r="BAA21" s="77"/>
      <c r="BAB21" s="77"/>
      <c r="BAC21" s="77"/>
      <c r="BAD21" s="77"/>
      <c r="BAE21" s="77"/>
      <c r="BAF21" s="77"/>
      <c r="BAG21" s="77"/>
      <c r="BAH21" s="77"/>
      <c r="BAI21" s="77"/>
      <c r="BAJ21" s="77"/>
      <c r="BAK21" s="77"/>
      <c r="BAL21" s="77"/>
      <c r="BAM21" s="77"/>
      <c r="BAN21" s="77"/>
      <c r="BAO21" s="77"/>
      <c r="BAP21" s="77"/>
      <c r="BAQ21" s="77"/>
      <c r="BAR21" s="77"/>
      <c r="BAS21" s="77"/>
      <c r="BAT21" s="77"/>
      <c r="BAU21" s="77"/>
      <c r="BAV21" s="77"/>
      <c r="BAW21" s="77"/>
      <c r="BAX21" s="77"/>
      <c r="BAY21" s="77"/>
      <c r="BAZ21" s="77"/>
      <c r="BBA21" s="77"/>
      <c r="BBB21" s="77"/>
      <c r="BBC21" s="77"/>
      <c r="BBD21" s="77"/>
      <c r="BBE21" s="77"/>
      <c r="BBF21" s="77"/>
      <c r="BBG21" s="77"/>
      <c r="BBH21" s="77"/>
      <c r="BBI21" s="77"/>
      <c r="BBJ21" s="77"/>
      <c r="BBK21" s="77"/>
      <c r="BBL21" s="77"/>
      <c r="BBM21" s="77"/>
      <c r="BBN21" s="77"/>
      <c r="BBO21" s="77"/>
      <c r="BBP21" s="77"/>
      <c r="BBQ21" s="77"/>
      <c r="BBR21" s="77"/>
      <c r="BBS21" s="77"/>
      <c r="BBT21" s="77"/>
      <c r="BBU21" s="77"/>
      <c r="BBV21" s="77"/>
      <c r="BBW21" s="77"/>
      <c r="BBX21" s="77"/>
      <c r="BBY21" s="77"/>
      <c r="BBZ21" s="77"/>
      <c r="BCA21" s="77"/>
      <c r="BCB21" s="77"/>
      <c r="BCC21" s="77"/>
      <c r="BCD21" s="77"/>
      <c r="BCE21" s="77"/>
      <c r="BCF21" s="77"/>
      <c r="BCG21" s="77"/>
      <c r="BCH21" s="77"/>
      <c r="BCI21" s="77"/>
      <c r="BCJ21" s="77"/>
      <c r="BCK21" s="77"/>
      <c r="BCL21" s="77"/>
      <c r="BCM21" s="77"/>
      <c r="BCN21" s="77"/>
      <c r="BCO21" s="77"/>
      <c r="BCP21" s="77"/>
      <c r="BCQ21" s="77"/>
      <c r="BCR21" s="77"/>
      <c r="BCS21" s="77"/>
      <c r="BCT21" s="77"/>
      <c r="BCU21" s="77"/>
      <c r="BCV21" s="77"/>
      <c r="BCW21" s="77"/>
      <c r="BCX21" s="77"/>
      <c r="BCY21" s="77"/>
      <c r="BCZ21" s="77"/>
      <c r="BDA21" s="77"/>
      <c r="BDB21" s="77"/>
      <c r="BDC21" s="77"/>
      <c r="BDD21" s="77"/>
      <c r="BDE21" s="77"/>
      <c r="BDF21" s="77"/>
      <c r="BDG21" s="77"/>
      <c r="BDH21" s="77"/>
      <c r="BDI21" s="77"/>
      <c r="BDJ21" s="77"/>
      <c r="BDK21" s="77"/>
      <c r="BDL21" s="77"/>
      <c r="BDM21" s="77"/>
      <c r="BDN21" s="77"/>
      <c r="BDO21" s="77"/>
      <c r="BDP21" s="77"/>
      <c r="BDQ21" s="77"/>
      <c r="BDR21" s="77"/>
      <c r="BDS21" s="77"/>
      <c r="BDT21" s="77"/>
      <c r="BDU21" s="77"/>
      <c r="BDV21" s="77"/>
      <c r="BDW21" s="77"/>
      <c r="BDX21" s="77"/>
      <c r="BDY21" s="77"/>
      <c r="BDZ21" s="77"/>
      <c r="BEA21" s="77"/>
      <c r="BEB21" s="77"/>
      <c r="BEC21" s="77"/>
      <c r="BED21" s="77"/>
      <c r="BEE21" s="77"/>
      <c r="BEF21" s="77"/>
      <c r="BEG21" s="77"/>
      <c r="BEH21" s="77"/>
      <c r="BEI21" s="77"/>
      <c r="BEJ21" s="77"/>
      <c r="BEK21" s="77"/>
      <c r="BEL21" s="77"/>
      <c r="BEM21" s="77"/>
      <c r="BEN21" s="77"/>
      <c r="BEO21" s="77"/>
      <c r="BEP21" s="77"/>
      <c r="BEQ21" s="77"/>
      <c r="BER21" s="77"/>
      <c r="BES21" s="77"/>
      <c r="BET21" s="77"/>
      <c r="BEU21" s="77"/>
      <c r="BEV21" s="77"/>
      <c r="BEW21" s="77"/>
      <c r="BEX21" s="77"/>
      <c r="BEY21" s="77"/>
      <c r="BEZ21" s="77"/>
      <c r="BFA21" s="77"/>
      <c r="BFB21" s="77"/>
      <c r="BFC21" s="77"/>
      <c r="BFD21" s="77"/>
      <c r="BFE21" s="77"/>
      <c r="BFF21" s="77"/>
      <c r="BFG21" s="77"/>
      <c r="BFH21" s="77"/>
      <c r="BFI21" s="77"/>
      <c r="BFJ21" s="77"/>
      <c r="BFK21" s="77"/>
      <c r="BFL21" s="77"/>
      <c r="BFM21" s="77"/>
      <c r="BFN21" s="77"/>
      <c r="BFO21" s="77"/>
      <c r="BFP21" s="77"/>
      <c r="BFQ21" s="77"/>
      <c r="BFR21" s="77"/>
      <c r="BFS21" s="77"/>
      <c r="BFT21" s="77"/>
      <c r="BFU21" s="77"/>
      <c r="BFV21" s="77"/>
      <c r="BFW21" s="77"/>
      <c r="BFX21" s="77"/>
      <c r="BFY21" s="77"/>
      <c r="BFZ21" s="77"/>
      <c r="BGA21" s="77"/>
      <c r="BGB21" s="77"/>
      <c r="BGC21" s="77"/>
      <c r="BGD21" s="77"/>
      <c r="BGE21" s="77"/>
      <c r="BGF21" s="77"/>
      <c r="BGG21" s="77"/>
      <c r="BGH21" s="77"/>
      <c r="BGI21" s="77"/>
      <c r="BGJ21" s="77"/>
      <c r="BGK21" s="77"/>
      <c r="BGL21" s="77"/>
      <c r="BGM21" s="77"/>
      <c r="BGN21" s="77"/>
      <c r="BGO21" s="77"/>
      <c r="BGP21" s="77"/>
      <c r="BGQ21" s="77"/>
      <c r="BGR21" s="77"/>
      <c r="BGS21" s="77"/>
      <c r="BGT21" s="77"/>
      <c r="BGU21" s="77"/>
      <c r="BGV21" s="77"/>
      <c r="BGW21" s="77"/>
      <c r="BGX21" s="77"/>
      <c r="BGY21" s="77"/>
      <c r="BGZ21" s="77"/>
      <c r="BHA21" s="77"/>
      <c r="BHB21" s="77"/>
      <c r="BHC21" s="77"/>
      <c r="BHD21" s="77"/>
      <c r="BHE21" s="77"/>
      <c r="BHF21" s="77"/>
      <c r="BHG21" s="77"/>
      <c r="BHH21" s="77"/>
      <c r="BHI21" s="77"/>
      <c r="BHJ21" s="77"/>
      <c r="BHK21" s="77"/>
      <c r="BHL21" s="77"/>
      <c r="BHM21" s="77"/>
      <c r="BHN21" s="77"/>
      <c r="BHO21" s="77"/>
      <c r="BHP21" s="77"/>
      <c r="BHQ21" s="77"/>
      <c r="BHR21" s="77"/>
      <c r="BHS21" s="77"/>
      <c r="BHT21" s="77"/>
      <c r="BHU21" s="77"/>
      <c r="BHV21" s="77"/>
      <c r="BHW21" s="77"/>
      <c r="BHX21" s="77"/>
      <c r="BHY21" s="77"/>
      <c r="BHZ21" s="77"/>
      <c r="BIA21" s="77"/>
      <c r="BIB21" s="77"/>
      <c r="BIC21" s="77"/>
      <c r="BID21" s="77"/>
      <c r="BIE21" s="77"/>
      <c r="BIF21" s="77"/>
      <c r="BIG21" s="77"/>
      <c r="BIH21" s="77"/>
      <c r="BII21" s="77"/>
      <c r="BIJ21" s="77"/>
      <c r="BIK21" s="77"/>
      <c r="BIL21" s="77"/>
      <c r="BIM21" s="77"/>
      <c r="BIN21" s="77"/>
      <c r="BIO21" s="77"/>
      <c r="BIP21" s="77"/>
      <c r="BIQ21" s="77"/>
      <c r="BIR21" s="77"/>
      <c r="BIS21" s="77"/>
      <c r="BIT21" s="77"/>
      <c r="BIU21" s="77"/>
      <c r="BIV21" s="77"/>
      <c r="BIW21" s="77"/>
      <c r="BIX21" s="77"/>
      <c r="BIY21" s="77"/>
      <c r="BIZ21" s="77"/>
      <c r="BJA21" s="77"/>
      <c r="BJB21" s="77"/>
      <c r="BJC21" s="77"/>
      <c r="BJD21" s="77"/>
      <c r="BJE21" s="77"/>
      <c r="BJF21" s="77"/>
      <c r="BJG21" s="77"/>
      <c r="BJH21" s="77"/>
      <c r="BJI21" s="77"/>
      <c r="BJJ21" s="77"/>
      <c r="BJK21" s="77"/>
      <c r="BJL21" s="77"/>
      <c r="BJM21" s="77"/>
      <c r="BJN21" s="77"/>
      <c r="BJO21" s="77"/>
      <c r="BJP21" s="77"/>
      <c r="BJQ21" s="77"/>
      <c r="BJR21" s="77"/>
      <c r="BJS21" s="77"/>
      <c r="BJT21" s="77"/>
      <c r="BJU21" s="77"/>
      <c r="BJV21" s="77"/>
      <c r="BJW21" s="77"/>
      <c r="BJX21" s="77"/>
      <c r="BJY21" s="77"/>
      <c r="BJZ21" s="77"/>
      <c r="BKA21" s="77"/>
      <c r="BKB21" s="77"/>
      <c r="BKC21" s="77"/>
      <c r="BKD21" s="77"/>
      <c r="BKE21" s="77"/>
      <c r="BKF21" s="77"/>
      <c r="BKG21" s="77"/>
      <c r="BKH21" s="77"/>
      <c r="BKI21" s="77"/>
      <c r="BKJ21" s="77"/>
      <c r="BKK21" s="77"/>
      <c r="BKL21" s="77"/>
      <c r="BKM21" s="77"/>
      <c r="BKN21" s="77"/>
      <c r="BKO21" s="77"/>
      <c r="BKP21" s="77"/>
      <c r="BKQ21" s="77"/>
      <c r="BKR21" s="77"/>
      <c r="BKS21" s="77"/>
      <c r="BKT21" s="77"/>
      <c r="BKU21" s="77"/>
      <c r="BKV21" s="77"/>
      <c r="BKW21" s="77"/>
      <c r="BKX21" s="77"/>
      <c r="BKY21" s="77"/>
      <c r="BKZ21" s="77"/>
      <c r="BLA21" s="77"/>
      <c r="BLB21" s="77"/>
      <c r="BLC21" s="77"/>
      <c r="BLD21" s="77"/>
      <c r="BLE21" s="77"/>
      <c r="BLF21" s="77"/>
      <c r="BLG21" s="77"/>
      <c r="BLH21" s="77"/>
      <c r="BLI21" s="77"/>
      <c r="BLJ21" s="77"/>
      <c r="BLK21" s="77"/>
      <c r="BLL21" s="77"/>
      <c r="BLM21" s="77"/>
      <c r="BLN21" s="77"/>
      <c r="BLO21" s="77"/>
      <c r="BLP21" s="77"/>
      <c r="BLQ21" s="77"/>
      <c r="BLR21" s="77"/>
      <c r="BLS21" s="77"/>
      <c r="BLT21" s="77"/>
      <c r="BLU21" s="77"/>
      <c r="BLV21" s="77"/>
      <c r="BLW21" s="77"/>
      <c r="BLX21" s="77"/>
      <c r="BLY21" s="77"/>
      <c r="BLZ21" s="77"/>
      <c r="BMA21" s="77"/>
      <c r="BMB21" s="77"/>
      <c r="BMC21" s="77"/>
      <c r="BMD21" s="77"/>
      <c r="BME21" s="77"/>
      <c r="BMF21" s="77"/>
      <c r="BMG21" s="77"/>
      <c r="BMH21" s="77"/>
      <c r="BMI21" s="77"/>
      <c r="BMJ21" s="77"/>
      <c r="BMK21" s="77"/>
      <c r="BML21" s="77"/>
      <c r="BMM21" s="77"/>
      <c r="BMN21" s="77"/>
      <c r="BMO21" s="77"/>
      <c r="BMP21" s="77"/>
      <c r="BMQ21" s="77"/>
      <c r="BMR21" s="77"/>
      <c r="BMS21" s="77"/>
      <c r="BMT21" s="77"/>
      <c r="BMU21" s="77"/>
      <c r="BMV21" s="77"/>
      <c r="BMW21" s="77"/>
      <c r="BMX21" s="77"/>
      <c r="BMY21" s="77"/>
      <c r="BMZ21" s="77"/>
      <c r="BNA21" s="77"/>
      <c r="BNB21" s="77"/>
      <c r="BNC21" s="77"/>
      <c r="BND21" s="77"/>
      <c r="BNE21" s="77"/>
      <c r="BNF21" s="77"/>
      <c r="BNG21" s="77"/>
      <c r="BNH21" s="77"/>
      <c r="BNI21" s="77"/>
      <c r="BNJ21" s="77"/>
      <c r="BNK21" s="77"/>
      <c r="BNL21" s="77"/>
      <c r="BNM21" s="77"/>
      <c r="BNN21" s="77"/>
      <c r="BNO21" s="77"/>
      <c r="BNP21" s="77"/>
      <c r="BNQ21" s="77"/>
      <c r="BNR21" s="77"/>
      <c r="BNS21" s="77"/>
      <c r="BNT21" s="77"/>
      <c r="BNU21" s="77"/>
      <c r="BNV21" s="77"/>
      <c r="BNW21" s="77"/>
      <c r="BNX21" s="77"/>
      <c r="BNY21" s="77"/>
      <c r="BNZ21" s="77"/>
      <c r="BOA21" s="77"/>
      <c r="BOB21" s="77"/>
      <c r="BOC21" s="77"/>
      <c r="BOD21" s="77"/>
      <c r="BOE21" s="77"/>
      <c r="BOF21" s="77"/>
      <c r="BOG21" s="77"/>
      <c r="BOH21" s="77"/>
      <c r="BOI21" s="77"/>
      <c r="BOJ21" s="77"/>
      <c r="BOK21" s="77"/>
      <c r="BOL21" s="77"/>
      <c r="BOM21" s="77"/>
      <c r="BON21" s="77"/>
      <c r="BOO21" s="77"/>
      <c r="BOP21" s="77"/>
      <c r="BOQ21" s="77"/>
      <c r="BOR21" s="77"/>
      <c r="BOS21" s="77"/>
      <c r="BOT21" s="77"/>
      <c r="BOU21" s="77"/>
      <c r="BOV21" s="77"/>
      <c r="BOW21" s="77"/>
      <c r="BOX21" s="77"/>
      <c r="BOY21" s="77"/>
      <c r="BOZ21" s="77"/>
      <c r="BPA21" s="77"/>
      <c r="BPB21" s="77"/>
      <c r="BPC21" s="77"/>
      <c r="BPD21" s="77"/>
      <c r="BPE21" s="77"/>
      <c r="BPF21" s="77"/>
      <c r="BPG21" s="77"/>
      <c r="BPH21" s="77"/>
      <c r="BPI21" s="77"/>
      <c r="BPJ21" s="77"/>
      <c r="BPK21" s="77"/>
      <c r="BPL21" s="77"/>
      <c r="BPM21" s="77"/>
      <c r="BPN21" s="77"/>
      <c r="BPO21" s="77"/>
      <c r="BPP21" s="77"/>
      <c r="BPQ21" s="77"/>
      <c r="BPR21" s="77"/>
      <c r="BPS21" s="77"/>
      <c r="BPT21" s="77"/>
      <c r="BPU21" s="77"/>
      <c r="BPV21" s="77"/>
      <c r="BPW21" s="77"/>
      <c r="BPX21" s="77"/>
      <c r="BPY21" s="77"/>
      <c r="BPZ21" s="77"/>
      <c r="BQA21" s="77"/>
      <c r="BQB21" s="77"/>
      <c r="BQC21" s="77"/>
      <c r="BQD21" s="77"/>
      <c r="BQE21" s="77"/>
      <c r="BQF21" s="77"/>
      <c r="BQG21" s="77"/>
      <c r="BQH21" s="77"/>
      <c r="BQI21" s="77"/>
      <c r="BQJ21" s="77"/>
      <c r="BQK21" s="77"/>
      <c r="BQL21" s="77"/>
      <c r="BQM21" s="77"/>
      <c r="BQN21" s="77"/>
      <c r="BQO21" s="77"/>
      <c r="BQP21" s="77"/>
      <c r="BQQ21" s="77"/>
      <c r="BQR21" s="77"/>
      <c r="BQS21" s="77"/>
      <c r="BQT21" s="77"/>
      <c r="BQU21" s="77"/>
      <c r="BQV21" s="77"/>
      <c r="BQW21" s="77"/>
      <c r="BQX21" s="77"/>
      <c r="BQY21" s="77"/>
      <c r="BQZ21" s="77"/>
      <c r="BRA21" s="77"/>
      <c r="BRB21" s="77"/>
      <c r="BRC21" s="77"/>
      <c r="BRD21" s="77"/>
      <c r="BRE21" s="77"/>
      <c r="BRF21" s="77"/>
      <c r="BRG21" s="77"/>
      <c r="BRH21" s="77"/>
      <c r="BRI21" s="77"/>
      <c r="BRJ21" s="77"/>
      <c r="BRK21" s="77"/>
      <c r="BRL21" s="77"/>
      <c r="BRM21" s="77"/>
      <c r="BRN21" s="77"/>
      <c r="BRO21" s="77"/>
      <c r="BRP21" s="77"/>
      <c r="BRQ21" s="77"/>
      <c r="BRR21" s="77"/>
      <c r="BRS21" s="77"/>
      <c r="BRT21" s="77"/>
      <c r="BRU21" s="77"/>
      <c r="BRV21" s="77"/>
      <c r="BRW21" s="77"/>
      <c r="BRX21" s="77"/>
      <c r="BRY21" s="77"/>
      <c r="BRZ21" s="77"/>
      <c r="BSA21" s="77"/>
      <c r="BSB21" s="77"/>
      <c r="BSC21" s="77"/>
      <c r="BSD21" s="77"/>
      <c r="BSE21" s="77"/>
      <c r="BSF21" s="77"/>
      <c r="BSG21" s="77"/>
      <c r="BSH21" s="77"/>
      <c r="BSI21" s="77"/>
      <c r="BSJ21" s="77"/>
      <c r="BSK21" s="77"/>
      <c r="BSL21" s="77"/>
      <c r="BSM21" s="77"/>
      <c r="BSN21" s="77"/>
      <c r="BSO21" s="77"/>
      <c r="BSP21" s="77"/>
      <c r="BSQ21" s="77"/>
      <c r="BSR21" s="77"/>
      <c r="BSS21" s="77"/>
      <c r="BST21" s="77"/>
      <c r="BSU21" s="77"/>
      <c r="BSV21" s="77"/>
      <c r="BSW21" s="77"/>
      <c r="BSX21" s="77"/>
      <c r="BSY21" s="77"/>
      <c r="BSZ21" s="77"/>
      <c r="BTA21" s="77"/>
      <c r="BTB21" s="77"/>
      <c r="BTC21" s="77"/>
      <c r="BTD21" s="77"/>
      <c r="BTE21" s="77"/>
      <c r="BTF21" s="77"/>
      <c r="BTG21" s="77"/>
      <c r="BTH21" s="77"/>
      <c r="BTI21" s="77"/>
      <c r="BTJ21" s="77"/>
      <c r="BTK21" s="77"/>
      <c r="BTL21" s="77"/>
      <c r="BTM21" s="77"/>
      <c r="BTN21" s="77"/>
      <c r="BTO21" s="77"/>
      <c r="BTP21" s="77"/>
      <c r="BTQ21" s="77"/>
      <c r="BTR21" s="77"/>
      <c r="BTS21" s="77"/>
      <c r="BTT21" s="77"/>
      <c r="BTU21" s="77"/>
      <c r="BTV21" s="77"/>
      <c r="BTW21" s="77"/>
      <c r="BTX21" s="77"/>
      <c r="BTY21" s="77"/>
      <c r="BTZ21" s="77"/>
      <c r="BUA21" s="77"/>
      <c r="BUB21" s="77"/>
      <c r="BUC21" s="77"/>
      <c r="BUD21" s="77"/>
      <c r="BUE21" s="77"/>
      <c r="BUF21" s="77"/>
      <c r="BUG21" s="77"/>
      <c r="BUH21" s="77"/>
      <c r="BUI21" s="77"/>
      <c r="BUJ21" s="77"/>
      <c r="BUK21" s="77"/>
      <c r="BUL21" s="77"/>
      <c r="BUM21" s="77"/>
      <c r="BUN21" s="77"/>
      <c r="BUO21" s="77"/>
      <c r="BUP21" s="77"/>
      <c r="BUQ21" s="77"/>
      <c r="BUR21" s="77"/>
      <c r="BUS21" s="77"/>
      <c r="BUT21" s="77"/>
      <c r="BUU21" s="77"/>
      <c r="BUV21" s="77"/>
      <c r="BUW21" s="77"/>
      <c r="BUX21" s="77"/>
      <c r="BUY21" s="77"/>
      <c r="BUZ21" s="77"/>
      <c r="BVA21" s="77"/>
      <c r="BVB21" s="77"/>
      <c r="BVC21" s="77"/>
      <c r="BVD21" s="77"/>
      <c r="BVE21" s="77"/>
      <c r="BVF21" s="77"/>
      <c r="BVG21" s="77"/>
      <c r="BVH21" s="77"/>
      <c r="BVI21" s="77"/>
      <c r="BVJ21" s="77"/>
      <c r="BVK21" s="77"/>
      <c r="BVL21" s="77"/>
      <c r="BVM21" s="77"/>
      <c r="BVN21" s="77"/>
      <c r="BVO21" s="77"/>
      <c r="BVP21" s="77"/>
      <c r="BVQ21" s="77"/>
      <c r="BVR21" s="77"/>
      <c r="BVS21" s="77"/>
      <c r="BVT21" s="77"/>
      <c r="BVU21" s="77"/>
      <c r="BVV21" s="77"/>
      <c r="BVW21" s="77"/>
      <c r="BVX21" s="77"/>
      <c r="BVY21" s="77"/>
      <c r="BVZ21" s="77"/>
      <c r="BWA21" s="77"/>
      <c r="BWB21" s="77"/>
      <c r="BWC21" s="77"/>
      <c r="BWD21" s="77"/>
      <c r="BWE21" s="77"/>
      <c r="BWF21" s="77"/>
      <c r="BWG21" s="77"/>
      <c r="BWH21" s="77"/>
      <c r="BWI21" s="77"/>
      <c r="BWJ21" s="77"/>
      <c r="BWK21" s="77"/>
      <c r="BWL21" s="77"/>
      <c r="BWM21" s="77"/>
      <c r="BWN21" s="77"/>
      <c r="BWO21" s="77"/>
      <c r="BWP21" s="77"/>
      <c r="BWQ21" s="77"/>
      <c r="BWR21" s="77"/>
      <c r="BWS21" s="77"/>
      <c r="BWT21" s="77"/>
      <c r="BWU21" s="77"/>
      <c r="BWV21" s="77"/>
      <c r="BWW21" s="77"/>
      <c r="BWX21" s="77"/>
      <c r="BWY21" s="77"/>
      <c r="BWZ21" s="77"/>
      <c r="BXA21" s="77"/>
      <c r="BXB21" s="77"/>
      <c r="BXC21" s="77"/>
      <c r="BXD21" s="77"/>
      <c r="BXE21" s="77"/>
      <c r="BXF21" s="77"/>
      <c r="BXG21" s="77"/>
      <c r="BXH21" s="77"/>
      <c r="BXI21" s="77"/>
      <c r="BXJ21" s="77"/>
      <c r="BXK21" s="77"/>
      <c r="BXL21" s="77"/>
      <c r="BXM21" s="77"/>
      <c r="BXN21" s="77"/>
      <c r="BXO21" s="77"/>
      <c r="BXP21" s="77"/>
      <c r="BXQ21" s="77"/>
      <c r="BXR21" s="77"/>
      <c r="BXS21" s="77"/>
      <c r="BXT21" s="77"/>
      <c r="BXU21" s="77"/>
      <c r="BXV21" s="77"/>
      <c r="BXW21" s="77"/>
      <c r="BXX21" s="77"/>
      <c r="BXY21" s="77"/>
      <c r="BXZ21" s="77"/>
      <c r="BYA21" s="77"/>
      <c r="BYB21" s="77"/>
      <c r="BYC21" s="77"/>
      <c r="BYD21" s="77"/>
      <c r="BYE21" s="77"/>
      <c r="BYF21" s="77"/>
      <c r="BYG21" s="77"/>
      <c r="BYH21" s="77"/>
      <c r="BYI21" s="77"/>
      <c r="BYJ21" s="77"/>
      <c r="BYK21" s="77"/>
      <c r="BYL21" s="77"/>
      <c r="BYM21" s="77"/>
      <c r="BYN21" s="77"/>
      <c r="BYO21" s="77"/>
      <c r="BYP21" s="77"/>
      <c r="BYQ21" s="77"/>
      <c r="BYR21" s="77"/>
      <c r="BYS21" s="77"/>
      <c r="BYT21" s="77"/>
      <c r="BYU21" s="77"/>
      <c r="BYV21" s="77"/>
      <c r="BYW21" s="77"/>
      <c r="BYX21" s="77"/>
      <c r="BYY21" s="77"/>
      <c r="BYZ21" s="77"/>
      <c r="BZA21" s="77"/>
      <c r="BZB21" s="77"/>
      <c r="BZC21" s="77"/>
      <c r="BZD21" s="77"/>
      <c r="BZE21" s="77"/>
      <c r="BZF21" s="77"/>
      <c r="BZG21" s="77"/>
      <c r="BZH21" s="77"/>
      <c r="BZI21" s="77"/>
      <c r="BZJ21" s="77"/>
      <c r="BZK21" s="77"/>
      <c r="BZL21" s="77"/>
      <c r="BZM21" s="77"/>
      <c r="BZN21" s="77"/>
      <c r="BZO21" s="77"/>
      <c r="BZP21" s="77"/>
      <c r="BZQ21" s="77"/>
      <c r="BZR21" s="77"/>
      <c r="BZS21" s="77"/>
      <c r="BZT21" s="77"/>
      <c r="BZU21" s="77"/>
      <c r="BZV21" s="77"/>
      <c r="BZW21" s="77"/>
      <c r="BZX21" s="77"/>
      <c r="BZY21" s="77"/>
      <c r="BZZ21" s="77"/>
      <c r="CAA21" s="77"/>
      <c r="CAB21" s="77"/>
      <c r="CAC21" s="77"/>
      <c r="CAD21" s="77"/>
      <c r="CAE21" s="77"/>
      <c r="CAF21" s="77"/>
      <c r="CAG21" s="77"/>
      <c r="CAH21" s="77"/>
      <c r="CAI21" s="77"/>
      <c r="CAJ21" s="77"/>
      <c r="CAK21" s="77"/>
      <c r="CAL21" s="77"/>
      <c r="CAM21" s="77"/>
      <c r="CAN21" s="77"/>
      <c r="CAO21" s="77"/>
      <c r="CAP21" s="77"/>
      <c r="CAQ21" s="77"/>
      <c r="CAR21" s="77"/>
      <c r="CAS21" s="77"/>
      <c r="CAT21" s="77"/>
      <c r="CAU21" s="77"/>
      <c r="CAV21" s="77"/>
      <c r="CAW21" s="77"/>
      <c r="CAX21" s="77"/>
      <c r="CAY21" s="77"/>
      <c r="CAZ21" s="77"/>
      <c r="CBA21" s="77"/>
      <c r="CBB21" s="77"/>
      <c r="CBC21" s="77"/>
      <c r="CBD21" s="77"/>
      <c r="CBE21" s="77"/>
      <c r="CBF21" s="77"/>
      <c r="CBG21" s="77"/>
      <c r="CBH21" s="77"/>
      <c r="CBI21" s="77"/>
      <c r="CBJ21" s="77"/>
      <c r="CBK21" s="77"/>
      <c r="CBL21" s="77"/>
      <c r="CBM21" s="77"/>
      <c r="CBN21" s="77"/>
      <c r="CBO21" s="77"/>
      <c r="CBP21" s="77"/>
      <c r="CBQ21" s="77"/>
      <c r="CBR21" s="77"/>
      <c r="CBS21" s="77"/>
      <c r="CBT21" s="77"/>
      <c r="CBU21" s="77"/>
      <c r="CBV21" s="77"/>
      <c r="CBW21" s="77"/>
      <c r="CBX21" s="77"/>
      <c r="CBY21" s="77"/>
      <c r="CBZ21" s="77"/>
      <c r="CCA21" s="77"/>
      <c r="CCB21" s="77"/>
      <c r="CCC21" s="77"/>
      <c r="CCD21" s="77"/>
      <c r="CCE21" s="77"/>
      <c r="CCF21" s="77"/>
      <c r="CCG21" s="77"/>
      <c r="CCH21" s="77"/>
      <c r="CCI21" s="77"/>
      <c r="CCJ21" s="77"/>
      <c r="CCK21" s="77"/>
      <c r="CCL21" s="77"/>
      <c r="CCM21" s="77"/>
      <c r="CCN21" s="77"/>
      <c r="CCO21" s="77"/>
      <c r="CCP21" s="77"/>
      <c r="CCQ21" s="77"/>
      <c r="CCR21" s="77"/>
      <c r="CCS21" s="77"/>
      <c r="CCT21" s="77"/>
      <c r="CCU21" s="77"/>
      <c r="CCV21" s="77"/>
      <c r="CCW21" s="77"/>
      <c r="CCX21" s="77"/>
      <c r="CCY21" s="77"/>
      <c r="CCZ21" s="77"/>
      <c r="CDA21" s="77"/>
      <c r="CDB21" s="77"/>
      <c r="CDC21" s="77"/>
      <c r="CDD21" s="77"/>
      <c r="CDE21" s="77"/>
      <c r="CDF21" s="77"/>
      <c r="CDG21" s="77"/>
      <c r="CDH21" s="77"/>
      <c r="CDI21" s="77"/>
      <c r="CDJ21" s="77"/>
      <c r="CDK21" s="77"/>
      <c r="CDL21" s="77"/>
      <c r="CDM21" s="77"/>
      <c r="CDN21" s="77"/>
      <c r="CDO21" s="77"/>
      <c r="CDP21" s="77"/>
      <c r="CDQ21" s="77"/>
      <c r="CDR21" s="77"/>
      <c r="CDS21" s="77"/>
      <c r="CDT21" s="77"/>
      <c r="CDU21" s="77"/>
      <c r="CDV21" s="77"/>
      <c r="CDW21" s="77"/>
      <c r="CDX21" s="77"/>
      <c r="CDY21" s="77"/>
      <c r="CDZ21" s="77"/>
      <c r="CEA21" s="77"/>
      <c r="CEB21" s="77"/>
      <c r="CEC21" s="77"/>
      <c r="CED21" s="77"/>
      <c r="CEE21" s="77"/>
      <c r="CEF21" s="77"/>
      <c r="CEG21" s="77"/>
      <c r="CEH21" s="77"/>
      <c r="CEI21" s="77"/>
      <c r="CEJ21" s="77"/>
      <c r="CEK21" s="77"/>
      <c r="CEL21" s="77"/>
      <c r="CEM21" s="77"/>
      <c r="CEN21" s="77"/>
      <c r="CEO21" s="77"/>
      <c r="CEP21" s="77"/>
      <c r="CEQ21" s="77"/>
      <c r="CER21" s="77"/>
      <c r="CES21" s="77"/>
      <c r="CET21" s="77"/>
      <c r="CEU21" s="77"/>
      <c r="CEV21" s="77"/>
      <c r="CEW21" s="77"/>
      <c r="CEX21" s="77"/>
      <c r="CEY21" s="77"/>
      <c r="CEZ21" s="77"/>
      <c r="CFA21" s="77"/>
      <c r="CFB21" s="77"/>
      <c r="CFC21" s="77"/>
      <c r="CFD21" s="77"/>
      <c r="CFE21" s="77"/>
      <c r="CFF21" s="77"/>
      <c r="CFG21" s="77"/>
      <c r="CFH21" s="77"/>
      <c r="CFI21" s="77"/>
      <c r="CFJ21" s="77"/>
      <c r="CFK21" s="77"/>
      <c r="CFL21" s="77"/>
      <c r="CFM21" s="77"/>
      <c r="CFN21" s="77"/>
      <c r="CFO21" s="77"/>
      <c r="CFP21" s="77"/>
      <c r="CFQ21" s="77"/>
      <c r="CFR21" s="77"/>
      <c r="CFS21" s="77"/>
      <c r="CFT21" s="77"/>
      <c r="CFU21" s="77"/>
      <c r="CFV21" s="77"/>
      <c r="CFW21" s="77"/>
      <c r="CFX21" s="77"/>
      <c r="CFY21" s="77"/>
      <c r="CFZ21" s="77"/>
      <c r="CGA21" s="77"/>
      <c r="CGB21" s="77"/>
      <c r="CGC21" s="77"/>
      <c r="CGD21" s="77"/>
      <c r="CGE21" s="77"/>
      <c r="CGF21" s="77"/>
      <c r="CGG21" s="77"/>
      <c r="CGH21" s="77"/>
      <c r="CGI21" s="77"/>
      <c r="CGJ21" s="77"/>
      <c r="CGK21" s="77"/>
      <c r="CGL21" s="77"/>
      <c r="CGM21" s="77"/>
      <c r="CGN21" s="77"/>
      <c r="CGO21" s="77"/>
      <c r="CGP21" s="77"/>
      <c r="CGQ21" s="77"/>
      <c r="CGR21" s="77"/>
      <c r="CGS21" s="77"/>
      <c r="CGT21" s="77"/>
      <c r="CGU21" s="77"/>
      <c r="CGV21" s="77"/>
      <c r="CGW21" s="77"/>
      <c r="CGX21" s="77"/>
      <c r="CGY21" s="77"/>
      <c r="CGZ21" s="77"/>
      <c r="CHA21" s="77"/>
      <c r="CHB21" s="77"/>
      <c r="CHC21" s="77"/>
      <c r="CHD21" s="77"/>
      <c r="CHE21" s="77"/>
      <c r="CHF21" s="77"/>
      <c r="CHG21" s="77"/>
      <c r="CHH21" s="77"/>
      <c r="CHI21" s="77"/>
      <c r="CHJ21" s="77"/>
      <c r="CHK21" s="77"/>
      <c r="CHL21" s="77"/>
      <c r="CHM21" s="77"/>
      <c r="CHN21" s="77"/>
      <c r="CHO21" s="77"/>
      <c r="CHP21" s="77"/>
      <c r="CHQ21" s="77"/>
      <c r="CHR21" s="77"/>
      <c r="CHS21" s="77"/>
      <c r="CHT21" s="77"/>
      <c r="CHU21" s="77"/>
      <c r="CHV21" s="77"/>
      <c r="CHW21" s="77"/>
      <c r="CHX21" s="77"/>
      <c r="CHY21" s="77"/>
      <c r="CHZ21" s="77"/>
      <c r="CIA21" s="77"/>
      <c r="CIB21" s="77"/>
      <c r="CIC21" s="77"/>
      <c r="CID21" s="77"/>
      <c r="CIE21" s="77"/>
      <c r="CIF21" s="77"/>
      <c r="CIG21" s="77"/>
      <c r="CIH21" s="77"/>
      <c r="CII21" s="77"/>
      <c r="CIJ21" s="77"/>
      <c r="CIK21" s="77"/>
      <c r="CIL21" s="77"/>
      <c r="CIM21" s="77"/>
      <c r="CIN21" s="77"/>
      <c r="CIO21" s="77"/>
      <c r="CIP21" s="77"/>
      <c r="CIQ21" s="77"/>
      <c r="CIR21" s="77"/>
      <c r="CIS21" s="77"/>
      <c r="CIT21" s="77"/>
      <c r="CIU21" s="77"/>
      <c r="CIV21" s="77"/>
      <c r="CIW21" s="77"/>
      <c r="CIX21" s="77"/>
      <c r="CIY21" s="77"/>
      <c r="CIZ21" s="77"/>
      <c r="CJA21" s="77"/>
      <c r="CJB21" s="77"/>
      <c r="CJC21" s="77"/>
      <c r="CJD21" s="77"/>
      <c r="CJE21" s="77"/>
      <c r="CJF21" s="77"/>
      <c r="CJG21" s="77"/>
      <c r="CJH21" s="77"/>
      <c r="CJI21" s="77"/>
      <c r="CJJ21" s="77"/>
      <c r="CJK21" s="77"/>
      <c r="CJL21" s="77"/>
      <c r="CJM21" s="77"/>
      <c r="CJN21" s="77"/>
      <c r="CJO21" s="77"/>
      <c r="CJP21" s="77"/>
      <c r="CJQ21" s="77"/>
      <c r="CJR21" s="77"/>
      <c r="CJS21" s="77"/>
      <c r="CJT21" s="77"/>
      <c r="CJU21" s="77"/>
      <c r="CJV21" s="77"/>
      <c r="CJW21" s="77"/>
      <c r="CJX21" s="77"/>
      <c r="CJY21" s="77"/>
      <c r="CJZ21" s="77"/>
      <c r="CKA21" s="77"/>
      <c r="CKB21" s="77"/>
      <c r="CKC21" s="77"/>
      <c r="CKD21" s="77"/>
      <c r="CKE21" s="77"/>
      <c r="CKF21" s="77"/>
      <c r="CKG21" s="77"/>
      <c r="CKH21" s="77"/>
      <c r="CKI21" s="77"/>
      <c r="CKJ21" s="77"/>
      <c r="CKK21" s="77"/>
      <c r="CKL21" s="77"/>
      <c r="CKM21" s="77"/>
      <c r="CKN21" s="77"/>
      <c r="CKO21" s="77"/>
      <c r="CKP21" s="77"/>
      <c r="CKQ21" s="77"/>
      <c r="CKR21" s="77"/>
      <c r="CKS21" s="77"/>
      <c r="CKT21" s="77"/>
      <c r="CKU21" s="77"/>
      <c r="CKV21" s="77"/>
      <c r="CKW21" s="77"/>
      <c r="CKX21" s="77"/>
      <c r="CKY21" s="77"/>
      <c r="CKZ21" s="77"/>
      <c r="CLA21" s="77"/>
      <c r="CLB21" s="77"/>
      <c r="CLC21" s="77"/>
      <c r="CLD21" s="77"/>
      <c r="CLE21" s="77"/>
      <c r="CLF21" s="77"/>
      <c r="CLG21" s="77"/>
      <c r="CLH21" s="77"/>
      <c r="CLI21" s="77"/>
      <c r="CLJ21" s="77"/>
      <c r="CLK21" s="77"/>
      <c r="CLL21" s="77"/>
      <c r="CLM21" s="77"/>
      <c r="CLN21" s="77"/>
      <c r="CLO21" s="77"/>
      <c r="CLP21" s="77"/>
      <c r="CLQ21" s="77"/>
      <c r="CLR21" s="77"/>
      <c r="CLS21" s="77"/>
      <c r="CLT21" s="77"/>
      <c r="CLU21" s="77"/>
      <c r="CLV21" s="77"/>
      <c r="CLW21" s="77"/>
      <c r="CLX21" s="77"/>
      <c r="CLY21" s="77"/>
      <c r="CLZ21" s="77"/>
      <c r="CMA21" s="77"/>
      <c r="CMB21" s="77"/>
      <c r="CMC21" s="77"/>
      <c r="CMD21" s="77"/>
      <c r="CME21" s="77"/>
      <c r="CMF21" s="77"/>
      <c r="CMG21" s="77"/>
      <c r="CMH21" s="77"/>
      <c r="CMI21" s="77"/>
      <c r="CMJ21" s="77"/>
      <c r="CMK21" s="77"/>
      <c r="CML21" s="77"/>
      <c r="CMM21" s="77"/>
      <c r="CMN21" s="77"/>
      <c r="CMO21" s="77"/>
      <c r="CMP21" s="77"/>
      <c r="CMQ21" s="77"/>
      <c r="CMR21" s="77"/>
      <c r="CMS21" s="77"/>
      <c r="CMT21" s="77"/>
      <c r="CMU21" s="77"/>
      <c r="CMV21" s="77"/>
      <c r="CMW21" s="77"/>
      <c r="CMX21" s="77"/>
      <c r="CMY21" s="77"/>
      <c r="CMZ21" s="77"/>
      <c r="CNA21" s="77"/>
      <c r="CNB21" s="77"/>
      <c r="CNC21" s="77"/>
      <c r="CND21" s="77"/>
      <c r="CNE21" s="77"/>
      <c r="CNF21" s="77"/>
      <c r="CNG21" s="77"/>
      <c r="CNH21" s="77"/>
      <c r="CNI21" s="77"/>
      <c r="CNJ21" s="77"/>
      <c r="CNK21" s="77"/>
      <c r="CNL21" s="77"/>
      <c r="CNM21" s="77"/>
      <c r="CNN21" s="77"/>
      <c r="CNO21" s="77"/>
      <c r="CNP21" s="77"/>
      <c r="CNQ21" s="77"/>
      <c r="CNR21" s="77"/>
      <c r="CNS21" s="77"/>
      <c r="CNT21" s="77"/>
      <c r="CNU21" s="77"/>
      <c r="CNV21" s="77"/>
      <c r="CNW21" s="77"/>
      <c r="CNX21" s="77"/>
      <c r="CNY21" s="77"/>
      <c r="CNZ21" s="77"/>
      <c r="COA21" s="77"/>
      <c r="COB21" s="77"/>
      <c r="COC21" s="77"/>
      <c r="COD21" s="77"/>
      <c r="COE21" s="77"/>
      <c r="COF21" s="77"/>
      <c r="COG21" s="77"/>
      <c r="COH21" s="77"/>
      <c r="COI21" s="77"/>
      <c r="COJ21" s="77"/>
      <c r="COK21" s="77"/>
      <c r="COL21" s="77"/>
      <c r="COM21" s="77"/>
      <c r="CON21" s="77"/>
      <c r="COO21" s="77"/>
      <c r="COP21" s="77"/>
      <c r="COQ21" s="77"/>
      <c r="COR21" s="77"/>
      <c r="COS21" s="77"/>
      <c r="COT21" s="77"/>
      <c r="COU21" s="77"/>
      <c r="COV21" s="77"/>
      <c r="COW21" s="77"/>
      <c r="COX21" s="77"/>
      <c r="COY21" s="77"/>
      <c r="COZ21" s="77"/>
      <c r="CPA21" s="77"/>
      <c r="CPB21" s="77"/>
      <c r="CPC21" s="77"/>
      <c r="CPD21" s="77"/>
      <c r="CPE21" s="77"/>
      <c r="CPF21" s="77"/>
      <c r="CPG21" s="77"/>
      <c r="CPH21" s="77"/>
      <c r="CPI21" s="77"/>
      <c r="CPJ21" s="77"/>
      <c r="CPK21" s="77"/>
      <c r="CPL21" s="77"/>
      <c r="CPM21" s="77"/>
      <c r="CPN21" s="77"/>
      <c r="CPO21" s="77"/>
      <c r="CPP21" s="77"/>
      <c r="CPQ21" s="77"/>
      <c r="CPR21" s="77"/>
      <c r="CPS21" s="77"/>
      <c r="CPT21" s="77"/>
      <c r="CPU21" s="77"/>
      <c r="CPV21" s="77"/>
      <c r="CPW21" s="77"/>
      <c r="CPX21" s="77"/>
      <c r="CPY21" s="77"/>
      <c r="CPZ21" s="77"/>
      <c r="CQA21" s="77"/>
      <c r="CQB21" s="77"/>
      <c r="CQC21" s="77"/>
      <c r="CQD21" s="77"/>
      <c r="CQE21" s="77"/>
      <c r="CQF21" s="77"/>
      <c r="CQG21" s="77"/>
      <c r="CQH21" s="77"/>
      <c r="CQI21" s="77"/>
      <c r="CQJ21" s="77"/>
      <c r="CQK21" s="77"/>
      <c r="CQL21" s="77"/>
      <c r="CQM21" s="77"/>
      <c r="CQN21" s="77"/>
      <c r="CQO21" s="77"/>
      <c r="CQP21" s="77"/>
      <c r="CQQ21" s="77"/>
      <c r="CQR21" s="77"/>
      <c r="CQS21" s="77"/>
      <c r="CQT21" s="77"/>
      <c r="CQU21" s="77"/>
      <c r="CQV21" s="77"/>
      <c r="CQW21" s="77"/>
      <c r="CQX21" s="77"/>
      <c r="CQY21" s="77"/>
      <c r="CQZ21" s="77"/>
      <c r="CRA21" s="77"/>
      <c r="CRB21" s="77"/>
      <c r="CRC21" s="77"/>
      <c r="CRD21" s="77"/>
      <c r="CRE21" s="77"/>
      <c r="CRF21" s="77"/>
      <c r="CRG21" s="77"/>
      <c r="CRH21" s="77"/>
      <c r="CRI21" s="77"/>
      <c r="CRJ21" s="77"/>
      <c r="CRK21" s="77"/>
      <c r="CRL21" s="77"/>
      <c r="CRM21" s="77"/>
      <c r="CRN21" s="77"/>
      <c r="CRO21" s="77"/>
      <c r="CRP21" s="77"/>
      <c r="CRQ21" s="77"/>
      <c r="CRR21" s="77"/>
      <c r="CRS21" s="77"/>
      <c r="CRT21" s="77"/>
      <c r="CRU21" s="77"/>
      <c r="CRV21" s="77"/>
      <c r="CRW21" s="77"/>
      <c r="CRX21" s="77"/>
      <c r="CRY21" s="77"/>
      <c r="CRZ21" s="77"/>
      <c r="CSA21" s="77"/>
      <c r="CSB21" s="77"/>
      <c r="CSC21" s="77"/>
      <c r="CSD21" s="77"/>
      <c r="CSE21" s="77"/>
      <c r="CSF21" s="77"/>
      <c r="CSG21" s="77"/>
      <c r="CSH21" s="77"/>
      <c r="CSI21" s="77"/>
      <c r="CSJ21" s="77"/>
      <c r="CSK21" s="77"/>
      <c r="CSL21" s="77"/>
      <c r="CSM21" s="77"/>
      <c r="CSN21" s="77"/>
      <c r="CSO21" s="77"/>
      <c r="CSP21" s="77"/>
      <c r="CSQ21" s="77"/>
      <c r="CSR21" s="77"/>
      <c r="CSS21" s="77"/>
      <c r="CST21" s="77"/>
      <c r="CSU21" s="77"/>
      <c r="CSV21" s="77"/>
      <c r="CSW21" s="77"/>
      <c r="CSX21" s="77"/>
      <c r="CSY21" s="77"/>
      <c r="CSZ21" s="77"/>
      <c r="CTA21" s="77"/>
      <c r="CTB21" s="77"/>
      <c r="CTC21" s="77"/>
      <c r="CTD21" s="77"/>
      <c r="CTE21" s="77"/>
      <c r="CTF21" s="77"/>
      <c r="CTG21" s="77"/>
      <c r="CTH21" s="77"/>
      <c r="CTI21" s="77"/>
      <c r="CTJ21" s="77"/>
      <c r="CTK21" s="77"/>
      <c r="CTL21" s="77"/>
      <c r="CTM21" s="77"/>
      <c r="CTN21" s="77"/>
      <c r="CTO21" s="77"/>
      <c r="CTP21" s="77"/>
      <c r="CTQ21" s="77"/>
      <c r="CTR21" s="77"/>
      <c r="CTS21" s="77"/>
      <c r="CTT21" s="77"/>
      <c r="CTU21" s="77"/>
      <c r="CTV21" s="77"/>
      <c r="CTW21" s="77"/>
      <c r="CTX21" s="77"/>
      <c r="CTY21" s="77"/>
      <c r="CTZ21" s="77"/>
      <c r="CUA21" s="77"/>
      <c r="CUB21" s="77"/>
      <c r="CUC21" s="77"/>
      <c r="CUD21" s="77"/>
      <c r="CUE21" s="77"/>
      <c r="CUF21" s="77"/>
      <c r="CUG21" s="77"/>
      <c r="CUH21" s="77"/>
      <c r="CUI21" s="77"/>
      <c r="CUJ21" s="77"/>
      <c r="CUK21" s="77"/>
      <c r="CUL21" s="77"/>
      <c r="CUM21" s="77"/>
      <c r="CUN21" s="77"/>
      <c r="CUO21" s="77"/>
      <c r="CUP21" s="77"/>
      <c r="CUQ21" s="77"/>
      <c r="CUR21" s="77"/>
      <c r="CUS21" s="77"/>
      <c r="CUT21" s="77"/>
      <c r="CUU21" s="77"/>
      <c r="CUV21" s="77"/>
      <c r="CUW21" s="77"/>
      <c r="CUX21" s="77"/>
      <c r="CUY21" s="77"/>
      <c r="CUZ21" s="77"/>
      <c r="CVA21" s="77"/>
      <c r="CVB21" s="77"/>
      <c r="CVC21" s="77"/>
      <c r="CVD21" s="77"/>
      <c r="CVE21" s="77"/>
      <c r="CVF21" s="77"/>
      <c r="CVG21" s="77"/>
      <c r="CVH21" s="77"/>
      <c r="CVI21" s="77"/>
      <c r="CVJ21" s="77"/>
      <c r="CVK21" s="77"/>
      <c r="CVL21" s="77"/>
      <c r="CVM21" s="77"/>
      <c r="CVN21" s="77"/>
      <c r="CVO21" s="77"/>
      <c r="CVP21" s="77"/>
      <c r="CVQ21" s="77"/>
      <c r="CVR21" s="77"/>
      <c r="CVS21" s="77"/>
      <c r="CVT21" s="77"/>
      <c r="CVU21" s="77"/>
      <c r="CVV21" s="77"/>
      <c r="CVW21" s="77"/>
      <c r="CVX21" s="77"/>
      <c r="CVY21" s="77"/>
      <c r="CVZ21" s="77"/>
      <c r="CWA21" s="77"/>
      <c r="CWB21" s="77"/>
      <c r="CWC21" s="77"/>
      <c r="CWD21" s="77"/>
      <c r="CWE21" s="77"/>
      <c r="CWF21" s="77"/>
      <c r="CWG21" s="77"/>
      <c r="CWH21" s="77"/>
      <c r="CWI21" s="77"/>
      <c r="CWJ21" s="77"/>
      <c r="CWK21" s="77"/>
      <c r="CWL21" s="77"/>
      <c r="CWM21" s="77"/>
      <c r="CWN21" s="77"/>
      <c r="CWO21" s="77"/>
      <c r="CWP21" s="77"/>
      <c r="CWQ21" s="77"/>
      <c r="CWR21" s="77"/>
      <c r="CWS21" s="77"/>
      <c r="CWT21" s="77"/>
      <c r="CWU21" s="77"/>
      <c r="CWV21" s="77"/>
      <c r="CWW21" s="77"/>
      <c r="CWX21" s="77"/>
      <c r="CWY21" s="77"/>
      <c r="CWZ21" s="77"/>
      <c r="CXA21" s="77"/>
      <c r="CXB21" s="77"/>
      <c r="CXC21" s="77"/>
      <c r="CXD21" s="77"/>
      <c r="CXE21" s="77"/>
      <c r="CXF21" s="77"/>
      <c r="CXG21" s="77"/>
      <c r="CXH21" s="77"/>
      <c r="CXI21" s="77"/>
      <c r="CXJ21" s="77"/>
      <c r="CXK21" s="77"/>
      <c r="CXL21" s="77"/>
      <c r="CXM21" s="77"/>
      <c r="CXN21" s="77"/>
      <c r="CXO21" s="77"/>
      <c r="CXP21" s="77"/>
      <c r="CXQ21" s="77"/>
      <c r="CXR21" s="77"/>
      <c r="CXS21" s="77"/>
      <c r="CXT21" s="77"/>
      <c r="CXU21" s="77"/>
      <c r="CXV21" s="77"/>
      <c r="CXW21" s="77"/>
      <c r="CXX21" s="77"/>
      <c r="CXY21" s="77"/>
      <c r="CXZ21" s="77"/>
      <c r="CYA21" s="77"/>
      <c r="CYB21" s="77"/>
      <c r="CYC21" s="77"/>
      <c r="CYD21" s="77"/>
      <c r="CYE21" s="77"/>
      <c r="CYF21" s="77"/>
      <c r="CYG21" s="77"/>
      <c r="CYH21" s="77"/>
      <c r="CYI21" s="77"/>
      <c r="CYJ21" s="77"/>
      <c r="CYK21" s="77"/>
      <c r="CYL21" s="77"/>
      <c r="CYM21" s="77"/>
      <c r="CYN21" s="77"/>
      <c r="CYO21" s="77"/>
      <c r="CYP21" s="77"/>
      <c r="CYQ21" s="77"/>
      <c r="CYR21" s="77"/>
      <c r="CYS21" s="77"/>
      <c r="CYT21" s="77"/>
      <c r="CYU21" s="77"/>
      <c r="CYV21" s="77"/>
      <c r="CYW21" s="77"/>
      <c r="CYX21" s="77"/>
      <c r="CYY21" s="77"/>
      <c r="CYZ21" s="77"/>
      <c r="CZA21" s="77"/>
      <c r="CZB21" s="77"/>
      <c r="CZC21" s="77"/>
      <c r="CZD21" s="77"/>
      <c r="CZE21" s="77"/>
      <c r="CZF21" s="77"/>
      <c r="CZG21" s="77"/>
      <c r="CZH21" s="77"/>
      <c r="CZI21" s="77"/>
      <c r="CZJ21" s="77"/>
      <c r="CZK21" s="77"/>
      <c r="CZL21" s="77"/>
      <c r="CZM21" s="77"/>
      <c r="CZN21" s="77"/>
      <c r="CZO21" s="77"/>
      <c r="CZP21" s="77"/>
      <c r="CZQ21" s="77"/>
      <c r="CZR21" s="77"/>
      <c r="CZS21" s="77"/>
      <c r="CZT21" s="77"/>
      <c r="CZU21" s="77"/>
      <c r="CZV21" s="77"/>
      <c r="CZW21" s="77"/>
      <c r="CZX21" s="77"/>
      <c r="CZY21" s="77"/>
      <c r="CZZ21" s="77"/>
      <c r="DAA21" s="77"/>
      <c r="DAB21" s="77"/>
      <c r="DAC21" s="77"/>
      <c r="DAD21" s="77"/>
      <c r="DAE21" s="77"/>
      <c r="DAF21" s="77"/>
      <c r="DAG21" s="77"/>
      <c r="DAH21" s="77"/>
      <c r="DAI21" s="77"/>
      <c r="DAJ21" s="77"/>
      <c r="DAK21" s="77"/>
      <c r="DAL21" s="77"/>
      <c r="DAM21" s="77"/>
      <c r="DAN21" s="77"/>
      <c r="DAO21" s="77"/>
      <c r="DAP21" s="77"/>
      <c r="DAQ21" s="77"/>
      <c r="DAR21" s="77"/>
      <c r="DAS21" s="77"/>
      <c r="DAT21" s="77"/>
      <c r="DAU21" s="77"/>
      <c r="DAV21" s="77"/>
      <c r="DAW21" s="77"/>
      <c r="DAX21" s="77"/>
      <c r="DAY21" s="77"/>
      <c r="DAZ21" s="77"/>
      <c r="DBA21" s="77"/>
      <c r="DBB21" s="77"/>
      <c r="DBC21" s="77"/>
      <c r="DBD21" s="77"/>
      <c r="DBE21" s="77"/>
      <c r="DBF21" s="77"/>
      <c r="DBG21" s="77"/>
      <c r="DBH21" s="77"/>
      <c r="DBI21" s="77"/>
      <c r="DBJ21" s="77"/>
      <c r="DBK21" s="77"/>
      <c r="DBL21" s="77"/>
      <c r="DBM21" s="77"/>
      <c r="DBN21" s="77"/>
      <c r="DBO21" s="77"/>
      <c r="DBP21" s="77"/>
      <c r="DBQ21" s="77"/>
      <c r="DBR21" s="77"/>
      <c r="DBS21" s="77"/>
      <c r="DBT21" s="77"/>
      <c r="DBU21" s="77"/>
      <c r="DBV21" s="77"/>
      <c r="DBW21" s="77"/>
      <c r="DBX21" s="77"/>
      <c r="DBY21" s="77"/>
      <c r="DBZ21" s="77"/>
      <c r="DCA21" s="77"/>
      <c r="DCB21" s="77"/>
      <c r="DCC21" s="77"/>
      <c r="DCD21" s="77"/>
      <c r="DCE21" s="77"/>
      <c r="DCF21" s="77"/>
      <c r="DCG21" s="77"/>
      <c r="DCH21" s="77"/>
      <c r="DCI21" s="77"/>
      <c r="DCJ21" s="77"/>
      <c r="DCK21" s="77"/>
      <c r="DCL21" s="77"/>
      <c r="DCM21" s="77"/>
      <c r="DCN21" s="77"/>
      <c r="DCO21" s="77"/>
      <c r="DCP21" s="77"/>
      <c r="DCQ21" s="77"/>
      <c r="DCR21" s="77"/>
      <c r="DCS21" s="77"/>
      <c r="DCT21" s="77"/>
      <c r="DCU21" s="77"/>
      <c r="DCV21" s="77"/>
      <c r="DCW21" s="77"/>
      <c r="DCX21" s="77"/>
      <c r="DCY21" s="77"/>
      <c r="DCZ21" s="77"/>
      <c r="DDA21" s="77"/>
      <c r="DDB21" s="77"/>
      <c r="DDC21" s="77"/>
      <c r="DDD21" s="77"/>
      <c r="DDE21" s="77"/>
      <c r="DDF21" s="77"/>
      <c r="DDG21" s="77"/>
      <c r="DDH21" s="77"/>
      <c r="DDI21" s="77"/>
      <c r="DDJ21" s="77"/>
      <c r="DDK21" s="77"/>
      <c r="DDL21" s="77"/>
      <c r="DDM21" s="77"/>
      <c r="DDN21" s="77"/>
      <c r="DDO21" s="77"/>
      <c r="DDP21" s="77"/>
      <c r="DDQ21" s="77"/>
      <c r="DDR21" s="77"/>
      <c r="DDS21" s="77"/>
      <c r="DDT21" s="77"/>
      <c r="DDU21" s="77"/>
      <c r="DDV21" s="77"/>
      <c r="DDW21" s="77"/>
      <c r="DDX21" s="77"/>
      <c r="DDY21" s="77"/>
      <c r="DDZ21" s="77"/>
      <c r="DEA21" s="77"/>
      <c r="DEB21" s="77"/>
      <c r="DEC21" s="77"/>
      <c r="DED21" s="77"/>
      <c r="DEE21" s="77"/>
      <c r="DEF21" s="77"/>
      <c r="DEG21" s="77"/>
      <c r="DEH21" s="77"/>
      <c r="DEI21" s="77"/>
      <c r="DEJ21" s="77"/>
      <c r="DEK21" s="77"/>
      <c r="DEL21" s="77"/>
      <c r="DEM21" s="77"/>
      <c r="DEN21" s="77"/>
      <c r="DEO21" s="77"/>
      <c r="DEP21" s="77"/>
      <c r="DEQ21" s="77"/>
      <c r="DER21" s="77"/>
      <c r="DES21" s="77"/>
      <c r="DET21" s="77"/>
      <c r="DEU21" s="77"/>
      <c r="DEV21" s="77"/>
      <c r="DEW21" s="77"/>
      <c r="DEX21" s="77"/>
      <c r="DEY21" s="77"/>
      <c r="DEZ21" s="77"/>
      <c r="DFA21" s="77"/>
      <c r="DFB21" s="77"/>
      <c r="DFC21" s="77"/>
      <c r="DFD21" s="77"/>
      <c r="DFE21" s="77"/>
      <c r="DFF21" s="77"/>
      <c r="DFG21" s="77"/>
      <c r="DFH21" s="77"/>
      <c r="DFI21" s="77"/>
      <c r="DFJ21" s="77"/>
      <c r="DFK21" s="77"/>
      <c r="DFL21" s="77"/>
      <c r="DFM21" s="77"/>
      <c r="DFN21" s="77"/>
      <c r="DFO21" s="77"/>
      <c r="DFP21" s="77"/>
      <c r="DFQ21" s="77"/>
      <c r="DFR21" s="77"/>
      <c r="DFS21" s="77"/>
      <c r="DFT21" s="77"/>
      <c r="DFU21" s="77"/>
      <c r="DFV21" s="77"/>
      <c r="DFW21" s="77"/>
      <c r="DFX21" s="77"/>
      <c r="DFY21" s="77"/>
      <c r="DFZ21" s="77"/>
      <c r="DGA21" s="77"/>
      <c r="DGB21" s="77"/>
      <c r="DGC21" s="77"/>
      <c r="DGD21" s="77"/>
      <c r="DGE21" s="77"/>
      <c r="DGF21" s="77"/>
      <c r="DGG21" s="77"/>
      <c r="DGH21" s="77"/>
      <c r="DGI21" s="77"/>
      <c r="DGJ21" s="77"/>
      <c r="DGK21" s="77"/>
      <c r="DGL21" s="77"/>
      <c r="DGM21" s="77"/>
      <c r="DGN21" s="77"/>
      <c r="DGO21" s="77"/>
      <c r="DGP21" s="77"/>
      <c r="DGQ21" s="77"/>
      <c r="DGR21" s="77"/>
      <c r="DGS21" s="77"/>
      <c r="DGT21" s="77"/>
      <c r="DGU21" s="77"/>
      <c r="DGV21" s="77"/>
      <c r="DGW21" s="77"/>
      <c r="DGX21" s="77"/>
      <c r="DGY21" s="77"/>
      <c r="DGZ21" s="77"/>
      <c r="DHA21" s="77"/>
      <c r="DHB21" s="77"/>
      <c r="DHC21" s="77"/>
      <c r="DHD21" s="77"/>
      <c r="DHE21" s="77"/>
      <c r="DHF21" s="77"/>
      <c r="DHG21" s="77"/>
      <c r="DHH21" s="77"/>
      <c r="DHI21" s="77"/>
      <c r="DHJ21" s="77"/>
      <c r="DHK21" s="77"/>
      <c r="DHL21" s="77"/>
      <c r="DHM21" s="77"/>
      <c r="DHN21" s="77"/>
      <c r="DHO21" s="77"/>
      <c r="DHP21" s="77"/>
      <c r="DHQ21" s="77"/>
      <c r="DHR21" s="77"/>
      <c r="DHS21" s="77"/>
      <c r="DHT21" s="77"/>
      <c r="DHU21" s="77"/>
      <c r="DHV21" s="77"/>
      <c r="DHW21" s="77"/>
      <c r="DHX21" s="77"/>
      <c r="DHY21" s="77"/>
      <c r="DHZ21" s="77"/>
      <c r="DIA21" s="77"/>
      <c r="DIB21" s="77"/>
      <c r="DIC21" s="77"/>
      <c r="DID21" s="77"/>
      <c r="DIE21" s="77"/>
      <c r="DIF21" s="77"/>
      <c r="DIG21" s="77"/>
      <c r="DIH21" s="77"/>
      <c r="DII21" s="77"/>
      <c r="DIJ21" s="77"/>
      <c r="DIK21" s="77"/>
      <c r="DIL21" s="77"/>
      <c r="DIM21" s="77"/>
      <c r="DIN21" s="77"/>
      <c r="DIO21" s="77"/>
      <c r="DIP21" s="77"/>
      <c r="DIQ21" s="77"/>
      <c r="DIR21" s="77"/>
      <c r="DIS21" s="77"/>
      <c r="DIT21" s="77"/>
      <c r="DIU21" s="77"/>
      <c r="DIV21" s="77"/>
      <c r="DIW21" s="77"/>
      <c r="DIX21" s="77"/>
      <c r="DIY21" s="77"/>
      <c r="DIZ21" s="77"/>
      <c r="DJA21" s="77"/>
      <c r="DJB21" s="77"/>
      <c r="DJC21" s="77"/>
      <c r="DJD21" s="77"/>
      <c r="DJE21" s="77"/>
      <c r="DJF21" s="77"/>
      <c r="DJG21" s="77"/>
      <c r="DJH21" s="77"/>
      <c r="DJI21" s="77"/>
      <c r="DJJ21" s="77"/>
      <c r="DJK21" s="77"/>
      <c r="DJL21" s="77"/>
      <c r="DJM21" s="77"/>
      <c r="DJN21" s="77"/>
      <c r="DJO21" s="77"/>
      <c r="DJP21" s="77"/>
      <c r="DJQ21" s="77"/>
      <c r="DJR21" s="77"/>
      <c r="DJS21" s="77"/>
      <c r="DJT21" s="77"/>
      <c r="DJU21" s="77"/>
      <c r="DJV21" s="77"/>
      <c r="DJW21" s="77"/>
      <c r="DJX21" s="77"/>
      <c r="DJY21" s="77"/>
      <c r="DJZ21" s="77"/>
      <c r="DKA21" s="77"/>
      <c r="DKB21" s="77"/>
      <c r="DKC21" s="77"/>
      <c r="DKD21" s="77"/>
      <c r="DKE21" s="77"/>
      <c r="DKF21" s="77"/>
      <c r="DKG21" s="77"/>
      <c r="DKH21" s="77"/>
      <c r="DKI21" s="77"/>
      <c r="DKJ21" s="77"/>
      <c r="DKK21" s="77"/>
      <c r="DKL21" s="77"/>
      <c r="DKM21" s="77"/>
      <c r="DKN21" s="77"/>
      <c r="DKO21" s="77"/>
      <c r="DKP21" s="77"/>
      <c r="DKQ21" s="77"/>
      <c r="DKR21" s="77"/>
      <c r="DKS21" s="77"/>
      <c r="DKT21" s="77"/>
      <c r="DKU21" s="77"/>
      <c r="DKV21" s="77"/>
      <c r="DKW21" s="77"/>
      <c r="DKX21" s="77"/>
      <c r="DKY21" s="77"/>
      <c r="DKZ21" s="77"/>
      <c r="DLA21" s="77"/>
      <c r="DLB21" s="77"/>
      <c r="DLC21" s="77"/>
      <c r="DLD21" s="77"/>
      <c r="DLE21" s="77"/>
      <c r="DLF21" s="77"/>
      <c r="DLG21" s="77"/>
      <c r="DLH21" s="77"/>
      <c r="DLI21" s="77"/>
      <c r="DLJ21" s="77"/>
      <c r="DLK21" s="77"/>
      <c r="DLL21" s="77"/>
      <c r="DLM21" s="77"/>
      <c r="DLN21" s="77"/>
      <c r="DLO21" s="77"/>
      <c r="DLP21" s="77"/>
      <c r="DLQ21" s="77"/>
      <c r="DLR21" s="77"/>
      <c r="DLS21" s="77"/>
      <c r="DLT21" s="77"/>
      <c r="DLU21" s="77"/>
      <c r="DLV21" s="77"/>
      <c r="DLW21" s="77"/>
      <c r="DLX21" s="77"/>
      <c r="DLY21" s="77"/>
      <c r="DLZ21" s="77"/>
      <c r="DMA21" s="77"/>
      <c r="DMB21" s="77"/>
      <c r="DMC21" s="77"/>
      <c r="DMD21" s="77"/>
      <c r="DME21" s="77"/>
      <c r="DMF21" s="77"/>
      <c r="DMG21" s="77"/>
      <c r="DMH21" s="77"/>
      <c r="DMI21" s="77"/>
      <c r="DMJ21" s="77"/>
      <c r="DMK21" s="77"/>
      <c r="DML21" s="77"/>
      <c r="DMM21" s="77"/>
      <c r="DMN21" s="77"/>
      <c r="DMO21" s="77"/>
      <c r="DMP21" s="77"/>
      <c r="DMQ21" s="77"/>
      <c r="DMR21" s="77"/>
      <c r="DMS21" s="77"/>
      <c r="DMT21" s="77"/>
      <c r="DMU21" s="77"/>
      <c r="DMV21" s="77"/>
      <c r="DMW21" s="77"/>
      <c r="DMX21" s="77"/>
      <c r="DMY21" s="77"/>
      <c r="DMZ21" s="77"/>
      <c r="DNA21" s="77"/>
      <c r="DNB21" s="77"/>
      <c r="DNC21" s="77"/>
      <c r="DND21" s="77"/>
      <c r="DNE21" s="77"/>
      <c r="DNF21" s="77"/>
      <c r="DNG21" s="77"/>
      <c r="DNH21" s="77"/>
      <c r="DNI21" s="77"/>
      <c r="DNJ21" s="77"/>
      <c r="DNK21" s="77"/>
      <c r="DNL21" s="77"/>
      <c r="DNM21" s="77"/>
      <c r="DNN21" s="77"/>
      <c r="DNO21" s="77"/>
      <c r="DNP21" s="77"/>
      <c r="DNQ21" s="77"/>
      <c r="DNR21" s="77"/>
      <c r="DNS21" s="77"/>
      <c r="DNT21" s="77"/>
      <c r="DNU21" s="77"/>
      <c r="DNV21" s="77"/>
      <c r="DNW21" s="77"/>
      <c r="DNX21" s="77"/>
      <c r="DNY21" s="77"/>
      <c r="DNZ21" s="77"/>
      <c r="DOA21" s="77"/>
      <c r="DOB21" s="77"/>
      <c r="DOC21" s="77"/>
      <c r="DOD21" s="77"/>
      <c r="DOE21" s="77"/>
      <c r="DOF21" s="77"/>
      <c r="DOG21" s="77"/>
      <c r="DOH21" s="77"/>
      <c r="DOI21" s="77"/>
      <c r="DOJ21" s="77"/>
      <c r="DOK21" s="77"/>
      <c r="DOL21" s="77"/>
      <c r="DOM21" s="77"/>
      <c r="DON21" s="77"/>
      <c r="DOO21" s="77"/>
      <c r="DOP21" s="77"/>
      <c r="DOQ21" s="77"/>
      <c r="DOR21" s="77"/>
      <c r="DOS21" s="77"/>
      <c r="DOT21" s="77"/>
      <c r="DOU21" s="77"/>
      <c r="DOV21" s="77"/>
      <c r="DOW21" s="77"/>
      <c r="DOX21" s="77"/>
      <c r="DOY21" s="77"/>
      <c r="DOZ21" s="77"/>
      <c r="DPA21" s="77"/>
      <c r="DPB21" s="77"/>
      <c r="DPC21" s="77"/>
      <c r="DPD21" s="77"/>
      <c r="DPE21" s="77"/>
      <c r="DPF21" s="77"/>
      <c r="DPG21" s="77"/>
      <c r="DPH21" s="77"/>
      <c r="DPI21" s="77"/>
      <c r="DPJ21" s="77"/>
      <c r="DPK21" s="77"/>
      <c r="DPL21" s="77"/>
      <c r="DPM21" s="77"/>
      <c r="DPN21" s="77"/>
      <c r="DPO21" s="77"/>
      <c r="DPP21" s="77"/>
      <c r="DPQ21" s="77"/>
      <c r="DPR21" s="77"/>
      <c r="DPS21" s="77"/>
      <c r="DPT21" s="77"/>
      <c r="DPU21" s="77"/>
      <c r="DPV21" s="77"/>
      <c r="DPW21" s="77"/>
      <c r="DPX21" s="77"/>
      <c r="DPY21" s="77"/>
      <c r="DPZ21" s="77"/>
      <c r="DQA21" s="77"/>
      <c r="DQB21" s="77"/>
      <c r="DQC21" s="77"/>
      <c r="DQD21" s="77"/>
      <c r="DQE21" s="77"/>
      <c r="DQF21" s="77"/>
      <c r="DQG21" s="77"/>
      <c r="DQH21" s="77"/>
      <c r="DQI21" s="77"/>
      <c r="DQJ21" s="77"/>
      <c r="DQK21" s="77"/>
      <c r="DQL21" s="77"/>
      <c r="DQM21" s="77"/>
      <c r="DQN21" s="77"/>
      <c r="DQO21" s="77"/>
      <c r="DQP21" s="77"/>
      <c r="DQQ21" s="77"/>
      <c r="DQR21" s="77"/>
      <c r="DQS21" s="77"/>
      <c r="DQT21" s="77"/>
      <c r="DQU21" s="77"/>
      <c r="DQV21" s="77"/>
      <c r="DQW21" s="77"/>
      <c r="DQX21" s="77"/>
      <c r="DQY21" s="77"/>
      <c r="DQZ21" s="77"/>
      <c r="DRA21" s="77"/>
      <c r="DRB21" s="77"/>
      <c r="DRC21" s="77"/>
      <c r="DRD21" s="77"/>
      <c r="DRE21" s="77"/>
      <c r="DRF21" s="77"/>
      <c r="DRG21" s="77"/>
      <c r="DRH21" s="77"/>
      <c r="DRI21" s="77"/>
      <c r="DRJ21" s="77"/>
      <c r="DRK21" s="77"/>
      <c r="DRL21" s="77"/>
      <c r="DRM21" s="77"/>
      <c r="DRN21" s="77"/>
      <c r="DRO21" s="77"/>
      <c r="DRP21" s="77"/>
      <c r="DRQ21" s="77"/>
      <c r="DRR21" s="77"/>
      <c r="DRS21" s="77"/>
      <c r="DRT21" s="77"/>
      <c r="DRU21" s="77"/>
      <c r="DRV21" s="77"/>
      <c r="DRW21" s="77"/>
      <c r="DRX21" s="77"/>
      <c r="DRY21" s="77"/>
      <c r="DRZ21" s="77"/>
      <c r="DSA21" s="77"/>
      <c r="DSB21" s="77"/>
      <c r="DSC21" s="77"/>
      <c r="DSD21" s="77"/>
      <c r="DSE21" s="77"/>
      <c r="DSF21" s="77"/>
      <c r="DSG21" s="77"/>
      <c r="DSH21" s="77"/>
      <c r="DSI21" s="77"/>
      <c r="DSJ21" s="77"/>
      <c r="DSK21" s="77"/>
      <c r="DSL21" s="77"/>
      <c r="DSM21" s="77"/>
      <c r="DSN21" s="77"/>
      <c r="DSO21" s="77"/>
      <c r="DSP21" s="77"/>
      <c r="DSQ21" s="77"/>
      <c r="DSR21" s="77"/>
      <c r="DSS21" s="77"/>
      <c r="DST21" s="77"/>
      <c r="DSU21" s="77"/>
      <c r="DSV21" s="77"/>
      <c r="DSW21" s="77"/>
      <c r="DSX21" s="77"/>
      <c r="DSY21" s="77"/>
      <c r="DSZ21" s="77"/>
      <c r="DTA21" s="77"/>
      <c r="DTB21" s="77"/>
      <c r="DTC21" s="77"/>
      <c r="DTD21" s="77"/>
      <c r="DTE21" s="77"/>
      <c r="DTF21" s="77"/>
      <c r="DTG21" s="77"/>
      <c r="DTH21" s="77"/>
      <c r="DTI21" s="77"/>
      <c r="DTJ21" s="77"/>
      <c r="DTK21" s="77"/>
      <c r="DTL21" s="77"/>
      <c r="DTM21" s="77"/>
      <c r="DTN21" s="77"/>
      <c r="DTO21" s="77"/>
      <c r="DTP21" s="77"/>
      <c r="DTQ21" s="77"/>
      <c r="DTR21" s="77"/>
      <c r="DTS21" s="77"/>
      <c r="DTT21" s="77"/>
      <c r="DTU21" s="77"/>
      <c r="DTV21" s="77"/>
      <c r="DTW21" s="77"/>
      <c r="DTX21" s="77"/>
      <c r="DTY21" s="77"/>
      <c r="DTZ21" s="77"/>
      <c r="DUA21" s="77"/>
      <c r="DUB21" s="77"/>
      <c r="DUC21" s="77"/>
      <c r="DUD21" s="77"/>
      <c r="DUE21" s="77"/>
      <c r="DUF21" s="77"/>
      <c r="DUG21" s="77"/>
      <c r="DUH21" s="77"/>
      <c r="DUI21" s="77"/>
      <c r="DUJ21" s="77"/>
      <c r="DUK21" s="77"/>
      <c r="DUL21" s="77"/>
      <c r="DUM21" s="77"/>
      <c r="DUN21" s="77"/>
      <c r="DUO21" s="77"/>
      <c r="DUP21" s="77"/>
      <c r="DUQ21" s="77"/>
      <c r="DUR21" s="77"/>
      <c r="DUS21" s="77"/>
      <c r="DUT21" s="77"/>
      <c r="DUU21" s="77"/>
      <c r="DUV21" s="77"/>
      <c r="DUW21" s="77"/>
      <c r="DUX21" s="77"/>
      <c r="DUY21" s="77"/>
      <c r="DUZ21" s="77"/>
      <c r="DVA21" s="77"/>
      <c r="DVB21" s="77"/>
      <c r="DVC21" s="77"/>
      <c r="DVD21" s="77"/>
      <c r="DVE21" s="77"/>
      <c r="DVF21" s="77"/>
      <c r="DVG21" s="77"/>
      <c r="DVH21" s="77"/>
      <c r="DVI21" s="77"/>
      <c r="DVJ21" s="77"/>
      <c r="DVK21" s="77"/>
      <c r="DVL21" s="77"/>
      <c r="DVM21" s="77"/>
      <c r="DVN21" s="77"/>
      <c r="DVO21" s="77"/>
      <c r="DVP21" s="77"/>
      <c r="DVQ21" s="77"/>
      <c r="DVR21" s="77"/>
      <c r="DVS21" s="77"/>
      <c r="DVT21" s="77"/>
      <c r="DVU21" s="77"/>
      <c r="DVV21" s="77"/>
      <c r="DVW21" s="77"/>
      <c r="DVX21" s="77"/>
      <c r="DVY21" s="77"/>
      <c r="DVZ21" s="77"/>
      <c r="DWA21" s="77"/>
      <c r="DWB21" s="77"/>
      <c r="DWC21" s="77"/>
      <c r="DWD21" s="77"/>
      <c r="DWE21" s="77"/>
      <c r="DWF21" s="77"/>
      <c r="DWG21" s="77"/>
      <c r="DWH21" s="77"/>
      <c r="DWI21" s="77"/>
      <c r="DWJ21" s="77"/>
      <c r="DWK21" s="77"/>
      <c r="DWL21" s="77"/>
      <c r="DWM21" s="77"/>
      <c r="DWN21" s="77"/>
      <c r="DWO21" s="77"/>
      <c r="DWP21" s="77"/>
      <c r="DWQ21" s="77"/>
      <c r="DWR21" s="77"/>
      <c r="DWS21" s="77"/>
      <c r="DWT21" s="77"/>
      <c r="DWU21" s="77"/>
      <c r="DWV21" s="77"/>
      <c r="DWW21" s="77"/>
      <c r="DWX21" s="77"/>
      <c r="DWY21" s="77"/>
      <c r="DWZ21" s="77"/>
      <c r="DXA21" s="77"/>
      <c r="DXB21" s="77"/>
      <c r="DXC21" s="77"/>
      <c r="DXD21" s="77"/>
      <c r="DXE21" s="77"/>
      <c r="DXF21" s="77"/>
      <c r="DXG21" s="77"/>
      <c r="DXH21" s="77"/>
      <c r="DXI21" s="77"/>
      <c r="DXJ21" s="77"/>
      <c r="DXK21" s="77"/>
      <c r="DXL21" s="77"/>
      <c r="DXM21" s="77"/>
      <c r="DXN21" s="77"/>
      <c r="DXO21" s="77"/>
      <c r="DXP21" s="77"/>
      <c r="DXQ21" s="77"/>
      <c r="DXR21" s="77"/>
      <c r="DXS21" s="77"/>
      <c r="DXT21" s="77"/>
      <c r="DXU21" s="77"/>
      <c r="DXV21" s="77"/>
      <c r="DXW21" s="77"/>
      <c r="DXX21" s="77"/>
      <c r="DXY21" s="77"/>
      <c r="DXZ21" s="77"/>
      <c r="DYA21" s="77"/>
      <c r="DYB21" s="77"/>
      <c r="DYC21" s="77"/>
      <c r="DYD21" s="77"/>
      <c r="DYE21" s="77"/>
      <c r="DYF21" s="77"/>
      <c r="DYG21" s="77"/>
      <c r="DYH21" s="77"/>
      <c r="DYI21" s="77"/>
      <c r="DYJ21" s="77"/>
      <c r="DYK21" s="77"/>
      <c r="DYL21" s="77"/>
      <c r="DYM21" s="77"/>
      <c r="DYN21" s="77"/>
      <c r="DYO21" s="77"/>
      <c r="DYP21" s="77"/>
      <c r="DYQ21" s="77"/>
      <c r="DYR21" s="77"/>
      <c r="DYS21" s="77"/>
      <c r="DYT21" s="77"/>
      <c r="DYU21" s="77"/>
      <c r="DYV21" s="77"/>
      <c r="DYW21" s="77"/>
      <c r="DYX21" s="77"/>
      <c r="DYY21" s="77"/>
      <c r="DYZ21" s="77"/>
      <c r="DZA21" s="77"/>
      <c r="DZB21" s="77"/>
      <c r="DZC21" s="77"/>
      <c r="DZD21" s="77"/>
      <c r="DZE21" s="77"/>
      <c r="DZF21" s="77"/>
      <c r="DZG21" s="77"/>
      <c r="DZH21" s="77"/>
      <c r="DZI21" s="77"/>
      <c r="DZJ21" s="77"/>
      <c r="DZK21" s="77"/>
      <c r="DZL21" s="77"/>
      <c r="DZM21" s="77"/>
      <c r="DZN21" s="77"/>
      <c r="DZO21" s="77"/>
      <c r="DZP21" s="77"/>
      <c r="DZQ21" s="77"/>
      <c r="DZR21" s="77"/>
      <c r="DZS21" s="77"/>
      <c r="DZT21" s="77"/>
      <c r="DZU21" s="77"/>
      <c r="DZV21" s="77"/>
      <c r="DZW21" s="77"/>
      <c r="DZX21" s="77"/>
      <c r="DZY21" s="77"/>
      <c r="DZZ21" s="77"/>
      <c r="EAA21" s="77"/>
      <c r="EAB21" s="77"/>
      <c r="EAC21" s="77"/>
      <c r="EAD21" s="77"/>
      <c r="EAE21" s="77"/>
      <c r="EAF21" s="77"/>
      <c r="EAG21" s="77"/>
      <c r="EAH21" s="77"/>
      <c r="EAI21" s="77"/>
      <c r="EAJ21" s="77"/>
      <c r="EAK21" s="77"/>
      <c r="EAL21" s="77"/>
      <c r="EAM21" s="77"/>
      <c r="EAN21" s="77"/>
      <c r="EAO21" s="77"/>
      <c r="EAP21" s="77"/>
      <c r="EAQ21" s="77"/>
      <c r="EAR21" s="77"/>
      <c r="EAS21" s="77"/>
      <c r="EAT21" s="77"/>
      <c r="EAU21" s="77"/>
      <c r="EAV21" s="77"/>
      <c r="EAW21" s="77"/>
      <c r="EAX21" s="77"/>
      <c r="EAY21" s="77"/>
      <c r="EAZ21" s="77"/>
      <c r="EBA21" s="77"/>
      <c r="EBB21" s="77"/>
      <c r="EBC21" s="77"/>
      <c r="EBD21" s="77"/>
      <c r="EBE21" s="77"/>
      <c r="EBF21" s="77"/>
      <c r="EBG21" s="77"/>
      <c r="EBH21" s="77"/>
      <c r="EBI21" s="77"/>
      <c r="EBJ21" s="77"/>
      <c r="EBK21" s="77"/>
      <c r="EBL21" s="77"/>
      <c r="EBM21" s="77"/>
      <c r="EBN21" s="77"/>
      <c r="EBO21" s="77"/>
      <c r="EBP21" s="77"/>
      <c r="EBQ21" s="77"/>
      <c r="EBR21" s="77"/>
      <c r="EBS21" s="77"/>
      <c r="EBT21" s="77"/>
      <c r="EBU21" s="77"/>
      <c r="EBV21" s="77"/>
      <c r="EBW21" s="77"/>
      <c r="EBX21" s="77"/>
      <c r="EBY21" s="77"/>
      <c r="EBZ21" s="77"/>
      <c r="ECA21" s="77"/>
      <c r="ECB21" s="77"/>
      <c r="ECC21" s="77"/>
      <c r="ECD21" s="77"/>
      <c r="ECE21" s="77"/>
      <c r="ECF21" s="77"/>
      <c r="ECG21" s="77"/>
      <c r="ECH21" s="77"/>
      <c r="ECI21" s="77"/>
      <c r="ECJ21" s="77"/>
      <c r="ECK21" s="77"/>
      <c r="ECL21" s="77"/>
      <c r="ECM21" s="77"/>
      <c r="ECN21" s="77"/>
      <c r="ECO21" s="77"/>
      <c r="ECP21" s="77"/>
      <c r="ECQ21" s="77"/>
      <c r="ECR21" s="77"/>
      <c r="ECS21" s="77"/>
      <c r="ECT21" s="77"/>
      <c r="ECU21" s="77"/>
      <c r="ECV21" s="77"/>
      <c r="ECW21" s="77"/>
      <c r="ECX21" s="77"/>
      <c r="ECY21" s="77"/>
      <c r="ECZ21" s="77"/>
      <c r="EDA21" s="77"/>
      <c r="EDB21" s="77"/>
      <c r="EDC21" s="77"/>
      <c r="EDD21" s="77"/>
      <c r="EDE21" s="77"/>
      <c r="EDF21" s="77"/>
      <c r="EDG21" s="77"/>
      <c r="EDH21" s="77"/>
      <c r="EDI21" s="77"/>
      <c r="EDJ21" s="77"/>
      <c r="EDK21" s="77"/>
      <c r="EDL21" s="77"/>
      <c r="EDM21" s="77"/>
      <c r="EDN21" s="77"/>
      <c r="EDO21" s="77"/>
      <c r="EDP21" s="77"/>
      <c r="EDQ21" s="77"/>
      <c r="EDR21" s="77"/>
      <c r="EDS21" s="77"/>
      <c r="EDT21" s="77"/>
      <c r="EDU21" s="77"/>
      <c r="EDV21" s="77"/>
      <c r="EDW21" s="77"/>
      <c r="EDX21" s="77"/>
      <c r="EDY21" s="77"/>
      <c r="EDZ21" s="77"/>
      <c r="EEA21" s="77"/>
      <c r="EEB21" s="77"/>
      <c r="EEC21" s="77"/>
      <c r="EED21" s="77"/>
      <c r="EEE21" s="77"/>
      <c r="EEF21" s="77"/>
      <c r="EEG21" s="77"/>
      <c r="EEH21" s="77"/>
      <c r="EEI21" s="77"/>
      <c r="EEJ21" s="77"/>
      <c r="EEK21" s="77"/>
      <c r="EEL21" s="77"/>
      <c r="EEM21" s="77"/>
      <c r="EEN21" s="77"/>
      <c r="EEO21" s="77"/>
      <c r="EEP21" s="77"/>
      <c r="EEQ21" s="77"/>
      <c r="EER21" s="77"/>
      <c r="EES21" s="77"/>
      <c r="EET21" s="77"/>
      <c r="EEU21" s="77"/>
      <c r="EEV21" s="77"/>
      <c r="EEW21" s="77"/>
      <c r="EEX21" s="77"/>
      <c r="EEY21" s="77"/>
      <c r="EEZ21" s="77"/>
      <c r="EFA21" s="77"/>
      <c r="EFB21" s="77"/>
      <c r="EFC21" s="77"/>
      <c r="EFD21" s="77"/>
      <c r="EFE21" s="77"/>
      <c r="EFF21" s="77"/>
      <c r="EFG21" s="77"/>
      <c r="EFH21" s="77"/>
      <c r="EFI21" s="77"/>
      <c r="EFJ21" s="77"/>
      <c r="EFK21" s="77"/>
      <c r="EFL21" s="77"/>
      <c r="EFM21" s="77"/>
      <c r="EFN21" s="77"/>
      <c r="EFO21" s="77"/>
      <c r="EFP21" s="77"/>
      <c r="EFQ21" s="77"/>
      <c r="EFR21" s="77"/>
      <c r="EFS21" s="77"/>
      <c r="EFT21" s="77"/>
      <c r="EFU21" s="77"/>
      <c r="EFV21" s="77"/>
      <c r="EFW21" s="77"/>
      <c r="EFX21" s="77"/>
      <c r="EFY21" s="77"/>
      <c r="EFZ21" s="77"/>
      <c r="EGA21" s="77"/>
      <c r="EGB21" s="77"/>
      <c r="EGC21" s="77"/>
      <c r="EGD21" s="77"/>
      <c r="EGE21" s="77"/>
      <c r="EGF21" s="77"/>
      <c r="EGG21" s="77"/>
      <c r="EGH21" s="77"/>
      <c r="EGI21" s="77"/>
      <c r="EGJ21" s="77"/>
      <c r="EGK21" s="77"/>
      <c r="EGL21" s="77"/>
      <c r="EGM21" s="77"/>
      <c r="EGN21" s="77"/>
      <c r="EGO21" s="77"/>
      <c r="EGP21" s="77"/>
      <c r="EGQ21" s="77"/>
      <c r="EGR21" s="77"/>
      <c r="EGS21" s="77"/>
      <c r="EGT21" s="77"/>
      <c r="EGU21" s="77"/>
      <c r="EGV21" s="77"/>
      <c r="EGW21" s="77"/>
      <c r="EGX21" s="77"/>
      <c r="EGY21" s="77"/>
      <c r="EGZ21" s="77"/>
      <c r="EHA21" s="77"/>
      <c r="EHB21" s="77"/>
      <c r="EHC21" s="77"/>
      <c r="EHD21" s="77"/>
      <c r="EHE21" s="77"/>
      <c r="EHF21" s="77"/>
      <c r="EHG21" s="77"/>
      <c r="EHH21" s="77"/>
      <c r="EHI21" s="77"/>
      <c r="EHJ21" s="77"/>
      <c r="EHK21" s="77"/>
      <c r="EHL21" s="77"/>
      <c r="EHM21" s="77"/>
      <c r="EHN21" s="77"/>
      <c r="EHO21" s="77"/>
      <c r="EHP21" s="77"/>
      <c r="EHQ21" s="77"/>
      <c r="EHR21" s="77"/>
      <c r="EHS21" s="77"/>
      <c r="EHT21" s="77"/>
      <c r="EHU21" s="77"/>
      <c r="EHV21" s="77"/>
      <c r="EHW21" s="77"/>
      <c r="EHX21" s="77"/>
      <c r="EHY21" s="77"/>
      <c r="EHZ21" s="77"/>
      <c r="EIA21" s="77"/>
      <c r="EIB21" s="77"/>
      <c r="EIC21" s="77"/>
      <c r="EID21" s="77"/>
      <c r="EIE21" s="77"/>
      <c r="EIF21" s="77"/>
      <c r="EIG21" s="77"/>
      <c r="EIH21" s="77"/>
      <c r="EII21" s="77"/>
      <c r="EIJ21" s="77"/>
      <c r="EIK21" s="77"/>
      <c r="EIL21" s="77"/>
      <c r="EIM21" s="77"/>
      <c r="EIN21" s="77"/>
      <c r="EIO21" s="77"/>
      <c r="EIP21" s="77"/>
      <c r="EIQ21" s="77"/>
      <c r="EIR21" s="77"/>
      <c r="EIS21" s="77"/>
      <c r="EIT21" s="77"/>
      <c r="EIU21" s="77"/>
      <c r="EIV21" s="77"/>
      <c r="EIW21" s="77"/>
      <c r="EIX21" s="77"/>
      <c r="EIY21" s="77"/>
      <c r="EIZ21" s="77"/>
      <c r="EJA21" s="77"/>
      <c r="EJB21" s="77"/>
      <c r="EJC21" s="77"/>
      <c r="EJD21" s="77"/>
      <c r="EJE21" s="77"/>
      <c r="EJF21" s="77"/>
      <c r="EJG21" s="77"/>
      <c r="EJH21" s="77"/>
      <c r="EJI21" s="77"/>
      <c r="EJJ21" s="77"/>
      <c r="EJK21" s="77"/>
      <c r="EJL21" s="77"/>
      <c r="EJM21" s="77"/>
      <c r="EJN21" s="77"/>
      <c r="EJO21" s="77"/>
      <c r="EJP21" s="77"/>
      <c r="EJQ21" s="77"/>
      <c r="EJR21" s="77"/>
      <c r="EJS21" s="77"/>
      <c r="EJT21" s="77"/>
      <c r="EJU21" s="77"/>
      <c r="EJV21" s="77"/>
      <c r="EJW21" s="77"/>
      <c r="EJX21" s="77"/>
      <c r="EJY21" s="77"/>
      <c r="EJZ21" s="77"/>
      <c r="EKA21" s="77"/>
      <c r="EKB21" s="77"/>
      <c r="EKC21" s="77"/>
      <c r="EKD21" s="77"/>
      <c r="EKE21" s="77"/>
      <c r="EKF21" s="77"/>
      <c r="EKG21" s="77"/>
      <c r="EKH21" s="77"/>
      <c r="EKI21" s="77"/>
      <c r="EKJ21" s="77"/>
      <c r="EKK21" s="77"/>
      <c r="EKL21" s="77"/>
      <c r="EKM21" s="77"/>
      <c r="EKN21" s="77"/>
      <c r="EKO21" s="77"/>
      <c r="EKP21" s="77"/>
      <c r="EKQ21" s="77"/>
      <c r="EKR21" s="77"/>
      <c r="EKS21" s="77"/>
      <c r="EKT21" s="77"/>
      <c r="EKU21" s="77"/>
      <c r="EKV21" s="77"/>
      <c r="EKW21" s="77"/>
      <c r="EKX21" s="77"/>
      <c r="EKY21" s="77"/>
      <c r="EKZ21" s="77"/>
      <c r="ELA21" s="77"/>
      <c r="ELB21" s="77"/>
      <c r="ELC21" s="77"/>
      <c r="ELD21" s="77"/>
      <c r="ELE21" s="77"/>
      <c r="ELF21" s="77"/>
      <c r="ELG21" s="77"/>
      <c r="ELH21" s="77"/>
      <c r="ELI21" s="77"/>
      <c r="ELJ21" s="77"/>
      <c r="ELK21" s="77"/>
      <c r="ELL21" s="77"/>
      <c r="ELM21" s="77"/>
      <c r="ELN21" s="77"/>
      <c r="ELO21" s="77"/>
      <c r="ELP21" s="77"/>
      <c r="ELQ21" s="77"/>
      <c r="ELR21" s="77"/>
      <c r="ELS21" s="77"/>
      <c r="ELT21" s="77"/>
      <c r="ELU21" s="77"/>
      <c r="ELV21" s="77"/>
      <c r="ELW21" s="77"/>
      <c r="ELX21" s="77"/>
      <c r="ELY21" s="77"/>
      <c r="ELZ21" s="77"/>
      <c r="EMA21" s="77"/>
      <c r="EMB21" s="77"/>
      <c r="EMC21" s="77"/>
      <c r="EMD21" s="77"/>
      <c r="EME21" s="77"/>
      <c r="EMF21" s="77"/>
      <c r="EMG21" s="77"/>
      <c r="EMH21" s="77"/>
      <c r="EMI21" s="77"/>
      <c r="EMJ21" s="77"/>
      <c r="EMK21" s="77"/>
      <c r="EML21" s="77"/>
      <c r="EMM21" s="77"/>
      <c r="EMN21" s="77"/>
      <c r="EMO21" s="77"/>
      <c r="EMP21" s="77"/>
      <c r="EMQ21" s="77"/>
      <c r="EMR21" s="77"/>
      <c r="EMS21" s="77"/>
      <c r="EMT21" s="77"/>
      <c r="EMU21" s="77"/>
      <c r="EMV21" s="77"/>
      <c r="EMW21" s="77"/>
      <c r="EMX21" s="77"/>
      <c r="EMY21" s="77"/>
      <c r="EMZ21" s="77"/>
      <c r="ENA21" s="77"/>
      <c r="ENB21" s="77"/>
      <c r="ENC21" s="77"/>
      <c r="END21" s="77"/>
      <c r="ENE21" s="77"/>
      <c r="ENF21" s="77"/>
      <c r="ENG21" s="77"/>
      <c r="ENH21" s="77"/>
      <c r="ENI21" s="77"/>
      <c r="ENJ21" s="77"/>
      <c r="ENK21" s="77"/>
      <c r="ENL21" s="77"/>
      <c r="ENM21" s="77"/>
      <c r="ENN21" s="77"/>
      <c r="ENO21" s="77"/>
      <c r="ENP21" s="77"/>
      <c r="ENQ21" s="77"/>
      <c r="ENR21" s="77"/>
      <c r="ENS21" s="77"/>
      <c r="ENT21" s="77"/>
      <c r="ENU21" s="77"/>
      <c r="ENV21" s="77"/>
      <c r="ENW21" s="77"/>
      <c r="ENX21" s="77"/>
      <c r="ENY21" s="77"/>
      <c r="ENZ21" s="77"/>
      <c r="EOA21" s="77"/>
      <c r="EOB21" s="77"/>
      <c r="EOC21" s="77"/>
      <c r="EOD21" s="77"/>
      <c r="EOE21" s="77"/>
      <c r="EOF21" s="77"/>
      <c r="EOG21" s="77"/>
      <c r="EOH21" s="77"/>
      <c r="EOI21" s="77"/>
      <c r="EOJ21" s="77"/>
      <c r="EOK21" s="77"/>
      <c r="EOL21" s="77"/>
      <c r="EOM21" s="77"/>
      <c r="EON21" s="77"/>
      <c r="EOO21" s="77"/>
      <c r="EOP21" s="77"/>
      <c r="EOQ21" s="77"/>
      <c r="EOR21" s="77"/>
      <c r="EOS21" s="77"/>
      <c r="EOT21" s="77"/>
      <c r="EOU21" s="77"/>
      <c r="EOV21" s="77"/>
      <c r="EOW21" s="77"/>
      <c r="EOX21" s="77"/>
      <c r="EOY21" s="77"/>
      <c r="EOZ21" s="77"/>
      <c r="EPA21" s="77"/>
      <c r="EPB21" s="77"/>
      <c r="EPC21" s="77"/>
      <c r="EPD21" s="77"/>
      <c r="EPE21" s="77"/>
      <c r="EPF21" s="77"/>
      <c r="EPG21" s="77"/>
      <c r="EPH21" s="77"/>
      <c r="EPI21" s="77"/>
      <c r="EPJ21" s="77"/>
      <c r="EPK21" s="77"/>
      <c r="EPL21" s="77"/>
      <c r="EPM21" s="77"/>
      <c r="EPN21" s="77"/>
      <c r="EPO21" s="77"/>
      <c r="EPP21" s="77"/>
      <c r="EPQ21" s="77"/>
      <c r="EPR21" s="77"/>
      <c r="EPS21" s="77"/>
      <c r="EPT21" s="77"/>
      <c r="EPU21" s="77"/>
      <c r="EPV21" s="77"/>
      <c r="EPW21" s="77"/>
      <c r="EPX21" s="77"/>
      <c r="EPY21" s="77"/>
      <c r="EPZ21" s="77"/>
      <c r="EQA21" s="77"/>
      <c r="EQB21" s="77"/>
      <c r="EQC21" s="77"/>
      <c r="EQD21" s="77"/>
      <c r="EQE21" s="77"/>
      <c r="EQF21" s="77"/>
      <c r="EQG21" s="77"/>
      <c r="EQH21" s="77"/>
      <c r="EQI21" s="77"/>
      <c r="EQJ21" s="77"/>
      <c r="EQK21" s="77"/>
      <c r="EQL21" s="77"/>
      <c r="EQM21" s="77"/>
      <c r="EQN21" s="77"/>
      <c r="EQO21" s="77"/>
      <c r="EQP21" s="77"/>
      <c r="EQQ21" s="77"/>
      <c r="EQR21" s="77"/>
      <c r="EQS21" s="77"/>
      <c r="EQT21" s="77"/>
      <c r="EQU21" s="77"/>
      <c r="EQV21" s="77"/>
      <c r="EQW21" s="77"/>
      <c r="EQX21" s="77"/>
      <c r="EQY21" s="77"/>
      <c r="EQZ21" s="77"/>
      <c r="ERA21" s="77"/>
      <c r="ERB21" s="77"/>
      <c r="ERC21" s="77"/>
      <c r="ERD21" s="77"/>
      <c r="ERE21" s="77"/>
      <c r="ERF21" s="77"/>
      <c r="ERG21" s="77"/>
      <c r="ERH21" s="77"/>
      <c r="ERI21" s="77"/>
      <c r="ERJ21" s="77"/>
      <c r="ERK21" s="77"/>
      <c r="ERL21" s="77"/>
      <c r="ERM21" s="77"/>
      <c r="ERN21" s="77"/>
      <c r="ERO21" s="77"/>
      <c r="ERP21" s="77"/>
      <c r="ERQ21" s="77"/>
      <c r="ERR21" s="77"/>
      <c r="ERS21" s="77"/>
      <c r="ERT21" s="77"/>
      <c r="ERU21" s="77"/>
      <c r="ERV21" s="77"/>
      <c r="ERW21" s="77"/>
      <c r="ERX21" s="77"/>
      <c r="ERY21" s="77"/>
      <c r="ERZ21" s="77"/>
      <c r="ESA21" s="77"/>
      <c r="ESB21" s="77"/>
      <c r="ESC21" s="77"/>
      <c r="ESD21" s="77"/>
      <c r="ESE21" s="77"/>
      <c r="ESF21" s="77"/>
      <c r="ESG21" s="77"/>
      <c r="ESH21" s="77"/>
      <c r="ESI21" s="77"/>
      <c r="ESJ21" s="77"/>
      <c r="ESK21" s="77"/>
      <c r="ESL21" s="77"/>
      <c r="ESM21" s="77"/>
      <c r="ESN21" s="77"/>
      <c r="ESO21" s="77"/>
      <c r="ESP21" s="77"/>
      <c r="ESQ21" s="77"/>
      <c r="ESR21" s="77"/>
      <c r="ESS21" s="77"/>
      <c r="EST21" s="77"/>
      <c r="ESU21" s="77"/>
      <c r="ESV21" s="77"/>
      <c r="ESW21" s="77"/>
      <c r="ESX21" s="77"/>
      <c r="ESY21" s="77"/>
      <c r="ESZ21" s="77"/>
      <c r="ETA21" s="77"/>
      <c r="ETB21" s="77"/>
      <c r="ETC21" s="77"/>
      <c r="ETD21" s="77"/>
      <c r="ETE21" s="77"/>
      <c r="ETF21" s="77"/>
      <c r="ETG21" s="77"/>
      <c r="ETH21" s="77"/>
      <c r="ETI21" s="77"/>
      <c r="ETJ21" s="77"/>
      <c r="ETK21" s="77"/>
      <c r="ETL21" s="77"/>
      <c r="ETM21" s="77"/>
      <c r="ETN21" s="77"/>
      <c r="ETO21" s="77"/>
      <c r="ETP21" s="77"/>
      <c r="ETQ21" s="77"/>
      <c r="ETR21" s="77"/>
      <c r="ETS21" s="77"/>
      <c r="ETT21" s="77"/>
      <c r="ETU21" s="77"/>
      <c r="ETV21" s="77"/>
      <c r="ETW21" s="77"/>
      <c r="ETX21" s="77"/>
      <c r="ETY21" s="77"/>
      <c r="ETZ21" s="77"/>
      <c r="EUA21" s="77"/>
      <c r="EUB21" s="77"/>
      <c r="EUC21" s="77"/>
      <c r="EUD21" s="77"/>
      <c r="EUE21" s="77"/>
      <c r="EUF21" s="77"/>
      <c r="EUG21" s="77"/>
      <c r="EUH21" s="77"/>
      <c r="EUI21" s="77"/>
      <c r="EUJ21" s="77"/>
      <c r="EUK21" s="77"/>
      <c r="EUL21" s="77"/>
      <c r="EUM21" s="77"/>
      <c r="EUN21" s="77"/>
      <c r="EUO21" s="77"/>
      <c r="EUP21" s="77"/>
      <c r="EUQ21" s="77"/>
      <c r="EUR21" s="77"/>
      <c r="EUS21" s="77"/>
      <c r="EUT21" s="77"/>
      <c r="EUU21" s="77"/>
      <c r="EUV21" s="77"/>
      <c r="EUW21" s="77"/>
      <c r="EUX21" s="77"/>
      <c r="EUY21" s="77"/>
      <c r="EUZ21" s="77"/>
      <c r="EVA21" s="77"/>
      <c r="EVB21" s="77"/>
      <c r="EVC21" s="77"/>
      <c r="EVD21" s="77"/>
      <c r="EVE21" s="77"/>
      <c r="EVF21" s="77"/>
      <c r="EVG21" s="77"/>
      <c r="EVH21" s="77"/>
      <c r="EVI21" s="77"/>
      <c r="EVJ21" s="77"/>
      <c r="EVK21" s="77"/>
      <c r="EVL21" s="77"/>
      <c r="EVM21" s="77"/>
      <c r="EVN21" s="77"/>
      <c r="EVO21" s="77"/>
      <c r="EVP21" s="77"/>
      <c r="EVQ21" s="77"/>
      <c r="EVR21" s="77"/>
      <c r="EVS21" s="77"/>
      <c r="EVT21" s="77"/>
      <c r="EVU21" s="77"/>
      <c r="EVV21" s="77"/>
      <c r="EVW21" s="77"/>
      <c r="EVX21" s="77"/>
      <c r="EVY21" s="77"/>
      <c r="EVZ21" s="77"/>
      <c r="EWA21" s="77"/>
      <c r="EWB21" s="77"/>
      <c r="EWC21" s="77"/>
      <c r="EWD21" s="77"/>
      <c r="EWE21" s="77"/>
      <c r="EWF21" s="77"/>
      <c r="EWG21" s="77"/>
      <c r="EWH21" s="77"/>
      <c r="EWI21" s="77"/>
      <c r="EWJ21" s="77"/>
      <c r="EWK21" s="77"/>
      <c r="EWL21" s="77"/>
      <c r="EWM21" s="77"/>
      <c r="EWN21" s="77"/>
      <c r="EWO21" s="77"/>
      <c r="EWP21" s="77"/>
      <c r="EWQ21" s="77"/>
      <c r="EWR21" s="77"/>
      <c r="EWS21" s="77"/>
      <c r="EWT21" s="77"/>
      <c r="EWU21" s="77"/>
      <c r="EWV21" s="77"/>
      <c r="EWW21" s="77"/>
      <c r="EWX21" s="77"/>
      <c r="EWY21" s="77"/>
      <c r="EWZ21" s="77"/>
      <c r="EXA21" s="77"/>
      <c r="EXB21" s="77"/>
      <c r="EXC21" s="77"/>
      <c r="EXD21" s="77"/>
      <c r="EXE21" s="77"/>
      <c r="EXF21" s="77"/>
      <c r="EXG21" s="77"/>
      <c r="EXH21" s="77"/>
      <c r="EXI21" s="77"/>
      <c r="EXJ21" s="77"/>
      <c r="EXK21" s="77"/>
      <c r="EXL21" s="77"/>
      <c r="EXM21" s="77"/>
      <c r="EXN21" s="77"/>
      <c r="EXO21" s="77"/>
      <c r="EXP21" s="77"/>
      <c r="EXQ21" s="77"/>
      <c r="EXR21" s="77"/>
      <c r="EXS21" s="77"/>
      <c r="EXT21" s="77"/>
      <c r="EXU21" s="77"/>
      <c r="EXV21" s="77"/>
      <c r="EXW21" s="77"/>
      <c r="EXX21" s="77"/>
      <c r="EXY21" s="77"/>
      <c r="EXZ21" s="77"/>
      <c r="EYA21" s="77"/>
      <c r="EYB21" s="77"/>
      <c r="EYC21" s="77"/>
      <c r="EYD21" s="77"/>
      <c r="EYE21" s="77"/>
      <c r="EYF21" s="77"/>
      <c r="EYG21" s="77"/>
      <c r="EYH21" s="77"/>
      <c r="EYI21" s="77"/>
      <c r="EYJ21" s="77"/>
      <c r="EYK21" s="77"/>
      <c r="EYL21" s="77"/>
      <c r="EYM21" s="77"/>
      <c r="EYN21" s="77"/>
      <c r="EYO21" s="77"/>
      <c r="EYP21" s="77"/>
      <c r="EYQ21" s="77"/>
      <c r="EYR21" s="77"/>
      <c r="EYS21" s="77"/>
      <c r="EYT21" s="77"/>
      <c r="EYU21" s="77"/>
      <c r="EYV21" s="77"/>
      <c r="EYW21" s="77"/>
      <c r="EYX21" s="77"/>
      <c r="EYY21" s="77"/>
      <c r="EYZ21" s="77"/>
      <c r="EZA21" s="77"/>
      <c r="EZB21" s="77"/>
      <c r="EZC21" s="77"/>
      <c r="EZD21" s="77"/>
      <c r="EZE21" s="77"/>
      <c r="EZF21" s="77"/>
      <c r="EZG21" s="77"/>
      <c r="EZH21" s="77"/>
      <c r="EZI21" s="77"/>
      <c r="EZJ21" s="77"/>
      <c r="EZK21" s="77"/>
      <c r="EZL21" s="77"/>
      <c r="EZM21" s="77"/>
      <c r="EZN21" s="77"/>
      <c r="EZO21" s="77"/>
      <c r="EZP21" s="77"/>
      <c r="EZQ21" s="77"/>
      <c r="EZR21" s="77"/>
      <c r="EZS21" s="77"/>
      <c r="EZT21" s="77"/>
      <c r="EZU21" s="77"/>
      <c r="EZV21" s="77"/>
      <c r="EZW21" s="77"/>
      <c r="EZX21" s="77"/>
      <c r="EZY21" s="77"/>
      <c r="EZZ21" s="77"/>
      <c r="FAA21" s="77"/>
      <c r="FAB21" s="77"/>
      <c r="FAC21" s="77"/>
      <c r="FAD21" s="77"/>
      <c r="FAE21" s="77"/>
      <c r="FAF21" s="77"/>
      <c r="FAG21" s="77"/>
      <c r="FAH21" s="77"/>
      <c r="FAI21" s="77"/>
      <c r="FAJ21" s="77"/>
      <c r="FAK21" s="77"/>
      <c r="FAL21" s="77"/>
      <c r="FAM21" s="77"/>
      <c r="FAN21" s="77"/>
      <c r="FAO21" s="77"/>
      <c r="FAP21" s="77"/>
      <c r="FAQ21" s="77"/>
      <c r="FAR21" s="77"/>
      <c r="FAS21" s="77"/>
      <c r="FAT21" s="77"/>
      <c r="FAU21" s="77"/>
      <c r="FAV21" s="77"/>
      <c r="FAW21" s="77"/>
      <c r="FAX21" s="77"/>
      <c r="FAY21" s="77"/>
      <c r="FAZ21" s="77"/>
      <c r="FBA21" s="77"/>
      <c r="FBB21" s="77"/>
      <c r="FBC21" s="77"/>
      <c r="FBD21" s="77"/>
      <c r="FBE21" s="77"/>
      <c r="FBF21" s="77"/>
      <c r="FBG21" s="77"/>
      <c r="FBH21" s="77"/>
      <c r="FBI21" s="77"/>
      <c r="FBJ21" s="77"/>
      <c r="FBK21" s="77"/>
      <c r="FBL21" s="77"/>
      <c r="FBM21" s="77"/>
      <c r="FBN21" s="77"/>
      <c r="FBO21" s="77"/>
      <c r="FBP21" s="77"/>
      <c r="FBQ21" s="77"/>
      <c r="FBR21" s="77"/>
      <c r="FBS21" s="77"/>
      <c r="FBT21" s="77"/>
      <c r="FBU21" s="77"/>
      <c r="FBV21" s="77"/>
      <c r="FBW21" s="77"/>
      <c r="FBX21" s="77"/>
      <c r="FBY21" s="77"/>
      <c r="FBZ21" s="77"/>
      <c r="FCA21" s="77"/>
      <c r="FCB21" s="77"/>
      <c r="FCC21" s="77"/>
      <c r="FCD21" s="77"/>
      <c r="FCE21" s="77"/>
      <c r="FCF21" s="77"/>
      <c r="FCG21" s="77"/>
      <c r="FCH21" s="77"/>
      <c r="FCI21" s="77"/>
      <c r="FCJ21" s="77"/>
      <c r="FCK21" s="77"/>
      <c r="FCL21" s="77"/>
      <c r="FCM21" s="77"/>
      <c r="FCN21" s="77"/>
      <c r="FCO21" s="77"/>
      <c r="FCP21" s="77"/>
      <c r="FCQ21" s="77"/>
      <c r="FCR21" s="77"/>
      <c r="FCS21" s="77"/>
      <c r="FCT21" s="77"/>
      <c r="FCU21" s="77"/>
      <c r="FCV21" s="77"/>
      <c r="FCW21" s="77"/>
      <c r="FCX21" s="77"/>
      <c r="FCY21" s="77"/>
      <c r="FCZ21" s="77"/>
      <c r="FDA21" s="77"/>
      <c r="FDB21" s="77"/>
      <c r="FDC21" s="77"/>
      <c r="FDD21" s="77"/>
      <c r="FDE21" s="77"/>
      <c r="FDF21" s="77"/>
      <c r="FDG21" s="77"/>
      <c r="FDH21" s="77"/>
      <c r="FDI21" s="77"/>
      <c r="FDJ21" s="77"/>
      <c r="FDK21" s="77"/>
      <c r="FDL21" s="77"/>
      <c r="FDM21" s="77"/>
      <c r="FDN21" s="77"/>
      <c r="FDO21" s="77"/>
      <c r="FDP21" s="77"/>
      <c r="FDQ21" s="77"/>
      <c r="FDR21" s="77"/>
      <c r="FDS21" s="77"/>
      <c r="FDT21" s="77"/>
      <c r="FDU21" s="77"/>
      <c r="FDV21" s="77"/>
      <c r="FDW21" s="77"/>
      <c r="FDX21" s="77"/>
      <c r="FDY21" s="77"/>
      <c r="FDZ21" s="77"/>
      <c r="FEA21" s="77"/>
      <c r="FEB21" s="77"/>
      <c r="FEC21" s="77"/>
      <c r="FED21" s="77"/>
      <c r="FEE21" s="77"/>
      <c r="FEF21" s="77"/>
      <c r="FEG21" s="77"/>
      <c r="FEH21" s="77"/>
      <c r="FEI21" s="77"/>
      <c r="FEJ21" s="77"/>
      <c r="FEK21" s="77"/>
      <c r="FEL21" s="77"/>
      <c r="FEM21" s="77"/>
      <c r="FEN21" s="77"/>
      <c r="FEO21" s="77"/>
      <c r="FEP21" s="77"/>
      <c r="FEQ21" s="77"/>
      <c r="FER21" s="77"/>
      <c r="FES21" s="77"/>
      <c r="FET21" s="77"/>
      <c r="FEU21" s="77"/>
      <c r="FEV21" s="77"/>
      <c r="FEW21" s="77"/>
      <c r="FEX21" s="77"/>
      <c r="FEY21" s="77"/>
      <c r="FEZ21" s="77"/>
      <c r="FFA21" s="77"/>
      <c r="FFB21" s="77"/>
      <c r="FFC21" s="77"/>
      <c r="FFD21" s="77"/>
      <c r="FFE21" s="77"/>
      <c r="FFF21" s="77"/>
      <c r="FFG21" s="77"/>
      <c r="FFH21" s="77"/>
      <c r="FFI21" s="77"/>
      <c r="FFJ21" s="77"/>
      <c r="FFK21" s="77"/>
      <c r="FFL21" s="77"/>
      <c r="FFM21" s="77"/>
      <c r="FFN21" s="77"/>
      <c r="FFO21" s="77"/>
      <c r="FFP21" s="77"/>
      <c r="FFQ21" s="77"/>
      <c r="FFR21" s="77"/>
      <c r="FFS21" s="77"/>
      <c r="FFT21" s="77"/>
      <c r="FFU21" s="77"/>
      <c r="FFV21" s="77"/>
      <c r="FFW21" s="77"/>
      <c r="FFX21" s="77"/>
      <c r="FFY21" s="77"/>
      <c r="FFZ21" s="77"/>
      <c r="FGA21" s="77"/>
      <c r="FGB21" s="77"/>
      <c r="FGC21" s="77"/>
      <c r="FGD21" s="77"/>
      <c r="FGE21" s="77"/>
      <c r="FGF21" s="77"/>
      <c r="FGG21" s="77"/>
      <c r="FGH21" s="77"/>
      <c r="FGI21" s="77"/>
      <c r="FGJ21" s="77"/>
      <c r="FGK21" s="77"/>
      <c r="FGL21" s="77"/>
      <c r="FGM21" s="77"/>
      <c r="FGN21" s="77"/>
      <c r="FGO21" s="77"/>
      <c r="FGP21" s="77"/>
      <c r="FGQ21" s="77"/>
      <c r="FGR21" s="77"/>
      <c r="FGS21" s="77"/>
      <c r="FGT21" s="77"/>
      <c r="FGU21" s="77"/>
      <c r="FGV21" s="77"/>
      <c r="FGW21" s="77"/>
      <c r="FGX21" s="77"/>
      <c r="FGY21" s="77"/>
      <c r="FGZ21" s="77"/>
      <c r="FHA21" s="77"/>
      <c r="FHB21" s="77"/>
      <c r="FHC21" s="77"/>
      <c r="FHD21" s="77"/>
      <c r="FHE21" s="77"/>
      <c r="FHF21" s="77"/>
      <c r="FHG21" s="77"/>
      <c r="FHH21" s="77"/>
      <c r="FHI21" s="77"/>
      <c r="FHJ21" s="77"/>
      <c r="FHK21" s="77"/>
      <c r="FHL21" s="77"/>
      <c r="FHM21" s="77"/>
      <c r="FHN21" s="77"/>
      <c r="FHO21" s="77"/>
      <c r="FHP21" s="77"/>
      <c r="FHQ21" s="77"/>
      <c r="FHR21" s="77"/>
      <c r="FHS21" s="77"/>
      <c r="FHT21" s="77"/>
      <c r="FHU21" s="77"/>
      <c r="FHV21" s="77"/>
      <c r="FHW21" s="77"/>
      <c r="FHX21" s="77"/>
      <c r="FHY21" s="77"/>
      <c r="FHZ21" s="77"/>
      <c r="FIA21" s="77"/>
      <c r="FIB21" s="77"/>
      <c r="FIC21" s="77"/>
      <c r="FID21" s="77"/>
      <c r="FIE21" s="77"/>
      <c r="FIF21" s="77"/>
      <c r="FIG21" s="77"/>
      <c r="FIH21" s="77"/>
      <c r="FII21" s="77"/>
      <c r="FIJ21" s="77"/>
      <c r="FIK21" s="77"/>
      <c r="FIL21" s="77"/>
      <c r="FIM21" s="77"/>
      <c r="FIN21" s="77"/>
      <c r="FIO21" s="77"/>
      <c r="FIP21" s="77"/>
      <c r="FIQ21" s="77"/>
      <c r="FIR21" s="77"/>
      <c r="FIS21" s="77"/>
      <c r="FIT21" s="77"/>
      <c r="FIU21" s="77"/>
      <c r="FIV21" s="77"/>
      <c r="FIW21" s="77"/>
      <c r="FIX21" s="77"/>
      <c r="FIY21" s="77"/>
      <c r="FIZ21" s="77"/>
      <c r="FJA21" s="77"/>
      <c r="FJB21" s="77"/>
      <c r="FJC21" s="77"/>
      <c r="FJD21" s="77"/>
      <c r="FJE21" s="77"/>
      <c r="FJF21" s="77"/>
      <c r="FJG21" s="77"/>
      <c r="FJH21" s="77"/>
      <c r="FJI21" s="77"/>
      <c r="FJJ21" s="77"/>
      <c r="FJK21" s="77"/>
      <c r="FJL21" s="77"/>
      <c r="FJM21" s="77"/>
      <c r="FJN21" s="77"/>
      <c r="FJO21" s="77"/>
      <c r="FJP21" s="77"/>
      <c r="FJQ21" s="77"/>
      <c r="FJR21" s="77"/>
      <c r="FJS21" s="77"/>
      <c r="FJT21" s="77"/>
      <c r="FJU21" s="77"/>
      <c r="FJV21" s="77"/>
      <c r="FJW21" s="77"/>
      <c r="FJX21" s="77"/>
      <c r="FJY21" s="77"/>
      <c r="FJZ21" s="77"/>
      <c r="FKA21" s="77"/>
      <c r="FKB21" s="77"/>
      <c r="FKC21" s="77"/>
      <c r="FKD21" s="77"/>
      <c r="FKE21" s="77"/>
      <c r="FKF21" s="77"/>
      <c r="FKG21" s="77"/>
      <c r="FKH21" s="77"/>
      <c r="FKI21" s="77"/>
      <c r="FKJ21" s="77"/>
      <c r="FKK21" s="77"/>
      <c r="FKL21" s="77"/>
      <c r="FKM21" s="77"/>
      <c r="FKN21" s="77"/>
      <c r="FKO21" s="77"/>
      <c r="FKP21" s="77"/>
      <c r="FKQ21" s="77"/>
      <c r="FKR21" s="77"/>
      <c r="FKS21" s="77"/>
      <c r="FKT21" s="77"/>
      <c r="FKU21" s="77"/>
      <c r="FKV21" s="77"/>
      <c r="FKW21" s="77"/>
      <c r="FKX21" s="77"/>
      <c r="FKY21" s="77"/>
      <c r="FKZ21" s="77"/>
      <c r="FLA21" s="77"/>
      <c r="FLB21" s="77"/>
      <c r="FLC21" s="77"/>
      <c r="FLD21" s="77"/>
      <c r="FLE21" s="77"/>
      <c r="FLF21" s="77"/>
      <c r="FLG21" s="77"/>
      <c r="FLH21" s="77"/>
      <c r="FLI21" s="77"/>
      <c r="FLJ21" s="77"/>
      <c r="FLK21" s="77"/>
      <c r="FLL21" s="77"/>
      <c r="FLM21" s="77"/>
      <c r="FLN21" s="77"/>
      <c r="FLO21" s="77"/>
      <c r="FLP21" s="77"/>
      <c r="FLQ21" s="77"/>
      <c r="FLR21" s="77"/>
      <c r="FLS21" s="77"/>
      <c r="FLT21" s="77"/>
      <c r="FLU21" s="77"/>
      <c r="FLV21" s="77"/>
      <c r="FLW21" s="77"/>
      <c r="FLX21" s="77"/>
      <c r="FLY21" s="77"/>
      <c r="FLZ21" s="77"/>
      <c r="FMA21" s="77"/>
      <c r="FMB21" s="77"/>
      <c r="FMC21" s="77"/>
      <c r="FMD21" s="77"/>
      <c r="FME21" s="77"/>
      <c r="FMF21" s="77"/>
      <c r="FMG21" s="77"/>
      <c r="FMH21" s="77"/>
      <c r="FMI21" s="77"/>
      <c r="FMJ21" s="77"/>
      <c r="FMK21" s="77"/>
      <c r="FML21" s="77"/>
      <c r="FMM21" s="77"/>
      <c r="FMN21" s="77"/>
      <c r="FMO21" s="77"/>
      <c r="FMP21" s="77"/>
      <c r="FMQ21" s="77"/>
      <c r="FMR21" s="77"/>
      <c r="FMS21" s="77"/>
      <c r="FMT21" s="77"/>
      <c r="FMU21" s="77"/>
      <c r="FMV21" s="77"/>
      <c r="FMW21" s="77"/>
      <c r="FMX21" s="77"/>
      <c r="FMY21" s="77"/>
      <c r="FMZ21" s="77"/>
      <c r="FNA21" s="77"/>
      <c r="FNB21" s="77"/>
      <c r="FNC21" s="77"/>
      <c r="FND21" s="77"/>
      <c r="FNE21" s="77"/>
      <c r="FNF21" s="77"/>
      <c r="FNG21" s="77"/>
      <c r="FNH21" s="77"/>
      <c r="FNI21" s="77"/>
      <c r="FNJ21" s="77"/>
      <c r="FNK21" s="77"/>
      <c r="FNL21" s="77"/>
      <c r="FNM21" s="77"/>
      <c r="FNN21" s="77"/>
      <c r="FNO21" s="77"/>
      <c r="FNP21" s="77"/>
      <c r="FNQ21" s="77"/>
      <c r="FNR21" s="77"/>
      <c r="FNS21" s="77"/>
      <c r="FNT21" s="77"/>
      <c r="FNU21" s="77"/>
      <c r="FNV21" s="77"/>
      <c r="FNW21" s="77"/>
      <c r="FNX21" s="77"/>
      <c r="FNY21" s="77"/>
      <c r="FNZ21" s="77"/>
      <c r="FOA21" s="77"/>
      <c r="FOB21" s="77"/>
      <c r="FOC21" s="77"/>
      <c r="FOD21" s="77"/>
      <c r="FOE21" s="77"/>
      <c r="FOF21" s="77"/>
      <c r="FOG21" s="77"/>
      <c r="FOH21" s="77"/>
      <c r="FOI21" s="77"/>
      <c r="FOJ21" s="77"/>
      <c r="FOK21" s="77"/>
      <c r="FOL21" s="77"/>
      <c r="FOM21" s="77"/>
      <c r="FON21" s="77"/>
      <c r="FOO21" s="77"/>
      <c r="FOP21" s="77"/>
      <c r="FOQ21" s="77"/>
      <c r="FOR21" s="77"/>
      <c r="FOS21" s="77"/>
      <c r="FOT21" s="77"/>
      <c r="FOU21" s="77"/>
      <c r="FOV21" s="77"/>
      <c r="FOW21" s="77"/>
      <c r="FOX21" s="77"/>
      <c r="FOY21" s="77"/>
      <c r="FOZ21" s="77"/>
      <c r="FPA21" s="77"/>
      <c r="FPB21" s="77"/>
      <c r="FPC21" s="77"/>
      <c r="FPD21" s="77"/>
      <c r="FPE21" s="77"/>
      <c r="FPF21" s="77"/>
      <c r="FPG21" s="77"/>
      <c r="FPH21" s="77"/>
      <c r="FPI21" s="77"/>
      <c r="FPJ21" s="77"/>
      <c r="FPK21" s="77"/>
      <c r="FPL21" s="77"/>
      <c r="FPM21" s="77"/>
      <c r="FPN21" s="77"/>
      <c r="FPO21" s="77"/>
      <c r="FPP21" s="77"/>
      <c r="FPQ21" s="77"/>
      <c r="FPR21" s="77"/>
      <c r="FPS21" s="77"/>
      <c r="FPT21" s="77"/>
      <c r="FPU21" s="77"/>
      <c r="FPV21" s="77"/>
      <c r="FPW21" s="77"/>
      <c r="FPX21" s="77"/>
      <c r="FPY21" s="77"/>
      <c r="FPZ21" s="77"/>
      <c r="FQA21" s="77"/>
      <c r="FQB21" s="77"/>
      <c r="FQC21" s="77"/>
      <c r="FQD21" s="77"/>
      <c r="FQE21" s="77"/>
      <c r="FQF21" s="77"/>
      <c r="FQG21" s="77"/>
      <c r="FQH21" s="77"/>
      <c r="FQI21" s="77"/>
      <c r="FQJ21" s="77"/>
      <c r="FQK21" s="77"/>
      <c r="FQL21" s="77"/>
      <c r="FQM21" s="77"/>
      <c r="FQN21" s="77"/>
      <c r="FQO21" s="77"/>
      <c r="FQP21" s="77"/>
      <c r="FQQ21" s="77"/>
      <c r="FQR21" s="77"/>
      <c r="FQS21" s="77"/>
      <c r="FQT21" s="77"/>
      <c r="FQU21" s="77"/>
      <c r="FQV21" s="77"/>
      <c r="FQW21" s="77"/>
      <c r="FQX21" s="77"/>
      <c r="FQY21" s="77"/>
      <c r="FQZ21" s="77"/>
      <c r="FRA21" s="77"/>
      <c r="FRB21" s="77"/>
      <c r="FRC21" s="77"/>
      <c r="FRD21" s="77"/>
      <c r="FRE21" s="77"/>
      <c r="FRF21" s="77"/>
      <c r="FRG21" s="77"/>
      <c r="FRH21" s="77"/>
      <c r="FRI21" s="77"/>
      <c r="FRJ21" s="77"/>
      <c r="FRK21" s="77"/>
      <c r="FRL21" s="77"/>
      <c r="FRM21" s="77"/>
      <c r="FRN21" s="77"/>
      <c r="FRO21" s="77"/>
      <c r="FRP21" s="77"/>
      <c r="FRQ21" s="77"/>
      <c r="FRR21" s="77"/>
      <c r="FRS21" s="77"/>
      <c r="FRT21" s="77"/>
      <c r="FRU21" s="77"/>
      <c r="FRV21" s="77"/>
      <c r="FRW21" s="77"/>
      <c r="FRX21" s="77"/>
      <c r="FRY21" s="77"/>
      <c r="FRZ21" s="77"/>
      <c r="FSA21" s="77"/>
      <c r="FSB21" s="77"/>
      <c r="FSC21" s="77"/>
      <c r="FSD21" s="77"/>
      <c r="FSE21" s="77"/>
      <c r="FSF21" s="77"/>
      <c r="FSG21" s="77"/>
      <c r="FSH21" s="77"/>
      <c r="FSI21" s="77"/>
      <c r="FSJ21" s="77"/>
      <c r="FSK21" s="77"/>
      <c r="FSL21" s="77"/>
      <c r="FSM21" s="77"/>
      <c r="FSN21" s="77"/>
      <c r="FSO21" s="77"/>
      <c r="FSP21" s="77"/>
      <c r="FSQ21" s="77"/>
      <c r="FSR21" s="77"/>
      <c r="FSS21" s="77"/>
      <c r="FST21" s="77"/>
      <c r="FSU21" s="77"/>
      <c r="FSV21" s="77"/>
      <c r="FSW21" s="77"/>
      <c r="FSX21" s="77"/>
      <c r="FSY21" s="77"/>
      <c r="FSZ21" s="77"/>
      <c r="FTA21" s="77"/>
      <c r="FTB21" s="77"/>
      <c r="FTC21" s="77"/>
      <c r="FTD21" s="77"/>
      <c r="FTE21" s="77"/>
      <c r="FTF21" s="77"/>
      <c r="FTG21" s="77"/>
      <c r="FTH21" s="77"/>
      <c r="FTI21" s="77"/>
      <c r="FTJ21" s="77"/>
      <c r="FTK21" s="77"/>
      <c r="FTL21" s="77"/>
      <c r="FTM21" s="77"/>
      <c r="FTN21" s="77"/>
      <c r="FTO21" s="77"/>
      <c r="FTP21" s="77"/>
      <c r="FTQ21" s="77"/>
      <c r="FTR21" s="77"/>
      <c r="FTS21" s="77"/>
      <c r="FTT21" s="77"/>
      <c r="FTU21" s="77"/>
      <c r="FTV21" s="77"/>
      <c r="FTW21" s="77"/>
      <c r="FTX21" s="77"/>
      <c r="FTY21" s="77"/>
      <c r="FTZ21" s="77"/>
      <c r="FUA21" s="77"/>
      <c r="FUB21" s="77"/>
      <c r="FUC21" s="77"/>
      <c r="FUD21" s="77"/>
      <c r="FUE21" s="77"/>
      <c r="FUF21" s="77"/>
      <c r="FUG21" s="77"/>
      <c r="FUH21" s="77"/>
      <c r="FUI21" s="77"/>
      <c r="FUJ21" s="77"/>
      <c r="FUK21" s="77"/>
      <c r="FUL21" s="77"/>
      <c r="FUM21" s="77"/>
      <c r="FUN21" s="77"/>
      <c r="FUO21" s="77"/>
      <c r="FUP21" s="77"/>
      <c r="FUQ21" s="77"/>
      <c r="FUR21" s="77"/>
      <c r="FUS21" s="77"/>
      <c r="FUT21" s="77"/>
      <c r="FUU21" s="77"/>
      <c r="FUV21" s="77"/>
      <c r="FUW21" s="77"/>
      <c r="FUX21" s="77"/>
      <c r="FUY21" s="77"/>
      <c r="FUZ21" s="77"/>
      <c r="FVA21" s="77"/>
      <c r="FVB21" s="77"/>
      <c r="FVC21" s="77"/>
      <c r="FVD21" s="77"/>
      <c r="FVE21" s="77"/>
      <c r="FVF21" s="77"/>
      <c r="FVG21" s="77"/>
      <c r="FVH21" s="77"/>
      <c r="FVI21" s="77"/>
      <c r="FVJ21" s="77"/>
      <c r="FVK21" s="77"/>
      <c r="FVL21" s="77"/>
      <c r="FVM21" s="77"/>
      <c r="FVN21" s="77"/>
      <c r="FVO21" s="77"/>
      <c r="FVP21" s="77"/>
      <c r="FVQ21" s="77"/>
      <c r="FVR21" s="77"/>
      <c r="FVS21" s="77"/>
      <c r="FVT21" s="77"/>
      <c r="FVU21" s="77"/>
      <c r="FVV21" s="77"/>
      <c r="FVW21" s="77"/>
      <c r="FVX21" s="77"/>
      <c r="FVY21" s="77"/>
      <c r="FVZ21" s="77"/>
      <c r="FWA21" s="77"/>
      <c r="FWB21" s="77"/>
      <c r="FWC21" s="77"/>
      <c r="FWD21" s="77"/>
      <c r="FWE21" s="77"/>
      <c r="FWF21" s="77"/>
      <c r="FWG21" s="77"/>
      <c r="FWH21" s="77"/>
      <c r="FWI21" s="77"/>
      <c r="FWJ21" s="77"/>
      <c r="FWK21" s="77"/>
      <c r="FWL21" s="77"/>
      <c r="FWM21" s="77"/>
      <c r="FWN21" s="77"/>
      <c r="FWO21" s="77"/>
      <c r="FWP21" s="77"/>
      <c r="FWQ21" s="77"/>
      <c r="FWR21" s="77"/>
      <c r="FWS21" s="77"/>
      <c r="FWT21" s="77"/>
      <c r="FWU21" s="77"/>
      <c r="FWV21" s="77"/>
      <c r="FWW21" s="77"/>
      <c r="FWX21" s="77"/>
      <c r="FWY21" s="77"/>
      <c r="FWZ21" s="77"/>
      <c r="FXA21" s="77"/>
      <c r="FXB21" s="77"/>
      <c r="FXC21" s="77"/>
      <c r="FXD21" s="77"/>
      <c r="FXE21" s="77"/>
      <c r="FXF21" s="77"/>
      <c r="FXG21" s="77"/>
      <c r="FXH21" s="77"/>
      <c r="FXI21" s="77"/>
      <c r="FXJ21" s="77"/>
      <c r="FXK21" s="77"/>
      <c r="FXL21" s="77"/>
      <c r="FXM21" s="77"/>
      <c r="FXN21" s="77"/>
      <c r="FXO21" s="77"/>
      <c r="FXP21" s="77"/>
      <c r="FXQ21" s="77"/>
      <c r="FXR21" s="77"/>
      <c r="FXS21" s="77"/>
      <c r="FXT21" s="77"/>
      <c r="FXU21" s="77"/>
      <c r="FXV21" s="77"/>
      <c r="FXW21" s="77"/>
      <c r="FXX21" s="77"/>
      <c r="FXY21" s="77"/>
      <c r="FXZ21" s="77"/>
      <c r="FYA21" s="77"/>
      <c r="FYB21" s="77"/>
      <c r="FYC21" s="77"/>
      <c r="FYD21" s="77"/>
      <c r="FYE21" s="77"/>
      <c r="FYF21" s="77"/>
      <c r="FYG21" s="77"/>
      <c r="FYH21" s="77"/>
      <c r="FYI21" s="77"/>
      <c r="FYJ21" s="77"/>
      <c r="FYK21" s="77"/>
      <c r="FYL21" s="77"/>
      <c r="FYM21" s="77"/>
      <c r="FYN21" s="77"/>
      <c r="FYO21" s="77"/>
      <c r="FYP21" s="77"/>
      <c r="FYQ21" s="77"/>
      <c r="FYR21" s="77"/>
      <c r="FYS21" s="77"/>
      <c r="FYT21" s="77"/>
      <c r="FYU21" s="77"/>
      <c r="FYV21" s="77"/>
      <c r="FYW21" s="77"/>
      <c r="FYX21" s="77"/>
      <c r="FYY21" s="77"/>
      <c r="FYZ21" s="77"/>
      <c r="FZA21" s="77"/>
      <c r="FZB21" s="77"/>
      <c r="FZC21" s="77"/>
      <c r="FZD21" s="77"/>
      <c r="FZE21" s="77"/>
      <c r="FZF21" s="77"/>
      <c r="FZG21" s="77"/>
      <c r="FZH21" s="77"/>
      <c r="FZI21" s="77"/>
      <c r="FZJ21" s="77"/>
      <c r="FZK21" s="77"/>
      <c r="FZL21" s="77"/>
      <c r="FZM21" s="77"/>
      <c r="FZN21" s="77"/>
      <c r="FZO21" s="77"/>
      <c r="FZP21" s="77"/>
      <c r="FZQ21" s="77"/>
      <c r="FZR21" s="77"/>
      <c r="FZS21" s="77"/>
      <c r="FZT21" s="77"/>
      <c r="FZU21" s="77"/>
      <c r="FZV21" s="77"/>
      <c r="FZW21" s="77"/>
      <c r="FZX21" s="77"/>
      <c r="FZY21" s="77"/>
      <c r="FZZ21" s="77"/>
      <c r="GAA21" s="77"/>
      <c r="GAB21" s="77"/>
      <c r="GAC21" s="77"/>
      <c r="GAD21" s="77"/>
      <c r="GAE21" s="77"/>
      <c r="GAF21" s="77"/>
      <c r="GAG21" s="77"/>
      <c r="GAH21" s="77"/>
      <c r="GAI21" s="77"/>
      <c r="GAJ21" s="77"/>
      <c r="GAK21" s="77"/>
      <c r="GAL21" s="77"/>
      <c r="GAM21" s="77"/>
      <c r="GAN21" s="77"/>
      <c r="GAO21" s="77"/>
      <c r="GAP21" s="77"/>
      <c r="GAQ21" s="77"/>
      <c r="GAR21" s="77"/>
      <c r="GAS21" s="77"/>
      <c r="GAT21" s="77"/>
      <c r="GAU21" s="77"/>
      <c r="GAV21" s="77"/>
      <c r="GAW21" s="77"/>
      <c r="GAX21" s="77"/>
      <c r="GAY21" s="77"/>
      <c r="GAZ21" s="77"/>
      <c r="GBA21" s="77"/>
      <c r="GBB21" s="77"/>
      <c r="GBC21" s="77"/>
      <c r="GBD21" s="77"/>
      <c r="GBE21" s="77"/>
      <c r="GBF21" s="77"/>
      <c r="GBG21" s="77"/>
      <c r="GBH21" s="77"/>
      <c r="GBI21" s="77"/>
      <c r="GBJ21" s="77"/>
      <c r="GBK21" s="77"/>
      <c r="GBL21" s="77"/>
      <c r="GBM21" s="77"/>
      <c r="GBN21" s="77"/>
      <c r="GBO21" s="77"/>
      <c r="GBP21" s="77"/>
      <c r="GBQ21" s="77"/>
      <c r="GBR21" s="77"/>
      <c r="GBS21" s="77"/>
      <c r="GBT21" s="77"/>
      <c r="GBU21" s="77"/>
      <c r="GBV21" s="77"/>
      <c r="GBW21" s="77"/>
      <c r="GBX21" s="77"/>
      <c r="GBY21" s="77"/>
      <c r="GBZ21" s="77"/>
      <c r="GCA21" s="77"/>
      <c r="GCB21" s="77"/>
      <c r="GCC21" s="77"/>
      <c r="GCD21" s="77"/>
      <c r="GCE21" s="77"/>
      <c r="GCF21" s="77"/>
      <c r="GCG21" s="77"/>
      <c r="GCH21" s="77"/>
      <c r="GCI21" s="77"/>
      <c r="GCJ21" s="77"/>
      <c r="GCK21" s="77"/>
      <c r="GCL21" s="77"/>
      <c r="GCM21" s="77"/>
      <c r="GCN21" s="77"/>
      <c r="GCO21" s="77"/>
      <c r="GCP21" s="77"/>
      <c r="GCQ21" s="77"/>
      <c r="GCR21" s="77"/>
      <c r="GCS21" s="77"/>
      <c r="GCT21" s="77"/>
      <c r="GCU21" s="77"/>
      <c r="GCV21" s="77"/>
      <c r="GCW21" s="77"/>
      <c r="GCX21" s="77"/>
      <c r="GCY21" s="77"/>
      <c r="GCZ21" s="77"/>
      <c r="GDA21" s="77"/>
      <c r="GDB21" s="77"/>
      <c r="GDC21" s="77"/>
      <c r="GDD21" s="77"/>
      <c r="GDE21" s="77"/>
      <c r="GDF21" s="77"/>
      <c r="GDG21" s="77"/>
      <c r="GDH21" s="77"/>
      <c r="GDI21" s="77"/>
      <c r="GDJ21" s="77"/>
      <c r="GDK21" s="77"/>
      <c r="GDL21" s="77"/>
      <c r="GDM21" s="77"/>
      <c r="GDN21" s="77"/>
      <c r="GDO21" s="77"/>
      <c r="GDP21" s="77"/>
      <c r="GDQ21" s="77"/>
      <c r="GDR21" s="77"/>
      <c r="GDS21" s="77"/>
      <c r="GDT21" s="77"/>
      <c r="GDU21" s="77"/>
      <c r="GDV21" s="77"/>
      <c r="GDW21" s="77"/>
      <c r="GDX21" s="77"/>
      <c r="GDY21" s="77"/>
      <c r="GDZ21" s="77"/>
      <c r="GEA21" s="77"/>
      <c r="GEB21" s="77"/>
      <c r="GEC21" s="77"/>
      <c r="GED21" s="77"/>
      <c r="GEE21" s="77"/>
      <c r="GEF21" s="77"/>
      <c r="GEG21" s="77"/>
      <c r="GEH21" s="77"/>
      <c r="GEI21" s="77"/>
      <c r="GEJ21" s="77"/>
      <c r="GEK21" s="77"/>
      <c r="GEL21" s="77"/>
      <c r="GEM21" s="77"/>
      <c r="GEN21" s="77"/>
      <c r="GEO21" s="77"/>
      <c r="GEP21" s="77"/>
      <c r="GEQ21" s="77"/>
      <c r="GER21" s="77"/>
      <c r="GES21" s="77"/>
      <c r="GET21" s="77"/>
      <c r="GEU21" s="77"/>
      <c r="GEV21" s="77"/>
      <c r="GEW21" s="77"/>
      <c r="GEX21" s="77"/>
      <c r="GEY21" s="77"/>
      <c r="GEZ21" s="77"/>
      <c r="GFA21" s="77"/>
      <c r="GFB21" s="77"/>
      <c r="GFC21" s="77"/>
      <c r="GFD21" s="77"/>
      <c r="GFE21" s="77"/>
      <c r="GFF21" s="77"/>
      <c r="GFG21" s="77"/>
      <c r="GFH21" s="77"/>
      <c r="GFI21" s="77"/>
      <c r="GFJ21" s="77"/>
      <c r="GFK21" s="77"/>
      <c r="GFL21" s="77"/>
      <c r="GFM21" s="77"/>
      <c r="GFN21" s="77"/>
      <c r="GFO21" s="77"/>
      <c r="GFP21" s="77"/>
      <c r="GFQ21" s="77"/>
      <c r="GFR21" s="77"/>
      <c r="GFS21" s="77"/>
      <c r="GFT21" s="77"/>
      <c r="GFU21" s="77"/>
      <c r="GFV21" s="77"/>
      <c r="GFW21" s="77"/>
      <c r="GFX21" s="77"/>
      <c r="GFY21" s="77"/>
      <c r="GFZ21" s="77"/>
      <c r="GGA21" s="77"/>
      <c r="GGB21" s="77"/>
      <c r="GGC21" s="77"/>
      <c r="GGD21" s="77"/>
      <c r="GGE21" s="77"/>
      <c r="GGF21" s="77"/>
      <c r="GGG21" s="77"/>
      <c r="GGH21" s="77"/>
      <c r="GGI21" s="77"/>
      <c r="GGJ21" s="77"/>
      <c r="GGK21" s="77"/>
      <c r="GGL21" s="77"/>
      <c r="GGM21" s="77"/>
      <c r="GGN21" s="77"/>
      <c r="GGO21" s="77"/>
      <c r="GGP21" s="77"/>
      <c r="GGQ21" s="77"/>
      <c r="GGR21" s="77"/>
      <c r="GGS21" s="77"/>
      <c r="GGT21" s="77"/>
      <c r="GGU21" s="77"/>
      <c r="GGV21" s="77"/>
      <c r="GGW21" s="77"/>
      <c r="GGX21" s="77"/>
      <c r="GGY21" s="77"/>
      <c r="GGZ21" s="77"/>
      <c r="GHA21" s="77"/>
      <c r="GHB21" s="77"/>
      <c r="GHC21" s="77"/>
      <c r="GHD21" s="77"/>
      <c r="GHE21" s="77"/>
      <c r="GHF21" s="77"/>
      <c r="GHG21" s="77"/>
      <c r="GHH21" s="77"/>
      <c r="GHI21" s="77"/>
      <c r="GHJ21" s="77"/>
      <c r="GHK21" s="77"/>
      <c r="GHL21" s="77"/>
      <c r="GHM21" s="77"/>
      <c r="GHN21" s="77"/>
      <c r="GHO21" s="77"/>
      <c r="GHP21" s="77"/>
      <c r="GHQ21" s="77"/>
      <c r="GHR21" s="77"/>
      <c r="GHS21" s="77"/>
      <c r="GHT21" s="77"/>
      <c r="GHU21" s="77"/>
      <c r="GHV21" s="77"/>
      <c r="GHW21" s="77"/>
      <c r="GHX21" s="77"/>
      <c r="GHY21" s="77"/>
      <c r="GHZ21" s="77"/>
      <c r="GIA21" s="77"/>
      <c r="GIB21" s="77"/>
      <c r="GIC21" s="77"/>
      <c r="GID21" s="77"/>
      <c r="GIE21" s="77"/>
      <c r="GIF21" s="77"/>
      <c r="GIG21" s="77"/>
      <c r="GIH21" s="77"/>
      <c r="GII21" s="77"/>
      <c r="GIJ21" s="77"/>
      <c r="GIK21" s="77"/>
      <c r="GIL21" s="77"/>
      <c r="GIM21" s="77"/>
      <c r="GIN21" s="77"/>
      <c r="GIO21" s="77"/>
      <c r="GIP21" s="77"/>
      <c r="GIQ21" s="77"/>
      <c r="GIR21" s="77"/>
      <c r="GIS21" s="77"/>
      <c r="GIT21" s="77"/>
      <c r="GIU21" s="77"/>
      <c r="GIV21" s="77"/>
      <c r="GIW21" s="77"/>
      <c r="GIX21" s="77"/>
      <c r="GIY21" s="77"/>
      <c r="GIZ21" s="77"/>
      <c r="GJA21" s="77"/>
      <c r="GJB21" s="77"/>
      <c r="GJC21" s="77"/>
      <c r="GJD21" s="77"/>
      <c r="GJE21" s="77"/>
      <c r="GJF21" s="77"/>
      <c r="GJG21" s="77"/>
      <c r="GJH21" s="77"/>
      <c r="GJI21" s="77"/>
      <c r="GJJ21" s="77"/>
      <c r="GJK21" s="77"/>
      <c r="GJL21" s="77"/>
      <c r="GJM21" s="77"/>
      <c r="GJN21" s="77"/>
      <c r="GJO21" s="77"/>
      <c r="GJP21" s="77"/>
      <c r="GJQ21" s="77"/>
      <c r="GJR21" s="77"/>
      <c r="GJS21" s="77"/>
      <c r="GJT21" s="77"/>
      <c r="GJU21" s="77"/>
      <c r="GJV21" s="77"/>
      <c r="GJW21" s="77"/>
      <c r="GJX21" s="77"/>
      <c r="GJY21" s="77"/>
      <c r="GJZ21" s="77"/>
      <c r="GKA21" s="77"/>
      <c r="GKB21" s="77"/>
      <c r="GKC21" s="77"/>
      <c r="GKD21" s="77"/>
      <c r="GKE21" s="77"/>
      <c r="GKF21" s="77"/>
      <c r="GKG21" s="77"/>
      <c r="GKH21" s="77"/>
      <c r="GKI21" s="77"/>
      <c r="GKJ21" s="77"/>
      <c r="GKK21" s="77"/>
      <c r="GKL21" s="77"/>
      <c r="GKM21" s="77"/>
      <c r="GKN21" s="77"/>
      <c r="GKO21" s="77"/>
      <c r="GKP21" s="77"/>
      <c r="GKQ21" s="77"/>
      <c r="GKR21" s="77"/>
      <c r="GKS21" s="77"/>
      <c r="GKT21" s="77"/>
      <c r="GKU21" s="77"/>
      <c r="GKV21" s="77"/>
      <c r="GKW21" s="77"/>
      <c r="GKX21" s="77"/>
      <c r="GKY21" s="77"/>
      <c r="GKZ21" s="77"/>
      <c r="GLA21" s="77"/>
      <c r="GLB21" s="77"/>
      <c r="GLC21" s="77"/>
      <c r="GLD21" s="77"/>
      <c r="GLE21" s="77"/>
      <c r="GLF21" s="77"/>
      <c r="GLG21" s="77"/>
      <c r="GLH21" s="77"/>
      <c r="GLI21" s="77"/>
      <c r="GLJ21" s="77"/>
      <c r="GLK21" s="77"/>
      <c r="GLL21" s="77"/>
      <c r="GLM21" s="77"/>
      <c r="GLN21" s="77"/>
      <c r="GLO21" s="77"/>
      <c r="GLP21" s="77"/>
      <c r="GLQ21" s="77"/>
      <c r="GLR21" s="77"/>
      <c r="GLS21" s="77"/>
      <c r="GLT21" s="77"/>
      <c r="GLU21" s="77"/>
      <c r="GLV21" s="77"/>
      <c r="GLW21" s="77"/>
      <c r="GLX21" s="77"/>
      <c r="GLY21" s="77"/>
      <c r="GLZ21" s="77"/>
      <c r="GMA21" s="77"/>
      <c r="GMB21" s="77"/>
      <c r="GMC21" s="77"/>
      <c r="GMD21" s="77"/>
      <c r="GME21" s="77"/>
      <c r="GMF21" s="77"/>
      <c r="GMG21" s="77"/>
      <c r="GMH21" s="77"/>
      <c r="GMI21" s="77"/>
      <c r="GMJ21" s="77"/>
      <c r="GMK21" s="77"/>
      <c r="GML21" s="77"/>
      <c r="GMM21" s="77"/>
      <c r="GMN21" s="77"/>
      <c r="GMO21" s="77"/>
      <c r="GMP21" s="77"/>
      <c r="GMQ21" s="77"/>
      <c r="GMR21" s="77"/>
      <c r="GMS21" s="77"/>
      <c r="GMT21" s="77"/>
      <c r="GMU21" s="77"/>
      <c r="GMV21" s="77"/>
      <c r="GMW21" s="77"/>
      <c r="GMX21" s="77"/>
      <c r="GMY21" s="77"/>
      <c r="GMZ21" s="77"/>
      <c r="GNA21" s="77"/>
      <c r="GNB21" s="77"/>
      <c r="GNC21" s="77"/>
      <c r="GND21" s="77"/>
      <c r="GNE21" s="77"/>
      <c r="GNF21" s="77"/>
      <c r="GNG21" s="77"/>
      <c r="GNH21" s="77"/>
      <c r="GNI21" s="77"/>
      <c r="GNJ21" s="77"/>
      <c r="GNK21" s="77"/>
      <c r="GNL21" s="77"/>
      <c r="GNM21" s="77"/>
      <c r="GNN21" s="77"/>
      <c r="GNO21" s="77"/>
      <c r="GNP21" s="77"/>
      <c r="GNQ21" s="77"/>
      <c r="GNR21" s="77"/>
      <c r="GNS21" s="77"/>
      <c r="GNT21" s="77"/>
      <c r="GNU21" s="77"/>
      <c r="GNV21" s="77"/>
      <c r="GNW21" s="77"/>
      <c r="GNX21" s="77"/>
      <c r="GNY21" s="77"/>
      <c r="GNZ21" s="77"/>
      <c r="GOA21" s="77"/>
      <c r="GOB21" s="77"/>
      <c r="GOC21" s="77"/>
      <c r="GOD21" s="77"/>
      <c r="GOE21" s="77"/>
      <c r="GOF21" s="77"/>
      <c r="GOG21" s="77"/>
      <c r="GOH21" s="77"/>
      <c r="GOI21" s="77"/>
      <c r="GOJ21" s="77"/>
      <c r="GOK21" s="77"/>
      <c r="GOL21" s="77"/>
      <c r="GOM21" s="77"/>
      <c r="GON21" s="77"/>
      <c r="GOO21" s="77"/>
      <c r="GOP21" s="77"/>
      <c r="GOQ21" s="77"/>
      <c r="GOR21" s="77"/>
      <c r="GOS21" s="77"/>
      <c r="GOT21" s="77"/>
      <c r="GOU21" s="77"/>
      <c r="GOV21" s="77"/>
      <c r="GOW21" s="77"/>
      <c r="GOX21" s="77"/>
      <c r="GOY21" s="77"/>
      <c r="GOZ21" s="77"/>
      <c r="GPA21" s="77"/>
      <c r="GPB21" s="77"/>
      <c r="GPC21" s="77"/>
      <c r="GPD21" s="77"/>
      <c r="GPE21" s="77"/>
      <c r="GPF21" s="77"/>
      <c r="GPG21" s="77"/>
      <c r="GPH21" s="77"/>
      <c r="GPI21" s="77"/>
      <c r="GPJ21" s="77"/>
      <c r="GPK21" s="77"/>
      <c r="GPL21" s="77"/>
      <c r="GPM21" s="77"/>
      <c r="GPN21" s="77"/>
      <c r="GPO21" s="77"/>
      <c r="GPP21" s="77"/>
      <c r="GPQ21" s="77"/>
      <c r="GPR21" s="77"/>
      <c r="GPS21" s="77"/>
      <c r="GPT21" s="77"/>
      <c r="GPU21" s="77"/>
      <c r="GPV21" s="77"/>
      <c r="GPW21" s="77"/>
      <c r="GPX21" s="77"/>
      <c r="GPY21" s="77"/>
      <c r="GPZ21" s="77"/>
      <c r="GQA21" s="77"/>
      <c r="GQB21" s="77"/>
      <c r="GQC21" s="77"/>
      <c r="GQD21" s="77"/>
      <c r="GQE21" s="77"/>
      <c r="GQF21" s="77"/>
      <c r="GQG21" s="77"/>
      <c r="GQH21" s="77"/>
      <c r="GQI21" s="77"/>
      <c r="GQJ21" s="77"/>
      <c r="GQK21" s="77"/>
      <c r="GQL21" s="77"/>
      <c r="GQM21" s="77"/>
      <c r="GQN21" s="77"/>
      <c r="GQO21" s="77"/>
      <c r="GQP21" s="77"/>
      <c r="GQQ21" s="77"/>
      <c r="GQR21" s="77"/>
      <c r="GQS21" s="77"/>
      <c r="GQT21" s="77"/>
      <c r="GQU21" s="77"/>
      <c r="GQV21" s="77"/>
      <c r="GQW21" s="77"/>
      <c r="GQX21" s="77"/>
      <c r="GQY21" s="77"/>
      <c r="GQZ21" s="77"/>
      <c r="GRA21" s="77"/>
      <c r="GRB21" s="77"/>
      <c r="GRC21" s="77"/>
      <c r="GRD21" s="77"/>
      <c r="GRE21" s="77"/>
      <c r="GRF21" s="77"/>
      <c r="GRG21" s="77"/>
      <c r="GRH21" s="77"/>
      <c r="GRI21" s="77"/>
      <c r="GRJ21" s="77"/>
      <c r="GRK21" s="77"/>
      <c r="GRL21" s="77"/>
      <c r="GRM21" s="77"/>
      <c r="GRN21" s="77"/>
      <c r="GRO21" s="77"/>
      <c r="GRP21" s="77"/>
      <c r="GRQ21" s="77"/>
      <c r="GRR21" s="77"/>
      <c r="GRS21" s="77"/>
      <c r="GRT21" s="77"/>
      <c r="GRU21" s="77"/>
      <c r="GRV21" s="77"/>
      <c r="GRW21" s="77"/>
      <c r="GRX21" s="77"/>
      <c r="GRY21" s="77"/>
      <c r="GRZ21" s="77"/>
      <c r="GSA21" s="77"/>
      <c r="GSB21" s="77"/>
      <c r="GSC21" s="77"/>
      <c r="GSD21" s="77"/>
      <c r="GSE21" s="77"/>
      <c r="GSF21" s="77"/>
      <c r="GSG21" s="77"/>
      <c r="GSH21" s="77"/>
      <c r="GSI21" s="77"/>
      <c r="GSJ21" s="77"/>
      <c r="GSK21" s="77"/>
      <c r="GSL21" s="77"/>
      <c r="GSM21" s="77"/>
      <c r="GSN21" s="77"/>
      <c r="GSO21" s="77"/>
      <c r="GSP21" s="77"/>
      <c r="GSQ21" s="77"/>
      <c r="GSR21" s="77"/>
      <c r="GSS21" s="77"/>
      <c r="GST21" s="77"/>
      <c r="GSU21" s="77"/>
      <c r="GSV21" s="77"/>
      <c r="GSW21" s="77"/>
      <c r="GSX21" s="77"/>
      <c r="GSY21" s="77"/>
      <c r="GSZ21" s="77"/>
      <c r="GTA21" s="77"/>
      <c r="GTB21" s="77"/>
      <c r="GTC21" s="77"/>
      <c r="GTD21" s="77"/>
      <c r="GTE21" s="77"/>
      <c r="GTF21" s="77"/>
      <c r="GTG21" s="77"/>
      <c r="GTH21" s="77"/>
      <c r="GTI21" s="77"/>
      <c r="GTJ21" s="77"/>
      <c r="GTK21" s="77"/>
      <c r="GTL21" s="77"/>
      <c r="GTM21" s="77"/>
      <c r="GTN21" s="77"/>
      <c r="GTO21" s="77"/>
      <c r="GTP21" s="77"/>
      <c r="GTQ21" s="77"/>
      <c r="GTR21" s="77"/>
      <c r="GTS21" s="77"/>
      <c r="GTT21" s="77"/>
      <c r="GTU21" s="77"/>
      <c r="GTV21" s="77"/>
      <c r="GTW21" s="77"/>
      <c r="GTX21" s="77"/>
      <c r="GTY21" s="77"/>
      <c r="GTZ21" s="77"/>
      <c r="GUA21" s="77"/>
      <c r="GUB21" s="77"/>
      <c r="GUC21" s="77"/>
      <c r="GUD21" s="77"/>
      <c r="GUE21" s="77"/>
      <c r="GUF21" s="77"/>
      <c r="GUG21" s="77"/>
      <c r="GUH21" s="77"/>
      <c r="GUI21" s="77"/>
      <c r="GUJ21" s="77"/>
      <c r="GUK21" s="77"/>
      <c r="GUL21" s="77"/>
      <c r="GUM21" s="77"/>
      <c r="GUN21" s="77"/>
      <c r="GUO21" s="77"/>
      <c r="GUP21" s="77"/>
      <c r="GUQ21" s="77"/>
      <c r="GUR21" s="77"/>
      <c r="GUS21" s="77"/>
      <c r="GUT21" s="77"/>
      <c r="GUU21" s="77"/>
      <c r="GUV21" s="77"/>
      <c r="GUW21" s="77"/>
      <c r="GUX21" s="77"/>
      <c r="GUY21" s="77"/>
      <c r="GUZ21" s="77"/>
      <c r="GVA21" s="77"/>
      <c r="GVB21" s="77"/>
      <c r="GVC21" s="77"/>
      <c r="GVD21" s="77"/>
      <c r="GVE21" s="77"/>
      <c r="GVF21" s="77"/>
      <c r="GVG21" s="77"/>
      <c r="GVH21" s="77"/>
      <c r="GVI21" s="77"/>
      <c r="GVJ21" s="77"/>
      <c r="GVK21" s="77"/>
      <c r="GVL21" s="77"/>
      <c r="GVM21" s="77"/>
      <c r="GVN21" s="77"/>
      <c r="GVO21" s="77"/>
      <c r="GVP21" s="77"/>
      <c r="GVQ21" s="77"/>
      <c r="GVR21" s="77"/>
      <c r="GVS21" s="77"/>
      <c r="GVT21" s="77"/>
      <c r="GVU21" s="77"/>
      <c r="GVV21" s="77"/>
      <c r="GVW21" s="77"/>
      <c r="GVX21" s="77"/>
      <c r="GVY21" s="77"/>
      <c r="GVZ21" s="77"/>
      <c r="GWA21" s="77"/>
      <c r="GWB21" s="77"/>
      <c r="GWC21" s="77"/>
      <c r="GWD21" s="77"/>
      <c r="GWE21" s="77"/>
      <c r="GWF21" s="77"/>
      <c r="GWG21" s="77"/>
      <c r="GWH21" s="77"/>
      <c r="GWI21" s="77"/>
      <c r="GWJ21" s="77"/>
      <c r="GWK21" s="77"/>
      <c r="GWL21" s="77"/>
      <c r="GWM21" s="77"/>
      <c r="GWN21" s="77"/>
      <c r="GWO21" s="77"/>
      <c r="GWP21" s="77"/>
      <c r="GWQ21" s="77"/>
      <c r="GWR21" s="77"/>
      <c r="GWS21" s="77"/>
      <c r="GWT21" s="77"/>
      <c r="GWU21" s="77"/>
      <c r="GWV21" s="77"/>
      <c r="GWW21" s="77"/>
      <c r="GWX21" s="77"/>
      <c r="GWY21" s="77"/>
      <c r="GWZ21" s="77"/>
      <c r="GXA21" s="77"/>
      <c r="GXB21" s="77"/>
      <c r="GXC21" s="77"/>
      <c r="GXD21" s="77"/>
      <c r="GXE21" s="77"/>
      <c r="GXF21" s="77"/>
      <c r="GXG21" s="77"/>
      <c r="GXH21" s="77"/>
      <c r="GXI21" s="77"/>
      <c r="GXJ21" s="77"/>
      <c r="GXK21" s="77"/>
      <c r="GXL21" s="77"/>
      <c r="GXM21" s="77"/>
      <c r="GXN21" s="77"/>
      <c r="GXO21" s="77"/>
      <c r="GXP21" s="77"/>
      <c r="GXQ21" s="77"/>
      <c r="GXR21" s="77"/>
      <c r="GXS21" s="77"/>
      <c r="GXT21" s="77"/>
      <c r="GXU21" s="77"/>
      <c r="GXV21" s="77"/>
      <c r="GXW21" s="77"/>
      <c r="GXX21" s="77"/>
      <c r="GXY21" s="77"/>
      <c r="GXZ21" s="77"/>
      <c r="GYA21" s="77"/>
      <c r="GYB21" s="77"/>
      <c r="GYC21" s="77"/>
      <c r="GYD21" s="77"/>
      <c r="GYE21" s="77"/>
      <c r="GYF21" s="77"/>
      <c r="GYG21" s="77"/>
      <c r="GYH21" s="77"/>
      <c r="GYI21" s="77"/>
      <c r="GYJ21" s="77"/>
      <c r="GYK21" s="77"/>
      <c r="GYL21" s="77"/>
      <c r="GYM21" s="77"/>
      <c r="GYN21" s="77"/>
      <c r="GYO21" s="77"/>
      <c r="GYP21" s="77"/>
      <c r="GYQ21" s="77"/>
      <c r="GYR21" s="77"/>
      <c r="GYS21" s="77"/>
      <c r="GYT21" s="77"/>
      <c r="GYU21" s="77"/>
      <c r="GYV21" s="77"/>
      <c r="GYW21" s="77"/>
      <c r="GYX21" s="77"/>
      <c r="GYY21" s="77"/>
      <c r="GYZ21" s="77"/>
      <c r="GZA21" s="77"/>
      <c r="GZB21" s="77"/>
      <c r="GZC21" s="77"/>
      <c r="GZD21" s="77"/>
      <c r="GZE21" s="77"/>
      <c r="GZF21" s="77"/>
      <c r="GZG21" s="77"/>
      <c r="GZH21" s="77"/>
      <c r="GZI21" s="77"/>
      <c r="GZJ21" s="77"/>
      <c r="GZK21" s="77"/>
      <c r="GZL21" s="77"/>
      <c r="GZM21" s="77"/>
      <c r="GZN21" s="77"/>
      <c r="GZO21" s="77"/>
      <c r="GZP21" s="77"/>
      <c r="GZQ21" s="77"/>
      <c r="GZR21" s="77"/>
      <c r="GZS21" s="77"/>
      <c r="GZT21" s="77"/>
      <c r="GZU21" s="77"/>
      <c r="GZV21" s="77"/>
      <c r="GZW21" s="77"/>
      <c r="GZX21" s="77"/>
      <c r="GZY21" s="77"/>
      <c r="GZZ21" s="77"/>
      <c r="HAA21" s="77"/>
      <c r="HAB21" s="77"/>
      <c r="HAC21" s="77"/>
      <c r="HAD21" s="77"/>
      <c r="HAE21" s="77"/>
      <c r="HAF21" s="77"/>
      <c r="HAG21" s="77"/>
      <c r="HAH21" s="77"/>
      <c r="HAI21" s="77"/>
      <c r="HAJ21" s="77"/>
      <c r="HAK21" s="77"/>
      <c r="HAL21" s="77"/>
      <c r="HAM21" s="77"/>
      <c r="HAN21" s="77"/>
      <c r="HAO21" s="77"/>
      <c r="HAP21" s="77"/>
      <c r="HAQ21" s="77"/>
      <c r="HAR21" s="77"/>
      <c r="HAS21" s="77"/>
      <c r="HAT21" s="77"/>
      <c r="HAU21" s="77"/>
      <c r="HAV21" s="77"/>
      <c r="HAW21" s="77"/>
      <c r="HAX21" s="77"/>
      <c r="HAY21" s="77"/>
      <c r="HAZ21" s="77"/>
      <c r="HBA21" s="77"/>
      <c r="HBB21" s="77"/>
      <c r="HBC21" s="77"/>
      <c r="HBD21" s="77"/>
      <c r="HBE21" s="77"/>
      <c r="HBF21" s="77"/>
      <c r="HBG21" s="77"/>
      <c r="HBH21" s="77"/>
      <c r="HBI21" s="77"/>
      <c r="HBJ21" s="77"/>
      <c r="HBK21" s="77"/>
      <c r="HBL21" s="77"/>
      <c r="HBM21" s="77"/>
      <c r="HBN21" s="77"/>
      <c r="HBO21" s="77"/>
      <c r="HBP21" s="77"/>
      <c r="HBQ21" s="77"/>
      <c r="HBR21" s="77"/>
      <c r="HBS21" s="77"/>
      <c r="HBT21" s="77"/>
      <c r="HBU21" s="77"/>
      <c r="HBV21" s="77"/>
      <c r="HBW21" s="77"/>
      <c r="HBX21" s="77"/>
      <c r="HBY21" s="77"/>
      <c r="HBZ21" s="77"/>
      <c r="HCA21" s="77"/>
      <c r="HCB21" s="77"/>
      <c r="HCC21" s="77"/>
      <c r="HCD21" s="77"/>
      <c r="HCE21" s="77"/>
      <c r="HCF21" s="77"/>
      <c r="HCG21" s="77"/>
      <c r="HCH21" s="77"/>
      <c r="HCI21" s="77"/>
      <c r="HCJ21" s="77"/>
      <c r="HCK21" s="77"/>
      <c r="HCL21" s="77"/>
      <c r="HCM21" s="77"/>
      <c r="HCN21" s="77"/>
      <c r="HCO21" s="77"/>
      <c r="HCP21" s="77"/>
      <c r="HCQ21" s="77"/>
      <c r="HCR21" s="77"/>
      <c r="HCS21" s="77"/>
      <c r="HCT21" s="77"/>
      <c r="HCU21" s="77"/>
      <c r="HCV21" s="77"/>
      <c r="HCW21" s="77"/>
      <c r="HCX21" s="77"/>
      <c r="HCY21" s="77"/>
      <c r="HCZ21" s="77"/>
      <c r="HDA21" s="77"/>
      <c r="HDB21" s="77"/>
      <c r="HDC21" s="77"/>
      <c r="HDD21" s="77"/>
      <c r="HDE21" s="77"/>
      <c r="HDF21" s="77"/>
      <c r="HDG21" s="77"/>
      <c r="HDH21" s="77"/>
      <c r="HDI21" s="77"/>
      <c r="HDJ21" s="77"/>
      <c r="HDK21" s="77"/>
      <c r="HDL21" s="77"/>
      <c r="HDM21" s="77"/>
      <c r="HDN21" s="77"/>
      <c r="HDO21" s="77"/>
      <c r="HDP21" s="77"/>
      <c r="HDQ21" s="77"/>
      <c r="HDR21" s="77"/>
      <c r="HDS21" s="77"/>
      <c r="HDT21" s="77"/>
      <c r="HDU21" s="77"/>
      <c r="HDV21" s="77"/>
      <c r="HDW21" s="77"/>
      <c r="HDX21" s="77"/>
      <c r="HDY21" s="77"/>
      <c r="HDZ21" s="77"/>
      <c r="HEA21" s="77"/>
      <c r="HEB21" s="77"/>
      <c r="HEC21" s="77"/>
      <c r="HED21" s="77"/>
      <c r="HEE21" s="77"/>
      <c r="HEF21" s="77"/>
      <c r="HEG21" s="77"/>
      <c r="HEH21" s="77"/>
      <c r="HEI21" s="77"/>
      <c r="HEJ21" s="77"/>
      <c r="HEK21" s="77"/>
      <c r="HEL21" s="77"/>
      <c r="HEM21" s="77"/>
      <c r="HEN21" s="77"/>
      <c r="HEO21" s="77"/>
      <c r="HEP21" s="77"/>
      <c r="HEQ21" s="77"/>
      <c r="HER21" s="77"/>
      <c r="HES21" s="77"/>
      <c r="HET21" s="77"/>
      <c r="HEU21" s="77"/>
      <c r="HEV21" s="77"/>
      <c r="HEW21" s="77"/>
      <c r="HEX21" s="77"/>
      <c r="HEY21" s="77"/>
      <c r="HEZ21" s="77"/>
      <c r="HFA21" s="77"/>
      <c r="HFB21" s="77"/>
      <c r="HFC21" s="77"/>
      <c r="HFD21" s="77"/>
      <c r="HFE21" s="77"/>
      <c r="HFF21" s="77"/>
      <c r="HFG21" s="77"/>
      <c r="HFH21" s="77"/>
      <c r="HFI21" s="77"/>
      <c r="HFJ21" s="77"/>
      <c r="HFK21" s="77"/>
      <c r="HFL21" s="77"/>
      <c r="HFM21" s="77"/>
      <c r="HFN21" s="77"/>
      <c r="HFO21" s="77"/>
      <c r="HFP21" s="77"/>
      <c r="HFQ21" s="77"/>
      <c r="HFR21" s="77"/>
      <c r="HFS21" s="77"/>
      <c r="HFT21" s="77"/>
      <c r="HFU21" s="77"/>
      <c r="HFV21" s="77"/>
      <c r="HFW21" s="77"/>
      <c r="HFX21" s="77"/>
      <c r="HFY21" s="77"/>
      <c r="HFZ21" s="77"/>
      <c r="HGA21" s="77"/>
      <c r="HGB21" s="77"/>
      <c r="HGC21" s="77"/>
      <c r="HGD21" s="77"/>
      <c r="HGE21" s="77"/>
      <c r="HGF21" s="77"/>
      <c r="HGG21" s="77"/>
      <c r="HGH21" s="77"/>
      <c r="HGI21" s="77"/>
      <c r="HGJ21" s="77"/>
      <c r="HGK21" s="77"/>
      <c r="HGL21" s="77"/>
      <c r="HGM21" s="77"/>
      <c r="HGN21" s="77"/>
      <c r="HGO21" s="77"/>
      <c r="HGP21" s="77"/>
      <c r="HGQ21" s="77"/>
      <c r="HGR21" s="77"/>
      <c r="HGS21" s="77"/>
      <c r="HGT21" s="77"/>
      <c r="HGU21" s="77"/>
      <c r="HGV21" s="77"/>
      <c r="HGW21" s="77"/>
      <c r="HGX21" s="77"/>
      <c r="HGY21" s="77"/>
      <c r="HGZ21" s="77"/>
      <c r="HHA21" s="77"/>
      <c r="HHB21" s="77"/>
      <c r="HHC21" s="77"/>
      <c r="HHD21" s="77"/>
      <c r="HHE21" s="77"/>
      <c r="HHF21" s="77"/>
      <c r="HHG21" s="77"/>
      <c r="HHH21" s="77"/>
      <c r="HHI21" s="77"/>
      <c r="HHJ21" s="77"/>
      <c r="HHK21" s="77"/>
      <c r="HHL21" s="77"/>
      <c r="HHM21" s="77"/>
      <c r="HHN21" s="77"/>
      <c r="HHO21" s="77"/>
      <c r="HHP21" s="77"/>
      <c r="HHQ21" s="77"/>
      <c r="HHR21" s="77"/>
      <c r="HHS21" s="77"/>
      <c r="HHT21" s="77"/>
      <c r="HHU21" s="77"/>
      <c r="HHV21" s="77"/>
      <c r="HHW21" s="77"/>
      <c r="HHX21" s="77"/>
      <c r="HHY21" s="77"/>
      <c r="HHZ21" s="77"/>
      <c r="HIA21" s="77"/>
      <c r="HIB21" s="77"/>
      <c r="HIC21" s="77"/>
      <c r="HID21" s="77"/>
      <c r="HIE21" s="77"/>
      <c r="HIF21" s="77"/>
      <c r="HIG21" s="77"/>
      <c r="HIH21" s="77"/>
      <c r="HII21" s="77"/>
      <c r="HIJ21" s="77"/>
      <c r="HIK21" s="77"/>
      <c r="HIL21" s="77"/>
      <c r="HIM21" s="77"/>
      <c r="HIN21" s="77"/>
      <c r="HIO21" s="77"/>
      <c r="HIP21" s="77"/>
      <c r="HIQ21" s="77"/>
      <c r="HIR21" s="77"/>
      <c r="HIS21" s="77"/>
      <c r="HIT21" s="77"/>
      <c r="HIU21" s="77"/>
      <c r="HIV21" s="77"/>
      <c r="HIW21" s="77"/>
      <c r="HIX21" s="77"/>
      <c r="HIY21" s="77"/>
      <c r="HIZ21" s="77"/>
      <c r="HJA21" s="77"/>
      <c r="HJB21" s="77"/>
      <c r="HJC21" s="77"/>
      <c r="HJD21" s="77"/>
      <c r="HJE21" s="77"/>
      <c r="HJF21" s="77"/>
      <c r="HJG21" s="77"/>
      <c r="HJH21" s="77"/>
      <c r="HJI21" s="77"/>
      <c r="HJJ21" s="77"/>
      <c r="HJK21" s="77"/>
      <c r="HJL21" s="77"/>
      <c r="HJM21" s="77"/>
      <c r="HJN21" s="77"/>
      <c r="HJO21" s="77"/>
      <c r="HJP21" s="77"/>
      <c r="HJQ21" s="77"/>
      <c r="HJR21" s="77"/>
      <c r="HJS21" s="77"/>
      <c r="HJT21" s="77"/>
      <c r="HJU21" s="77"/>
      <c r="HJV21" s="77"/>
      <c r="HJW21" s="77"/>
      <c r="HJX21" s="77"/>
      <c r="HJY21" s="77"/>
      <c r="HJZ21" s="77"/>
      <c r="HKA21" s="77"/>
      <c r="HKB21" s="77"/>
      <c r="HKC21" s="77"/>
      <c r="HKD21" s="77"/>
      <c r="HKE21" s="77"/>
      <c r="HKF21" s="77"/>
      <c r="HKG21" s="77"/>
      <c r="HKH21" s="77"/>
      <c r="HKI21" s="77"/>
      <c r="HKJ21" s="77"/>
      <c r="HKK21" s="77"/>
      <c r="HKL21" s="77"/>
      <c r="HKM21" s="77"/>
      <c r="HKN21" s="77"/>
      <c r="HKO21" s="77"/>
      <c r="HKP21" s="77"/>
      <c r="HKQ21" s="77"/>
      <c r="HKR21" s="77"/>
      <c r="HKS21" s="77"/>
      <c r="HKT21" s="77"/>
      <c r="HKU21" s="77"/>
      <c r="HKV21" s="77"/>
      <c r="HKW21" s="77"/>
      <c r="HKX21" s="77"/>
      <c r="HKY21" s="77"/>
      <c r="HKZ21" s="77"/>
      <c r="HLA21" s="77"/>
      <c r="HLB21" s="77"/>
      <c r="HLC21" s="77"/>
      <c r="HLD21" s="77"/>
      <c r="HLE21" s="77"/>
      <c r="HLF21" s="77"/>
      <c r="HLG21" s="77"/>
      <c r="HLH21" s="77"/>
      <c r="HLI21" s="77"/>
      <c r="HLJ21" s="77"/>
      <c r="HLK21" s="77"/>
      <c r="HLL21" s="77"/>
      <c r="HLM21" s="77"/>
      <c r="HLN21" s="77"/>
      <c r="HLO21" s="77"/>
      <c r="HLP21" s="77"/>
      <c r="HLQ21" s="77"/>
      <c r="HLR21" s="77"/>
      <c r="HLS21" s="77"/>
      <c r="HLT21" s="77"/>
      <c r="HLU21" s="77"/>
      <c r="HLV21" s="77"/>
      <c r="HLW21" s="77"/>
      <c r="HLX21" s="77"/>
      <c r="HLY21" s="77"/>
      <c r="HLZ21" s="77"/>
      <c r="HMA21" s="77"/>
      <c r="HMB21" s="77"/>
      <c r="HMC21" s="77"/>
      <c r="HMD21" s="77"/>
      <c r="HME21" s="77"/>
      <c r="HMF21" s="77"/>
      <c r="HMG21" s="77"/>
      <c r="HMH21" s="77"/>
      <c r="HMI21" s="77"/>
      <c r="HMJ21" s="77"/>
      <c r="HMK21" s="77"/>
      <c r="HML21" s="77"/>
      <c r="HMM21" s="77"/>
      <c r="HMN21" s="77"/>
      <c r="HMO21" s="77"/>
      <c r="HMP21" s="77"/>
      <c r="HMQ21" s="77"/>
      <c r="HMR21" s="77"/>
      <c r="HMS21" s="77"/>
      <c r="HMT21" s="77"/>
      <c r="HMU21" s="77"/>
      <c r="HMV21" s="77"/>
      <c r="HMW21" s="77"/>
      <c r="HMX21" s="77"/>
      <c r="HMY21" s="77"/>
      <c r="HMZ21" s="77"/>
      <c r="HNA21" s="77"/>
      <c r="HNB21" s="77"/>
      <c r="HNC21" s="77"/>
      <c r="HND21" s="77"/>
      <c r="HNE21" s="77"/>
      <c r="HNF21" s="77"/>
      <c r="HNG21" s="77"/>
      <c r="HNH21" s="77"/>
      <c r="HNI21" s="77"/>
      <c r="HNJ21" s="77"/>
      <c r="HNK21" s="77"/>
      <c r="HNL21" s="77"/>
      <c r="HNM21" s="77"/>
      <c r="HNN21" s="77"/>
      <c r="HNO21" s="77"/>
      <c r="HNP21" s="77"/>
      <c r="HNQ21" s="77"/>
      <c r="HNR21" s="77"/>
      <c r="HNS21" s="77"/>
      <c r="HNT21" s="77"/>
      <c r="HNU21" s="77"/>
      <c r="HNV21" s="77"/>
      <c r="HNW21" s="77"/>
      <c r="HNX21" s="77"/>
      <c r="HNY21" s="77"/>
      <c r="HNZ21" s="77"/>
      <c r="HOA21" s="77"/>
      <c r="HOB21" s="77"/>
      <c r="HOC21" s="77"/>
      <c r="HOD21" s="77"/>
      <c r="HOE21" s="77"/>
      <c r="HOF21" s="77"/>
      <c r="HOG21" s="77"/>
      <c r="HOH21" s="77"/>
      <c r="HOI21" s="77"/>
      <c r="HOJ21" s="77"/>
      <c r="HOK21" s="77"/>
      <c r="HOL21" s="77"/>
      <c r="HOM21" s="77"/>
      <c r="HON21" s="77"/>
      <c r="HOO21" s="77"/>
      <c r="HOP21" s="77"/>
      <c r="HOQ21" s="77"/>
      <c r="HOR21" s="77"/>
      <c r="HOS21" s="77"/>
      <c r="HOT21" s="77"/>
      <c r="HOU21" s="77"/>
      <c r="HOV21" s="77"/>
      <c r="HOW21" s="77"/>
      <c r="HOX21" s="77"/>
      <c r="HOY21" s="77"/>
      <c r="HOZ21" s="77"/>
      <c r="HPA21" s="77"/>
      <c r="HPB21" s="77"/>
      <c r="HPC21" s="77"/>
      <c r="HPD21" s="77"/>
      <c r="HPE21" s="77"/>
      <c r="HPF21" s="77"/>
      <c r="HPG21" s="77"/>
      <c r="HPH21" s="77"/>
      <c r="HPI21" s="77"/>
      <c r="HPJ21" s="77"/>
      <c r="HPK21" s="77"/>
      <c r="HPL21" s="77"/>
      <c r="HPM21" s="77"/>
      <c r="HPN21" s="77"/>
      <c r="HPO21" s="77"/>
      <c r="HPP21" s="77"/>
      <c r="HPQ21" s="77"/>
      <c r="HPR21" s="77"/>
      <c r="HPS21" s="77"/>
      <c r="HPT21" s="77"/>
      <c r="HPU21" s="77"/>
      <c r="HPV21" s="77"/>
      <c r="HPW21" s="77"/>
      <c r="HPX21" s="77"/>
      <c r="HPY21" s="77"/>
      <c r="HPZ21" s="77"/>
      <c r="HQA21" s="77"/>
      <c r="HQB21" s="77"/>
      <c r="HQC21" s="77"/>
      <c r="HQD21" s="77"/>
      <c r="HQE21" s="77"/>
      <c r="HQF21" s="77"/>
      <c r="HQG21" s="77"/>
      <c r="HQH21" s="77"/>
      <c r="HQI21" s="77"/>
      <c r="HQJ21" s="77"/>
      <c r="HQK21" s="77"/>
      <c r="HQL21" s="77"/>
      <c r="HQM21" s="77"/>
      <c r="HQN21" s="77"/>
      <c r="HQO21" s="77"/>
      <c r="HQP21" s="77"/>
      <c r="HQQ21" s="77"/>
      <c r="HQR21" s="77"/>
      <c r="HQS21" s="77"/>
      <c r="HQT21" s="77"/>
      <c r="HQU21" s="77"/>
      <c r="HQV21" s="77"/>
      <c r="HQW21" s="77"/>
      <c r="HQX21" s="77"/>
      <c r="HQY21" s="77"/>
      <c r="HQZ21" s="77"/>
      <c r="HRA21" s="77"/>
      <c r="HRB21" s="77"/>
      <c r="HRC21" s="77"/>
      <c r="HRD21" s="77"/>
      <c r="HRE21" s="77"/>
      <c r="HRF21" s="77"/>
      <c r="HRG21" s="77"/>
      <c r="HRH21" s="77"/>
      <c r="HRI21" s="77"/>
      <c r="HRJ21" s="77"/>
      <c r="HRK21" s="77"/>
      <c r="HRL21" s="77"/>
      <c r="HRM21" s="77"/>
      <c r="HRN21" s="77"/>
      <c r="HRO21" s="77"/>
      <c r="HRP21" s="77"/>
      <c r="HRQ21" s="77"/>
      <c r="HRR21" s="77"/>
      <c r="HRS21" s="77"/>
      <c r="HRT21" s="77"/>
      <c r="HRU21" s="77"/>
      <c r="HRV21" s="77"/>
      <c r="HRW21" s="77"/>
      <c r="HRX21" s="77"/>
      <c r="HRY21" s="77"/>
      <c r="HRZ21" s="77"/>
      <c r="HSA21" s="77"/>
      <c r="HSB21" s="77"/>
      <c r="HSC21" s="77"/>
      <c r="HSD21" s="77"/>
      <c r="HSE21" s="77"/>
      <c r="HSF21" s="77"/>
      <c r="HSG21" s="77"/>
      <c r="HSH21" s="77"/>
      <c r="HSI21" s="77"/>
      <c r="HSJ21" s="77"/>
      <c r="HSK21" s="77"/>
      <c r="HSL21" s="77"/>
      <c r="HSM21" s="77"/>
      <c r="HSN21" s="77"/>
      <c r="HSO21" s="77"/>
      <c r="HSP21" s="77"/>
      <c r="HSQ21" s="77"/>
      <c r="HSR21" s="77"/>
      <c r="HSS21" s="77"/>
      <c r="HST21" s="77"/>
      <c r="HSU21" s="77"/>
      <c r="HSV21" s="77"/>
      <c r="HSW21" s="77"/>
      <c r="HSX21" s="77"/>
      <c r="HSY21" s="77"/>
      <c r="HSZ21" s="77"/>
      <c r="HTA21" s="77"/>
      <c r="HTB21" s="77"/>
      <c r="HTC21" s="77"/>
      <c r="HTD21" s="77"/>
      <c r="HTE21" s="77"/>
      <c r="HTF21" s="77"/>
      <c r="HTG21" s="77"/>
      <c r="HTH21" s="77"/>
      <c r="HTI21" s="77"/>
      <c r="HTJ21" s="77"/>
      <c r="HTK21" s="77"/>
      <c r="HTL21" s="77"/>
      <c r="HTM21" s="77"/>
      <c r="HTN21" s="77"/>
      <c r="HTO21" s="77"/>
      <c r="HTP21" s="77"/>
      <c r="HTQ21" s="77"/>
      <c r="HTR21" s="77"/>
      <c r="HTS21" s="77"/>
      <c r="HTT21" s="77"/>
      <c r="HTU21" s="77"/>
      <c r="HTV21" s="77"/>
      <c r="HTW21" s="77"/>
      <c r="HTX21" s="77"/>
      <c r="HTY21" s="77"/>
      <c r="HTZ21" s="77"/>
      <c r="HUA21" s="77"/>
      <c r="HUB21" s="77"/>
      <c r="HUC21" s="77"/>
      <c r="HUD21" s="77"/>
      <c r="HUE21" s="77"/>
      <c r="HUF21" s="77"/>
      <c r="HUG21" s="77"/>
      <c r="HUH21" s="77"/>
      <c r="HUI21" s="77"/>
      <c r="HUJ21" s="77"/>
      <c r="HUK21" s="77"/>
      <c r="HUL21" s="77"/>
      <c r="HUM21" s="77"/>
      <c r="HUN21" s="77"/>
      <c r="HUO21" s="77"/>
      <c r="HUP21" s="77"/>
      <c r="HUQ21" s="77"/>
      <c r="HUR21" s="77"/>
      <c r="HUS21" s="77"/>
      <c r="HUT21" s="77"/>
      <c r="HUU21" s="77"/>
      <c r="HUV21" s="77"/>
      <c r="HUW21" s="77"/>
      <c r="HUX21" s="77"/>
      <c r="HUY21" s="77"/>
      <c r="HUZ21" s="77"/>
      <c r="HVA21" s="77"/>
      <c r="HVB21" s="77"/>
      <c r="HVC21" s="77"/>
      <c r="HVD21" s="77"/>
      <c r="HVE21" s="77"/>
      <c r="HVF21" s="77"/>
      <c r="HVG21" s="77"/>
      <c r="HVH21" s="77"/>
      <c r="HVI21" s="77"/>
      <c r="HVJ21" s="77"/>
      <c r="HVK21" s="77"/>
      <c r="HVL21" s="77"/>
      <c r="HVM21" s="77"/>
      <c r="HVN21" s="77"/>
      <c r="HVO21" s="77"/>
      <c r="HVP21" s="77"/>
      <c r="HVQ21" s="77"/>
      <c r="HVR21" s="77"/>
      <c r="HVS21" s="77"/>
      <c r="HVT21" s="77"/>
      <c r="HVU21" s="77"/>
      <c r="HVV21" s="77"/>
      <c r="HVW21" s="77"/>
      <c r="HVX21" s="77"/>
      <c r="HVY21" s="77"/>
      <c r="HVZ21" s="77"/>
      <c r="HWA21" s="77"/>
      <c r="HWB21" s="77"/>
      <c r="HWC21" s="77"/>
      <c r="HWD21" s="77"/>
      <c r="HWE21" s="77"/>
      <c r="HWF21" s="77"/>
      <c r="HWG21" s="77"/>
      <c r="HWH21" s="77"/>
      <c r="HWI21" s="77"/>
      <c r="HWJ21" s="77"/>
      <c r="HWK21" s="77"/>
      <c r="HWL21" s="77"/>
      <c r="HWM21" s="77"/>
      <c r="HWN21" s="77"/>
      <c r="HWO21" s="77"/>
      <c r="HWP21" s="77"/>
      <c r="HWQ21" s="77"/>
      <c r="HWR21" s="77"/>
      <c r="HWS21" s="77"/>
      <c r="HWT21" s="77"/>
      <c r="HWU21" s="77"/>
      <c r="HWV21" s="77"/>
      <c r="HWW21" s="77"/>
      <c r="HWX21" s="77"/>
      <c r="HWY21" s="77"/>
      <c r="HWZ21" s="77"/>
      <c r="HXA21" s="77"/>
      <c r="HXB21" s="77"/>
      <c r="HXC21" s="77"/>
      <c r="HXD21" s="77"/>
      <c r="HXE21" s="77"/>
      <c r="HXF21" s="77"/>
      <c r="HXG21" s="77"/>
      <c r="HXH21" s="77"/>
      <c r="HXI21" s="77"/>
      <c r="HXJ21" s="77"/>
      <c r="HXK21" s="77"/>
      <c r="HXL21" s="77"/>
      <c r="HXM21" s="77"/>
      <c r="HXN21" s="77"/>
      <c r="HXO21" s="77"/>
      <c r="HXP21" s="77"/>
      <c r="HXQ21" s="77"/>
      <c r="HXR21" s="77"/>
      <c r="HXS21" s="77"/>
      <c r="HXT21" s="77"/>
      <c r="HXU21" s="77"/>
      <c r="HXV21" s="77"/>
      <c r="HXW21" s="77"/>
      <c r="HXX21" s="77"/>
      <c r="HXY21" s="77"/>
      <c r="HXZ21" s="77"/>
      <c r="HYA21" s="77"/>
      <c r="HYB21" s="77"/>
      <c r="HYC21" s="77"/>
      <c r="HYD21" s="77"/>
      <c r="HYE21" s="77"/>
      <c r="HYF21" s="77"/>
      <c r="HYG21" s="77"/>
      <c r="HYH21" s="77"/>
      <c r="HYI21" s="77"/>
      <c r="HYJ21" s="77"/>
      <c r="HYK21" s="77"/>
      <c r="HYL21" s="77"/>
      <c r="HYM21" s="77"/>
      <c r="HYN21" s="77"/>
      <c r="HYO21" s="77"/>
      <c r="HYP21" s="77"/>
      <c r="HYQ21" s="77"/>
      <c r="HYR21" s="77"/>
      <c r="HYS21" s="77"/>
      <c r="HYT21" s="77"/>
      <c r="HYU21" s="77"/>
      <c r="HYV21" s="77"/>
      <c r="HYW21" s="77"/>
      <c r="HYX21" s="77"/>
      <c r="HYY21" s="77"/>
      <c r="HYZ21" s="77"/>
      <c r="HZA21" s="77"/>
      <c r="HZB21" s="77"/>
      <c r="HZC21" s="77"/>
      <c r="HZD21" s="77"/>
      <c r="HZE21" s="77"/>
      <c r="HZF21" s="77"/>
      <c r="HZG21" s="77"/>
      <c r="HZH21" s="77"/>
      <c r="HZI21" s="77"/>
      <c r="HZJ21" s="77"/>
      <c r="HZK21" s="77"/>
      <c r="HZL21" s="77"/>
      <c r="HZM21" s="77"/>
      <c r="HZN21" s="77"/>
      <c r="HZO21" s="77"/>
      <c r="HZP21" s="77"/>
      <c r="HZQ21" s="77"/>
      <c r="HZR21" s="77"/>
      <c r="HZS21" s="77"/>
      <c r="HZT21" s="77"/>
      <c r="HZU21" s="77"/>
      <c r="HZV21" s="77"/>
      <c r="HZW21" s="77"/>
      <c r="HZX21" s="77"/>
      <c r="HZY21" s="77"/>
      <c r="HZZ21" s="77"/>
      <c r="IAA21" s="77"/>
      <c r="IAB21" s="77"/>
      <c r="IAC21" s="77"/>
      <c r="IAD21" s="77"/>
      <c r="IAE21" s="77"/>
      <c r="IAF21" s="77"/>
      <c r="IAG21" s="77"/>
      <c r="IAH21" s="77"/>
      <c r="IAI21" s="77"/>
      <c r="IAJ21" s="77"/>
      <c r="IAK21" s="77"/>
      <c r="IAL21" s="77"/>
      <c r="IAM21" s="77"/>
      <c r="IAN21" s="77"/>
      <c r="IAO21" s="77"/>
      <c r="IAP21" s="77"/>
      <c r="IAQ21" s="77"/>
      <c r="IAR21" s="77"/>
      <c r="IAS21" s="77"/>
      <c r="IAT21" s="77"/>
      <c r="IAU21" s="77"/>
      <c r="IAV21" s="77"/>
      <c r="IAW21" s="77"/>
      <c r="IAX21" s="77"/>
      <c r="IAY21" s="77"/>
      <c r="IAZ21" s="77"/>
      <c r="IBA21" s="77"/>
      <c r="IBB21" s="77"/>
      <c r="IBC21" s="77"/>
      <c r="IBD21" s="77"/>
      <c r="IBE21" s="77"/>
      <c r="IBF21" s="77"/>
      <c r="IBG21" s="77"/>
      <c r="IBH21" s="77"/>
      <c r="IBI21" s="77"/>
      <c r="IBJ21" s="77"/>
      <c r="IBK21" s="77"/>
      <c r="IBL21" s="77"/>
      <c r="IBM21" s="77"/>
      <c r="IBN21" s="77"/>
      <c r="IBO21" s="77"/>
      <c r="IBP21" s="77"/>
      <c r="IBQ21" s="77"/>
      <c r="IBR21" s="77"/>
      <c r="IBS21" s="77"/>
      <c r="IBT21" s="77"/>
      <c r="IBU21" s="77"/>
      <c r="IBV21" s="77"/>
      <c r="IBW21" s="77"/>
      <c r="IBX21" s="77"/>
      <c r="IBY21" s="77"/>
      <c r="IBZ21" s="77"/>
      <c r="ICA21" s="77"/>
      <c r="ICB21" s="77"/>
      <c r="ICC21" s="77"/>
      <c r="ICD21" s="77"/>
      <c r="ICE21" s="77"/>
      <c r="ICF21" s="77"/>
      <c r="ICG21" s="77"/>
      <c r="ICH21" s="77"/>
      <c r="ICI21" s="77"/>
      <c r="ICJ21" s="77"/>
      <c r="ICK21" s="77"/>
      <c r="ICL21" s="77"/>
      <c r="ICM21" s="77"/>
      <c r="ICN21" s="77"/>
      <c r="ICO21" s="77"/>
      <c r="ICP21" s="77"/>
      <c r="ICQ21" s="77"/>
      <c r="ICR21" s="77"/>
      <c r="ICS21" s="77"/>
      <c r="ICT21" s="77"/>
      <c r="ICU21" s="77"/>
      <c r="ICV21" s="77"/>
      <c r="ICW21" s="77"/>
      <c r="ICX21" s="77"/>
      <c r="ICY21" s="77"/>
      <c r="ICZ21" s="77"/>
      <c r="IDA21" s="77"/>
      <c r="IDB21" s="77"/>
      <c r="IDC21" s="77"/>
      <c r="IDD21" s="77"/>
      <c r="IDE21" s="77"/>
      <c r="IDF21" s="77"/>
      <c r="IDG21" s="77"/>
      <c r="IDH21" s="77"/>
      <c r="IDI21" s="77"/>
      <c r="IDJ21" s="77"/>
      <c r="IDK21" s="77"/>
      <c r="IDL21" s="77"/>
      <c r="IDM21" s="77"/>
      <c r="IDN21" s="77"/>
      <c r="IDO21" s="77"/>
      <c r="IDP21" s="77"/>
      <c r="IDQ21" s="77"/>
      <c r="IDR21" s="77"/>
      <c r="IDS21" s="77"/>
      <c r="IDT21" s="77"/>
      <c r="IDU21" s="77"/>
      <c r="IDV21" s="77"/>
      <c r="IDW21" s="77"/>
      <c r="IDX21" s="77"/>
      <c r="IDY21" s="77"/>
      <c r="IDZ21" s="77"/>
      <c r="IEA21" s="77"/>
      <c r="IEB21" s="77"/>
      <c r="IEC21" s="77"/>
      <c r="IED21" s="77"/>
      <c r="IEE21" s="77"/>
      <c r="IEF21" s="77"/>
      <c r="IEG21" s="77"/>
      <c r="IEH21" s="77"/>
      <c r="IEI21" s="77"/>
      <c r="IEJ21" s="77"/>
      <c r="IEK21" s="77"/>
      <c r="IEL21" s="77"/>
      <c r="IEM21" s="77"/>
      <c r="IEN21" s="77"/>
      <c r="IEO21" s="77"/>
      <c r="IEP21" s="77"/>
      <c r="IEQ21" s="77"/>
      <c r="IER21" s="77"/>
      <c r="IES21" s="77"/>
      <c r="IET21" s="77"/>
      <c r="IEU21" s="77"/>
      <c r="IEV21" s="77"/>
      <c r="IEW21" s="77"/>
      <c r="IEX21" s="77"/>
      <c r="IEY21" s="77"/>
      <c r="IEZ21" s="77"/>
      <c r="IFA21" s="77"/>
      <c r="IFB21" s="77"/>
      <c r="IFC21" s="77"/>
      <c r="IFD21" s="77"/>
      <c r="IFE21" s="77"/>
      <c r="IFF21" s="77"/>
      <c r="IFG21" s="77"/>
      <c r="IFH21" s="77"/>
      <c r="IFI21" s="77"/>
      <c r="IFJ21" s="77"/>
      <c r="IFK21" s="77"/>
      <c r="IFL21" s="77"/>
      <c r="IFM21" s="77"/>
      <c r="IFN21" s="77"/>
      <c r="IFO21" s="77"/>
      <c r="IFP21" s="77"/>
      <c r="IFQ21" s="77"/>
      <c r="IFR21" s="77"/>
      <c r="IFS21" s="77"/>
      <c r="IFT21" s="77"/>
      <c r="IFU21" s="77"/>
      <c r="IFV21" s="77"/>
      <c r="IFW21" s="77"/>
      <c r="IFX21" s="77"/>
      <c r="IFY21" s="77"/>
      <c r="IFZ21" s="77"/>
      <c r="IGA21" s="77"/>
      <c r="IGB21" s="77"/>
      <c r="IGC21" s="77"/>
      <c r="IGD21" s="77"/>
      <c r="IGE21" s="77"/>
      <c r="IGF21" s="77"/>
      <c r="IGG21" s="77"/>
      <c r="IGH21" s="77"/>
      <c r="IGI21" s="77"/>
      <c r="IGJ21" s="77"/>
      <c r="IGK21" s="77"/>
      <c r="IGL21" s="77"/>
      <c r="IGM21" s="77"/>
      <c r="IGN21" s="77"/>
      <c r="IGO21" s="77"/>
      <c r="IGP21" s="77"/>
      <c r="IGQ21" s="77"/>
      <c r="IGR21" s="77"/>
      <c r="IGS21" s="77"/>
      <c r="IGT21" s="77"/>
      <c r="IGU21" s="77"/>
      <c r="IGV21" s="77"/>
      <c r="IGW21" s="77"/>
      <c r="IGX21" s="77"/>
      <c r="IGY21" s="77"/>
      <c r="IGZ21" s="77"/>
      <c r="IHA21" s="77"/>
      <c r="IHB21" s="77"/>
      <c r="IHC21" s="77"/>
      <c r="IHD21" s="77"/>
      <c r="IHE21" s="77"/>
      <c r="IHF21" s="77"/>
      <c r="IHG21" s="77"/>
      <c r="IHH21" s="77"/>
      <c r="IHI21" s="77"/>
      <c r="IHJ21" s="77"/>
      <c r="IHK21" s="77"/>
      <c r="IHL21" s="77"/>
      <c r="IHM21" s="77"/>
      <c r="IHN21" s="77"/>
      <c r="IHO21" s="77"/>
      <c r="IHP21" s="77"/>
      <c r="IHQ21" s="77"/>
      <c r="IHR21" s="77"/>
      <c r="IHS21" s="77"/>
      <c r="IHT21" s="77"/>
      <c r="IHU21" s="77"/>
      <c r="IHV21" s="77"/>
      <c r="IHW21" s="77"/>
      <c r="IHX21" s="77"/>
      <c r="IHY21" s="77"/>
      <c r="IHZ21" s="77"/>
      <c r="IIA21" s="77"/>
      <c r="IIB21" s="77"/>
      <c r="IIC21" s="77"/>
      <c r="IID21" s="77"/>
      <c r="IIE21" s="77"/>
      <c r="IIF21" s="77"/>
      <c r="IIG21" s="77"/>
      <c r="IIH21" s="77"/>
      <c r="III21" s="77"/>
      <c r="IIJ21" s="77"/>
      <c r="IIK21" s="77"/>
      <c r="IIL21" s="77"/>
      <c r="IIM21" s="77"/>
      <c r="IIN21" s="77"/>
      <c r="IIO21" s="77"/>
      <c r="IIP21" s="77"/>
      <c r="IIQ21" s="77"/>
      <c r="IIR21" s="77"/>
      <c r="IIS21" s="77"/>
      <c r="IIT21" s="77"/>
      <c r="IIU21" s="77"/>
      <c r="IIV21" s="77"/>
      <c r="IIW21" s="77"/>
      <c r="IIX21" s="77"/>
      <c r="IIY21" s="77"/>
      <c r="IIZ21" s="77"/>
      <c r="IJA21" s="77"/>
      <c r="IJB21" s="77"/>
      <c r="IJC21" s="77"/>
      <c r="IJD21" s="77"/>
      <c r="IJE21" s="77"/>
      <c r="IJF21" s="77"/>
      <c r="IJG21" s="77"/>
      <c r="IJH21" s="77"/>
      <c r="IJI21" s="77"/>
      <c r="IJJ21" s="77"/>
      <c r="IJK21" s="77"/>
      <c r="IJL21" s="77"/>
      <c r="IJM21" s="77"/>
      <c r="IJN21" s="77"/>
      <c r="IJO21" s="77"/>
      <c r="IJP21" s="77"/>
      <c r="IJQ21" s="77"/>
      <c r="IJR21" s="77"/>
      <c r="IJS21" s="77"/>
      <c r="IJT21" s="77"/>
      <c r="IJU21" s="77"/>
      <c r="IJV21" s="77"/>
      <c r="IJW21" s="77"/>
      <c r="IJX21" s="77"/>
      <c r="IJY21" s="77"/>
      <c r="IJZ21" s="77"/>
      <c r="IKA21" s="77"/>
      <c r="IKB21" s="77"/>
      <c r="IKC21" s="77"/>
      <c r="IKD21" s="77"/>
      <c r="IKE21" s="77"/>
      <c r="IKF21" s="77"/>
      <c r="IKG21" s="77"/>
      <c r="IKH21" s="77"/>
      <c r="IKI21" s="77"/>
      <c r="IKJ21" s="77"/>
      <c r="IKK21" s="77"/>
      <c r="IKL21" s="77"/>
      <c r="IKM21" s="77"/>
      <c r="IKN21" s="77"/>
      <c r="IKO21" s="77"/>
      <c r="IKP21" s="77"/>
      <c r="IKQ21" s="77"/>
      <c r="IKR21" s="77"/>
      <c r="IKS21" s="77"/>
      <c r="IKT21" s="77"/>
      <c r="IKU21" s="77"/>
      <c r="IKV21" s="77"/>
      <c r="IKW21" s="77"/>
      <c r="IKX21" s="77"/>
      <c r="IKY21" s="77"/>
      <c r="IKZ21" s="77"/>
      <c r="ILA21" s="77"/>
      <c r="ILB21" s="77"/>
      <c r="ILC21" s="77"/>
      <c r="ILD21" s="77"/>
      <c r="ILE21" s="77"/>
      <c r="ILF21" s="77"/>
      <c r="ILG21" s="77"/>
      <c r="ILH21" s="77"/>
      <c r="ILI21" s="77"/>
      <c r="ILJ21" s="77"/>
      <c r="ILK21" s="77"/>
      <c r="ILL21" s="77"/>
      <c r="ILM21" s="77"/>
      <c r="ILN21" s="77"/>
      <c r="ILO21" s="77"/>
      <c r="ILP21" s="77"/>
      <c r="ILQ21" s="77"/>
      <c r="ILR21" s="77"/>
      <c r="ILS21" s="77"/>
      <c r="ILT21" s="77"/>
      <c r="ILU21" s="77"/>
      <c r="ILV21" s="77"/>
      <c r="ILW21" s="77"/>
      <c r="ILX21" s="77"/>
      <c r="ILY21" s="77"/>
      <c r="ILZ21" s="77"/>
      <c r="IMA21" s="77"/>
      <c r="IMB21" s="77"/>
      <c r="IMC21" s="77"/>
      <c r="IMD21" s="77"/>
      <c r="IME21" s="77"/>
      <c r="IMF21" s="77"/>
      <c r="IMG21" s="77"/>
      <c r="IMH21" s="77"/>
      <c r="IMI21" s="77"/>
      <c r="IMJ21" s="77"/>
      <c r="IMK21" s="77"/>
      <c r="IML21" s="77"/>
      <c r="IMM21" s="77"/>
      <c r="IMN21" s="77"/>
      <c r="IMO21" s="77"/>
      <c r="IMP21" s="77"/>
      <c r="IMQ21" s="77"/>
      <c r="IMR21" s="77"/>
      <c r="IMS21" s="77"/>
      <c r="IMT21" s="77"/>
      <c r="IMU21" s="77"/>
      <c r="IMV21" s="77"/>
      <c r="IMW21" s="77"/>
      <c r="IMX21" s="77"/>
      <c r="IMY21" s="77"/>
      <c r="IMZ21" s="77"/>
      <c r="INA21" s="77"/>
      <c r="INB21" s="77"/>
      <c r="INC21" s="77"/>
      <c r="IND21" s="77"/>
      <c r="INE21" s="77"/>
      <c r="INF21" s="77"/>
      <c r="ING21" s="77"/>
      <c r="INH21" s="77"/>
      <c r="INI21" s="77"/>
      <c r="INJ21" s="77"/>
      <c r="INK21" s="77"/>
      <c r="INL21" s="77"/>
      <c r="INM21" s="77"/>
      <c r="INN21" s="77"/>
      <c r="INO21" s="77"/>
      <c r="INP21" s="77"/>
      <c r="INQ21" s="77"/>
      <c r="INR21" s="77"/>
      <c r="INS21" s="77"/>
      <c r="INT21" s="77"/>
      <c r="INU21" s="77"/>
      <c r="INV21" s="77"/>
      <c r="INW21" s="77"/>
      <c r="INX21" s="77"/>
      <c r="INY21" s="77"/>
      <c r="INZ21" s="77"/>
      <c r="IOA21" s="77"/>
      <c r="IOB21" s="77"/>
      <c r="IOC21" s="77"/>
      <c r="IOD21" s="77"/>
      <c r="IOE21" s="77"/>
      <c r="IOF21" s="77"/>
      <c r="IOG21" s="77"/>
      <c r="IOH21" s="77"/>
      <c r="IOI21" s="77"/>
      <c r="IOJ21" s="77"/>
      <c r="IOK21" s="77"/>
      <c r="IOL21" s="77"/>
      <c r="IOM21" s="77"/>
      <c r="ION21" s="77"/>
      <c r="IOO21" s="77"/>
      <c r="IOP21" s="77"/>
      <c r="IOQ21" s="77"/>
      <c r="IOR21" s="77"/>
      <c r="IOS21" s="77"/>
      <c r="IOT21" s="77"/>
      <c r="IOU21" s="77"/>
      <c r="IOV21" s="77"/>
      <c r="IOW21" s="77"/>
      <c r="IOX21" s="77"/>
      <c r="IOY21" s="77"/>
      <c r="IOZ21" s="77"/>
      <c r="IPA21" s="77"/>
      <c r="IPB21" s="77"/>
      <c r="IPC21" s="77"/>
      <c r="IPD21" s="77"/>
      <c r="IPE21" s="77"/>
      <c r="IPF21" s="77"/>
      <c r="IPG21" s="77"/>
      <c r="IPH21" s="77"/>
      <c r="IPI21" s="77"/>
      <c r="IPJ21" s="77"/>
      <c r="IPK21" s="77"/>
      <c r="IPL21" s="77"/>
      <c r="IPM21" s="77"/>
      <c r="IPN21" s="77"/>
      <c r="IPO21" s="77"/>
      <c r="IPP21" s="77"/>
      <c r="IPQ21" s="77"/>
      <c r="IPR21" s="77"/>
      <c r="IPS21" s="77"/>
      <c r="IPT21" s="77"/>
      <c r="IPU21" s="77"/>
      <c r="IPV21" s="77"/>
      <c r="IPW21" s="77"/>
      <c r="IPX21" s="77"/>
      <c r="IPY21" s="77"/>
      <c r="IPZ21" s="77"/>
      <c r="IQA21" s="77"/>
      <c r="IQB21" s="77"/>
      <c r="IQC21" s="77"/>
      <c r="IQD21" s="77"/>
      <c r="IQE21" s="77"/>
      <c r="IQF21" s="77"/>
      <c r="IQG21" s="77"/>
      <c r="IQH21" s="77"/>
      <c r="IQI21" s="77"/>
      <c r="IQJ21" s="77"/>
      <c r="IQK21" s="77"/>
      <c r="IQL21" s="77"/>
      <c r="IQM21" s="77"/>
      <c r="IQN21" s="77"/>
      <c r="IQO21" s="77"/>
      <c r="IQP21" s="77"/>
      <c r="IQQ21" s="77"/>
      <c r="IQR21" s="77"/>
      <c r="IQS21" s="77"/>
      <c r="IQT21" s="77"/>
      <c r="IQU21" s="77"/>
      <c r="IQV21" s="77"/>
      <c r="IQW21" s="77"/>
      <c r="IQX21" s="77"/>
      <c r="IQY21" s="77"/>
      <c r="IQZ21" s="77"/>
      <c r="IRA21" s="77"/>
      <c r="IRB21" s="77"/>
      <c r="IRC21" s="77"/>
      <c r="IRD21" s="77"/>
      <c r="IRE21" s="77"/>
      <c r="IRF21" s="77"/>
      <c r="IRG21" s="77"/>
      <c r="IRH21" s="77"/>
      <c r="IRI21" s="77"/>
      <c r="IRJ21" s="77"/>
      <c r="IRK21" s="77"/>
      <c r="IRL21" s="77"/>
      <c r="IRM21" s="77"/>
      <c r="IRN21" s="77"/>
      <c r="IRO21" s="77"/>
      <c r="IRP21" s="77"/>
      <c r="IRQ21" s="77"/>
      <c r="IRR21" s="77"/>
      <c r="IRS21" s="77"/>
      <c r="IRT21" s="77"/>
      <c r="IRU21" s="77"/>
      <c r="IRV21" s="77"/>
      <c r="IRW21" s="77"/>
      <c r="IRX21" s="77"/>
      <c r="IRY21" s="77"/>
      <c r="IRZ21" s="77"/>
      <c r="ISA21" s="77"/>
      <c r="ISB21" s="77"/>
      <c r="ISC21" s="77"/>
      <c r="ISD21" s="77"/>
      <c r="ISE21" s="77"/>
      <c r="ISF21" s="77"/>
      <c r="ISG21" s="77"/>
      <c r="ISH21" s="77"/>
      <c r="ISI21" s="77"/>
      <c r="ISJ21" s="77"/>
      <c r="ISK21" s="77"/>
      <c r="ISL21" s="77"/>
      <c r="ISM21" s="77"/>
      <c r="ISN21" s="77"/>
      <c r="ISO21" s="77"/>
      <c r="ISP21" s="77"/>
      <c r="ISQ21" s="77"/>
      <c r="ISR21" s="77"/>
      <c r="ISS21" s="77"/>
      <c r="IST21" s="77"/>
      <c r="ISU21" s="77"/>
      <c r="ISV21" s="77"/>
      <c r="ISW21" s="77"/>
      <c r="ISX21" s="77"/>
      <c r="ISY21" s="77"/>
      <c r="ISZ21" s="77"/>
      <c r="ITA21" s="77"/>
      <c r="ITB21" s="77"/>
      <c r="ITC21" s="77"/>
      <c r="ITD21" s="77"/>
      <c r="ITE21" s="77"/>
      <c r="ITF21" s="77"/>
      <c r="ITG21" s="77"/>
      <c r="ITH21" s="77"/>
      <c r="ITI21" s="77"/>
      <c r="ITJ21" s="77"/>
      <c r="ITK21" s="77"/>
      <c r="ITL21" s="77"/>
      <c r="ITM21" s="77"/>
      <c r="ITN21" s="77"/>
      <c r="ITO21" s="77"/>
      <c r="ITP21" s="77"/>
      <c r="ITQ21" s="77"/>
      <c r="ITR21" s="77"/>
      <c r="ITS21" s="77"/>
      <c r="ITT21" s="77"/>
      <c r="ITU21" s="77"/>
      <c r="ITV21" s="77"/>
      <c r="ITW21" s="77"/>
      <c r="ITX21" s="77"/>
      <c r="ITY21" s="77"/>
      <c r="ITZ21" s="77"/>
      <c r="IUA21" s="77"/>
      <c r="IUB21" s="77"/>
      <c r="IUC21" s="77"/>
      <c r="IUD21" s="77"/>
      <c r="IUE21" s="77"/>
      <c r="IUF21" s="77"/>
      <c r="IUG21" s="77"/>
      <c r="IUH21" s="77"/>
      <c r="IUI21" s="77"/>
      <c r="IUJ21" s="77"/>
      <c r="IUK21" s="77"/>
      <c r="IUL21" s="77"/>
      <c r="IUM21" s="77"/>
      <c r="IUN21" s="77"/>
      <c r="IUO21" s="77"/>
      <c r="IUP21" s="77"/>
      <c r="IUQ21" s="77"/>
      <c r="IUR21" s="77"/>
      <c r="IUS21" s="77"/>
      <c r="IUT21" s="77"/>
      <c r="IUU21" s="77"/>
      <c r="IUV21" s="77"/>
      <c r="IUW21" s="77"/>
      <c r="IUX21" s="77"/>
      <c r="IUY21" s="77"/>
      <c r="IUZ21" s="77"/>
      <c r="IVA21" s="77"/>
      <c r="IVB21" s="77"/>
      <c r="IVC21" s="77"/>
      <c r="IVD21" s="77"/>
      <c r="IVE21" s="77"/>
      <c r="IVF21" s="77"/>
      <c r="IVG21" s="77"/>
      <c r="IVH21" s="77"/>
      <c r="IVI21" s="77"/>
      <c r="IVJ21" s="77"/>
      <c r="IVK21" s="77"/>
      <c r="IVL21" s="77"/>
      <c r="IVM21" s="77"/>
      <c r="IVN21" s="77"/>
      <c r="IVO21" s="77"/>
      <c r="IVP21" s="77"/>
      <c r="IVQ21" s="77"/>
      <c r="IVR21" s="77"/>
      <c r="IVS21" s="77"/>
      <c r="IVT21" s="77"/>
      <c r="IVU21" s="77"/>
      <c r="IVV21" s="77"/>
      <c r="IVW21" s="77"/>
      <c r="IVX21" s="77"/>
      <c r="IVY21" s="77"/>
      <c r="IVZ21" s="77"/>
      <c r="IWA21" s="77"/>
      <c r="IWB21" s="77"/>
      <c r="IWC21" s="77"/>
      <c r="IWD21" s="77"/>
      <c r="IWE21" s="77"/>
      <c r="IWF21" s="77"/>
      <c r="IWG21" s="77"/>
      <c r="IWH21" s="77"/>
      <c r="IWI21" s="77"/>
      <c r="IWJ21" s="77"/>
      <c r="IWK21" s="77"/>
      <c r="IWL21" s="77"/>
      <c r="IWM21" s="77"/>
      <c r="IWN21" s="77"/>
      <c r="IWO21" s="77"/>
      <c r="IWP21" s="77"/>
      <c r="IWQ21" s="77"/>
      <c r="IWR21" s="77"/>
      <c r="IWS21" s="77"/>
      <c r="IWT21" s="77"/>
      <c r="IWU21" s="77"/>
      <c r="IWV21" s="77"/>
      <c r="IWW21" s="77"/>
      <c r="IWX21" s="77"/>
      <c r="IWY21" s="77"/>
      <c r="IWZ21" s="77"/>
      <c r="IXA21" s="77"/>
      <c r="IXB21" s="77"/>
      <c r="IXC21" s="77"/>
      <c r="IXD21" s="77"/>
      <c r="IXE21" s="77"/>
      <c r="IXF21" s="77"/>
      <c r="IXG21" s="77"/>
      <c r="IXH21" s="77"/>
      <c r="IXI21" s="77"/>
      <c r="IXJ21" s="77"/>
      <c r="IXK21" s="77"/>
      <c r="IXL21" s="77"/>
      <c r="IXM21" s="77"/>
      <c r="IXN21" s="77"/>
      <c r="IXO21" s="77"/>
      <c r="IXP21" s="77"/>
      <c r="IXQ21" s="77"/>
      <c r="IXR21" s="77"/>
      <c r="IXS21" s="77"/>
      <c r="IXT21" s="77"/>
      <c r="IXU21" s="77"/>
      <c r="IXV21" s="77"/>
      <c r="IXW21" s="77"/>
      <c r="IXX21" s="77"/>
      <c r="IXY21" s="77"/>
      <c r="IXZ21" s="77"/>
      <c r="IYA21" s="77"/>
      <c r="IYB21" s="77"/>
      <c r="IYC21" s="77"/>
      <c r="IYD21" s="77"/>
      <c r="IYE21" s="77"/>
      <c r="IYF21" s="77"/>
      <c r="IYG21" s="77"/>
      <c r="IYH21" s="77"/>
      <c r="IYI21" s="77"/>
      <c r="IYJ21" s="77"/>
      <c r="IYK21" s="77"/>
      <c r="IYL21" s="77"/>
      <c r="IYM21" s="77"/>
      <c r="IYN21" s="77"/>
      <c r="IYO21" s="77"/>
      <c r="IYP21" s="77"/>
      <c r="IYQ21" s="77"/>
      <c r="IYR21" s="77"/>
      <c r="IYS21" s="77"/>
      <c r="IYT21" s="77"/>
      <c r="IYU21" s="77"/>
      <c r="IYV21" s="77"/>
      <c r="IYW21" s="77"/>
      <c r="IYX21" s="77"/>
      <c r="IYY21" s="77"/>
      <c r="IYZ21" s="77"/>
      <c r="IZA21" s="77"/>
      <c r="IZB21" s="77"/>
      <c r="IZC21" s="77"/>
      <c r="IZD21" s="77"/>
      <c r="IZE21" s="77"/>
      <c r="IZF21" s="77"/>
      <c r="IZG21" s="77"/>
      <c r="IZH21" s="77"/>
      <c r="IZI21" s="77"/>
      <c r="IZJ21" s="77"/>
      <c r="IZK21" s="77"/>
      <c r="IZL21" s="77"/>
      <c r="IZM21" s="77"/>
      <c r="IZN21" s="77"/>
      <c r="IZO21" s="77"/>
      <c r="IZP21" s="77"/>
      <c r="IZQ21" s="77"/>
      <c r="IZR21" s="77"/>
      <c r="IZS21" s="77"/>
      <c r="IZT21" s="77"/>
      <c r="IZU21" s="77"/>
      <c r="IZV21" s="77"/>
      <c r="IZW21" s="77"/>
      <c r="IZX21" s="77"/>
      <c r="IZY21" s="77"/>
      <c r="IZZ21" s="77"/>
      <c r="JAA21" s="77"/>
      <c r="JAB21" s="77"/>
      <c r="JAC21" s="77"/>
      <c r="JAD21" s="77"/>
      <c r="JAE21" s="77"/>
      <c r="JAF21" s="77"/>
      <c r="JAG21" s="77"/>
      <c r="JAH21" s="77"/>
      <c r="JAI21" s="77"/>
      <c r="JAJ21" s="77"/>
      <c r="JAK21" s="77"/>
      <c r="JAL21" s="77"/>
      <c r="JAM21" s="77"/>
      <c r="JAN21" s="77"/>
      <c r="JAO21" s="77"/>
      <c r="JAP21" s="77"/>
      <c r="JAQ21" s="77"/>
      <c r="JAR21" s="77"/>
      <c r="JAS21" s="77"/>
      <c r="JAT21" s="77"/>
      <c r="JAU21" s="77"/>
      <c r="JAV21" s="77"/>
      <c r="JAW21" s="77"/>
      <c r="JAX21" s="77"/>
      <c r="JAY21" s="77"/>
      <c r="JAZ21" s="77"/>
      <c r="JBA21" s="77"/>
      <c r="JBB21" s="77"/>
      <c r="JBC21" s="77"/>
      <c r="JBD21" s="77"/>
      <c r="JBE21" s="77"/>
      <c r="JBF21" s="77"/>
      <c r="JBG21" s="77"/>
      <c r="JBH21" s="77"/>
      <c r="JBI21" s="77"/>
      <c r="JBJ21" s="77"/>
      <c r="JBK21" s="77"/>
      <c r="JBL21" s="77"/>
      <c r="JBM21" s="77"/>
      <c r="JBN21" s="77"/>
      <c r="JBO21" s="77"/>
      <c r="JBP21" s="77"/>
      <c r="JBQ21" s="77"/>
      <c r="JBR21" s="77"/>
      <c r="JBS21" s="77"/>
      <c r="JBT21" s="77"/>
      <c r="JBU21" s="77"/>
      <c r="JBV21" s="77"/>
      <c r="JBW21" s="77"/>
      <c r="JBX21" s="77"/>
      <c r="JBY21" s="77"/>
      <c r="JBZ21" s="77"/>
      <c r="JCA21" s="77"/>
      <c r="JCB21" s="77"/>
      <c r="JCC21" s="77"/>
      <c r="JCD21" s="77"/>
      <c r="JCE21" s="77"/>
      <c r="JCF21" s="77"/>
      <c r="JCG21" s="77"/>
      <c r="JCH21" s="77"/>
      <c r="JCI21" s="77"/>
      <c r="JCJ21" s="77"/>
      <c r="JCK21" s="77"/>
      <c r="JCL21" s="77"/>
      <c r="JCM21" s="77"/>
      <c r="JCN21" s="77"/>
      <c r="JCO21" s="77"/>
      <c r="JCP21" s="77"/>
      <c r="JCQ21" s="77"/>
      <c r="JCR21" s="77"/>
      <c r="JCS21" s="77"/>
      <c r="JCT21" s="77"/>
      <c r="JCU21" s="77"/>
      <c r="JCV21" s="77"/>
      <c r="JCW21" s="77"/>
      <c r="JCX21" s="77"/>
      <c r="JCY21" s="77"/>
      <c r="JCZ21" s="77"/>
      <c r="JDA21" s="77"/>
      <c r="JDB21" s="77"/>
      <c r="JDC21" s="77"/>
      <c r="JDD21" s="77"/>
      <c r="JDE21" s="77"/>
      <c r="JDF21" s="77"/>
      <c r="JDG21" s="77"/>
      <c r="JDH21" s="77"/>
      <c r="JDI21" s="77"/>
      <c r="JDJ21" s="77"/>
      <c r="JDK21" s="77"/>
      <c r="JDL21" s="77"/>
      <c r="JDM21" s="77"/>
      <c r="JDN21" s="77"/>
      <c r="JDO21" s="77"/>
      <c r="JDP21" s="77"/>
      <c r="JDQ21" s="77"/>
      <c r="JDR21" s="77"/>
      <c r="JDS21" s="77"/>
      <c r="JDT21" s="77"/>
      <c r="JDU21" s="77"/>
      <c r="JDV21" s="77"/>
      <c r="JDW21" s="77"/>
      <c r="JDX21" s="77"/>
      <c r="JDY21" s="77"/>
      <c r="JDZ21" s="77"/>
      <c r="JEA21" s="77"/>
      <c r="JEB21" s="77"/>
      <c r="JEC21" s="77"/>
      <c r="JED21" s="77"/>
      <c r="JEE21" s="77"/>
      <c r="JEF21" s="77"/>
      <c r="JEG21" s="77"/>
      <c r="JEH21" s="77"/>
      <c r="JEI21" s="77"/>
      <c r="JEJ21" s="77"/>
      <c r="JEK21" s="77"/>
      <c r="JEL21" s="77"/>
      <c r="JEM21" s="77"/>
      <c r="JEN21" s="77"/>
      <c r="JEO21" s="77"/>
      <c r="JEP21" s="77"/>
      <c r="JEQ21" s="77"/>
      <c r="JER21" s="77"/>
      <c r="JES21" s="77"/>
      <c r="JET21" s="77"/>
      <c r="JEU21" s="77"/>
      <c r="JEV21" s="77"/>
      <c r="JEW21" s="77"/>
      <c r="JEX21" s="77"/>
      <c r="JEY21" s="77"/>
      <c r="JEZ21" s="77"/>
      <c r="JFA21" s="77"/>
      <c r="JFB21" s="77"/>
      <c r="JFC21" s="77"/>
      <c r="JFD21" s="77"/>
      <c r="JFE21" s="77"/>
      <c r="JFF21" s="77"/>
      <c r="JFG21" s="77"/>
      <c r="JFH21" s="77"/>
      <c r="JFI21" s="77"/>
      <c r="JFJ21" s="77"/>
      <c r="JFK21" s="77"/>
      <c r="JFL21" s="77"/>
      <c r="JFM21" s="77"/>
      <c r="JFN21" s="77"/>
      <c r="JFO21" s="77"/>
      <c r="JFP21" s="77"/>
      <c r="JFQ21" s="77"/>
      <c r="JFR21" s="77"/>
      <c r="JFS21" s="77"/>
      <c r="JFT21" s="77"/>
      <c r="JFU21" s="77"/>
      <c r="JFV21" s="77"/>
      <c r="JFW21" s="77"/>
      <c r="JFX21" s="77"/>
      <c r="JFY21" s="77"/>
      <c r="JFZ21" s="77"/>
      <c r="JGA21" s="77"/>
      <c r="JGB21" s="77"/>
      <c r="JGC21" s="77"/>
      <c r="JGD21" s="77"/>
      <c r="JGE21" s="77"/>
      <c r="JGF21" s="77"/>
      <c r="JGG21" s="77"/>
      <c r="JGH21" s="77"/>
      <c r="JGI21" s="77"/>
      <c r="JGJ21" s="77"/>
      <c r="JGK21" s="77"/>
      <c r="JGL21" s="77"/>
      <c r="JGM21" s="77"/>
      <c r="JGN21" s="77"/>
      <c r="JGO21" s="77"/>
      <c r="JGP21" s="77"/>
      <c r="JGQ21" s="77"/>
      <c r="JGR21" s="77"/>
      <c r="JGS21" s="77"/>
      <c r="JGT21" s="77"/>
      <c r="JGU21" s="77"/>
      <c r="JGV21" s="77"/>
      <c r="JGW21" s="77"/>
      <c r="JGX21" s="77"/>
      <c r="JGY21" s="77"/>
      <c r="JGZ21" s="77"/>
      <c r="JHA21" s="77"/>
      <c r="JHB21" s="77"/>
      <c r="JHC21" s="77"/>
      <c r="JHD21" s="77"/>
      <c r="JHE21" s="77"/>
      <c r="JHF21" s="77"/>
      <c r="JHG21" s="77"/>
      <c r="JHH21" s="77"/>
      <c r="JHI21" s="77"/>
      <c r="JHJ21" s="77"/>
      <c r="JHK21" s="77"/>
      <c r="JHL21" s="77"/>
      <c r="JHM21" s="77"/>
      <c r="JHN21" s="77"/>
      <c r="JHO21" s="77"/>
      <c r="JHP21" s="77"/>
      <c r="JHQ21" s="77"/>
      <c r="JHR21" s="77"/>
      <c r="JHS21" s="77"/>
      <c r="JHT21" s="77"/>
      <c r="JHU21" s="77"/>
      <c r="JHV21" s="77"/>
      <c r="JHW21" s="77"/>
      <c r="JHX21" s="77"/>
      <c r="JHY21" s="77"/>
      <c r="JHZ21" s="77"/>
      <c r="JIA21" s="77"/>
      <c r="JIB21" s="77"/>
      <c r="JIC21" s="77"/>
      <c r="JID21" s="77"/>
      <c r="JIE21" s="77"/>
      <c r="JIF21" s="77"/>
      <c r="JIG21" s="77"/>
      <c r="JIH21" s="77"/>
      <c r="JII21" s="77"/>
      <c r="JIJ21" s="77"/>
      <c r="JIK21" s="77"/>
      <c r="JIL21" s="77"/>
      <c r="JIM21" s="77"/>
      <c r="JIN21" s="77"/>
      <c r="JIO21" s="77"/>
      <c r="JIP21" s="77"/>
      <c r="JIQ21" s="77"/>
      <c r="JIR21" s="77"/>
      <c r="JIS21" s="77"/>
      <c r="JIT21" s="77"/>
      <c r="JIU21" s="77"/>
      <c r="JIV21" s="77"/>
      <c r="JIW21" s="77"/>
      <c r="JIX21" s="77"/>
      <c r="JIY21" s="77"/>
      <c r="JIZ21" s="77"/>
      <c r="JJA21" s="77"/>
      <c r="JJB21" s="77"/>
      <c r="JJC21" s="77"/>
      <c r="JJD21" s="77"/>
      <c r="JJE21" s="77"/>
      <c r="JJF21" s="77"/>
      <c r="JJG21" s="77"/>
      <c r="JJH21" s="77"/>
      <c r="JJI21" s="77"/>
      <c r="JJJ21" s="77"/>
      <c r="JJK21" s="77"/>
      <c r="JJL21" s="77"/>
      <c r="JJM21" s="77"/>
      <c r="JJN21" s="77"/>
      <c r="JJO21" s="77"/>
      <c r="JJP21" s="77"/>
      <c r="JJQ21" s="77"/>
      <c r="JJR21" s="77"/>
      <c r="JJS21" s="77"/>
      <c r="JJT21" s="77"/>
      <c r="JJU21" s="77"/>
      <c r="JJV21" s="77"/>
      <c r="JJW21" s="77"/>
      <c r="JJX21" s="77"/>
      <c r="JJY21" s="77"/>
      <c r="JJZ21" s="77"/>
      <c r="JKA21" s="77"/>
      <c r="JKB21" s="77"/>
      <c r="JKC21" s="77"/>
      <c r="JKD21" s="77"/>
      <c r="JKE21" s="77"/>
      <c r="JKF21" s="77"/>
      <c r="JKG21" s="77"/>
      <c r="JKH21" s="77"/>
      <c r="JKI21" s="77"/>
      <c r="JKJ21" s="77"/>
      <c r="JKK21" s="77"/>
      <c r="JKL21" s="77"/>
      <c r="JKM21" s="77"/>
      <c r="JKN21" s="77"/>
      <c r="JKO21" s="77"/>
      <c r="JKP21" s="77"/>
      <c r="JKQ21" s="77"/>
      <c r="JKR21" s="77"/>
      <c r="JKS21" s="77"/>
      <c r="JKT21" s="77"/>
      <c r="JKU21" s="77"/>
      <c r="JKV21" s="77"/>
      <c r="JKW21" s="77"/>
      <c r="JKX21" s="77"/>
      <c r="JKY21" s="77"/>
      <c r="JKZ21" s="77"/>
      <c r="JLA21" s="77"/>
      <c r="JLB21" s="77"/>
      <c r="JLC21" s="77"/>
      <c r="JLD21" s="77"/>
      <c r="JLE21" s="77"/>
      <c r="JLF21" s="77"/>
      <c r="JLG21" s="77"/>
      <c r="JLH21" s="77"/>
      <c r="JLI21" s="77"/>
      <c r="JLJ21" s="77"/>
      <c r="JLK21" s="77"/>
      <c r="JLL21" s="77"/>
      <c r="JLM21" s="77"/>
      <c r="JLN21" s="77"/>
      <c r="JLO21" s="77"/>
      <c r="JLP21" s="77"/>
      <c r="JLQ21" s="77"/>
      <c r="JLR21" s="77"/>
      <c r="JLS21" s="77"/>
      <c r="JLT21" s="77"/>
      <c r="JLU21" s="77"/>
      <c r="JLV21" s="77"/>
      <c r="JLW21" s="77"/>
      <c r="JLX21" s="77"/>
      <c r="JLY21" s="77"/>
      <c r="JLZ21" s="77"/>
      <c r="JMA21" s="77"/>
      <c r="JMB21" s="77"/>
      <c r="JMC21" s="77"/>
      <c r="JMD21" s="77"/>
      <c r="JME21" s="77"/>
      <c r="JMF21" s="77"/>
      <c r="JMG21" s="77"/>
      <c r="JMH21" s="77"/>
      <c r="JMI21" s="77"/>
      <c r="JMJ21" s="77"/>
      <c r="JMK21" s="77"/>
      <c r="JML21" s="77"/>
      <c r="JMM21" s="77"/>
      <c r="JMN21" s="77"/>
      <c r="JMO21" s="77"/>
      <c r="JMP21" s="77"/>
      <c r="JMQ21" s="77"/>
      <c r="JMR21" s="77"/>
      <c r="JMS21" s="77"/>
      <c r="JMT21" s="77"/>
      <c r="JMU21" s="77"/>
      <c r="JMV21" s="77"/>
      <c r="JMW21" s="77"/>
      <c r="JMX21" s="77"/>
      <c r="JMY21" s="77"/>
      <c r="JMZ21" s="77"/>
      <c r="JNA21" s="77"/>
      <c r="JNB21" s="77"/>
      <c r="JNC21" s="77"/>
      <c r="JND21" s="77"/>
      <c r="JNE21" s="77"/>
      <c r="JNF21" s="77"/>
      <c r="JNG21" s="77"/>
      <c r="JNH21" s="77"/>
      <c r="JNI21" s="77"/>
      <c r="JNJ21" s="77"/>
      <c r="JNK21" s="77"/>
      <c r="JNL21" s="77"/>
      <c r="JNM21" s="77"/>
      <c r="JNN21" s="77"/>
      <c r="JNO21" s="77"/>
      <c r="JNP21" s="77"/>
      <c r="JNQ21" s="77"/>
      <c r="JNR21" s="77"/>
      <c r="JNS21" s="77"/>
      <c r="JNT21" s="77"/>
      <c r="JNU21" s="77"/>
      <c r="JNV21" s="77"/>
      <c r="JNW21" s="77"/>
      <c r="JNX21" s="77"/>
      <c r="JNY21" s="77"/>
      <c r="JNZ21" s="77"/>
      <c r="JOA21" s="77"/>
      <c r="JOB21" s="77"/>
      <c r="JOC21" s="77"/>
      <c r="JOD21" s="77"/>
      <c r="JOE21" s="77"/>
      <c r="JOF21" s="77"/>
      <c r="JOG21" s="77"/>
      <c r="JOH21" s="77"/>
      <c r="JOI21" s="77"/>
      <c r="JOJ21" s="77"/>
      <c r="JOK21" s="77"/>
      <c r="JOL21" s="77"/>
      <c r="JOM21" s="77"/>
      <c r="JON21" s="77"/>
      <c r="JOO21" s="77"/>
      <c r="JOP21" s="77"/>
      <c r="JOQ21" s="77"/>
      <c r="JOR21" s="77"/>
      <c r="JOS21" s="77"/>
      <c r="JOT21" s="77"/>
      <c r="JOU21" s="77"/>
      <c r="JOV21" s="77"/>
      <c r="JOW21" s="77"/>
      <c r="JOX21" s="77"/>
      <c r="JOY21" s="77"/>
      <c r="JOZ21" s="77"/>
      <c r="JPA21" s="77"/>
      <c r="JPB21" s="77"/>
      <c r="JPC21" s="77"/>
      <c r="JPD21" s="77"/>
      <c r="JPE21" s="77"/>
      <c r="JPF21" s="77"/>
      <c r="JPG21" s="77"/>
      <c r="JPH21" s="77"/>
      <c r="JPI21" s="77"/>
      <c r="JPJ21" s="77"/>
      <c r="JPK21" s="77"/>
      <c r="JPL21" s="77"/>
      <c r="JPM21" s="77"/>
      <c r="JPN21" s="77"/>
      <c r="JPO21" s="77"/>
      <c r="JPP21" s="77"/>
      <c r="JPQ21" s="77"/>
      <c r="JPR21" s="77"/>
      <c r="JPS21" s="77"/>
      <c r="JPT21" s="77"/>
      <c r="JPU21" s="77"/>
      <c r="JPV21" s="77"/>
      <c r="JPW21" s="77"/>
      <c r="JPX21" s="77"/>
      <c r="JPY21" s="77"/>
      <c r="JPZ21" s="77"/>
      <c r="JQA21" s="77"/>
      <c r="JQB21" s="77"/>
      <c r="JQC21" s="77"/>
      <c r="JQD21" s="77"/>
      <c r="JQE21" s="77"/>
      <c r="JQF21" s="77"/>
      <c r="JQG21" s="77"/>
      <c r="JQH21" s="77"/>
      <c r="JQI21" s="77"/>
      <c r="JQJ21" s="77"/>
      <c r="JQK21" s="77"/>
      <c r="JQL21" s="77"/>
      <c r="JQM21" s="77"/>
      <c r="JQN21" s="77"/>
      <c r="JQO21" s="77"/>
      <c r="JQP21" s="77"/>
      <c r="JQQ21" s="77"/>
      <c r="JQR21" s="77"/>
      <c r="JQS21" s="77"/>
      <c r="JQT21" s="77"/>
      <c r="JQU21" s="77"/>
      <c r="JQV21" s="77"/>
      <c r="JQW21" s="77"/>
      <c r="JQX21" s="77"/>
      <c r="JQY21" s="77"/>
      <c r="JQZ21" s="77"/>
      <c r="JRA21" s="77"/>
      <c r="JRB21" s="77"/>
      <c r="JRC21" s="77"/>
      <c r="JRD21" s="77"/>
      <c r="JRE21" s="77"/>
      <c r="JRF21" s="77"/>
      <c r="JRG21" s="77"/>
      <c r="JRH21" s="77"/>
      <c r="JRI21" s="77"/>
      <c r="JRJ21" s="77"/>
      <c r="JRK21" s="77"/>
      <c r="JRL21" s="77"/>
      <c r="JRM21" s="77"/>
      <c r="JRN21" s="77"/>
      <c r="JRO21" s="77"/>
      <c r="JRP21" s="77"/>
      <c r="JRQ21" s="77"/>
      <c r="JRR21" s="77"/>
      <c r="JRS21" s="77"/>
      <c r="JRT21" s="77"/>
      <c r="JRU21" s="77"/>
      <c r="JRV21" s="77"/>
      <c r="JRW21" s="77"/>
      <c r="JRX21" s="77"/>
      <c r="JRY21" s="77"/>
      <c r="JRZ21" s="77"/>
      <c r="JSA21" s="77"/>
      <c r="JSB21" s="77"/>
      <c r="JSC21" s="77"/>
      <c r="JSD21" s="77"/>
      <c r="JSE21" s="77"/>
      <c r="JSF21" s="77"/>
      <c r="JSG21" s="77"/>
      <c r="JSH21" s="77"/>
      <c r="JSI21" s="77"/>
      <c r="JSJ21" s="77"/>
      <c r="JSK21" s="77"/>
      <c r="JSL21" s="77"/>
      <c r="JSM21" s="77"/>
      <c r="JSN21" s="77"/>
      <c r="JSO21" s="77"/>
      <c r="JSP21" s="77"/>
      <c r="JSQ21" s="77"/>
      <c r="JSR21" s="77"/>
      <c r="JSS21" s="77"/>
      <c r="JST21" s="77"/>
      <c r="JSU21" s="77"/>
      <c r="JSV21" s="77"/>
      <c r="JSW21" s="77"/>
      <c r="JSX21" s="77"/>
      <c r="JSY21" s="77"/>
      <c r="JSZ21" s="77"/>
      <c r="JTA21" s="77"/>
      <c r="JTB21" s="77"/>
      <c r="JTC21" s="77"/>
      <c r="JTD21" s="77"/>
      <c r="JTE21" s="77"/>
      <c r="JTF21" s="77"/>
      <c r="JTG21" s="77"/>
      <c r="JTH21" s="77"/>
      <c r="JTI21" s="77"/>
      <c r="JTJ21" s="77"/>
      <c r="JTK21" s="77"/>
      <c r="JTL21" s="77"/>
      <c r="JTM21" s="77"/>
      <c r="JTN21" s="77"/>
      <c r="JTO21" s="77"/>
      <c r="JTP21" s="77"/>
      <c r="JTQ21" s="77"/>
      <c r="JTR21" s="77"/>
      <c r="JTS21" s="77"/>
      <c r="JTT21" s="77"/>
      <c r="JTU21" s="77"/>
      <c r="JTV21" s="77"/>
      <c r="JTW21" s="77"/>
      <c r="JTX21" s="77"/>
      <c r="JTY21" s="77"/>
      <c r="JTZ21" s="77"/>
      <c r="JUA21" s="77"/>
      <c r="JUB21" s="77"/>
      <c r="JUC21" s="77"/>
      <c r="JUD21" s="77"/>
      <c r="JUE21" s="77"/>
      <c r="JUF21" s="77"/>
      <c r="JUG21" s="77"/>
      <c r="JUH21" s="77"/>
      <c r="JUI21" s="77"/>
      <c r="JUJ21" s="77"/>
      <c r="JUK21" s="77"/>
      <c r="JUL21" s="77"/>
      <c r="JUM21" s="77"/>
      <c r="JUN21" s="77"/>
      <c r="JUO21" s="77"/>
      <c r="JUP21" s="77"/>
      <c r="JUQ21" s="77"/>
      <c r="JUR21" s="77"/>
      <c r="JUS21" s="77"/>
      <c r="JUT21" s="77"/>
      <c r="JUU21" s="77"/>
      <c r="JUV21" s="77"/>
      <c r="JUW21" s="77"/>
      <c r="JUX21" s="77"/>
      <c r="JUY21" s="77"/>
      <c r="JUZ21" s="77"/>
      <c r="JVA21" s="77"/>
      <c r="JVB21" s="77"/>
      <c r="JVC21" s="77"/>
      <c r="JVD21" s="77"/>
      <c r="JVE21" s="77"/>
      <c r="JVF21" s="77"/>
      <c r="JVG21" s="77"/>
      <c r="JVH21" s="77"/>
      <c r="JVI21" s="77"/>
      <c r="JVJ21" s="77"/>
      <c r="JVK21" s="77"/>
      <c r="JVL21" s="77"/>
      <c r="JVM21" s="77"/>
      <c r="JVN21" s="77"/>
      <c r="JVO21" s="77"/>
      <c r="JVP21" s="77"/>
      <c r="JVQ21" s="77"/>
      <c r="JVR21" s="77"/>
      <c r="JVS21" s="77"/>
      <c r="JVT21" s="77"/>
      <c r="JVU21" s="77"/>
      <c r="JVV21" s="77"/>
      <c r="JVW21" s="77"/>
      <c r="JVX21" s="77"/>
      <c r="JVY21" s="77"/>
      <c r="JVZ21" s="77"/>
      <c r="JWA21" s="77"/>
      <c r="JWB21" s="77"/>
      <c r="JWC21" s="77"/>
      <c r="JWD21" s="77"/>
      <c r="JWE21" s="77"/>
      <c r="JWF21" s="77"/>
      <c r="JWG21" s="77"/>
      <c r="JWH21" s="77"/>
      <c r="JWI21" s="77"/>
      <c r="JWJ21" s="77"/>
      <c r="JWK21" s="77"/>
      <c r="JWL21" s="77"/>
      <c r="JWM21" s="77"/>
      <c r="JWN21" s="77"/>
      <c r="JWO21" s="77"/>
      <c r="JWP21" s="77"/>
      <c r="JWQ21" s="77"/>
      <c r="JWR21" s="77"/>
      <c r="JWS21" s="77"/>
      <c r="JWT21" s="77"/>
      <c r="JWU21" s="77"/>
      <c r="JWV21" s="77"/>
      <c r="JWW21" s="77"/>
      <c r="JWX21" s="77"/>
      <c r="JWY21" s="77"/>
      <c r="JWZ21" s="77"/>
      <c r="JXA21" s="77"/>
      <c r="JXB21" s="77"/>
      <c r="JXC21" s="77"/>
      <c r="JXD21" s="77"/>
      <c r="JXE21" s="77"/>
      <c r="JXF21" s="77"/>
      <c r="JXG21" s="77"/>
      <c r="JXH21" s="77"/>
      <c r="JXI21" s="77"/>
      <c r="JXJ21" s="77"/>
      <c r="JXK21" s="77"/>
      <c r="JXL21" s="77"/>
      <c r="JXM21" s="77"/>
      <c r="JXN21" s="77"/>
      <c r="JXO21" s="77"/>
      <c r="JXP21" s="77"/>
      <c r="JXQ21" s="77"/>
      <c r="JXR21" s="77"/>
      <c r="JXS21" s="77"/>
      <c r="JXT21" s="77"/>
      <c r="JXU21" s="77"/>
      <c r="JXV21" s="77"/>
      <c r="JXW21" s="77"/>
      <c r="JXX21" s="77"/>
      <c r="JXY21" s="77"/>
      <c r="JXZ21" s="77"/>
      <c r="JYA21" s="77"/>
      <c r="JYB21" s="77"/>
      <c r="JYC21" s="77"/>
      <c r="JYD21" s="77"/>
      <c r="JYE21" s="77"/>
      <c r="JYF21" s="77"/>
      <c r="JYG21" s="77"/>
      <c r="JYH21" s="77"/>
      <c r="JYI21" s="77"/>
      <c r="JYJ21" s="77"/>
      <c r="JYK21" s="77"/>
      <c r="JYL21" s="77"/>
      <c r="JYM21" s="77"/>
      <c r="JYN21" s="77"/>
      <c r="JYO21" s="77"/>
      <c r="JYP21" s="77"/>
      <c r="JYQ21" s="77"/>
      <c r="JYR21" s="77"/>
      <c r="JYS21" s="77"/>
      <c r="JYT21" s="77"/>
      <c r="JYU21" s="77"/>
      <c r="JYV21" s="77"/>
      <c r="JYW21" s="77"/>
      <c r="JYX21" s="77"/>
      <c r="JYY21" s="77"/>
      <c r="JYZ21" s="77"/>
      <c r="JZA21" s="77"/>
      <c r="JZB21" s="77"/>
      <c r="JZC21" s="77"/>
      <c r="JZD21" s="77"/>
      <c r="JZE21" s="77"/>
      <c r="JZF21" s="77"/>
      <c r="JZG21" s="77"/>
      <c r="JZH21" s="77"/>
      <c r="JZI21" s="77"/>
      <c r="JZJ21" s="77"/>
      <c r="JZK21" s="77"/>
      <c r="JZL21" s="77"/>
      <c r="JZM21" s="77"/>
      <c r="JZN21" s="77"/>
      <c r="JZO21" s="77"/>
      <c r="JZP21" s="77"/>
      <c r="JZQ21" s="77"/>
      <c r="JZR21" s="77"/>
      <c r="JZS21" s="77"/>
      <c r="JZT21" s="77"/>
      <c r="JZU21" s="77"/>
      <c r="JZV21" s="77"/>
      <c r="JZW21" s="77"/>
      <c r="JZX21" s="77"/>
      <c r="JZY21" s="77"/>
      <c r="JZZ21" s="77"/>
      <c r="KAA21" s="77"/>
      <c r="KAB21" s="77"/>
      <c r="KAC21" s="77"/>
      <c r="KAD21" s="77"/>
      <c r="KAE21" s="77"/>
      <c r="KAF21" s="77"/>
      <c r="KAG21" s="77"/>
      <c r="KAH21" s="77"/>
      <c r="KAI21" s="77"/>
      <c r="KAJ21" s="77"/>
      <c r="KAK21" s="77"/>
      <c r="KAL21" s="77"/>
      <c r="KAM21" s="77"/>
      <c r="KAN21" s="77"/>
      <c r="KAO21" s="77"/>
      <c r="KAP21" s="77"/>
      <c r="KAQ21" s="77"/>
      <c r="KAR21" s="77"/>
      <c r="KAS21" s="77"/>
      <c r="KAT21" s="77"/>
      <c r="KAU21" s="77"/>
      <c r="KAV21" s="77"/>
      <c r="KAW21" s="77"/>
      <c r="KAX21" s="77"/>
      <c r="KAY21" s="77"/>
      <c r="KAZ21" s="77"/>
      <c r="KBA21" s="77"/>
      <c r="KBB21" s="77"/>
      <c r="KBC21" s="77"/>
      <c r="KBD21" s="77"/>
      <c r="KBE21" s="77"/>
      <c r="KBF21" s="77"/>
      <c r="KBG21" s="77"/>
      <c r="KBH21" s="77"/>
      <c r="KBI21" s="77"/>
      <c r="KBJ21" s="77"/>
      <c r="KBK21" s="77"/>
      <c r="KBL21" s="77"/>
      <c r="KBM21" s="77"/>
      <c r="KBN21" s="77"/>
      <c r="KBO21" s="77"/>
      <c r="KBP21" s="77"/>
      <c r="KBQ21" s="77"/>
      <c r="KBR21" s="77"/>
      <c r="KBS21" s="77"/>
      <c r="KBT21" s="77"/>
      <c r="KBU21" s="77"/>
      <c r="KBV21" s="77"/>
      <c r="KBW21" s="77"/>
      <c r="KBX21" s="77"/>
      <c r="KBY21" s="77"/>
      <c r="KBZ21" s="77"/>
      <c r="KCA21" s="77"/>
      <c r="KCB21" s="77"/>
      <c r="KCC21" s="77"/>
      <c r="KCD21" s="77"/>
      <c r="KCE21" s="77"/>
      <c r="KCF21" s="77"/>
      <c r="KCG21" s="77"/>
      <c r="KCH21" s="77"/>
      <c r="KCI21" s="77"/>
      <c r="KCJ21" s="77"/>
      <c r="KCK21" s="77"/>
      <c r="KCL21" s="77"/>
      <c r="KCM21" s="77"/>
      <c r="KCN21" s="77"/>
      <c r="KCO21" s="77"/>
      <c r="KCP21" s="77"/>
      <c r="KCQ21" s="77"/>
      <c r="KCR21" s="77"/>
      <c r="KCS21" s="77"/>
      <c r="KCT21" s="77"/>
      <c r="KCU21" s="77"/>
      <c r="KCV21" s="77"/>
      <c r="KCW21" s="77"/>
      <c r="KCX21" s="77"/>
      <c r="KCY21" s="77"/>
      <c r="KCZ21" s="77"/>
      <c r="KDA21" s="77"/>
      <c r="KDB21" s="77"/>
      <c r="KDC21" s="77"/>
      <c r="KDD21" s="77"/>
      <c r="KDE21" s="77"/>
      <c r="KDF21" s="77"/>
      <c r="KDG21" s="77"/>
      <c r="KDH21" s="77"/>
      <c r="KDI21" s="77"/>
      <c r="KDJ21" s="77"/>
      <c r="KDK21" s="77"/>
      <c r="KDL21" s="77"/>
      <c r="KDM21" s="77"/>
      <c r="KDN21" s="77"/>
      <c r="KDO21" s="77"/>
      <c r="KDP21" s="77"/>
      <c r="KDQ21" s="77"/>
      <c r="KDR21" s="77"/>
      <c r="KDS21" s="77"/>
      <c r="KDT21" s="77"/>
      <c r="KDU21" s="77"/>
      <c r="KDV21" s="77"/>
      <c r="KDW21" s="77"/>
      <c r="KDX21" s="77"/>
      <c r="KDY21" s="77"/>
      <c r="KDZ21" s="77"/>
      <c r="KEA21" s="77"/>
      <c r="KEB21" s="77"/>
      <c r="KEC21" s="77"/>
      <c r="KED21" s="77"/>
      <c r="KEE21" s="77"/>
      <c r="KEF21" s="77"/>
      <c r="KEG21" s="77"/>
      <c r="KEH21" s="77"/>
      <c r="KEI21" s="77"/>
      <c r="KEJ21" s="77"/>
      <c r="KEK21" s="77"/>
      <c r="KEL21" s="77"/>
      <c r="KEM21" s="77"/>
      <c r="KEN21" s="77"/>
      <c r="KEO21" s="77"/>
      <c r="KEP21" s="77"/>
      <c r="KEQ21" s="77"/>
      <c r="KER21" s="77"/>
      <c r="KES21" s="77"/>
      <c r="KET21" s="77"/>
      <c r="KEU21" s="77"/>
      <c r="KEV21" s="77"/>
      <c r="KEW21" s="77"/>
      <c r="KEX21" s="77"/>
      <c r="KEY21" s="77"/>
      <c r="KEZ21" s="77"/>
      <c r="KFA21" s="77"/>
      <c r="KFB21" s="77"/>
      <c r="KFC21" s="77"/>
      <c r="KFD21" s="77"/>
      <c r="KFE21" s="77"/>
      <c r="KFF21" s="77"/>
      <c r="KFG21" s="77"/>
      <c r="KFH21" s="77"/>
      <c r="KFI21" s="77"/>
      <c r="KFJ21" s="77"/>
      <c r="KFK21" s="77"/>
      <c r="KFL21" s="77"/>
      <c r="KFM21" s="77"/>
      <c r="KFN21" s="77"/>
      <c r="KFO21" s="77"/>
      <c r="KFP21" s="77"/>
      <c r="KFQ21" s="77"/>
      <c r="KFR21" s="77"/>
      <c r="KFS21" s="77"/>
      <c r="KFT21" s="77"/>
      <c r="KFU21" s="77"/>
      <c r="KFV21" s="77"/>
      <c r="KFW21" s="77"/>
      <c r="KFX21" s="77"/>
      <c r="KFY21" s="77"/>
      <c r="KFZ21" s="77"/>
      <c r="KGA21" s="77"/>
      <c r="KGB21" s="77"/>
      <c r="KGC21" s="77"/>
      <c r="KGD21" s="77"/>
      <c r="KGE21" s="77"/>
      <c r="KGF21" s="77"/>
      <c r="KGG21" s="77"/>
      <c r="KGH21" s="77"/>
      <c r="KGI21" s="77"/>
      <c r="KGJ21" s="77"/>
      <c r="KGK21" s="77"/>
      <c r="KGL21" s="77"/>
      <c r="KGM21" s="77"/>
      <c r="KGN21" s="77"/>
      <c r="KGO21" s="77"/>
      <c r="KGP21" s="77"/>
      <c r="KGQ21" s="77"/>
      <c r="KGR21" s="77"/>
      <c r="KGS21" s="77"/>
      <c r="KGT21" s="77"/>
      <c r="KGU21" s="77"/>
      <c r="KGV21" s="77"/>
      <c r="KGW21" s="77"/>
      <c r="KGX21" s="77"/>
      <c r="KGY21" s="77"/>
      <c r="KGZ21" s="77"/>
      <c r="KHA21" s="77"/>
      <c r="KHB21" s="77"/>
      <c r="KHC21" s="77"/>
      <c r="KHD21" s="77"/>
      <c r="KHE21" s="77"/>
      <c r="KHF21" s="77"/>
      <c r="KHG21" s="77"/>
      <c r="KHH21" s="77"/>
      <c r="KHI21" s="77"/>
      <c r="KHJ21" s="77"/>
      <c r="KHK21" s="77"/>
      <c r="KHL21" s="77"/>
      <c r="KHM21" s="77"/>
      <c r="KHN21" s="77"/>
      <c r="KHO21" s="77"/>
      <c r="KHP21" s="77"/>
      <c r="KHQ21" s="77"/>
      <c r="KHR21" s="77"/>
      <c r="KHS21" s="77"/>
      <c r="KHT21" s="77"/>
      <c r="KHU21" s="77"/>
      <c r="KHV21" s="77"/>
      <c r="KHW21" s="77"/>
      <c r="KHX21" s="77"/>
      <c r="KHY21" s="77"/>
      <c r="KHZ21" s="77"/>
      <c r="KIA21" s="77"/>
      <c r="KIB21" s="77"/>
      <c r="KIC21" s="77"/>
      <c r="KID21" s="77"/>
      <c r="KIE21" s="77"/>
      <c r="KIF21" s="77"/>
      <c r="KIG21" s="77"/>
      <c r="KIH21" s="77"/>
      <c r="KII21" s="77"/>
      <c r="KIJ21" s="77"/>
      <c r="KIK21" s="77"/>
      <c r="KIL21" s="77"/>
      <c r="KIM21" s="77"/>
      <c r="KIN21" s="77"/>
      <c r="KIO21" s="77"/>
      <c r="KIP21" s="77"/>
      <c r="KIQ21" s="77"/>
      <c r="KIR21" s="77"/>
      <c r="KIS21" s="77"/>
      <c r="KIT21" s="77"/>
      <c r="KIU21" s="77"/>
      <c r="KIV21" s="77"/>
      <c r="KIW21" s="77"/>
      <c r="KIX21" s="77"/>
      <c r="KIY21" s="77"/>
      <c r="KIZ21" s="77"/>
      <c r="KJA21" s="77"/>
      <c r="KJB21" s="77"/>
      <c r="KJC21" s="77"/>
      <c r="KJD21" s="77"/>
      <c r="KJE21" s="77"/>
      <c r="KJF21" s="77"/>
      <c r="KJG21" s="77"/>
      <c r="KJH21" s="77"/>
      <c r="KJI21" s="77"/>
      <c r="KJJ21" s="77"/>
      <c r="KJK21" s="77"/>
      <c r="KJL21" s="77"/>
      <c r="KJM21" s="77"/>
      <c r="KJN21" s="77"/>
      <c r="KJO21" s="77"/>
      <c r="KJP21" s="77"/>
      <c r="KJQ21" s="77"/>
      <c r="KJR21" s="77"/>
      <c r="KJS21" s="77"/>
      <c r="KJT21" s="77"/>
      <c r="KJU21" s="77"/>
      <c r="KJV21" s="77"/>
      <c r="KJW21" s="77"/>
      <c r="KJX21" s="77"/>
      <c r="KJY21" s="77"/>
      <c r="KJZ21" s="77"/>
      <c r="KKA21" s="77"/>
      <c r="KKB21" s="77"/>
      <c r="KKC21" s="77"/>
      <c r="KKD21" s="77"/>
      <c r="KKE21" s="77"/>
      <c r="KKF21" s="77"/>
      <c r="KKG21" s="77"/>
      <c r="KKH21" s="77"/>
      <c r="KKI21" s="77"/>
      <c r="KKJ21" s="77"/>
      <c r="KKK21" s="77"/>
      <c r="KKL21" s="77"/>
      <c r="KKM21" s="77"/>
      <c r="KKN21" s="77"/>
      <c r="KKO21" s="77"/>
      <c r="KKP21" s="77"/>
      <c r="KKQ21" s="77"/>
      <c r="KKR21" s="77"/>
      <c r="KKS21" s="77"/>
      <c r="KKT21" s="77"/>
      <c r="KKU21" s="77"/>
      <c r="KKV21" s="77"/>
      <c r="KKW21" s="77"/>
      <c r="KKX21" s="77"/>
      <c r="KKY21" s="77"/>
      <c r="KKZ21" s="77"/>
      <c r="KLA21" s="77"/>
      <c r="KLB21" s="77"/>
      <c r="KLC21" s="77"/>
      <c r="KLD21" s="77"/>
      <c r="KLE21" s="77"/>
      <c r="KLF21" s="77"/>
      <c r="KLG21" s="77"/>
      <c r="KLH21" s="77"/>
      <c r="KLI21" s="77"/>
      <c r="KLJ21" s="77"/>
      <c r="KLK21" s="77"/>
      <c r="KLL21" s="77"/>
      <c r="KLM21" s="77"/>
      <c r="KLN21" s="77"/>
      <c r="KLO21" s="77"/>
      <c r="KLP21" s="77"/>
      <c r="KLQ21" s="77"/>
      <c r="KLR21" s="77"/>
      <c r="KLS21" s="77"/>
      <c r="KLT21" s="77"/>
      <c r="KLU21" s="77"/>
      <c r="KLV21" s="77"/>
      <c r="KLW21" s="77"/>
      <c r="KLX21" s="77"/>
      <c r="KLY21" s="77"/>
      <c r="KLZ21" s="77"/>
      <c r="KMA21" s="77"/>
      <c r="KMB21" s="77"/>
      <c r="KMC21" s="77"/>
      <c r="KMD21" s="77"/>
      <c r="KME21" s="77"/>
      <c r="KMF21" s="77"/>
      <c r="KMG21" s="77"/>
      <c r="KMH21" s="77"/>
      <c r="KMI21" s="77"/>
      <c r="KMJ21" s="77"/>
      <c r="KMK21" s="77"/>
      <c r="KML21" s="77"/>
      <c r="KMM21" s="77"/>
      <c r="KMN21" s="77"/>
      <c r="KMO21" s="77"/>
      <c r="KMP21" s="77"/>
      <c r="KMQ21" s="77"/>
      <c r="KMR21" s="77"/>
      <c r="KMS21" s="77"/>
      <c r="KMT21" s="77"/>
      <c r="KMU21" s="77"/>
      <c r="KMV21" s="77"/>
      <c r="KMW21" s="77"/>
      <c r="KMX21" s="77"/>
      <c r="KMY21" s="77"/>
      <c r="KMZ21" s="77"/>
      <c r="KNA21" s="77"/>
      <c r="KNB21" s="77"/>
      <c r="KNC21" s="77"/>
      <c r="KND21" s="77"/>
      <c r="KNE21" s="77"/>
      <c r="KNF21" s="77"/>
      <c r="KNG21" s="77"/>
      <c r="KNH21" s="77"/>
      <c r="KNI21" s="77"/>
      <c r="KNJ21" s="77"/>
      <c r="KNK21" s="77"/>
      <c r="KNL21" s="77"/>
      <c r="KNM21" s="77"/>
      <c r="KNN21" s="77"/>
      <c r="KNO21" s="77"/>
      <c r="KNP21" s="77"/>
      <c r="KNQ21" s="77"/>
      <c r="KNR21" s="77"/>
      <c r="KNS21" s="77"/>
      <c r="KNT21" s="77"/>
      <c r="KNU21" s="77"/>
      <c r="KNV21" s="77"/>
      <c r="KNW21" s="77"/>
      <c r="KNX21" s="77"/>
      <c r="KNY21" s="77"/>
      <c r="KNZ21" s="77"/>
      <c r="KOA21" s="77"/>
      <c r="KOB21" s="77"/>
      <c r="KOC21" s="77"/>
      <c r="KOD21" s="77"/>
      <c r="KOE21" s="77"/>
      <c r="KOF21" s="77"/>
      <c r="KOG21" s="77"/>
      <c r="KOH21" s="77"/>
      <c r="KOI21" s="77"/>
      <c r="KOJ21" s="77"/>
      <c r="KOK21" s="77"/>
      <c r="KOL21" s="77"/>
      <c r="KOM21" s="77"/>
      <c r="KON21" s="77"/>
      <c r="KOO21" s="77"/>
      <c r="KOP21" s="77"/>
      <c r="KOQ21" s="77"/>
      <c r="KOR21" s="77"/>
      <c r="KOS21" s="77"/>
      <c r="KOT21" s="77"/>
      <c r="KOU21" s="77"/>
      <c r="KOV21" s="77"/>
      <c r="KOW21" s="77"/>
      <c r="KOX21" s="77"/>
      <c r="KOY21" s="77"/>
      <c r="KOZ21" s="77"/>
      <c r="KPA21" s="77"/>
      <c r="KPB21" s="77"/>
      <c r="KPC21" s="77"/>
      <c r="KPD21" s="77"/>
      <c r="KPE21" s="77"/>
      <c r="KPF21" s="77"/>
      <c r="KPG21" s="77"/>
      <c r="KPH21" s="77"/>
      <c r="KPI21" s="77"/>
      <c r="KPJ21" s="77"/>
      <c r="KPK21" s="77"/>
      <c r="KPL21" s="77"/>
      <c r="KPM21" s="77"/>
      <c r="KPN21" s="77"/>
      <c r="KPO21" s="77"/>
      <c r="KPP21" s="77"/>
      <c r="KPQ21" s="77"/>
      <c r="KPR21" s="77"/>
      <c r="KPS21" s="77"/>
      <c r="KPT21" s="77"/>
      <c r="KPU21" s="77"/>
      <c r="KPV21" s="77"/>
      <c r="KPW21" s="77"/>
      <c r="KPX21" s="77"/>
      <c r="KPY21" s="77"/>
      <c r="KPZ21" s="77"/>
      <c r="KQA21" s="77"/>
      <c r="KQB21" s="77"/>
      <c r="KQC21" s="77"/>
      <c r="KQD21" s="77"/>
      <c r="KQE21" s="77"/>
      <c r="KQF21" s="77"/>
      <c r="KQG21" s="77"/>
      <c r="KQH21" s="77"/>
      <c r="KQI21" s="77"/>
      <c r="KQJ21" s="77"/>
      <c r="KQK21" s="77"/>
      <c r="KQL21" s="77"/>
      <c r="KQM21" s="77"/>
      <c r="KQN21" s="77"/>
      <c r="KQO21" s="77"/>
      <c r="KQP21" s="77"/>
      <c r="KQQ21" s="77"/>
      <c r="KQR21" s="77"/>
      <c r="KQS21" s="77"/>
      <c r="KQT21" s="77"/>
      <c r="KQU21" s="77"/>
      <c r="KQV21" s="77"/>
      <c r="KQW21" s="77"/>
      <c r="KQX21" s="77"/>
      <c r="KQY21" s="77"/>
      <c r="KQZ21" s="77"/>
      <c r="KRA21" s="77"/>
      <c r="KRB21" s="77"/>
      <c r="KRC21" s="77"/>
      <c r="KRD21" s="77"/>
      <c r="KRE21" s="77"/>
      <c r="KRF21" s="77"/>
      <c r="KRG21" s="77"/>
      <c r="KRH21" s="77"/>
      <c r="KRI21" s="77"/>
      <c r="KRJ21" s="77"/>
      <c r="KRK21" s="77"/>
      <c r="KRL21" s="77"/>
      <c r="KRM21" s="77"/>
      <c r="KRN21" s="77"/>
      <c r="KRO21" s="77"/>
      <c r="KRP21" s="77"/>
      <c r="KRQ21" s="77"/>
      <c r="KRR21" s="77"/>
      <c r="KRS21" s="77"/>
      <c r="KRT21" s="77"/>
      <c r="KRU21" s="77"/>
      <c r="KRV21" s="77"/>
      <c r="KRW21" s="77"/>
      <c r="KRX21" s="77"/>
      <c r="KRY21" s="77"/>
      <c r="KRZ21" s="77"/>
      <c r="KSA21" s="77"/>
      <c r="KSB21" s="77"/>
      <c r="KSC21" s="77"/>
      <c r="KSD21" s="77"/>
      <c r="KSE21" s="77"/>
      <c r="KSF21" s="77"/>
      <c r="KSG21" s="77"/>
      <c r="KSH21" s="77"/>
      <c r="KSI21" s="77"/>
      <c r="KSJ21" s="77"/>
      <c r="KSK21" s="77"/>
      <c r="KSL21" s="77"/>
      <c r="KSM21" s="77"/>
      <c r="KSN21" s="77"/>
      <c r="KSO21" s="77"/>
      <c r="KSP21" s="77"/>
      <c r="KSQ21" s="77"/>
      <c r="KSR21" s="77"/>
      <c r="KSS21" s="77"/>
      <c r="KST21" s="77"/>
      <c r="KSU21" s="77"/>
      <c r="KSV21" s="77"/>
      <c r="KSW21" s="77"/>
      <c r="KSX21" s="77"/>
      <c r="KSY21" s="77"/>
      <c r="KSZ21" s="77"/>
      <c r="KTA21" s="77"/>
      <c r="KTB21" s="77"/>
      <c r="KTC21" s="77"/>
      <c r="KTD21" s="77"/>
      <c r="KTE21" s="77"/>
      <c r="KTF21" s="77"/>
      <c r="KTG21" s="77"/>
      <c r="KTH21" s="77"/>
      <c r="KTI21" s="77"/>
      <c r="KTJ21" s="77"/>
      <c r="KTK21" s="77"/>
      <c r="KTL21" s="77"/>
      <c r="KTM21" s="77"/>
      <c r="KTN21" s="77"/>
      <c r="KTO21" s="77"/>
      <c r="KTP21" s="77"/>
      <c r="KTQ21" s="77"/>
      <c r="KTR21" s="77"/>
      <c r="KTS21" s="77"/>
      <c r="KTT21" s="77"/>
      <c r="KTU21" s="77"/>
      <c r="KTV21" s="77"/>
      <c r="KTW21" s="77"/>
      <c r="KTX21" s="77"/>
      <c r="KTY21" s="77"/>
      <c r="KTZ21" s="77"/>
      <c r="KUA21" s="77"/>
      <c r="KUB21" s="77"/>
      <c r="KUC21" s="77"/>
      <c r="KUD21" s="77"/>
      <c r="KUE21" s="77"/>
      <c r="KUF21" s="77"/>
      <c r="KUG21" s="77"/>
      <c r="KUH21" s="77"/>
      <c r="KUI21" s="77"/>
      <c r="KUJ21" s="77"/>
      <c r="KUK21" s="77"/>
      <c r="KUL21" s="77"/>
      <c r="KUM21" s="77"/>
      <c r="KUN21" s="77"/>
      <c r="KUO21" s="77"/>
      <c r="KUP21" s="77"/>
      <c r="KUQ21" s="77"/>
      <c r="KUR21" s="77"/>
      <c r="KUS21" s="77"/>
      <c r="KUT21" s="77"/>
      <c r="KUU21" s="77"/>
      <c r="KUV21" s="77"/>
      <c r="KUW21" s="77"/>
      <c r="KUX21" s="77"/>
      <c r="KUY21" s="77"/>
      <c r="KUZ21" s="77"/>
      <c r="KVA21" s="77"/>
      <c r="KVB21" s="77"/>
      <c r="KVC21" s="77"/>
      <c r="KVD21" s="77"/>
      <c r="KVE21" s="77"/>
      <c r="KVF21" s="77"/>
      <c r="KVG21" s="77"/>
      <c r="KVH21" s="77"/>
      <c r="KVI21" s="77"/>
      <c r="KVJ21" s="77"/>
      <c r="KVK21" s="77"/>
      <c r="KVL21" s="77"/>
      <c r="KVM21" s="77"/>
      <c r="KVN21" s="77"/>
      <c r="KVO21" s="77"/>
      <c r="KVP21" s="77"/>
      <c r="KVQ21" s="77"/>
      <c r="KVR21" s="77"/>
      <c r="KVS21" s="77"/>
      <c r="KVT21" s="77"/>
      <c r="KVU21" s="77"/>
      <c r="KVV21" s="77"/>
      <c r="KVW21" s="77"/>
      <c r="KVX21" s="77"/>
      <c r="KVY21" s="77"/>
      <c r="KVZ21" s="77"/>
      <c r="KWA21" s="77"/>
      <c r="KWB21" s="77"/>
      <c r="KWC21" s="77"/>
      <c r="KWD21" s="77"/>
      <c r="KWE21" s="77"/>
      <c r="KWF21" s="77"/>
      <c r="KWG21" s="77"/>
      <c r="KWH21" s="77"/>
      <c r="KWI21" s="77"/>
      <c r="KWJ21" s="77"/>
      <c r="KWK21" s="77"/>
      <c r="KWL21" s="77"/>
      <c r="KWM21" s="77"/>
      <c r="KWN21" s="77"/>
      <c r="KWO21" s="77"/>
      <c r="KWP21" s="77"/>
      <c r="KWQ21" s="77"/>
      <c r="KWR21" s="77"/>
      <c r="KWS21" s="77"/>
      <c r="KWT21" s="77"/>
      <c r="KWU21" s="77"/>
      <c r="KWV21" s="77"/>
      <c r="KWW21" s="77"/>
      <c r="KWX21" s="77"/>
      <c r="KWY21" s="77"/>
      <c r="KWZ21" s="77"/>
      <c r="KXA21" s="77"/>
      <c r="KXB21" s="77"/>
      <c r="KXC21" s="77"/>
      <c r="KXD21" s="77"/>
      <c r="KXE21" s="77"/>
      <c r="KXF21" s="77"/>
      <c r="KXG21" s="77"/>
      <c r="KXH21" s="77"/>
      <c r="KXI21" s="77"/>
      <c r="KXJ21" s="77"/>
      <c r="KXK21" s="77"/>
      <c r="KXL21" s="77"/>
      <c r="KXM21" s="77"/>
      <c r="KXN21" s="77"/>
      <c r="KXO21" s="77"/>
      <c r="KXP21" s="77"/>
      <c r="KXQ21" s="77"/>
      <c r="KXR21" s="77"/>
      <c r="KXS21" s="77"/>
      <c r="KXT21" s="77"/>
      <c r="KXU21" s="77"/>
      <c r="KXV21" s="77"/>
      <c r="KXW21" s="77"/>
      <c r="KXX21" s="77"/>
      <c r="KXY21" s="77"/>
      <c r="KXZ21" s="77"/>
      <c r="KYA21" s="77"/>
      <c r="KYB21" s="77"/>
      <c r="KYC21" s="77"/>
      <c r="KYD21" s="77"/>
      <c r="KYE21" s="77"/>
      <c r="KYF21" s="77"/>
      <c r="KYG21" s="77"/>
      <c r="KYH21" s="77"/>
      <c r="KYI21" s="77"/>
      <c r="KYJ21" s="77"/>
      <c r="KYK21" s="77"/>
      <c r="KYL21" s="77"/>
      <c r="KYM21" s="77"/>
      <c r="KYN21" s="77"/>
      <c r="KYO21" s="77"/>
      <c r="KYP21" s="77"/>
      <c r="KYQ21" s="77"/>
      <c r="KYR21" s="77"/>
      <c r="KYS21" s="77"/>
      <c r="KYT21" s="77"/>
      <c r="KYU21" s="77"/>
      <c r="KYV21" s="77"/>
      <c r="KYW21" s="77"/>
      <c r="KYX21" s="77"/>
      <c r="KYY21" s="77"/>
      <c r="KYZ21" s="77"/>
      <c r="KZA21" s="77"/>
      <c r="KZB21" s="77"/>
      <c r="KZC21" s="77"/>
      <c r="KZD21" s="77"/>
      <c r="KZE21" s="77"/>
      <c r="KZF21" s="77"/>
      <c r="KZG21" s="77"/>
      <c r="KZH21" s="77"/>
      <c r="KZI21" s="77"/>
      <c r="KZJ21" s="77"/>
      <c r="KZK21" s="77"/>
      <c r="KZL21" s="77"/>
      <c r="KZM21" s="77"/>
      <c r="KZN21" s="77"/>
      <c r="KZO21" s="77"/>
      <c r="KZP21" s="77"/>
      <c r="KZQ21" s="77"/>
      <c r="KZR21" s="77"/>
      <c r="KZS21" s="77"/>
      <c r="KZT21" s="77"/>
      <c r="KZU21" s="77"/>
      <c r="KZV21" s="77"/>
      <c r="KZW21" s="77"/>
      <c r="KZX21" s="77"/>
      <c r="KZY21" s="77"/>
      <c r="KZZ21" s="77"/>
      <c r="LAA21" s="77"/>
      <c r="LAB21" s="77"/>
      <c r="LAC21" s="77"/>
      <c r="LAD21" s="77"/>
      <c r="LAE21" s="77"/>
      <c r="LAF21" s="77"/>
      <c r="LAG21" s="77"/>
      <c r="LAH21" s="77"/>
      <c r="LAI21" s="77"/>
      <c r="LAJ21" s="77"/>
      <c r="LAK21" s="77"/>
      <c r="LAL21" s="77"/>
      <c r="LAM21" s="77"/>
      <c r="LAN21" s="77"/>
      <c r="LAO21" s="77"/>
      <c r="LAP21" s="77"/>
      <c r="LAQ21" s="77"/>
      <c r="LAR21" s="77"/>
      <c r="LAS21" s="77"/>
      <c r="LAT21" s="77"/>
      <c r="LAU21" s="77"/>
      <c r="LAV21" s="77"/>
      <c r="LAW21" s="77"/>
      <c r="LAX21" s="77"/>
      <c r="LAY21" s="77"/>
      <c r="LAZ21" s="77"/>
      <c r="LBA21" s="77"/>
      <c r="LBB21" s="77"/>
      <c r="LBC21" s="77"/>
      <c r="LBD21" s="77"/>
      <c r="LBE21" s="77"/>
      <c r="LBF21" s="77"/>
      <c r="LBG21" s="77"/>
      <c r="LBH21" s="77"/>
      <c r="LBI21" s="77"/>
      <c r="LBJ21" s="77"/>
      <c r="LBK21" s="77"/>
      <c r="LBL21" s="77"/>
      <c r="LBM21" s="77"/>
      <c r="LBN21" s="77"/>
      <c r="LBO21" s="77"/>
      <c r="LBP21" s="77"/>
      <c r="LBQ21" s="77"/>
      <c r="LBR21" s="77"/>
      <c r="LBS21" s="77"/>
      <c r="LBT21" s="77"/>
      <c r="LBU21" s="77"/>
      <c r="LBV21" s="77"/>
      <c r="LBW21" s="77"/>
      <c r="LBX21" s="77"/>
      <c r="LBY21" s="77"/>
      <c r="LBZ21" s="77"/>
      <c r="LCA21" s="77"/>
      <c r="LCB21" s="77"/>
      <c r="LCC21" s="77"/>
      <c r="LCD21" s="77"/>
      <c r="LCE21" s="77"/>
      <c r="LCF21" s="77"/>
      <c r="LCG21" s="77"/>
      <c r="LCH21" s="77"/>
      <c r="LCI21" s="77"/>
      <c r="LCJ21" s="77"/>
      <c r="LCK21" s="77"/>
      <c r="LCL21" s="77"/>
      <c r="LCM21" s="77"/>
      <c r="LCN21" s="77"/>
      <c r="LCO21" s="77"/>
      <c r="LCP21" s="77"/>
      <c r="LCQ21" s="77"/>
      <c r="LCR21" s="77"/>
      <c r="LCS21" s="77"/>
      <c r="LCT21" s="77"/>
      <c r="LCU21" s="77"/>
      <c r="LCV21" s="77"/>
      <c r="LCW21" s="77"/>
      <c r="LCX21" s="77"/>
      <c r="LCY21" s="77"/>
      <c r="LCZ21" s="77"/>
      <c r="LDA21" s="77"/>
      <c r="LDB21" s="77"/>
      <c r="LDC21" s="77"/>
      <c r="LDD21" s="77"/>
      <c r="LDE21" s="77"/>
      <c r="LDF21" s="77"/>
      <c r="LDG21" s="77"/>
      <c r="LDH21" s="77"/>
      <c r="LDI21" s="77"/>
      <c r="LDJ21" s="77"/>
      <c r="LDK21" s="77"/>
      <c r="LDL21" s="77"/>
      <c r="LDM21" s="77"/>
      <c r="LDN21" s="77"/>
      <c r="LDO21" s="77"/>
      <c r="LDP21" s="77"/>
      <c r="LDQ21" s="77"/>
      <c r="LDR21" s="77"/>
      <c r="LDS21" s="77"/>
      <c r="LDT21" s="77"/>
      <c r="LDU21" s="77"/>
      <c r="LDV21" s="77"/>
      <c r="LDW21" s="77"/>
      <c r="LDX21" s="77"/>
      <c r="LDY21" s="77"/>
      <c r="LDZ21" s="77"/>
      <c r="LEA21" s="77"/>
      <c r="LEB21" s="77"/>
      <c r="LEC21" s="77"/>
      <c r="LED21" s="77"/>
      <c r="LEE21" s="77"/>
      <c r="LEF21" s="77"/>
      <c r="LEG21" s="77"/>
      <c r="LEH21" s="77"/>
      <c r="LEI21" s="77"/>
      <c r="LEJ21" s="77"/>
      <c r="LEK21" s="77"/>
      <c r="LEL21" s="77"/>
      <c r="LEM21" s="77"/>
      <c r="LEN21" s="77"/>
      <c r="LEO21" s="77"/>
      <c r="LEP21" s="77"/>
      <c r="LEQ21" s="77"/>
      <c r="LER21" s="77"/>
      <c r="LES21" s="77"/>
      <c r="LET21" s="77"/>
      <c r="LEU21" s="77"/>
      <c r="LEV21" s="77"/>
      <c r="LEW21" s="77"/>
      <c r="LEX21" s="77"/>
      <c r="LEY21" s="77"/>
      <c r="LEZ21" s="77"/>
      <c r="LFA21" s="77"/>
      <c r="LFB21" s="77"/>
      <c r="LFC21" s="77"/>
      <c r="LFD21" s="77"/>
      <c r="LFE21" s="77"/>
      <c r="LFF21" s="77"/>
      <c r="LFG21" s="77"/>
      <c r="LFH21" s="77"/>
      <c r="LFI21" s="77"/>
      <c r="LFJ21" s="77"/>
      <c r="LFK21" s="77"/>
      <c r="LFL21" s="77"/>
      <c r="LFM21" s="77"/>
      <c r="LFN21" s="77"/>
      <c r="LFO21" s="77"/>
      <c r="LFP21" s="77"/>
      <c r="LFQ21" s="77"/>
      <c r="LFR21" s="77"/>
      <c r="LFS21" s="77"/>
      <c r="LFT21" s="77"/>
      <c r="LFU21" s="77"/>
      <c r="LFV21" s="77"/>
      <c r="LFW21" s="77"/>
      <c r="LFX21" s="77"/>
      <c r="LFY21" s="77"/>
      <c r="LFZ21" s="77"/>
      <c r="LGA21" s="77"/>
      <c r="LGB21" s="77"/>
      <c r="LGC21" s="77"/>
      <c r="LGD21" s="77"/>
      <c r="LGE21" s="77"/>
      <c r="LGF21" s="77"/>
      <c r="LGG21" s="77"/>
      <c r="LGH21" s="77"/>
      <c r="LGI21" s="77"/>
      <c r="LGJ21" s="77"/>
      <c r="LGK21" s="77"/>
      <c r="LGL21" s="77"/>
      <c r="LGM21" s="77"/>
      <c r="LGN21" s="77"/>
      <c r="LGO21" s="77"/>
      <c r="LGP21" s="77"/>
      <c r="LGQ21" s="77"/>
      <c r="LGR21" s="77"/>
      <c r="LGS21" s="77"/>
      <c r="LGT21" s="77"/>
      <c r="LGU21" s="77"/>
      <c r="LGV21" s="77"/>
      <c r="LGW21" s="77"/>
      <c r="LGX21" s="77"/>
      <c r="LGY21" s="77"/>
      <c r="LGZ21" s="77"/>
      <c r="LHA21" s="77"/>
      <c r="LHB21" s="77"/>
      <c r="LHC21" s="77"/>
      <c r="LHD21" s="77"/>
      <c r="LHE21" s="77"/>
      <c r="LHF21" s="77"/>
      <c r="LHG21" s="77"/>
      <c r="LHH21" s="77"/>
      <c r="LHI21" s="77"/>
      <c r="LHJ21" s="77"/>
      <c r="LHK21" s="77"/>
      <c r="LHL21" s="77"/>
      <c r="LHM21" s="77"/>
      <c r="LHN21" s="77"/>
      <c r="LHO21" s="77"/>
      <c r="LHP21" s="77"/>
      <c r="LHQ21" s="77"/>
      <c r="LHR21" s="77"/>
      <c r="LHS21" s="77"/>
      <c r="LHT21" s="77"/>
      <c r="LHU21" s="77"/>
      <c r="LHV21" s="77"/>
      <c r="LHW21" s="77"/>
      <c r="LHX21" s="77"/>
      <c r="LHY21" s="77"/>
      <c r="LHZ21" s="77"/>
      <c r="LIA21" s="77"/>
      <c r="LIB21" s="77"/>
      <c r="LIC21" s="77"/>
      <c r="LID21" s="77"/>
      <c r="LIE21" s="77"/>
      <c r="LIF21" s="77"/>
      <c r="LIG21" s="77"/>
      <c r="LIH21" s="77"/>
      <c r="LII21" s="77"/>
      <c r="LIJ21" s="77"/>
      <c r="LIK21" s="77"/>
      <c r="LIL21" s="77"/>
      <c r="LIM21" s="77"/>
      <c r="LIN21" s="77"/>
      <c r="LIO21" s="77"/>
      <c r="LIP21" s="77"/>
      <c r="LIQ21" s="77"/>
      <c r="LIR21" s="77"/>
      <c r="LIS21" s="77"/>
      <c r="LIT21" s="77"/>
      <c r="LIU21" s="77"/>
      <c r="LIV21" s="77"/>
      <c r="LIW21" s="77"/>
      <c r="LIX21" s="77"/>
      <c r="LIY21" s="77"/>
      <c r="LIZ21" s="77"/>
      <c r="LJA21" s="77"/>
      <c r="LJB21" s="77"/>
      <c r="LJC21" s="77"/>
      <c r="LJD21" s="77"/>
      <c r="LJE21" s="77"/>
      <c r="LJF21" s="77"/>
      <c r="LJG21" s="77"/>
      <c r="LJH21" s="77"/>
      <c r="LJI21" s="77"/>
      <c r="LJJ21" s="77"/>
      <c r="LJK21" s="77"/>
      <c r="LJL21" s="77"/>
      <c r="LJM21" s="77"/>
      <c r="LJN21" s="77"/>
      <c r="LJO21" s="77"/>
      <c r="LJP21" s="77"/>
      <c r="LJQ21" s="77"/>
      <c r="LJR21" s="77"/>
      <c r="LJS21" s="77"/>
      <c r="LJT21" s="77"/>
      <c r="LJU21" s="77"/>
      <c r="LJV21" s="77"/>
      <c r="LJW21" s="77"/>
      <c r="LJX21" s="77"/>
      <c r="LJY21" s="77"/>
      <c r="LJZ21" s="77"/>
      <c r="LKA21" s="77"/>
      <c r="LKB21" s="77"/>
      <c r="LKC21" s="77"/>
      <c r="LKD21" s="77"/>
      <c r="LKE21" s="77"/>
      <c r="LKF21" s="77"/>
      <c r="LKG21" s="77"/>
      <c r="LKH21" s="77"/>
      <c r="LKI21" s="77"/>
      <c r="LKJ21" s="77"/>
      <c r="LKK21" s="77"/>
      <c r="LKL21" s="77"/>
      <c r="LKM21" s="77"/>
      <c r="LKN21" s="77"/>
      <c r="LKO21" s="77"/>
      <c r="LKP21" s="77"/>
      <c r="LKQ21" s="77"/>
      <c r="LKR21" s="77"/>
      <c r="LKS21" s="77"/>
      <c r="LKT21" s="77"/>
      <c r="LKU21" s="77"/>
      <c r="LKV21" s="77"/>
      <c r="LKW21" s="77"/>
      <c r="LKX21" s="77"/>
      <c r="LKY21" s="77"/>
      <c r="LKZ21" s="77"/>
      <c r="LLA21" s="77"/>
      <c r="LLB21" s="77"/>
      <c r="LLC21" s="77"/>
      <c r="LLD21" s="77"/>
      <c r="LLE21" s="77"/>
      <c r="LLF21" s="77"/>
      <c r="LLG21" s="77"/>
      <c r="LLH21" s="77"/>
      <c r="LLI21" s="77"/>
      <c r="LLJ21" s="77"/>
      <c r="LLK21" s="77"/>
      <c r="LLL21" s="77"/>
      <c r="LLM21" s="77"/>
      <c r="LLN21" s="77"/>
      <c r="LLO21" s="77"/>
      <c r="LLP21" s="77"/>
      <c r="LLQ21" s="77"/>
      <c r="LLR21" s="77"/>
      <c r="LLS21" s="77"/>
      <c r="LLT21" s="77"/>
      <c r="LLU21" s="77"/>
      <c r="LLV21" s="77"/>
      <c r="LLW21" s="77"/>
      <c r="LLX21" s="77"/>
      <c r="LLY21" s="77"/>
      <c r="LLZ21" s="77"/>
      <c r="LMA21" s="77"/>
      <c r="LMB21" s="77"/>
      <c r="LMC21" s="77"/>
      <c r="LMD21" s="77"/>
      <c r="LME21" s="77"/>
      <c r="LMF21" s="77"/>
      <c r="LMG21" s="77"/>
      <c r="LMH21" s="77"/>
      <c r="LMI21" s="77"/>
      <c r="LMJ21" s="77"/>
      <c r="LMK21" s="77"/>
      <c r="LML21" s="77"/>
      <c r="LMM21" s="77"/>
      <c r="LMN21" s="77"/>
      <c r="LMO21" s="77"/>
      <c r="LMP21" s="77"/>
      <c r="LMQ21" s="77"/>
      <c r="LMR21" s="77"/>
      <c r="LMS21" s="77"/>
      <c r="LMT21" s="77"/>
      <c r="LMU21" s="77"/>
      <c r="LMV21" s="77"/>
      <c r="LMW21" s="77"/>
      <c r="LMX21" s="77"/>
      <c r="LMY21" s="77"/>
      <c r="LMZ21" s="77"/>
      <c r="LNA21" s="77"/>
      <c r="LNB21" s="77"/>
      <c r="LNC21" s="77"/>
      <c r="LND21" s="77"/>
      <c r="LNE21" s="77"/>
      <c r="LNF21" s="77"/>
      <c r="LNG21" s="77"/>
      <c r="LNH21" s="77"/>
      <c r="LNI21" s="77"/>
      <c r="LNJ21" s="77"/>
      <c r="LNK21" s="77"/>
      <c r="LNL21" s="77"/>
      <c r="LNM21" s="77"/>
      <c r="LNN21" s="77"/>
      <c r="LNO21" s="77"/>
      <c r="LNP21" s="77"/>
      <c r="LNQ21" s="77"/>
      <c r="LNR21" s="77"/>
      <c r="LNS21" s="77"/>
      <c r="LNT21" s="77"/>
      <c r="LNU21" s="77"/>
      <c r="LNV21" s="77"/>
      <c r="LNW21" s="77"/>
      <c r="LNX21" s="77"/>
      <c r="LNY21" s="77"/>
      <c r="LNZ21" s="77"/>
      <c r="LOA21" s="77"/>
      <c r="LOB21" s="77"/>
      <c r="LOC21" s="77"/>
      <c r="LOD21" s="77"/>
      <c r="LOE21" s="77"/>
      <c r="LOF21" s="77"/>
      <c r="LOG21" s="77"/>
      <c r="LOH21" s="77"/>
      <c r="LOI21" s="77"/>
      <c r="LOJ21" s="77"/>
      <c r="LOK21" s="77"/>
      <c r="LOL21" s="77"/>
      <c r="LOM21" s="77"/>
      <c r="LON21" s="77"/>
      <c r="LOO21" s="77"/>
      <c r="LOP21" s="77"/>
      <c r="LOQ21" s="77"/>
      <c r="LOR21" s="77"/>
      <c r="LOS21" s="77"/>
      <c r="LOT21" s="77"/>
      <c r="LOU21" s="77"/>
      <c r="LOV21" s="77"/>
      <c r="LOW21" s="77"/>
      <c r="LOX21" s="77"/>
      <c r="LOY21" s="77"/>
      <c r="LOZ21" s="77"/>
      <c r="LPA21" s="77"/>
      <c r="LPB21" s="77"/>
      <c r="LPC21" s="77"/>
      <c r="LPD21" s="77"/>
      <c r="LPE21" s="77"/>
      <c r="LPF21" s="77"/>
      <c r="LPG21" s="77"/>
      <c r="LPH21" s="77"/>
      <c r="LPI21" s="77"/>
      <c r="LPJ21" s="77"/>
      <c r="LPK21" s="77"/>
      <c r="LPL21" s="77"/>
      <c r="LPM21" s="77"/>
      <c r="LPN21" s="77"/>
      <c r="LPO21" s="77"/>
      <c r="LPP21" s="77"/>
      <c r="LPQ21" s="77"/>
      <c r="LPR21" s="77"/>
      <c r="LPS21" s="77"/>
      <c r="LPT21" s="77"/>
      <c r="LPU21" s="77"/>
      <c r="LPV21" s="77"/>
      <c r="LPW21" s="77"/>
      <c r="LPX21" s="77"/>
      <c r="LPY21" s="77"/>
      <c r="LPZ21" s="77"/>
      <c r="LQA21" s="77"/>
      <c r="LQB21" s="77"/>
      <c r="LQC21" s="77"/>
      <c r="LQD21" s="77"/>
      <c r="LQE21" s="77"/>
      <c r="LQF21" s="77"/>
      <c r="LQG21" s="77"/>
      <c r="LQH21" s="77"/>
      <c r="LQI21" s="77"/>
      <c r="LQJ21" s="77"/>
      <c r="LQK21" s="77"/>
      <c r="LQL21" s="77"/>
      <c r="LQM21" s="77"/>
      <c r="LQN21" s="77"/>
      <c r="LQO21" s="77"/>
      <c r="LQP21" s="77"/>
      <c r="LQQ21" s="77"/>
      <c r="LQR21" s="77"/>
      <c r="LQS21" s="77"/>
      <c r="LQT21" s="77"/>
      <c r="LQU21" s="77"/>
      <c r="LQV21" s="77"/>
      <c r="LQW21" s="77"/>
      <c r="LQX21" s="77"/>
      <c r="LQY21" s="77"/>
      <c r="LQZ21" s="77"/>
      <c r="LRA21" s="77"/>
      <c r="LRB21" s="77"/>
      <c r="LRC21" s="77"/>
      <c r="LRD21" s="77"/>
      <c r="LRE21" s="77"/>
      <c r="LRF21" s="77"/>
      <c r="LRG21" s="77"/>
      <c r="LRH21" s="77"/>
      <c r="LRI21" s="77"/>
      <c r="LRJ21" s="77"/>
      <c r="LRK21" s="77"/>
      <c r="LRL21" s="77"/>
      <c r="LRM21" s="77"/>
      <c r="LRN21" s="77"/>
      <c r="LRO21" s="77"/>
      <c r="LRP21" s="77"/>
      <c r="LRQ21" s="77"/>
      <c r="LRR21" s="77"/>
      <c r="LRS21" s="77"/>
      <c r="LRT21" s="77"/>
      <c r="LRU21" s="77"/>
      <c r="LRV21" s="77"/>
      <c r="LRW21" s="77"/>
      <c r="LRX21" s="77"/>
      <c r="LRY21" s="77"/>
      <c r="LRZ21" s="77"/>
      <c r="LSA21" s="77"/>
      <c r="LSB21" s="77"/>
      <c r="LSC21" s="77"/>
      <c r="LSD21" s="77"/>
      <c r="LSE21" s="77"/>
      <c r="LSF21" s="77"/>
      <c r="LSG21" s="77"/>
      <c r="LSH21" s="77"/>
      <c r="LSI21" s="77"/>
      <c r="LSJ21" s="77"/>
      <c r="LSK21" s="77"/>
      <c r="LSL21" s="77"/>
      <c r="LSM21" s="77"/>
      <c r="LSN21" s="77"/>
      <c r="LSO21" s="77"/>
      <c r="LSP21" s="77"/>
      <c r="LSQ21" s="77"/>
      <c r="LSR21" s="77"/>
      <c r="LSS21" s="77"/>
      <c r="LST21" s="77"/>
      <c r="LSU21" s="77"/>
      <c r="LSV21" s="77"/>
      <c r="LSW21" s="77"/>
      <c r="LSX21" s="77"/>
      <c r="LSY21" s="77"/>
      <c r="LSZ21" s="77"/>
      <c r="LTA21" s="77"/>
      <c r="LTB21" s="77"/>
      <c r="LTC21" s="77"/>
      <c r="LTD21" s="77"/>
      <c r="LTE21" s="77"/>
      <c r="LTF21" s="77"/>
      <c r="LTG21" s="77"/>
      <c r="LTH21" s="77"/>
      <c r="LTI21" s="77"/>
      <c r="LTJ21" s="77"/>
      <c r="LTK21" s="77"/>
      <c r="LTL21" s="77"/>
      <c r="LTM21" s="77"/>
      <c r="LTN21" s="77"/>
      <c r="LTO21" s="77"/>
      <c r="LTP21" s="77"/>
      <c r="LTQ21" s="77"/>
      <c r="LTR21" s="77"/>
      <c r="LTS21" s="77"/>
      <c r="LTT21" s="77"/>
      <c r="LTU21" s="77"/>
      <c r="LTV21" s="77"/>
      <c r="LTW21" s="77"/>
      <c r="LTX21" s="77"/>
      <c r="LTY21" s="77"/>
      <c r="LTZ21" s="77"/>
      <c r="LUA21" s="77"/>
      <c r="LUB21" s="77"/>
      <c r="LUC21" s="77"/>
      <c r="LUD21" s="77"/>
      <c r="LUE21" s="77"/>
      <c r="LUF21" s="77"/>
      <c r="LUG21" s="77"/>
      <c r="LUH21" s="77"/>
      <c r="LUI21" s="77"/>
      <c r="LUJ21" s="77"/>
      <c r="LUK21" s="77"/>
      <c r="LUL21" s="77"/>
      <c r="LUM21" s="77"/>
      <c r="LUN21" s="77"/>
      <c r="LUO21" s="77"/>
      <c r="LUP21" s="77"/>
      <c r="LUQ21" s="77"/>
      <c r="LUR21" s="77"/>
      <c r="LUS21" s="77"/>
      <c r="LUT21" s="77"/>
      <c r="LUU21" s="77"/>
      <c r="LUV21" s="77"/>
      <c r="LUW21" s="77"/>
      <c r="LUX21" s="77"/>
      <c r="LUY21" s="77"/>
      <c r="LUZ21" s="77"/>
      <c r="LVA21" s="77"/>
      <c r="LVB21" s="77"/>
      <c r="LVC21" s="77"/>
      <c r="LVD21" s="77"/>
      <c r="LVE21" s="77"/>
      <c r="LVF21" s="77"/>
      <c r="LVG21" s="77"/>
      <c r="LVH21" s="77"/>
      <c r="LVI21" s="77"/>
      <c r="LVJ21" s="77"/>
      <c r="LVK21" s="77"/>
      <c r="LVL21" s="77"/>
      <c r="LVM21" s="77"/>
      <c r="LVN21" s="77"/>
      <c r="LVO21" s="77"/>
      <c r="LVP21" s="77"/>
      <c r="LVQ21" s="77"/>
      <c r="LVR21" s="77"/>
      <c r="LVS21" s="77"/>
      <c r="LVT21" s="77"/>
      <c r="LVU21" s="77"/>
      <c r="LVV21" s="77"/>
      <c r="LVW21" s="77"/>
      <c r="LVX21" s="77"/>
      <c r="LVY21" s="77"/>
      <c r="LVZ21" s="77"/>
      <c r="LWA21" s="77"/>
      <c r="LWB21" s="77"/>
      <c r="LWC21" s="77"/>
      <c r="LWD21" s="77"/>
      <c r="LWE21" s="77"/>
      <c r="LWF21" s="77"/>
      <c r="LWG21" s="77"/>
      <c r="LWH21" s="77"/>
      <c r="LWI21" s="77"/>
      <c r="LWJ21" s="77"/>
      <c r="LWK21" s="77"/>
      <c r="LWL21" s="77"/>
      <c r="LWM21" s="77"/>
      <c r="LWN21" s="77"/>
      <c r="LWO21" s="77"/>
      <c r="LWP21" s="77"/>
      <c r="LWQ21" s="77"/>
      <c r="LWR21" s="77"/>
      <c r="LWS21" s="77"/>
      <c r="LWT21" s="77"/>
      <c r="LWU21" s="77"/>
      <c r="LWV21" s="77"/>
      <c r="LWW21" s="77"/>
      <c r="LWX21" s="77"/>
      <c r="LWY21" s="77"/>
      <c r="LWZ21" s="77"/>
      <c r="LXA21" s="77"/>
      <c r="LXB21" s="77"/>
      <c r="LXC21" s="77"/>
      <c r="LXD21" s="77"/>
      <c r="LXE21" s="77"/>
      <c r="LXF21" s="77"/>
      <c r="LXG21" s="77"/>
      <c r="LXH21" s="77"/>
      <c r="LXI21" s="77"/>
      <c r="LXJ21" s="77"/>
      <c r="LXK21" s="77"/>
      <c r="LXL21" s="77"/>
      <c r="LXM21" s="77"/>
      <c r="LXN21" s="77"/>
      <c r="LXO21" s="77"/>
      <c r="LXP21" s="77"/>
      <c r="LXQ21" s="77"/>
      <c r="LXR21" s="77"/>
      <c r="LXS21" s="77"/>
      <c r="LXT21" s="77"/>
      <c r="LXU21" s="77"/>
      <c r="LXV21" s="77"/>
      <c r="LXW21" s="77"/>
      <c r="LXX21" s="77"/>
      <c r="LXY21" s="77"/>
      <c r="LXZ21" s="77"/>
      <c r="LYA21" s="77"/>
      <c r="LYB21" s="77"/>
      <c r="LYC21" s="77"/>
      <c r="LYD21" s="77"/>
      <c r="LYE21" s="77"/>
      <c r="LYF21" s="77"/>
      <c r="LYG21" s="77"/>
      <c r="LYH21" s="77"/>
      <c r="LYI21" s="77"/>
      <c r="LYJ21" s="77"/>
      <c r="LYK21" s="77"/>
      <c r="LYL21" s="77"/>
      <c r="LYM21" s="77"/>
      <c r="LYN21" s="77"/>
      <c r="LYO21" s="77"/>
      <c r="LYP21" s="77"/>
      <c r="LYQ21" s="77"/>
      <c r="LYR21" s="77"/>
      <c r="LYS21" s="77"/>
      <c r="LYT21" s="77"/>
      <c r="LYU21" s="77"/>
      <c r="LYV21" s="77"/>
      <c r="LYW21" s="77"/>
      <c r="LYX21" s="77"/>
      <c r="LYY21" s="77"/>
      <c r="LYZ21" s="77"/>
      <c r="LZA21" s="77"/>
      <c r="LZB21" s="77"/>
      <c r="LZC21" s="77"/>
      <c r="LZD21" s="77"/>
      <c r="LZE21" s="77"/>
      <c r="LZF21" s="77"/>
      <c r="LZG21" s="77"/>
      <c r="LZH21" s="77"/>
      <c r="LZI21" s="77"/>
      <c r="LZJ21" s="77"/>
      <c r="LZK21" s="77"/>
      <c r="LZL21" s="77"/>
      <c r="LZM21" s="77"/>
      <c r="LZN21" s="77"/>
      <c r="LZO21" s="77"/>
      <c r="LZP21" s="77"/>
      <c r="LZQ21" s="77"/>
      <c r="LZR21" s="77"/>
      <c r="LZS21" s="77"/>
      <c r="LZT21" s="77"/>
      <c r="LZU21" s="77"/>
      <c r="LZV21" s="77"/>
      <c r="LZW21" s="77"/>
      <c r="LZX21" s="77"/>
      <c r="LZY21" s="77"/>
      <c r="LZZ21" s="77"/>
      <c r="MAA21" s="77"/>
      <c r="MAB21" s="77"/>
      <c r="MAC21" s="77"/>
      <c r="MAD21" s="77"/>
      <c r="MAE21" s="77"/>
      <c r="MAF21" s="77"/>
      <c r="MAG21" s="77"/>
      <c r="MAH21" s="77"/>
      <c r="MAI21" s="77"/>
      <c r="MAJ21" s="77"/>
      <c r="MAK21" s="77"/>
      <c r="MAL21" s="77"/>
      <c r="MAM21" s="77"/>
      <c r="MAN21" s="77"/>
      <c r="MAO21" s="77"/>
      <c r="MAP21" s="77"/>
      <c r="MAQ21" s="77"/>
      <c r="MAR21" s="77"/>
      <c r="MAS21" s="77"/>
      <c r="MAT21" s="77"/>
      <c r="MAU21" s="77"/>
      <c r="MAV21" s="77"/>
      <c r="MAW21" s="77"/>
      <c r="MAX21" s="77"/>
      <c r="MAY21" s="77"/>
      <c r="MAZ21" s="77"/>
      <c r="MBA21" s="77"/>
      <c r="MBB21" s="77"/>
      <c r="MBC21" s="77"/>
      <c r="MBD21" s="77"/>
      <c r="MBE21" s="77"/>
      <c r="MBF21" s="77"/>
      <c r="MBG21" s="77"/>
      <c r="MBH21" s="77"/>
      <c r="MBI21" s="77"/>
      <c r="MBJ21" s="77"/>
      <c r="MBK21" s="77"/>
      <c r="MBL21" s="77"/>
      <c r="MBM21" s="77"/>
      <c r="MBN21" s="77"/>
      <c r="MBO21" s="77"/>
      <c r="MBP21" s="77"/>
      <c r="MBQ21" s="77"/>
      <c r="MBR21" s="77"/>
      <c r="MBS21" s="77"/>
      <c r="MBT21" s="77"/>
      <c r="MBU21" s="77"/>
      <c r="MBV21" s="77"/>
      <c r="MBW21" s="77"/>
      <c r="MBX21" s="77"/>
      <c r="MBY21" s="77"/>
      <c r="MBZ21" s="77"/>
      <c r="MCA21" s="77"/>
      <c r="MCB21" s="77"/>
      <c r="MCC21" s="77"/>
      <c r="MCD21" s="77"/>
      <c r="MCE21" s="77"/>
      <c r="MCF21" s="77"/>
      <c r="MCG21" s="77"/>
      <c r="MCH21" s="77"/>
      <c r="MCI21" s="77"/>
      <c r="MCJ21" s="77"/>
      <c r="MCK21" s="77"/>
      <c r="MCL21" s="77"/>
      <c r="MCM21" s="77"/>
      <c r="MCN21" s="77"/>
      <c r="MCO21" s="77"/>
      <c r="MCP21" s="77"/>
      <c r="MCQ21" s="77"/>
      <c r="MCR21" s="77"/>
      <c r="MCS21" s="77"/>
      <c r="MCT21" s="77"/>
      <c r="MCU21" s="77"/>
      <c r="MCV21" s="77"/>
      <c r="MCW21" s="77"/>
      <c r="MCX21" s="77"/>
      <c r="MCY21" s="77"/>
      <c r="MCZ21" s="77"/>
      <c r="MDA21" s="77"/>
      <c r="MDB21" s="77"/>
      <c r="MDC21" s="77"/>
      <c r="MDD21" s="77"/>
      <c r="MDE21" s="77"/>
      <c r="MDF21" s="77"/>
      <c r="MDG21" s="77"/>
      <c r="MDH21" s="77"/>
      <c r="MDI21" s="77"/>
      <c r="MDJ21" s="77"/>
      <c r="MDK21" s="77"/>
      <c r="MDL21" s="77"/>
      <c r="MDM21" s="77"/>
      <c r="MDN21" s="77"/>
      <c r="MDO21" s="77"/>
      <c r="MDP21" s="77"/>
      <c r="MDQ21" s="77"/>
      <c r="MDR21" s="77"/>
      <c r="MDS21" s="77"/>
      <c r="MDT21" s="77"/>
      <c r="MDU21" s="77"/>
      <c r="MDV21" s="77"/>
      <c r="MDW21" s="77"/>
      <c r="MDX21" s="77"/>
      <c r="MDY21" s="77"/>
      <c r="MDZ21" s="77"/>
      <c r="MEA21" s="77"/>
      <c r="MEB21" s="77"/>
      <c r="MEC21" s="77"/>
      <c r="MED21" s="77"/>
      <c r="MEE21" s="77"/>
      <c r="MEF21" s="77"/>
      <c r="MEG21" s="77"/>
      <c r="MEH21" s="77"/>
      <c r="MEI21" s="77"/>
      <c r="MEJ21" s="77"/>
      <c r="MEK21" s="77"/>
      <c r="MEL21" s="77"/>
      <c r="MEM21" s="77"/>
      <c r="MEN21" s="77"/>
      <c r="MEO21" s="77"/>
      <c r="MEP21" s="77"/>
      <c r="MEQ21" s="77"/>
      <c r="MER21" s="77"/>
      <c r="MES21" s="77"/>
      <c r="MET21" s="77"/>
      <c r="MEU21" s="77"/>
      <c r="MEV21" s="77"/>
      <c r="MEW21" s="77"/>
      <c r="MEX21" s="77"/>
      <c r="MEY21" s="77"/>
      <c r="MEZ21" s="77"/>
      <c r="MFA21" s="77"/>
      <c r="MFB21" s="77"/>
      <c r="MFC21" s="77"/>
      <c r="MFD21" s="77"/>
      <c r="MFE21" s="77"/>
      <c r="MFF21" s="77"/>
      <c r="MFG21" s="77"/>
      <c r="MFH21" s="77"/>
      <c r="MFI21" s="77"/>
      <c r="MFJ21" s="77"/>
      <c r="MFK21" s="77"/>
      <c r="MFL21" s="77"/>
      <c r="MFM21" s="77"/>
      <c r="MFN21" s="77"/>
      <c r="MFO21" s="77"/>
      <c r="MFP21" s="77"/>
      <c r="MFQ21" s="77"/>
      <c r="MFR21" s="77"/>
      <c r="MFS21" s="77"/>
      <c r="MFT21" s="77"/>
      <c r="MFU21" s="77"/>
      <c r="MFV21" s="77"/>
      <c r="MFW21" s="77"/>
      <c r="MFX21" s="77"/>
      <c r="MFY21" s="77"/>
      <c r="MFZ21" s="77"/>
      <c r="MGA21" s="77"/>
      <c r="MGB21" s="77"/>
      <c r="MGC21" s="77"/>
      <c r="MGD21" s="77"/>
      <c r="MGE21" s="77"/>
      <c r="MGF21" s="77"/>
      <c r="MGG21" s="77"/>
      <c r="MGH21" s="77"/>
      <c r="MGI21" s="77"/>
      <c r="MGJ21" s="77"/>
      <c r="MGK21" s="77"/>
      <c r="MGL21" s="77"/>
      <c r="MGM21" s="77"/>
      <c r="MGN21" s="77"/>
      <c r="MGO21" s="77"/>
      <c r="MGP21" s="77"/>
      <c r="MGQ21" s="77"/>
      <c r="MGR21" s="77"/>
      <c r="MGS21" s="77"/>
      <c r="MGT21" s="77"/>
      <c r="MGU21" s="77"/>
      <c r="MGV21" s="77"/>
      <c r="MGW21" s="77"/>
      <c r="MGX21" s="77"/>
      <c r="MGY21" s="77"/>
      <c r="MGZ21" s="77"/>
      <c r="MHA21" s="77"/>
      <c r="MHB21" s="77"/>
      <c r="MHC21" s="77"/>
      <c r="MHD21" s="77"/>
      <c r="MHE21" s="77"/>
      <c r="MHF21" s="77"/>
      <c r="MHG21" s="77"/>
      <c r="MHH21" s="77"/>
      <c r="MHI21" s="77"/>
      <c r="MHJ21" s="77"/>
      <c r="MHK21" s="77"/>
      <c r="MHL21" s="77"/>
      <c r="MHM21" s="77"/>
      <c r="MHN21" s="77"/>
      <c r="MHO21" s="77"/>
      <c r="MHP21" s="77"/>
      <c r="MHQ21" s="77"/>
      <c r="MHR21" s="77"/>
      <c r="MHS21" s="77"/>
      <c r="MHT21" s="77"/>
      <c r="MHU21" s="77"/>
      <c r="MHV21" s="77"/>
      <c r="MHW21" s="77"/>
      <c r="MHX21" s="77"/>
      <c r="MHY21" s="77"/>
      <c r="MHZ21" s="77"/>
      <c r="MIA21" s="77"/>
      <c r="MIB21" s="77"/>
      <c r="MIC21" s="77"/>
      <c r="MID21" s="77"/>
      <c r="MIE21" s="77"/>
      <c r="MIF21" s="77"/>
      <c r="MIG21" s="77"/>
      <c r="MIH21" s="77"/>
      <c r="MII21" s="77"/>
      <c r="MIJ21" s="77"/>
      <c r="MIK21" s="77"/>
      <c r="MIL21" s="77"/>
      <c r="MIM21" s="77"/>
      <c r="MIN21" s="77"/>
      <c r="MIO21" s="77"/>
      <c r="MIP21" s="77"/>
      <c r="MIQ21" s="77"/>
      <c r="MIR21" s="77"/>
      <c r="MIS21" s="77"/>
      <c r="MIT21" s="77"/>
      <c r="MIU21" s="77"/>
      <c r="MIV21" s="77"/>
      <c r="MIW21" s="77"/>
      <c r="MIX21" s="77"/>
      <c r="MIY21" s="77"/>
      <c r="MIZ21" s="77"/>
      <c r="MJA21" s="77"/>
      <c r="MJB21" s="77"/>
      <c r="MJC21" s="77"/>
      <c r="MJD21" s="77"/>
      <c r="MJE21" s="77"/>
      <c r="MJF21" s="77"/>
      <c r="MJG21" s="77"/>
      <c r="MJH21" s="77"/>
      <c r="MJI21" s="77"/>
      <c r="MJJ21" s="77"/>
      <c r="MJK21" s="77"/>
      <c r="MJL21" s="77"/>
      <c r="MJM21" s="77"/>
      <c r="MJN21" s="77"/>
      <c r="MJO21" s="77"/>
      <c r="MJP21" s="77"/>
      <c r="MJQ21" s="77"/>
      <c r="MJR21" s="77"/>
      <c r="MJS21" s="77"/>
      <c r="MJT21" s="77"/>
      <c r="MJU21" s="77"/>
      <c r="MJV21" s="77"/>
      <c r="MJW21" s="77"/>
      <c r="MJX21" s="77"/>
      <c r="MJY21" s="77"/>
      <c r="MJZ21" s="77"/>
      <c r="MKA21" s="77"/>
      <c r="MKB21" s="77"/>
      <c r="MKC21" s="77"/>
      <c r="MKD21" s="77"/>
      <c r="MKE21" s="77"/>
      <c r="MKF21" s="77"/>
      <c r="MKG21" s="77"/>
      <c r="MKH21" s="77"/>
      <c r="MKI21" s="77"/>
      <c r="MKJ21" s="77"/>
      <c r="MKK21" s="77"/>
      <c r="MKL21" s="77"/>
      <c r="MKM21" s="77"/>
      <c r="MKN21" s="77"/>
      <c r="MKO21" s="77"/>
      <c r="MKP21" s="77"/>
      <c r="MKQ21" s="77"/>
      <c r="MKR21" s="77"/>
      <c r="MKS21" s="77"/>
      <c r="MKT21" s="77"/>
      <c r="MKU21" s="77"/>
      <c r="MKV21" s="77"/>
      <c r="MKW21" s="77"/>
      <c r="MKX21" s="77"/>
      <c r="MKY21" s="77"/>
      <c r="MKZ21" s="77"/>
      <c r="MLA21" s="77"/>
      <c r="MLB21" s="77"/>
      <c r="MLC21" s="77"/>
      <c r="MLD21" s="77"/>
      <c r="MLE21" s="77"/>
      <c r="MLF21" s="77"/>
      <c r="MLG21" s="77"/>
      <c r="MLH21" s="77"/>
      <c r="MLI21" s="77"/>
      <c r="MLJ21" s="77"/>
      <c r="MLK21" s="77"/>
      <c r="MLL21" s="77"/>
      <c r="MLM21" s="77"/>
      <c r="MLN21" s="77"/>
      <c r="MLO21" s="77"/>
      <c r="MLP21" s="77"/>
      <c r="MLQ21" s="77"/>
      <c r="MLR21" s="77"/>
      <c r="MLS21" s="77"/>
      <c r="MLT21" s="77"/>
      <c r="MLU21" s="77"/>
      <c r="MLV21" s="77"/>
      <c r="MLW21" s="77"/>
      <c r="MLX21" s="77"/>
      <c r="MLY21" s="77"/>
      <c r="MLZ21" s="77"/>
      <c r="MMA21" s="77"/>
      <c r="MMB21" s="77"/>
      <c r="MMC21" s="77"/>
      <c r="MMD21" s="77"/>
      <c r="MME21" s="77"/>
      <c r="MMF21" s="77"/>
      <c r="MMG21" s="77"/>
      <c r="MMH21" s="77"/>
      <c r="MMI21" s="77"/>
      <c r="MMJ21" s="77"/>
      <c r="MMK21" s="77"/>
      <c r="MML21" s="77"/>
      <c r="MMM21" s="77"/>
      <c r="MMN21" s="77"/>
      <c r="MMO21" s="77"/>
      <c r="MMP21" s="77"/>
      <c r="MMQ21" s="77"/>
      <c r="MMR21" s="77"/>
      <c r="MMS21" s="77"/>
      <c r="MMT21" s="77"/>
      <c r="MMU21" s="77"/>
      <c r="MMV21" s="77"/>
      <c r="MMW21" s="77"/>
      <c r="MMX21" s="77"/>
      <c r="MMY21" s="77"/>
      <c r="MMZ21" s="77"/>
      <c r="MNA21" s="77"/>
      <c r="MNB21" s="77"/>
      <c r="MNC21" s="77"/>
      <c r="MND21" s="77"/>
      <c r="MNE21" s="77"/>
      <c r="MNF21" s="77"/>
      <c r="MNG21" s="77"/>
      <c r="MNH21" s="77"/>
      <c r="MNI21" s="77"/>
      <c r="MNJ21" s="77"/>
      <c r="MNK21" s="77"/>
      <c r="MNL21" s="77"/>
      <c r="MNM21" s="77"/>
      <c r="MNN21" s="77"/>
      <c r="MNO21" s="77"/>
      <c r="MNP21" s="77"/>
      <c r="MNQ21" s="77"/>
      <c r="MNR21" s="77"/>
      <c r="MNS21" s="77"/>
      <c r="MNT21" s="77"/>
      <c r="MNU21" s="77"/>
      <c r="MNV21" s="77"/>
      <c r="MNW21" s="77"/>
      <c r="MNX21" s="77"/>
      <c r="MNY21" s="77"/>
      <c r="MNZ21" s="77"/>
      <c r="MOA21" s="77"/>
      <c r="MOB21" s="77"/>
      <c r="MOC21" s="77"/>
      <c r="MOD21" s="77"/>
      <c r="MOE21" s="77"/>
      <c r="MOF21" s="77"/>
      <c r="MOG21" s="77"/>
      <c r="MOH21" s="77"/>
      <c r="MOI21" s="77"/>
      <c r="MOJ21" s="77"/>
      <c r="MOK21" s="77"/>
      <c r="MOL21" s="77"/>
      <c r="MOM21" s="77"/>
      <c r="MON21" s="77"/>
      <c r="MOO21" s="77"/>
      <c r="MOP21" s="77"/>
      <c r="MOQ21" s="77"/>
      <c r="MOR21" s="77"/>
      <c r="MOS21" s="77"/>
      <c r="MOT21" s="77"/>
      <c r="MOU21" s="77"/>
      <c r="MOV21" s="77"/>
      <c r="MOW21" s="77"/>
      <c r="MOX21" s="77"/>
      <c r="MOY21" s="77"/>
      <c r="MOZ21" s="77"/>
      <c r="MPA21" s="77"/>
      <c r="MPB21" s="77"/>
      <c r="MPC21" s="77"/>
      <c r="MPD21" s="77"/>
      <c r="MPE21" s="77"/>
      <c r="MPF21" s="77"/>
      <c r="MPG21" s="77"/>
      <c r="MPH21" s="77"/>
      <c r="MPI21" s="77"/>
      <c r="MPJ21" s="77"/>
      <c r="MPK21" s="77"/>
      <c r="MPL21" s="77"/>
      <c r="MPM21" s="77"/>
      <c r="MPN21" s="77"/>
      <c r="MPO21" s="77"/>
      <c r="MPP21" s="77"/>
      <c r="MPQ21" s="77"/>
      <c r="MPR21" s="77"/>
      <c r="MPS21" s="77"/>
      <c r="MPT21" s="77"/>
      <c r="MPU21" s="77"/>
      <c r="MPV21" s="77"/>
      <c r="MPW21" s="77"/>
      <c r="MPX21" s="77"/>
      <c r="MPY21" s="77"/>
      <c r="MPZ21" s="77"/>
      <c r="MQA21" s="77"/>
      <c r="MQB21" s="77"/>
      <c r="MQC21" s="77"/>
      <c r="MQD21" s="77"/>
      <c r="MQE21" s="77"/>
      <c r="MQF21" s="77"/>
      <c r="MQG21" s="77"/>
      <c r="MQH21" s="77"/>
      <c r="MQI21" s="77"/>
      <c r="MQJ21" s="77"/>
      <c r="MQK21" s="77"/>
      <c r="MQL21" s="77"/>
      <c r="MQM21" s="77"/>
      <c r="MQN21" s="77"/>
      <c r="MQO21" s="77"/>
      <c r="MQP21" s="77"/>
      <c r="MQQ21" s="77"/>
      <c r="MQR21" s="77"/>
      <c r="MQS21" s="77"/>
      <c r="MQT21" s="77"/>
      <c r="MQU21" s="77"/>
      <c r="MQV21" s="77"/>
      <c r="MQW21" s="77"/>
      <c r="MQX21" s="77"/>
      <c r="MQY21" s="77"/>
      <c r="MQZ21" s="77"/>
      <c r="MRA21" s="77"/>
      <c r="MRB21" s="77"/>
      <c r="MRC21" s="77"/>
      <c r="MRD21" s="77"/>
      <c r="MRE21" s="77"/>
      <c r="MRF21" s="77"/>
      <c r="MRG21" s="77"/>
      <c r="MRH21" s="77"/>
      <c r="MRI21" s="77"/>
      <c r="MRJ21" s="77"/>
      <c r="MRK21" s="77"/>
      <c r="MRL21" s="77"/>
      <c r="MRM21" s="77"/>
      <c r="MRN21" s="77"/>
      <c r="MRO21" s="77"/>
      <c r="MRP21" s="77"/>
      <c r="MRQ21" s="77"/>
      <c r="MRR21" s="77"/>
      <c r="MRS21" s="77"/>
      <c r="MRT21" s="77"/>
      <c r="MRU21" s="77"/>
      <c r="MRV21" s="77"/>
      <c r="MRW21" s="77"/>
      <c r="MRX21" s="77"/>
      <c r="MRY21" s="77"/>
      <c r="MRZ21" s="77"/>
      <c r="MSA21" s="77"/>
      <c r="MSB21" s="77"/>
      <c r="MSC21" s="77"/>
      <c r="MSD21" s="77"/>
      <c r="MSE21" s="77"/>
      <c r="MSF21" s="77"/>
      <c r="MSG21" s="77"/>
      <c r="MSH21" s="77"/>
      <c r="MSI21" s="77"/>
      <c r="MSJ21" s="77"/>
      <c r="MSK21" s="77"/>
      <c r="MSL21" s="77"/>
      <c r="MSM21" s="77"/>
      <c r="MSN21" s="77"/>
      <c r="MSO21" s="77"/>
      <c r="MSP21" s="77"/>
      <c r="MSQ21" s="77"/>
      <c r="MSR21" s="77"/>
      <c r="MSS21" s="77"/>
      <c r="MST21" s="77"/>
      <c r="MSU21" s="77"/>
      <c r="MSV21" s="77"/>
      <c r="MSW21" s="77"/>
      <c r="MSX21" s="77"/>
      <c r="MSY21" s="77"/>
      <c r="MSZ21" s="77"/>
      <c r="MTA21" s="77"/>
      <c r="MTB21" s="77"/>
      <c r="MTC21" s="77"/>
      <c r="MTD21" s="77"/>
      <c r="MTE21" s="77"/>
      <c r="MTF21" s="77"/>
      <c r="MTG21" s="77"/>
      <c r="MTH21" s="77"/>
      <c r="MTI21" s="77"/>
      <c r="MTJ21" s="77"/>
      <c r="MTK21" s="77"/>
      <c r="MTL21" s="77"/>
      <c r="MTM21" s="77"/>
      <c r="MTN21" s="77"/>
      <c r="MTO21" s="77"/>
      <c r="MTP21" s="77"/>
      <c r="MTQ21" s="77"/>
      <c r="MTR21" s="77"/>
      <c r="MTS21" s="77"/>
      <c r="MTT21" s="77"/>
      <c r="MTU21" s="77"/>
      <c r="MTV21" s="77"/>
      <c r="MTW21" s="77"/>
      <c r="MTX21" s="77"/>
      <c r="MTY21" s="77"/>
      <c r="MTZ21" s="77"/>
      <c r="MUA21" s="77"/>
      <c r="MUB21" s="77"/>
      <c r="MUC21" s="77"/>
      <c r="MUD21" s="77"/>
      <c r="MUE21" s="77"/>
      <c r="MUF21" s="77"/>
      <c r="MUG21" s="77"/>
      <c r="MUH21" s="77"/>
      <c r="MUI21" s="77"/>
      <c r="MUJ21" s="77"/>
      <c r="MUK21" s="77"/>
      <c r="MUL21" s="77"/>
      <c r="MUM21" s="77"/>
      <c r="MUN21" s="77"/>
      <c r="MUO21" s="77"/>
      <c r="MUP21" s="77"/>
      <c r="MUQ21" s="77"/>
      <c r="MUR21" s="77"/>
      <c r="MUS21" s="77"/>
      <c r="MUT21" s="77"/>
      <c r="MUU21" s="77"/>
      <c r="MUV21" s="77"/>
      <c r="MUW21" s="77"/>
      <c r="MUX21" s="77"/>
      <c r="MUY21" s="77"/>
      <c r="MUZ21" s="77"/>
      <c r="MVA21" s="77"/>
      <c r="MVB21" s="77"/>
      <c r="MVC21" s="77"/>
      <c r="MVD21" s="77"/>
      <c r="MVE21" s="77"/>
      <c r="MVF21" s="77"/>
      <c r="MVG21" s="77"/>
      <c r="MVH21" s="77"/>
      <c r="MVI21" s="77"/>
      <c r="MVJ21" s="77"/>
      <c r="MVK21" s="77"/>
      <c r="MVL21" s="77"/>
      <c r="MVM21" s="77"/>
      <c r="MVN21" s="77"/>
      <c r="MVO21" s="77"/>
      <c r="MVP21" s="77"/>
      <c r="MVQ21" s="77"/>
      <c r="MVR21" s="77"/>
      <c r="MVS21" s="77"/>
      <c r="MVT21" s="77"/>
      <c r="MVU21" s="77"/>
      <c r="MVV21" s="77"/>
      <c r="MVW21" s="77"/>
      <c r="MVX21" s="77"/>
      <c r="MVY21" s="77"/>
      <c r="MVZ21" s="77"/>
      <c r="MWA21" s="77"/>
      <c r="MWB21" s="77"/>
      <c r="MWC21" s="77"/>
      <c r="MWD21" s="77"/>
      <c r="MWE21" s="77"/>
      <c r="MWF21" s="77"/>
      <c r="MWG21" s="77"/>
      <c r="MWH21" s="77"/>
      <c r="MWI21" s="77"/>
      <c r="MWJ21" s="77"/>
      <c r="MWK21" s="77"/>
      <c r="MWL21" s="77"/>
      <c r="MWM21" s="77"/>
      <c r="MWN21" s="77"/>
      <c r="MWO21" s="77"/>
      <c r="MWP21" s="77"/>
      <c r="MWQ21" s="77"/>
      <c r="MWR21" s="77"/>
      <c r="MWS21" s="77"/>
      <c r="MWT21" s="77"/>
      <c r="MWU21" s="77"/>
      <c r="MWV21" s="77"/>
      <c r="MWW21" s="77"/>
      <c r="MWX21" s="77"/>
      <c r="MWY21" s="77"/>
      <c r="MWZ21" s="77"/>
      <c r="MXA21" s="77"/>
      <c r="MXB21" s="77"/>
      <c r="MXC21" s="77"/>
      <c r="MXD21" s="77"/>
      <c r="MXE21" s="77"/>
      <c r="MXF21" s="77"/>
      <c r="MXG21" s="77"/>
      <c r="MXH21" s="77"/>
      <c r="MXI21" s="77"/>
      <c r="MXJ21" s="77"/>
      <c r="MXK21" s="77"/>
      <c r="MXL21" s="77"/>
      <c r="MXM21" s="77"/>
      <c r="MXN21" s="77"/>
      <c r="MXO21" s="77"/>
      <c r="MXP21" s="77"/>
      <c r="MXQ21" s="77"/>
      <c r="MXR21" s="77"/>
      <c r="MXS21" s="77"/>
      <c r="MXT21" s="77"/>
      <c r="MXU21" s="77"/>
      <c r="MXV21" s="77"/>
      <c r="MXW21" s="77"/>
      <c r="MXX21" s="77"/>
      <c r="MXY21" s="77"/>
      <c r="MXZ21" s="77"/>
      <c r="MYA21" s="77"/>
      <c r="MYB21" s="77"/>
      <c r="MYC21" s="77"/>
      <c r="MYD21" s="77"/>
      <c r="MYE21" s="77"/>
      <c r="MYF21" s="77"/>
      <c r="MYG21" s="77"/>
      <c r="MYH21" s="77"/>
      <c r="MYI21" s="77"/>
      <c r="MYJ21" s="77"/>
      <c r="MYK21" s="77"/>
      <c r="MYL21" s="77"/>
      <c r="MYM21" s="77"/>
      <c r="MYN21" s="77"/>
      <c r="MYO21" s="77"/>
      <c r="MYP21" s="77"/>
      <c r="MYQ21" s="77"/>
      <c r="MYR21" s="77"/>
      <c r="MYS21" s="77"/>
      <c r="MYT21" s="77"/>
      <c r="MYU21" s="77"/>
      <c r="MYV21" s="77"/>
      <c r="MYW21" s="77"/>
      <c r="MYX21" s="77"/>
      <c r="MYY21" s="77"/>
      <c r="MYZ21" s="77"/>
      <c r="MZA21" s="77"/>
      <c r="MZB21" s="77"/>
      <c r="MZC21" s="77"/>
      <c r="MZD21" s="77"/>
      <c r="MZE21" s="77"/>
      <c r="MZF21" s="77"/>
      <c r="MZG21" s="77"/>
      <c r="MZH21" s="77"/>
      <c r="MZI21" s="77"/>
      <c r="MZJ21" s="77"/>
      <c r="MZK21" s="77"/>
      <c r="MZL21" s="77"/>
      <c r="MZM21" s="77"/>
      <c r="MZN21" s="77"/>
      <c r="MZO21" s="77"/>
      <c r="MZP21" s="77"/>
      <c r="MZQ21" s="77"/>
      <c r="MZR21" s="77"/>
      <c r="MZS21" s="77"/>
      <c r="MZT21" s="77"/>
      <c r="MZU21" s="77"/>
      <c r="MZV21" s="77"/>
      <c r="MZW21" s="77"/>
      <c r="MZX21" s="77"/>
      <c r="MZY21" s="77"/>
      <c r="MZZ21" s="77"/>
      <c r="NAA21" s="77"/>
      <c r="NAB21" s="77"/>
      <c r="NAC21" s="77"/>
      <c r="NAD21" s="77"/>
      <c r="NAE21" s="77"/>
      <c r="NAF21" s="77"/>
      <c r="NAG21" s="77"/>
      <c r="NAH21" s="77"/>
      <c r="NAI21" s="77"/>
      <c r="NAJ21" s="77"/>
      <c r="NAK21" s="77"/>
      <c r="NAL21" s="77"/>
      <c r="NAM21" s="77"/>
      <c r="NAN21" s="77"/>
      <c r="NAO21" s="77"/>
      <c r="NAP21" s="77"/>
      <c r="NAQ21" s="77"/>
      <c r="NAR21" s="77"/>
      <c r="NAS21" s="77"/>
      <c r="NAT21" s="77"/>
      <c r="NAU21" s="77"/>
      <c r="NAV21" s="77"/>
      <c r="NAW21" s="77"/>
      <c r="NAX21" s="77"/>
      <c r="NAY21" s="77"/>
      <c r="NAZ21" s="77"/>
      <c r="NBA21" s="77"/>
      <c r="NBB21" s="77"/>
      <c r="NBC21" s="77"/>
      <c r="NBD21" s="77"/>
      <c r="NBE21" s="77"/>
      <c r="NBF21" s="77"/>
      <c r="NBG21" s="77"/>
      <c r="NBH21" s="77"/>
      <c r="NBI21" s="77"/>
      <c r="NBJ21" s="77"/>
      <c r="NBK21" s="77"/>
      <c r="NBL21" s="77"/>
      <c r="NBM21" s="77"/>
      <c r="NBN21" s="77"/>
      <c r="NBO21" s="77"/>
      <c r="NBP21" s="77"/>
      <c r="NBQ21" s="77"/>
      <c r="NBR21" s="77"/>
      <c r="NBS21" s="77"/>
      <c r="NBT21" s="77"/>
      <c r="NBU21" s="77"/>
      <c r="NBV21" s="77"/>
      <c r="NBW21" s="77"/>
      <c r="NBX21" s="77"/>
      <c r="NBY21" s="77"/>
      <c r="NBZ21" s="77"/>
      <c r="NCA21" s="77"/>
      <c r="NCB21" s="77"/>
      <c r="NCC21" s="77"/>
      <c r="NCD21" s="77"/>
      <c r="NCE21" s="77"/>
      <c r="NCF21" s="77"/>
      <c r="NCG21" s="77"/>
      <c r="NCH21" s="77"/>
      <c r="NCI21" s="77"/>
      <c r="NCJ21" s="77"/>
      <c r="NCK21" s="77"/>
      <c r="NCL21" s="77"/>
      <c r="NCM21" s="77"/>
      <c r="NCN21" s="77"/>
      <c r="NCO21" s="77"/>
      <c r="NCP21" s="77"/>
      <c r="NCQ21" s="77"/>
      <c r="NCR21" s="77"/>
      <c r="NCS21" s="77"/>
      <c r="NCT21" s="77"/>
      <c r="NCU21" s="77"/>
      <c r="NCV21" s="77"/>
      <c r="NCW21" s="77"/>
      <c r="NCX21" s="77"/>
      <c r="NCY21" s="77"/>
      <c r="NCZ21" s="77"/>
      <c r="NDA21" s="77"/>
      <c r="NDB21" s="77"/>
      <c r="NDC21" s="77"/>
      <c r="NDD21" s="77"/>
      <c r="NDE21" s="77"/>
      <c r="NDF21" s="77"/>
      <c r="NDG21" s="77"/>
      <c r="NDH21" s="77"/>
      <c r="NDI21" s="77"/>
      <c r="NDJ21" s="77"/>
      <c r="NDK21" s="77"/>
      <c r="NDL21" s="77"/>
      <c r="NDM21" s="77"/>
      <c r="NDN21" s="77"/>
      <c r="NDO21" s="77"/>
      <c r="NDP21" s="77"/>
      <c r="NDQ21" s="77"/>
      <c r="NDR21" s="77"/>
      <c r="NDS21" s="77"/>
      <c r="NDT21" s="77"/>
      <c r="NDU21" s="77"/>
      <c r="NDV21" s="77"/>
      <c r="NDW21" s="77"/>
      <c r="NDX21" s="77"/>
      <c r="NDY21" s="77"/>
      <c r="NDZ21" s="77"/>
      <c r="NEA21" s="77"/>
      <c r="NEB21" s="77"/>
      <c r="NEC21" s="77"/>
      <c r="NED21" s="77"/>
      <c r="NEE21" s="77"/>
      <c r="NEF21" s="77"/>
      <c r="NEG21" s="77"/>
      <c r="NEH21" s="77"/>
      <c r="NEI21" s="77"/>
      <c r="NEJ21" s="77"/>
      <c r="NEK21" s="77"/>
      <c r="NEL21" s="77"/>
      <c r="NEM21" s="77"/>
      <c r="NEN21" s="77"/>
      <c r="NEO21" s="77"/>
      <c r="NEP21" s="77"/>
      <c r="NEQ21" s="77"/>
      <c r="NER21" s="77"/>
      <c r="NES21" s="77"/>
      <c r="NET21" s="77"/>
      <c r="NEU21" s="77"/>
      <c r="NEV21" s="77"/>
      <c r="NEW21" s="77"/>
      <c r="NEX21" s="77"/>
      <c r="NEY21" s="77"/>
      <c r="NEZ21" s="77"/>
      <c r="NFA21" s="77"/>
      <c r="NFB21" s="77"/>
      <c r="NFC21" s="77"/>
      <c r="NFD21" s="77"/>
      <c r="NFE21" s="77"/>
      <c r="NFF21" s="77"/>
      <c r="NFG21" s="77"/>
      <c r="NFH21" s="77"/>
      <c r="NFI21" s="77"/>
      <c r="NFJ21" s="77"/>
      <c r="NFK21" s="77"/>
      <c r="NFL21" s="77"/>
      <c r="NFM21" s="77"/>
      <c r="NFN21" s="77"/>
      <c r="NFO21" s="77"/>
      <c r="NFP21" s="77"/>
      <c r="NFQ21" s="77"/>
      <c r="NFR21" s="77"/>
      <c r="NFS21" s="77"/>
      <c r="NFT21" s="77"/>
      <c r="NFU21" s="77"/>
      <c r="NFV21" s="77"/>
      <c r="NFW21" s="77"/>
      <c r="NFX21" s="77"/>
      <c r="NFY21" s="77"/>
      <c r="NFZ21" s="77"/>
      <c r="NGA21" s="77"/>
      <c r="NGB21" s="77"/>
      <c r="NGC21" s="77"/>
      <c r="NGD21" s="77"/>
      <c r="NGE21" s="77"/>
      <c r="NGF21" s="77"/>
      <c r="NGG21" s="77"/>
      <c r="NGH21" s="77"/>
      <c r="NGI21" s="77"/>
      <c r="NGJ21" s="77"/>
      <c r="NGK21" s="77"/>
      <c r="NGL21" s="77"/>
      <c r="NGM21" s="77"/>
      <c r="NGN21" s="77"/>
      <c r="NGO21" s="77"/>
      <c r="NGP21" s="77"/>
      <c r="NGQ21" s="77"/>
      <c r="NGR21" s="77"/>
      <c r="NGS21" s="77"/>
      <c r="NGT21" s="77"/>
      <c r="NGU21" s="77"/>
      <c r="NGV21" s="77"/>
      <c r="NGW21" s="77"/>
      <c r="NGX21" s="77"/>
      <c r="NGY21" s="77"/>
      <c r="NGZ21" s="77"/>
      <c r="NHA21" s="77"/>
      <c r="NHB21" s="77"/>
      <c r="NHC21" s="77"/>
      <c r="NHD21" s="77"/>
      <c r="NHE21" s="77"/>
      <c r="NHF21" s="77"/>
      <c r="NHG21" s="77"/>
      <c r="NHH21" s="77"/>
      <c r="NHI21" s="77"/>
      <c r="NHJ21" s="77"/>
      <c r="NHK21" s="77"/>
      <c r="NHL21" s="77"/>
      <c r="NHM21" s="77"/>
      <c r="NHN21" s="77"/>
      <c r="NHO21" s="77"/>
      <c r="NHP21" s="77"/>
      <c r="NHQ21" s="77"/>
      <c r="NHR21" s="77"/>
      <c r="NHS21" s="77"/>
      <c r="NHT21" s="77"/>
      <c r="NHU21" s="77"/>
      <c r="NHV21" s="77"/>
      <c r="NHW21" s="77"/>
      <c r="NHX21" s="77"/>
      <c r="NHY21" s="77"/>
      <c r="NHZ21" s="77"/>
      <c r="NIA21" s="77"/>
      <c r="NIB21" s="77"/>
      <c r="NIC21" s="77"/>
      <c r="NID21" s="77"/>
      <c r="NIE21" s="77"/>
      <c r="NIF21" s="77"/>
      <c r="NIG21" s="77"/>
      <c r="NIH21" s="77"/>
      <c r="NII21" s="77"/>
      <c r="NIJ21" s="77"/>
      <c r="NIK21" s="77"/>
      <c r="NIL21" s="77"/>
      <c r="NIM21" s="77"/>
      <c r="NIN21" s="77"/>
      <c r="NIO21" s="77"/>
      <c r="NIP21" s="77"/>
      <c r="NIQ21" s="77"/>
      <c r="NIR21" s="77"/>
      <c r="NIS21" s="77"/>
      <c r="NIT21" s="77"/>
      <c r="NIU21" s="77"/>
      <c r="NIV21" s="77"/>
      <c r="NIW21" s="77"/>
      <c r="NIX21" s="77"/>
      <c r="NIY21" s="77"/>
      <c r="NIZ21" s="77"/>
      <c r="NJA21" s="77"/>
      <c r="NJB21" s="77"/>
      <c r="NJC21" s="77"/>
      <c r="NJD21" s="77"/>
      <c r="NJE21" s="77"/>
      <c r="NJF21" s="77"/>
      <c r="NJG21" s="77"/>
      <c r="NJH21" s="77"/>
      <c r="NJI21" s="77"/>
      <c r="NJJ21" s="77"/>
      <c r="NJK21" s="77"/>
      <c r="NJL21" s="77"/>
      <c r="NJM21" s="77"/>
      <c r="NJN21" s="77"/>
      <c r="NJO21" s="77"/>
      <c r="NJP21" s="77"/>
      <c r="NJQ21" s="77"/>
      <c r="NJR21" s="77"/>
      <c r="NJS21" s="77"/>
      <c r="NJT21" s="77"/>
      <c r="NJU21" s="77"/>
      <c r="NJV21" s="77"/>
      <c r="NJW21" s="77"/>
      <c r="NJX21" s="77"/>
      <c r="NJY21" s="77"/>
      <c r="NJZ21" s="77"/>
      <c r="NKA21" s="77"/>
      <c r="NKB21" s="77"/>
      <c r="NKC21" s="77"/>
      <c r="NKD21" s="77"/>
      <c r="NKE21" s="77"/>
      <c r="NKF21" s="77"/>
      <c r="NKG21" s="77"/>
      <c r="NKH21" s="77"/>
      <c r="NKI21" s="77"/>
      <c r="NKJ21" s="77"/>
      <c r="NKK21" s="77"/>
      <c r="NKL21" s="77"/>
      <c r="NKM21" s="77"/>
      <c r="NKN21" s="77"/>
      <c r="NKO21" s="77"/>
      <c r="NKP21" s="77"/>
      <c r="NKQ21" s="77"/>
      <c r="NKR21" s="77"/>
      <c r="NKS21" s="77"/>
      <c r="NKT21" s="77"/>
      <c r="NKU21" s="77"/>
      <c r="NKV21" s="77"/>
      <c r="NKW21" s="77"/>
      <c r="NKX21" s="77"/>
      <c r="NKY21" s="77"/>
      <c r="NKZ21" s="77"/>
      <c r="NLA21" s="77"/>
      <c r="NLB21" s="77"/>
      <c r="NLC21" s="77"/>
      <c r="NLD21" s="77"/>
      <c r="NLE21" s="77"/>
      <c r="NLF21" s="77"/>
      <c r="NLG21" s="77"/>
      <c r="NLH21" s="77"/>
      <c r="NLI21" s="77"/>
      <c r="NLJ21" s="77"/>
      <c r="NLK21" s="77"/>
      <c r="NLL21" s="77"/>
      <c r="NLM21" s="77"/>
      <c r="NLN21" s="77"/>
      <c r="NLO21" s="77"/>
      <c r="NLP21" s="77"/>
      <c r="NLQ21" s="77"/>
      <c r="NLR21" s="77"/>
      <c r="NLS21" s="77"/>
      <c r="NLT21" s="77"/>
      <c r="NLU21" s="77"/>
      <c r="NLV21" s="77"/>
      <c r="NLW21" s="77"/>
      <c r="NLX21" s="77"/>
      <c r="NLY21" s="77"/>
      <c r="NLZ21" s="77"/>
      <c r="NMA21" s="77"/>
      <c r="NMB21" s="77"/>
      <c r="NMC21" s="77"/>
      <c r="NMD21" s="77"/>
      <c r="NME21" s="77"/>
      <c r="NMF21" s="77"/>
      <c r="NMG21" s="77"/>
      <c r="NMH21" s="77"/>
      <c r="NMI21" s="77"/>
      <c r="NMJ21" s="77"/>
      <c r="NMK21" s="77"/>
      <c r="NML21" s="77"/>
      <c r="NMM21" s="77"/>
      <c r="NMN21" s="77"/>
      <c r="NMO21" s="77"/>
      <c r="NMP21" s="77"/>
      <c r="NMQ21" s="77"/>
      <c r="NMR21" s="77"/>
      <c r="NMS21" s="77"/>
      <c r="NMT21" s="77"/>
      <c r="NMU21" s="77"/>
      <c r="NMV21" s="77"/>
      <c r="NMW21" s="77"/>
      <c r="NMX21" s="77"/>
      <c r="NMY21" s="77"/>
      <c r="NMZ21" s="77"/>
      <c r="NNA21" s="77"/>
      <c r="NNB21" s="77"/>
      <c r="NNC21" s="77"/>
      <c r="NND21" s="77"/>
      <c r="NNE21" s="77"/>
      <c r="NNF21" s="77"/>
      <c r="NNG21" s="77"/>
      <c r="NNH21" s="77"/>
      <c r="NNI21" s="77"/>
      <c r="NNJ21" s="77"/>
      <c r="NNK21" s="77"/>
      <c r="NNL21" s="77"/>
      <c r="NNM21" s="77"/>
      <c r="NNN21" s="77"/>
      <c r="NNO21" s="77"/>
      <c r="NNP21" s="77"/>
      <c r="NNQ21" s="77"/>
      <c r="NNR21" s="77"/>
      <c r="NNS21" s="77"/>
      <c r="NNT21" s="77"/>
      <c r="NNU21" s="77"/>
      <c r="NNV21" s="77"/>
      <c r="NNW21" s="77"/>
      <c r="NNX21" s="77"/>
      <c r="NNY21" s="77"/>
      <c r="NNZ21" s="77"/>
      <c r="NOA21" s="77"/>
      <c r="NOB21" s="77"/>
      <c r="NOC21" s="77"/>
      <c r="NOD21" s="77"/>
      <c r="NOE21" s="77"/>
      <c r="NOF21" s="77"/>
      <c r="NOG21" s="77"/>
      <c r="NOH21" s="77"/>
      <c r="NOI21" s="77"/>
      <c r="NOJ21" s="77"/>
      <c r="NOK21" s="77"/>
      <c r="NOL21" s="77"/>
      <c r="NOM21" s="77"/>
      <c r="NON21" s="77"/>
      <c r="NOO21" s="77"/>
      <c r="NOP21" s="77"/>
      <c r="NOQ21" s="77"/>
      <c r="NOR21" s="77"/>
      <c r="NOS21" s="77"/>
      <c r="NOT21" s="77"/>
      <c r="NOU21" s="77"/>
      <c r="NOV21" s="77"/>
      <c r="NOW21" s="77"/>
      <c r="NOX21" s="77"/>
      <c r="NOY21" s="77"/>
      <c r="NOZ21" s="77"/>
      <c r="NPA21" s="77"/>
      <c r="NPB21" s="77"/>
      <c r="NPC21" s="77"/>
      <c r="NPD21" s="77"/>
      <c r="NPE21" s="77"/>
      <c r="NPF21" s="77"/>
      <c r="NPG21" s="77"/>
      <c r="NPH21" s="77"/>
      <c r="NPI21" s="77"/>
      <c r="NPJ21" s="77"/>
      <c r="NPK21" s="77"/>
      <c r="NPL21" s="77"/>
      <c r="NPM21" s="77"/>
      <c r="NPN21" s="77"/>
      <c r="NPO21" s="77"/>
      <c r="NPP21" s="77"/>
      <c r="NPQ21" s="77"/>
      <c r="NPR21" s="77"/>
      <c r="NPS21" s="77"/>
      <c r="NPT21" s="77"/>
      <c r="NPU21" s="77"/>
      <c r="NPV21" s="77"/>
      <c r="NPW21" s="77"/>
      <c r="NPX21" s="77"/>
      <c r="NPY21" s="77"/>
      <c r="NPZ21" s="77"/>
      <c r="NQA21" s="77"/>
      <c r="NQB21" s="77"/>
      <c r="NQC21" s="77"/>
      <c r="NQD21" s="77"/>
      <c r="NQE21" s="77"/>
      <c r="NQF21" s="77"/>
      <c r="NQG21" s="77"/>
      <c r="NQH21" s="77"/>
      <c r="NQI21" s="77"/>
      <c r="NQJ21" s="77"/>
      <c r="NQK21" s="77"/>
      <c r="NQL21" s="77"/>
      <c r="NQM21" s="77"/>
      <c r="NQN21" s="77"/>
      <c r="NQO21" s="77"/>
      <c r="NQP21" s="77"/>
      <c r="NQQ21" s="77"/>
      <c r="NQR21" s="77"/>
      <c r="NQS21" s="77"/>
      <c r="NQT21" s="77"/>
      <c r="NQU21" s="77"/>
      <c r="NQV21" s="77"/>
      <c r="NQW21" s="77"/>
      <c r="NQX21" s="77"/>
      <c r="NQY21" s="77"/>
      <c r="NQZ21" s="77"/>
      <c r="NRA21" s="77"/>
      <c r="NRB21" s="77"/>
      <c r="NRC21" s="77"/>
      <c r="NRD21" s="77"/>
      <c r="NRE21" s="77"/>
      <c r="NRF21" s="77"/>
      <c r="NRG21" s="77"/>
      <c r="NRH21" s="77"/>
      <c r="NRI21" s="77"/>
      <c r="NRJ21" s="77"/>
      <c r="NRK21" s="77"/>
      <c r="NRL21" s="77"/>
      <c r="NRM21" s="77"/>
      <c r="NRN21" s="77"/>
      <c r="NRO21" s="77"/>
      <c r="NRP21" s="77"/>
      <c r="NRQ21" s="77"/>
      <c r="NRR21" s="77"/>
      <c r="NRS21" s="77"/>
      <c r="NRT21" s="77"/>
      <c r="NRU21" s="77"/>
      <c r="NRV21" s="77"/>
      <c r="NRW21" s="77"/>
      <c r="NRX21" s="77"/>
      <c r="NRY21" s="77"/>
      <c r="NRZ21" s="77"/>
      <c r="NSA21" s="77"/>
      <c r="NSB21" s="77"/>
      <c r="NSC21" s="77"/>
      <c r="NSD21" s="77"/>
      <c r="NSE21" s="77"/>
      <c r="NSF21" s="77"/>
      <c r="NSG21" s="77"/>
      <c r="NSH21" s="77"/>
      <c r="NSI21" s="77"/>
      <c r="NSJ21" s="77"/>
      <c r="NSK21" s="77"/>
      <c r="NSL21" s="77"/>
      <c r="NSM21" s="77"/>
      <c r="NSN21" s="77"/>
      <c r="NSO21" s="77"/>
      <c r="NSP21" s="77"/>
      <c r="NSQ21" s="77"/>
      <c r="NSR21" s="77"/>
      <c r="NSS21" s="77"/>
      <c r="NST21" s="77"/>
      <c r="NSU21" s="77"/>
      <c r="NSV21" s="77"/>
      <c r="NSW21" s="77"/>
      <c r="NSX21" s="77"/>
      <c r="NSY21" s="77"/>
      <c r="NSZ21" s="77"/>
      <c r="NTA21" s="77"/>
      <c r="NTB21" s="77"/>
      <c r="NTC21" s="77"/>
      <c r="NTD21" s="77"/>
      <c r="NTE21" s="77"/>
      <c r="NTF21" s="77"/>
      <c r="NTG21" s="77"/>
      <c r="NTH21" s="77"/>
      <c r="NTI21" s="77"/>
      <c r="NTJ21" s="77"/>
      <c r="NTK21" s="77"/>
      <c r="NTL21" s="77"/>
      <c r="NTM21" s="77"/>
      <c r="NTN21" s="77"/>
      <c r="NTO21" s="77"/>
      <c r="NTP21" s="77"/>
      <c r="NTQ21" s="77"/>
      <c r="NTR21" s="77"/>
      <c r="NTS21" s="77"/>
      <c r="NTT21" s="77"/>
      <c r="NTU21" s="77"/>
      <c r="NTV21" s="77"/>
      <c r="NTW21" s="77"/>
      <c r="NTX21" s="77"/>
      <c r="NTY21" s="77"/>
      <c r="NTZ21" s="77"/>
      <c r="NUA21" s="77"/>
      <c r="NUB21" s="77"/>
      <c r="NUC21" s="77"/>
      <c r="NUD21" s="77"/>
      <c r="NUE21" s="77"/>
      <c r="NUF21" s="77"/>
      <c r="NUG21" s="77"/>
      <c r="NUH21" s="77"/>
      <c r="NUI21" s="77"/>
      <c r="NUJ21" s="77"/>
      <c r="NUK21" s="77"/>
      <c r="NUL21" s="77"/>
      <c r="NUM21" s="77"/>
      <c r="NUN21" s="77"/>
      <c r="NUO21" s="77"/>
      <c r="NUP21" s="77"/>
      <c r="NUQ21" s="77"/>
      <c r="NUR21" s="77"/>
      <c r="NUS21" s="77"/>
      <c r="NUT21" s="77"/>
      <c r="NUU21" s="77"/>
      <c r="NUV21" s="77"/>
      <c r="NUW21" s="77"/>
      <c r="NUX21" s="77"/>
      <c r="NUY21" s="77"/>
      <c r="NUZ21" s="77"/>
      <c r="NVA21" s="77"/>
      <c r="NVB21" s="77"/>
      <c r="NVC21" s="77"/>
      <c r="NVD21" s="77"/>
      <c r="NVE21" s="77"/>
      <c r="NVF21" s="77"/>
      <c r="NVG21" s="77"/>
      <c r="NVH21" s="77"/>
      <c r="NVI21" s="77"/>
      <c r="NVJ21" s="77"/>
      <c r="NVK21" s="77"/>
      <c r="NVL21" s="77"/>
      <c r="NVM21" s="77"/>
      <c r="NVN21" s="77"/>
      <c r="NVO21" s="77"/>
      <c r="NVP21" s="77"/>
      <c r="NVQ21" s="77"/>
      <c r="NVR21" s="77"/>
      <c r="NVS21" s="77"/>
      <c r="NVT21" s="77"/>
      <c r="NVU21" s="77"/>
      <c r="NVV21" s="77"/>
      <c r="NVW21" s="77"/>
      <c r="NVX21" s="77"/>
      <c r="NVY21" s="77"/>
      <c r="NVZ21" s="77"/>
      <c r="NWA21" s="77"/>
      <c r="NWB21" s="77"/>
      <c r="NWC21" s="77"/>
      <c r="NWD21" s="77"/>
      <c r="NWE21" s="77"/>
      <c r="NWF21" s="77"/>
      <c r="NWG21" s="77"/>
      <c r="NWH21" s="77"/>
      <c r="NWI21" s="77"/>
      <c r="NWJ21" s="77"/>
      <c r="NWK21" s="77"/>
      <c r="NWL21" s="77"/>
      <c r="NWM21" s="77"/>
      <c r="NWN21" s="77"/>
      <c r="NWO21" s="77"/>
      <c r="NWP21" s="77"/>
      <c r="NWQ21" s="77"/>
      <c r="NWR21" s="77"/>
      <c r="NWS21" s="77"/>
      <c r="NWT21" s="77"/>
      <c r="NWU21" s="77"/>
      <c r="NWV21" s="77"/>
      <c r="NWW21" s="77"/>
      <c r="NWX21" s="77"/>
      <c r="NWY21" s="77"/>
      <c r="NWZ21" s="77"/>
      <c r="NXA21" s="77"/>
      <c r="NXB21" s="77"/>
      <c r="NXC21" s="77"/>
      <c r="NXD21" s="77"/>
      <c r="NXE21" s="77"/>
      <c r="NXF21" s="77"/>
      <c r="NXG21" s="77"/>
      <c r="NXH21" s="77"/>
      <c r="NXI21" s="77"/>
      <c r="NXJ21" s="77"/>
      <c r="NXK21" s="77"/>
      <c r="NXL21" s="77"/>
      <c r="NXM21" s="77"/>
      <c r="NXN21" s="77"/>
      <c r="NXO21" s="77"/>
      <c r="NXP21" s="77"/>
      <c r="NXQ21" s="77"/>
      <c r="NXR21" s="77"/>
      <c r="NXS21" s="77"/>
      <c r="NXT21" s="77"/>
      <c r="NXU21" s="77"/>
      <c r="NXV21" s="77"/>
      <c r="NXW21" s="77"/>
      <c r="NXX21" s="77"/>
      <c r="NXY21" s="77"/>
      <c r="NXZ21" s="77"/>
      <c r="NYA21" s="77"/>
      <c r="NYB21" s="77"/>
      <c r="NYC21" s="77"/>
      <c r="NYD21" s="77"/>
      <c r="NYE21" s="77"/>
      <c r="NYF21" s="77"/>
      <c r="NYG21" s="77"/>
      <c r="NYH21" s="77"/>
      <c r="NYI21" s="77"/>
      <c r="NYJ21" s="77"/>
      <c r="NYK21" s="77"/>
      <c r="NYL21" s="77"/>
      <c r="NYM21" s="77"/>
      <c r="NYN21" s="77"/>
      <c r="NYO21" s="77"/>
      <c r="NYP21" s="77"/>
      <c r="NYQ21" s="77"/>
      <c r="NYR21" s="77"/>
      <c r="NYS21" s="77"/>
      <c r="NYT21" s="77"/>
      <c r="NYU21" s="77"/>
      <c r="NYV21" s="77"/>
      <c r="NYW21" s="77"/>
      <c r="NYX21" s="77"/>
      <c r="NYY21" s="77"/>
      <c r="NYZ21" s="77"/>
      <c r="NZA21" s="77"/>
      <c r="NZB21" s="77"/>
      <c r="NZC21" s="77"/>
      <c r="NZD21" s="77"/>
      <c r="NZE21" s="77"/>
      <c r="NZF21" s="77"/>
      <c r="NZG21" s="77"/>
      <c r="NZH21" s="77"/>
      <c r="NZI21" s="77"/>
      <c r="NZJ21" s="77"/>
      <c r="NZK21" s="77"/>
      <c r="NZL21" s="77"/>
      <c r="NZM21" s="77"/>
      <c r="NZN21" s="77"/>
      <c r="NZO21" s="77"/>
      <c r="NZP21" s="77"/>
      <c r="NZQ21" s="77"/>
      <c r="NZR21" s="77"/>
      <c r="NZS21" s="77"/>
      <c r="NZT21" s="77"/>
      <c r="NZU21" s="77"/>
      <c r="NZV21" s="77"/>
      <c r="NZW21" s="77"/>
      <c r="NZX21" s="77"/>
      <c r="NZY21" s="77"/>
      <c r="NZZ21" s="77"/>
      <c r="OAA21" s="77"/>
      <c r="OAB21" s="77"/>
      <c r="OAC21" s="77"/>
      <c r="OAD21" s="77"/>
      <c r="OAE21" s="77"/>
      <c r="OAF21" s="77"/>
      <c r="OAG21" s="77"/>
      <c r="OAH21" s="77"/>
      <c r="OAI21" s="77"/>
      <c r="OAJ21" s="77"/>
      <c r="OAK21" s="77"/>
      <c r="OAL21" s="77"/>
      <c r="OAM21" s="77"/>
      <c r="OAN21" s="77"/>
      <c r="OAO21" s="77"/>
      <c r="OAP21" s="77"/>
      <c r="OAQ21" s="77"/>
      <c r="OAR21" s="77"/>
      <c r="OAS21" s="77"/>
      <c r="OAT21" s="77"/>
      <c r="OAU21" s="77"/>
      <c r="OAV21" s="77"/>
      <c r="OAW21" s="77"/>
      <c r="OAX21" s="77"/>
      <c r="OAY21" s="77"/>
      <c r="OAZ21" s="77"/>
      <c r="OBA21" s="77"/>
      <c r="OBB21" s="77"/>
      <c r="OBC21" s="77"/>
      <c r="OBD21" s="77"/>
      <c r="OBE21" s="77"/>
      <c r="OBF21" s="77"/>
      <c r="OBG21" s="77"/>
      <c r="OBH21" s="77"/>
      <c r="OBI21" s="77"/>
      <c r="OBJ21" s="77"/>
      <c r="OBK21" s="77"/>
      <c r="OBL21" s="77"/>
      <c r="OBM21" s="77"/>
      <c r="OBN21" s="77"/>
      <c r="OBO21" s="77"/>
      <c r="OBP21" s="77"/>
      <c r="OBQ21" s="77"/>
      <c r="OBR21" s="77"/>
      <c r="OBS21" s="77"/>
      <c r="OBT21" s="77"/>
      <c r="OBU21" s="77"/>
      <c r="OBV21" s="77"/>
      <c r="OBW21" s="77"/>
      <c r="OBX21" s="77"/>
      <c r="OBY21" s="77"/>
      <c r="OBZ21" s="77"/>
      <c r="OCA21" s="77"/>
      <c r="OCB21" s="77"/>
      <c r="OCC21" s="77"/>
      <c r="OCD21" s="77"/>
      <c r="OCE21" s="77"/>
      <c r="OCF21" s="77"/>
      <c r="OCG21" s="77"/>
      <c r="OCH21" s="77"/>
      <c r="OCI21" s="77"/>
      <c r="OCJ21" s="77"/>
      <c r="OCK21" s="77"/>
      <c r="OCL21" s="77"/>
      <c r="OCM21" s="77"/>
      <c r="OCN21" s="77"/>
      <c r="OCO21" s="77"/>
      <c r="OCP21" s="77"/>
      <c r="OCQ21" s="77"/>
      <c r="OCR21" s="77"/>
      <c r="OCS21" s="77"/>
      <c r="OCT21" s="77"/>
      <c r="OCU21" s="77"/>
      <c r="OCV21" s="77"/>
      <c r="OCW21" s="77"/>
      <c r="OCX21" s="77"/>
      <c r="OCY21" s="77"/>
      <c r="OCZ21" s="77"/>
      <c r="ODA21" s="77"/>
      <c r="ODB21" s="77"/>
      <c r="ODC21" s="77"/>
      <c r="ODD21" s="77"/>
      <c r="ODE21" s="77"/>
      <c r="ODF21" s="77"/>
      <c r="ODG21" s="77"/>
      <c r="ODH21" s="77"/>
      <c r="ODI21" s="77"/>
      <c r="ODJ21" s="77"/>
      <c r="ODK21" s="77"/>
      <c r="ODL21" s="77"/>
      <c r="ODM21" s="77"/>
      <c r="ODN21" s="77"/>
      <c r="ODO21" s="77"/>
      <c r="ODP21" s="77"/>
      <c r="ODQ21" s="77"/>
      <c r="ODR21" s="77"/>
      <c r="ODS21" s="77"/>
      <c r="ODT21" s="77"/>
      <c r="ODU21" s="77"/>
      <c r="ODV21" s="77"/>
      <c r="ODW21" s="77"/>
      <c r="ODX21" s="77"/>
      <c r="ODY21" s="77"/>
      <c r="ODZ21" s="77"/>
      <c r="OEA21" s="77"/>
      <c r="OEB21" s="77"/>
      <c r="OEC21" s="77"/>
      <c r="OED21" s="77"/>
      <c r="OEE21" s="77"/>
      <c r="OEF21" s="77"/>
      <c r="OEG21" s="77"/>
      <c r="OEH21" s="77"/>
      <c r="OEI21" s="77"/>
      <c r="OEJ21" s="77"/>
      <c r="OEK21" s="77"/>
      <c r="OEL21" s="77"/>
      <c r="OEM21" s="77"/>
      <c r="OEN21" s="77"/>
      <c r="OEO21" s="77"/>
      <c r="OEP21" s="77"/>
      <c r="OEQ21" s="77"/>
      <c r="OER21" s="77"/>
      <c r="OES21" s="77"/>
      <c r="OET21" s="77"/>
      <c r="OEU21" s="77"/>
      <c r="OEV21" s="77"/>
      <c r="OEW21" s="77"/>
      <c r="OEX21" s="77"/>
      <c r="OEY21" s="77"/>
      <c r="OEZ21" s="77"/>
      <c r="OFA21" s="77"/>
      <c r="OFB21" s="77"/>
      <c r="OFC21" s="77"/>
      <c r="OFD21" s="77"/>
      <c r="OFE21" s="77"/>
      <c r="OFF21" s="77"/>
      <c r="OFG21" s="77"/>
      <c r="OFH21" s="77"/>
      <c r="OFI21" s="77"/>
      <c r="OFJ21" s="77"/>
      <c r="OFK21" s="77"/>
      <c r="OFL21" s="77"/>
      <c r="OFM21" s="77"/>
      <c r="OFN21" s="77"/>
      <c r="OFO21" s="77"/>
      <c r="OFP21" s="77"/>
      <c r="OFQ21" s="77"/>
      <c r="OFR21" s="77"/>
      <c r="OFS21" s="77"/>
      <c r="OFT21" s="77"/>
      <c r="OFU21" s="77"/>
      <c r="OFV21" s="77"/>
      <c r="OFW21" s="77"/>
      <c r="OFX21" s="77"/>
      <c r="OFY21" s="77"/>
      <c r="OFZ21" s="77"/>
      <c r="OGA21" s="77"/>
      <c r="OGB21" s="77"/>
      <c r="OGC21" s="77"/>
      <c r="OGD21" s="77"/>
      <c r="OGE21" s="77"/>
      <c r="OGF21" s="77"/>
      <c r="OGG21" s="77"/>
      <c r="OGH21" s="77"/>
      <c r="OGI21" s="77"/>
      <c r="OGJ21" s="77"/>
      <c r="OGK21" s="77"/>
      <c r="OGL21" s="77"/>
      <c r="OGM21" s="77"/>
      <c r="OGN21" s="77"/>
      <c r="OGO21" s="77"/>
      <c r="OGP21" s="77"/>
      <c r="OGQ21" s="77"/>
      <c r="OGR21" s="77"/>
      <c r="OGS21" s="77"/>
      <c r="OGT21" s="77"/>
      <c r="OGU21" s="77"/>
      <c r="OGV21" s="77"/>
      <c r="OGW21" s="77"/>
      <c r="OGX21" s="77"/>
      <c r="OGY21" s="77"/>
      <c r="OGZ21" s="77"/>
      <c r="OHA21" s="77"/>
      <c r="OHB21" s="77"/>
      <c r="OHC21" s="77"/>
      <c r="OHD21" s="77"/>
      <c r="OHE21" s="77"/>
      <c r="OHF21" s="77"/>
      <c r="OHG21" s="77"/>
      <c r="OHH21" s="77"/>
      <c r="OHI21" s="77"/>
      <c r="OHJ21" s="77"/>
      <c r="OHK21" s="77"/>
      <c r="OHL21" s="77"/>
      <c r="OHM21" s="77"/>
      <c r="OHN21" s="77"/>
      <c r="OHO21" s="77"/>
      <c r="OHP21" s="77"/>
      <c r="OHQ21" s="77"/>
      <c r="OHR21" s="77"/>
      <c r="OHS21" s="77"/>
      <c r="OHT21" s="77"/>
      <c r="OHU21" s="77"/>
      <c r="OHV21" s="77"/>
      <c r="OHW21" s="77"/>
      <c r="OHX21" s="77"/>
      <c r="OHY21" s="77"/>
      <c r="OHZ21" s="77"/>
      <c r="OIA21" s="77"/>
      <c r="OIB21" s="77"/>
      <c r="OIC21" s="77"/>
      <c r="OID21" s="77"/>
      <c r="OIE21" s="77"/>
      <c r="OIF21" s="77"/>
      <c r="OIG21" s="77"/>
      <c r="OIH21" s="77"/>
      <c r="OII21" s="77"/>
      <c r="OIJ21" s="77"/>
      <c r="OIK21" s="77"/>
      <c r="OIL21" s="77"/>
      <c r="OIM21" s="77"/>
      <c r="OIN21" s="77"/>
      <c r="OIO21" s="77"/>
      <c r="OIP21" s="77"/>
      <c r="OIQ21" s="77"/>
      <c r="OIR21" s="77"/>
      <c r="OIS21" s="77"/>
      <c r="OIT21" s="77"/>
      <c r="OIU21" s="77"/>
      <c r="OIV21" s="77"/>
      <c r="OIW21" s="77"/>
      <c r="OIX21" s="77"/>
      <c r="OIY21" s="77"/>
      <c r="OIZ21" s="77"/>
      <c r="OJA21" s="77"/>
      <c r="OJB21" s="77"/>
      <c r="OJC21" s="77"/>
      <c r="OJD21" s="77"/>
      <c r="OJE21" s="77"/>
      <c r="OJF21" s="77"/>
      <c r="OJG21" s="77"/>
      <c r="OJH21" s="77"/>
      <c r="OJI21" s="77"/>
      <c r="OJJ21" s="77"/>
      <c r="OJK21" s="77"/>
      <c r="OJL21" s="77"/>
      <c r="OJM21" s="77"/>
      <c r="OJN21" s="77"/>
      <c r="OJO21" s="77"/>
      <c r="OJP21" s="77"/>
      <c r="OJQ21" s="77"/>
      <c r="OJR21" s="77"/>
      <c r="OJS21" s="77"/>
      <c r="OJT21" s="77"/>
      <c r="OJU21" s="77"/>
      <c r="OJV21" s="77"/>
      <c r="OJW21" s="77"/>
      <c r="OJX21" s="77"/>
      <c r="OJY21" s="77"/>
      <c r="OJZ21" s="77"/>
      <c r="OKA21" s="77"/>
      <c r="OKB21" s="77"/>
      <c r="OKC21" s="77"/>
      <c r="OKD21" s="77"/>
      <c r="OKE21" s="77"/>
      <c r="OKF21" s="77"/>
      <c r="OKG21" s="77"/>
      <c r="OKH21" s="77"/>
      <c r="OKI21" s="77"/>
      <c r="OKJ21" s="77"/>
      <c r="OKK21" s="77"/>
      <c r="OKL21" s="77"/>
      <c r="OKM21" s="77"/>
      <c r="OKN21" s="77"/>
      <c r="OKO21" s="77"/>
      <c r="OKP21" s="77"/>
      <c r="OKQ21" s="77"/>
      <c r="OKR21" s="77"/>
      <c r="OKS21" s="77"/>
      <c r="OKT21" s="77"/>
      <c r="OKU21" s="77"/>
      <c r="OKV21" s="77"/>
      <c r="OKW21" s="77"/>
      <c r="OKX21" s="77"/>
      <c r="OKY21" s="77"/>
      <c r="OKZ21" s="77"/>
      <c r="OLA21" s="77"/>
      <c r="OLB21" s="77"/>
      <c r="OLC21" s="77"/>
      <c r="OLD21" s="77"/>
      <c r="OLE21" s="77"/>
      <c r="OLF21" s="77"/>
      <c r="OLG21" s="77"/>
      <c r="OLH21" s="77"/>
      <c r="OLI21" s="77"/>
      <c r="OLJ21" s="77"/>
      <c r="OLK21" s="77"/>
      <c r="OLL21" s="77"/>
      <c r="OLM21" s="77"/>
      <c r="OLN21" s="77"/>
      <c r="OLO21" s="77"/>
      <c r="OLP21" s="77"/>
      <c r="OLQ21" s="77"/>
      <c r="OLR21" s="77"/>
      <c r="OLS21" s="77"/>
      <c r="OLT21" s="77"/>
      <c r="OLU21" s="77"/>
      <c r="OLV21" s="77"/>
      <c r="OLW21" s="77"/>
      <c r="OLX21" s="77"/>
      <c r="OLY21" s="77"/>
      <c r="OLZ21" s="77"/>
      <c r="OMA21" s="77"/>
      <c r="OMB21" s="77"/>
      <c r="OMC21" s="77"/>
      <c r="OMD21" s="77"/>
      <c r="OME21" s="77"/>
      <c r="OMF21" s="77"/>
      <c r="OMG21" s="77"/>
      <c r="OMH21" s="77"/>
      <c r="OMI21" s="77"/>
      <c r="OMJ21" s="77"/>
      <c r="OMK21" s="77"/>
      <c r="OML21" s="77"/>
      <c r="OMM21" s="77"/>
      <c r="OMN21" s="77"/>
      <c r="OMO21" s="77"/>
      <c r="OMP21" s="77"/>
      <c r="OMQ21" s="77"/>
      <c r="OMR21" s="77"/>
      <c r="OMS21" s="77"/>
      <c r="OMT21" s="77"/>
      <c r="OMU21" s="77"/>
      <c r="OMV21" s="77"/>
      <c r="OMW21" s="77"/>
      <c r="OMX21" s="77"/>
      <c r="OMY21" s="77"/>
      <c r="OMZ21" s="77"/>
      <c r="ONA21" s="77"/>
      <c r="ONB21" s="77"/>
      <c r="ONC21" s="77"/>
      <c r="OND21" s="77"/>
      <c r="ONE21" s="77"/>
      <c r="ONF21" s="77"/>
      <c r="ONG21" s="77"/>
      <c r="ONH21" s="77"/>
      <c r="ONI21" s="77"/>
      <c r="ONJ21" s="77"/>
      <c r="ONK21" s="77"/>
      <c r="ONL21" s="77"/>
      <c r="ONM21" s="77"/>
      <c r="ONN21" s="77"/>
      <c r="ONO21" s="77"/>
      <c r="ONP21" s="77"/>
      <c r="ONQ21" s="77"/>
      <c r="ONR21" s="77"/>
      <c r="ONS21" s="77"/>
      <c r="ONT21" s="77"/>
      <c r="ONU21" s="77"/>
      <c r="ONV21" s="77"/>
      <c r="ONW21" s="77"/>
      <c r="ONX21" s="77"/>
      <c r="ONY21" s="77"/>
      <c r="ONZ21" s="77"/>
      <c r="OOA21" s="77"/>
      <c r="OOB21" s="77"/>
      <c r="OOC21" s="77"/>
      <c r="OOD21" s="77"/>
      <c r="OOE21" s="77"/>
      <c r="OOF21" s="77"/>
      <c r="OOG21" s="77"/>
      <c r="OOH21" s="77"/>
      <c r="OOI21" s="77"/>
      <c r="OOJ21" s="77"/>
      <c r="OOK21" s="77"/>
      <c r="OOL21" s="77"/>
      <c r="OOM21" s="77"/>
      <c r="OON21" s="77"/>
      <c r="OOO21" s="77"/>
      <c r="OOP21" s="77"/>
      <c r="OOQ21" s="77"/>
      <c r="OOR21" s="77"/>
      <c r="OOS21" s="77"/>
      <c r="OOT21" s="77"/>
      <c r="OOU21" s="77"/>
      <c r="OOV21" s="77"/>
      <c r="OOW21" s="77"/>
      <c r="OOX21" s="77"/>
      <c r="OOY21" s="77"/>
      <c r="OOZ21" s="77"/>
      <c r="OPA21" s="77"/>
      <c r="OPB21" s="77"/>
      <c r="OPC21" s="77"/>
      <c r="OPD21" s="77"/>
      <c r="OPE21" s="77"/>
      <c r="OPF21" s="77"/>
      <c r="OPG21" s="77"/>
      <c r="OPH21" s="77"/>
      <c r="OPI21" s="77"/>
      <c r="OPJ21" s="77"/>
      <c r="OPK21" s="77"/>
      <c r="OPL21" s="77"/>
      <c r="OPM21" s="77"/>
      <c r="OPN21" s="77"/>
      <c r="OPO21" s="77"/>
      <c r="OPP21" s="77"/>
      <c r="OPQ21" s="77"/>
      <c r="OPR21" s="77"/>
      <c r="OPS21" s="77"/>
      <c r="OPT21" s="77"/>
      <c r="OPU21" s="77"/>
      <c r="OPV21" s="77"/>
      <c r="OPW21" s="77"/>
      <c r="OPX21" s="77"/>
      <c r="OPY21" s="77"/>
      <c r="OPZ21" s="77"/>
      <c r="OQA21" s="77"/>
      <c r="OQB21" s="77"/>
      <c r="OQC21" s="77"/>
      <c r="OQD21" s="77"/>
      <c r="OQE21" s="77"/>
      <c r="OQF21" s="77"/>
      <c r="OQG21" s="77"/>
      <c r="OQH21" s="77"/>
      <c r="OQI21" s="77"/>
      <c r="OQJ21" s="77"/>
      <c r="OQK21" s="77"/>
      <c r="OQL21" s="77"/>
      <c r="OQM21" s="77"/>
      <c r="OQN21" s="77"/>
      <c r="OQO21" s="77"/>
      <c r="OQP21" s="77"/>
      <c r="OQQ21" s="77"/>
      <c r="OQR21" s="77"/>
      <c r="OQS21" s="77"/>
      <c r="OQT21" s="77"/>
      <c r="OQU21" s="77"/>
      <c r="OQV21" s="77"/>
      <c r="OQW21" s="77"/>
      <c r="OQX21" s="77"/>
      <c r="OQY21" s="77"/>
      <c r="OQZ21" s="77"/>
      <c r="ORA21" s="77"/>
      <c r="ORB21" s="77"/>
      <c r="ORC21" s="77"/>
      <c r="ORD21" s="77"/>
      <c r="ORE21" s="77"/>
      <c r="ORF21" s="77"/>
      <c r="ORG21" s="77"/>
      <c r="ORH21" s="77"/>
      <c r="ORI21" s="77"/>
      <c r="ORJ21" s="77"/>
      <c r="ORK21" s="77"/>
      <c r="ORL21" s="77"/>
      <c r="ORM21" s="77"/>
      <c r="ORN21" s="77"/>
      <c r="ORO21" s="77"/>
      <c r="ORP21" s="77"/>
      <c r="ORQ21" s="77"/>
      <c r="ORR21" s="77"/>
      <c r="ORS21" s="77"/>
      <c r="ORT21" s="77"/>
      <c r="ORU21" s="77"/>
      <c r="ORV21" s="77"/>
      <c r="ORW21" s="77"/>
      <c r="ORX21" s="77"/>
      <c r="ORY21" s="77"/>
      <c r="ORZ21" s="77"/>
      <c r="OSA21" s="77"/>
      <c r="OSB21" s="77"/>
      <c r="OSC21" s="77"/>
      <c r="OSD21" s="77"/>
      <c r="OSE21" s="77"/>
      <c r="OSF21" s="77"/>
      <c r="OSG21" s="77"/>
      <c r="OSH21" s="77"/>
      <c r="OSI21" s="77"/>
      <c r="OSJ21" s="77"/>
      <c r="OSK21" s="77"/>
      <c r="OSL21" s="77"/>
      <c r="OSM21" s="77"/>
      <c r="OSN21" s="77"/>
      <c r="OSO21" s="77"/>
      <c r="OSP21" s="77"/>
      <c r="OSQ21" s="77"/>
      <c r="OSR21" s="77"/>
      <c r="OSS21" s="77"/>
      <c r="OST21" s="77"/>
      <c r="OSU21" s="77"/>
      <c r="OSV21" s="77"/>
      <c r="OSW21" s="77"/>
      <c r="OSX21" s="77"/>
      <c r="OSY21" s="77"/>
      <c r="OSZ21" s="77"/>
      <c r="OTA21" s="77"/>
      <c r="OTB21" s="77"/>
      <c r="OTC21" s="77"/>
      <c r="OTD21" s="77"/>
      <c r="OTE21" s="77"/>
      <c r="OTF21" s="77"/>
      <c r="OTG21" s="77"/>
      <c r="OTH21" s="77"/>
      <c r="OTI21" s="77"/>
      <c r="OTJ21" s="77"/>
      <c r="OTK21" s="77"/>
      <c r="OTL21" s="77"/>
      <c r="OTM21" s="77"/>
      <c r="OTN21" s="77"/>
      <c r="OTO21" s="77"/>
      <c r="OTP21" s="77"/>
      <c r="OTQ21" s="77"/>
      <c r="OTR21" s="77"/>
      <c r="OTS21" s="77"/>
      <c r="OTT21" s="77"/>
      <c r="OTU21" s="77"/>
      <c r="OTV21" s="77"/>
      <c r="OTW21" s="77"/>
      <c r="OTX21" s="77"/>
      <c r="OTY21" s="77"/>
      <c r="OTZ21" s="77"/>
      <c r="OUA21" s="77"/>
      <c r="OUB21" s="77"/>
      <c r="OUC21" s="77"/>
      <c r="OUD21" s="77"/>
      <c r="OUE21" s="77"/>
      <c r="OUF21" s="77"/>
      <c r="OUG21" s="77"/>
      <c r="OUH21" s="77"/>
      <c r="OUI21" s="77"/>
      <c r="OUJ21" s="77"/>
      <c r="OUK21" s="77"/>
      <c r="OUL21" s="77"/>
      <c r="OUM21" s="77"/>
      <c r="OUN21" s="77"/>
      <c r="OUO21" s="77"/>
      <c r="OUP21" s="77"/>
      <c r="OUQ21" s="77"/>
      <c r="OUR21" s="77"/>
      <c r="OUS21" s="77"/>
      <c r="OUT21" s="77"/>
      <c r="OUU21" s="77"/>
      <c r="OUV21" s="77"/>
      <c r="OUW21" s="77"/>
      <c r="OUX21" s="77"/>
      <c r="OUY21" s="77"/>
      <c r="OUZ21" s="77"/>
      <c r="OVA21" s="77"/>
      <c r="OVB21" s="77"/>
      <c r="OVC21" s="77"/>
      <c r="OVD21" s="77"/>
      <c r="OVE21" s="77"/>
      <c r="OVF21" s="77"/>
      <c r="OVG21" s="77"/>
      <c r="OVH21" s="77"/>
      <c r="OVI21" s="77"/>
      <c r="OVJ21" s="77"/>
      <c r="OVK21" s="77"/>
      <c r="OVL21" s="77"/>
      <c r="OVM21" s="77"/>
      <c r="OVN21" s="77"/>
      <c r="OVO21" s="77"/>
      <c r="OVP21" s="77"/>
      <c r="OVQ21" s="77"/>
      <c r="OVR21" s="77"/>
      <c r="OVS21" s="77"/>
      <c r="OVT21" s="77"/>
      <c r="OVU21" s="77"/>
      <c r="OVV21" s="77"/>
      <c r="OVW21" s="77"/>
      <c r="OVX21" s="77"/>
      <c r="OVY21" s="77"/>
      <c r="OVZ21" s="77"/>
      <c r="OWA21" s="77"/>
      <c r="OWB21" s="77"/>
      <c r="OWC21" s="77"/>
      <c r="OWD21" s="77"/>
      <c r="OWE21" s="77"/>
      <c r="OWF21" s="77"/>
      <c r="OWG21" s="77"/>
      <c r="OWH21" s="77"/>
      <c r="OWI21" s="77"/>
      <c r="OWJ21" s="77"/>
      <c r="OWK21" s="77"/>
      <c r="OWL21" s="77"/>
      <c r="OWM21" s="77"/>
      <c r="OWN21" s="77"/>
      <c r="OWO21" s="77"/>
      <c r="OWP21" s="77"/>
      <c r="OWQ21" s="77"/>
      <c r="OWR21" s="77"/>
      <c r="OWS21" s="77"/>
      <c r="OWT21" s="77"/>
      <c r="OWU21" s="77"/>
      <c r="OWV21" s="77"/>
      <c r="OWW21" s="77"/>
      <c r="OWX21" s="77"/>
      <c r="OWY21" s="77"/>
      <c r="OWZ21" s="77"/>
      <c r="OXA21" s="77"/>
      <c r="OXB21" s="77"/>
      <c r="OXC21" s="77"/>
      <c r="OXD21" s="77"/>
      <c r="OXE21" s="77"/>
      <c r="OXF21" s="77"/>
      <c r="OXG21" s="77"/>
      <c r="OXH21" s="77"/>
      <c r="OXI21" s="77"/>
      <c r="OXJ21" s="77"/>
      <c r="OXK21" s="77"/>
      <c r="OXL21" s="77"/>
      <c r="OXM21" s="77"/>
      <c r="OXN21" s="77"/>
      <c r="OXO21" s="77"/>
      <c r="OXP21" s="77"/>
      <c r="OXQ21" s="77"/>
      <c r="OXR21" s="77"/>
      <c r="OXS21" s="77"/>
      <c r="OXT21" s="77"/>
      <c r="OXU21" s="77"/>
      <c r="OXV21" s="77"/>
      <c r="OXW21" s="77"/>
      <c r="OXX21" s="77"/>
      <c r="OXY21" s="77"/>
      <c r="OXZ21" s="77"/>
      <c r="OYA21" s="77"/>
      <c r="OYB21" s="77"/>
      <c r="OYC21" s="77"/>
      <c r="OYD21" s="77"/>
      <c r="OYE21" s="77"/>
      <c r="OYF21" s="77"/>
      <c r="OYG21" s="77"/>
      <c r="OYH21" s="77"/>
      <c r="OYI21" s="77"/>
      <c r="OYJ21" s="77"/>
      <c r="OYK21" s="77"/>
      <c r="OYL21" s="77"/>
      <c r="OYM21" s="77"/>
      <c r="OYN21" s="77"/>
      <c r="OYO21" s="77"/>
      <c r="OYP21" s="77"/>
      <c r="OYQ21" s="77"/>
      <c r="OYR21" s="77"/>
      <c r="OYS21" s="77"/>
      <c r="OYT21" s="77"/>
      <c r="OYU21" s="77"/>
      <c r="OYV21" s="77"/>
      <c r="OYW21" s="77"/>
      <c r="OYX21" s="77"/>
      <c r="OYY21" s="77"/>
      <c r="OYZ21" s="77"/>
      <c r="OZA21" s="77"/>
      <c r="OZB21" s="77"/>
      <c r="OZC21" s="77"/>
      <c r="OZD21" s="77"/>
      <c r="OZE21" s="77"/>
      <c r="OZF21" s="77"/>
      <c r="OZG21" s="77"/>
      <c r="OZH21" s="77"/>
      <c r="OZI21" s="77"/>
      <c r="OZJ21" s="77"/>
      <c r="OZK21" s="77"/>
      <c r="OZL21" s="77"/>
      <c r="OZM21" s="77"/>
      <c r="OZN21" s="77"/>
      <c r="OZO21" s="77"/>
      <c r="OZP21" s="77"/>
      <c r="OZQ21" s="77"/>
      <c r="OZR21" s="77"/>
      <c r="OZS21" s="77"/>
      <c r="OZT21" s="77"/>
      <c r="OZU21" s="77"/>
      <c r="OZV21" s="77"/>
      <c r="OZW21" s="77"/>
      <c r="OZX21" s="77"/>
      <c r="OZY21" s="77"/>
      <c r="OZZ21" s="77"/>
      <c r="PAA21" s="77"/>
      <c r="PAB21" s="77"/>
      <c r="PAC21" s="77"/>
      <c r="PAD21" s="77"/>
      <c r="PAE21" s="77"/>
      <c r="PAF21" s="77"/>
      <c r="PAG21" s="77"/>
      <c r="PAH21" s="77"/>
      <c r="PAI21" s="77"/>
      <c r="PAJ21" s="77"/>
      <c r="PAK21" s="77"/>
      <c r="PAL21" s="77"/>
      <c r="PAM21" s="77"/>
      <c r="PAN21" s="77"/>
      <c r="PAO21" s="77"/>
      <c r="PAP21" s="77"/>
      <c r="PAQ21" s="77"/>
      <c r="PAR21" s="77"/>
      <c r="PAS21" s="77"/>
      <c r="PAT21" s="77"/>
      <c r="PAU21" s="77"/>
      <c r="PAV21" s="77"/>
      <c r="PAW21" s="77"/>
      <c r="PAX21" s="77"/>
      <c r="PAY21" s="77"/>
      <c r="PAZ21" s="77"/>
      <c r="PBA21" s="77"/>
      <c r="PBB21" s="77"/>
      <c r="PBC21" s="77"/>
      <c r="PBD21" s="77"/>
      <c r="PBE21" s="77"/>
      <c r="PBF21" s="77"/>
      <c r="PBG21" s="77"/>
      <c r="PBH21" s="77"/>
      <c r="PBI21" s="77"/>
      <c r="PBJ21" s="77"/>
      <c r="PBK21" s="77"/>
      <c r="PBL21" s="77"/>
      <c r="PBM21" s="77"/>
      <c r="PBN21" s="77"/>
      <c r="PBO21" s="77"/>
      <c r="PBP21" s="77"/>
      <c r="PBQ21" s="77"/>
      <c r="PBR21" s="77"/>
      <c r="PBS21" s="77"/>
      <c r="PBT21" s="77"/>
      <c r="PBU21" s="77"/>
      <c r="PBV21" s="77"/>
      <c r="PBW21" s="77"/>
      <c r="PBX21" s="77"/>
      <c r="PBY21" s="77"/>
      <c r="PBZ21" s="77"/>
      <c r="PCA21" s="77"/>
      <c r="PCB21" s="77"/>
      <c r="PCC21" s="77"/>
      <c r="PCD21" s="77"/>
      <c r="PCE21" s="77"/>
      <c r="PCF21" s="77"/>
      <c r="PCG21" s="77"/>
      <c r="PCH21" s="77"/>
      <c r="PCI21" s="77"/>
      <c r="PCJ21" s="77"/>
      <c r="PCK21" s="77"/>
      <c r="PCL21" s="77"/>
      <c r="PCM21" s="77"/>
      <c r="PCN21" s="77"/>
      <c r="PCO21" s="77"/>
      <c r="PCP21" s="77"/>
      <c r="PCQ21" s="77"/>
      <c r="PCR21" s="77"/>
      <c r="PCS21" s="77"/>
      <c r="PCT21" s="77"/>
      <c r="PCU21" s="77"/>
      <c r="PCV21" s="77"/>
      <c r="PCW21" s="77"/>
      <c r="PCX21" s="77"/>
      <c r="PCY21" s="77"/>
      <c r="PCZ21" s="77"/>
      <c r="PDA21" s="77"/>
      <c r="PDB21" s="77"/>
      <c r="PDC21" s="77"/>
      <c r="PDD21" s="77"/>
      <c r="PDE21" s="77"/>
      <c r="PDF21" s="77"/>
      <c r="PDG21" s="77"/>
      <c r="PDH21" s="77"/>
      <c r="PDI21" s="77"/>
      <c r="PDJ21" s="77"/>
      <c r="PDK21" s="77"/>
      <c r="PDL21" s="77"/>
      <c r="PDM21" s="77"/>
      <c r="PDN21" s="77"/>
      <c r="PDO21" s="77"/>
      <c r="PDP21" s="77"/>
      <c r="PDQ21" s="77"/>
      <c r="PDR21" s="77"/>
      <c r="PDS21" s="77"/>
      <c r="PDT21" s="77"/>
      <c r="PDU21" s="77"/>
      <c r="PDV21" s="77"/>
      <c r="PDW21" s="77"/>
      <c r="PDX21" s="77"/>
      <c r="PDY21" s="77"/>
      <c r="PDZ21" s="77"/>
      <c r="PEA21" s="77"/>
      <c r="PEB21" s="77"/>
      <c r="PEC21" s="77"/>
      <c r="PED21" s="77"/>
      <c r="PEE21" s="77"/>
      <c r="PEF21" s="77"/>
      <c r="PEG21" s="77"/>
      <c r="PEH21" s="77"/>
      <c r="PEI21" s="77"/>
      <c r="PEJ21" s="77"/>
      <c r="PEK21" s="77"/>
      <c r="PEL21" s="77"/>
      <c r="PEM21" s="77"/>
      <c r="PEN21" s="77"/>
      <c r="PEO21" s="77"/>
      <c r="PEP21" s="77"/>
      <c r="PEQ21" s="77"/>
      <c r="PER21" s="77"/>
      <c r="PES21" s="77"/>
      <c r="PET21" s="77"/>
      <c r="PEU21" s="77"/>
      <c r="PEV21" s="77"/>
      <c r="PEW21" s="77"/>
      <c r="PEX21" s="77"/>
      <c r="PEY21" s="77"/>
      <c r="PEZ21" s="77"/>
      <c r="PFA21" s="77"/>
      <c r="PFB21" s="77"/>
      <c r="PFC21" s="77"/>
      <c r="PFD21" s="77"/>
      <c r="PFE21" s="77"/>
      <c r="PFF21" s="77"/>
      <c r="PFG21" s="77"/>
      <c r="PFH21" s="77"/>
      <c r="PFI21" s="77"/>
      <c r="PFJ21" s="77"/>
      <c r="PFK21" s="77"/>
      <c r="PFL21" s="77"/>
      <c r="PFM21" s="77"/>
      <c r="PFN21" s="77"/>
      <c r="PFO21" s="77"/>
      <c r="PFP21" s="77"/>
      <c r="PFQ21" s="77"/>
      <c r="PFR21" s="77"/>
      <c r="PFS21" s="77"/>
      <c r="PFT21" s="77"/>
      <c r="PFU21" s="77"/>
      <c r="PFV21" s="77"/>
      <c r="PFW21" s="77"/>
      <c r="PFX21" s="77"/>
      <c r="PFY21" s="77"/>
      <c r="PFZ21" s="77"/>
      <c r="PGA21" s="77"/>
      <c r="PGB21" s="77"/>
      <c r="PGC21" s="77"/>
      <c r="PGD21" s="77"/>
      <c r="PGE21" s="77"/>
      <c r="PGF21" s="77"/>
      <c r="PGG21" s="77"/>
      <c r="PGH21" s="77"/>
      <c r="PGI21" s="77"/>
      <c r="PGJ21" s="77"/>
      <c r="PGK21" s="77"/>
      <c r="PGL21" s="77"/>
      <c r="PGM21" s="77"/>
      <c r="PGN21" s="77"/>
      <c r="PGO21" s="77"/>
      <c r="PGP21" s="77"/>
      <c r="PGQ21" s="77"/>
      <c r="PGR21" s="77"/>
      <c r="PGS21" s="77"/>
      <c r="PGT21" s="77"/>
      <c r="PGU21" s="77"/>
      <c r="PGV21" s="77"/>
      <c r="PGW21" s="77"/>
      <c r="PGX21" s="77"/>
      <c r="PGY21" s="77"/>
      <c r="PGZ21" s="77"/>
      <c r="PHA21" s="77"/>
      <c r="PHB21" s="77"/>
      <c r="PHC21" s="77"/>
      <c r="PHD21" s="77"/>
      <c r="PHE21" s="77"/>
      <c r="PHF21" s="77"/>
      <c r="PHG21" s="77"/>
      <c r="PHH21" s="77"/>
      <c r="PHI21" s="77"/>
      <c r="PHJ21" s="77"/>
      <c r="PHK21" s="77"/>
      <c r="PHL21" s="77"/>
      <c r="PHM21" s="77"/>
      <c r="PHN21" s="77"/>
      <c r="PHO21" s="77"/>
      <c r="PHP21" s="77"/>
      <c r="PHQ21" s="77"/>
      <c r="PHR21" s="77"/>
      <c r="PHS21" s="77"/>
      <c r="PHT21" s="77"/>
      <c r="PHU21" s="77"/>
      <c r="PHV21" s="77"/>
      <c r="PHW21" s="77"/>
      <c r="PHX21" s="77"/>
      <c r="PHY21" s="77"/>
      <c r="PHZ21" s="77"/>
      <c r="PIA21" s="77"/>
      <c r="PIB21" s="77"/>
      <c r="PIC21" s="77"/>
      <c r="PID21" s="77"/>
      <c r="PIE21" s="77"/>
      <c r="PIF21" s="77"/>
      <c r="PIG21" s="77"/>
      <c r="PIH21" s="77"/>
      <c r="PII21" s="77"/>
      <c r="PIJ21" s="77"/>
      <c r="PIK21" s="77"/>
      <c r="PIL21" s="77"/>
      <c r="PIM21" s="77"/>
      <c r="PIN21" s="77"/>
      <c r="PIO21" s="77"/>
      <c r="PIP21" s="77"/>
      <c r="PIQ21" s="77"/>
      <c r="PIR21" s="77"/>
      <c r="PIS21" s="77"/>
      <c r="PIT21" s="77"/>
      <c r="PIU21" s="77"/>
      <c r="PIV21" s="77"/>
      <c r="PIW21" s="77"/>
      <c r="PIX21" s="77"/>
      <c r="PIY21" s="77"/>
      <c r="PIZ21" s="77"/>
      <c r="PJA21" s="77"/>
      <c r="PJB21" s="77"/>
      <c r="PJC21" s="77"/>
      <c r="PJD21" s="77"/>
      <c r="PJE21" s="77"/>
      <c r="PJF21" s="77"/>
      <c r="PJG21" s="77"/>
      <c r="PJH21" s="77"/>
      <c r="PJI21" s="77"/>
      <c r="PJJ21" s="77"/>
      <c r="PJK21" s="77"/>
      <c r="PJL21" s="77"/>
      <c r="PJM21" s="77"/>
      <c r="PJN21" s="77"/>
      <c r="PJO21" s="77"/>
      <c r="PJP21" s="77"/>
      <c r="PJQ21" s="77"/>
      <c r="PJR21" s="77"/>
      <c r="PJS21" s="77"/>
      <c r="PJT21" s="77"/>
      <c r="PJU21" s="77"/>
      <c r="PJV21" s="77"/>
      <c r="PJW21" s="77"/>
      <c r="PJX21" s="77"/>
      <c r="PJY21" s="77"/>
      <c r="PJZ21" s="77"/>
      <c r="PKA21" s="77"/>
      <c r="PKB21" s="77"/>
      <c r="PKC21" s="77"/>
      <c r="PKD21" s="77"/>
      <c r="PKE21" s="77"/>
      <c r="PKF21" s="77"/>
      <c r="PKG21" s="77"/>
      <c r="PKH21" s="77"/>
      <c r="PKI21" s="77"/>
      <c r="PKJ21" s="77"/>
      <c r="PKK21" s="77"/>
      <c r="PKL21" s="77"/>
      <c r="PKM21" s="77"/>
      <c r="PKN21" s="77"/>
      <c r="PKO21" s="77"/>
      <c r="PKP21" s="77"/>
      <c r="PKQ21" s="77"/>
      <c r="PKR21" s="77"/>
      <c r="PKS21" s="77"/>
      <c r="PKT21" s="77"/>
      <c r="PKU21" s="77"/>
      <c r="PKV21" s="77"/>
      <c r="PKW21" s="77"/>
      <c r="PKX21" s="77"/>
      <c r="PKY21" s="77"/>
      <c r="PKZ21" s="77"/>
      <c r="PLA21" s="77"/>
      <c r="PLB21" s="77"/>
      <c r="PLC21" s="77"/>
      <c r="PLD21" s="77"/>
      <c r="PLE21" s="77"/>
      <c r="PLF21" s="77"/>
      <c r="PLG21" s="77"/>
      <c r="PLH21" s="77"/>
      <c r="PLI21" s="77"/>
      <c r="PLJ21" s="77"/>
      <c r="PLK21" s="77"/>
      <c r="PLL21" s="77"/>
      <c r="PLM21" s="77"/>
      <c r="PLN21" s="77"/>
      <c r="PLO21" s="77"/>
      <c r="PLP21" s="77"/>
      <c r="PLQ21" s="77"/>
      <c r="PLR21" s="77"/>
      <c r="PLS21" s="77"/>
      <c r="PLT21" s="77"/>
      <c r="PLU21" s="77"/>
      <c r="PLV21" s="77"/>
      <c r="PLW21" s="77"/>
      <c r="PLX21" s="77"/>
      <c r="PLY21" s="77"/>
      <c r="PLZ21" s="77"/>
      <c r="PMA21" s="77"/>
      <c r="PMB21" s="77"/>
      <c r="PMC21" s="77"/>
      <c r="PMD21" s="77"/>
      <c r="PME21" s="77"/>
      <c r="PMF21" s="77"/>
      <c r="PMG21" s="77"/>
      <c r="PMH21" s="77"/>
      <c r="PMI21" s="77"/>
      <c r="PMJ21" s="77"/>
      <c r="PMK21" s="77"/>
      <c r="PML21" s="77"/>
      <c r="PMM21" s="77"/>
      <c r="PMN21" s="77"/>
      <c r="PMO21" s="77"/>
      <c r="PMP21" s="77"/>
      <c r="PMQ21" s="77"/>
      <c r="PMR21" s="77"/>
      <c r="PMS21" s="77"/>
      <c r="PMT21" s="77"/>
      <c r="PMU21" s="77"/>
      <c r="PMV21" s="77"/>
      <c r="PMW21" s="77"/>
      <c r="PMX21" s="77"/>
      <c r="PMY21" s="77"/>
      <c r="PMZ21" s="77"/>
      <c r="PNA21" s="77"/>
      <c r="PNB21" s="77"/>
      <c r="PNC21" s="77"/>
      <c r="PND21" s="77"/>
      <c r="PNE21" s="77"/>
      <c r="PNF21" s="77"/>
      <c r="PNG21" s="77"/>
      <c r="PNH21" s="77"/>
      <c r="PNI21" s="77"/>
      <c r="PNJ21" s="77"/>
      <c r="PNK21" s="77"/>
      <c r="PNL21" s="77"/>
      <c r="PNM21" s="77"/>
      <c r="PNN21" s="77"/>
      <c r="PNO21" s="77"/>
      <c r="PNP21" s="77"/>
      <c r="PNQ21" s="77"/>
      <c r="PNR21" s="77"/>
      <c r="PNS21" s="77"/>
      <c r="PNT21" s="77"/>
      <c r="PNU21" s="77"/>
      <c r="PNV21" s="77"/>
      <c r="PNW21" s="77"/>
      <c r="PNX21" s="77"/>
      <c r="PNY21" s="77"/>
      <c r="PNZ21" s="77"/>
      <c r="POA21" s="77"/>
      <c r="POB21" s="77"/>
      <c r="POC21" s="77"/>
      <c r="POD21" s="77"/>
      <c r="POE21" s="77"/>
      <c r="POF21" s="77"/>
      <c r="POG21" s="77"/>
      <c r="POH21" s="77"/>
      <c r="POI21" s="77"/>
      <c r="POJ21" s="77"/>
      <c r="POK21" s="77"/>
      <c r="POL21" s="77"/>
      <c r="POM21" s="77"/>
      <c r="PON21" s="77"/>
      <c r="POO21" s="77"/>
      <c r="POP21" s="77"/>
      <c r="POQ21" s="77"/>
      <c r="POR21" s="77"/>
      <c r="POS21" s="77"/>
      <c r="POT21" s="77"/>
      <c r="POU21" s="77"/>
      <c r="POV21" s="77"/>
      <c r="POW21" s="77"/>
      <c r="POX21" s="77"/>
      <c r="POY21" s="77"/>
      <c r="POZ21" s="77"/>
      <c r="PPA21" s="77"/>
      <c r="PPB21" s="77"/>
      <c r="PPC21" s="77"/>
      <c r="PPD21" s="77"/>
      <c r="PPE21" s="77"/>
      <c r="PPF21" s="77"/>
      <c r="PPG21" s="77"/>
      <c r="PPH21" s="77"/>
      <c r="PPI21" s="77"/>
      <c r="PPJ21" s="77"/>
      <c r="PPK21" s="77"/>
      <c r="PPL21" s="77"/>
      <c r="PPM21" s="77"/>
      <c r="PPN21" s="77"/>
      <c r="PPO21" s="77"/>
      <c r="PPP21" s="77"/>
      <c r="PPQ21" s="77"/>
      <c r="PPR21" s="77"/>
      <c r="PPS21" s="77"/>
      <c r="PPT21" s="77"/>
      <c r="PPU21" s="77"/>
      <c r="PPV21" s="77"/>
      <c r="PPW21" s="77"/>
      <c r="PPX21" s="77"/>
      <c r="PPY21" s="77"/>
      <c r="PPZ21" s="77"/>
      <c r="PQA21" s="77"/>
      <c r="PQB21" s="77"/>
      <c r="PQC21" s="77"/>
      <c r="PQD21" s="77"/>
      <c r="PQE21" s="77"/>
      <c r="PQF21" s="77"/>
      <c r="PQG21" s="77"/>
      <c r="PQH21" s="77"/>
      <c r="PQI21" s="77"/>
      <c r="PQJ21" s="77"/>
      <c r="PQK21" s="77"/>
      <c r="PQL21" s="77"/>
      <c r="PQM21" s="77"/>
      <c r="PQN21" s="77"/>
      <c r="PQO21" s="77"/>
      <c r="PQP21" s="77"/>
      <c r="PQQ21" s="77"/>
      <c r="PQR21" s="77"/>
      <c r="PQS21" s="77"/>
      <c r="PQT21" s="77"/>
      <c r="PQU21" s="77"/>
      <c r="PQV21" s="77"/>
      <c r="PQW21" s="77"/>
      <c r="PQX21" s="77"/>
      <c r="PQY21" s="77"/>
      <c r="PQZ21" s="77"/>
      <c r="PRA21" s="77"/>
      <c r="PRB21" s="77"/>
      <c r="PRC21" s="77"/>
      <c r="PRD21" s="77"/>
      <c r="PRE21" s="77"/>
      <c r="PRF21" s="77"/>
      <c r="PRG21" s="77"/>
      <c r="PRH21" s="77"/>
      <c r="PRI21" s="77"/>
      <c r="PRJ21" s="77"/>
      <c r="PRK21" s="77"/>
      <c r="PRL21" s="77"/>
      <c r="PRM21" s="77"/>
      <c r="PRN21" s="77"/>
      <c r="PRO21" s="77"/>
      <c r="PRP21" s="77"/>
      <c r="PRQ21" s="77"/>
      <c r="PRR21" s="77"/>
      <c r="PRS21" s="77"/>
      <c r="PRT21" s="77"/>
      <c r="PRU21" s="77"/>
      <c r="PRV21" s="77"/>
      <c r="PRW21" s="77"/>
      <c r="PRX21" s="77"/>
      <c r="PRY21" s="77"/>
      <c r="PRZ21" s="77"/>
      <c r="PSA21" s="77"/>
      <c r="PSB21" s="77"/>
      <c r="PSC21" s="77"/>
      <c r="PSD21" s="77"/>
      <c r="PSE21" s="77"/>
      <c r="PSF21" s="77"/>
      <c r="PSG21" s="77"/>
      <c r="PSH21" s="77"/>
      <c r="PSI21" s="77"/>
      <c r="PSJ21" s="77"/>
      <c r="PSK21" s="77"/>
      <c r="PSL21" s="77"/>
      <c r="PSM21" s="77"/>
      <c r="PSN21" s="77"/>
      <c r="PSO21" s="77"/>
      <c r="PSP21" s="77"/>
      <c r="PSQ21" s="77"/>
      <c r="PSR21" s="77"/>
      <c r="PSS21" s="77"/>
      <c r="PST21" s="77"/>
      <c r="PSU21" s="77"/>
      <c r="PSV21" s="77"/>
      <c r="PSW21" s="77"/>
      <c r="PSX21" s="77"/>
      <c r="PSY21" s="77"/>
      <c r="PSZ21" s="77"/>
      <c r="PTA21" s="77"/>
      <c r="PTB21" s="77"/>
      <c r="PTC21" s="77"/>
      <c r="PTD21" s="77"/>
      <c r="PTE21" s="77"/>
      <c r="PTF21" s="77"/>
      <c r="PTG21" s="77"/>
      <c r="PTH21" s="77"/>
      <c r="PTI21" s="77"/>
      <c r="PTJ21" s="77"/>
      <c r="PTK21" s="77"/>
      <c r="PTL21" s="77"/>
      <c r="PTM21" s="77"/>
      <c r="PTN21" s="77"/>
      <c r="PTO21" s="77"/>
      <c r="PTP21" s="77"/>
      <c r="PTQ21" s="77"/>
      <c r="PTR21" s="77"/>
      <c r="PTS21" s="77"/>
      <c r="PTT21" s="77"/>
      <c r="PTU21" s="77"/>
      <c r="PTV21" s="77"/>
      <c r="PTW21" s="77"/>
      <c r="PTX21" s="77"/>
      <c r="PTY21" s="77"/>
      <c r="PTZ21" s="77"/>
      <c r="PUA21" s="77"/>
      <c r="PUB21" s="77"/>
      <c r="PUC21" s="77"/>
      <c r="PUD21" s="77"/>
      <c r="PUE21" s="77"/>
      <c r="PUF21" s="77"/>
      <c r="PUG21" s="77"/>
      <c r="PUH21" s="77"/>
      <c r="PUI21" s="77"/>
      <c r="PUJ21" s="77"/>
      <c r="PUK21" s="77"/>
      <c r="PUL21" s="77"/>
      <c r="PUM21" s="77"/>
      <c r="PUN21" s="77"/>
      <c r="PUO21" s="77"/>
      <c r="PUP21" s="77"/>
      <c r="PUQ21" s="77"/>
      <c r="PUR21" s="77"/>
      <c r="PUS21" s="77"/>
      <c r="PUT21" s="77"/>
      <c r="PUU21" s="77"/>
      <c r="PUV21" s="77"/>
      <c r="PUW21" s="77"/>
      <c r="PUX21" s="77"/>
      <c r="PUY21" s="77"/>
      <c r="PUZ21" s="77"/>
      <c r="PVA21" s="77"/>
      <c r="PVB21" s="77"/>
      <c r="PVC21" s="77"/>
      <c r="PVD21" s="77"/>
      <c r="PVE21" s="77"/>
      <c r="PVF21" s="77"/>
      <c r="PVG21" s="77"/>
      <c r="PVH21" s="77"/>
      <c r="PVI21" s="77"/>
      <c r="PVJ21" s="77"/>
      <c r="PVK21" s="77"/>
      <c r="PVL21" s="77"/>
      <c r="PVM21" s="77"/>
      <c r="PVN21" s="77"/>
      <c r="PVO21" s="77"/>
      <c r="PVP21" s="77"/>
      <c r="PVQ21" s="77"/>
      <c r="PVR21" s="77"/>
      <c r="PVS21" s="77"/>
      <c r="PVT21" s="77"/>
      <c r="PVU21" s="77"/>
      <c r="PVV21" s="77"/>
      <c r="PVW21" s="77"/>
      <c r="PVX21" s="77"/>
      <c r="PVY21" s="77"/>
      <c r="PVZ21" s="77"/>
      <c r="PWA21" s="77"/>
      <c r="PWB21" s="77"/>
      <c r="PWC21" s="77"/>
      <c r="PWD21" s="77"/>
      <c r="PWE21" s="77"/>
      <c r="PWF21" s="77"/>
      <c r="PWG21" s="77"/>
      <c r="PWH21" s="77"/>
      <c r="PWI21" s="77"/>
      <c r="PWJ21" s="77"/>
      <c r="PWK21" s="77"/>
      <c r="PWL21" s="77"/>
      <c r="PWM21" s="77"/>
      <c r="PWN21" s="77"/>
      <c r="PWO21" s="77"/>
      <c r="PWP21" s="77"/>
      <c r="PWQ21" s="77"/>
      <c r="PWR21" s="77"/>
      <c r="PWS21" s="77"/>
      <c r="PWT21" s="77"/>
      <c r="PWU21" s="77"/>
      <c r="PWV21" s="77"/>
      <c r="PWW21" s="77"/>
      <c r="PWX21" s="77"/>
      <c r="PWY21" s="77"/>
      <c r="PWZ21" s="77"/>
      <c r="PXA21" s="77"/>
      <c r="PXB21" s="77"/>
      <c r="PXC21" s="77"/>
      <c r="PXD21" s="77"/>
      <c r="PXE21" s="77"/>
      <c r="PXF21" s="77"/>
      <c r="PXG21" s="77"/>
      <c r="PXH21" s="77"/>
      <c r="PXI21" s="77"/>
      <c r="PXJ21" s="77"/>
      <c r="PXK21" s="77"/>
      <c r="PXL21" s="77"/>
      <c r="PXM21" s="77"/>
      <c r="PXN21" s="77"/>
      <c r="PXO21" s="77"/>
      <c r="PXP21" s="77"/>
      <c r="PXQ21" s="77"/>
      <c r="PXR21" s="77"/>
      <c r="PXS21" s="77"/>
      <c r="PXT21" s="77"/>
      <c r="PXU21" s="77"/>
      <c r="PXV21" s="77"/>
      <c r="PXW21" s="77"/>
      <c r="PXX21" s="77"/>
      <c r="PXY21" s="77"/>
      <c r="PXZ21" s="77"/>
      <c r="PYA21" s="77"/>
      <c r="PYB21" s="77"/>
      <c r="PYC21" s="77"/>
      <c r="PYD21" s="77"/>
      <c r="PYE21" s="77"/>
      <c r="PYF21" s="77"/>
      <c r="PYG21" s="77"/>
      <c r="PYH21" s="77"/>
      <c r="PYI21" s="77"/>
      <c r="PYJ21" s="77"/>
      <c r="PYK21" s="77"/>
      <c r="PYL21" s="77"/>
      <c r="PYM21" s="77"/>
      <c r="PYN21" s="77"/>
      <c r="PYO21" s="77"/>
      <c r="PYP21" s="77"/>
      <c r="PYQ21" s="77"/>
      <c r="PYR21" s="77"/>
      <c r="PYS21" s="77"/>
      <c r="PYT21" s="77"/>
      <c r="PYU21" s="77"/>
      <c r="PYV21" s="77"/>
      <c r="PYW21" s="77"/>
      <c r="PYX21" s="77"/>
      <c r="PYY21" s="77"/>
      <c r="PYZ21" s="77"/>
      <c r="PZA21" s="77"/>
      <c r="PZB21" s="77"/>
      <c r="PZC21" s="77"/>
      <c r="PZD21" s="77"/>
      <c r="PZE21" s="77"/>
      <c r="PZF21" s="77"/>
      <c r="PZG21" s="77"/>
      <c r="PZH21" s="77"/>
      <c r="PZI21" s="77"/>
      <c r="PZJ21" s="77"/>
      <c r="PZK21" s="77"/>
      <c r="PZL21" s="77"/>
      <c r="PZM21" s="77"/>
      <c r="PZN21" s="77"/>
      <c r="PZO21" s="77"/>
      <c r="PZP21" s="77"/>
      <c r="PZQ21" s="77"/>
      <c r="PZR21" s="77"/>
      <c r="PZS21" s="77"/>
      <c r="PZT21" s="77"/>
      <c r="PZU21" s="77"/>
      <c r="PZV21" s="77"/>
      <c r="PZW21" s="77"/>
      <c r="PZX21" s="77"/>
      <c r="PZY21" s="77"/>
      <c r="PZZ21" s="77"/>
      <c r="QAA21" s="77"/>
      <c r="QAB21" s="77"/>
      <c r="QAC21" s="77"/>
      <c r="QAD21" s="77"/>
      <c r="QAE21" s="77"/>
      <c r="QAF21" s="77"/>
      <c r="QAG21" s="77"/>
      <c r="QAH21" s="77"/>
      <c r="QAI21" s="77"/>
      <c r="QAJ21" s="77"/>
      <c r="QAK21" s="77"/>
      <c r="QAL21" s="77"/>
      <c r="QAM21" s="77"/>
      <c r="QAN21" s="77"/>
      <c r="QAO21" s="77"/>
      <c r="QAP21" s="77"/>
      <c r="QAQ21" s="77"/>
      <c r="QAR21" s="77"/>
      <c r="QAS21" s="77"/>
      <c r="QAT21" s="77"/>
      <c r="QAU21" s="77"/>
      <c r="QAV21" s="77"/>
      <c r="QAW21" s="77"/>
      <c r="QAX21" s="77"/>
      <c r="QAY21" s="77"/>
      <c r="QAZ21" s="77"/>
      <c r="QBA21" s="77"/>
      <c r="QBB21" s="77"/>
      <c r="QBC21" s="77"/>
      <c r="QBD21" s="77"/>
      <c r="QBE21" s="77"/>
      <c r="QBF21" s="77"/>
      <c r="QBG21" s="77"/>
      <c r="QBH21" s="77"/>
      <c r="QBI21" s="77"/>
      <c r="QBJ21" s="77"/>
      <c r="QBK21" s="77"/>
      <c r="QBL21" s="77"/>
      <c r="QBM21" s="77"/>
      <c r="QBN21" s="77"/>
      <c r="QBO21" s="77"/>
      <c r="QBP21" s="77"/>
      <c r="QBQ21" s="77"/>
      <c r="QBR21" s="77"/>
      <c r="QBS21" s="77"/>
      <c r="QBT21" s="77"/>
      <c r="QBU21" s="77"/>
      <c r="QBV21" s="77"/>
      <c r="QBW21" s="77"/>
      <c r="QBX21" s="77"/>
      <c r="QBY21" s="77"/>
      <c r="QBZ21" s="77"/>
      <c r="QCA21" s="77"/>
      <c r="QCB21" s="77"/>
      <c r="QCC21" s="77"/>
      <c r="QCD21" s="77"/>
      <c r="QCE21" s="77"/>
      <c r="QCF21" s="77"/>
      <c r="QCG21" s="77"/>
      <c r="QCH21" s="77"/>
      <c r="QCI21" s="77"/>
      <c r="QCJ21" s="77"/>
      <c r="QCK21" s="77"/>
      <c r="QCL21" s="77"/>
      <c r="QCM21" s="77"/>
      <c r="QCN21" s="77"/>
      <c r="QCO21" s="77"/>
      <c r="QCP21" s="77"/>
      <c r="QCQ21" s="77"/>
      <c r="QCR21" s="77"/>
      <c r="QCS21" s="77"/>
      <c r="QCT21" s="77"/>
      <c r="QCU21" s="77"/>
      <c r="QCV21" s="77"/>
      <c r="QCW21" s="77"/>
      <c r="QCX21" s="77"/>
      <c r="QCY21" s="77"/>
      <c r="QCZ21" s="77"/>
      <c r="QDA21" s="77"/>
      <c r="QDB21" s="77"/>
      <c r="QDC21" s="77"/>
      <c r="QDD21" s="77"/>
      <c r="QDE21" s="77"/>
      <c r="QDF21" s="77"/>
      <c r="QDG21" s="77"/>
      <c r="QDH21" s="77"/>
      <c r="QDI21" s="77"/>
      <c r="QDJ21" s="77"/>
      <c r="QDK21" s="77"/>
      <c r="QDL21" s="77"/>
      <c r="QDM21" s="77"/>
      <c r="QDN21" s="77"/>
      <c r="QDO21" s="77"/>
      <c r="QDP21" s="77"/>
      <c r="QDQ21" s="77"/>
      <c r="QDR21" s="77"/>
      <c r="QDS21" s="77"/>
      <c r="QDT21" s="77"/>
      <c r="QDU21" s="77"/>
      <c r="QDV21" s="77"/>
      <c r="QDW21" s="77"/>
      <c r="QDX21" s="77"/>
      <c r="QDY21" s="77"/>
      <c r="QDZ21" s="77"/>
      <c r="QEA21" s="77"/>
      <c r="QEB21" s="77"/>
      <c r="QEC21" s="77"/>
      <c r="QED21" s="77"/>
      <c r="QEE21" s="77"/>
      <c r="QEF21" s="77"/>
      <c r="QEG21" s="77"/>
      <c r="QEH21" s="77"/>
      <c r="QEI21" s="77"/>
      <c r="QEJ21" s="77"/>
      <c r="QEK21" s="77"/>
      <c r="QEL21" s="77"/>
      <c r="QEM21" s="77"/>
      <c r="QEN21" s="77"/>
      <c r="QEO21" s="77"/>
      <c r="QEP21" s="77"/>
      <c r="QEQ21" s="77"/>
      <c r="QER21" s="77"/>
      <c r="QES21" s="77"/>
      <c r="QET21" s="77"/>
      <c r="QEU21" s="77"/>
      <c r="QEV21" s="77"/>
      <c r="QEW21" s="77"/>
      <c r="QEX21" s="77"/>
      <c r="QEY21" s="77"/>
      <c r="QEZ21" s="77"/>
      <c r="QFA21" s="77"/>
      <c r="QFB21" s="77"/>
      <c r="QFC21" s="77"/>
      <c r="QFD21" s="77"/>
      <c r="QFE21" s="77"/>
      <c r="QFF21" s="77"/>
      <c r="QFG21" s="77"/>
      <c r="QFH21" s="77"/>
      <c r="QFI21" s="77"/>
      <c r="QFJ21" s="77"/>
      <c r="QFK21" s="77"/>
      <c r="QFL21" s="77"/>
      <c r="QFM21" s="77"/>
      <c r="QFN21" s="77"/>
      <c r="QFO21" s="77"/>
      <c r="QFP21" s="77"/>
      <c r="QFQ21" s="77"/>
      <c r="QFR21" s="77"/>
      <c r="QFS21" s="77"/>
      <c r="QFT21" s="77"/>
      <c r="QFU21" s="77"/>
      <c r="QFV21" s="77"/>
      <c r="QFW21" s="77"/>
      <c r="QFX21" s="77"/>
      <c r="QFY21" s="77"/>
      <c r="QFZ21" s="77"/>
      <c r="QGA21" s="77"/>
      <c r="QGB21" s="77"/>
      <c r="QGC21" s="77"/>
      <c r="QGD21" s="77"/>
      <c r="QGE21" s="77"/>
      <c r="QGF21" s="77"/>
      <c r="QGG21" s="77"/>
      <c r="QGH21" s="77"/>
      <c r="QGI21" s="77"/>
      <c r="QGJ21" s="77"/>
      <c r="QGK21" s="77"/>
      <c r="QGL21" s="77"/>
      <c r="QGM21" s="77"/>
      <c r="QGN21" s="77"/>
      <c r="QGO21" s="77"/>
      <c r="QGP21" s="77"/>
      <c r="QGQ21" s="77"/>
      <c r="QGR21" s="77"/>
      <c r="QGS21" s="77"/>
      <c r="QGT21" s="77"/>
      <c r="QGU21" s="77"/>
      <c r="QGV21" s="77"/>
      <c r="QGW21" s="77"/>
      <c r="QGX21" s="77"/>
      <c r="QGY21" s="77"/>
      <c r="QGZ21" s="77"/>
      <c r="QHA21" s="77"/>
      <c r="QHB21" s="77"/>
      <c r="QHC21" s="77"/>
      <c r="QHD21" s="77"/>
      <c r="QHE21" s="77"/>
      <c r="QHF21" s="77"/>
      <c r="QHG21" s="77"/>
      <c r="QHH21" s="77"/>
      <c r="QHI21" s="77"/>
      <c r="QHJ21" s="77"/>
      <c r="QHK21" s="77"/>
      <c r="QHL21" s="77"/>
      <c r="QHM21" s="77"/>
      <c r="QHN21" s="77"/>
      <c r="QHO21" s="77"/>
      <c r="QHP21" s="77"/>
      <c r="QHQ21" s="77"/>
      <c r="QHR21" s="77"/>
      <c r="QHS21" s="77"/>
      <c r="QHT21" s="77"/>
      <c r="QHU21" s="77"/>
      <c r="QHV21" s="77"/>
      <c r="QHW21" s="77"/>
      <c r="QHX21" s="77"/>
      <c r="QHY21" s="77"/>
      <c r="QHZ21" s="77"/>
      <c r="QIA21" s="77"/>
      <c r="QIB21" s="77"/>
      <c r="QIC21" s="77"/>
      <c r="QID21" s="77"/>
      <c r="QIE21" s="77"/>
      <c r="QIF21" s="77"/>
      <c r="QIG21" s="77"/>
      <c r="QIH21" s="77"/>
      <c r="QII21" s="77"/>
      <c r="QIJ21" s="77"/>
      <c r="QIK21" s="77"/>
      <c r="QIL21" s="77"/>
      <c r="QIM21" s="77"/>
      <c r="QIN21" s="77"/>
      <c r="QIO21" s="77"/>
      <c r="QIP21" s="77"/>
      <c r="QIQ21" s="77"/>
      <c r="QIR21" s="77"/>
      <c r="QIS21" s="77"/>
      <c r="QIT21" s="77"/>
      <c r="QIU21" s="77"/>
      <c r="QIV21" s="77"/>
      <c r="QIW21" s="77"/>
      <c r="QIX21" s="77"/>
      <c r="QIY21" s="77"/>
      <c r="QIZ21" s="77"/>
      <c r="QJA21" s="77"/>
      <c r="QJB21" s="77"/>
      <c r="QJC21" s="77"/>
      <c r="QJD21" s="77"/>
      <c r="QJE21" s="77"/>
      <c r="QJF21" s="77"/>
      <c r="QJG21" s="77"/>
      <c r="QJH21" s="77"/>
      <c r="QJI21" s="77"/>
      <c r="QJJ21" s="77"/>
      <c r="QJK21" s="77"/>
      <c r="QJL21" s="77"/>
      <c r="QJM21" s="77"/>
      <c r="QJN21" s="77"/>
      <c r="QJO21" s="77"/>
      <c r="QJP21" s="77"/>
      <c r="QJQ21" s="77"/>
      <c r="QJR21" s="77"/>
      <c r="QJS21" s="77"/>
      <c r="QJT21" s="77"/>
      <c r="QJU21" s="77"/>
      <c r="QJV21" s="77"/>
      <c r="QJW21" s="77"/>
      <c r="QJX21" s="77"/>
      <c r="QJY21" s="77"/>
      <c r="QJZ21" s="77"/>
      <c r="QKA21" s="77"/>
      <c r="QKB21" s="77"/>
      <c r="QKC21" s="77"/>
      <c r="QKD21" s="77"/>
      <c r="QKE21" s="77"/>
      <c r="QKF21" s="77"/>
      <c r="QKG21" s="77"/>
      <c r="QKH21" s="77"/>
      <c r="QKI21" s="77"/>
      <c r="QKJ21" s="77"/>
      <c r="QKK21" s="77"/>
      <c r="QKL21" s="77"/>
      <c r="QKM21" s="77"/>
      <c r="QKN21" s="77"/>
      <c r="QKO21" s="77"/>
      <c r="QKP21" s="77"/>
      <c r="QKQ21" s="77"/>
      <c r="QKR21" s="77"/>
      <c r="QKS21" s="77"/>
      <c r="QKT21" s="77"/>
      <c r="QKU21" s="77"/>
      <c r="QKV21" s="77"/>
      <c r="QKW21" s="77"/>
      <c r="QKX21" s="77"/>
      <c r="QKY21" s="77"/>
      <c r="QKZ21" s="77"/>
      <c r="QLA21" s="77"/>
      <c r="QLB21" s="77"/>
      <c r="QLC21" s="77"/>
      <c r="QLD21" s="77"/>
      <c r="QLE21" s="77"/>
      <c r="QLF21" s="77"/>
      <c r="QLG21" s="77"/>
      <c r="QLH21" s="77"/>
      <c r="QLI21" s="77"/>
      <c r="QLJ21" s="77"/>
      <c r="QLK21" s="77"/>
      <c r="QLL21" s="77"/>
      <c r="QLM21" s="77"/>
      <c r="QLN21" s="77"/>
      <c r="QLO21" s="77"/>
      <c r="QLP21" s="77"/>
      <c r="QLQ21" s="77"/>
      <c r="QLR21" s="77"/>
      <c r="QLS21" s="77"/>
      <c r="QLT21" s="77"/>
      <c r="QLU21" s="77"/>
      <c r="QLV21" s="77"/>
      <c r="QLW21" s="77"/>
      <c r="QLX21" s="77"/>
      <c r="QLY21" s="77"/>
      <c r="QLZ21" s="77"/>
      <c r="QMA21" s="77"/>
      <c r="QMB21" s="77"/>
      <c r="QMC21" s="77"/>
      <c r="QMD21" s="77"/>
      <c r="QME21" s="77"/>
      <c r="QMF21" s="77"/>
      <c r="QMG21" s="77"/>
      <c r="QMH21" s="77"/>
      <c r="QMI21" s="77"/>
      <c r="QMJ21" s="77"/>
      <c r="QMK21" s="77"/>
      <c r="QML21" s="77"/>
      <c r="QMM21" s="77"/>
      <c r="QMN21" s="77"/>
      <c r="QMO21" s="77"/>
      <c r="QMP21" s="77"/>
      <c r="QMQ21" s="77"/>
      <c r="QMR21" s="77"/>
      <c r="QMS21" s="77"/>
      <c r="QMT21" s="77"/>
      <c r="QMU21" s="77"/>
      <c r="QMV21" s="77"/>
      <c r="QMW21" s="77"/>
      <c r="QMX21" s="77"/>
      <c r="QMY21" s="77"/>
      <c r="QMZ21" s="77"/>
      <c r="QNA21" s="77"/>
      <c r="QNB21" s="77"/>
      <c r="QNC21" s="77"/>
      <c r="QND21" s="77"/>
      <c r="QNE21" s="77"/>
      <c r="QNF21" s="77"/>
      <c r="QNG21" s="77"/>
      <c r="QNH21" s="77"/>
      <c r="QNI21" s="77"/>
      <c r="QNJ21" s="77"/>
      <c r="QNK21" s="77"/>
      <c r="QNL21" s="77"/>
      <c r="QNM21" s="77"/>
      <c r="QNN21" s="77"/>
      <c r="QNO21" s="77"/>
      <c r="QNP21" s="77"/>
      <c r="QNQ21" s="77"/>
      <c r="QNR21" s="77"/>
      <c r="QNS21" s="77"/>
      <c r="QNT21" s="77"/>
      <c r="QNU21" s="77"/>
      <c r="QNV21" s="77"/>
      <c r="QNW21" s="77"/>
      <c r="QNX21" s="77"/>
      <c r="QNY21" s="77"/>
      <c r="QNZ21" s="77"/>
      <c r="QOA21" s="77"/>
      <c r="QOB21" s="77"/>
      <c r="QOC21" s="77"/>
      <c r="QOD21" s="77"/>
      <c r="QOE21" s="77"/>
      <c r="QOF21" s="77"/>
      <c r="QOG21" s="77"/>
      <c r="QOH21" s="77"/>
      <c r="QOI21" s="77"/>
      <c r="QOJ21" s="77"/>
      <c r="QOK21" s="77"/>
      <c r="QOL21" s="77"/>
      <c r="QOM21" s="77"/>
      <c r="QON21" s="77"/>
      <c r="QOO21" s="77"/>
      <c r="QOP21" s="77"/>
      <c r="QOQ21" s="77"/>
      <c r="QOR21" s="77"/>
      <c r="QOS21" s="77"/>
      <c r="QOT21" s="77"/>
      <c r="QOU21" s="77"/>
      <c r="QOV21" s="77"/>
      <c r="QOW21" s="77"/>
      <c r="QOX21" s="77"/>
      <c r="QOY21" s="77"/>
      <c r="QOZ21" s="77"/>
      <c r="QPA21" s="77"/>
      <c r="QPB21" s="77"/>
      <c r="QPC21" s="77"/>
      <c r="QPD21" s="77"/>
      <c r="QPE21" s="77"/>
      <c r="QPF21" s="77"/>
      <c r="QPG21" s="77"/>
      <c r="QPH21" s="77"/>
      <c r="QPI21" s="77"/>
      <c r="QPJ21" s="77"/>
      <c r="QPK21" s="77"/>
      <c r="QPL21" s="77"/>
      <c r="QPM21" s="77"/>
      <c r="QPN21" s="77"/>
      <c r="QPO21" s="77"/>
      <c r="QPP21" s="77"/>
      <c r="QPQ21" s="77"/>
      <c r="QPR21" s="77"/>
      <c r="QPS21" s="77"/>
      <c r="QPT21" s="77"/>
      <c r="QPU21" s="77"/>
      <c r="QPV21" s="77"/>
      <c r="QPW21" s="77"/>
      <c r="QPX21" s="77"/>
      <c r="QPY21" s="77"/>
      <c r="QPZ21" s="77"/>
      <c r="QQA21" s="77"/>
      <c r="QQB21" s="77"/>
      <c r="QQC21" s="77"/>
      <c r="QQD21" s="77"/>
      <c r="QQE21" s="77"/>
      <c r="QQF21" s="77"/>
      <c r="QQG21" s="77"/>
      <c r="QQH21" s="77"/>
      <c r="QQI21" s="77"/>
      <c r="QQJ21" s="77"/>
      <c r="QQK21" s="77"/>
      <c r="QQL21" s="77"/>
      <c r="QQM21" s="77"/>
      <c r="QQN21" s="77"/>
      <c r="QQO21" s="77"/>
      <c r="QQP21" s="77"/>
      <c r="QQQ21" s="77"/>
      <c r="QQR21" s="77"/>
      <c r="QQS21" s="77"/>
      <c r="QQT21" s="77"/>
      <c r="QQU21" s="77"/>
      <c r="QQV21" s="77"/>
      <c r="QQW21" s="77"/>
      <c r="QQX21" s="77"/>
      <c r="QQY21" s="77"/>
      <c r="QQZ21" s="77"/>
      <c r="QRA21" s="77"/>
      <c r="QRB21" s="77"/>
      <c r="QRC21" s="77"/>
      <c r="QRD21" s="77"/>
      <c r="QRE21" s="77"/>
      <c r="QRF21" s="77"/>
      <c r="QRG21" s="77"/>
      <c r="QRH21" s="77"/>
      <c r="QRI21" s="77"/>
      <c r="QRJ21" s="77"/>
      <c r="QRK21" s="77"/>
      <c r="QRL21" s="77"/>
      <c r="QRM21" s="77"/>
      <c r="QRN21" s="77"/>
      <c r="QRO21" s="77"/>
      <c r="QRP21" s="77"/>
      <c r="QRQ21" s="77"/>
      <c r="QRR21" s="77"/>
      <c r="QRS21" s="77"/>
      <c r="QRT21" s="77"/>
      <c r="QRU21" s="77"/>
      <c r="QRV21" s="77"/>
      <c r="QRW21" s="77"/>
      <c r="QRX21" s="77"/>
      <c r="QRY21" s="77"/>
      <c r="QRZ21" s="77"/>
      <c r="QSA21" s="77"/>
      <c r="QSB21" s="77"/>
      <c r="QSC21" s="77"/>
      <c r="QSD21" s="77"/>
      <c r="QSE21" s="77"/>
      <c r="QSF21" s="77"/>
      <c r="QSG21" s="77"/>
      <c r="QSH21" s="77"/>
      <c r="QSI21" s="77"/>
      <c r="QSJ21" s="77"/>
      <c r="QSK21" s="77"/>
      <c r="QSL21" s="77"/>
      <c r="QSM21" s="77"/>
      <c r="QSN21" s="77"/>
      <c r="QSO21" s="77"/>
      <c r="QSP21" s="77"/>
      <c r="QSQ21" s="77"/>
      <c r="QSR21" s="77"/>
      <c r="QSS21" s="77"/>
      <c r="QST21" s="77"/>
      <c r="QSU21" s="77"/>
      <c r="QSV21" s="77"/>
      <c r="QSW21" s="77"/>
      <c r="QSX21" s="77"/>
      <c r="QSY21" s="77"/>
      <c r="QSZ21" s="77"/>
      <c r="QTA21" s="77"/>
      <c r="QTB21" s="77"/>
      <c r="QTC21" s="77"/>
      <c r="QTD21" s="77"/>
      <c r="QTE21" s="77"/>
      <c r="QTF21" s="77"/>
      <c r="QTG21" s="77"/>
      <c r="QTH21" s="77"/>
      <c r="QTI21" s="77"/>
      <c r="QTJ21" s="77"/>
      <c r="QTK21" s="77"/>
      <c r="QTL21" s="77"/>
      <c r="QTM21" s="77"/>
      <c r="QTN21" s="77"/>
      <c r="QTO21" s="77"/>
      <c r="QTP21" s="77"/>
      <c r="QTQ21" s="77"/>
      <c r="QTR21" s="77"/>
      <c r="QTS21" s="77"/>
      <c r="QTT21" s="77"/>
      <c r="QTU21" s="77"/>
      <c r="QTV21" s="77"/>
      <c r="QTW21" s="77"/>
      <c r="QTX21" s="77"/>
      <c r="QTY21" s="77"/>
      <c r="QTZ21" s="77"/>
      <c r="QUA21" s="77"/>
      <c r="QUB21" s="77"/>
      <c r="QUC21" s="77"/>
      <c r="QUD21" s="77"/>
      <c r="QUE21" s="77"/>
      <c r="QUF21" s="77"/>
      <c r="QUG21" s="77"/>
      <c r="QUH21" s="77"/>
      <c r="QUI21" s="77"/>
      <c r="QUJ21" s="77"/>
      <c r="QUK21" s="77"/>
      <c r="QUL21" s="77"/>
      <c r="QUM21" s="77"/>
      <c r="QUN21" s="77"/>
      <c r="QUO21" s="77"/>
      <c r="QUP21" s="77"/>
      <c r="QUQ21" s="77"/>
      <c r="QUR21" s="77"/>
      <c r="QUS21" s="77"/>
      <c r="QUT21" s="77"/>
      <c r="QUU21" s="77"/>
      <c r="QUV21" s="77"/>
      <c r="QUW21" s="77"/>
      <c r="QUX21" s="77"/>
      <c r="QUY21" s="77"/>
      <c r="QUZ21" s="77"/>
      <c r="QVA21" s="77"/>
      <c r="QVB21" s="77"/>
      <c r="QVC21" s="77"/>
      <c r="QVD21" s="77"/>
      <c r="QVE21" s="77"/>
      <c r="QVF21" s="77"/>
      <c r="QVG21" s="77"/>
      <c r="QVH21" s="77"/>
      <c r="QVI21" s="77"/>
      <c r="QVJ21" s="77"/>
      <c r="QVK21" s="77"/>
      <c r="QVL21" s="77"/>
      <c r="QVM21" s="77"/>
      <c r="QVN21" s="77"/>
      <c r="QVO21" s="77"/>
      <c r="QVP21" s="77"/>
      <c r="QVQ21" s="77"/>
      <c r="QVR21" s="77"/>
      <c r="QVS21" s="77"/>
      <c r="QVT21" s="77"/>
      <c r="QVU21" s="77"/>
      <c r="QVV21" s="77"/>
      <c r="QVW21" s="77"/>
      <c r="QVX21" s="77"/>
      <c r="QVY21" s="77"/>
      <c r="QVZ21" s="77"/>
      <c r="QWA21" s="77"/>
      <c r="QWB21" s="77"/>
      <c r="QWC21" s="77"/>
      <c r="QWD21" s="77"/>
      <c r="QWE21" s="77"/>
      <c r="QWF21" s="77"/>
      <c r="QWG21" s="77"/>
      <c r="QWH21" s="77"/>
      <c r="QWI21" s="77"/>
      <c r="QWJ21" s="77"/>
      <c r="QWK21" s="77"/>
      <c r="QWL21" s="77"/>
      <c r="QWM21" s="77"/>
      <c r="QWN21" s="77"/>
      <c r="QWO21" s="77"/>
      <c r="QWP21" s="77"/>
      <c r="QWQ21" s="77"/>
      <c r="QWR21" s="77"/>
      <c r="QWS21" s="77"/>
      <c r="QWT21" s="77"/>
      <c r="QWU21" s="77"/>
      <c r="QWV21" s="77"/>
      <c r="QWW21" s="77"/>
      <c r="QWX21" s="77"/>
      <c r="QWY21" s="77"/>
      <c r="QWZ21" s="77"/>
      <c r="QXA21" s="77"/>
      <c r="QXB21" s="77"/>
      <c r="QXC21" s="77"/>
      <c r="QXD21" s="77"/>
      <c r="QXE21" s="77"/>
      <c r="QXF21" s="77"/>
      <c r="QXG21" s="77"/>
      <c r="QXH21" s="77"/>
      <c r="QXI21" s="77"/>
      <c r="QXJ21" s="77"/>
      <c r="QXK21" s="77"/>
      <c r="QXL21" s="77"/>
      <c r="QXM21" s="77"/>
      <c r="QXN21" s="77"/>
      <c r="QXO21" s="77"/>
      <c r="QXP21" s="77"/>
      <c r="QXQ21" s="77"/>
      <c r="QXR21" s="77"/>
      <c r="QXS21" s="77"/>
      <c r="QXT21" s="77"/>
      <c r="QXU21" s="77"/>
      <c r="QXV21" s="77"/>
      <c r="QXW21" s="77"/>
      <c r="QXX21" s="77"/>
      <c r="QXY21" s="77"/>
      <c r="QXZ21" s="77"/>
      <c r="QYA21" s="77"/>
      <c r="QYB21" s="77"/>
      <c r="QYC21" s="77"/>
      <c r="QYD21" s="77"/>
      <c r="QYE21" s="77"/>
      <c r="QYF21" s="77"/>
      <c r="QYG21" s="77"/>
      <c r="QYH21" s="77"/>
      <c r="QYI21" s="77"/>
      <c r="QYJ21" s="77"/>
      <c r="QYK21" s="77"/>
      <c r="QYL21" s="77"/>
      <c r="QYM21" s="77"/>
      <c r="QYN21" s="77"/>
      <c r="QYO21" s="77"/>
      <c r="QYP21" s="77"/>
      <c r="QYQ21" s="77"/>
      <c r="QYR21" s="77"/>
      <c r="QYS21" s="77"/>
      <c r="QYT21" s="77"/>
      <c r="QYU21" s="77"/>
      <c r="QYV21" s="77"/>
      <c r="QYW21" s="77"/>
      <c r="QYX21" s="77"/>
      <c r="QYY21" s="77"/>
      <c r="QYZ21" s="77"/>
      <c r="QZA21" s="77"/>
      <c r="QZB21" s="77"/>
      <c r="QZC21" s="77"/>
      <c r="QZD21" s="77"/>
      <c r="QZE21" s="77"/>
      <c r="QZF21" s="77"/>
      <c r="QZG21" s="77"/>
      <c r="QZH21" s="77"/>
      <c r="QZI21" s="77"/>
      <c r="QZJ21" s="77"/>
      <c r="QZK21" s="77"/>
      <c r="QZL21" s="77"/>
      <c r="QZM21" s="77"/>
      <c r="QZN21" s="77"/>
      <c r="QZO21" s="77"/>
      <c r="QZP21" s="77"/>
      <c r="QZQ21" s="77"/>
      <c r="QZR21" s="77"/>
      <c r="QZS21" s="77"/>
      <c r="QZT21" s="77"/>
      <c r="QZU21" s="77"/>
      <c r="QZV21" s="77"/>
      <c r="QZW21" s="77"/>
      <c r="QZX21" s="77"/>
      <c r="QZY21" s="77"/>
      <c r="QZZ21" s="77"/>
      <c r="RAA21" s="77"/>
      <c r="RAB21" s="77"/>
      <c r="RAC21" s="77"/>
      <c r="RAD21" s="77"/>
      <c r="RAE21" s="77"/>
      <c r="RAF21" s="77"/>
      <c r="RAG21" s="77"/>
      <c r="RAH21" s="77"/>
      <c r="RAI21" s="77"/>
      <c r="RAJ21" s="77"/>
      <c r="RAK21" s="77"/>
      <c r="RAL21" s="77"/>
      <c r="RAM21" s="77"/>
      <c r="RAN21" s="77"/>
      <c r="RAO21" s="77"/>
      <c r="RAP21" s="77"/>
      <c r="RAQ21" s="77"/>
      <c r="RAR21" s="77"/>
      <c r="RAS21" s="77"/>
      <c r="RAT21" s="77"/>
      <c r="RAU21" s="77"/>
      <c r="RAV21" s="77"/>
      <c r="RAW21" s="77"/>
      <c r="RAX21" s="77"/>
      <c r="RAY21" s="77"/>
      <c r="RAZ21" s="77"/>
      <c r="RBA21" s="77"/>
      <c r="RBB21" s="77"/>
      <c r="RBC21" s="77"/>
      <c r="RBD21" s="77"/>
      <c r="RBE21" s="77"/>
      <c r="RBF21" s="77"/>
      <c r="RBG21" s="77"/>
      <c r="RBH21" s="77"/>
      <c r="RBI21" s="77"/>
      <c r="RBJ21" s="77"/>
      <c r="RBK21" s="77"/>
      <c r="RBL21" s="77"/>
      <c r="RBM21" s="77"/>
      <c r="RBN21" s="77"/>
      <c r="RBO21" s="77"/>
      <c r="RBP21" s="77"/>
      <c r="RBQ21" s="77"/>
      <c r="RBR21" s="77"/>
      <c r="RBS21" s="77"/>
      <c r="RBT21" s="77"/>
      <c r="RBU21" s="77"/>
      <c r="RBV21" s="77"/>
      <c r="RBW21" s="77"/>
      <c r="RBX21" s="77"/>
      <c r="RBY21" s="77"/>
      <c r="RBZ21" s="77"/>
      <c r="RCA21" s="77"/>
      <c r="RCB21" s="77"/>
      <c r="RCC21" s="77"/>
      <c r="RCD21" s="77"/>
      <c r="RCE21" s="77"/>
      <c r="RCF21" s="77"/>
      <c r="RCG21" s="77"/>
      <c r="RCH21" s="77"/>
      <c r="RCI21" s="77"/>
      <c r="RCJ21" s="77"/>
      <c r="RCK21" s="77"/>
      <c r="RCL21" s="77"/>
      <c r="RCM21" s="77"/>
      <c r="RCN21" s="77"/>
      <c r="RCO21" s="77"/>
      <c r="RCP21" s="77"/>
      <c r="RCQ21" s="77"/>
      <c r="RCR21" s="77"/>
      <c r="RCS21" s="77"/>
      <c r="RCT21" s="77"/>
      <c r="RCU21" s="77"/>
      <c r="RCV21" s="77"/>
      <c r="RCW21" s="77"/>
      <c r="RCX21" s="77"/>
      <c r="RCY21" s="77"/>
      <c r="RCZ21" s="77"/>
      <c r="RDA21" s="77"/>
      <c r="RDB21" s="77"/>
      <c r="RDC21" s="77"/>
      <c r="RDD21" s="77"/>
      <c r="RDE21" s="77"/>
      <c r="RDF21" s="77"/>
      <c r="RDG21" s="77"/>
      <c r="RDH21" s="77"/>
      <c r="RDI21" s="77"/>
      <c r="RDJ21" s="77"/>
      <c r="RDK21" s="77"/>
      <c r="RDL21" s="77"/>
      <c r="RDM21" s="77"/>
      <c r="RDN21" s="77"/>
      <c r="RDO21" s="77"/>
      <c r="RDP21" s="77"/>
      <c r="RDQ21" s="77"/>
      <c r="RDR21" s="77"/>
      <c r="RDS21" s="77"/>
      <c r="RDT21" s="77"/>
      <c r="RDU21" s="77"/>
      <c r="RDV21" s="77"/>
      <c r="RDW21" s="77"/>
      <c r="RDX21" s="77"/>
      <c r="RDY21" s="77"/>
      <c r="RDZ21" s="77"/>
      <c r="REA21" s="77"/>
      <c r="REB21" s="77"/>
      <c r="REC21" s="77"/>
      <c r="RED21" s="77"/>
      <c r="REE21" s="77"/>
      <c r="REF21" s="77"/>
      <c r="REG21" s="77"/>
      <c r="REH21" s="77"/>
      <c r="REI21" s="77"/>
      <c r="REJ21" s="77"/>
      <c r="REK21" s="77"/>
      <c r="REL21" s="77"/>
      <c r="REM21" s="77"/>
      <c r="REN21" s="77"/>
      <c r="REO21" s="77"/>
      <c r="REP21" s="77"/>
      <c r="REQ21" s="77"/>
      <c r="RER21" s="77"/>
      <c r="RES21" s="77"/>
      <c r="RET21" s="77"/>
      <c r="REU21" s="77"/>
      <c r="REV21" s="77"/>
      <c r="REW21" s="77"/>
      <c r="REX21" s="77"/>
      <c r="REY21" s="77"/>
      <c r="REZ21" s="77"/>
      <c r="RFA21" s="77"/>
      <c r="RFB21" s="77"/>
      <c r="RFC21" s="77"/>
      <c r="RFD21" s="77"/>
      <c r="RFE21" s="77"/>
      <c r="RFF21" s="77"/>
      <c r="RFG21" s="77"/>
      <c r="RFH21" s="77"/>
      <c r="RFI21" s="77"/>
      <c r="RFJ21" s="77"/>
      <c r="RFK21" s="77"/>
      <c r="RFL21" s="77"/>
      <c r="RFM21" s="77"/>
      <c r="RFN21" s="77"/>
      <c r="RFO21" s="77"/>
      <c r="RFP21" s="77"/>
      <c r="RFQ21" s="77"/>
      <c r="RFR21" s="77"/>
      <c r="RFS21" s="77"/>
      <c r="RFT21" s="77"/>
      <c r="RFU21" s="77"/>
      <c r="RFV21" s="77"/>
      <c r="RFW21" s="77"/>
      <c r="RFX21" s="77"/>
      <c r="RFY21" s="77"/>
      <c r="RFZ21" s="77"/>
      <c r="RGA21" s="77"/>
      <c r="RGB21" s="77"/>
      <c r="RGC21" s="77"/>
      <c r="RGD21" s="77"/>
      <c r="RGE21" s="77"/>
      <c r="RGF21" s="77"/>
      <c r="RGG21" s="77"/>
      <c r="RGH21" s="77"/>
      <c r="RGI21" s="77"/>
      <c r="RGJ21" s="77"/>
      <c r="RGK21" s="77"/>
      <c r="RGL21" s="77"/>
      <c r="RGM21" s="77"/>
      <c r="RGN21" s="77"/>
      <c r="RGO21" s="77"/>
      <c r="RGP21" s="77"/>
      <c r="RGQ21" s="77"/>
      <c r="RGR21" s="77"/>
      <c r="RGS21" s="77"/>
      <c r="RGT21" s="77"/>
      <c r="RGU21" s="77"/>
      <c r="RGV21" s="77"/>
      <c r="RGW21" s="77"/>
      <c r="RGX21" s="77"/>
      <c r="RGY21" s="77"/>
      <c r="RGZ21" s="77"/>
      <c r="RHA21" s="77"/>
      <c r="RHB21" s="77"/>
      <c r="RHC21" s="77"/>
      <c r="RHD21" s="77"/>
      <c r="RHE21" s="77"/>
      <c r="RHF21" s="77"/>
      <c r="RHG21" s="77"/>
      <c r="RHH21" s="77"/>
      <c r="RHI21" s="77"/>
      <c r="RHJ21" s="77"/>
      <c r="RHK21" s="77"/>
      <c r="RHL21" s="77"/>
      <c r="RHM21" s="77"/>
      <c r="RHN21" s="77"/>
      <c r="RHO21" s="77"/>
      <c r="RHP21" s="77"/>
      <c r="RHQ21" s="77"/>
      <c r="RHR21" s="77"/>
      <c r="RHS21" s="77"/>
      <c r="RHT21" s="77"/>
      <c r="RHU21" s="77"/>
      <c r="RHV21" s="77"/>
      <c r="RHW21" s="77"/>
      <c r="RHX21" s="77"/>
      <c r="RHY21" s="77"/>
      <c r="RHZ21" s="77"/>
      <c r="RIA21" s="77"/>
      <c r="RIB21" s="77"/>
      <c r="RIC21" s="77"/>
      <c r="RID21" s="77"/>
      <c r="RIE21" s="77"/>
      <c r="RIF21" s="77"/>
      <c r="RIG21" s="77"/>
      <c r="RIH21" s="77"/>
      <c r="RII21" s="77"/>
      <c r="RIJ21" s="77"/>
      <c r="RIK21" s="77"/>
      <c r="RIL21" s="77"/>
      <c r="RIM21" s="77"/>
      <c r="RIN21" s="77"/>
      <c r="RIO21" s="77"/>
      <c r="RIP21" s="77"/>
      <c r="RIQ21" s="77"/>
      <c r="RIR21" s="77"/>
      <c r="RIS21" s="77"/>
      <c r="RIT21" s="77"/>
      <c r="RIU21" s="77"/>
      <c r="RIV21" s="77"/>
      <c r="RIW21" s="77"/>
      <c r="RIX21" s="77"/>
      <c r="RIY21" s="77"/>
      <c r="RIZ21" s="77"/>
      <c r="RJA21" s="77"/>
      <c r="RJB21" s="77"/>
      <c r="RJC21" s="77"/>
      <c r="RJD21" s="77"/>
      <c r="RJE21" s="77"/>
      <c r="RJF21" s="77"/>
      <c r="RJG21" s="77"/>
      <c r="RJH21" s="77"/>
      <c r="RJI21" s="77"/>
      <c r="RJJ21" s="77"/>
      <c r="RJK21" s="77"/>
      <c r="RJL21" s="77"/>
      <c r="RJM21" s="77"/>
      <c r="RJN21" s="77"/>
      <c r="RJO21" s="77"/>
      <c r="RJP21" s="77"/>
      <c r="RJQ21" s="77"/>
      <c r="RJR21" s="77"/>
      <c r="RJS21" s="77"/>
      <c r="RJT21" s="77"/>
      <c r="RJU21" s="77"/>
      <c r="RJV21" s="77"/>
      <c r="RJW21" s="77"/>
      <c r="RJX21" s="77"/>
      <c r="RJY21" s="77"/>
      <c r="RJZ21" s="77"/>
      <c r="RKA21" s="77"/>
      <c r="RKB21" s="77"/>
      <c r="RKC21" s="77"/>
      <c r="RKD21" s="77"/>
      <c r="RKE21" s="77"/>
      <c r="RKF21" s="77"/>
      <c r="RKG21" s="77"/>
      <c r="RKH21" s="77"/>
      <c r="RKI21" s="77"/>
      <c r="RKJ21" s="77"/>
      <c r="RKK21" s="77"/>
      <c r="RKL21" s="77"/>
      <c r="RKM21" s="77"/>
      <c r="RKN21" s="77"/>
      <c r="RKO21" s="77"/>
      <c r="RKP21" s="77"/>
      <c r="RKQ21" s="77"/>
      <c r="RKR21" s="77"/>
      <c r="RKS21" s="77"/>
      <c r="RKT21" s="77"/>
      <c r="RKU21" s="77"/>
      <c r="RKV21" s="77"/>
      <c r="RKW21" s="77"/>
      <c r="RKX21" s="77"/>
      <c r="RKY21" s="77"/>
      <c r="RKZ21" s="77"/>
      <c r="RLA21" s="77"/>
      <c r="RLB21" s="77"/>
      <c r="RLC21" s="77"/>
      <c r="RLD21" s="77"/>
      <c r="RLE21" s="77"/>
      <c r="RLF21" s="77"/>
      <c r="RLG21" s="77"/>
      <c r="RLH21" s="77"/>
      <c r="RLI21" s="77"/>
      <c r="RLJ21" s="77"/>
      <c r="RLK21" s="77"/>
      <c r="RLL21" s="77"/>
      <c r="RLM21" s="77"/>
      <c r="RLN21" s="77"/>
      <c r="RLO21" s="77"/>
      <c r="RLP21" s="77"/>
      <c r="RLQ21" s="77"/>
      <c r="RLR21" s="77"/>
      <c r="RLS21" s="77"/>
      <c r="RLT21" s="77"/>
      <c r="RLU21" s="77"/>
      <c r="RLV21" s="77"/>
      <c r="RLW21" s="77"/>
      <c r="RLX21" s="77"/>
      <c r="RLY21" s="77"/>
      <c r="RLZ21" s="77"/>
      <c r="RMA21" s="77"/>
      <c r="RMB21" s="77"/>
      <c r="RMC21" s="77"/>
      <c r="RMD21" s="77"/>
      <c r="RME21" s="77"/>
      <c r="RMF21" s="77"/>
      <c r="RMG21" s="77"/>
      <c r="RMH21" s="77"/>
      <c r="RMI21" s="77"/>
      <c r="RMJ21" s="77"/>
      <c r="RMK21" s="77"/>
      <c r="RML21" s="77"/>
      <c r="RMM21" s="77"/>
      <c r="RMN21" s="77"/>
      <c r="RMO21" s="77"/>
      <c r="RMP21" s="77"/>
      <c r="RMQ21" s="77"/>
      <c r="RMR21" s="77"/>
      <c r="RMS21" s="77"/>
      <c r="RMT21" s="77"/>
      <c r="RMU21" s="77"/>
      <c r="RMV21" s="77"/>
      <c r="RMW21" s="77"/>
      <c r="RMX21" s="77"/>
      <c r="RMY21" s="77"/>
      <c r="RMZ21" s="77"/>
      <c r="RNA21" s="77"/>
      <c r="RNB21" s="77"/>
      <c r="RNC21" s="77"/>
      <c r="RND21" s="77"/>
      <c r="RNE21" s="77"/>
      <c r="RNF21" s="77"/>
      <c r="RNG21" s="77"/>
      <c r="RNH21" s="77"/>
      <c r="RNI21" s="77"/>
      <c r="RNJ21" s="77"/>
      <c r="RNK21" s="77"/>
      <c r="RNL21" s="77"/>
      <c r="RNM21" s="77"/>
      <c r="RNN21" s="77"/>
      <c r="RNO21" s="77"/>
      <c r="RNP21" s="77"/>
      <c r="RNQ21" s="77"/>
      <c r="RNR21" s="77"/>
      <c r="RNS21" s="77"/>
      <c r="RNT21" s="77"/>
      <c r="RNU21" s="77"/>
      <c r="RNV21" s="77"/>
      <c r="RNW21" s="77"/>
      <c r="RNX21" s="77"/>
      <c r="RNY21" s="77"/>
      <c r="RNZ21" s="77"/>
      <c r="ROA21" s="77"/>
      <c r="ROB21" s="77"/>
      <c r="ROC21" s="77"/>
      <c r="ROD21" s="77"/>
      <c r="ROE21" s="77"/>
      <c r="ROF21" s="77"/>
      <c r="ROG21" s="77"/>
      <c r="ROH21" s="77"/>
      <c r="ROI21" s="77"/>
      <c r="ROJ21" s="77"/>
      <c r="ROK21" s="77"/>
      <c r="ROL21" s="77"/>
      <c r="ROM21" s="77"/>
      <c r="RON21" s="77"/>
      <c r="ROO21" s="77"/>
      <c r="ROP21" s="77"/>
      <c r="ROQ21" s="77"/>
      <c r="ROR21" s="77"/>
      <c r="ROS21" s="77"/>
      <c r="ROT21" s="77"/>
      <c r="ROU21" s="77"/>
      <c r="ROV21" s="77"/>
      <c r="ROW21" s="77"/>
      <c r="ROX21" s="77"/>
      <c r="ROY21" s="77"/>
      <c r="ROZ21" s="77"/>
      <c r="RPA21" s="77"/>
      <c r="RPB21" s="77"/>
      <c r="RPC21" s="77"/>
      <c r="RPD21" s="77"/>
      <c r="RPE21" s="77"/>
      <c r="RPF21" s="77"/>
      <c r="RPG21" s="77"/>
      <c r="RPH21" s="77"/>
      <c r="RPI21" s="77"/>
      <c r="RPJ21" s="77"/>
      <c r="RPK21" s="77"/>
      <c r="RPL21" s="77"/>
      <c r="RPM21" s="77"/>
      <c r="RPN21" s="77"/>
      <c r="RPO21" s="77"/>
      <c r="RPP21" s="77"/>
      <c r="RPQ21" s="77"/>
      <c r="RPR21" s="77"/>
      <c r="RPS21" s="77"/>
      <c r="RPT21" s="77"/>
      <c r="RPU21" s="77"/>
      <c r="RPV21" s="77"/>
      <c r="RPW21" s="77"/>
      <c r="RPX21" s="77"/>
      <c r="RPY21" s="77"/>
      <c r="RPZ21" s="77"/>
      <c r="RQA21" s="77"/>
      <c r="RQB21" s="77"/>
      <c r="RQC21" s="77"/>
      <c r="RQD21" s="77"/>
      <c r="RQE21" s="77"/>
      <c r="RQF21" s="77"/>
      <c r="RQG21" s="77"/>
      <c r="RQH21" s="77"/>
      <c r="RQI21" s="77"/>
      <c r="RQJ21" s="77"/>
      <c r="RQK21" s="77"/>
      <c r="RQL21" s="77"/>
      <c r="RQM21" s="77"/>
      <c r="RQN21" s="77"/>
      <c r="RQO21" s="77"/>
      <c r="RQP21" s="77"/>
      <c r="RQQ21" s="77"/>
      <c r="RQR21" s="77"/>
      <c r="RQS21" s="77"/>
      <c r="RQT21" s="77"/>
      <c r="RQU21" s="77"/>
      <c r="RQV21" s="77"/>
      <c r="RQW21" s="77"/>
      <c r="RQX21" s="77"/>
      <c r="RQY21" s="77"/>
      <c r="RQZ21" s="77"/>
      <c r="RRA21" s="77"/>
      <c r="RRB21" s="77"/>
      <c r="RRC21" s="77"/>
      <c r="RRD21" s="77"/>
      <c r="RRE21" s="77"/>
      <c r="RRF21" s="77"/>
      <c r="RRG21" s="77"/>
      <c r="RRH21" s="77"/>
      <c r="RRI21" s="77"/>
      <c r="RRJ21" s="77"/>
      <c r="RRK21" s="77"/>
      <c r="RRL21" s="77"/>
      <c r="RRM21" s="77"/>
      <c r="RRN21" s="77"/>
      <c r="RRO21" s="77"/>
      <c r="RRP21" s="77"/>
      <c r="RRQ21" s="77"/>
      <c r="RRR21" s="77"/>
      <c r="RRS21" s="77"/>
      <c r="RRT21" s="77"/>
      <c r="RRU21" s="77"/>
      <c r="RRV21" s="77"/>
      <c r="RRW21" s="77"/>
      <c r="RRX21" s="77"/>
      <c r="RRY21" s="77"/>
      <c r="RRZ21" s="77"/>
      <c r="RSA21" s="77"/>
      <c r="RSB21" s="77"/>
      <c r="RSC21" s="77"/>
      <c r="RSD21" s="77"/>
      <c r="RSE21" s="77"/>
      <c r="RSF21" s="77"/>
      <c r="RSG21" s="77"/>
      <c r="RSH21" s="77"/>
      <c r="RSI21" s="77"/>
      <c r="RSJ21" s="77"/>
      <c r="RSK21" s="77"/>
      <c r="RSL21" s="77"/>
      <c r="RSM21" s="77"/>
      <c r="RSN21" s="77"/>
      <c r="RSO21" s="77"/>
      <c r="RSP21" s="77"/>
      <c r="RSQ21" s="77"/>
      <c r="RSR21" s="77"/>
      <c r="RSS21" s="77"/>
      <c r="RST21" s="77"/>
      <c r="RSU21" s="77"/>
      <c r="RSV21" s="77"/>
      <c r="RSW21" s="77"/>
      <c r="RSX21" s="77"/>
      <c r="RSY21" s="77"/>
      <c r="RSZ21" s="77"/>
      <c r="RTA21" s="77"/>
      <c r="RTB21" s="77"/>
      <c r="RTC21" s="77"/>
      <c r="RTD21" s="77"/>
      <c r="RTE21" s="77"/>
      <c r="RTF21" s="77"/>
      <c r="RTG21" s="77"/>
      <c r="RTH21" s="77"/>
      <c r="RTI21" s="77"/>
      <c r="RTJ21" s="77"/>
      <c r="RTK21" s="77"/>
      <c r="RTL21" s="77"/>
      <c r="RTM21" s="77"/>
      <c r="RTN21" s="77"/>
      <c r="RTO21" s="77"/>
      <c r="RTP21" s="77"/>
      <c r="RTQ21" s="77"/>
      <c r="RTR21" s="77"/>
      <c r="RTS21" s="77"/>
      <c r="RTT21" s="77"/>
      <c r="RTU21" s="77"/>
      <c r="RTV21" s="77"/>
      <c r="RTW21" s="77"/>
      <c r="RTX21" s="77"/>
      <c r="RTY21" s="77"/>
      <c r="RTZ21" s="77"/>
      <c r="RUA21" s="77"/>
      <c r="RUB21" s="77"/>
      <c r="RUC21" s="77"/>
      <c r="RUD21" s="77"/>
      <c r="RUE21" s="77"/>
      <c r="RUF21" s="77"/>
      <c r="RUG21" s="77"/>
      <c r="RUH21" s="77"/>
      <c r="RUI21" s="77"/>
      <c r="RUJ21" s="77"/>
      <c r="RUK21" s="77"/>
      <c r="RUL21" s="77"/>
      <c r="RUM21" s="77"/>
      <c r="RUN21" s="77"/>
      <c r="RUO21" s="77"/>
      <c r="RUP21" s="77"/>
      <c r="RUQ21" s="77"/>
      <c r="RUR21" s="77"/>
      <c r="RUS21" s="77"/>
      <c r="RUT21" s="77"/>
      <c r="RUU21" s="77"/>
      <c r="RUV21" s="77"/>
      <c r="RUW21" s="77"/>
      <c r="RUX21" s="77"/>
      <c r="RUY21" s="77"/>
      <c r="RUZ21" s="77"/>
      <c r="RVA21" s="77"/>
      <c r="RVB21" s="77"/>
      <c r="RVC21" s="77"/>
      <c r="RVD21" s="77"/>
      <c r="RVE21" s="77"/>
      <c r="RVF21" s="77"/>
      <c r="RVG21" s="77"/>
      <c r="RVH21" s="77"/>
      <c r="RVI21" s="77"/>
      <c r="RVJ21" s="77"/>
      <c r="RVK21" s="77"/>
      <c r="RVL21" s="77"/>
      <c r="RVM21" s="77"/>
      <c r="RVN21" s="77"/>
      <c r="RVO21" s="77"/>
      <c r="RVP21" s="77"/>
      <c r="RVQ21" s="77"/>
      <c r="RVR21" s="77"/>
      <c r="RVS21" s="77"/>
      <c r="RVT21" s="77"/>
      <c r="RVU21" s="77"/>
      <c r="RVV21" s="77"/>
      <c r="RVW21" s="77"/>
      <c r="RVX21" s="77"/>
      <c r="RVY21" s="77"/>
      <c r="RVZ21" s="77"/>
      <c r="RWA21" s="77"/>
      <c r="RWB21" s="77"/>
      <c r="RWC21" s="77"/>
      <c r="RWD21" s="77"/>
      <c r="RWE21" s="77"/>
      <c r="RWF21" s="77"/>
      <c r="RWG21" s="77"/>
      <c r="RWH21" s="77"/>
      <c r="RWI21" s="77"/>
      <c r="RWJ21" s="77"/>
      <c r="RWK21" s="77"/>
      <c r="RWL21" s="77"/>
      <c r="RWM21" s="77"/>
      <c r="RWN21" s="77"/>
      <c r="RWO21" s="77"/>
      <c r="RWP21" s="77"/>
      <c r="RWQ21" s="77"/>
      <c r="RWR21" s="77"/>
      <c r="RWS21" s="77"/>
      <c r="RWT21" s="77"/>
      <c r="RWU21" s="77"/>
      <c r="RWV21" s="77"/>
      <c r="RWW21" s="77"/>
      <c r="RWX21" s="77"/>
      <c r="RWY21" s="77"/>
      <c r="RWZ21" s="77"/>
      <c r="RXA21" s="77"/>
      <c r="RXB21" s="77"/>
      <c r="RXC21" s="77"/>
      <c r="RXD21" s="77"/>
      <c r="RXE21" s="77"/>
      <c r="RXF21" s="77"/>
      <c r="RXG21" s="77"/>
      <c r="RXH21" s="77"/>
      <c r="RXI21" s="77"/>
      <c r="RXJ21" s="77"/>
      <c r="RXK21" s="77"/>
      <c r="RXL21" s="77"/>
      <c r="RXM21" s="77"/>
      <c r="RXN21" s="77"/>
      <c r="RXO21" s="77"/>
      <c r="RXP21" s="77"/>
      <c r="RXQ21" s="77"/>
      <c r="RXR21" s="77"/>
      <c r="RXS21" s="77"/>
      <c r="RXT21" s="77"/>
      <c r="RXU21" s="77"/>
      <c r="RXV21" s="77"/>
      <c r="RXW21" s="77"/>
      <c r="RXX21" s="77"/>
      <c r="RXY21" s="77"/>
      <c r="RXZ21" s="77"/>
      <c r="RYA21" s="77"/>
      <c r="RYB21" s="77"/>
      <c r="RYC21" s="77"/>
      <c r="RYD21" s="77"/>
      <c r="RYE21" s="77"/>
      <c r="RYF21" s="77"/>
      <c r="RYG21" s="77"/>
      <c r="RYH21" s="77"/>
      <c r="RYI21" s="77"/>
      <c r="RYJ21" s="77"/>
      <c r="RYK21" s="77"/>
      <c r="RYL21" s="77"/>
      <c r="RYM21" s="77"/>
      <c r="RYN21" s="77"/>
      <c r="RYO21" s="77"/>
      <c r="RYP21" s="77"/>
      <c r="RYQ21" s="77"/>
      <c r="RYR21" s="77"/>
      <c r="RYS21" s="77"/>
      <c r="RYT21" s="77"/>
      <c r="RYU21" s="77"/>
      <c r="RYV21" s="77"/>
      <c r="RYW21" s="77"/>
      <c r="RYX21" s="77"/>
      <c r="RYY21" s="77"/>
      <c r="RYZ21" s="77"/>
      <c r="RZA21" s="77"/>
      <c r="RZB21" s="77"/>
      <c r="RZC21" s="77"/>
      <c r="RZD21" s="77"/>
      <c r="RZE21" s="77"/>
      <c r="RZF21" s="77"/>
      <c r="RZG21" s="77"/>
      <c r="RZH21" s="77"/>
      <c r="RZI21" s="77"/>
      <c r="RZJ21" s="77"/>
      <c r="RZK21" s="77"/>
      <c r="RZL21" s="77"/>
      <c r="RZM21" s="77"/>
      <c r="RZN21" s="77"/>
      <c r="RZO21" s="77"/>
      <c r="RZP21" s="77"/>
      <c r="RZQ21" s="77"/>
      <c r="RZR21" s="77"/>
      <c r="RZS21" s="77"/>
      <c r="RZT21" s="77"/>
      <c r="RZU21" s="77"/>
      <c r="RZV21" s="77"/>
      <c r="RZW21" s="77"/>
      <c r="RZX21" s="77"/>
      <c r="RZY21" s="77"/>
      <c r="RZZ21" s="77"/>
      <c r="SAA21" s="77"/>
      <c r="SAB21" s="77"/>
      <c r="SAC21" s="77"/>
      <c r="SAD21" s="77"/>
      <c r="SAE21" s="77"/>
      <c r="SAF21" s="77"/>
      <c r="SAG21" s="77"/>
      <c r="SAH21" s="77"/>
      <c r="SAI21" s="77"/>
      <c r="SAJ21" s="77"/>
      <c r="SAK21" s="77"/>
      <c r="SAL21" s="77"/>
      <c r="SAM21" s="77"/>
      <c r="SAN21" s="77"/>
      <c r="SAO21" s="77"/>
      <c r="SAP21" s="77"/>
      <c r="SAQ21" s="77"/>
      <c r="SAR21" s="77"/>
      <c r="SAS21" s="77"/>
      <c r="SAT21" s="77"/>
      <c r="SAU21" s="77"/>
      <c r="SAV21" s="77"/>
      <c r="SAW21" s="77"/>
      <c r="SAX21" s="77"/>
      <c r="SAY21" s="77"/>
      <c r="SAZ21" s="77"/>
      <c r="SBA21" s="77"/>
      <c r="SBB21" s="77"/>
      <c r="SBC21" s="77"/>
      <c r="SBD21" s="77"/>
      <c r="SBE21" s="77"/>
      <c r="SBF21" s="77"/>
      <c r="SBG21" s="77"/>
      <c r="SBH21" s="77"/>
      <c r="SBI21" s="77"/>
      <c r="SBJ21" s="77"/>
      <c r="SBK21" s="77"/>
      <c r="SBL21" s="77"/>
      <c r="SBM21" s="77"/>
      <c r="SBN21" s="77"/>
      <c r="SBO21" s="77"/>
      <c r="SBP21" s="77"/>
      <c r="SBQ21" s="77"/>
      <c r="SBR21" s="77"/>
      <c r="SBS21" s="77"/>
      <c r="SBT21" s="77"/>
      <c r="SBU21" s="77"/>
      <c r="SBV21" s="77"/>
      <c r="SBW21" s="77"/>
      <c r="SBX21" s="77"/>
      <c r="SBY21" s="77"/>
      <c r="SBZ21" s="77"/>
      <c r="SCA21" s="77"/>
      <c r="SCB21" s="77"/>
      <c r="SCC21" s="77"/>
      <c r="SCD21" s="77"/>
      <c r="SCE21" s="77"/>
      <c r="SCF21" s="77"/>
      <c r="SCG21" s="77"/>
      <c r="SCH21" s="77"/>
      <c r="SCI21" s="77"/>
      <c r="SCJ21" s="77"/>
      <c r="SCK21" s="77"/>
      <c r="SCL21" s="77"/>
      <c r="SCM21" s="77"/>
      <c r="SCN21" s="77"/>
      <c r="SCO21" s="77"/>
      <c r="SCP21" s="77"/>
      <c r="SCQ21" s="77"/>
      <c r="SCR21" s="77"/>
      <c r="SCS21" s="77"/>
      <c r="SCT21" s="77"/>
      <c r="SCU21" s="77"/>
      <c r="SCV21" s="77"/>
      <c r="SCW21" s="77"/>
      <c r="SCX21" s="77"/>
      <c r="SCY21" s="77"/>
      <c r="SCZ21" s="77"/>
      <c r="SDA21" s="77"/>
      <c r="SDB21" s="77"/>
      <c r="SDC21" s="77"/>
      <c r="SDD21" s="77"/>
      <c r="SDE21" s="77"/>
      <c r="SDF21" s="77"/>
      <c r="SDG21" s="77"/>
      <c r="SDH21" s="77"/>
      <c r="SDI21" s="77"/>
      <c r="SDJ21" s="77"/>
      <c r="SDK21" s="77"/>
      <c r="SDL21" s="77"/>
      <c r="SDM21" s="77"/>
      <c r="SDN21" s="77"/>
      <c r="SDO21" s="77"/>
      <c r="SDP21" s="77"/>
      <c r="SDQ21" s="77"/>
      <c r="SDR21" s="77"/>
      <c r="SDS21" s="77"/>
      <c r="SDT21" s="77"/>
      <c r="SDU21" s="77"/>
      <c r="SDV21" s="77"/>
      <c r="SDW21" s="77"/>
      <c r="SDX21" s="77"/>
      <c r="SDY21" s="77"/>
      <c r="SDZ21" s="77"/>
      <c r="SEA21" s="77"/>
      <c r="SEB21" s="77"/>
      <c r="SEC21" s="77"/>
      <c r="SED21" s="77"/>
      <c r="SEE21" s="77"/>
      <c r="SEF21" s="77"/>
      <c r="SEG21" s="77"/>
      <c r="SEH21" s="77"/>
      <c r="SEI21" s="77"/>
      <c r="SEJ21" s="77"/>
      <c r="SEK21" s="77"/>
      <c r="SEL21" s="77"/>
      <c r="SEM21" s="77"/>
      <c r="SEN21" s="77"/>
      <c r="SEO21" s="77"/>
      <c r="SEP21" s="77"/>
      <c r="SEQ21" s="77"/>
      <c r="SER21" s="77"/>
      <c r="SES21" s="77"/>
      <c r="SET21" s="77"/>
      <c r="SEU21" s="77"/>
      <c r="SEV21" s="77"/>
      <c r="SEW21" s="77"/>
      <c r="SEX21" s="77"/>
      <c r="SEY21" s="77"/>
      <c r="SEZ21" s="77"/>
      <c r="SFA21" s="77"/>
      <c r="SFB21" s="77"/>
      <c r="SFC21" s="77"/>
      <c r="SFD21" s="77"/>
      <c r="SFE21" s="77"/>
      <c r="SFF21" s="77"/>
      <c r="SFG21" s="77"/>
      <c r="SFH21" s="77"/>
      <c r="SFI21" s="77"/>
      <c r="SFJ21" s="77"/>
      <c r="SFK21" s="77"/>
      <c r="SFL21" s="77"/>
      <c r="SFM21" s="77"/>
      <c r="SFN21" s="77"/>
      <c r="SFO21" s="77"/>
      <c r="SFP21" s="77"/>
      <c r="SFQ21" s="77"/>
      <c r="SFR21" s="77"/>
      <c r="SFS21" s="77"/>
      <c r="SFT21" s="77"/>
      <c r="SFU21" s="77"/>
      <c r="SFV21" s="77"/>
      <c r="SFW21" s="77"/>
      <c r="SFX21" s="77"/>
      <c r="SFY21" s="77"/>
      <c r="SFZ21" s="77"/>
      <c r="SGA21" s="77"/>
      <c r="SGB21" s="77"/>
      <c r="SGC21" s="77"/>
      <c r="SGD21" s="77"/>
      <c r="SGE21" s="77"/>
      <c r="SGF21" s="77"/>
      <c r="SGG21" s="77"/>
      <c r="SGH21" s="77"/>
      <c r="SGI21" s="77"/>
      <c r="SGJ21" s="77"/>
      <c r="SGK21" s="77"/>
      <c r="SGL21" s="77"/>
      <c r="SGM21" s="77"/>
      <c r="SGN21" s="77"/>
      <c r="SGO21" s="77"/>
      <c r="SGP21" s="77"/>
      <c r="SGQ21" s="77"/>
      <c r="SGR21" s="77"/>
      <c r="SGS21" s="77"/>
      <c r="SGT21" s="77"/>
      <c r="SGU21" s="77"/>
      <c r="SGV21" s="77"/>
      <c r="SGW21" s="77"/>
      <c r="SGX21" s="77"/>
      <c r="SGY21" s="77"/>
      <c r="SGZ21" s="77"/>
      <c r="SHA21" s="77"/>
      <c r="SHB21" s="77"/>
      <c r="SHC21" s="77"/>
      <c r="SHD21" s="77"/>
      <c r="SHE21" s="77"/>
      <c r="SHF21" s="77"/>
      <c r="SHG21" s="77"/>
      <c r="SHH21" s="77"/>
      <c r="SHI21" s="77"/>
      <c r="SHJ21" s="77"/>
      <c r="SHK21" s="77"/>
      <c r="SHL21" s="77"/>
      <c r="SHM21" s="77"/>
      <c r="SHN21" s="77"/>
      <c r="SHO21" s="77"/>
      <c r="SHP21" s="77"/>
      <c r="SHQ21" s="77"/>
      <c r="SHR21" s="77"/>
      <c r="SHS21" s="77"/>
      <c r="SHT21" s="77"/>
      <c r="SHU21" s="77"/>
      <c r="SHV21" s="77"/>
      <c r="SHW21" s="77"/>
      <c r="SHX21" s="77"/>
      <c r="SHY21" s="77"/>
      <c r="SHZ21" s="77"/>
      <c r="SIA21" s="77"/>
      <c r="SIB21" s="77"/>
      <c r="SIC21" s="77"/>
      <c r="SID21" s="77"/>
      <c r="SIE21" s="77"/>
      <c r="SIF21" s="77"/>
      <c r="SIG21" s="77"/>
      <c r="SIH21" s="77"/>
      <c r="SII21" s="77"/>
      <c r="SIJ21" s="77"/>
      <c r="SIK21" s="77"/>
      <c r="SIL21" s="77"/>
      <c r="SIM21" s="77"/>
      <c r="SIN21" s="77"/>
      <c r="SIO21" s="77"/>
      <c r="SIP21" s="77"/>
      <c r="SIQ21" s="77"/>
      <c r="SIR21" s="77"/>
      <c r="SIS21" s="77"/>
      <c r="SIT21" s="77"/>
      <c r="SIU21" s="77"/>
      <c r="SIV21" s="77"/>
      <c r="SIW21" s="77"/>
      <c r="SIX21" s="77"/>
      <c r="SIY21" s="77"/>
      <c r="SIZ21" s="77"/>
      <c r="SJA21" s="77"/>
      <c r="SJB21" s="77"/>
      <c r="SJC21" s="77"/>
      <c r="SJD21" s="77"/>
      <c r="SJE21" s="77"/>
      <c r="SJF21" s="77"/>
      <c r="SJG21" s="77"/>
      <c r="SJH21" s="77"/>
      <c r="SJI21" s="77"/>
      <c r="SJJ21" s="77"/>
      <c r="SJK21" s="77"/>
      <c r="SJL21" s="77"/>
      <c r="SJM21" s="77"/>
      <c r="SJN21" s="77"/>
      <c r="SJO21" s="77"/>
      <c r="SJP21" s="77"/>
      <c r="SJQ21" s="77"/>
      <c r="SJR21" s="77"/>
      <c r="SJS21" s="77"/>
      <c r="SJT21" s="77"/>
      <c r="SJU21" s="77"/>
      <c r="SJV21" s="77"/>
      <c r="SJW21" s="77"/>
      <c r="SJX21" s="77"/>
      <c r="SJY21" s="77"/>
      <c r="SJZ21" s="77"/>
      <c r="SKA21" s="77"/>
      <c r="SKB21" s="77"/>
      <c r="SKC21" s="77"/>
      <c r="SKD21" s="77"/>
      <c r="SKE21" s="77"/>
      <c r="SKF21" s="77"/>
      <c r="SKG21" s="77"/>
      <c r="SKH21" s="77"/>
      <c r="SKI21" s="77"/>
      <c r="SKJ21" s="77"/>
      <c r="SKK21" s="77"/>
      <c r="SKL21" s="77"/>
      <c r="SKM21" s="77"/>
      <c r="SKN21" s="77"/>
      <c r="SKO21" s="77"/>
      <c r="SKP21" s="77"/>
      <c r="SKQ21" s="77"/>
      <c r="SKR21" s="77"/>
      <c r="SKS21" s="77"/>
      <c r="SKT21" s="77"/>
      <c r="SKU21" s="77"/>
      <c r="SKV21" s="77"/>
      <c r="SKW21" s="77"/>
      <c r="SKX21" s="77"/>
      <c r="SKY21" s="77"/>
      <c r="SKZ21" s="77"/>
      <c r="SLA21" s="77"/>
      <c r="SLB21" s="77"/>
      <c r="SLC21" s="77"/>
      <c r="SLD21" s="77"/>
      <c r="SLE21" s="77"/>
      <c r="SLF21" s="77"/>
      <c r="SLG21" s="77"/>
      <c r="SLH21" s="77"/>
      <c r="SLI21" s="77"/>
      <c r="SLJ21" s="77"/>
      <c r="SLK21" s="77"/>
      <c r="SLL21" s="77"/>
      <c r="SLM21" s="77"/>
      <c r="SLN21" s="77"/>
      <c r="SLO21" s="77"/>
      <c r="SLP21" s="77"/>
      <c r="SLQ21" s="77"/>
      <c r="SLR21" s="77"/>
      <c r="SLS21" s="77"/>
      <c r="SLT21" s="77"/>
      <c r="SLU21" s="77"/>
      <c r="SLV21" s="77"/>
      <c r="SLW21" s="77"/>
      <c r="SLX21" s="77"/>
      <c r="SLY21" s="77"/>
      <c r="SLZ21" s="77"/>
      <c r="SMA21" s="77"/>
      <c r="SMB21" s="77"/>
      <c r="SMC21" s="77"/>
      <c r="SMD21" s="77"/>
      <c r="SME21" s="77"/>
      <c r="SMF21" s="77"/>
      <c r="SMG21" s="77"/>
      <c r="SMH21" s="77"/>
      <c r="SMI21" s="77"/>
      <c r="SMJ21" s="77"/>
      <c r="SMK21" s="77"/>
      <c r="SML21" s="77"/>
      <c r="SMM21" s="77"/>
      <c r="SMN21" s="77"/>
      <c r="SMO21" s="77"/>
      <c r="SMP21" s="77"/>
      <c r="SMQ21" s="77"/>
      <c r="SMR21" s="77"/>
      <c r="SMS21" s="77"/>
      <c r="SMT21" s="77"/>
      <c r="SMU21" s="77"/>
      <c r="SMV21" s="77"/>
      <c r="SMW21" s="77"/>
      <c r="SMX21" s="77"/>
      <c r="SMY21" s="77"/>
      <c r="SMZ21" s="77"/>
      <c r="SNA21" s="77"/>
      <c r="SNB21" s="77"/>
      <c r="SNC21" s="77"/>
      <c r="SND21" s="77"/>
      <c r="SNE21" s="77"/>
      <c r="SNF21" s="77"/>
      <c r="SNG21" s="77"/>
      <c r="SNH21" s="77"/>
      <c r="SNI21" s="77"/>
      <c r="SNJ21" s="77"/>
      <c r="SNK21" s="77"/>
      <c r="SNL21" s="77"/>
      <c r="SNM21" s="77"/>
      <c r="SNN21" s="77"/>
      <c r="SNO21" s="77"/>
      <c r="SNP21" s="77"/>
      <c r="SNQ21" s="77"/>
      <c r="SNR21" s="77"/>
      <c r="SNS21" s="77"/>
      <c r="SNT21" s="77"/>
      <c r="SNU21" s="77"/>
      <c r="SNV21" s="77"/>
      <c r="SNW21" s="77"/>
      <c r="SNX21" s="77"/>
      <c r="SNY21" s="77"/>
      <c r="SNZ21" s="77"/>
      <c r="SOA21" s="77"/>
      <c r="SOB21" s="77"/>
      <c r="SOC21" s="77"/>
      <c r="SOD21" s="77"/>
      <c r="SOE21" s="77"/>
      <c r="SOF21" s="77"/>
      <c r="SOG21" s="77"/>
      <c r="SOH21" s="77"/>
      <c r="SOI21" s="77"/>
      <c r="SOJ21" s="77"/>
      <c r="SOK21" s="77"/>
      <c r="SOL21" s="77"/>
      <c r="SOM21" s="77"/>
      <c r="SON21" s="77"/>
      <c r="SOO21" s="77"/>
      <c r="SOP21" s="77"/>
      <c r="SOQ21" s="77"/>
      <c r="SOR21" s="77"/>
      <c r="SOS21" s="77"/>
      <c r="SOT21" s="77"/>
      <c r="SOU21" s="77"/>
      <c r="SOV21" s="77"/>
      <c r="SOW21" s="77"/>
      <c r="SOX21" s="77"/>
      <c r="SOY21" s="77"/>
      <c r="SOZ21" s="77"/>
      <c r="SPA21" s="77"/>
      <c r="SPB21" s="77"/>
      <c r="SPC21" s="77"/>
      <c r="SPD21" s="77"/>
      <c r="SPE21" s="77"/>
      <c r="SPF21" s="77"/>
      <c r="SPG21" s="77"/>
      <c r="SPH21" s="77"/>
      <c r="SPI21" s="77"/>
      <c r="SPJ21" s="77"/>
      <c r="SPK21" s="77"/>
      <c r="SPL21" s="77"/>
      <c r="SPM21" s="77"/>
      <c r="SPN21" s="77"/>
      <c r="SPO21" s="77"/>
      <c r="SPP21" s="77"/>
      <c r="SPQ21" s="77"/>
      <c r="SPR21" s="77"/>
      <c r="SPS21" s="77"/>
      <c r="SPT21" s="77"/>
      <c r="SPU21" s="77"/>
      <c r="SPV21" s="77"/>
      <c r="SPW21" s="77"/>
      <c r="SPX21" s="77"/>
      <c r="SPY21" s="77"/>
      <c r="SPZ21" s="77"/>
      <c r="SQA21" s="77"/>
      <c r="SQB21" s="77"/>
      <c r="SQC21" s="77"/>
      <c r="SQD21" s="77"/>
      <c r="SQE21" s="77"/>
      <c r="SQF21" s="77"/>
      <c r="SQG21" s="77"/>
      <c r="SQH21" s="77"/>
      <c r="SQI21" s="77"/>
      <c r="SQJ21" s="77"/>
      <c r="SQK21" s="77"/>
      <c r="SQL21" s="77"/>
      <c r="SQM21" s="77"/>
      <c r="SQN21" s="77"/>
      <c r="SQO21" s="77"/>
      <c r="SQP21" s="77"/>
      <c r="SQQ21" s="77"/>
      <c r="SQR21" s="77"/>
      <c r="SQS21" s="77"/>
      <c r="SQT21" s="77"/>
      <c r="SQU21" s="77"/>
      <c r="SQV21" s="77"/>
      <c r="SQW21" s="77"/>
      <c r="SQX21" s="77"/>
      <c r="SQY21" s="77"/>
      <c r="SQZ21" s="77"/>
      <c r="SRA21" s="77"/>
      <c r="SRB21" s="77"/>
      <c r="SRC21" s="77"/>
      <c r="SRD21" s="77"/>
      <c r="SRE21" s="77"/>
      <c r="SRF21" s="77"/>
      <c r="SRG21" s="77"/>
      <c r="SRH21" s="77"/>
      <c r="SRI21" s="77"/>
      <c r="SRJ21" s="77"/>
      <c r="SRK21" s="77"/>
      <c r="SRL21" s="77"/>
      <c r="SRM21" s="77"/>
      <c r="SRN21" s="77"/>
      <c r="SRO21" s="77"/>
      <c r="SRP21" s="77"/>
      <c r="SRQ21" s="77"/>
      <c r="SRR21" s="77"/>
      <c r="SRS21" s="77"/>
      <c r="SRT21" s="77"/>
      <c r="SRU21" s="77"/>
      <c r="SRV21" s="77"/>
      <c r="SRW21" s="77"/>
      <c r="SRX21" s="77"/>
      <c r="SRY21" s="77"/>
      <c r="SRZ21" s="77"/>
      <c r="SSA21" s="77"/>
      <c r="SSB21" s="77"/>
      <c r="SSC21" s="77"/>
      <c r="SSD21" s="77"/>
      <c r="SSE21" s="77"/>
      <c r="SSF21" s="77"/>
      <c r="SSG21" s="77"/>
      <c r="SSH21" s="77"/>
      <c r="SSI21" s="77"/>
      <c r="SSJ21" s="77"/>
      <c r="SSK21" s="77"/>
      <c r="SSL21" s="77"/>
      <c r="SSM21" s="77"/>
      <c r="SSN21" s="77"/>
      <c r="SSO21" s="77"/>
      <c r="SSP21" s="77"/>
      <c r="SSQ21" s="77"/>
      <c r="SSR21" s="77"/>
      <c r="SSS21" s="77"/>
      <c r="SST21" s="77"/>
      <c r="SSU21" s="77"/>
      <c r="SSV21" s="77"/>
      <c r="SSW21" s="77"/>
      <c r="SSX21" s="77"/>
      <c r="SSY21" s="77"/>
      <c r="SSZ21" s="77"/>
      <c r="STA21" s="77"/>
      <c r="STB21" s="77"/>
      <c r="STC21" s="77"/>
      <c r="STD21" s="77"/>
      <c r="STE21" s="77"/>
      <c r="STF21" s="77"/>
      <c r="STG21" s="77"/>
      <c r="STH21" s="77"/>
      <c r="STI21" s="77"/>
      <c r="STJ21" s="77"/>
      <c r="STK21" s="77"/>
      <c r="STL21" s="77"/>
      <c r="STM21" s="77"/>
      <c r="STN21" s="77"/>
      <c r="STO21" s="77"/>
      <c r="STP21" s="77"/>
      <c r="STQ21" s="77"/>
      <c r="STR21" s="77"/>
      <c r="STS21" s="77"/>
      <c r="STT21" s="77"/>
      <c r="STU21" s="77"/>
      <c r="STV21" s="77"/>
      <c r="STW21" s="77"/>
      <c r="STX21" s="77"/>
      <c r="STY21" s="77"/>
      <c r="STZ21" s="77"/>
      <c r="SUA21" s="77"/>
      <c r="SUB21" s="77"/>
      <c r="SUC21" s="77"/>
      <c r="SUD21" s="77"/>
      <c r="SUE21" s="77"/>
      <c r="SUF21" s="77"/>
      <c r="SUG21" s="77"/>
      <c r="SUH21" s="77"/>
      <c r="SUI21" s="77"/>
      <c r="SUJ21" s="77"/>
      <c r="SUK21" s="77"/>
      <c r="SUL21" s="77"/>
      <c r="SUM21" s="77"/>
      <c r="SUN21" s="77"/>
      <c r="SUO21" s="77"/>
      <c r="SUP21" s="77"/>
      <c r="SUQ21" s="77"/>
      <c r="SUR21" s="77"/>
      <c r="SUS21" s="77"/>
      <c r="SUT21" s="77"/>
      <c r="SUU21" s="77"/>
      <c r="SUV21" s="77"/>
      <c r="SUW21" s="77"/>
      <c r="SUX21" s="77"/>
      <c r="SUY21" s="77"/>
      <c r="SUZ21" s="77"/>
      <c r="SVA21" s="77"/>
      <c r="SVB21" s="77"/>
      <c r="SVC21" s="77"/>
      <c r="SVD21" s="77"/>
      <c r="SVE21" s="77"/>
      <c r="SVF21" s="77"/>
      <c r="SVG21" s="77"/>
      <c r="SVH21" s="77"/>
      <c r="SVI21" s="77"/>
      <c r="SVJ21" s="77"/>
      <c r="SVK21" s="77"/>
      <c r="SVL21" s="77"/>
      <c r="SVM21" s="77"/>
      <c r="SVN21" s="77"/>
      <c r="SVO21" s="77"/>
      <c r="SVP21" s="77"/>
      <c r="SVQ21" s="77"/>
      <c r="SVR21" s="77"/>
      <c r="SVS21" s="77"/>
      <c r="SVT21" s="77"/>
      <c r="SVU21" s="77"/>
      <c r="SVV21" s="77"/>
      <c r="SVW21" s="77"/>
      <c r="SVX21" s="77"/>
      <c r="SVY21" s="77"/>
      <c r="SVZ21" s="77"/>
      <c r="SWA21" s="77"/>
      <c r="SWB21" s="77"/>
      <c r="SWC21" s="77"/>
      <c r="SWD21" s="77"/>
      <c r="SWE21" s="77"/>
      <c r="SWF21" s="77"/>
      <c r="SWG21" s="77"/>
      <c r="SWH21" s="77"/>
      <c r="SWI21" s="77"/>
      <c r="SWJ21" s="77"/>
      <c r="SWK21" s="77"/>
      <c r="SWL21" s="77"/>
      <c r="SWM21" s="77"/>
      <c r="SWN21" s="77"/>
      <c r="SWO21" s="77"/>
      <c r="SWP21" s="77"/>
      <c r="SWQ21" s="77"/>
      <c r="SWR21" s="77"/>
      <c r="SWS21" s="77"/>
      <c r="SWT21" s="77"/>
      <c r="SWU21" s="77"/>
      <c r="SWV21" s="77"/>
      <c r="SWW21" s="77"/>
      <c r="SWX21" s="77"/>
      <c r="SWY21" s="77"/>
      <c r="SWZ21" s="77"/>
      <c r="SXA21" s="77"/>
      <c r="SXB21" s="77"/>
      <c r="SXC21" s="77"/>
      <c r="SXD21" s="77"/>
      <c r="SXE21" s="77"/>
      <c r="SXF21" s="77"/>
      <c r="SXG21" s="77"/>
      <c r="SXH21" s="77"/>
      <c r="SXI21" s="77"/>
      <c r="SXJ21" s="77"/>
      <c r="SXK21" s="77"/>
      <c r="SXL21" s="77"/>
      <c r="SXM21" s="77"/>
      <c r="SXN21" s="77"/>
      <c r="SXO21" s="77"/>
      <c r="SXP21" s="77"/>
      <c r="SXQ21" s="77"/>
      <c r="SXR21" s="77"/>
      <c r="SXS21" s="77"/>
      <c r="SXT21" s="77"/>
      <c r="SXU21" s="77"/>
      <c r="SXV21" s="77"/>
      <c r="SXW21" s="77"/>
      <c r="SXX21" s="77"/>
      <c r="SXY21" s="77"/>
      <c r="SXZ21" s="77"/>
      <c r="SYA21" s="77"/>
      <c r="SYB21" s="77"/>
      <c r="SYC21" s="77"/>
      <c r="SYD21" s="77"/>
      <c r="SYE21" s="77"/>
      <c r="SYF21" s="77"/>
      <c r="SYG21" s="77"/>
      <c r="SYH21" s="77"/>
      <c r="SYI21" s="77"/>
      <c r="SYJ21" s="77"/>
      <c r="SYK21" s="77"/>
      <c r="SYL21" s="77"/>
      <c r="SYM21" s="77"/>
      <c r="SYN21" s="77"/>
      <c r="SYO21" s="77"/>
      <c r="SYP21" s="77"/>
      <c r="SYQ21" s="77"/>
      <c r="SYR21" s="77"/>
      <c r="SYS21" s="77"/>
      <c r="SYT21" s="77"/>
      <c r="SYU21" s="77"/>
      <c r="SYV21" s="77"/>
      <c r="SYW21" s="77"/>
      <c r="SYX21" s="77"/>
      <c r="SYY21" s="77"/>
      <c r="SYZ21" s="77"/>
      <c r="SZA21" s="77"/>
      <c r="SZB21" s="77"/>
      <c r="SZC21" s="77"/>
      <c r="SZD21" s="77"/>
      <c r="SZE21" s="77"/>
      <c r="SZF21" s="77"/>
      <c r="SZG21" s="77"/>
      <c r="SZH21" s="77"/>
      <c r="SZI21" s="77"/>
      <c r="SZJ21" s="77"/>
      <c r="SZK21" s="77"/>
      <c r="SZL21" s="77"/>
      <c r="SZM21" s="77"/>
      <c r="SZN21" s="77"/>
      <c r="SZO21" s="77"/>
      <c r="SZP21" s="77"/>
      <c r="SZQ21" s="77"/>
      <c r="SZR21" s="77"/>
      <c r="SZS21" s="77"/>
      <c r="SZT21" s="77"/>
      <c r="SZU21" s="77"/>
      <c r="SZV21" s="77"/>
      <c r="SZW21" s="77"/>
      <c r="SZX21" s="77"/>
      <c r="SZY21" s="77"/>
      <c r="SZZ21" s="77"/>
      <c r="TAA21" s="77"/>
      <c r="TAB21" s="77"/>
      <c r="TAC21" s="77"/>
      <c r="TAD21" s="77"/>
      <c r="TAE21" s="77"/>
      <c r="TAF21" s="77"/>
      <c r="TAG21" s="77"/>
      <c r="TAH21" s="77"/>
      <c r="TAI21" s="77"/>
      <c r="TAJ21" s="77"/>
      <c r="TAK21" s="77"/>
      <c r="TAL21" s="77"/>
      <c r="TAM21" s="77"/>
      <c r="TAN21" s="77"/>
      <c r="TAO21" s="77"/>
      <c r="TAP21" s="77"/>
      <c r="TAQ21" s="77"/>
      <c r="TAR21" s="77"/>
      <c r="TAS21" s="77"/>
      <c r="TAT21" s="77"/>
      <c r="TAU21" s="77"/>
      <c r="TAV21" s="77"/>
      <c r="TAW21" s="77"/>
      <c r="TAX21" s="77"/>
      <c r="TAY21" s="77"/>
      <c r="TAZ21" s="77"/>
      <c r="TBA21" s="77"/>
      <c r="TBB21" s="77"/>
      <c r="TBC21" s="77"/>
      <c r="TBD21" s="77"/>
      <c r="TBE21" s="77"/>
      <c r="TBF21" s="77"/>
      <c r="TBG21" s="77"/>
      <c r="TBH21" s="77"/>
      <c r="TBI21" s="77"/>
      <c r="TBJ21" s="77"/>
      <c r="TBK21" s="77"/>
      <c r="TBL21" s="77"/>
      <c r="TBM21" s="77"/>
      <c r="TBN21" s="77"/>
      <c r="TBO21" s="77"/>
      <c r="TBP21" s="77"/>
      <c r="TBQ21" s="77"/>
      <c r="TBR21" s="77"/>
      <c r="TBS21" s="77"/>
      <c r="TBT21" s="77"/>
      <c r="TBU21" s="77"/>
      <c r="TBV21" s="77"/>
      <c r="TBW21" s="77"/>
      <c r="TBX21" s="77"/>
      <c r="TBY21" s="77"/>
      <c r="TBZ21" s="77"/>
      <c r="TCA21" s="77"/>
      <c r="TCB21" s="77"/>
      <c r="TCC21" s="77"/>
      <c r="TCD21" s="77"/>
      <c r="TCE21" s="77"/>
      <c r="TCF21" s="77"/>
      <c r="TCG21" s="77"/>
      <c r="TCH21" s="77"/>
      <c r="TCI21" s="77"/>
      <c r="TCJ21" s="77"/>
      <c r="TCK21" s="77"/>
      <c r="TCL21" s="77"/>
      <c r="TCM21" s="77"/>
      <c r="TCN21" s="77"/>
      <c r="TCO21" s="77"/>
      <c r="TCP21" s="77"/>
      <c r="TCQ21" s="77"/>
      <c r="TCR21" s="77"/>
      <c r="TCS21" s="77"/>
      <c r="TCT21" s="77"/>
      <c r="TCU21" s="77"/>
      <c r="TCV21" s="77"/>
      <c r="TCW21" s="77"/>
      <c r="TCX21" s="77"/>
      <c r="TCY21" s="77"/>
      <c r="TCZ21" s="77"/>
      <c r="TDA21" s="77"/>
      <c r="TDB21" s="77"/>
      <c r="TDC21" s="77"/>
      <c r="TDD21" s="77"/>
      <c r="TDE21" s="77"/>
      <c r="TDF21" s="77"/>
      <c r="TDG21" s="77"/>
      <c r="TDH21" s="77"/>
      <c r="TDI21" s="77"/>
      <c r="TDJ21" s="77"/>
      <c r="TDK21" s="77"/>
      <c r="TDL21" s="77"/>
      <c r="TDM21" s="77"/>
      <c r="TDN21" s="77"/>
      <c r="TDO21" s="77"/>
      <c r="TDP21" s="77"/>
      <c r="TDQ21" s="77"/>
      <c r="TDR21" s="77"/>
      <c r="TDS21" s="77"/>
      <c r="TDT21" s="77"/>
      <c r="TDU21" s="77"/>
      <c r="TDV21" s="77"/>
      <c r="TDW21" s="77"/>
      <c r="TDX21" s="77"/>
      <c r="TDY21" s="77"/>
      <c r="TDZ21" s="77"/>
      <c r="TEA21" s="77"/>
      <c r="TEB21" s="77"/>
      <c r="TEC21" s="77"/>
      <c r="TED21" s="77"/>
      <c r="TEE21" s="77"/>
      <c r="TEF21" s="77"/>
      <c r="TEG21" s="77"/>
      <c r="TEH21" s="77"/>
      <c r="TEI21" s="77"/>
      <c r="TEJ21" s="77"/>
      <c r="TEK21" s="77"/>
      <c r="TEL21" s="77"/>
      <c r="TEM21" s="77"/>
      <c r="TEN21" s="77"/>
      <c r="TEO21" s="77"/>
      <c r="TEP21" s="77"/>
      <c r="TEQ21" s="77"/>
      <c r="TER21" s="77"/>
      <c r="TES21" s="77"/>
      <c r="TET21" s="77"/>
      <c r="TEU21" s="77"/>
      <c r="TEV21" s="77"/>
      <c r="TEW21" s="77"/>
      <c r="TEX21" s="77"/>
      <c r="TEY21" s="77"/>
      <c r="TEZ21" s="77"/>
      <c r="TFA21" s="77"/>
      <c r="TFB21" s="77"/>
      <c r="TFC21" s="77"/>
      <c r="TFD21" s="77"/>
      <c r="TFE21" s="77"/>
      <c r="TFF21" s="77"/>
      <c r="TFG21" s="77"/>
      <c r="TFH21" s="77"/>
      <c r="TFI21" s="77"/>
      <c r="TFJ21" s="77"/>
      <c r="TFK21" s="77"/>
      <c r="TFL21" s="77"/>
      <c r="TFM21" s="77"/>
      <c r="TFN21" s="77"/>
      <c r="TFO21" s="77"/>
      <c r="TFP21" s="77"/>
      <c r="TFQ21" s="77"/>
      <c r="TFR21" s="77"/>
      <c r="TFS21" s="77"/>
      <c r="TFT21" s="77"/>
      <c r="TFU21" s="77"/>
      <c r="TFV21" s="77"/>
      <c r="TFW21" s="77"/>
      <c r="TFX21" s="77"/>
      <c r="TFY21" s="77"/>
      <c r="TFZ21" s="77"/>
      <c r="TGA21" s="77"/>
      <c r="TGB21" s="77"/>
      <c r="TGC21" s="77"/>
      <c r="TGD21" s="77"/>
      <c r="TGE21" s="77"/>
      <c r="TGF21" s="77"/>
      <c r="TGG21" s="77"/>
      <c r="TGH21" s="77"/>
      <c r="TGI21" s="77"/>
      <c r="TGJ21" s="77"/>
      <c r="TGK21" s="77"/>
      <c r="TGL21" s="77"/>
      <c r="TGM21" s="77"/>
      <c r="TGN21" s="77"/>
      <c r="TGO21" s="77"/>
      <c r="TGP21" s="77"/>
      <c r="TGQ21" s="77"/>
      <c r="TGR21" s="77"/>
      <c r="TGS21" s="77"/>
      <c r="TGT21" s="77"/>
      <c r="TGU21" s="77"/>
      <c r="TGV21" s="77"/>
      <c r="TGW21" s="77"/>
      <c r="TGX21" s="77"/>
      <c r="TGY21" s="77"/>
      <c r="TGZ21" s="77"/>
      <c r="THA21" s="77"/>
      <c r="THB21" s="77"/>
      <c r="THC21" s="77"/>
      <c r="THD21" s="77"/>
      <c r="THE21" s="77"/>
      <c r="THF21" s="77"/>
      <c r="THG21" s="77"/>
      <c r="THH21" s="77"/>
      <c r="THI21" s="77"/>
      <c r="THJ21" s="77"/>
      <c r="THK21" s="77"/>
      <c r="THL21" s="77"/>
      <c r="THM21" s="77"/>
      <c r="THN21" s="77"/>
      <c r="THO21" s="77"/>
      <c r="THP21" s="77"/>
      <c r="THQ21" s="77"/>
      <c r="THR21" s="77"/>
      <c r="THS21" s="77"/>
      <c r="THT21" s="77"/>
      <c r="THU21" s="77"/>
      <c r="THV21" s="77"/>
      <c r="THW21" s="77"/>
      <c r="THX21" s="77"/>
      <c r="THY21" s="77"/>
      <c r="THZ21" s="77"/>
      <c r="TIA21" s="77"/>
      <c r="TIB21" s="77"/>
      <c r="TIC21" s="77"/>
      <c r="TID21" s="77"/>
      <c r="TIE21" s="77"/>
      <c r="TIF21" s="77"/>
      <c r="TIG21" s="77"/>
      <c r="TIH21" s="77"/>
      <c r="TII21" s="77"/>
      <c r="TIJ21" s="77"/>
      <c r="TIK21" s="77"/>
      <c r="TIL21" s="77"/>
      <c r="TIM21" s="77"/>
      <c r="TIN21" s="77"/>
      <c r="TIO21" s="77"/>
      <c r="TIP21" s="77"/>
      <c r="TIQ21" s="77"/>
      <c r="TIR21" s="77"/>
      <c r="TIS21" s="77"/>
      <c r="TIT21" s="77"/>
      <c r="TIU21" s="77"/>
      <c r="TIV21" s="77"/>
      <c r="TIW21" s="77"/>
      <c r="TIX21" s="77"/>
      <c r="TIY21" s="77"/>
      <c r="TIZ21" s="77"/>
      <c r="TJA21" s="77"/>
      <c r="TJB21" s="77"/>
      <c r="TJC21" s="77"/>
      <c r="TJD21" s="77"/>
      <c r="TJE21" s="77"/>
      <c r="TJF21" s="77"/>
      <c r="TJG21" s="77"/>
      <c r="TJH21" s="77"/>
      <c r="TJI21" s="77"/>
      <c r="TJJ21" s="77"/>
      <c r="TJK21" s="77"/>
      <c r="TJL21" s="77"/>
      <c r="TJM21" s="77"/>
      <c r="TJN21" s="77"/>
      <c r="TJO21" s="77"/>
      <c r="TJP21" s="77"/>
      <c r="TJQ21" s="77"/>
      <c r="TJR21" s="77"/>
      <c r="TJS21" s="77"/>
      <c r="TJT21" s="77"/>
      <c r="TJU21" s="77"/>
      <c r="TJV21" s="77"/>
      <c r="TJW21" s="77"/>
      <c r="TJX21" s="77"/>
      <c r="TJY21" s="77"/>
      <c r="TJZ21" s="77"/>
      <c r="TKA21" s="77"/>
      <c r="TKB21" s="77"/>
      <c r="TKC21" s="77"/>
      <c r="TKD21" s="77"/>
      <c r="TKE21" s="77"/>
      <c r="TKF21" s="77"/>
      <c r="TKG21" s="77"/>
      <c r="TKH21" s="77"/>
      <c r="TKI21" s="77"/>
      <c r="TKJ21" s="77"/>
      <c r="TKK21" s="77"/>
      <c r="TKL21" s="77"/>
      <c r="TKM21" s="77"/>
      <c r="TKN21" s="77"/>
      <c r="TKO21" s="77"/>
      <c r="TKP21" s="77"/>
      <c r="TKQ21" s="77"/>
      <c r="TKR21" s="77"/>
      <c r="TKS21" s="77"/>
      <c r="TKT21" s="77"/>
      <c r="TKU21" s="77"/>
      <c r="TKV21" s="77"/>
      <c r="TKW21" s="77"/>
      <c r="TKX21" s="77"/>
      <c r="TKY21" s="77"/>
      <c r="TKZ21" s="77"/>
      <c r="TLA21" s="77"/>
      <c r="TLB21" s="77"/>
      <c r="TLC21" s="77"/>
      <c r="TLD21" s="77"/>
      <c r="TLE21" s="77"/>
      <c r="TLF21" s="77"/>
      <c r="TLG21" s="77"/>
      <c r="TLH21" s="77"/>
      <c r="TLI21" s="77"/>
      <c r="TLJ21" s="77"/>
      <c r="TLK21" s="77"/>
      <c r="TLL21" s="77"/>
      <c r="TLM21" s="77"/>
      <c r="TLN21" s="77"/>
      <c r="TLO21" s="77"/>
      <c r="TLP21" s="77"/>
      <c r="TLQ21" s="77"/>
      <c r="TLR21" s="77"/>
      <c r="TLS21" s="77"/>
      <c r="TLT21" s="77"/>
      <c r="TLU21" s="77"/>
      <c r="TLV21" s="77"/>
      <c r="TLW21" s="77"/>
      <c r="TLX21" s="77"/>
      <c r="TLY21" s="77"/>
      <c r="TLZ21" s="77"/>
      <c r="TMA21" s="77"/>
      <c r="TMB21" s="77"/>
      <c r="TMC21" s="77"/>
      <c r="TMD21" s="77"/>
      <c r="TME21" s="77"/>
      <c r="TMF21" s="77"/>
      <c r="TMG21" s="77"/>
      <c r="TMH21" s="77"/>
      <c r="TMI21" s="77"/>
      <c r="TMJ21" s="77"/>
      <c r="TMK21" s="77"/>
      <c r="TML21" s="77"/>
      <c r="TMM21" s="77"/>
      <c r="TMN21" s="77"/>
      <c r="TMO21" s="77"/>
      <c r="TMP21" s="77"/>
      <c r="TMQ21" s="77"/>
      <c r="TMR21" s="77"/>
      <c r="TMS21" s="77"/>
      <c r="TMT21" s="77"/>
      <c r="TMU21" s="77"/>
      <c r="TMV21" s="77"/>
      <c r="TMW21" s="77"/>
      <c r="TMX21" s="77"/>
      <c r="TMY21" s="77"/>
      <c r="TMZ21" s="77"/>
      <c r="TNA21" s="77"/>
      <c r="TNB21" s="77"/>
      <c r="TNC21" s="77"/>
      <c r="TND21" s="77"/>
      <c r="TNE21" s="77"/>
      <c r="TNF21" s="77"/>
      <c r="TNG21" s="77"/>
      <c r="TNH21" s="77"/>
      <c r="TNI21" s="77"/>
      <c r="TNJ21" s="77"/>
      <c r="TNK21" s="77"/>
      <c r="TNL21" s="77"/>
      <c r="TNM21" s="77"/>
      <c r="TNN21" s="77"/>
      <c r="TNO21" s="77"/>
      <c r="TNP21" s="77"/>
      <c r="TNQ21" s="77"/>
      <c r="TNR21" s="77"/>
      <c r="TNS21" s="77"/>
      <c r="TNT21" s="77"/>
      <c r="TNU21" s="77"/>
      <c r="TNV21" s="77"/>
      <c r="TNW21" s="77"/>
      <c r="TNX21" s="77"/>
      <c r="TNY21" s="77"/>
      <c r="TNZ21" s="77"/>
      <c r="TOA21" s="77"/>
      <c r="TOB21" s="77"/>
      <c r="TOC21" s="77"/>
      <c r="TOD21" s="77"/>
      <c r="TOE21" s="77"/>
      <c r="TOF21" s="77"/>
      <c r="TOG21" s="77"/>
      <c r="TOH21" s="77"/>
      <c r="TOI21" s="77"/>
      <c r="TOJ21" s="77"/>
      <c r="TOK21" s="77"/>
      <c r="TOL21" s="77"/>
      <c r="TOM21" s="77"/>
      <c r="TON21" s="77"/>
      <c r="TOO21" s="77"/>
      <c r="TOP21" s="77"/>
      <c r="TOQ21" s="77"/>
      <c r="TOR21" s="77"/>
      <c r="TOS21" s="77"/>
      <c r="TOT21" s="77"/>
      <c r="TOU21" s="77"/>
      <c r="TOV21" s="77"/>
      <c r="TOW21" s="77"/>
      <c r="TOX21" s="77"/>
      <c r="TOY21" s="77"/>
      <c r="TOZ21" s="77"/>
      <c r="TPA21" s="77"/>
      <c r="TPB21" s="77"/>
      <c r="TPC21" s="77"/>
      <c r="TPD21" s="77"/>
      <c r="TPE21" s="77"/>
      <c r="TPF21" s="77"/>
      <c r="TPG21" s="77"/>
      <c r="TPH21" s="77"/>
      <c r="TPI21" s="77"/>
      <c r="TPJ21" s="77"/>
      <c r="TPK21" s="77"/>
      <c r="TPL21" s="77"/>
      <c r="TPM21" s="77"/>
      <c r="TPN21" s="77"/>
      <c r="TPO21" s="77"/>
      <c r="TPP21" s="77"/>
      <c r="TPQ21" s="77"/>
      <c r="TPR21" s="77"/>
      <c r="TPS21" s="77"/>
      <c r="TPT21" s="77"/>
      <c r="TPU21" s="77"/>
      <c r="TPV21" s="77"/>
      <c r="TPW21" s="77"/>
      <c r="TPX21" s="77"/>
      <c r="TPY21" s="77"/>
      <c r="TPZ21" s="77"/>
      <c r="TQA21" s="77"/>
      <c r="TQB21" s="77"/>
      <c r="TQC21" s="77"/>
      <c r="TQD21" s="77"/>
      <c r="TQE21" s="77"/>
      <c r="TQF21" s="77"/>
      <c r="TQG21" s="77"/>
      <c r="TQH21" s="77"/>
      <c r="TQI21" s="77"/>
      <c r="TQJ21" s="77"/>
      <c r="TQK21" s="77"/>
      <c r="TQL21" s="77"/>
      <c r="TQM21" s="77"/>
      <c r="TQN21" s="77"/>
      <c r="TQO21" s="77"/>
      <c r="TQP21" s="77"/>
      <c r="TQQ21" s="77"/>
      <c r="TQR21" s="77"/>
      <c r="TQS21" s="77"/>
      <c r="TQT21" s="77"/>
      <c r="TQU21" s="77"/>
      <c r="TQV21" s="77"/>
      <c r="TQW21" s="77"/>
      <c r="TQX21" s="77"/>
      <c r="TQY21" s="77"/>
      <c r="TQZ21" s="77"/>
      <c r="TRA21" s="77"/>
      <c r="TRB21" s="77"/>
      <c r="TRC21" s="77"/>
      <c r="TRD21" s="77"/>
      <c r="TRE21" s="77"/>
      <c r="TRF21" s="77"/>
      <c r="TRG21" s="77"/>
      <c r="TRH21" s="77"/>
      <c r="TRI21" s="77"/>
      <c r="TRJ21" s="77"/>
      <c r="TRK21" s="77"/>
      <c r="TRL21" s="77"/>
      <c r="TRM21" s="77"/>
      <c r="TRN21" s="77"/>
      <c r="TRO21" s="77"/>
      <c r="TRP21" s="77"/>
      <c r="TRQ21" s="77"/>
      <c r="TRR21" s="77"/>
      <c r="TRS21" s="77"/>
      <c r="TRT21" s="77"/>
      <c r="TRU21" s="77"/>
      <c r="TRV21" s="77"/>
      <c r="TRW21" s="77"/>
      <c r="TRX21" s="77"/>
      <c r="TRY21" s="77"/>
      <c r="TRZ21" s="77"/>
      <c r="TSA21" s="77"/>
      <c r="TSB21" s="77"/>
      <c r="TSC21" s="77"/>
      <c r="TSD21" s="77"/>
      <c r="TSE21" s="77"/>
      <c r="TSF21" s="77"/>
      <c r="TSG21" s="77"/>
      <c r="TSH21" s="77"/>
      <c r="TSI21" s="77"/>
      <c r="TSJ21" s="77"/>
      <c r="TSK21" s="77"/>
      <c r="TSL21" s="77"/>
      <c r="TSM21" s="77"/>
      <c r="TSN21" s="77"/>
      <c r="TSO21" s="77"/>
      <c r="TSP21" s="77"/>
      <c r="TSQ21" s="77"/>
      <c r="TSR21" s="77"/>
      <c r="TSS21" s="77"/>
      <c r="TST21" s="77"/>
      <c r="TSU21" s="77"/>
      <c r="TSV21" s="77"/>
      <c r="TSW21" s="77"/>
      <c r="TSX21" s="77"/>
      <c r="TSY21" s="77"/>
      <c r="TSZ21" s="77"/>
      <c r="TTA21" s="77"/>
      <c r="TTB21" s="77"/>
      <c r="TTC21" s="77"/>
      <c r="TTD21" s="77"/>
      <c r="TTE21" s="77"/>
      <c r="TTF21" s="77"/>
      <c r="TTG21" s="77"/>
      <c r="TTH21" s="77"/>
      <c r="TTI21" s="77"/>
      <c r="TTJ21" s="77"/>
      <c r="TTK21" s="77"/>
      <c r="TTL21" s="77"/>
      <c r="TTM21" s="77"/>
      <c r="TTN21" s="77"/>
      <c r="TTO21" s="77"/>
      <c r="TTP21" s="77"/>
      <c r="TTQ21" s="77"/>
      <c r="TTR21" s="77"/>
      <c r="TTS21" s="77"/>
      <c r="TTT21" s="77"/>
      <c r="TTU21" s="77"/>
      <c r="TTV21" s="77"/>
      <c r="TTW21" s="77"/>
      <c r="TTX21" s="77"/>
      <c r="TTY21" s="77"/>
      <c r="TTZ21" s="77"/>
      <c r="TUA21" s="77"/>
      <c r="TUB21" s="77"/>
      <c r="TUC21" s="77"/>
      <c r="TUD21" s="77"/>
      <c r="TUE21" s="77"/>
      <c r="TUF21" s="77"/>
      <c r="TUG21" s="77"/>
      <c r="TUH21" s="77"/>
      <c r="TUI21" s="77"/>
      <c r="TUJ21" s="77"/>
      <c r="TUK21" s="77"/>
      <c r="TUL21" s="77"/>
      <c r="TUM21" s="77"/>
      <c r="TUN21" s="77"/>
      <c r="TUO21" s="77"/>
      <c r="TUP21" s="77"/>
      <c r="TUQ21" s="77"/>
      <c r="TUR21" s="77"/>
      <c r="TUS21" s="77"/>
      <c r="TUT21" s="77"/>
      <c r="TUU21" s="77"/>
      <c r="TUV21" s="77"/>
      <c r="TUW21" s="77"/>
      <c r="TUX21" s="77"/>
      <c r="TUY21" s="77"/>
      <c r="TUZ21" s="77"/>
      <c r="TVA21" s="77"/>
      <c r="TVB21" s="77"/>
      <c r="TVC21" s="77"/>
      <c r="TVD21" s="77"/>
      <c r="TVE21" s="77"/>
      <c r="TVF21" s="77"/>
      <c r="TVG21" s="77"/>
      <c r="TVH21" s="77"/>
      <c r="TVI21" s="77"/>
      <c r="TVJ21" s="77"/>
      <c r="TVK21" s="77"/>
      <c r="TVL21" s="77"/>
      <c r="TVM21" s="77"/>
      <c r="TVN21" s="77"/>
      <c r="TVO21" s="77"/>
      <c r="TVP21" s="77"/>
      <c r="TVQ21" s="77"/>
      <c r="TVR21" s="77"/>
      <c r="TVS21" s="77"/>
      <c r="TVT21" s="77"/>
      <c r="TVU21" s="77"/>
      <c r="TVV21" s="77"/>
      <c r="TVW21" s="77"/>
      <c r="TVX21" s="77"/>
      <c r="TVY21" s="77"/>
      <c r="TVZ21" s="77"/>
      <c r="TWA21" s="77"/>
      <c r="TWB21" s="77"/>
      <c r="TWC21" s="77"/>
      <c r="TWD21" s="77"/>
      <c r="TWE21" s="77"/>
      <c r="TWF21" s="77"/>
      <c r="TWG21" s="77"/>
      <c r="TWH21" s="77"/>
      <c r="TWI21" s="77"/>
      <c r="TWJ21" s="77"/>
      <c r="TWK21" s="77"/>
      <c r="TWL21" s="77"/>
      <c r="TWM21" s="77"/>
      <c r="TWN21" s="77"/>
      <c r="TWO21" s="77"/>
      <c r="TWP21" s="77"/>
      <c r="TWQ21" s="77"/>
      <c r="TWR21" s="77"/>
      <c r="TWS21" s="77"/>
      <c r="TWT21" s="77"/>
      <c r="TWU21" s="77"/>
      <c r="TWV21" s="77"/>
      <c r="TWW21" s="77"/>
      <c r="TWX21" s="77"/>
      <c r="TWY21" s="77"/>
      <c r="TWZ21" s="77"/>
      <c r="TXA21" s="77"/>
      <c r="TXB21" s="77"/>
      <c r="TXC21" s="77"/>
      <c r="TXD21" s="77"/>
      <c r="TXE21" s="77"/>
      <c r="TXF21" s="77"/>
      <c r="TXG21" s="77"/>
      <c r="TXH21" s="77"/>
      <c r="TXI21" s="77"/>
      <c r="TXJ21" s="77"/>
      <c r="TXK21" s="77"/>
      <c r="TXL21" s="77"/>
      <c r="TXM21" s="77"/>
      <c r="TXN21" s="77"/>
      <c r="TXO21" s="77"/>
      <c r="TXP21" s="77"/>
      <c r="TXQ21" s="77"/>
      <c r="TXR21" s="77"/>
      <c r="TXS21" s="77"/>
      <c r="TXT21" s="77"/>
      <c r="TXU21" s="77"/>
      <c r="TXV21" s="77"/>
      <c r="TXW21" s="77"/>
      <c r="TXX21" s="77"/>
      <c r="TXY21" s="77"/>
      <c r="TXZ21" s="77"/>
      <c r="TYA21" s="77"/>
      <c r="TYB21" s="77"/>
      <c r="TYC21" s="77"/>
      <c r="TYD21" s="77"/>
      <c r="TYE21" s="77"/>
      <c r="TYF21" s="77"/>
      <c r="TYG21" s="77"/>
      <c r="TYH21" s="77"/>
      <c r="TYI21" s="77"/>
      <c r="TYJ21" s="77"/>
      <c r="TYK21" s="77"/>
      <c r="TYL21" s="77"/>
      <c r="TYM21" s="77"/>
      <c r="TYN21" s="77"/>
      <c r="TYO21" s="77"/>
      <c r="TYP21" s="77"/>
      <c r="TYQ21" s="77"/>
      <c r="TYR21" s="77"/>
      <c r="TYS21" s="77"/>
      <c r="TYT21" s="77"/>
      <c r="TYU21" s="77"/>
      <c r="TYV21" s="77"/>
      <c r="TYW21" s="77"/>
      <c r="TYX21" s="77"/>
      <c r="TYY21" s="77"/>
      <c r="TYZ21" s="77"/>
      <c r="TZA21" s="77"/>
      <c r="TZB21" s="77"/>
      <c r="TZC21" s="77"/>
      <c r="TZD21" s="77"/>
      <c r="TZE21" s="77"/>
      <c r="TZF21" s="77"/>
      <c r="TZG21" s="77"/>
      <c r="TZH21" s="77"/>
      <c r="TZI21" s="77"/>
      <c r="TZJ21" s="77"/>
      <c r="TZK21" s="77"/>
      <c r="TZL21" s="77"/>
      <c r="TZM21" s="77"/>
      <c r="TZN21" s="77"/>
      <c r="TZO21" s="77"/>
      <c r="TZP21" s="77"/>
      <c r="TZQ21" s="77"/>
      <c r="TZR21" s="77"/>
      <c r="TZS21" s="77"/>
      <c r="TZT21" s="77"/>
      <c r="TZU21" s="77"/>
      <c r="TZV21" s="77"/>
      <c r="TZW21" s="77"/>
      <c r="TZX21" s="77"/>
      <c r="TZY21" s="77"/>
      <c r="TZZ21" s="77"/>
      <c r="UAA21" s="77"/>
      <c r="UAB21" s="77"/>
      <c r="UAC21" s="77"/>
      <c r="UAD21" s="77"/>
      <c r="UAE21" s="77"/>
      <c r="UAF21" s="77"/>
      <c r="UAG21" s="77"/>
      <c r="UAH21" s="77"/>
      <c r="UAI21" s="77"/>
      <c r="UAJ21" s="77"/>
      <c r="UAK21" s="77"/>
      <c r="UAL21" s="77"/>
      <c r="UAM21" s="77"/>
      <c r="UAN21" s="77"/>
      <c r="UAO21" s="77"/>
      <c r="UAP21" s="77"/>
      <c r="UAQ21" s="77"/>
      <c r="UAR21" s="77"/>
      <c r="UAS21" s="77"/>
      <c r="UAT21" s="77"/>
      <c r="UAU21" s="77"/>
      <c r="UAV21" s="77"/>
      <c r="UAW21" s="77"/>
      <c r="UAX21" s="77"/>
      <c r="UAY21" s="77"/>
      <c r="UAZ21" s="77"/>
      <c r="UBA21" s="77"/>
      <c r="UBB21" s="77"/>
      <c r="UBC21" s="77"/>
      <c r="UBD21" s="77"/>
      <c r="UBE21" s="77"/>
      <c r="UBF21" s="77"/>
      <c r="UBG21" s="77"/>
      <c r="UBH21" s="77"/>
      <c r="UBI21" s="77"/>
      <c r="UBJ21" s="77"/>
      <c r="UBK21" s="77"/>
      <c r="UBL21" s="77"/>
      <c r="UBM21" s="77"/>
      <c r="UBN21" s="77"/>
      <c r="UBO21" s="77"/>
      <c r="UBP21" s="77"/>
      <c r="UBQ21" s="77"/>
      <c r="UBR21" s="77"/>
      <c r="UBS21" s="77"/>
      <c r="UBT21" s="77"/>
      <c r="UBU21" s="77"/>
      <c r="UBV21" s="77"/>
      <c r="UBW21" s="77"/>
      <c r="UBX21" s="77"/>
      <c r="UBY21" s="77"/>
      <c r="UBZ21" s="77"/>
      <c r="UCA21" s="77"/>
      <c r="UCB21" s="77"/>
      <c r="UCC21" s="77"/>
      <c r="UCD21" s="77"/>
      <c r="UCE21" s="77"/>
      <c r="UCF21" s="77"/>
      <c r="UCG21" s="77"/>
      <c r="UCH21" s="77"/>
      <c r="UCI21" s="77"/>
      <c r="UCJ21" s="77"/>
      <c r="UCK21" s="77"/>
      <c r="UCL21" s="77"/>
      <c r="UCM21" s="77"/>
      <c r="UCN21" s="77"/>
      <c r="UCO21" s="77"/>
      <c r="UCP21" s="77"/>
      <c r="UCQ21" s="77"/>
      <c r="UCR21" s="77"/>
      <c r="UCS21" s="77"/>
      <c r="UCT21" s="77"/>
      <c r="UCU21" s="77"/>
      <c r="UCV21" s="77"/>
      <c r="UCW21" s="77"/>
      <c r="UCX21" s="77"/>
      <c r="UCY21" s="77"/>
      <c r="UCZ21" s="77"/>
      <c r="UDA21" s="77"/>
      <c r="UDB21" s="77"/>
      <c r="UDC21" s="77"/>
      <c r="UDD21" s="77"/>
      <c r="UDE21" s="77"/>
      <c r="UDF21" s="77"/>
      <c r="UDG21" s="77"/>
      <c r="UDH21" s="77"/>
      <c r="UDI21" s="77"/>
      <c r="UDJ21" s="77"/>
      <c r="UDK21" s="77"/>
      <c r="UDL21" s="77"/>
      <c r="UDM21" s="77"/>
      <c r="UDN21" s="77"/>
      <c r="UDO21" s="77"/>
      <c r="UDP21" s="77"/>
      <c r="UDQ21" s="77"/>
      <c r="UDR21" s="77"/>
      <c r="UDS21" s="77"/>
      <c r="UDT21" s="77"/>
      <c r="UDU21" s="77"/>
      <c r="UDV21" s="77"/>
      <c r="UDW21" s="77"/>
      <c r="UDX21" s="77"/>
      <c r="UDY21" s="77"/>
      <c r="UDZ21" s="77"/>
      <c r="UEA21" s="77"/>
      <c r="UEB21" s="77"/>
      <c r="UEC21" s="77"/>
      <c r="UED21" s="77"/>
      <c r="UEE21" s="77"/>
      <c r="UEF21" s="77"/>
      <c r="UEG21" s="77"/>
      <c r="UEH21" s="77"/>
      <c r="UEI21" s="77"/>
      <c r="UEJ21" s="77"/>
      <c r="UEK21" s="77"/>
      <c r="UEL21" s="77"/>
      <c r="UEM21" s="77"/>
      <c r="UEN21" s="77"/>
      <c r="UEO21" s="77"/>
      <c r="UEP21" s="77"/>
      <c r="UEQ21" s="77"/>
      <c r="UER21" s="77"/>
      <c r="UES21" s="77"/>
      <c r="UET21" s="77"/>
      <c r="UEU21" s="77"/>
      <c r="UEV21" s="77"/>
      <c r="UEW21" s="77"/>
      <c r="UEX21" s="77"/>
      <c r="UEY21" s="77"/>
      <c r="UEZ21" s="77"/>
      <c r="UFA21" s="77"/>
      <c r="UFB21" s="77"/>
      <c r="UFC21" s="77"/>
      <c r="UFD21" s="77"/>
      <c r="UFE21" s="77"/>
      <c r="UFF21" s="77"/>
      <c r="UFG21" s="77"/>
      <c r="UFH21" s="77"/>
      <c r="UFI21" s="77"/>
      <c r="UFJ21" s="77"/>
      <c r="UFK21" s="77"/>
      <c r="UFL21" s="77"/>
      <c r="UFM21" s="77"/>
      <c r="UFN21" s="77"/>
      <c r="UFO21" s="77"/>
      <c r="UFP21" s="77"/>
      <c r="UFQ21" s="77"/>
      <c r="UFR21" s="77"/>
      <c r="UFS21" s="77"/>
      <c r="UFT21" s="77"/>
      <c r="UFU21" s="77"/>
      <c r="UFV21" s="77"/>
      <c r="UFW21" s="77"/>
      <c r="UFX21" s="77"/>
      <c r="UFY21" s="77"/>
      <c r="UFZ21" s="77"/>
      <c r="UGA21" s="77"/>
      <c r="UGB21" s="77"/>
      <c r="UGC21" s="77"/>
      <c r="UGD21" s="77"/>
      <c r="UGE21" s="77"/>
      <c r="UGF21" s="77"/>
      <c r="UGG21" s="77"/>
      <c r="UGH21" s="77"/>
      <c r="UGI21" s="77"/>
      <c r="UGJ21" s="77"/>
      <c r="UGK21" s="77"/>
      <c r="UGL21" s="77"/>
      <c r="UGM21" s="77"/>
      <c r="UGN21" s="77"/>
      <c r="UGO21" s="77"/>
      <c r="UGP21" s="77"/>
      <c r="UGQ21" s="77"/>
      <c r="UGR21" s="77"/>
      <c r="UGS21" s="77"/>
      <c r="UGT21" s="77"/>
      <c r="UGU21" s="77"/>
      <c r="UGV21" s="77"/>
      <c r="UGW21" s="77"/>
      <c r="UGX21" s="77"/>
      <c r="UGY21" s="77"/>
      <c r="UGZ21" s="77"/>
      <c r="UHA21" s="77"/>
      <c r="UHB21" s="77"/>
      <c r="UHC21" s="77"/>
      <c r="UHD21" s="77"/>
      <c r="UHE21" s="77"/>
      <c r="UHF21" s="77"/>
      <c r="UHG21" s="77"/>
      <c r="UHH21" s="77"/>
      <c r="UHI21" s="77"/>
      <c r="UHJ21" s="77"/>
      <c r="UHK21" s="77"/>
      <c r="UHL21" s="77"/>
      <c r="UHM21" s="77"/>
      <c r="UHN21" s="77"/>
      <c r="UHO21" s="77"/>
      <c r="UHP21" s="77"/>
      <c r="UHQ21" s="77"/>
      <c r="UHR21" s="77"/>
      <c r="UHS21" s="77"/>
      <c r="UHT21" s="77"/>
      <c r="UHU21" s="77"/>
      <c r="UHV21" s="77"/>
      <c r="UHW21" s="77"/>
      <c r="UHX21" s="77"/>
      <c r="UHY21" s="77"/>
      <c r="UHZ21" s="77"/>
      <c r="UIA21" s="77"/>
      <c r="UIB21" s="77"/>
      <c r="UIC21" s="77"/>
      <c r="UID21" s="77"/>
      <c r="UIE21" s="77"/>
      <c r="UIF21" s="77"/>
      <c r="UIG21" s="77"/>
      <c r="UIH21" s="77"/>
      <c r="UII21" s="77"/>
      <c r="UIJ21" s="77"/>
      <c r="UIK21" s="77"/>
      <c r="UIL21" s="77"/>
      <c r="UIM21" s="77"/>
      <c r="UIN21" s="77"/>
      <c r="UIO21" s="77"/>
      <c r="UIP21" s="77"/>
      <c r="UIQ21" s="77"/>
      <c r="UIR21" s="77"/>
      <c r="UIS21" s="77"/>
      <c r="UIT21" s="77"/>
      <c r="UIU21" s="77"/>
      <c r="UIV21" s="77"/>
      <c r="UIW21" s="77"/>
      <c r="UIX21" s="77"/>
      <c r="UIY21" s="77"/>
      <c r="UIZ21" s="77"/>
      <c r="UJA21" s="77"/>
      <c r="UJB21" s="77"/>
      <c r="UJC21" s="77"/>
      <c r="UJD21" s="77"/>
      <c r="UJE21" s="77"/>
      <c r="UJF21" s="77"/>
      <c r="UJG21" s="77"/>
      <c r="UJH21" s="77"/>
      <c r="UJI21" s="77"/>
      <c r="UJJ21" s="77"/>
      <c r="UJK21" s="77"/>
      <c r="UJL21" s="77"/>
      <c r="UJM21" s="77"/>
      <c r="UJN21" s="77"/>
      <c r="UJO21" s="77"/>
      <c r="UJP21" s="77"/>
      <c r="UJQ21" s="77"/>
      <c r="UJR21" s="77"/>
      <c r="UJS21" s="77"/>
      <c r="UJT21" s="77"/>
      <c r="UJU21" s="77"/>
      <c r="UJV21" s="77"/>
      <c r="UJW21" s="77"/>
      <c r="UJX21" s="77"/>
      <c r="UJY21" s="77"/>
      <c r="UJZ21" s="77"/>
      <c r="UKA21" s="77"/>
      <c r="UKB21" s="77"/>
      <c r="UKC21" s="77"/>
      <c r="UKD21" s="77"/>
      <c r="UKE21" s="77"/>
      <c r="UKF21" s="77"/>
      <c r="UKG21" s="77"/>
      <c r="UKH21" s="77"/>
      <c r="UKI21" s="77"/>
      <c r="UKJ21" s="77"/>
      <c r="UKK21" s="77"/>
      <c r="UKL21" s="77"/>
      <c r="UKM21" s="77"/>
      <c r="UKN21" s="77"/>
      <c r="UKO21" s="77"/>
      <c r="UKP21" s="77"/>
      <c r="UKQ21" s="77"/>
      <c r="UKR21" s="77"/>
      <c r="UKS21" s="77"/>
      <c r="UKT21" s="77"/>
      <c r="UKU21" s="77"/>
      <c r="UKV21" s="77"/>
      <c r="UKW21" s="77"/>
      <c r="UKX21" s="77"/>
      <c r="UKY21" s="77"/>
      <c r="UKZ21" s="77"/>
      <c r="ULA21" s="77"/>
      <c r="ULB21" s="77"/>
      <c r="ULC21" s="77"/>
      <c r="ULD21" s="77"/>
      <c r="ULE21" s="77"/>
      <c r="ULF21" s="77"/>
      <c r="ULG21" s="77"/>
      <c r="ULH21" s="77"/>
      <c r="ULI21" s="77"/>
      <c r="ULJ21" s="77"/>
      <c r="ULK21" s="77"/>
      <c r="ULL21" s="77"/>
      <c r="ULM21" s="77"/>
      <c r="ULN21" s="77"/>
      <c r="ULO21" s="77"/>
      <c r="ULP21" s="77"/>
      <c r="ULQ21" s="77"/>
      <c r="ULR21" s="77"/>
      <c r="ULS21" s="77"/>
      <c r="ULT21" s="77"/>
      <c r="ULU21" s="77"/>
      <c r="ULV21" s="77"/>
      <c r="ULW21" s="77"/>
      <c r="ULX21" s="77"/>
      <c r="ULY21" s="77"/>
      <c r="ULZ21" s="77"/>
      <c r="UMA21" s="77"/>
      <c r="UMB21" s="77"/>
      <c r="UMC21" s="77"/>
      <c r="UMD21" s="77"/>
      <c r="UME21" s="77"/>
      <c r="UMF21" s="77"/>
      <c r="UMG21" s="77"/>
      <c r="UMH21" s="77"/>
      <c r="UMI21" s="77"/>
      <c r="UMJ21" s="77"/>
      <c r="UMK21" s="77"/>
      <c r="UML21" s="77"/>
      <c r="UMM21" s="77"/>
      <c r="UMN21" s="77"/>
      <c r="UMO21" s="77"/>
      <c r="UMP21" s="77"/>
      <c r="UMQ21" s="77"/>
      <c r="UMR21" s="77"/>
      <c r="UMS21" s="77"/>
      <c r="UMT21" s="77"/>
      <c r="UMU21" s="77"/>
      <c r="UMV21" s="77"/>
      <c r="UMW21" s="77"/>
      <c r="UMX21" s="77"/>
      <c r="UMY21" s="77"/>
      <c r="UMZ21" s="77"/>
      <c r="UNA21" s="77"/>
      <c r="UNB21" s="77"/>
      <c r="UNC21" s="77"/>
      <c r="UND21" s="77"/>
      <c r="UNE21" s="77"/>
      <c r="UNF21" s="77"/>
      <c r="UNG21" s="77"/>
      <c r="UNH21" s="77"/>
      <c r="UNI21" s="77"/>
      <c r="UNJ21" s="77"/>
      <c r="UNK21" s="77"/>
      <c r="UNL21" s="77"/>
      <c r="UNM21" s="77"/>
      <c r="UNN21" s="77"/>
      <c r="UNO21" s="77"/>
      <c r="UNP21" s="77"/>
      <c r="UNQ21" s="77"/>
      <c r="UNR21" s="77"/>
      <c r="UNS21" s="77"/>
      <c r="UNT21" s="77"/>
      <c r="UNU21" s="77"/>
      <c r="UNV21" s="77"/>
      <c r="UNW21" s="77"/>
      <c r="UNX21" s="77"/>
      <c r="UNY21" s="77"/>
      <c r="UNZ21" s="77"/>
      <c r="UOA21" s="77"/>
      <c r="UOB21" s="77"/>
      <c r="UOC21" s="77"/>
      <c r="UOD21" s="77"/>
      <c r="UOE21" s="77"/>
      <c r="UOF21" s="77"/>
      <c r="UOG21" s="77"/>
      <c r="UOH21" s="77"/>
      <c r="UOI21" s="77"/>
      <c r="UOJ21" s="77"/>
      <c r="UOK21" s="77"/>
      <c r="UOL21" s="77"/>
      <c r="UOM21" s="77"/>
      <c r="UON21" s="77"/>
      <c r="UOO21" s="77"/>
      <c r="UOP21" s="77"/>
      <c r="UOQ21" s="77"/>
      <c r="UOR21" s="77"/>
      <c r="UOS21" s="77"/>
      <c r="UOT21" s="77"/>
      <c r="UOU21" s="77"/>
      <c r="UOV21" s="77"/>
      <c r="UOW21" s="77"/>
      <c r="UOX21" s="77"/>
      <c r="UOY21" s="77"/>
      <c r="UOZ21" s="77"/>
      <c r="UPA21" s="77"/>
      <c r="UPB21" s="77"/>
      <c r="UPC21" s="77"/>
      <c r="UPD21" s="77"/>
      <c r="UPE21" s="77"/>
      <c r="UPF21" s="77"/>
      <c r="UPG21" s="77"/>
      <c r="UPH21" s="77"/>
      <c r="UPI21" s="77"/>
      <c r="UPJ21" s="77"/>
      <c r="UPK21" s="77"/>
      <c r="UPL21" s="77"/>
      <c r="UPM21" s="77"/>
      <c r="UPN21" s="77"/>
      <c r="UPO21" s="77"/>
      <c r="UPP21" s="77"/>
      <c r="UPQ21" s="77"/>
      <c r="UPR21" s="77"/>
      <c r="UPS21" s="77"/>
      <c r="UPT21" s="77"/>
      <c r="UPU21" s="77"/>
      <c r="UPV21" s="77"/>
      <c r="UPW21" s="77"/>
      <c r="UPX21" s="77"/>
      <c r="UPY21" s="77"/>
      <c r="UPZ21" s="77"/>
      <c r="UQA21" s="77"/>
      <c r="UQB21" s="77"/>
      <c r="UQC21" s="77"/>
      <c r="UQD21" s="77"/>
      <c r="UQE21" s="77"/>
      <c r="UQF21" s="77"/>
      <c r="UQG21" s="77"/>
      <c r="UQH21" s="77"/>
      <c r="UQI21" s="77"/>
      <c r="UQJ21" s="77"/>
      <c r="UQK21" s="77"/>
      <c r="UQL21" s="77"/>
      <c r="UQM21" s="77"/>
      <c r="UQN21" s="77"/>
      <c r="UQO21" s="77"/>
      <c r="UQP21" s="77"/>
      <c r="UQQ21" s="77"/>
      <c r="UQR21" s="77"/>
      <c r="UQS21" s="77"/>
      <c r="UQT21" s="77"/>
      <c r="UQU21" s="77"/>
      <c r="UQV21" s="77"/>
      <c r="UQW21" s="77"/>
      <c r="UQX21" s="77"/>
      <c r="UQY21" s="77"/>
      <c r="UQZ21" s="77"/>
      <c r="URA21" s="77"/>
      <c r="URB21" s="77"/>
      <c r="URC21" s="77"/>
      <c r="URD21" s="77"/>
      <c r="URE21" s="77"/>
      <c r="URF21" s="77"/>
      <c r="URG21" s="77"/>
      <c r="URH21" s="77"/>
      <c r="URI21" s="77"/>
      <c r="URJ21" s="77"/>
      <c r="URK21" s="77"/>
      <c r="URL21" s="77"/>
      <c r="URM21" s="77"/>
      <c r="URN21" s="77"/>
      <c r="URO21" s="77"/>
      <c r="URP21" s="77"/>
      <c r="URQ21" s="77"/>
      <c r="URR21" s="77"/>
      <c r="URS21" s="77"/>
      <c r="URT21" s="77"/>
      <c r="URU21" s="77"/>
      <c r="URV21" s="77"/>
      <c r="URW21" s="77"/>
      <c r="URX21" s="77"/>
      <c r="URY21" s="77"/>
      <c r="URZ21" s="77"/>
      <c r="USA21" s="77"/>
      <c r="USB21" s="77"/>
      <c r="USC21" s="77"/>
      <c r="USD21" s="77"/>
      <c r="USE21" s="77"/>
      <c r="USF21" s="77"/>
      <c r="USG21" s="77"/>
      <c r="USH21" s="77"/>
      <c r="USI21" s="77"/>
      <c r="USJ21" s="77"/>
      <c r="USK21" s="77"/>
      <c r="USL21" s="77"/>
      <c r="USM21" s="77"/>
      <c r="USN21" s="77"/>
      <c r="USO21" s="77"/>
      <c r="USP21" s="77"/>
      <c r="USQ21" s="77"/>
      <c r="USR21" s="77"/>
      <c r="USS21" s="77"/>
      <c r="UST21" s="77"/>
      <c r="USU21" s="77"/>
      <c r="USV21" s="77"/>
      <c r="USW21" s="77"/>
      <c r="USX21" s="77"/>
      <c r="USY21" s="77"/>
      <c r="USZ21" s="77"/>
      <c r="UTA21" s="77"/>
      <c r="UTB21" s="77"/>
      <c r="UTC21" s="77"/>
      <c r="UTD21" s="77"/>
      <c r="UTE21" s="77"/>
      <c r="UTF21" s="77"/>
      <c r="UTG21" s="77"/>
      <c r="UTH21" s="77"/>
      <c r="UTI21" s="77"/>
      <c r="UTJ21" s="77"/>
      <c r="UTK21" s="77"/>
      <c r="UTL21" s="77"/>
      <c r="UTM21" s="77"/>
      <c r="UTN21" s="77"/>
      <c r="UTO21" s="77"/>
      <c r="UTP21" s="77"/>
      <c r="UTQ21" s="77"/>
      <c r="UTR21" s="77"/>
      <c r="UTS21" s="77"/>
      <c r="UTT21" s="77"/>
      <c r="UTU21" s="77"/>
      <c r="UTV21" s="77"/>
      <c r="UTW21" s="77"/>
      <c r="UTX21" s="77"/>
      <c r="UTY21" s="77"/>
      <c r="UTZ21" s="77"/>
      <c r="UUA21" s="77"/>
      <c r="UUB21" s="77"/>
      <c r="UUC21" s="77"/>
      <c r="UUD21" s="77"/>
      <c r="UUE21" s="77"/>
      <c r="UUF21" s="77"/>
      <c r="UUG21" s="77"/>
      <c r="UUH21" s="77"/>
      <c r="UUI21" s="77"/>
      <c r="UUJ21" s="77"/>
      <c r="UUK21" s="77"/>
      <c r="UUL21" s="77"/>
      <c r="UUM21" s="77"/>
      <c r="UUN21" s="77"/>
      <c r="UUO21" s="77"/>
      <c r="UUP21" s="77"/>
      <c r="UUQ21" s="77"/>
      <c r="UUR21" s="77"/>
      <c r="UUS21" s="77"/>
      <c r="UUT21" s="77"/>
      <c r="UUU21" s="77"/>
      <c r="UUV21" s="77"/>
      <c r="UUW21" s="77"/>
      <c r="UUX21" s="77"/>
      <c r="UUY21" s="77"/>
      <c r="UUZ21" s="77"/>
      <c r="UVA21" s="77"/>
      <c r="UVB21" s="77"/>
      <c r="UVC21" s="77"/>
      <c r="UVD21" s="77"/>
      <c r="UVE21" s="77"/>
      <c r="UVF21" s="77"/>
      <c r="UVG21" s="77"/>
      <c r="UVH21" s="77"/>
      <c r="UVI21" s="77"/>
      <c r="UVJ21" s="77"/>
      <c r="UVK21" s="77"/>
      <c r="UVL21" s="77"/>
      <c r="UVM21" s="77"/>
      <c r="UVN21" s="77"/>
      <c r="UVO21" s="77"/>
      <c r="UVP21" s="77"/>
      <c r="UVQ21" s="77"/>
      <c r="UVR21" s="77"/>
      <c r="UVS21" s="77"/>
      <c r="UVT21" s="77"/>
      <c r="UVU21" s="77"/>
      <c r="UVV21" s="77"/>
      <c r="UVW21" s="77"/>
      <c r="UVX21" s="77"/>
      <c r="UVY21" s="77"/>
      <c r="UVZ21" s="77"/>
      <c r="UWA21" s="77"/>
      <c r="UWB21" s="77"/>
      <c r="UWC21" s="77"/>
      <c r="UWD21" s="77"/>
      <c r="UWE21" s="77"/>
      <c r="UWF21" s="77"/>
      <c r="UWG21" s="77"/>
      <c r="UWH21" s="77"/>
      <c r="UWI21" s="77"/>
      <c r="UWJ21" s="77"/>
      <c r="UWK21" s="77"/>
      <c r="UWL21" s="77"/>
      <c r="UWM21" s="77"/>
      <c r="UWN21" s="77"/>
      <c r="UWO21" s="77"/>
      <c r="UWP21" s="77"/>
      <c r="UWQ21" s="77"/>
      <c r="UWR21" s="77"/>
      <c r="UWS21" s="77"/>
      <c r="UWT21" s="77"/>
      <c r="UWU21" s="77"/>
      <c r="UWV21" s="77"/>
      <c r="UWW21" s="77"/>
      <c r="UWX21" s="77"/>
      <c r="UWY21" s="77"/>
      <c r="UWZ21" s="77"/>
      <c r="UXA21" s="77"/>
      <c r="UXB21" s="77"/>
      <c r="UXC21" s="77"/>
      <c r="UXD21" s="77"/>
      <c r="UXE21" s="77"/>
      <c r="UXF21" s="77"/>
      <c r="UXG21" s="77"/>
      <c r="UXH21" s="77"/>
      <c r="UXI21" s="77"/>
      <c r="UXJ21" s="77"/>
      <c r="UXK21" s="77"/>
      <c r="UXL21" s="77"/>
      <c r="UXM21" s="77"/>
      <c r="UXN21" s="77"/>
      <c r="UXO21" s="77"/>
      <c r="UXP21" s="77"/>
      <c r="UXQ21" s="77"/>
      <c r="UXR21" s="77"/>
      <c r="UXS21" s="77"/>
      <c r="UXT21" s="77"/>
      <c r="UXU21" s="77"/>
      <c r="UXV21" s="77"/>
      <c r="UXW21" s="77"/>
      <c r="UXX21" s="77"/>
      <c r="UXY21" s="77"/>
      <c r="UXZ21" s="77"/>
      <c r="UYA21" s="77"/>
      <c r="UYB21" s="77"/>
      <c r="UYC21" s="77"/>
      <c r="UYD21" s="77"/>
      <c r="UYE21" s="77"/>
      <c r="UYF21" s="77"/>
      <c r="UYG21" s="77"/>
      <c r="UYH21" s="77"/>
      <c r="UYI21" s="77"/>
      <c r="UYJ21" s="77"/>
      <c r="UYK21" s="77"/>
      <c r="UYL21" s="77"/>
      <c r="UYM21" s="77"/>
      <c r="UYN21" s="77"/>
      <c r="UYO21" s="77"/>
      <c r="UYP21" s="77"/>
      <c r="UYQ21" s="77"/>
      <c r="UYR21" s="77"/>
      <c r="UYS21" s="77"/>
      <c r="UYT21" s="77"/>
      <c r="UYU21" s="77"/>
      <c r="UYV21" s="77"/>
      <c r="UYW21" s="77"/>
      <c r="UYX21" s="77"/>
      <c r="UYY21" s="77"/>
      <c r="UYZ21" s="77"/>
      <c r="UZA21" s="77"/>
      <c r="UZB21" s="77"/>
      <c r="UZC21" s="77"/>
      <c r="UZD21" s="77"/>
      <c r="UZE21" s="77"/>
      <c r="UZF21" s="77"/>
      <c r="UZG21" s="77"/>
      <c r="UZH21" s="77"/>
      <c r="UZI21" s="77"/>
      <c r="UZJ21" s="77"/>
      <c r="UZK21" s="77"/>
      <c r="UZL21" s="77"/>
      <c r="UZM21" s="77"/>
      <c r="UZN21" s="77"/>
      <c r="UZO21" s="77"/>
      <c r="UZP21" s="77"/>
      <c r="UZQ21" s="77"/>
      <c r="UZR21" s="77"/>
      <c r="UZS21" s="77"/>
      <c r="UZT21" s="77"/>
      <c r="UZU21" s="77"/>
      <c r="UZV21" s="77"/>
      <c r="UZW21" s="77"/>
      <c r="UZX21" s="77"/>
      <c r="UZY21" s="77"/>
      <c r="UZZ21" s="77"/>
      <c r="VAA21" s="77"/>
      <c r="VAB21" s="77"/>
      <c r="VAC21" s="77"/>
      <c r="VAD21" s="77"/>
      <c r="VAE21" s="77"/>
      <c r="VAF21" s="77"/>
      <c r="VAG21" s="77"/>
      <c r="VAH21" s="77"/>
      <c r="VAI21" s="77"/>
      <c r="VAJ21" s="77"/>
      <c r="VAK21" s="77"/>
      <c r="VAL21" s="77"/>
      <c r="VAM21" s="77"/>
      <c r="VAN21" s="77"/>
      <c r="VAO21" s="77"/>
      <c r="VAP21" s="77"/>
      <c r="VAQ21" s="77"/>
      <c r="VAR21" s="77"/>
      <c r="VAS21" s="77"/>
      <c r="VAT21" s="77"/>
      <c r="VAU21" s="77"/>
      <c r="VAV21" s="77"/>
      <c r="VAW21" s="77"/>
      <c r="VAX21" s="77"/>
      <c r="VAY21" s="77"/>
      <c r="VAZ21" s="77"/>
      <c r="VBA21" s="77"/>
      <c r="VBB21" s="77"/>
      <c r="VBC21" s="77"/>
      <c r="VBD21" s="77"/>
      <c r="VBE21" s="77"/>
      <c r="VBF21" s="77"/>
      <c r="VBG21" s="77"/>
      <c r="VBH21" s="77"/>
      <c r="VBI21" s="77"/>
      <c r="VBJ21" s="77"/>
      <c r="VBK21" s="77"/>
      <c r="VBL21" s="77"/>
      <c r="VBM21" s="77"/>
      <c r="VBN21" s="77"/>
      <c r="VBO21" s="77"/>
      <c r="VBP21" s="77"/>
      <c r="VBQ21" s="77"/>
      <c r="VBR21" s="77"/>
      <c r="VBS21" s="77"/>
      <c r="VBT21" s="77"/>
      <c r="VBU21" s="77"/>
      <c r="VBV21" s="77"/>
      <c r="VBW21" s="77"/>
      <c r="VBX21" s="77"/>
      <c r="VBY21" s="77"/>
      <c r="VBZ21" s="77"/>
      <c r="VCA21" s="77"/>
      <c r="VCB21" s="77"/>
      <c r="VCC21" s="77"/>
      <c r="VCD21" s="77"/>
      <c r="VCE21" s="77"/>
      <c r="VCF21" s="77"/>
      <c r="VCG21" s="77"/>
      <c r="VCH21" s="77"/>
      <c r="VCI21" s="77"/>
      <c r="VCJ21" s="77"/>
      <c r="VCK21" s="77"/>
      <c r="VCL21" s="77"/>
      <c r="VCM21" s="77"/>
      <c r="VCN21" s="77"/>
      <c r="VCO21" s="77"/>
      <c r="VCP21" s="77"/>
      <c r="VCQ21" s="77"/>
      <c r="VCR21" s="77"/>
      <c r="VCS21" s="77"/>
      <c r="VCT21" s="77"/>
      <c r="VCU21" s="77"/>
      <c r="VCV21" s="77"/>
      <c r="VCW21" s="77"/>
      <c r="VCX21" s="77"/>
      <c r="VCY21" s="77"/>
      <c r="VCZ21" s="77"/>
      <c r="VDA21" s="77"/>
      <c r="VDB21" s="77"/>
      <c r="VDC21" s="77"/>
      <c r="VDD21" s="77"/>
      <c r="VDE21" s="77"/>
      <c r="VDF21" s="77"/>
      <c r="VDG21" s="77"/>
      <c r="VDH21" s="77"/>
      <c r="VDI21" s="77"/>
      <c r="VDJ21" s="77"/>
      <c r="VDK21" s="77"/>
      <c r="VDL21" s="77"/>
      <c r="VDM21" s="77"/>
      <c r="VDN21" s="77"/>
      <c r="VDO21" s="77"/>
      <c r="VDP21" s="77"/>
      <c r="VDQ21" s="77"/>
      <c r="VDR21" s="77"/>
      <c r="VDS21" s="77"/>
      <c r="VDT21" s="77"/>
      <c r="VDU21" s="77"/>
      <c r="VDV21" s="77"/>
      <c r="VDW21" s="77"/>
      <c r="VDX21" s="77"/>
      <c r="VDY21" s="77"/>
      <c r="VDZ21" s="77"/>
      <c r="VEA21" s="77"/>
      <c r="VEB21" s="77"/>
      <c r="VEC21" s="77"/>
      <c r="VED21" s="77"/>
      <c r="VEE21" s="77"/>
      <c r="VEF21" s="77"/>
      <c r="VEG21" s="77"/>
      <c r="VEH21" s="77"/>
      <c r="VEI21" s="77"/>
      <c r="VEJ21" s="77"/>
      <c r="VEK21" s="77"/>
      <c r="VEL21" s="77"/>
      <c r="VEM21" s="77"/>
      <c r="VEN21" s="77"/>
      <c r="VEO21" s="77"/>
      <c r="VEP21" s="77"/>
      <c r="VEQ21" s="77"/>
      <c r="VER21" s="77"/>
      <c r="VES21" s="77"/>
      <c r="VET21" s="77"/>
      <c r="VEU21" s="77"/>
      <c r="VEV21" s="77"/>
      <c r="VEW21" s="77"/>
      <c r="VEX21" s="77"/>
      <c r="VEY21" s="77"/>
      <c r="VEZ21" s="77"/>
      <c r="VFA21" s="77"/>
      <c r="VFB21" s="77"/>
      <c r="VFC21" s="77"/>
      <c r="VFD21" s="77"/>
      <c r="VFE21" s="77"/>
      <c r="VFF21" s="77"/>
      <c r="VFG21" s="77"/>
      <c r="VFH21" s="77"/>
      <c r="VFI21" s="77"/>
      <c r="VFJ21" s="77"/>
      <c r="VFK21" s="77"/>
      <c r="VFL21" s="77"/>
      <c r="VFM21" s="77"/>
      <c r="VFN21" s="77"/>
      <c r="VFO21" s="77"/>
      <c r="VFP21" s="77"/>
      <c r="VFQ21" s="77"/>
      <c r="VFR21" s="77"/>
      <c r="VFS21" s="77"/>
      <c r="VFT21" s="77"/>
      <c r="VFU21" s="77"/>
      <c r="VFV21" s="77"/>
      <c r="VFW21" s="77"/>
      <c r="VFX21" s="77"/>
      <c r="VFY21" s="77"/>
      <c r="VFZ21" s="77"/>
      <c r="VGA21" s="77"/>
      <c r="VGB21" s="77"/>
      <c r="VGC21" s="77"/>
      <c r="VGD21" s="77"/>
      <c r="VGE21" s="77"/>
      <c r="VGF21" s="77"/>
      <c r="VGG21" s="77"/>
      <c r="VGH21" s="77"/>
      <c r="VGI21" s="77"/>
      <c r="VGJ21" s="77"/>
      <c r="VGK21" s="77"/>
      <c r="VGL21" s="77"/>
      <c r="VGM21" s="77"/>
      <c r="VGN21" s="77"/>
      <c r="VGO21" s="77"/>
      <c r="VGP21" s="77"/>
      <c r="VGQ21" s="77"/>
      <c r="VGR21" s="77"/>
      <c r="VGS21" s="77"/>
      <c r="VGT21" s="77"/>
      <c r="VGU21" s="77"/>
      <c r="VGV21" s="77"/>
      <c r="VGW21" s="77"/>
      <c r="VGX21" s="77"/>
      <c r="VGY21" s="77"/>
      <c r="VGZ21" s="77"/>
      <c r="VHA21" s="77"/>
      <c r="VHB21" s="77"/>
      <c r="VHC21" s="77"/>
      <c r="VHD21" s="77"/>
      <c r="VHE21" s="77"/>
      <c r="VHF21" s="77"/>
      <c r="VHG21" s="77"/>
      <c r="VHH21" s="77"/>
      <c r="VHI21" s="77"/>
      <c r="VHJ21" s="77"/>
      <c r="VHK21" s="77"/>
      <c r="VHL21" s="77"/>
      <c r="VHM21" s="77"/>
      <c r="VHN21" s="77"/>
      <c r="VHO21" s="77"/>
      <c r="VHP21" s="77"/>
      <c r="VHQ21" s="77"/>
      <c r="VHR21" s="77"/>
      <c r="VHS21" s="77"/>
      <c r="VHT21" s="77"/>
      <c r="VHU21" s="77"/>
      <c r="VHV21" s="77"/>
      <c r="VHW21" s="77"/>
      <c r="VHX21" s="77"/>
      <c r="VHY21" s="77"/>
      <c r="VHZ21" s="77"/>
      <c r="VIA21" s="77"/>
      <c r="VIB21" s="77"/>
      <c r="VIC21" s="77"/>
      <c r="VID21" s="77"/>
      <c r="VIE21" s="77"/>
      <c r="VIF21" s="77"/>
      <c r="VIG21" s="77"/>
      <c r="VIH21" s="77"/>
      <c r="VII21" s="77"/>
      <c r="VIJ21" s="77"/>
      <c r="VIK21" s="77"/>
      <c r="VIL21" s="77"/>
      <c r="VIM21" s="77"/>
      <c r="VIN21" s="77"/>
      <c r="VIO21" s="77"/>
      <c r="VIP21" s="77"/>
      <c r="VIQ21" s="77"/>
      <c r="VIR21" s="77"/>
      <c r="VIS21" s="77"/>
      <c r="VIT21" s="77"/>
      <c r="VIU21" s="77"/>
      <c r="VIV21" s="77"/>
      <c r="VIW21" s="77"/>
      <c r="VIX21" s="77"/>
      <c r="VIY21" s="77"/>
      <c r="VIZ21" s="77"/>
      <c r="VJA21" s="77"/>
      <c r="VJB21" s="77"/>
      <c r="VJC21" s="77"/>
      <c r="VJD21" s="77"/>
      <c r="VJE21" s="77"/>
      <c r="VJF21" s="77"/>
      <c r="VJG21" s="77"/>
      <c r="VJH21" s="77"/>
      <c r="VJI21" s="77"/>
      <c r="VJJ21" s="77"/>
      <c r="VJK21" s="77"/>
      <c r="VJL21" s="77"/>
      <c r="VJM21" s="77"/>
      <c r="VJN21" s="77"/>
      <c r="VJO21" s="77"/>
      <c r="VJP21" s="77"/>
      <c r="VJQ21" s="77"/>
      <c r="VJR21" s="77"/>
      <c r="VJS21" s="77"/>
      <c r="VJT21" s="77"/>
      <c r="VJU21" s="77"/>
      <c r="VJV21" s="77"/>
      <c r="VJW21" s="77"/>
      <c r="VJX21" s="77"/>
      <c r="VJY21" s="77"/>
      <c r="VJZ21" s="77"/>
      <c r="VKA21" s="77"/>
      <c r="VKB21" s="77"/>
      <c r="VKC21" s="77"/>
      <c r="VKD21" s="77"/>
      <c r="VKE21" s="77"/>
      <c r="VKF21" s="77"/>
      <c r="VKG21" s="77"/>
      <c r="VKH21" s="77"/>
      <c r="VKI21" s="77"/>
      <c r="VKJ21" s="77"/>
      <c r="VKK21" s="77"/>
      <c r="VKL21" s="77"/>
      <c r="VKM21" s="77"/>
      <c r="VKN21" s="77"/>
      <c r="VKO21" s="77"/>
      <c r="VKP21" s="77"/>
      <c r="VKQ21" s="77"/>
      <c r="VKR21" s="77"/>
      <c r="VKS21" s="77"/>
      <c r="VKT21" s="77"/>
      <c r="VKU21" s="77"/>
      <c r="VKV21" s="77"/>
      <c r="VKW21" s="77"/>
      <c r="VKX21" s="77"/>
      <c r="VKY21" s="77"/>
      <c r="VKZ21" s="77"/>
      <c r="VLA21" s="77"/>
      <c r="VLB21" s="77"/>
      <c r="VLC21" s="77"/>
      <c r="VLD21" s="77"/>
      <c r="VLE21" s="77"/>
      <c r="VLF21" s="77"/>
      <c r="VLG21" s="77"/>
      <c r="VLH21" s="77"/>
      <c r="VLI21" s="77"/>
      <c r="VLJ21" s="77"/>
      <c r="VLK21" s="77"/>
      <c r="VLL21" s="77"/>
      <c r="VLM21" s="77"/>
      <c r="VLN21" s="77"/>
      <c r="VLO21" s="77"/>
      <c r="VLP21" s="77"/>
      <c r="VLQ21" s="77"/>
      <c r="VLR21" s="77"/>
      <c r="VLS21" s="77"/>
      <c r="VLT21" s="77"/>
      <c r="VLU21" s="77"/>
      <c r="VLV21" s="77"/>
      <c r="VLW21" s="77"/>
      <c r="VLX21" s="77"/>
      <c r="VLY21" s="77"/>
      <c r="VLZ21" s="77"/>
      <c r="VMA21" s="77"/>
      <c r="VMB21" s="77"/>
      <c r="VMC21" s="77"/>
      <c r="VMD21" s="77"/>
      <c r="VME21" s="77"/>
      <c r="VMF21" s="77"/>
      <c r="VMG21" s="77"/>
      <c r="VMH21" s="77"/>
      <c r="VMI21" s="77"/>
      <c r="VMJ21" s="77"/>
      <c r="VMK21" s="77"/>
      <c r="VML21" s="77"/>
      <c r="VMM21" s="77"/>
      <c r="VMN21" s="77"/>
      <c r="VMO21" s="77"/>
      <c r="VMP21" s="77"/>
      <c r="VMQ21" s="77"/>
      <c r="VMR21" s="77"/>
      <c r="VMS21" s="77"/>
      <c r="VMT21" s="77"/>
      <c r="VMU21" s="77"/>
      <c r="VMV21" s="77"/>
      <c r="VMW21" s="77"/>
      <c r="VMX21" s="77"/>
      <c r="VMY21" s="77"/>
      <c r="VMZ21" s="77"/>
      <c r="VNA21" s="77"/>
      <c r="VNB21" s="77"/>
      <c r="VNC21" s="77"/>
      <c r="VND21" s="77"/>
      <c r="VNE21" s="77"/>
      <c r="VNF21" s="77"/>
      <c r="VNG21" s="77"/>
      <c r="VNH21" s="77"/>
      <c r="VNI21" s="77"/>
      <c r="VNJ21" s="77"/>
      <c r="VNK21" s="77"/>
      <c r="VNL21" s="77"/>
      <c r="VNM21" s="77"/>
      <c r="VNN21" s="77"/>
      <c r="VNO21" s="77"/>
      <c r="VNP21" s="77"/>
      <c r="VNQ21" s="77"/>
      <c r="VNR21" s="77"/>
      <c r="VNS21" s="77"/>
      <c r="VNT21" s="77"/>
      <c r="VNU21" s="77"/>
      <c r="VNV21" s="77"/>
      <c r="VNW21" s="77"/>
      <c r="VNX21" s="77"/>
      <c r="VNY21" s="77"/>
      <c r="VNZ21" s="77"/>
      <c r="VOA21" s="77"/>
      <c r="VOB21" s="77"/>
      <c r="VOC21" s="77"/>
      <c r="VOD21" s="77"/>
      <c r="VOE21" s="77"/>
      <c r="VOF21" s="77"/>
      <c r="VOG21" s="77"/>
      <c r="VOH21" s="77"/>
      <c r="VOI21" s="77"/>
      <c r="VOJ21" s="77"/>
      <c r="VOK21" s="77"/>
      <c r="VOL21" s="77"/>
      <c r="VOM21" s="77"/>
      <c r="VON21" s="77"/>
      <c r="VOO21" s="77"/>
      <c r="VOP21" s="77"/>
      <c r="VOQ21" s="77"/>
      <c r="VOR21" s="77"/>
      <c r="VOS21" s="77"/>
      <c r="VOT21" s="77"/>
      <c r="VOU21" s="77"/>
      <c r="VOV21" s="77"/>
      <c r="VOW21" s="77"/>
      <c r="VOX21" s="77"/>
      <c r="VOY21" s="77"/>
      <c r="VOZ21" s="77"/>
      <c r="VPA21" s="77"/>
      <c r="VPB21" s="77"/>
      <c r="VPC21" s="77"/>
      <c r="VPD21" s="77"/>
      <c r="VPE21" s="77"/>
      <c r="VPF21" s="77"/>
      <c r="VPG21" s="77"/>
      <c r="VPH21" s="77"/>
      <c r="VPI21" s="77"/>
      <c r="VPJ21" s="77"/>
      <c r="VPK21" s="77"/>
      <c r="VPL21" s="77"/>
      <c r="VPM21" s="77"/>
      <c r="VPN21" s="77"/>
      <c r="VPO21" s="77"/>
      <c r="VPP21" s="77"/>
      <c r="VPQ21" s="77"/>
      <c r="VPR21" s="77"/>
      <c r="VPS21" s="77"/>
      <c r="VPT21" s="77"/>
      <c r="VPU21" s="77"/>
      <c r="VPV21" s="77"/>
      <c r="VPW21" s="77"/>
      <c r="VPX21" s="77"/>
      <c r="VPY21" s="77"/>
      <c r="VPZ21" s="77"/>
      <c r="VQA21" s="77"/>
      <c r="VQB21" s="77"/>
      <c r="VQC21" s="77"/>
      <c r="VQD21" s="77"/>
      <c r="VQE21" s="77"/>
      <c r="VQF21" s="77"/>
      <c r="VQG21" s="77"/>
      <c r="VQH21" s="77"/>
      <c r="VQI21" s="77"/>
      <c r="VQJ21" s="77"/>
      <c r="VQK21" s="77"/>
      <c r="VQL21" s="77"/>
      <c r="VQM21" s="77"/>
      <c r="VQN21" s="77"/>
      <c r="VQO21" s="77"/>
      <c r="VQP21" s="77"/>
      <c r="VQQ21" s="77"/>
      <c r="VQR21" s="77"/>
      <c r="VQS21" s="77"/>
      <c r="VQT21" s="77"/>
      <c r="VQU21" s="77"/>
      <c r="VQV21" s="77"/>
      <c r="VQW21" s="77"/>
      <c r="VQX21" s="77"/>
      <c r="VQY21" s="77"/>
      <c r="VQZ21" s="77"/>
      <c r="VRA21" s="77"/>
      <c r="VRB21" s="77"/>
      <c r="VRC21" s="77"/>
      <c r="VRD21" s="77"/>
      <c r="VRE21" s="77"/>
      <c r="VRF21" s="77"/>
      <c r="VRG21" s="77"/>
      <c r="VRH21" s="77"/>
      <c r="VRI21" s="77"/>
      <c r="VRJ21" s="77"/>
      <c r="VRK21" s="77"/>
      <c r="VRL21" s="77"/>
      <c r="VRM21" s="77"/>
      <c r="VRN21" s="77"/>
      <c r="VRO21" s="77"/>
      <c r="VRP21" s="77"/>
      <c r="VRQ21" s="77"/>
      <c r="VRR21" s="77"/>
      <c r="VRS21" s="77"/>
      <c r="VRT21" s="77"/>
      <c r="VRU21" s="77"/>
      <c r="VRV21" s="77"/>
      <c r="VRW21" s="77"/>
      <c r="VRX21" s="77"/>
      <c r="VRY21" s="77"/>
      <c r="VRZ21" s="77"/>
      <c r="VSA21" s="77"/>
      <c r="VSB21" s="77"/>
      <c r="VSC21" s="77"/>
      <c r="VSD21" s="77"/>
      <c r="VSE21" s="77"/>
      <c r="VSF21" s="77"/>
      <c r="VSG21" s="77"/>
      <c r="VSH21" s="77"/>
      <c r="VSI21" s="77"/>
      <c r="VSJ21" s="77"/>
      <c r="VSK21" s="77"/>
      <c r="VSL21" s="77"/>
      <c r="VSM21" s="77"/>
      <c r="VSN21" s="77"/>
      <c r="VSO21" s="77"/>
      <c r="VSP21" s="77"/>
      <c r="VSQ21" s="77"/>
      <c r="VSR21" s="77"/>
      <c r="VSS21" s="77"/>
      <c r="VST21" s="77"/>
      <c r="VSU21" s="77"/>
      <c r="VSV21" s="77"/>
      <c r="VSW21" s="77"/>
      <c r="VSX21" s="77"/>
      <c r="VSY21" s="77"/>
      <c r="VSZ21" s="77"/>
      <c r="VTA21" s="77"/>
      <c r="VTB21" s="77"/>
      <c r="VTC21" s="77"/>
      <c r="VTD21" s="77"/>
      <c r="VTE21" s="77"/>
      <c r="VTF21" s="77"/>
      <c r="VTG21" s="77"/>
      <c r="VTH21" s="77"/>
      <c r="VTI21" s="77"/>
      <c r="VTJ21" s="77"/>
      <c r="VTK21" s="77"/>
      <c r="VTL21" s="77"/>
      <c r="VTM21" s="77"/>
      <c r="VTN21" s="77"/>
      <c r="VTO21" s="77"/>
      <c r="VTP21" s="77"/>
      <c r="VTQ21" s="77"/>
      <c r="VTR21" s="77"/>
      <c r="VTS21" s="77"/>
      <c r="VTT21" s="77"/>
      <c r="VTU21" s="77"/>
      <c r="VTV21" s="77"/>
      <c r="VTW21" s="77"/>
      <c r="VTX21" s="77"/>
      <c r="VTY21" s="77"/>
      <c r="VTZ21" s="77"/>
      <c r="VUA21" s="77"/>
      <c r="VUB21" s="77"/>
      <c r="VUC21" s="77"/>
      <c r="VUD21" s="77"/>
      <c r="VUE21" s="77"/>
      <c r="VUF21" s="77"/>
      <c r="VUG21" s="77"/>
      <c r="VUH21" s="77"/>
      <c r="VUI21" s="77"/>
      <c r="VUJ21" s="77"/>
      <c r="VUK21" s="77"/>
      <c r="VUL21" s="77"/>
      <c r="VUM21" s="77"/>
      <c r="VUN21" s="77"/>
      <c r="VUO21" s="77"/>
      <c r="VUP21" s="77"/>
      <c r="VUQ21" s="77"/>
      <c r="VUR21" s="77"/>
      <c r="VUS21" s="77"/>
      <c r="VUT21" s="77"/>
      <c r="VUU21" s="77"/>
      <c r="VUV21" s="77"/>
      <c r="VUW21" s="77"/>
      <c r="VUX21" s="77"/>
      <c r="VUY21" s="77"/>
      <c r="VUZ21" s="77"/>
      <c r="VVA21" s="77"/>
      <c r="VVB21" s="77"/>
      <c r="VVC21" s="77"/>
      <c r="VVD21" s="77"/>
      <c r="VVE21" s="77"/>
      <c r="VVF21" s="77"/>
      <c r="VVG21" s="77"/>
      <c r="VVH21" s="77"/>
      <c r="VVI21" s="77"/>
      <c r="VVJ21" s="77"/>
      <c r="VVK21" s="77"/>
      <c r="VVL21" s="77"/>
      <c r="VVM21" s="77"/>
      <c r="VVN21" s="77"/>
      <c r="VVO21" s="77"/>
      <c r="VVP21" s="77"/>
      <c r="VVQ21" s="77"/>
      <c r="VVR21" s="77"/>
      <c r="VVS21" s="77"/>
      <c r="VVT21" s="77"/>
      <c r="VVU21" s="77"/>
      <c r="VVV21" s="77"/>
      <c r="VVW21" s="77"/>
      <c r="VVX21" s="77"/>
      <c r="VVY21" s="77"/>
      <c r="VVZ21" s="77"/>
      <c r="VWA21" s="77"/>
      <c r="VWB21" s="77"/>
      <c r="VWC21" s="77"/>
      <c r="VWD21" s="77"/>
      <c r="VWE21" s="77"/>
      <c r="VWF21" s="77"/>
      <c r="VWG21" s="77"/>
      <c r="VWH21" s="77"/>
      <c r="VWI21" s="77"/>
      <c r="VWJ21" s="77"/>
      <c r="VWK21" s="77"/>
      <c r="VWL21" s="77"/>
      <c r="VWM21" s="77"/>
      <c r="VWN21" s="77"/>
      <c r="VWO21" s="77"/>
      <c r="VWP21" s="77"/>
      <c r="VWQ21" s="77"/>
      <c r="VWR21" s="77"/>
      <c r="VWS21" s="77"/>
      <c r="VWT21" s="77"/>
      <c r="VWU21" s="77"/>
      <c r="VWV21" s="77"/>
      <c r="VWW21" s="77"/>
      <c r="VWX21" s="77"/>
      <c r="VWY21" s="77"/>
      <c r="VWZ21" s="77"/>
      <c r="VXA21" s="77"/>
      <c r="VXB21" s="77"/>
      <c r="VXC21" s="77"/>
      <c r="VXD21" s="77"/>
      <c r="VXE21" s="77"/>
      <c r="VXF21" s="77"/>
      <c r="VXG21" s="77"/>
      <c r="VXH21" s="77"/>
      <c r="VXI21" s="77"/>
      <c r="VXJ21" s="77"/>
      <c r="VXK21" s="77"/>
      <c r="VXL21" s="77"/>
      <c r="VXM21" s="77"/>
      <c r="VXN21" s="77"/>
      <c r="VXO21" s="77"/>
      <c r="VXP21" s="77"/>
      <c r="VXQ21" s="77"/>
      <c r="VXR21" s="77"/>
      <c r="VXS21" s="77"/>
      <c r="VXT21" s="77"/>
      <c r="VXU21" s="77"/>
      <c r="VXV21" s="77"/>
      <c r="VXW21" s="77"/>
      <c r="VXX21" s="77"/>
      <c r="VXY21" s="77"/>
      <c r="VXZ21" s="77"/>
      <c r="VYA21" s="77"/>
      <c r="VYB21" s="77"/>
      <c r="VYC21" s="77"/>
      <c r="VYD21" s="77"/>
      <c r="VYE21" s="77"/>
      <c r="VYF21" s="77"/>
      <c r="VYG21" s="77"/>
      <c r="VYH21" s="77"/>
      <c r="VYI21" s="77"/>
      <c r="VYJ21" s="77"/>
      <c r="VYK21" s="77"/>
      <c r="VYL21" s="77"/>
      <c r="VYM21" s="77"/>
      <c r="VYN21" s="77"/>
      <c r="VYO21" s="77"/>
      <c r="VYP21" s="77"/>
      <c r="VYQ21" s="77"/>
      <c r="VYR21" s="77"/>
      <c r="VYS21" s="77"/>
      <c r="VYT21" s="77"/>
      <c r="VYU21" s="77"/>
      <c r="VYV21" s="77"/>
      <c r="VYW21" s="77"/>
      <c r="VYX21" s="77"/>
      <c r="VYY21" s="77"/>
      <c r="VYZ21" s="77"/>
      <c r="VZA21" s="77"/>
      <c r="VZB21" s="77"/>
      <c r="VZC21" s="77"/>
      <c r="VZD21" s="77"/>
      <c r="VZE21" s="77"/>
      <c r="VZF21" s="77"/>
      <c r="VZG21" s="77"/>
      <c r="VZH21" s="77"/>
      <c r="VZI21" s="77"/>
      <c r="VZJ21" s="77"/>
      <c r="VZK21" s="77"/>
      <c r="VZL21" s="77"/>
      <c r="VZM21" s="77"/>
      <c r="VZN21" s="77"/>
      <c r="VZO21" s="77"/>
      <c r="VZP21" s="77"/>
      <c r="VZQ21" s="77"/>
      <c r="VZR21" s="77"/>
      <c r="VZS21" s="77"/>
      <c r="VZT21" s="77"/>
      <c r="VZU21" s="77"/>
      <c r="VZV21" s="77"/>
      <c r="VZW21" s="77"/>
      <c r="VZX21" s="77"/>
      <c r="VZY21" s="77"/>
      <c r="VZZ21" s="77"/>
      <c r="WAA21" s="77"/>
      <c r="WAB21" s="77"/>
      <c r="WAC21" s="77"/>
      <c r="WAD21" s="77"/>
      <c r="WAE21" s="77"/>
      <c r="WAF21" s="77"/>
      <c r="WAG21" s="77"/>
      <c r="WAH21" s="77"/>
      <c r="WAI21" s="77"/>
      <c r="WAJ21" s="77"/>
      <c r="WAK21" s="77"/>
      <c r="WAL21" s="77"/>
      <c r="WAM21" s="77"/>
      <c r="WAN21" s="77"/>
      <c r="WAO21" s="77"/>
      <c r="WAP21" s="77"/>
      <c r="WAQ21" s="77"/>
      <c r="WAR21" s="77"/>
      <c r="WAS21" s="77"/>
      <c r="WAT21" s="77"/>
      <c r="WAU21" s="77"/>
      <c r="WAV21" s="77"/>
      <c r="WAW21" s="77"/>
      <c r="WAX21" s="77"/>
      <c r="WAY21" s="77"/>
      <c r="WAZ21" s="77"/>
      <c r="WBA21" s="77"/>
      <c r="WBB21" s="77"/>
      <c r="WBC21" s="77"/>
      <c r="WBD21" s="77"/>
      <c r="WBE21" s="77"/>
      <c r="WBF21" s="77"/>
      <c r="WBG21" s="77"/>
      <c r="WBH21" s="77"/>
      <c r="WBI21" s="77"/>
      <c r="WBJ21" s="77"/>
      <c r="WBK21" s="77"/>
      <c r="WBL21" s="77"/>
      <c r="WBM21" s="77"/>
      <c r="WBN21" s="77"/>
      <c r="WBO21" s="77"/>
      <c r="WBP21" s="77"/>
      <c r="WBQ21" s="77"/>
      <c r="WBR21" s="77"/>
      <c r="WBS21" s="77"/>
      <c r="WBT21" s="77"/>
      <c r="WBU21" s="77"/>
      <c r="WBV21" s="77"/>
      <c r="WBW21" s="77"/>
      <c r="WBX21" s="77"/>
      <c r="WBY21" s="77"/>
      <c r="WBZ21" s="77"/>
      <c r="WCA21" s="77"/>
      <c r="WCB21" s="77"/>
      <c r="WCC21" s="77"/>
      <c r="WCD21" s="77"/>
      <c r="WCE21" s="77"/>
      <c r="WCF21" s="77"/>
      <c r="WCG21" s="77"/>
      <c r="WCH21" s="77"/>
      <c r="WCI21" s="77"/>
      <c r="WCJ21" s="77"/>
      <c r="WCK21" s="77"/>
      <c r="WCL21" s="77"/>
      <c r="WCM21" s="77"/>
      <c r="WCN21" s="77"/>
      <c r="WCO21" s="77"/>
      <c r="WCP21" s="77"/>
      <c r="WCQ21" s="77"/>
      <c r="WCR21" s="77"/>
      <c r="WCS21" s="77"/>
      <c r="WCT21" s="77"/>
      <c r="WCU21" s="77"/>
      <c r="WCV21" s="77"/>
      <c r="WCW21" s="77"/>
      <c r="WCX21" s="77"/>
      <c r="WCY21" s="77"/>
      <c r="WCZ21" s="77"/>
      <c r="WDA21" s="77"/>
      <c r="WDB21" s="77"/>
      <c r="WDC21" s="77"/>
      <c r="WDD21" s="77"/>
      <c r="WDE21" s="77"/>
      <c r="WDF21" s="77"/>
      <c r="WDG21" s="77"/>
      <c r="WDH21" s="77"/>
      <c r="WDI21" s="77"/>
      <c r="WDJ21" s="77"/>
      <c r="WDK21" s="77"/>
      <c r="WDL21" s="77"/>
      <c r="WDM21" s="77"/>
      <c r="WDN21" s="77"/>
      <c r="WDO21" s="77"/>
      <c r="WDP21" s="77"/>
      <c r="WDQ21" s="77"/>
      <c r="WDR21" s="77"/>
      <c r="WDS21" s="77"/>
      <c r="WDT21" s="77"/>
      <c r="WDU21" s="77"/>
      <c r="WDV21" s="77"/>
      <c r="WDW21" s="77"/>
      <c r="WDX21" s="77"/>
      <c r="WDY21" s="77"/>
      <c r="WDZ21" s="77"/>
      <c r="WEA21" s="77"/>
      <c r="WEB21" s="77"/>
      <c r="WEC21" s="77"/>
      <c r="WED21" s="77"/>
      <c r="WEE21" s="77"/>
      <c r="WEF21" s="77"/>
      <c r="WEG21" s="77"/>
      <c r="WEH21" s="77"/>
      <c r="WEI21" s="77"/>
      <c r="WEJ21" s="77"/>
      <c r="WEK21" s="77"/>
      <c r="WEL21" s="77"/>
      <c r="WEM21" s="77"/>
      <c r="WEN21" s="77"/>
      <c r="WEO21" s="77"/>
      <c r="WEP21" s="77"/>
      <c r="WEQ21" s="77"/>
      <c r="WER21" s="77"/>
      <c r="WES21" s="77"/>
      <c r="WET21" s="77"/>
      <c r="WEU21" s="77"/>
      <c r="WEV21" s="77"/>
      <c r="WEW21" s="77"/>
      <c r="WEX21" s="77"/>
      <c r="WEY21" s="77"/>
      <c r="WEZ21" s="77"/>
      <c r="WFA21" s="77"/>
      <c r="WFB21" s="77"/>
      <c r="WFC21" s="77"/>
      <c r="WFD21" s="77"/>
      <c r="WFE21" s="77"/>
      <c r="WFF21" s="77"/>
      <c r="WFG21" s="77"/>
      <c r="WFH21" s="77"/>
      <c r="WFI21" s="77"/>
      <c r="WFJ21" s="77"/>
      <c r="WFK21" s="77"/>
      <c r="WFL21" s="77"/>
      <c r="WFM21" s="77"/>
      <c r="WFN21" s="77"/>
      <c r="WFO21" s="77"/>
      <c r="WFP21" s="77"/>
      <c r="WFQ21" s="77"/>
      <c r="WFR21" s="77"/>
      <c r="WFS21" s="77"/>
      <c r="WFT21" s="77"/>
      <c r="WFU21" s="77"/>
      <c r="WFV21" s="77"/>
      <c r="WFW21" s="77"/>
      <c r="WFX21" s="77"/>
      <c r="WFY21" s="77"/>
      <c r="WFZ21" s="77"/>
      <c r="WGA21" s="77"/>
      <c r="WGB21" s="77"/>
      <c r="WGC21" s="77"/>
      <c r="WGD21" s="77"/>
      <c r="WGE21" s="77"/>
      <c r="WGF21" s="77"/>
      <c r="WGG21" s="77"/>
      <c r="WGH21" s="77"/>
      <c r="WGI21" s="77"/>
      <c r="WGJ21" s="77"/>
      <c r="WGK21" s="77"/>
      <c r="WGL21" s="77"/>
      <c r="WGM21" s="77"/>
      <c r="WGN21" s="77"/>
      <c r="WGO21" s="77"/>
      <c r="WGP21" s="77"/>
      <c r="WGQ21" s="77"/>
      <c r="WGR21" s="77"/>
      <c r="WGS21" s="77"/>
      <c r="WGT21" s="77"/>
      <c r="WGU21" s="77"/>
      <c r="WGV21" s="77"/>
      <c r="WGW21" s="77"/>
      <c r="WGX21" s="77"/>
      <c r="WGY21" s="77"/>
      <c r="WGZ21" s="77"/>
      <c r="WHA21" s="77"/>
      <c r="WHB21" s="77"/>
      <c r="WHC21" s="77"/>
      <c r="WHD21" s="77"/>
      <c r="WHE21" s="77"/>
      <c r="WHF21" s="77"/>
      <c r="WHG21" s="77"/>
      <c r="WHH21" s="77"/>
      <c r="WHI21" s="77"/>
      <c r="WHJ21" s="77"/>
      <c r="WHK21" s="77"/>
      <c r="WHL21" s="77"/>
      <c r="WHM21" s="77"/>
      <c r="WHN21" s="77"/>
      <c r="WHO21" s="77"/>
      <c r="WHP21" s="77"/>
      <c r="WHQ21" s="77"/>
      <c r="WHR21" s="77"/>
      <c r="WHS21" s="77"/>
      <c r="WHT21" s="77"/>
      <c r="WHU21" s="77"/>
      <c r="WHV21" s="77"/>
      <c r="WHW21" s="77"/>
      <c r="WHX21" s="77"/>
      <c r="WHY21" s="77"/>
      <c r="WHZ21" s="77"/>
      <c r="WIA21" s="77"/>
      <c r="WIB21" s="77"/>
      <c r="WIC21" s="77"/>
      <c r="WID21" s="77"/>
      <c r="WIE21" s="77"/>
      <c r="WIF21" s="77"/>
      <c r="WIG21" s="77"/>
      <c r="WIH21" s="77"/>
      <c r="WII21" s="77"/>
      <c r="WIJ21" s="77"/>
      <c r="WIK21" s="77"/>
      <c r="WIL21" s="77"/>
      <c r="WIM21" s="77"/>
      <c r="WIN21" s="77"/>
      <c r="WIO21" s="77"/>
      <c r="WIP21" s="77"/>
      <c r="WIQ21" s="77"/>
      <c r="WIR21" s="77"/>
      <c r="WIS21" s="77"/>
      <c r="WIT21" s="77"/>
      <c r="WIU21" s="77"/>
      <c r="WIV21" s="77"/>
      <c r="WIW21" s="77"/>
      <c r="WIX21" s="77"/>
      <c r="WIY21" s="77"/>
      <c r="WIZ21" s="77"/>
      <c r="WJA21" s="77"/>
      <c r="WJB21" s="77"/>
      <c r="WJC21" s="77"/>
      <c r="WJD21" s="77"/>
      <c r="WJE21" s="77"/>
      <c r="WJF21" s="77"/>
      <c r="WJG21" s="77"/>
      <c r="WJH21" s="77"/>
      <c r="WJI21" s="77"/>
      <c r="WJJ21" s="77"/>
      <c r="WJK21" s="77"/>
      <c r="WJL21" s="77"/>
      <c r="WJM21" s="77"/>
      <c r="WJN21" s="77"/>
      <c r="WJO21" s="77"/>
      <c r="WJP21" s="77"/>
      <c r="WJQ21" s="77"/>
      <c r="WJR21" s="77"/>
      <c r="WJS21" s="77"/>
      <c r="WJT21" s="77"/>
      <c r="WJU21" s="77"/>
      <c r="WJV21" s="77"/>
      <c r="WJW21" s="77"/>
      <c r="WJX21" s="77"/>
      <c r="WJY21" s="77"/>
      <c r="WJZ21" s="77"/>
      <c r="WKA21" s="77"/>
      <c r="WKB21" s="77"/>
      <c r="WKC21" s="77"/>
      <c r="WKD21" s="77"/>
      <c r="WKE21" s="77"/>
      <c r="WKF21" s="77"/>
      <c r="WKG21" s="77"/>
      <c r="WKH21" s="77"/>
      <c r="WKI21" s="77"/>
      <c r="WKJ21" s="77"/>
      <c r="WKK21" s="77"/>
      <c r="WKL21" s="77"/>
      <c r="WKM21" s="77"/>
      <c r="WKN21" s="77"/>
      <c r="WKO21" s="77"/>
      <c r="WKP21" s="77"/>
      <c r="WKQ21" s="77"/>
      <c r="WKR21" s="77"/>
      <c r="WKS21" s="77"/>
      <c r="WKT21" s="77"/>
      <c r="WKU21" s="77"/>
      <c r="WKV21" s="77"/>
      <c r="WKW21" s="77"/>
      <c r="WKX21" s="77"/>
      <c r="WKY21" s="77"/>
      <c r="WKZ21" s="77"/>
      <c r="WLA21" s="77"/>
      <c r="WLB21" s="77"/>
      <c r="WLC21" s="77"/>
      <c r="WLD21" s="77"/>
      <c r="WLE21" s="77"/>
      <c r="WLF21" s="77"/>
      <c r="WLG21" s="77"/>
      <c r="WLH21" s="77"/>
      <c r="WLI21" s="77"/>
      <c r="WLJ21" s="77"/>
      <c r="WLK21" s="77"/>
      <c r="WLL21" s="77"/>
      <c r="WLM21" s="77"/>
      <c r="WLN21" s="77"/>
      <c r="WLO21" s="77"/>
      <c r="WLP21" s="77"/>
      <c r="WLQ21" s="77"/>
      <c r="WLR21" s="77"/>
      <c r="WLS21" s="77"/>
      <c r="WLT21" s="77"/>
      <c r="WLU21" s="77"/>
      <c r="WLV21" s="77"/>
      <c r="WLW21" s="77"/>
      <c r="WLX21" s="77"/>
      <c r="WLY21" s="77"/>
      <c r="WLZ21" s="77"/>
      <c r="WMA21" s="77"/>
      <c r="WMB21" s="77"/>
      <c r="WMC21" s="77"/>
      <c r="WMD21" s="77"/>
      <c r="WME21" s="77"/>
      <c r="WMF21" s="77"/>
      <c r="WMG21" s="77"/>
      <c r="WMH21" s="77"/>
      <c r="WMI21" s="77"/>
      <c r="WMJ21" s="77"/>
      <c r="WMK21" s="77"/>
      <c r="WML21" s="77"/>
      <c r="WMM21" s="77"/>
      <c r="WMN21" s="77"/>
      <c r="WMO21" s="77"/>
      <c r="WMP21" s="77"/>
      <c r="WMQ21" s="77"/>
      <c r="WMR21" s="77"/>
      <c r="WMS21" s="77"/>
      <c r="WMT21" s="77"/>
      <c r="WMU21" s="77"/>
      <c r="WMV21" s="77"/>
      <c r="WMW21" s="77"/>
      <c r="WMX21" s="77"/>
      <c r="WMY21" s="77"/>
      <c r="WMZ21" s="77"/>
      <c r="WNA21" s="77"/>
      <c r="WNB21" s="77"/>
      <c r="WNC21" s="77"/>
      <c r="WND21" s="77"/>
      <c r="WNE21" s="77"/>
      <c r="WNF21" s="77"/>
      <c r="WNG21" s="77"/>
      <c r="WNH21" s="77"/>
      <c r="WNI21" s="77"/>
      <c r="WNJ21" s="77"/>
      <c r="WNK21" s="77"/>
      <c r="WNL21" s="77"/>
      <c r="WNM21" s="77"/>
      <c r="WNN21" s="77"/>
      <c r="WNO21" s="77"/>
      <c r="WNP21" s="77"/>
      <c r="WNQ21" s="77"/>
      <c r="WNR21" s="77"/>
      <c r="WNS21" s="77"/>
      <c r="WNT21" s="77"/>
      <c r="WNU21" s="77"/>
      <c r="WNV21" s="77"/>
      <c r="WNW21" s="77"/>
      <c r="WNX21" s="77"/>
      <c r="WNY21" s="77"/>
      <c r="WNZ21" s="77"/>
      <c r="WOA21" s="77"/>
      <c r="WOB21" s="77"/>
      <c r="WOC21" s="77"/>
      <c r="WOD21" s="77"/>
      <c r="WOE21" s="77"/>
      <c r="WOF21" s="77"/>
      <c r="WOG21" s="77"/>
      <c r="WOH21" s="77"/>
      <c r="WOI21" s="77"/>
      <c r="WOJ21" s="77"/>
      <c r="WOK21" s="77"/>
      <c r="WOL21" s="77"/>
      <c r="WOM21" s="77"/>
      <c r="WON21" s="77"/>
      <c r="WOO21" s="77"/>
      <c r="WOP21" s="77"/>
      <c r="WOQ21" s="77"/>
      <c r="WOR21" s="77"/>
      <c r="WOS21" s="77"/>
      <c r="WOT21" s="77"/>
      <c r="WOU21" s="77"/>
      <c r="WOV21" s="77"/>
      <c r="WOW21" s="77"/>
      <c r="WOX21" s="77"/>
      <c r="WOY21" s="77"/>
      <c r="WOZ21" s="77"/>
      <c r="WPA21" s="77"/>
      <c r="WPB21" s="77"/>
      <c r="WPC21" s="77"/>
      <c r="WPD21" s="77"/>
      <c r="WPE21" s="77"/>
      <c r="WPF21" s="77"/>
      <c r="WPG21" s="77"/>
      <c r="WPH21" s="77"/>
      <c r="WPI21" s="77"/>
      <c r="WPJ21" s="77"/>
      <c r="WPK21" s="77"/>
      <c r="WPL21" s="77"/>
      <c r="WPM21" s="77"/>
      <c r="WPN21" s="77"/>
      <c r="WPO21" s="77"/>
      <c r="WPP21" s="77"/>
      <c r="WPQ21" s="77"/>
      <c r="WPR21" s="77"/>
      <c r="WPS21" s="77"/>
      <c r="WPT21" s="77"/>
      <c r="WPU21" s="77"/>
      <c r="WPV21" s="77"/>
      <c r="WPW21" s="77"/>
      <c r="WPX21" s="77"/>
      <c r="WPY21" s="77"/>
      <c r="WPZ21" s="77"/>
      <c r="WQA21" s="77"/>
      <c r="WQB21" s="77"/>
      <c r="WQC21" s="77"/>
      <c r="WQD21" s="77"/>
      <c r="WQE21" s="77"/>
      <c r="WQF21" s="77"/>
      <c r="WQG21" s="77"/>
      <c r="WQH21" s="77"/>
      <c r="WQI21" s="77"/>
      <c r="WQJ21" s="77"/>
      <c r="WQK21" s="77"/>
      <c r="WQL21" s="77"/>
      <c r="WQM21" s="77"/>
      <c r="WQN21" s="77"/>
      <c r="WQO21" s="77"/>
      <c r="WQP21" s="77"/>
      <c r="WQQ21" s="77"/>
      <c r="WQR21" s="77"/>
      <c r="WQS21" s="77"/>
      <c r="WQT21" s="77"/>
      <c r="WQU21" s="77"/>
      <c r="WQV21" s="77"/>
      <c r="WQW21" s="77"/>
      <c r="WQX21" s="77"/>
      <c r="WQY21" s="77"/>
      <c r="WQZ21" s="77"/>
      <c r="WRA21" s="77"/>
      <c r="WRB21" s="77"/>
      <c r="WRC21" s="77"/>
      <c r="WRD21" s="77"/>
      <c r="WRE21" s="77"/>
      <c r="WRF21" s="77"/>
      <c r="WRG21" s="77"/>
      <c r="WRH21" s="77"/>
      <c r="WRI21" s="77"/>
      <c r="WRJ21" s="77"/>
      <c r="WRK21" s="77"/>
      <c r="WRL21" s="77"/>
      <c r="WRM21" s="77"/>
      <c r="WRN21" s="77"/>
      <c r="WRO21" s="77"/>
      <c r="WRP21" s="77"/>
      <c r="WRQ21" s="77"/>
      <c r="WRR21" s="77"/>
      <c r="WRS21" s="77"/>
      <c r="WRT21" s="77"/>
      <c r="WRU21" s="77"/>
      <c r="WRV21" s="77"/>
      <c r="WRW21" s="77"/>
      <c r="WRX21" s="77"/>
      <c r="WRY21" s="77"/>
      <c r="WRZ21" s="77"/>
      <c r="WSA21" s="77"/>
      <c r="WSB21" s="77"/>
      <c r="WSC21" s="77"/>
      <c r="WSD21" s="77"/>
      <c r="WSE21" s="77"/>
      <c r="WSF21" s="77"/>
      <c r="WSG21" s="77"/>
      <c r="WSH21" s="77"/>
      <c r="WSI21" s="77"/>
      <c r="WSJ21" s="77"/>
      <c r="WSK21" s="77"/>
      <c r="WSL21" s="77"/>
      <c r="WSM21" s="77"/>
      <c r="WSN21" s="77"/>
      <c r="WSO21" s="77"/>
      <c r="WSP21" s="77"/>
      <c r="WSQ21" s="77"/>
      <c r="WSR21" s="77"/>
      <c r="WSS21" s="77"/>
      <c r="WST21" s="77"/>
      <c r="WSU21" s="77"/>
      <c r="WSV21" s="77"/>
      <c r="WSW21" s="77"/>
      <c r="WSX21" s="77"/>
      <c r="WSY21" s="77"/>
      <c r="WSZ21" s="77"/>
      <c r="WTA21" s="77"/>
      <c r="WTB21" s="77"/>
      <c r="WTC21" s="77"/>
      <c r="WTD21" s="77"/>
      <c r="WTE21" s="77"/>
      <c r="WTF21" s="77"/>
      <c r="WTG21" s="77"/>
      <c r="WTH21" s="77"/>
      <c r="WTI21" s="77"/>
      <c r="WTJ21" s="77"/>
      <c r="WTK21" s="77"/>
      <c r="WTL21" s="77"/>
      <c r="WTM21" s="77"/>
      <c r="WTN21" s="77"/>
      <c r="WTO21" s="77"/>
      <c r="WTP21" s="77"/>
      <c r="WTQ21" s="77"/>
      <c r="WTR21" s="77"/>
      <c r="WTS21" s="77"/>
      <c r="WTT21" s="77"/>
      <c r="WTU21" s="77"/>
      <c r="WTV21" s="77"/>
      <c r="WTW21" s="77"/>
      <c r="WTX21" s="77"/>
      <c r="WTY21" s="77"/>
      <c r="WTZ21" s="77"/>
      <c r="WUA21" s="77"/>
      <c r="WUB21" s="77"/>
      <c r="WUC21" s="77"/>
      <c r="WUD21" s="77"/>
      <c r="WUE21" s="77"/>
      <c r="WUF21" s="77"/>
      <c r="WUG21" s="77"/>
      <c r="WUH21" s="77"/>
      <c r="WUI21" s="77"/>
      <c r="WUJ21" s="77"/>
      <c r="WUK21" s="77"/>
      <c r="WUL21" s="77"/>
      <c r="WUM21" s="77"/>
      <c r="WUN21" s="77"/>
      <c r="WUO21" s="77"/>
      <c r="WUP21" s="77"/>
      <c r="WUQ21" s="77"/>
      <c r="WUR21" s="77"/>
      <c r="WUS21" s="77"/>
      <c r="WUT21" s="77"/>
      <c r="WUU21" s="77"/>
      <c r="WUV21" s="77"/>
      <c r="WUW21" s="77"/>
      <c r="WUX21" s="77"/>
      <c r="WUY21" s="77"/>
      <c r="WUZ21" s="77"/>
      <c r="WVA21" s="77"/>
      <c r="WVB21" s="77"/>
      <c r="WVC21" s="77"/>
      <c r="WVD21" s="77"/>
      <c r="WVE21" s="77"/>
      <c r="WVF21" s="77"/>
      <c r="WVG21" s="77"/>
      <c r="WVH21" s="77"/>
      <c r="WVI21" s="77"/>
      <c r="WVJ21" s="77"/>
      <c r="WVK21" s="77"/>
      <c r="WVL21" s="77"/>
      <c r="WVM21" s="77"/>
      <c r="WVN21" s="77"/>
      <c r="WVO21" s="77"/>
      <c r="WVP21" s="77"/>
      <c r="WVQ21" s="77"/>
      <c r="WVR21" s="77"/>
      <c r="WVS21" s="77"/>
      <c r="WVT21" s="77"/>
      <c r="WVU21" s="77"/>
      <c r="WVV21" s="77"/>
      <c r="WVW21" s="77"/>
      <c r="WVX21" s="77"/>
      <c r="WVY21" s="77"/>
      <c r="WVZ21" s="77"/>
      <c r="WWA21" s="77"/>
      <c r="WWB21" s="77"/>
      <c r="WWC21" s="77"/>
      <c r="WWD21" s="77"/>
      <c r="WWE21" s="77"/>
      <c r="WWF21" s="77"/>
      <c r="WWG21" s="77"/>
      <c r="WWH21" s="77"/>
      <c r="WWI21" s="77"/>
      <c r="WWJ21" s="77"/>
      <c r="WWK21" s="77"/>
      <c r="WWL21" s="77"/>
      <c r="WWM21" s="77"/>
      <c r="WWN21" s="77"/>
      <c r="WWO21" s="77"/>
      <c r="WWP21" s="77"/>
      <c r="WWQ21" s="77"/>
      <c r="WWR21" s="77"/>
      <c r="WWS21" s="77"/>
      <c r="WWT21" s="77"/>
      <c r="WWU21" s="77"/>
      <c r="WWV21" s="77"/>
      <c r="WWW21" s="77"/>
      <c r="WWX21" s="77"/>
    </row>
    <row r="22" spans="1:16170" ht="26.25" customHeight="1" x14ac:dyDescent="0.2">
      <c r="A22" s="79">
        <f t="shared" si="2"/>
        <v>17</v>
      </c>
      <c r="B22" s="64" t="s">
        <v>191</v>
      </c>
      <c r="C22" s="95"/>
      <c r="D22" s="12">
        <f t="shared" si="1"/>
        <v>606081</v>
      </c>
      <c r="E22" s="10"/>
      <c r="F22" s="10"/>
      <c r="G22" s="10"/>
      <c r="H22" s="10">
        <v>606081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3"/>
      <c r="T22" s="10"/>
      <c r="U22" s="10"/>
      <c r="V22" s="10"/>
      <c r="W22" s="10"/>
      <c r="X22" s="3"/>
      <c r="Y22" s="10"/>
      <c r="Z22" s="10"/>
      <c r="AA22" s="3"/>
      <c r="AB22" s="10"/>
      <c r="AC22" s="10"/>
      <c r="AD22" s="10"/>
      <c r="AE22" s="10"/>
      <c r="AF22" s="10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  <c r="ALM22" s="77"/>
      <c r="ALN22" s="77"/>
      <c r="ALO22" s="77"/>
      <c r="ALP22" s="77"/>
      <c r="ALQ22" s="77"/>
      <c r="ALR22" s="77"/>
      <c r="ALS22" s="77"/>
      <c r="ALT22" s="77"/>
      <c r="ALU22" s="77"/>
      <c r="ALV22" s="77"/>
      <c r="ALW22" s="77"/>
      <c r="ALX22" s="77"/>
      <c r="ALY22" s="77"/>
      <c r="ALZ22" s="77"/>
      <c r="AMA22" s="77"/>
      <c r="AMB22" s="77"/>
      <c r="AMC22" s="77"/>
      <c r="AMD22" s="77"/>
      <c r="AME22" s="77"/>
      <c r="AMF22" s="77"/>
      <c r="AMG22" s="77"/>
      <c r="AMH22" s="77"/>
      <c r="AMI22" s="77"/>
      <c r="AMJ22" s="77"/>
      <c r="AMK22" s="77"/>
      <c r="AML22" s="77"/>
      <c r="AMM22" s="77"/>
      <c r="AMN22" s="77"/>
      <c r="AMO22" s="77"/>
      <c r="AMP22" s="77"/>
      <c r="AMQ22" s="77"/>
      <c r="AMR22" s="77"/>
      <c r="AMS22" s="77"/>
      <c r="AMT22" s="77"/>
      <c r="AMU22" s="77"/>
      <c r="AMV22" s="77"/>
      <c r="AMW22" s="77"/>
      <c r="AMX22" s="77"/>
      <c r="AMY22" s="77"/>
      <c r="AMZ22" s="77"/>
      <c r="ANA22" s="77"/>
      <c r="ANB22" s="77"/>
      <c r="ANC22" s="77"/>
      <c r="AND22" s="77"/>
      <c r="ANE22" s="77"/>
      <c r="ANF22" s="77"/>
      <c r="ANG22" s="77"/>
      <c r="ANH22" s="77"/>
      <c r="ANI22" s="77"/>
      <c r="ANJ22" s="77"/>
      <c r="ANK22" s="77"/>
      <c r="ANL22" s="77"/>
      <c r="ANM22" s="77"/>
      <c r="ANN22" s="77"/>
      <c r="ANO22" s="77"/>
      <c r="ANP22" s="77"/>
      <c r="ANQ22" s="77"/>
      <c r="ANR22" s="77"/>
      <c r="ANS22" s="77"/>
      <c r="ANT22" s="77"/>
      <c r="ANU22" s="77"/>
      <c r="ANV22" s="77"/>
      <c r="ANW22" s="77"/>
      <c r="ANX22" s="77"/>
      <c r="ANY22" s="77"/>
      <c r="ANZ22" s="77"/>
      <c r="AOA22" s="77"/>
      <c r="AOB22" s="77"/>
      <c r="AOC22" s="77"/>
      <c r="AOD22" s="77"/>
      <c r="AOE22" s="77"/>
      <c r="AOF22" s="77"/>
      <c r="AOG22" s="77"/>
      <c r="AOH22" s="77"/>
      <c r="AOI22" s="77"/>
      <c r="AOJ22" s="77"/>
      <c r="AOK22" s="77"/>
      <c r="AOL22" s="77"/>
      <c r="AOM22" s="77"/>
      <c r="AON22" s="77"/>
      <c r="AOO22" s="77"/>
      <c r="AOP22" s="77"/>
      <c r="AOQ22" s="77"/>
      <c r="AOR22" s="77"/>
      <c r="AOS22" s="77"/>
      <c r="AOT22" s="77"/>
      <c r="AOU22" s="77"/>
      <c r="AOV22" s="77"/>
      <c r="AOW22" s="77"/>
      <c r="AOX22" s="77"/>
      <c r="AOY22" s="77"/>
      <c r="AOZ22" s="77"/>
      <c r="APA22" s="77"/>
      <c r="APB22" s="77"/>
      <c r="APC22" s="77"/>
      <c r="APD22" s="77"/>
      <c r="APE22" s="77"/>
      <c r="APF22" s="77"/>
      <c r="APG22" s="77"/>
      <c r="APH22" s="77"/>
      <c r="API22" s="77"/>
      <c r="APJ22" s="77"/>
      <c r="APK22" s="77"/>
      <c r="APL22" s="77"/>
      <c r="APM22" s="77"/>
      <c r="APN22" s="77"/>
      <c r="APO22" s="77"/>
      <c r="APP22" s="77"/>
      <c r="APQ22" s="77"/>
      <c r="APR22" s="77"/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  <c r="AQG22" s="77"/>
      <c r="AQH22" s="77"/>
      <c r="AQI22" s="77"/>
      <c r="AQJ22" s="77"/>
      <c r="AQK22" s="77"/>
      <c r="AQL22" s="77"/>
      <c r="AQM22" s="77"/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  <c r="ASE22" s="77"/>
      <c r="ASF22" s="77"/>
      <c r="ASG22" s="77"/>
      <c r="ASH22" s="77"/>
      <c r="ASI22" s="77"/>
      <c r="ASJ22" s="77"/>
      <c r="ASK22" s="77"/>
      <c r="ASL22" s="77"/>
      <c r="ASM22" s="77"/>
      <c r="ASN22" s="77"/>
      <c r="ASO22" s="77"/>
      <c r="ASP22" s="77"/>
      <c r="ASQ22" s="77"/>
      <c r="ASR22" s="77"/>
      <c r="ASS22" s="77"/>
      <c r="AST22" s="77"/>
      <c r="ASU22" s="77"/>
      <c r="ASV22" s="77"/>
      <c r="ASW22" s="77"/>
      <c r="ASX22" s="77"/>
      <c r="ASY22" s="77"/>
      <c r="ASZ22" s="77"/>
      <c r="ATA22" s="77"/>
      <c r="ATB22" s="77"/>
      <c r="ATC22" s="77"/>
      <c r="ATD22" s="77"/>
      <c r="ATE22" s="77"/>
      <c r="ATF22" s="77"/>
      <c r="ATG22" s="77"/>
      <c r="ATH22" s="77"/>
      <c r="ATI22" s="77"/>
      <c r="ATJ22" s="77"/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  <c r="AUC22" s="77"/>
      <c r="AUD22" s="77"/>
      <c r="AUE22" s="77"/>
      <c r="AUF22" s="77"/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  <c r="AWA22" s="77"/>
      <c r="AWB22" s="77"/>
      <c r="AWC22" s="77"/>
      <c r="AWD22" s="77"/>
      <c r="AWE22" s="77"/>
      <c r="AWF22" s="77"/>
      <c r="AWG22" s="77"/>
      <c r="AWH22" s="77"/>
      <c r="AWI22" s="77"/>
      <c r="AWJ22" s="77"/>
      <c r="AWK22" s="77"/>
      <c r="AWL22" s="77"/>
      <c r="AWM22" s="77"/>
      <c r="AWN22" s="77"/>
      <c r="AWO22" s="77"/>
      <c r="AWP22" s="77"/>
      <c r="AWQ22" s="77"/>
      <c r="AWR22" s="77"/>
      <c r="AWS22" s="77"/>
      <c r="AWT22" s="77"/>
      <c r="AWU22" s="77"/>
      <c r="AWV22" s="77"/>
      <c r="AWW22" s="77"/>
      <c r="AWX22" s="77"/>
      <c r="AWY22" s="77"/>
      <c r="AWZ22" s="77"/>
      <c r="AXA22" s="77"/>
      <c r="AXB22" s="77"/>
      <c r="AXC22" s="77"/>
      <c r="AXD22" s="77"/>
      <c r="AXE22" s="77"/>
      <c r="AXF22" s="77"/>
      <c r="AXG22" s="77"/>
      <c r="AXH22" s="77"/>
      <c r="AXI22" s="77"/>
      <c r="AXJ22" s="77"/>
      <c r="AXK22" s="77"/>
      <c r="AXL22" s="77"/>
      <c r="AXM22" s="77"/>
      <c r="AXN22" s="77"/>
      <c r="AXO22" s="77"/>
      <c r="AXP22" s="77"/>
      <c r="AXQ22" s="77"/>
      <c r="AXR22" s="77"/>
      <c r="AXS22" s="77"/>
      <c r="AXT22" s="77"/>
      <c r="AXU22" s="77"/>
      <c r="AXV22" s="77"/>
      <c r="AXW22" s="77"/>
      <c r="AXX22" s="77"/>
      <c r="AXY22" s="77"/>
      <c r="AXZ22" s="77"/>
      <c r="AYA22" s="77"/>
      <c r="AYB22" s="77"/>
      <c r="AYC22" s="77"/>
      <c r="AYD22" s="77"/>
      <c r="AYE22" s="77"/>
      <c r="AYF22" s="77"/>
      <c r="AYG22" s="77"/>
      <c r="AYH22" s="77"/>
      <c r="AYI22" s="77"/>
      <c r="AYJ22" s="77"/>
      <c r="AYK22" s="77"/>
      <c r="AYL22" s="77"/>
      <c r="AYM22" s="77"/>
      <c r="AYN22" s="77"/>
      <c r="AYO22" s="77"/>
      <c r="AYP22" s="77"/>
      <c r="AYQ22" s="77"/>
      <c r="AYR22" s="77"/>
      <c r="AYS22" s="77"/>
      <c r="AYT22" s="77"/>
      <c r="AYU22" s="77"/>
      <c r="AYV22" s="77"/>
      <c r="AYW22" s="77"/>
      <c r="AYX22" s="77"/>
      <c r="AYY22" s="77"/>
      <c r="AYZ22" s="77"/>
      <c r="AZA22" s="77"/>
      <c r="AZB22" s="77"/>
      <c r="AZC22" s="77"/>
      <c r="AZD22" s="77"/>
      <c r="AZE22" s="77"/>
      <c r="AZF22" s="77"/>
      <c r="AZG22" s="77"/>
      <c r="AZH22" s="77"/>
      <c r="AZI22" s="77"/>
      <c r="AZJ22" s="77"/>
      <c r="AZK22" s="77"/>
      <c r="AZL22" s="77"/>
      <c r="AZM22" s="77"/>
      <c r="AZN22" s="77"/>
      <c r="AZO22" s="77"/>
      <c r="AZP22" s="77"/>
      <c r="AZQ22" s="77"/>
      <c r="AZR22" s="77"/>
      <c r="AZS22" s="77"/>
      <c r="AZT22" s="77"/>
      <c r="AZU22" s="77"/>
      <c r="AZV22" s="77"/>
      <c r="AZW22" s="77"/>
      <c r="AZX22" s="77"/>
      <c r="AZY22" s="77"/>
      <c r="AZZ22" s="77"/>
      <c r="BAA22" s="77"/>
      <c r="BAB22" s="77"/>
      <c r="BAC22" s="77"/>
      <c r="BAD22" s="77"/>
      <c r="BAE22" s="77"/>
      <c r="BAF22" s="77"/>
      <c r="BAG22" s="77"/>
      <c r="BAH22" s="77"/>
      <c r="BAI22" s="77"/>
      <c r="BAJ22" s="77"/>
      <c r="BAK22" s="77"/>
      <c r="BAL22" s="77"/>
      <c r="BAM22" s="77"/>
      <c r="BAN22" s="77"/>
      <c r="BAO22" s="77"/>
      <c r="BAP22" s="77"/>
      <c r="BAQ22" s="77"/>
      <c r="BAR22" s="77"/>
      <c r="BAS22" s="77"/>
      <c r="BAT22" s="77"/>
      <c r="BAU22" s="77"/>
      <c r="BAV22" s="77"/>
      <c r="BAW22" s="77"/>
      <c r="BAX22" s="77"/>
      <c r="BAY22" s="77"/>
      <c r="BAZ22" s="77"/>
      <c r="BBA22" s="77"/>
      <c r="BBB22" s="77"/>
      <c r="BBC22" s="77"/>
      <c r="BBD22" s="77"/>
      <c r="BBE22" s="77"/>
      <c r="BBF22" s="77"/>
      <c r="BBG22" s="77"/>
      <c r="BBH22" s="77"/>
      <c r="BBI22" s="77"/>
      <c r="BBJ22" s="77"/>
      <c r="BBK22" s="77"/>
      <c r="BBL22" s="77"/>
      <c r="BBM22" s="77"/>
      <c r="BBN22" s="77"/>
      <c r="BBO22" s="77"/>
      <c r="BBP22" s="77"/>
      <c r="BBQ22" s="77"/>
      <c r="BBR22" s="77"/>
      <c r="BBS22" s="77"/>
      <c r="BBT22" s="77"/>
      <c r="BBU22" s="77"/>
      <c r="BBV22" s="77"/>
      <c r="BBW22" s="77"/>
      <c r="BBX22" s="77"/>
      <c r="BBY22" s="77"/>
      <c r="BBZ22" s="77"/>
      <c r="BCA22" s="77"/>
      <c r="BCB22" s="77"/>
      <c r="BCC22" s="77"/>
      <c r="BCD22" s="77"/>
      <c r="BCE22" s="77"/>
      <c r="BCF22" s="77"/>
      <c r="BCG22" s="77"/>
      <c r="BCH22" s="77"/>
      <c r="BCI22" s="77"/>
      <c r="BCJ22" s="77"/>
      <c r="BCK22" s="77"/>
      <c r="BCL22" s="77"/>
      <c r="BCM22" s="77"/>
      <c r="BCN22" s="77"/>
      <c r="BCO22" s="77"/>
      <c r="BCP22" s="77"/>
      <c r="BCQ22" s="77"/>
      <c r="BCR22" s="77"/>
      <c r="BCS22" s="77"/>
      <c r="BCT22" s="77"/>
      <c r="BCU22" s="77"/>
      <c r="BCV22" s="77"/>
      <c r="BCW22" s="77"/>
      <c r="BCX22" s="77"/>
      <c r="BCY22" s="77"/>
      <c r="BCZ22" s="77"/>
      <c r="BDA22" s="77"/>
      <c r="BDB22" s="77"/>
      <c r="BDC22" s="77"/>
      <c r="BDD22" s="77"/>
      <c r="BDE22" s="77"/>
      <c r="BDF22" s="77"/>
      <c r="BDG22" s="77"/>
      <c r="BDH22" s="77"/>
      <c r="BDI22" s="77"/>
      <c r="BDJ22" s="77"/>
      <c r="BDK22" s="77"/>
      <c r="BDL22" s="77"/>
      <c r="BDM22" s="77"/>
      <c r="BDN22" s="77"/>
      <c r="BDO22" s="77"/>
      <c r="BDP22" s="77"/>
      <c r="BDQ22" s="77"/>
      <c r="BDR22" s="77"/>
      <c r="BDS22" s="77"/>
      <c r="BDT22" s="77"/>
      <c r="BDU22" s="77"/>
      <c r="BDV22" s="77"/>
      <c r="BDW22" s="77"/>
      <c r="BDX22" s="77"/>
      <c r="BDY22" s="77"/>
      <c r="BDZ22" s="77"/>
      <c r="BEA22" s="77"/>
      <c r="BEB22" s="77"/>
      <c r="BEC22" s="77"/>
      <c r="BED22" s="77"/>
      <c r="BEE22" s="77"/>
      <c r="BEF22" s="77"/>
      <c r="BEG22" s="77"/>
      <c r="BEH22" s="77"/>
      <c r="BEI22" s="77"/>
      <c r="BEJ22" s="77"/>
      <c r="BEK22" s="77"/>
      <c r="BEL22" s="77"/>
      <c r="BEM22" s="77"/>
      <c r="BEN22" s="77"/>
      <c r="BEO22" s="77"/>
      <c r="BEP22" s="77"/>
      <c r="BEQ22" s="77"/>
      <c r="BER22" s="77"/>
      <c r="BES22" s="77"/>
      <c r="BET22" s="77"/>
      <c r="BEU22" s="77"/>
      <c r="BEV22" s="77"/>
      <c r="BEW22" s="77"/>
      <c r="BEX22" s="77"/>
      <c r="BEY22" s="77"/>
      <c r="BEZ22" s="77"/>
      <c r="BFA22" s="77"/>
      <c r="BFB22" s="77"/>
      <c r="BFC22" s="77"/>
      <c r="BFD22" s="77"/>
      <c r="BFE22" s="77"/>
      <c r="BFF22" s="77"/>
      <c r="BFG22" s="77"/>
      <c r="BFH22" s="77"/>
      <c r="BFI22" s="77"/>
      <c r="BFJ22" s="77"/>
      <c r="BFK22" s="77"/>
      <c r="BFL22" s="77"/>
      <c r="BFM22" s="77"/>
      <c r="BFN22" s="77"/>
      <c r="BFO22" s="77"/>
      <c r="BFP22" s="77"/>
      <c r="BFQ22" s="77"/>
      <c r="BFR22" s="77"/>
      <c r="BFS22" s="77"/>
      <c r="BFT22" s="77"/>
      <c r="BFU22" s="77"/>
      <c r="BFV22" s="77"/>
      <c r="BFW22" s="77"/>
      <c r="BFX22" s="77"/>
      <c r="BFY22" s="77"/>
      <c r="BFZ22" s="77"/>
      <c r="BGA22" s="77"/>
      <c r="BGB22" s="77"/>
      <c r="BGC22" s="77"/>
      <c r="BGD22" s="77"/>
      <c r="BGE22" s="77"/>
      <c r="BGF22" s="77"/>
      <c r="BGG22" s="77"/>
      <c r="BGH22" s="77"/>
      <c r="BGI22" s="77"/>
      <c r="BGJ22" s="77"/>
      <c r="BGK22" s="77"/>
      <c r="BGL22" s="77"/>
      <c r="BGM22" s="77"/>
      <c r="BGN22" s="77"/>
      <c r="BGO22" s="77"/>
      <c r="BGP22" s="77"/>
      <c r="BGQ22" s="77"/>
      <c r="BGR22" s="77"/>
      <c r="BGS22" s="77"/>
      <c r="BGT22" s="77"/>
      <c r="BGU22" s="77"/>
      <c r="BGV22" s="77"/>
      <c r="BGW22" s="77"/>
      <c r="BGX22" s="77"/>
      <c r="BGY22" s="77"/>
      <c r="BGZ22" s="77"/>
      <c r="BHA22" s="77"/>
      <c r="BHB22" s="77"/>
      <c r="BHC22" s="77"/>
      <c r="BHD22" s="77"/>
      <c r="BHE22" s="77"/>
      <c r="BHF22" s="77"/>
      <c r="BHG22" s="77"/>
      <c r="BHH22" s="77"/>
      <c r="BHI22" s="77"/>
      <c r="BHJ22" s="77"/>
      <c r="BHK22" s="77"/>
      <c r="BHL22" s="77"/>
      <c r="BHM22" s="77"/>
      <c r="BHN22" s="77"/>
      <c r="BHO22" s="77"/>
      <c r="BHP22" s="77"/>
      <c r="BHQ22" s="77"/>
      <c r="BHR22" s="77"/>
      <c r="BHS22" s="77"/>
      <c r="BHT22" s="77"/>
      <c r="BHU22" s="77"/>
      <c r="BHV22" s="77"/>
      <c r="BHW22" s="77"/>
      <c r="BHX22" s="77"/>
      <c r="BHY22" s="77"/>
      <c r="BHZ22" s="77"/>
      <c r="BIA22" s="77"/>
      <c r="BIB22" s="77"/>
      <c r="BIC22" s="77"/>
      <c r="BID22" s="77"/>
      <c r="BIE22" s="77"/>
      <c r="BIF22" s="77"/>
      <c r="BIG22" s="77"/>
      <c r="BIH22" s="77"/>
      <c r="BII22" s="77"/>
      <c r="BIJ22" s="77"/>
      <c r="BIK22" s="77"/>
      <c r="BIL22" s="77"/>
      <c r="BIM22" s="77"/>
      <c r="BIN22" s="77"/>
      <c r="BIO22" s="77"/>
      <c r="BIP22" s="77"/>
      <c r="BIQ22" s="77"/>
      <c r="BIR22" s="77"/>
      <c r="BIS22" s="77"/>
      <c r="BIT22" s="77"/>
      <c r="BIU22" s="77"/>
      <c r="BIV22" s="77"/>
      <c r="BIW22" s="77"/>
      <c r="BIX22" s="77"/>
      <c r="BIY22" s="77"/>
      <c r="BIZ22" s="77"/>
      <c r="BJA22" s="77"/>
      <c r="BJB22" s="77"/>
      <c r="BJC22" s="77"/>
      <c r="BJD22" s="77"/>
      <c r="BJE22" s="77"/>
      <c r="BJF22" s="77"/>
      <c r="BJG22" s="77"/>
      <c r="BJH22" s="77"/>
      <c r="BJI22" s="77"/>
      <c r="BJJ22" s="77"/>
      <c r="BJK22" s="77"/>
      <c r="BJL22" s="77"/>
      <c r="BJM22" s="77"/>
      <c r="BJN22" s="77"/>
      <c r="BJO22" s="77"/>
      <c r="BJP22" s="77"/>
      <c r="BJQ22" s="77"/>
      <c r="BJR22" s="77"/>
      <c r="BJS22" s="77"/>
      <c r="BJT22" s="77"/>
      <c r="BJU22" s="77"/>
      <c r="BJV22" s="77"/>
      <c r="BJW22" s="77"/>
      <c r="BJX22" s="77"/>
      <c r="BJY22" s="77"/>
      <c r="BJZ22" s="77"/>
      <c r="BKA22" s="77"/>
      <c r="BKB22" s="77"/>
      <c r="BKC22" s="77"/>
      <c r="BKD22" s="77"/>
      <c r="BKE22" s="77"/>
      <c r="BKF22" s="77"/>
      <c r="BKG22" s="77"/>
      <c r="BKH22" s="77"/>
      <c r="BKI22" s="77"/>
      <c r="BKJ22" s="77"/>
      <c r="BKK22" s="77"/>
      <c r="BKL22" s="77"/>
      <c r="BKM22" s="77"/>
      <c r="BKN22" s="77"/>
      <c r="BKO22" s="77"/>
      <c r="BKP22" s="77"/>
      <c r="BKQ22" s="77"/>
      <c r="BKR22" s="77"/>
      <c r="BKS22" s="77"/>
      <c r="BKT22" s="77"/>
      <c r="BKU22" s="77"/>
      <c r="BKV22" s="77"/>
      <c r="BKW22" s="77"/>
      <c r="BKX22" s="77"/>
      <c r="BKY22" s="77"/>
      <c r="BKZ22" s="77"/>
      <c r="BLA22" s="77"/>
      <c r="BLB22" s="77"/>
      <c r="BLC22" s="77"/>
      <c r="BLD22" s="77"/>
      <c r="BLE22" s="77"/>
      <c r="BLF22" s="77"/>
      <c r="BLG22" s="77"/>
      <c r="BLH22" s="77"/>
      <c r="BLI22" s="77"/>
      <c r="BLJ22" s="77"/>
      <c r="BLK22" s="77"/>
      <c r="BLL22" s="77"/>
      <c r="BLM22" s="77"/>
      <c r="BLN22" s="77"/>
      <c r="BLO22" s="77"/>
      <c r="BLP22" s="77"/>
      <c r="BLQ22" s="77"/>
      <c r="BLR22" s="77"/>
      <c r="BLS22" s="77"/>
      <c r="BLT22" s="77"/>
      <c r="BLU22" s="77"/>
      <c r="BLV22" s="77"/>
      <c r="BLW22" s="77"/>
      <c r="BLX22" s="77"/>
      <c r="BLY22" s="77"/>
      <c r="BLZ22" s="77"/>
      <c r="BMA22" s="77"/>
      <c r="BMB22" s="77"/>
      <c r="BMC22" s="77"/>
      <c r="BMD22" s="77"/>
      <c r="BME22" s="77"/>
      <c r="BMF22" s="77"/>
      <c r="BMG22" s="77"/>
      <c r="BMH22" s="77"/>
      <c r="BMI22" s="77"/>
      <c r="BMJ22" s="77"/>
      <c r="BMK22" s="77"/>
      <c r="BML22" s="77"/>
      <c r="BMM22" s="77"/>
      <c r="BMN22" s="77"/>
      <c r="BMO22" s="77"/>
      <c r="BMP22" s="77"/>
      <c r="BMQ22" s="77"/>
      <c r="BMR22" s="77"/>
      <c r="BMS22" s="77"/>
      <c r="BMT22" s="77"/>
      <c r="BMU22" s="77"/>
      <c r="BMV22" s="77"/>
      <c r="BMW22" s="77"/>
      <c r="BMX22" s="77"/>
      <c r="BMY22" s="77"/>
      <c r="BMZ22" s="77"/>
      <c r="BNA22" s="77"/>
      <c r="BNB22" s="77"/>
      <c r="BNC22" s="77"/>
      <c r="BND22" s="77"/>
      <c r="BNE22" s="77"/>
      <c r="BNF22" s="77"/>
      <c r="BNG22" s="77"/>
      <c r="BNH22" s="77"/>
      <c r="BNI22" s="77"/>
      <c r="BNJ22" s="77"/>
      <c r="BNK22" s="77"/>
      <c r="BNL22" s="77"/>
      <c r="BNM22" s="77"/>
      <c r="BNN22" s="77"/>
      <c r="BNO22" s="77"/>
      <c r="BNP22" s="77"/>
      <c r="BNQ22" s="77"/>
      <c r="BNR22" s="77"/>
      <c r="BNS22" s="77"/>
      <c r="BNT22" s="77"/>
      <c r="BNU22" s="77"/>
      <c r="BNV22" s="77"/>
      <c r="BNW22" s="77"/>
      <c r="BNX22" s="77"/>
      <c r="BNY22" s="77"/>
      <c r="BNZ22" s="77"/>
      <c r="BOA22" s="77"/>
      <c r="BOB22" s="77"/>
      <c r="BOC22" s="77"/>
      <c r="BOD22" s="77"/>
      <c r="BOE22" s="77"/>
      <c r="BOF22" s="77"/>
      <c r="BOG22" s="77"/>
      <c r="BOH22" s="77"/>
      <c r="BOI22" s="77"/>
      <c r="BOJ22" s="77"/>
      <c r="BOK22" s="77"/>
      <c r="BOL22" s="77"/>
      <c r="BOM22" s="77"/>
      <c r="BON22" s="77"/>
      <c r="BOO22" s="77"/>
      <c r="BOP22" s="77"/>
      <c r="BOQ22" s="77"/>
      <c r="BOR22" s="77"/>
      <c r="BOS22" s="77"/>
      <c r="BOT22" s="77"/>
      <c r="BOU22" s="77"/>
      <c r="BOV22" s="77"/>
      <c r="BOW22" s="77"/>
      <c r="BOX22" s="77"/>
      <c r="BOY22" s="77"/>
      <c r="BOZ22" s="77"/>
      <c r="BPA22" s="77"/>
      <c r="BPB22" s="77"/>
      <c r="BPC22" s="77"/>
      <c r="BPD22" s="77"/>
      <c r="BPE22" s="77"/>
      <c r="BPF22" s="77"/>
      <c r="BPG22" s="77"/>
      <c r="BPH22" s="77"/>
      <c r="BPI22" s="77"/>
      <c r="BPJ22" s="77"/>
      <c r="BPK22" s="77"/>
      <c r="BPL22" s="77"/>
      <c r="BPM22" s="77"/>
      <c r="BPN22" s="77"/>
      <c r="BPO22" s="77"/>
      <c r="BPP22" s="77"/>
      <c r="BPQ22" s="77"/>
      <c r="BPR22" s="77"/>
      <c r="BPS22" s="77"/>
      <c r="BPT22" s="77"/>
      <c r="BPU22" s="77"/>
      <c r="BPV22" s="77"/>
      <c r="BPW22" s="77"/>
      <c r="BPX22" s="77"/>
      <c r="BPY22" s="77"/>
      <c r="BPZ22" s="77"/>
      <c r="BQA22" s="77"/>
      <c r="BQB22" s="77"/>
      <c r="BQC22" s="77"/>
      <c r="BQD22" s="77"/>
      <c r="BQE22" s="77"/>
      <c r="BQF22" s="77"/>
      <c r="BQG22" s="77"/>
      <c r="BQH22" s="77"/>
      <c r="BQI22" s="77"/>
      <c r="BQJ22" s="77"/>
      <c r="BQK22" s="77"/>
      <c r="BQL22" s="77"/>
      <c r="BQM22" s="77"/>
      <c r="BQN22" s="77"/>
      <c r="BQO22" s="77"/>
      <c r="BQP22" s="77"/>
      <c r="BQQ22" s="77"/>
      <c r="BQR22" s="77"/>
      <c r="BQS22" s="77"/>
      <c r="BQT22" s="77"/>
      <c r="BQU22" s="77"/>
      <c r="BQV22" s="77"/>
      <c r="BQW22" s="77"/>
      <c r="BQX22" s="77"/>
      <c r="BQY22" s="77"/>
      <c r="BQZ22" s="77"/>
      <c r="BRA22" s="77"/>
      <c r="BRB22" s="77"/>
      <c r="BRC22" s="77"/>
      <c r="BRD22" s="77"/>
      <c r="BRE22" s="77"/>
      <c r="BRF22" s="77"/>
      <c r="BRG22" s="77"/>
      <c r="BRH22" s="77"/>
      <c r="BRI22" s="77"/>
      <c r="BRJ22" s="77"/>
      <c r="BRK22" s="77"/>
      <c r="BRL22" s="77"/>
      <c r="BRM22" s="77"/>
      <c r="BRN22" s="77"/>
      <c r="BRO22" s="77"/>
      <c r="BRP22" s="77"/>
      <c r="BRQ22" s="77"/>
      <c r="BRR22" s="77"/>
      <c r="BRS22" s="77"/>
      <c r="BRT22" s="77"/>
      <c r="BRU22" s="77"/>
      <c r="BRV22" s="77"/>
      <c r="BRW22" s="77"/>
      <c r="BRX22" s="77"/>
      <c r="BRY22" s="77"/>
      <c r="BRZ22" s="77"/>
      <c r="BSA22" s="77"/>
      <c r="BSB22" s="77"/>
      <c r="BSC22" s="77"/>
      <c r="BSD22" s="77"/>
      <c r="BSE22" s="77"/>
      <c r="BSF22" s="77"/>
      <c r="BSG22" s="77"/>
      <c r="BSH22" s="77"/>
      <c r="BSI22" s="77"/>
      <c r="BSJ22" s="77"/>
      <c r="BSK22" s="77"/>
      <c r="BSL22" s="77"/>
      <c r="BSM22" s="77"/>
      <c r="BSN22" s="77"/>
      <c r="BSO22" s="77"/>
      <c r="BSP22" s="77"/>
      <c r="BSQ22" s="77"/>
      <c r="BSR22" s="77"/>
      <c r="BSS22" s="77"/>
      <c r="BST22" s="77"/>
      <c r="BSU22" s="77"/>
      <c r="BSV22" s="77"/>
      <c r="BSW22" s="77"/>
      <c r="BSX22" s="77"/>
      <c r="BSY22" s="77"/>
      <c r="BSZ22" s="77"/>
      <c r="BTA22" s="77"/>
      <c r="BTB22" s="77"/>
      <c r="BTC22" s="77"/>
      <c r="BTD22" s="77"/>
      <c r="BTE22" s="77"/>
      <c r="BTF22" s="77"/>
      <c r="BTG22" s="77"/>
      <c r="BTH22" s="77"/>
      <c r="BTI22" s="77"/>
      <c r="BTJ22" s="77"/>
      <c r="BTK22" s="77"/>
      <c r="BTL22" s="77"/>
      <c r="BTM22" s="77"/>
      <c r="BTN22" s="77"/>
      <c r="BTO22" s="77"/>
      <c r="BTP22" s="77"/>
      <c r="BTQ22" s="77"/>
      <c r="BTR22" s="77"/>
      <c r="BTS22" s="77"/>
      <c r="BTT22" s="77"/>
      <c r="BTU22" s="77"/>
      <c r="BTV22" s="77"/>
      <c r="BTW22" s="77"/>
      <c r="BTX22" s="77"/>
      <c r="BTY22" s="77"/>
      <c r="BTZ22" s="77"/>
      <c r="BUA22" s="77"/>
      <c r="BUB22" s="77"/>
      <c r="BUC22" s="77"/>
      <c r="BUD22" s="77"/>
      <c r="BUE22" s="77"/>
      <c r="BUF22" s="77"/>
      <c r="BUG22" s="77"/>
      <c r="BUH22" s="77"/>
      <c r="BUI22" s="77"/>
      <c r="BUJ22" s="77"/>
      <c r="BUK22" s="77"/>
      <c r="BUL22" s="77"/>
      <c r="BUM22" s="77"/>
      <c r="BUN22" s="77"/>
      <c r="BUO22" s="77"/>
      <c r="BUP22" s="77"/>
      <c r="BUQ22" s="77"/>
      <c r="BUR22" s="77"/>
      <c r="BUS22" s="77"/>
      <c r="BUT22" s="77"/>
      <c r="BUU22" s="77"/>
      <c r="BUV22" s="77"/>
      <c r="BUW22" s="77"/>
      <c r="BUX22" s="77"/>
      <c r="BUY22" s="77"/>
      <c r="BUZ22" s="77"/>
      <c r="BVA22" s="77"/>
      <c r="BVB22" s="77"/>
      <c r="BVC22" s="77"/>
      <c r="BVD22" s="77"/>
      <c r="BVE22" s="77"/>
      <c r="BVF22" s="77"/>
      <c r="BVG22" s="77"/>
      <c r="BVH22" s="77"/>
      <c r="BVI22" s="77"/>
      <c r="BVJ22" s="77"/>
      <c r="BVK22" s="77"/>
      <c r="BVL22" s="77"/>
      <c r="BVM22" s="77"/>
      <c r="BVN22" s="77"/>
      <c r="BVO22" s="77"/>
      <c r="BVP22" s="77"/>
      <c r="BVQ22" s="77"/>
      <c r="BVR22" s="77"/>
      <c r="BVS22" s="77"/>
      <c r="BVT22" s="77"/>
      <c r="BVU22" s="77"/>
      <c r="BVV22" s="77"/>
      <c r="BVW22" s="77"/>
      <c r="BVX22" s="77"/>
      <c r="BVY22" s="77"/>
      <c r="BVZ22" s="77"/>
      <c r="BWA22" s="77"/>
      <c r="BWB22" s="77"/>
      <c r="BWC22" s="77"/>
      <c r="BWD22" s="77"/>
      <c r="BWE22" s="77"/>
      <c r="BWF22" s="77"/>
      <c r="BWG22" s="77"/>
      <c r="BWH22" s="77"/>
      <c r="BWI22" s="77"/>
      <c r="BWJ22" s="77"/>
      <c r="BWK22" s="77"/>
      <c r="BWL22" s="77"/>
      <c r="BWM22" s="77"/>
      <c r="BWN22" s="77"/>
      <c r="BWO22" s="77"/>
      <c r="BWP22" s="77"/>
      <c r="BWQ22" s="77"/>
      <c r="BWR22" s="77"/>
      <c r="BWS22" s="77"/>
      <c r="BWT22" s="77"/>
      <c r="BWU22" s="77"/>
      <c r="BWV22" s="77"/>
      <c r="BWW22" s="77"/>
      <c r="BWX22" s="77"/>
      <c r="BWY22" s="77"/>
      <c r="BWZ22" s="77"/>
      <c r="BXA22" s="77"/>
      <c r="BXB22" s="77"/>
      <c r="BXC22" s="77"/>
      <c r="BXD22" s="77"/>
      <c r="BXE22" s="77"/>
      <c r="BXF22" s="77"/>
      <c r="BXG22" s="77"/>
      <c r="BXH22" s="77"/>
      <c r="BXI22" s="77"/>
      <c r="BXJ22" s="77"/>
      <c r="BXK22" s="77"/>
      <c r="BXL22" s="77"/>
      <c r="BXM22" s="77"/>
      <c r="BXN22" s="77"/>
      <c r="BXO22" s="77"/>
      <c r="BXP22" s="77"/>
      <c r="BXQ22" s="77"/>
      <c r="BXR22" s="77"/>
      <c r="BXS22" s="77"/>
      <c r="BXT22" s="77"/>
      <c r="BXU22" s="77"/>
      <c r="BXV22" s="77"/>
      <c r="BXW22" s="77"/>
      <c r="BXX22" s="77"/>
      <c r="BXY22" s="77"/>
      <c r="BXZ22" s="77"/>
      <c r="BYA22" s="77"/>
      <c r="BYB22" s="77"/>
      <c r="BYC22" s="77"/>
      <c r="BYD22" s="77"/>
      <c r="BYE22" s="77"/>
      <c r="BYF22" s="77"/>
      <c r="BYG22" s="77"/>
      <c r="BYH22" s="77"/>
      <c r="BYI22" s="77"/>
      <c r="BYJ22" s="77"/>
      <c r="BYK22" s="77"/>
      <c r="BYL22" s="77"/>
      <c r="BYM22" s="77"/>
      <c r="BYN22" s="77"/>
      <c r="BYO22" s="77"/>
      <c r="BYP22" s="77"/>
      <c r="BYQ22" s="77"/>
      <c r="BYR22" s="77"/>
      <c r="BYS22" s="77"/>
      <c r="BYT22" s="77"/>
      <c r="BYU22" s="77"/>
      <c r="BYV22" s="77"/>
      <c r="BYW22" s="77"/>
      <c r="BYX22" s="77"/>
      <c r="BYY22" s="77"/>
      <c r="BYZ22" s="77"/>
      <c r="BZA22" s="77"/>
      <c r="BZB22" s="77"/>
      <c r="BZC22" s="77"/>
      <c r="BZD22" s="77"/>
      <c r="BZE22" s="77"/>
      <c r="BZF22" s="77"/>
      <c r="BZG22" s="77"/>
      <c r="BZH22" s="77"/>
      <c r="BZI22" s="77"/>
      <c r="BZJ22" s="77"/>
      <c r="BZK22" s="77"/>
      <c r="BZL22" s="77"/>
      <c r="BZM22" s="77"/>
      <c r="BZN22" s="77"/>
      <c r="BZO22" s="77"/>
      <c r="BZP22" s="77"/>
      <c r="BZQ22" s="77"/>
      <c r="BZR22" s="77"/>
      <c r="BZS22" s="77"/>
      <c r="BZT22" s="77"/>
      <c r="BZU22" s="77"/>
      <c r="BZV22" s="77"/>
      <c r="BZW22" s="77"/>
      <c r="BZX22" s="77"/>
      <c r="BZY22" s="77"/>
      <c r="BZZ22" s="77"/>
      <c r="CAA22" s="77"/>
      <c r="CAB22" s="77"/>
      <c r="CAC22" s="77"/>
      <c r="CAD22" s="77"/>
      <c r="CAE22" s="77"/>
      <c r="CAF22" s="77"/>
      <c r="CAG22" s="77"/>
      <c r="CAH22" s="77"/>
      <c r="CAI22" s="77"/>
      <c r="CAJ22" s="77"/>
      <c r="CAK22" s="77"/>
      <c r="CAL22" s="77"/>
      <c r="CAM22" s="77"/>
      <c r="CAN22" s="77"/>
      <c r="CAO22" s="77"/>
      <c r="CAP22" s="77"/>
      <c r="CAQ22" s="77"/>
      <c r="CAR22" s="77"/>
      <c r="CAS22" s="77"/>
      <c r="CAT22" s="77"/>
      <c r="CAU22" s="77"/>
      <c r="CAV22" s="77"/>
      <c r="CAW22" s="77"/>
      <c r="CAX22" s="77"/>
      <c r="CAY22" s="77"/>
      <c r="CAZ22" s="77"/>
      <c r="CBA22" s="77"/>
      <c r="CBB22" s="77"/>
      <c r="CBC22" s="77"/>
      <c r="CBD22" s="77"/>
      <c r="CBE22" s="77"/>
      <c r="CBF22" s="77"/>
      <c r="CBG22" s="77"/>
      <c r="CBH22" s="77"/>
      <c r="CBI22" s="77"/>
      <c r="CBJ22" s="77"/>
      <c r="CBK22" s="77"/>
      <c r="CBL22" s="77"/>
      <c r="CBM22" s="77"/>
      <c r="CBN22" s="77"/>
      <c r="CBO22" s="77"/>
      <c r="CBP22" s="77"/>
      <c r="CBQ22" s="77"/>
      <c r="CBR22" s="77"/>
      <c r="CBS22" s="77"/>
      <c r="CBT22" s="77"/>
      <c r="CBU22" s="77"/>
      <c r="CBV22" s="77"/>
      <c r="CBW22" s="77"/>
      <c r="CBX22" s="77"/>
      <c r="CBY22" s="77"/>
      <c r="CBZ22" s="77"/>
      <c r="CCA22" s="77"/>
      <c r="CCB22" s="77"/>
      <c r="CCC22" s="77"/>
      <c r="CCD22" s="77"/>
      <c r="CCE22" s="77"/>
      <c r="CCF22" s="77"/>
      <c r="CCG22" s="77"/>
      <c r="CCH22" s="77"/>
      <c r="CCI22" s="77"/>
      <c r="CCJ22" s="77"/>
      <c r="CCK22" s="77"/>
      <c r="CCL22" s="77"/>
      <c r="CCM22" s="77"/>
      <c r="CCN22" s="77"/>
      <c r="CCO22" s="77"/>
      <c r="CCP22" s="77"/>
      <c r="CCQ22" s="77"/>
      <c r="CCR22" s="77"/>
      <c r="CCS22" s="77"/>
      <c r="CCT22" s="77"/>
      <c r="CCU22" s="77"/>
      <c r="CCV22" s="77"/>
      <c r="CCW22" s="77"/>
      <c r="CCX22" s="77"/>
      <c r="CCY22" s="77"/>
      <c r="CCZ22" s="77"/>
      <c r="CDA22" s="77"/>
      <c r="CDB22" s="77"/>
      <c r="CDC22" s="77"/>
      <c r="CDD22" s="77"/>
      <c r="CDE22" s="77"/>
      <c r="CDF22" s="77"/>
      <c r="CDG22" s="77"/>
      <c r="CDH22" s="77"/>
      <c r="CDI22" s="77"/>
      <c r="CDJ22" s="77"/>
      <c r="CDK22" s="77"/>
      <c r="CDL22" s="77"/>
      <c r="CDM22" s="77"/>
      <c r="CDN22" s="77"/>
      <c r="CDO22" s="77"/>
      <c r="CDP22" s="77"/>
      <c r="CDQ22" s="77"/>
      <c r="CDR22" s="77"/>
      <c r="CDS22" s="77"/>
      <c r="CDT22" s="77"/>
      <c r="CDU22" s="77"/>
      <c r="CDV22" s="77"/>
      <c r="CDW22" s="77"/>
      <c r="CDX22" s="77"/>
      <c r="CDY22" s="77"/>
      <c r="CDZ22" s="77"/>
      <c r="CEA22" s="77"/>
      <c r="CEB22" s="77"/>
      <c r="CEC22" s="77"/>
      <c r="CED22" s="77"/>
      <c r="CEE22" s="77"/>
      <c r="CEF22" s="77"/>
      <c r="CEG22" s="77"/>
      <c r="CEH22" s="77"/>
      <c r="CEI22" s="77"/>
      <c r="CEJ22" s="77"/>
      <c r="CEK22" s="77"/>
      <c r="CEL22" s="77"/>
      <c r="CEM22" s="77"/>
      <c r="CEN22" s="77"/>
      <c r="CEO22" s="77"/>
      <c r="CEP22" s="77"/>
      <c r="CEQ22" s="77"/>
      <c r="CER22" s="77"/>
      <c r="CES22" s="77"/>
      <c r="CET22" s="77"/>
      <c r="CEU22" s="77"/>
      <c r="CEV22" s="77"/>
      <c r="CEW22" s="77"/>
      <c r="CEX22" s="77"/>
      <c r="CEY22" s="77"/>
      <c r="CEZ22" s="77"/>
      <c r="CFA22" s="77"/>
      <c r="CFB22" s="77"/>
      <c r="CFC22" s="77"/>
      <c r="CFD22" s="77"/>
      <c r="CFE22" s="77"/>
      <c r="CFF22" s="77"/>
      <c r="CFG22" s="77"/>
      <c r="CFH22" s="77"/>
      <c r="CFI22" s="77"/>
      <c r="CFJ22" s="77"/>
      <c r="CFK22" s="77"/>
      <c r="CFL22" s="77"/>
      <c r="CFM22" s="77"/>
      <c r="CFN22" s="77"/>
      <c r="CFO22" s="77"/>
      <c r="CFP22" s="77"/>
      <c r="CFQ22" s="77"/>
      <c r="CFR22" s="77"/>
      <c r="CFS22" s="77"/>
      <c r="CFT22" s="77"/>
      <c r="CFU22" s="77"/>
      <c r="CFV22" s="77"/>
      <c r="CFW22" s="77"/>
      <c r="CFX22" s="77"/>
      <c r="CFY22" s="77"/>
      <c r="CFZ22" s="77"/>
      <c r="CGA22" s="77"/>
      <c r="CGB22" s="77"/>
      <c r="CGC22" s="77"/>
      <c r="CGD22" s="77"/>
      <c r="CGE22" s="77"/>
      <c r="CGF22" s="77"/>
      <c r="CGG22" s="77"/>
      <c r="CGH22" s="77"/>
      <c r="CGI22" s="77"/>
      <c r="CGJ22" s="77"/>
      <c r="CGK22" s="77"/>
      <c r="CGL22" s="77"/>
      <c r="CGM22" s="77"/>
      <c r="CGN22" s="77"/>
      <c r="CGO22" s="77"/>
      <c r="CGP22" s="77"/>
      <c r="CGQ22" s="77"/>
      <c r="CGR22" s="77"/>
      <c r="CGS22" s="77"/>
      <c r="CGT22" s="77"/>
      <c r="CGU22" s="77"/>
      <c r="CGV22" s="77"/>
      <c r="CGW22" s="77"/>
      <c r="CGX22" s="77"/>
      <c r="CGY22" s="77"/>
      <c r="CGZ22" s="77"/>
      <c r="CHA22" s="77"/>
      <c r="CHB22" s="77"/>
      <c r="CHC22" s="77"/>
      <c r="CHD22" s="77"/>
      <c r="CHE22" s="77"/>
      <c r="CHF22" s="77"/>
      <c r="CHG22" s="77"/>
      <c r="CHH22" s="77"/>
      <c r="CHI22" s="77"/>
      <c r="CHJ22" s="77"/>
      <c r="CHK22" s="77"/>
      <c r="CHL22" s="77"/>
      <c r="CHM22" s="77"/>
      <c r="CHN22" s="77"/>
      <c r="CHO22" s="77"/>
      <c r="CHP22" s="77"/>
      <c r="CHQ22" s="77"/>
      <c r="CHR22" s="77"/>
      <c r="CHS22" s="77"/>
      <c r="CHT22" s="77"/>
      <c r="CHU22" s="77"/>
      <c r="CHV22" s="77"/>
      <c r="CHW22" s="77"/>
      <c r="CHX22" s="77"/>
      <c r="CHY22" s="77"/>
      <c r="CHZ22" s="77"/>
      <c r="CIA22" s="77"/>
      <c r="CIB22" s="77"/>
      <c r="CIC22" s="77"/>
      <c r="CID22" s="77"/>
      <c r="CIE22" s="77"/>
      <c r="CIF22" s="77"/>
      <c r="CIG22" s="77"/>
      <c r="CIH22" s="77"/>
      <c r="CII22" s="77"/>
      <c r="CIJ22" s="77"/>
      <c r="CIK22" s="77"/>
      <c r="CIL22" s="77"/>
      <c r="CIM22" s="77"/>
      <c r="CIN22" s="77"/>
      <c r="CIO22" s="77"/>
      <c r="CIP22" s="77"/>
      <c r="CIQ22" s="77"/>
      <c r="CIR22" s="77"/>
      <c r="CIS22" s="77"/>
      <c r="CIT22" s="77"/>
      <c r="CIU22" s="77"/>
      <c r="CIV22" s="77"/>
      <c r="CIW22" s="77"/>
      <c r="CIX22" s="77"/>
      <c r="CIY22" s="77"/>
      <c r="CIZ22" s="77"/>
      <c r="CJA22" s="77"/>
      <c r="CJB22" s="77"/>
      <c r="CJC22" s="77"/>
      <c r="CJD22" s="77"/>
      <c r="CJE22" s="77"/>
      <c r="CJF22" s="77"/>
      <c r="CJG22" s="77"/>
      <c r="CJH22" s="77"/>
      <c r="CJI22" s="77"/>
      <c r="CJJ22" s="77"/>
      <c r="CJK22" s="77"/>
      <c r="CJL22" s="77"/>
      <c r="CJM22" s="77"/>
      <c r="CJN22" s="77"/>
      <c r="CJO22" s="77"/>
      <c r="CJP22" s="77"/>
      <c r="CJQ22" s="77"/>
      <c r="CJR22" s="77"/>
      <c r="CJS22" s="77"/>
      <c r="CJT22" s="77"/>
      <c r="CJU22" s="77"/>
      <c r="CJV22" s="77"/>
      <c r="CJW22" s="77"/>
      <c r="CJX22" s="77"/>
      <c r="CJY22" s="77"/>
      <c r="CJZ22" s="77"/>
      <c r="CKA22" s="77"/>
      <c r="CKB22" s="77"/>
      <c r="CKC22" s="77"/>
      <c r="CKD22" s="77"/>
      <c r="CKE22" s="77"/>
      <c r="CKF22" s="77"/>
      <c r="CKG22" s="77"/>
      <c r="CKH22" s="77"/>
      <c r="CKI22" s="77"/>
      <c r="CKJ22" s="77"/>
      <c r="CKK22" s="77"/>
      <c r="CKL22" s="77"/>
      <c r="CKM22" s="77"/>
      <c r="CKN22" s="77"/>
      <c r="CKO22" s="77"/>
      <c r="CKP22" s="77"/>
      <c r="CKQ22" s="77"/>
      <c r="CKR22" s="77"/>
      <c r="CKS22" s="77"/>
      <c r="CKT22" s="77"/>
      <c r="CKU22" s="77"/>
      <c r="CKV22" s="77"/>
      <c r="CKW22" s="77"/>
      <c r="CKX22" s="77"/>
      <c r="CKY22" s="77"/>
      <c r="CKZ22" s="77"/>
      <c r="CLA22" s="77"/>
      <c r="CLB22" s="77"/>
      <c r="CLC22" s="77"/>
      <c r="CLD22" s="77"/>
      <c r="CLE22" s="77"/>
      <c r="CLF22" s="77"/>
      <c r="CLG22" s="77"/>
      <c r="CLH22" s="77"/>
      <c r="CLI22" s="77"/>
      <c r="CLJ22" s="77"/>
      <c r="CLK22" s="77"/>
      <c r="CLL22" s="77"/>
      <c r="CLM22" s="77"/>
      <c r="CLN22" s="77"/>
      <c r="CLO22" s="77"/>
      <c r="CLP22" s="77"/>
      <c r="CLQ22" s="77"/>
      <c r="CLR22" s="77"/>
      <c r="CLS22" s="77"/>
      <c r="CLT22" s="77"/>
      <c r="CLU22" s="77"/>
      <c r="CLV22" s="77"/>
      <c r="CLW22" s="77"/>
      <c r="CLX22" s="77"/>
      <c r="CLY22" s="77"/>
      <c r="CLZ22" s="77"/>
      <c r="CMA22" s="77"/>
      <c r="CMB22" s="77"/>
      <c r="CMC22" s="77"/>
      <c r="CMD22" s="77"/>
      <c r="CME22" s="77"/>
      <c r="CMF22" s="77"/>
      <c r="CMG22" s="77"/>
      <c r="CMH22" s="77"/>
      <c r="CMI22" s="77"/>
      <c r="CMJ22" s="77"/>
      <c r="CMK22" s="77"/>
      <c r="CML22" s="77"/>
      <c r="CMM22" s="77"/>
      <c r="CMN22" s="77"/>
      <c r="CMO22" s="77"/>
      <c r="CMP22" s="77"/>
      <c r="CMQ22" s="77"/>
      <c r="CMR22" s="77"/>
      <c r="CMS22" s="77"/>
      <c r="CMT22" s="77"/>
      <c r="CMU22" s="77"/>
      <c r="CMV22" s="77"/>
      <c r="CMW22" s="77"/>
      <c r="CMX22" s="77"/>
      <c r="CMY22" s="77"/>
      <c r="CMZ22" s="77"/>
      <c r="CNA22" s="77"/>
      <c r="CNB22" s="77"/>
      <c r="CNC22" s="77"/>
      <c r="CND22" s="77"/>
      <c r="CNE22" s="77"/>
      <c r="CNF22" s="77"/>
      <c r="CNG22" s="77"/>
      <c r="CNH22" s="77"/>
      <c r="CNI22" s="77"/>
      <c r="CNJ22" s="77"/>
      <c r="CNK22" s="77"/>
      <c r="CNL22" s="77"/>
      <c r="CNM22" s="77"/>
      <c r="CNN22" s="77"/>
      <c r="CNO22" s="77"/>
      <c r="CNP22" s="77"/>
      <c r="CNQ22" s="77"/>
      <c r="CNR22" s="77"/>
      <c r="CNS22" s="77"/>
      <c r="CNT22" s="77"/>
      <c r="CNU22" s="77"/>
      <c r="CNV22" s="77"/>
      <c r="CNW22" s="77"/>
      <c r="CNX22" s="77"/>
      <c r="CNY22" s="77"/>
      <c r="CNZ22" s="77"/>
      <c r="COA22" s="77"/>
      <c r="COB22" s="77"/>
      <c r="COC22" s="77"/>
      <c r="COD22" s="77"/>
      <c r="COE22" s="77"/>
      <c r="COF22" s="77"/>
      <c r="COG22" s="77"/>
      <c r="COH22" s="77"/>
      <c r="COI22" s="77"/>
      <c r="COJ22" s="77"/>
      <c r="COK22" s="77"/>
      <c r="COL22" s="77"/>
      <c r="COM22" s="77"/>
      <c r="CON22" s="77"/>
      <c r="COO22" s="77"/>
      <c r="COP22" s="77"/>
      <c r="COQ22" s="77"/>
      <c r="COR22" s="77"/>
      <c r="COS22" s="77"/>
      <c r="COT22" s="77"/>
      <c r="COU22" s="77"/>
      <c r="COV22" s="77"/>
      <c r="COW22" s="77"/>
      <c r="COX22" s="77"/>
      <c r="COY22" s="77"/>
      <c r="COZ22" s="77"/>
      <c r="CPA22" s="77"/>
      <c r="CPB22" s="77"/>
      <c r="CPC22" s="77"/>
      <c r="CPD22" s="77"/>
      <c r="CPE22" s="77"/>
      <c r="CPF22" s="77"/>
      <c r="CPG22" s="77"/>
      <c r="CPH22" s="77"/>
      <c r="CPI22" s="77"/>
      <c r="CPJ22" s="77"/>
      <c r="CPK22" s="77"/>
      <c r="CPL22" s="77"/>
      <c r="CPM22" s="77"/>
      <c r="CPN22" s="77"/>
      <c r="CPO22" s="77"/>
      <c r="CPP22" s="77"/>
      <c r="CPQ22" s="77"/>
      <c r="CPR22" s="77"/>
      <c r="CPS22" s="77"/>
      <c r="CPT22" s="77"/>
      <c r="CPU22" s="77"/>
      <c r="CPV22" s="77"/>
      <c r="CPW22" s="77"/>
      <c r="CPX22" s="77"/>
      <c r="CPY22" s="77"/>
      <c r="CPZ22" s="77"/>
      <c r="CQA22" s="77"/>
      <c r="CQB22" s="77"/>
      <c r="CQC22" s="77"/>
      <c r="CQD22" s="77"/>
      <c r="CQE22" s="77"/>
      <c r="CQF22" s="77"/>
      <c r="CQG22" s="77"/>
      <c r="CQH22" s="77"/>
      <c r="CQI22" s="77"/>
      <c r="CQJ22" s="77"/>
      <c r="CQK22" s="77"/>
      <c r="CQL22" s="77"/>
      <c r="CQM22" s="77"/>
      <c r="CQN22" s="77"/>
      <c r="CQO22" s="77"/>
      <c r="CQP22" s="77"/>
      <c r="CQQ22" s="77"/>
      <c r="CQR22" s="77"/>
      <c r="CQS22" s="77"/>
      <c r="CQT22" s="77"/>
      <c r="CQU22" s="77"/>
      <c r="CQV22" s="77"/>
      <c r="CQW22" s="77"/>
      <c r="CQX22" s="77"/>
      <c r="CQY22" s="77"/>
      <c r="CQZ22" s="77"/>
      <c r="CRA22" s="77"/>
      <c r="CRB22" s="77"/>
      <c r="CRC22" s="77"/>
      <c r="CRD22" s="77"/>
      <c r="CRE22" s="77"/>
      <c r="CRF22" s="77"/>
      <c r="CRG22" s="77"/>
      <c r="CRH22" s="77"/>
      <c r="CRI22" s="77"/>
      <c r="CRJ22" s="77"/>
      <c r="CRK22" s="77"/>
      <c r="CRL22" s="77"/>
      <c r="CRM22" s="77"/>
      <c r="CRN22" s="77"/>
      <c r="CRO22" s="77"/>
      <c r="CRP22" s="77"/>
      <c r="CRQ22" s="77"/>
      <c r="CRR22" s="77"/>
      <c r="CRS22" s="77"/>
      <c r="CRT22" s="77"/>
      <c r="CRU22" s="77"/>
      <c r="CRV22" s="77"/>
      <c r="CRW22" s="77"/>
      <c r="CRX22" s="77"/>
      <c r="CRY22" s="77"/>
      <c r="CRZ22" s="77"/>
      <c r="CSA22" s="77"/>
      <c r="CSB22" s="77"/>
      <c r="CSC22" s="77"/>
      <c r="CSD22" s="77"/>
      <c r="CSE22" s="77"/>
      <c r="CSF22" s="77"/>
      <c r="CSG22" s="77"/>
      <c r="CSH22" s="77"/>
      <c r="CSI22" s="77"/>
      <c r="CSJ22" s="77"/>
      <c r="CSK22" s="77"/>
      <c r="CSL22" s="77"/>
      <c r="CSM22" s="77"/>
      <c r="CSN22" s="77"/>
      <c r="CSO22" s="77"/>
      <c r="CSP22" s="77"/>
      <c r="CSQ22" s="77"/>
      <c r="CSR22" s="77"/>
      <c r="CSS22" s="77"/>
      <c r="CST22" s="77"/>
      <c r="CSU22" s="77"/>
      <c r="CSV22" s="77"/>
      <c r="CSW22" s="77"/>
      <c r="CSX22" s="77"/>
      <c r="CSY22" s="77"/>
      <c r="CSZ22" s="77"/>
      <c r="CTA22" s="77"/>
      <c r="CTB22" s="77"/>
      <c r="CTC22" s="77"/>
      <c r="CTD22" s="77"/>
      <c r="CTE22" s="77"/>
      <c r="CTF22" s="77"/>
      <c r="CTG22" s="77"/>
      <c r="CTH22" s="77"/>
      <c r="CTI22" s="77"/>
      <c r="CTJ22" s="77"/>
      <c r="CTK22" s="77"/>
      <c r="CTL22" s="77"/>
      <c r="CTM22" s="77"/>
      <c r="CTN22" s="77"/>
      <c r="CTO22" s="77"/>
      <c r="CTP22" s="77"/>
      <c r="CTQ22" s="77"/>
      <c r="CTR22" s="77"/>
      <c r="CTS22" s="77"/>
      <c r="CTT22" s="77"/>
      <c r="CTU22" s="77"/>
      <c r="CTV22" s="77"/>
      <c r="CTW22" s="77"/>
      <c r="CTX22" s="77"/>
      <c r="CTY22" s="77"/>
      <c r="CTZ22" s="77"/>
      <c r="CUA22" s="77"/>
      <c r="CUB22" s="77"/>
      <c r="CUC22" s="77"/>
      <c r="CUD22" s="77"/>
      <c r="CUE22" s="77"/>
      <c r="CUF22" s="77"/>
      <c r="CUG22" s="77"/>
      <c r="CUH22" s="77"/>
      <c r="CUI22" s="77"/>
      <c r="CUJ22" s="77"/>
      <c r="CUK22" s="77"/>
      <c r="CUL22" s="77"/>
      <c r="CUM22" s="77"/>
      <c r="CUN22" s="77"/>
      <c r="CUO22" s="77"/>
      <c r="CUP22" s="77"/>
      <c r="CUQ22" s="77"/>
      <c r="CUR22" s="77"/>
      <c r="CUS22" s="77"/>
      <c r="CUT22" s="77"/>
      <c r="CUU22" s="77"/>
      <c r="CUV22" s="77"/>
      <c r="CUW22" s="77"/>
      <c r="CUX22" s="77"/>
      <c r="CUY22" s="77"/>
      <c r="CUZ22" s="77"/>
      <c r="CVA22" s="77"/>
      <c r="CVB22" s="77"/>
      <c r="CVC22" s="77"/>
      <c r="CVD22" s="77"/>
      <c r="CVE22" s="77"/>
      <c r="CVF22" s="77"/>
      <c r="CVG22" s="77"/>
      <c r="CVH22" s="77"/>
      <c r="CVI22" s="77"/>
      <c r="CVJ22" s="77"/>
      <c r="CVK22" s="77"/>
      <c r="CVL22" s="77"/>
      <c r="CVM22" s="77"/>
      <c r="CVN22" s="77"/>
      <c r="CVO22" s="77"/>
      <c r="CVP22" s="77"/>
      <c r="CVQ22" s="77"/>
      <c r="CVR22" s="77"/>
      <c r="CVS22" s="77"/>
      <c r="CVT22" s="77"/>
      <c r="CVU22" s="77"/>
      <c r="CVV22" s="77"/>
      <c r="CVW22" s="77"/>
      <c r="CVX22" s="77"/>
      <c r="CVY22" s="77"/>
      <c r="CVZ22" s="77"/>
      <c r="CWA22" s="77"/>
      <c r="CWB22" s="77"/>
      <c r="CWC22" s="77"/>
      <c r="CWD22" s="77"/>
      <c r="CWE22" s="77"/>
      <c r="CWF22" s="77"/>
      <c r="CWG22" s="77"/>
      <c r="CWH22" s="77"/>
      <c r="CWI22" s="77"/>
      <c r="CWJ22" s="77"/>
      <c r="CWK22" s="77"/>
      <c r="CWL22" s="77"/>
      <c r="CWM22" s="77"/>
      <c r="CWN22" s="77"/>
      <c r="CWO22" s="77"/>
      <c r="CWP22" s="77"/>
      <c r="CWQ22" s="77"/>
      <c r="CWR22" s="77"/>
      <c r="CWS22" s="77"/>
      <c r="CWT22" s="77"/>
      <c r="CWU22" s="77"/>
      <c r="CWV22" s="77"/>
      <c r="CWW22" s="77"/>
      <c r="CWX22" s="77"/>
      <c r="CWY22" s="77"/>
      <c r="CWZ22" s="77"/>
      <c r="CXA22" s="77"/>
      <c r="CXB22" s="77"/>
      <c r="CXC22" s="77"/>
      <c r="CXD22" s="77"/>
      <c r="CXE22" s="77"/>
      <c r="CXF22" s="77"/>
      <c r="CXG22" s="77"/>
      <c r="CXH22" s="77"/>
      <c r="CXI22" s="77"/>
      <c r="CXJ22" s="77"/>
      <c r="CXK22" s="77"/>
      <c r="CXL22" s="77"/>
      <c r="CXM22" s="77"/>
      <c r="CXN22" s="77"/>
      <c r="CXO22" s="77"/>
      <c r="CXP22" s="77"/>
      <c r="CXQ22" s="77"/>
      <c r="CXR22" s="77"/>
      <c r="CXS22" s="77"/>
      <c r="CXT22" s="77"/>
      <c r="CXU22" s="77"/>
      <c r="CXV22" s="77"/>
      <c r="CXW22" s="77"/>
      <c r="CXX22" s="77"/>
      <c r="CXY22" s="77"/>
      <c r="CXZ22" s="77"/>
      <c r="CYA22" s="77"/>
      <c r="CYB22" s="77"/>
      <c r="CYC22" s="77"/>
      <c r="CYD22" s="77"/>
      <c r="CYE22" s="77"/>
      <c r="CYF22" s="77"/>
      <c r="CYG22" s="77"/>
      <c r="CYH22" s="77"/>
      <c r="CYI22" s="77"/>
      <c r="CYJ22" s="77"/>
      <c r="CYK22" s="77"/>
      <c r="CYL22" s="77"/>
      <c r="CYM22" s="77"/>
      <c r="CYN22" s="77"/>
      <c r="CYO22" s="77"/>
      <c r="CYP22" s="77"/>
      <c r="CYQ22" s="77"/>
      <c r="CYR22" s="77"/>
      <c r="CYS22" s="77"/>
      <c r="CYT22" s="77"/>
      <c r="CYU22" s="77"/>
      <c r="CYV22" s="77"/>
      <c r="CYW22" s="77"/>
      <c r="CYX22" s="77"/>
      <c r="CYY22" s="77"/>
      <c r="CYZ22" s="77"/>
      <c r="CZA22" s="77"/>
      <c r="CZB22" s="77"/>
      <c r="CZC22" s="77"/>
      <c r="CZD22" s="77"/>
      <c r="CZE22" s="77"/>
      <c r="CZF22" s="77"/>
      <c r="CZG22" s="77"/>
      <c r="CZH22" s="77"/>
      <c r="CZI22" s="77"/>
      <c r="CZJ22" s="77"/>
      <c r="CZK22" s="77"/>
      <c r="CZL22" s="77"/>
      <c r="CZM22" s="77"/>
      <c r="CZN22" s="77"/>
      <c r="CZO22" s="77"/>
      <c r="CZP22" s="77"/>
      <c r="CZQ22" s="77"/>
      <c r="CZR22" s="77"/>
      <c r="CZS22" s="77"/>
      <c r="CZT22" s="77"/>
      <c r="CZU22" s="77"/>
      <c r="CZV22" s="77"/>
      <c r="CZW22" s="77"/>
      <c r="CZX22" s="77"/>
      <c r="CZY22" s="77"/>
      <c r="CZZ22" s="77"/>
      <c r="DAA22" s="77"/>
      <c r="DAB22" s="77"/>
      <c r="DAC22" s="77"/>
      <c r="DAD22" s="77"/>
      <c r="DAE22" s="77"/>
      <c r="DAF22" s="77"/>
      <c r="DAG22" s="77"/>
      <c r="DAH22" s="77"/>
      <c r="DAI22" s="77"/>
      <c r="DAJ22" s="77"/>
      <c r="DAK22" s="77"/>
      <c r="DAL22" s="77"/>
      <c r="DAM22" s="77"/>
      <c r="DAN22" s="77"/>
      <c r="DAO22" s="77"/>
      <c r="DAP22" s="77"/>
      <c r="DAQ22" s="77"/>
      <c r="DAR22" s="77"/>
      <c r="DAS22" s="77"/>
      <c r="DAT22" s="77"/>
      <c r="DAU22" s="77"/>
      <c r="DAV22" s="77"/>
      <c r="DAW22" s="77"/>
      <c r="DAX22" s="77"/>
      <c r="DAY22" s="77"/>
      <c r="DAZ22" s="77"/>
      <c r="DBA22" s="77"/>
      <c r="DBB22" s="77"/>
      <c r="DBC22" s="77"/>
      <c r="DBD22" s="77"/>
      <c r="DBE22" s="77"/>
      <c r="DBF22" s="77"/>
      <c r="DBG22" s="77"/>
      <c r="DBH22" s="77"/>
      <c r="DBI22" s="77"/>
      <c r="DBJ22" s="77"/>
      <c r="DBK22" s="77"/>
      <c r="DBL22" s="77"/>
      <c r="DBM22" s="77"/>
      <c r="DBN22" s="77"/>
      <c r="DBO22" s="77"/>
      <c r="DBP22" s="77"/>
      <c r="DBQ22" s="77"/>
      <c r="DBR22" s="77"/>
      <c r="DBS22" s="77"/>
      <c r="DBT22" s="77"/>
      <c r="DBU22" s="77"/>
      <c r="DBV22" s="77"/>
      <c r="DBW22" s="77"/>
      <c r="DBX22" s="77"/>
      <c r="DBY22" s="77"/>
      <c r="DBZ22" s="77"/>
      <c r="DCA22" s="77"/>
      <c r="DCB22" s="77"/>
      <c r="DCC22" s="77"/>
      <c r="DCD22" s="77"/>
      <c r="DCE22" s="77"/>
      <c r="DCF22" s="77"/>
      <c r="DCG22" s="77"/>
      <c r="DCH22" s="77"/>
      <c r="DCI22" s="77"/>
      <c r="DCJ22" s="77"/>
      <c r="DCK22" s="77"/>
      <c r="DCL22" s="77"/>
      <c r="DCM22" s="77"/>
      <c r="DCN22" s="77"/>
      <c r="DCO22" s="77"/>
      <c r="DCP22" s="77"/>
      <c r="DCQ22" s="77"/>
      <c r="DCR22" s="77"/>
      <c r="DCS22" s="77"/>
      <c r="DCT22" s="77"/>
      <c r="DCU22" s="77"/>
      <c r="DCV22" s="77"/>
      <c r="DCW22" s="77"/>
      <c r="DCX22" s="77"/>
      <c r="DCY22" s="77"/>
      <c r="DCZ22" s="77"/>
      <c r="DDA22" s="77"/>
      <c r="DDB22" s="77"/>
      <c r="DDC22" s="77"/>
      <c r="DDD22" s="77"/>
      <c r="DDE22" s="77"/>
      <c r="DDF22" s="77"/>
      <c r="DDG22" s="77"/>
      <c r="DDH22" s="77"/>
      <c r="DDI22" s="77"/>
      <c r="DDJ22" s="77"/>
      <c r="DDK22" s="77"/>
      <c r="DDL22" s="77"/>
      <c r="DDM22" s="77"/>
      <c r="DDN22" s="77"/>
      <c r="DDO22" s="77"/>
      <c r="DDP22" s="77"/>
      <c r="DDQ22" s="77"/>
      <c r="DDR22" s="77"/>
      <c r="DDS22" s="77"/>
      <c r="DDT22" s="77"/>
      <c r="DDU22" s="77"/>
      <c r="DDV22" s="77"/>
      <c r="DDW22" s="77"/>
      <c r="DDX22" s="77"/>
      <c r="DDY22" s="77"/>
      <c r="DDZ22" s="77"/>
      <c r="DEA22" s="77"/>
      <c r="DEB22" s="77"/>
      <c r="DEC22" s="77"/>
      <c r="DED22" s="77"/>
      <c r="DEE22" s="77"/>
      <c r="DEF22" s="77"/>
      <c r="DEG22" s="77"/>
      <c r="DEH22" s="77"/>
      <c r="DEI22" s="77"/>
      <c r="DEJ22" s="77"/>
      <c r="DEK22" s="77"/>
      <c r="DEL22" s="77"/>
      <c r="DEM22" s="77"/>
      <c r="DEN22" s="77"/>
      <c r="DEO22" s="77"/>
      <c r="DEP22" s="77"/>
      <c r="DEQ22" s="77"/>
      <c r="DER22" s="77"/>
      <c r="DES22" s="77"/>
      <c r="DET22" s="77"/>
      <c r="DEU22" s="77"/>
      <c r="DEV22" s="77"/>
      <c r="DEW22" s="77"/>
      <c r="DEX22" s="77"/>
      <c r="DEY22" s="77"/>
      <c r="DEZ22" s="77"/>
      <c r="DFA22" s="77"/>
      <c r="DFB22" s="77"/>
      <c r="DFC22" s="77"/>
      <c r="DFD22" s="77"/>
      <c r="DFE22" s="77"/>
      <c r="DFF22" s="77"/>
      <c r="DFG22" s="77"/>
      <c r="DFH22" s="77"/>
      <c r="DFI22" s="77"/>
      <c r="DFJ22" s="77"/>
      <c r="DFK22" s="77"/>
      <c r="DFL22" s="77"/>
      <c r="DFM22" s="77"/>
      <c r="DFN22" s="77"/>
      <c r="DFO22" s="77"/>
      <c r="DFP22" s="77"/>
      <c r="DFQ22" s="77"/>
      <c r="DFR22" s="77"/>
      <c r="DFS22" s="77"/>
      <c r="DFT22" s="77"/>
      <c r="DFU22" s="77"/>
      <c r="DFV22" s="77"/>
      <c r="DFW22" s="77"/>
      <c r="DFX22" s="77"/>
      <c r="DFY22" s="77"/>
      <c r="DFZ22" s="77"/>
      <c r="DGA22" s="77"/>
      <c r="DGB22" s="77"/>
      <c r="DGC22" s="77"/>
      <c r="DGD22" s="77"/>
      <c r="DGE22" s="77"/>
      <c r="DGF22" s="77"/>
      <c r="DGG22" s="77"/>
      <c r="DGH22" s="77"/>
      <c r="DGI22" s="77"/>
      <c r="DGJ22" s="77"/>
      <c r="DGK22" s="77"/>
      <c r="DGL22" s="77"/>
      <c r="DGM22" s="77"/>
      <c r="DGN22" s="77"/>
      <c r="DGO22" s="77"/>
      <c r="DGP22" s="77"/>
      <c r="DGQ22" s="77"/>
      <c r="DGR22" s="77"/>
      <c r="DGS22" s="77"/>
      <c r="DGT22" s="77"/>
      <c r="DGU22" s="77"/>
      <c r="DGV22" s="77"/>
      <c r="DGW22" s="77"/>
      <c r="DGX22" s="77"/>
      <c r="DGY22" s="77"/>
      <c r="DGZ22" s="77"/>
      <c r="DHA22" s="77"/>
      <c r="DHB22" s="77"/>
      <c r="DHC22" s="77"/>
      <c r="DHD22" s="77"/>
      <c r="DHE22" s="77"/>
      <c r="DHF22" s="77"/>
      <c r="DHG22" s="77"/>
      <c r="DHH22" s="77"/>
      <c r="DHI22" s="77"/>
      <c r="DHJ22" s="77"/>
      <c r="DHK22" s="77"/>
      <c r="DHL22" s="77"/>
      <c r="DHM22" s="77"/>
      <c r="DHN22" s="77"/>
      <c r="DHO22" s="77"/>
      <c r="DHP22" s="77"/>
      <c r="DHQ22" s="77"/>
      <c r="DHR22" s="77"/>
      <c r="DHS22" s="77"/>
      <c r="DHT22" s="77"/>
      <c r="DHU22" s="77"/>
      <c r="DHV22" s="77"/>
      <c r="DHW22" s="77"/>
      <c r="DHX22" s="77"/>
      <c r="DHY22" s="77"/>
      <c r="DHZ22" s="77"/>
      <c r="DIA22" s="77"/>
      <c r="DIB22" s="77"/>
      <c r="DIC22" s="77"/>
      <c r="DID22" s="77"/>
      <c r="DIE22" s="77"/>
      <c r="DIF22" s="77"/>
      <c r="DIG22" s="77"/>
      <c r="DIH22" s="77"/>
      <c r="DII22" s="77"/>
      <c r="DIJ22" s="77"/>
      <c r="DIK22" s="77"/>
      <c r="DIL22" s="77"/>
      <c r="DIM22" s="77"/>
      <c r="DIN22" s="77"/>
      <c r="DIO22" s="77"/>
      <c r="DIP22" s="77"/>
      <c r="DIQ22" s="77"/>
      <c r="DIR22" s="77"/>
      <c r="DIS22" s="77"/>
      <c r="DIT22" s="77"/>
      <c r="DIU22" s="77"/>
      <c r="DIV22" s="77"/>
      <c r="DIW22" s="77"/>
      <c r="DIX22" s="77"/>
      <c r="DIY22" s="77"/>
      <c r="DIZ22" s="77"/>
      <c r="DJA22" s="77"/>
      <c r="DJB22" s="77"/>
      <c r="DJC22" s="77"/>
      <c r="DJD22" s="77"/>
      <c r="DJE22" s="77"/>
      <c r="DJF22" s="77"/>
      <c r="DJG22" s="77"/>
      <c r="DJH22" s="77"/>
      <c r="DJI22" s="77"/>
      <c r="DJJ22" s="77"/>
      <c r="DJK22" s="77"/>
      <c r="DJL22" s="77"/>
      <c r="DJM22" s="77"/>
      <c r="DJN22" s="77"/>
      <c r="DJO22" s="77"/>
      <c r="DJP22" s="77"/>
      <c r="DJQ22" s="77"/>
      <c r="DJR22" s="77"/>
      <c r="DJS22" s="77"/>
      <c r="DJT22" s="77"/>
      <c r="DJU22" s="77"/>
      <c r="DJV22" s="77"/>
      <c r="DJW22" s="77"/>
      <c r="DJX22" s="77"/>
      <c r="DJY22" s="77"/>
      <c r="DJZ22" s="77"/>
      <c r="DKA22" s="77"/>
      <c r="DKB22" s="77"/>
      <c r="DKC22" s="77"/>
      <c r="DKD22" s="77"/>
      <c r="DKE22" s="77"/>
      <c r="DKF22" s="77"/>
      <c r="DKG22" s="77"/>
      <c r="DKH22" s="77"/>
      <c r="DKI22" s="77"/>
      <c r="DKJ22" s="77"/>
      <c r="DKK22" s="77"/>
      <c r="DKL22" s="77"/>
      <c r="DKM22" s="77"/>
      <c r="DKN22" s="77"/>
      <c r="DKO22" s="77"/>
      <c r="DKP22" s="77"/>
      <c r="DKQ22" s="77"/>
      <c r="DKR22" s="77"/>
      <c r="DKS22" s="77"/>
      <c r="DKT22" s="77"/>
      <c r="DKU22" s="77"/>
      <c r="DKV22" s="77"/>
      <c r="DKW22" s="77"/>
      <c r="DKX22" s="77"/>
      <c r="DKY22" s="77"/>
      <c r="DKZ22" s="77"/>
      <c r="DLA22" s="77"/>
      <c r="DLB22" s="77"/>
      <c r="DLC22" s="77"/>
      <c r="DLD22" s="77"/>
      <c r="DLE22" s="77"/>
      <c r="DLF22" s="77"/>
      <c r="DLG22" s="77"/>
      <c r="DLH22" s="77"/>
      <c r="DLI22" s="77"/>
      <c r="DLJ22" s="77"/>
      <c r="DLK22" s="77"/>
      <c r="DLL22" s="77"/>
      <c r="DLM22" s="77"/>
      <c r="DLN22" s="77"/>
      <c r="DLO22" s="77"/>
      <c r="DLP22" s="77"/>
      <c r="DLQ22" s="77"/>
      <c r="DLR22" s="77"/>
      <c r="DLS22" s="77"/>
      <c r="DLT22" s="77"/>
      <c r="DLU22" s="77"/>
      <c r="DLV22" s="77"/>
      <c r="DLW22" s="77"/>
      <c r="DLX22" s="77"/>
      <c r="DLY22" s="77"/>
      <c r="DLZ22" s="77"/>
      <c r="DMA22" s="77"/>
      <c r="DMB22" s="77"/>
      <c r="DMC22" s="77"/>
      <c r="DMD22" s="77"/>
      <c r="DME22" s="77"/>
      <c r="DMF22" s="77"/>
      <c r="DMG22" s="77"/>
      <c r="DMH22" s="77"/>
      <c r="DMI22" s="77"/>
      <c r="DMJ22" s="77"/>
      <c r="DMK22" s="77"/>
      <c r="DML22" s="77"/>
      <c r="DMM22" s="77"/>
      <c r="DMN22" s="77"/>
      <c r="DMO22" s="77"/>
      <c r="DMP22" s="77"/>
      <c r="DMQ22" s="77"/>
      <c r="DMR22" s="77"/>
      <c r="DMS22" s="77"/>
      <c r="DMT22" s="77"/>
      <c r="DMU22" s="77"/>
      <c r="DMV22" s="77"/>
      <c r="DMW22" s="77"/>
      <c r="DMX22" s="77"/>
      <c r="DMY22" s="77"/>
      <c r="DMZ22" s="77"/>
      <c r="DNA22" s="77"/>
      <c r="DNB22" s="77"/>
      <c r="DNC22" s="77"/>
      <c r="DND22" s="77"/>
      <c r="DNE22" s="77"/>
      <c r="DNF22" s="77"/>
      <c r="DNG22" s="77"/>
      <c r="DNH22" s="77"/>
      <c r="DNI22" s="77"/>
      <c r="DNJ22" s="77"/>
      <c r="DNK22" s="77"/>
      <c r="DNL22" s="77"/>
      <c r="DNM22" s="77"/>
      <c r="DNN22" s="77"/>
      <c r="DNO22" s="77"/>
      <c r="DNP22" s="77"/>
      <c r="DNQ22" s="77"/>
      <c r="DNR22" s="77"/>
      <c r="DNS22" s="77"/>
      <c r="DNT22" s="77"/>
      <c r="DNU22" s="77"/>
      <c r="DNV22" s="77"/>
      <c r="DNW22" s="77"/>
      <c r="DNX22" s="77"/>
      <c r="DNY22" s="77"/>
      <c r="DNZ22" s="77"/>
      <c r="DOA22" s="77"/>
      <c r="DOB22" s="77"/>
      <c r="DOC22" s="77"/>
      <c r="DOD22" s="77"/>
      <c r="DOE22" s="77"/>
      <c r="DOF22" s="77"/>
      <c r="DOG22" s="77"/>
      <c r="DOH22" s="77"/>
      <c r="DOI22" s="77"/>
      <c r="DOJ22" s="77"/>
      <c r="DOK22" s="77"/>
      <c r="DOL22" s="77"/>
      <c r="DOM22" s="77"/>
      <c r="DON22" s="77"/>
      <c r="DOO22" s="77"/>
      <c r="DOP22" s="77"/>
      <c r="DOQ22" s="77"/>
      <c r="DOR22" s="77"/>
      <c r="DOS22" s="77"/>
      <c r="DOT22" s="77"/>
      <c r="DOU22" s="77"/>
      <c r="DOV22" s="77"/>
      <c r="DOW22" s="77"/>
      <c r="DOX22" s="77"/>
      <c r="DOY22" s="77"/>
      <c r="DOZ22" s="77"/>
      <c r="DPA22" s="77"/>
      <c r="DPB22" s="77"/>
      <c r="DPC22" s="77"/>
      <c r="DPD22" s="77"/>
      <c r="DPE22" s="77"/>
      <c r="DPF22" s="77"/>
      <c r="DPG22" s="77"/>
      <c r="DPH22" s="77"/>
      <c r="DPI22" s="77"/>
      <c r="DPJ22" s="77"/>
      <c r="DPK22" s="77"/>
      <c r="DPL22" s="77"/>
      <c r="DPM22" s="77"/>
      <c r="DPN22" s="77"/>
      <c r="DPO22" s="77"/>
      <c r="DPP22" s="77"/>
      <c r="DPQ22" s="77"/>
      <c r="DPR22" s="77"/>
      <c r="DPS22" s="77"/>
      <c r="DPT22" s="77"/>
      <c r="DPU22" s="77"/>
      <c r="DPV22" s="77"/>
      <c r="DPW22" s="77"/>
      <c r="DPX22" s="77"/>
      <c r="DPY22" s="77"/>
      <c r="DPZ22" s="77"/>
      <c r="DQA22" s="77"/>
      <c r="DQB22" s="77"/>
      <c r="DQC22" s="77"/>
      <c r="DQD22" s="77"/>
      <c r="DQE22" s="77"/>
      <c r="DQF22" s="77"/>
      <c r="DQG22" s="77"/>
      <c r="DQH22" s="77"/>
      <c r="DQI22" s="77"/>
      <c r="DQJ22" s="77"/>
      <c r="DQK22" s="77"/>
      <c r="DQL22" s="77"/>
      <c r="DQM22" s="77"/>
      <c r="DQN22" s="77"/>
      <c r="DQO22" s="77"/>
      <c r="DQP22" s="77"/>
      <c r="DQQ22" s="77"/>
      <c r="DQR22" s="77"/>
      <c r="DQS22" s="77"/>
      <c r="DQT22" s="77"/>
      <c r="DQU22" s="77"/>
      <c r="DQV22" s="77"/>
      <c r="DQW22" s="77"/>
      <c r="DQX22" s="77"/>
      <c r="DQY22" s="77"/>
      <c r="DQZ22" s="77"/>
      <c r="DRA22" s="77"/>
      <c r="DRB22" s="77"/>
      <c r="DRC22" s="77"/>
      <c r="DRD22" s="77"/>
      <c r="DRE22" s="77"/>
      <c r="DRF22" s="77"/>
      <c r="DRG22" s="77"/>
      <c r="DRH22" s="77"/>
      <c r="DRI22" s="77"/>
      <c r="DRJ22" s="77"/>
      <c r="DRK22" s="77"/>
      <c r="DRL22" s="77"/>
      <c r="DRM22" s="77"/>
      <c r="DRN22" s="77"/>
      <c r="DRO22" s="77"/>
      <c r="DRP22" s="77"/>
      <c r="DRQ22" s="77"/>
      <c r="DRR22" s="77"/>
      <c r="DRS22" s="77"/>
      <c r="DRT22" s="77"/>
      <c r="DRU22" s="77"/>
      <c r="DRV22" s="77"/>
      <c r="DRW22" s="77"/>
      <c r="DRX22" s="77"/>
      <c r="DRY22" s="77"/>
      <c r="DRZ22" s="77"/>
      <c r="DSA22" s="77"/>
      <c r="DSB22" s="77"/>
      <c r="DSC22" s="77"/>
      <c r="DSD22" s="77"/>
      <c r="DSE22" s="77"/>
      <c r="DSF22" s="77"/>
      <c r="DSG22" s="77"/>
      <c r="DSH22" s="77"/>
      <c r="DSI22" s="77"/>
      <c r="DSJ22" s="77"/>
      <c r="DSK22" s="77"/>
      <c r="DSL22" s="77"/>
      <c r="DSM22" s="77"/>
      <c r="DSN22" s="77"/>
      <c r="DSO22" s="77"/>
      <c r="DSP22" s="77"/>
      <c r="DSQ22" s="77"/>
      <c r="DSR22" s="77"/>
      <c r="DSS22" s="77"/>
      <c r="DST22" s="77"/>
      <c r="DSU22" s="77"/>
      <c r="DSV22" s="77"/>
      <c r="DSW22" s="77"/>
      <c r="DSX22" s="77"/>
      <c r="DSY22" s="77"/>
      <c r="DSZ22" s="77"/>
      <c r="DTA22" s="77"/>
      <c r="DTB22" s="77"/>
      <c r="DTC22" s="77"/>
      <c r="DTD22" s="77"/>
      <c r="DTE22" s="77"/>
      <c r="DTF22" s="77"/>
      <c r="DTG22" s="77"/>
      <c r="DTH22" s="77"/>
      <c r="DTI22" s="77"/>
      <c r="DTJ22" s="77"/>
      <c r="DTK22" s="77"/>
      <c r="DTL22" s="77"/>
      <c r="DTM22" s="77"/>
      <c r="DTN22" s="77"/>
      <c r="DTO22" s="77"/>
      <c r="DTP22" s="77"/>
      <c r="DTQ22" s="77"/>
      <c r="DTR22" s="77"/>
      <c r="DTS22" s="77"/>
      <c r="DTT22" s="77"/>
      <c r="DTU22" s="77"/>
      <c r="DTV22" s="77"/>
      <c r="DTW22" s="77"/>
      <c r="DTX22" s="77"/>
      <c r="DTY22" s="77"/>
      <c r="DTZ22" s="77"/>
      <c r="DUA22" s="77"/>
      <c r="DUB22" s="77"/>
      <c r="DUC22" s="77"/>
      <c r="DUD22" s="77"/>
      <c r="DUE22" s="77"/>
      <c r="DUF22" s="77"/>
      <c r="DUG22" s="77"/>
      <c r="DUH22" s="77"/>
      <c r="DUI22" s="77"/>
      <c r="DUJ22" s="77"/>
      <c r="DUK22" s="77"/>
      <c r="DUL22" s="77"/>
      <c r="DUM22" s="77"/>
      <c r="DUN22" s="77"/>
      <c r="DUO22" s="77"/>
      <c r="DUP22" s="77"/>
      <c r="DUQ22" s="77"/>
      <c r="DUR22" s="77"/>
      <c r="DUS22" s="77"/>
      <c r="DUT22" s="77"/>
      <c r="DUU22" s="77"/>
      <c r="DUV22" s="77"/>
      <c r="DUW22" s="77"/>
      <c r="DUX22" s="77"/>
      <c r="DUY22" s="77"/>
      <c r="DUZ22" s="77"/>
      <c r="DVA22" s="77"/>
      <c r="DVB22" s="77"/>
      <c r="DVC22" s="77"/>
      <c r="DVD22" s="77"/>
      <c r="DVE22" s="77"/>
      <c r="DVF22" s="77"/>
      <c r="DVG22" s="77"/>
      <c r="DVH22" s="77"/>
      <c r="DVI22" s="77"/>
      <c r="DVJ22" s="77"/>
      <c r="DVK22" s="77"/>
      <c r="DVL22" s="77"/>
      <c r="DVM22" s="77"/>
      <c r="DVN22" s="77"/>
      <c r="DVO22" s="77"/>
      <c r="DVP22" s="77"/>
      <c r="DVQ22" s="77"/>
      <c r="DVR22" s="77"/>
      <c r="DVS22" s="77"/>
      <c r="DVT22" s="77"/>
      <c r="DVU22" s="77"/>
      <c r="DVV22" s="77"/>
      <c r="DVW22" s="77"/>
      <c r="DVX22" s="77"/>
      <c r="DVY22" s="77"/>
      <c r="DVZ22" s="77"/>
      <c r="DWA22" s="77"/>
      <c r="DWB22" s="77"/>
      <c r="DWC22" s="77"/>
      <c r="DWD22" s="77"/>
      <c r="DWE22" s="77"/>
      <c r="DWF22" s="77"/>
      <c r="DWG22" s="77"/>
      <c r="DWH22" s="77"/>
      <c r="DWI22" s="77"/>
      <c r="DWJ22" s="77"/>
      <c r="DWK22" s="77"/>
      <c r="DWL22" s="77"/>
      <c r="DWM22" s="77"/>
      <c r="DWN22" s="77"/>
      <c r="DWO22" s="77"/>
      <c r="DWP22" s="77"/>
      <c r="DWQ22" s="77"/>
      <c r="DWR22" s="77"/>
      <c r="DWS22" s="77"/>
      <c r="DWT22" s="77"/>
      <c r="DWU22" s="77"/>
      <c r="DWV22" s="77"/>
      <c r="DWW22" s="77"/>
      <c r="DWX22" s="77"/>
      <c r="DWY22" s="77"/>
      <c r="DWZ22" s="77"/>
      <c r="DXA22" s="77"/>
      <c r="DXB22" s="77"/>
      <c r="DXC22" s="77"/>
      <c r="DXD22" s="77"/>
      <c r="DXE22" s="77"/>
      <c r="DXF22" s="77"/>
      <c r="DXG22" s="77"/>
      <c r="DXH22" s="77"/>
      <c r="DXI22" s="77"/>
      <c r="DXJ22" s="77"/>
      <c r="DXK22" s="77"/>
      <c r="DXL22" s="77"/>
      <c r="DXM22" s="77"/>
      <c r="DXN22" s="77"/>
      <c r="DXO22" s="77"/>
      <c r="DXP22" s="77"/>
      <c r="DXQ22" s="77"/>
      <c r="DXR22" s="77"/>
      <c r="DXS22" s="77"/>
      <c r="DXT22" s="77"/>
      <c r="DXU22" s="77"/>
      <c r="DXV22" s="77"/>
      <c r="DXW22" s="77"/>
      <c r="DXX22" s="77"/>
      <c r="DXY22" s="77"/>
      <c r="DXZ22" s="77"/>
      <c r="DYA22" s="77"/>
      <c r="DYB22" s="77"/>
      <c r="DYC22" s="77"/>
      <c r="DYD22" s="77"/>
      <c r="DYE22" s="77"/>
      <c r="DYF22" s="77"/>
      <c r="DYG22" s="77"/>
      <c r="DYH22" s="77"/>
      <c r="DYI22" s="77"/>
      <c r="DYJ22" s="77"/>
      <c r="DYK22" s="77"/>
      <c r="DYL22" s="77"/>
      <c r="DYM22" s="77"/>
      <c r="DYN22" s="77"/>
      <c r="DYO22" s="77"/>
      <c r="DYP22" s="77"/>
      <c r="DYQ22" s="77"/>
      <c r="DYR22" s="77"/>
      <c r="DYS22" s="77"/>
      <c r="DYT22" s="77"/>
      <c r="DYU22" s="77"/>
      <c r="DYV22" s="77"/>
      <c r="DYW22" s="77"/>
      <c r="DYX22" s="77"/>
      <c r="DYY22" s="77"/>
      <c r="DYZ22" s="77"/>
      <c r="DZA22" s="77"/>
      <c r="DZB22" s="77"/>
      <c r="DZC22" s="77"/>
      <c r="DZD22" s="77"/>
      <c r="DZE22" s="77"/>
      <c r="DZF22" s="77"/>
      <c r="DZG22" s="77"/>
      <c r="DZH22" s="77"/>
      <c r="DZI22" s="77"/>
      <c r="DZJ22" s="77"/>
      <c r="DZK22" s="77"/>
      <c r="DZL22" s="77"/>
      <c r="DZM22" s="77"/>
      <c r="DZN22" s="77"/>
      <c r="DZO22" s="77"/>
      <c r="DZP22" s="77"/>
      <c r="DZQ22" s="77"/>
      <c r="DZR22" s="77"/>
      <c r="DZS22" s="77"/>
      <c r="DZT22" s="77"/>
      <c r="DZU22" s="77"/>
      <c r="DZV22" s="77"/>
      <c r="DZW22" s="77"/>
      <c r="DZX22" s="77"/>
      <c r="DZY22" s="77"/>
      <c r="DZZ22" s="77"/>
      <c r="EAA22" s="77"/>
      <c r="EAB22" s="77"/>
      <c r="EAC22" s="77"/>
      <c r="EAD22" s="77"/>
      <c r="EAE22" s="77"/>
      <c r="EAF22" s="77"/>
      <c r="EAG22" s="77"/>
      <c r="EAH22" s="77"/>
      <c r="EAI22" s="77"/>
      <c r="EAJ22" s="77"/>
      <c r="EAK22" s="77"/>
      <c r="EAL22" s="77"/>
      <c r="EAM22" s="77"/>
      <c r="EAN22" s="77"/>
      <c r="EAO22" s="77"/>
      <c r="EAP22" s="77"/>
      <c r="EAQ22" s="77"/>
      <c r="EAR22" s="77"/>
      <c r="EAS22" s="77"/>
      <c r="EAT22" s="77"/>
      <c r="EAU22" s="77"/>
      <c r="EAV22" s="77"/>
      <c r="EAW22" s="77"/>
      <c r="EAX22" s="77"/>
      <c r="EAY22" s="77"/>
      <c r="EAZ22" s="77"/>
      <c r="EBA22" s="77"/>
      <c r="EBB22" s="77"/>
      <c r="EBC22" s="77"/>
      <c r="EBD22" s="77"/>
      <c r="EBE22" s="77"/>
      <c r="EBF22" s="77"/>
      <c r="EBG22" s="77"/>
      <c r="EBH22" s="77"/>
      <c r="EBI22" s="77"/>
      <c r="EBJ22" s="77"/>
      <c r="EBK22" s="77"/>
      <c r="EBL22" s="77"/>
      <c r="EBM22" s="77"/>
      <c r="EBN22" s="77"/>
      <c r="EBO22" s="77"/>
      <c r="EBP22" s="77"/>
      <c r="EBQ22" s="77"/>
      <c r="EBR22" s="77"/>
      <c r="EBS22" s="77"/>
      <c r="EBT22" s="77"/>
      <c r="EBU22" s="77"/>
      <c r="EBV22" s="77"/>
      <c r="EBW22" s="77"/>
      <c r="EBX22" s="77"/>
      <c r="EBY22" s="77"/>
      <c r="EBZ22" s="77"/>
      <c r="ECA22" s="77"/>
      <c r="ECB22" s="77"/>
      <c r="ECC22" s="77"/>
      <c r="ECD22" s="77"/>
      <c r="ECE22" s="77"/>
      <c r="ECF22" s="77"/>
      <c r="ECG22" s="77"/>
      <c r="ECH22" s="77"/>
      <c r="ECI22" s="77"/>
      <c r="ECJ22" s="77"/>
      <c r="ECK22" s="77"/>
      <c r="ECL22" s="77"/>
      <c r="ECM22" s="77"/>
      <c r="ECN22" s="77"/>
      <c r="ECO22" s="77"/>
      <c r="ECP22" s="77"/>
      <c r="ECQ22" s="77"/>
      <c r="ECR22" s="77"/>
      <c r="ECS22" s="77"/>
      <c r="ECT22" s="77"/>
      <c r="ECU22" s="77"/>
      <c r="ECV22" s="77"/>
      <c r="ECW22" s="77"/>
      <c r="ECX22" s="77"/>
      <c r="ECY22" s="77"/>
      <c r="ECZ22" s="77"/>
      <c r="EDA22" s="77"/>
      <c r="EDB22" s="77"/>
      <c r="EDC22" s="77"/>
      <c r="EDD22" s="77"/>
      <c r="EDE22" s="77"/>
      <c r="EDF22" s="77"/>
      <c r="EDG22" s="77"/>
      <c r="EDH22" s="77"/>
      <c r="EDI22" s="77"/>
      <c r="EDJ22" s="77"/>
      <c r="EDK22" s="77"/>
      <c r="EDL22" s="77"/>
      <c r="EDM22" s="77"/>
      <c r="EDN22" s="77"/>
      <c r="EDO22" s="77"/>
      <c r="EDP22" s="77"/>
      <c r="EDQ22" s="77"/>
      <c r="EDR22" s="77"/>
      <c r="EDS22" s="77"/>
      <c r="EDT22" s="77"/>
      <c r="EDU22" s="77"/>
      <c r="EDV22" s="77"/>
      <c r="EDW22" s="77"/>
      <c r="EDX22" s="77"/>
      <c r="EDY22" s="77"/>
      <c r="EDZ22" s="77"/>
      <c r="EEA22" s="77"/>
      <c r="EEB22" s="77"/>
      <c r="EEC22" s="77"/>
      <c r="EED22" s="77"/>
      <c r="EEE22" s="77"/>
      <c r="EEF22" s="77"/>
      <c r="EEG22" s="77"/>
      <c r="EEH22" s="77"/>
      <c r="EEI22" s="77"/>
      <c r="EEJ22" s="77"/>
      <c r="EEK22" s="77"/>
      <c r="EEL22" s="77"/>
      <c r="EEM22" s="77"/>
      <c r="EEN22" s="77"/>
      <c r="EEO22" s="77"/>
      <c r="EEP22" s="77"/>
      <c r="EEQ22" s="77"/>
      <c r="EER22" s="77"/>
      <c r="EES22" s="77"/>
      <c r="EET22" s="77"/>
      <c r="EEU22" s="77"/>
      <c r="EEV22" s="77"/>
      <c r="EEW22" s="77"/>
      <c r="EEX22" s="77"/>
      <c r="EEY22" s="77"/>
      <c r="EEZ22" s="77"/>
      <c r="EFA22" s="77"/>
      <c r="EFB22" s="77"/>
      <c r="EFC22" s="77"/>
      <c r="EFD22" s="77"/>
      <c r="EFE22" s="77"/>
      <c r="EFF22" s="77"/>
      <c r="EFG22" s="77"/>
      <c r="EFH22" s="77"/>
      <c r="EFI22" s="77"/>
      <c r="EFJ22" s="77"/>
      <c r="EFK22" s="77"/>
      <c r="EFL22" s="77"/>
      <c r="EFM22" s="77"/>
      <c r="EFN22" s="77"/>
      <c r="EFO22" s="77"/>
      <c r="EFP22" s="77"/>
      <c r="EFQ22" s="77"/>
      <c r="EFR22" s="77"/>
      <c r="EFS22" s="77"/>
      <c r="EFT22" s="77"/>
      <c r="EFU22" s="77"/>
      <c r="EFV22" s="77"/>
      <c r="EFW22" s="77"/>
      <c r="EFX22" s="77"/>
      <c r="EFY22" s="77"/>
      <c r="EFZ22" s="77"/>
      <c r="EGA22" s="77"/>
      <c r="EGB22" s="77"/>
      <c r="EGC22" s="77"/>
      <c r="EGD22" s="77"/>
      <c r="EGE22" s="77"/>
      <c r="EGF22" s="77"/>
      <c r="EGG22" s="77"/>
      <c r="EGH22" s="77"/>
      <c r="EGI22" s="77"/>
      <c r="EGJ22" s="77"/>
      <c r="EGK22" s="77"/>
      <c r="EGL22" s="77"/>
      <c r="EGM22" s="77"/>
      <c r="EGN22" s="77"/>
      <c r="EGO22" s="77"/>
      <c r="EGP22" s="77"/>
      <c r="EGQ22" s="77"/>
      <c r="EGR22" s="77"/>
      <c r="EGS22" s="77"/>
      <c r="EGT22" s="77"/>
      <c r="EGU22" s="77"/>
      <c r="EGV22" s="77"/>
      <c r="EGW22" s="77"/>
      <c r="EGX22" s="77"/>
      <c r="EGY22" s="77"/>
      <c r="EGZ22" s="77"/>
      <c r="EHA22" s="77"/>
      <c r="EHB22" s="77"/>
      <c r="EHC22" s="77"/>
      <c r="EHD22" s="77"/>
      <c r="EHE22" s="77"/>
      <c r="EHF22" s="77"/>
      <c r="EHG22" s="77"/>
      <c r="EHH22" s="77"/>
      <c r="EHI22" s="77"/>
      <c r="EHJ22" s="77"/>
      <c r="EHK22" s="77"/>
      <c r="EHL22" s="77"/>
      <c r="EHM22" s="77"/>
      <c r="EHN22" s="77"/>
      <c r="EHO22" s="77"/>
      <c r="EHP22" s="77"/>
      <c r="EHQ22" s="77"/>
      <c r="EHR22" s="77"/>
      <c r="EHS22" s="77"/>
      <c r="EHT22" s="77"/>
      <c r="EHU22" s="77"/>
      <c r="EHV22" s="77"/>
      <c r="EHW22" s="77"/>
      <c r="EHX22" s="77"/>
      <c r="EHY22" s="77"/>
      <c r="EHZ22" s="77"/>
      <c r="EIA22" s="77"/>
      <c r="EIB22" s="77"/>
      <c r="EIC22" s="77"/>
      <c r="EID22" s="77"/>
      <c r="EIE22" s="77"/>
      <c r="EIF22" s="77"/>
      <c r="EIG22" s="77"/>
      <c r="EIH22" s="77"/>
      <c r="EII22" s="77"/>
      <c r="EIJ22" s="77"/>
      <c r="EIK22" s="77"/>
      <c r="EIL22" s="77"/>
      <c r="EIM22" s="77"/>
      <c r="EIN22" s="77"/>
      <c r="EIO22" s="77"/>
      <c r="EIP22" s="77"/>
      <c r="EIQ22" s="77"/>
      <c r="EIR22" s="77"/>
      <c r="EIS22" s="77"/>
      <c r="EIT22" s="77"/>
      <c r="EIU22" s="77"/>
      <c r="EIV22" s="77"/>
      <c r="EIW22" s="77"/>
      <c r="EIX22" s="77"/>
      <c r="EIY22" s="77"/>
      <c r="EIZ22" s="77"/>
      <c r="EJA22" s="77"/>
      <c r="EJB22" s="77"/>
      <c r="EJC22" s="77"/>
      <c r="EJD22" s="77"/>
      <c r="EJE22" s="77"/>
      <c r="EJF22" s="77"/>
      <c r="EJG22" s="77"/>
      <c r="EJH22" s="77"/>
      <c r="EJI22" s="77"/>
      <c r="EJJ22" s="77"/>
      <c r="EJK22" s="77"/>
      <c r="EJL22" s="77"/>
      <c r="EJM22" s="77"/>
      <c r="EJN22" s="77"/>
      <c r="EJO22" s="77"/>
      <c r="EJP22" s="77"/>
      <c r="EJQ22" s="77"/>
      <c r="EJR22" s="77"/>
      <c r="EJS22" s="77"/>
      <c r="EJT22" s="77"/>
      <c r="EJU22" s="77"/>
      <c r="EJV22" s="77"/>
      <c r="EJW22" s="77"/>
      <c r="EJX22" s="77"/>
      <c r="EJY22" s="77"/>
      <c r="EJZ22" s="77"/>
      <c r="EKA22" s="77"/>
      <c r="EKB22" s="77"/>
      <c r="EKC22" s="77"/>
      <c r="EKD22" s="77"/>
      <c r="EKE22" s="77"/>
      <c r="EKF22" s="77"/>
      <c r="EKG22" s="77"/>
      <c r="EKH22" s="77"/>
      <c r="EKI22" s="77"/>
      <c r="EKJ22" s="77"/>
      <c r="EKK22" s="77"/>
      <c r="EKL22" s="77"/>
      <c r="EKM22" s="77"/>
      <c r="EKN22" s="77"/>
      <c r="EKO22" s="77"/>
      <c r="EKP22" s="77"/>
      <c r="EKQ22" s="77"/>
      <c r="EKR22" s="77"/>
      <c r="EKS22" s="77"/>
      <c r="EKT22" s="77"/>
      <c r="EKU22" s="77"/>
      <c r="EKV22" s="77"/>
      <c r="EKW22" s="77"/>
      <c r="EKX22" s="77"/>
      <c r="EKY22" s="77"/>
      <c r="EKZ22" s="77"/>
      <c r="ELA22" s="77"/>
      <c r="ELB22" s="77"/>
      <c r="ELC22" s="77"/>
      <c r="ELD22" s="77"/>
      <c r="ELE22" s="77"/>
      <c r="ELF22" s="77"/>
      <c r="ELG22" s="77"/>
      <c r="ELH22" s="77"/>
      <c r="ELI22" s="77"/>
      <c r="ELJ22" s="77"/>
      <c r="ELK22" s="77"/>
      <c r="ELL22" s="77"/>
      <c r="ELM22" s="77"/>
      <c r="ELN22" s="77"/>
      <c r="ELO22" s="77"/>
      <c r="ELP22" s="77"/>
      <c r="ELQ22" s="77"/>
      <c r="ELR22" s="77"/>
      <c r="ELS22" s="77"/>
      <c r="ELT22" s="77"/>
      <c r="ELU22" s="77"/>
      <c r="ELV22" s="77"/>
      <c r="ELW22" s="77"/>
      <c r="ELX22" s="77"/>
      <c r="ELY22" s="77"/>
      <c r="ELZ22" s="77"/>
      <c r="EMA22" s="77"/>
      <c r="EMB22" s="77"/>
      <c r="EMC22" s="77"/>
      <c r="EMD22" s="77"/>
      <c r="EME22" s="77"/>
      <c r="EMF22" s="77"/>
      <c r="EMG22" s="77"/>
      <c r="EMH22" s="77"/>
      <c r="EMI22" s="77"/>
      <c r="EMJ22" s="77"/>
      <c r="EMK22" s="77"/>
      <c r="EML22" s="77"/>
      <c r="EMM22" s="77"/>
      <c r="EMN22" s="77"/>
      <c r="EMO22" s="77"/>
      <c r="EMP22" s="77"/>
      <c r="EMQ22" s="77"/>
      <c r="EMR22" s="77"/>
      <c r="EMS22" s="77"/>
      <c r="EMT22" s="77"/>
      <c r="EMU22" s="77"/>
      <c r="EMV22" s="77"/>
      <c r="EMW22" s="77"/>
      <c r="EMX22" s="77"/>
      <c r="EMY22" s="77"/>
      <c r="EMZ22" s="77"/>
      <c r="ENA22" s="77"/>
      <c r="ENB22" s="77"/>
      <c r="ENC22" s="77"/>
      <c r="END22" s="77"/>
      <c r="ENE22" s="77"/>
      <c r="ENF22" s="77"/>
      <c r="ENG22" s="77"/>
      <c r="ENH22" s="77"/>
      <c r="ENI22" s="77"/>
      <c r="ENJ22" s="77"/>
      <c r="ENK22" s="77"/>
      <c r="ENL22" s="77"/>
      <c r="ENM22" s="77"/>
      <c r="ENN22" s="77"/>
      <c r="ENO22" s="77"/>
      <c r="ENP22" s="77"/>
      <c r="ENQ22" s="77"/>
      <c r="ENR22" s="77"/>
      <c r="ENS22" s="77"/>
      <c r="ENT22" s="77"/>
      <c r="ENU22" s="77"/>
      <c r="ENV22" s="77"/>
      <c r="ENW22" s="77"/>
      <c r="ENX22" s="77"/>
      <c r="ENY22" s="77"/>
      <c r="ENZ22" s="77"/>
      <c r="EOA22" s="77"/>
      <c r="EOB22" s="77"/>
      <c r="EOC22" s="77"/>
      <c r="EOD22" s="77"/>
      <c r="EOE22" s="77"/>
      <c r="EOF22" s="77"/>
      <c r="EOG22" s="77"/>
      <c r="EOH22" s="77"/>
      <c r="EOI22" s="77"/>
      <c r="EOJ22" s="77"/>
      <c r="EOK22" s="77"/>
      <c r="EOL22" s="77"/>
      <c r="EOM22" s="77"/>
      <c r="EON22" s="77"/>
      <c r="EOO22" s="77"/>
      <c r="EOP22" s="77"/>
      <c r="EOQ22" s="77"/>
      <c r="EOR22" s="77"/>
      <c r="EOS22" s="77"/>
      <c r="EOT22" s="77"/>
      <c r="EOU22" s="77"/>
      <c r="EOV22" s="77"/>
      <c r="EOW22" s="77"/>
      <c r="EOX22" s="77"/>
      <c r="EOY22" s="77"/>
      <c r="EOZ22" s="77"/>
      <c r="EPA22" s="77"/>
      <c r="EPB22" s="77"/>
      <c r="EPC22" s="77"/>
      <c r="EPD22" s="77"/>
      <c r="EPE22" s="77"/>
      <c r="EPF22" s="77"/>
      <c r="EPG22" s="77"/>
      <c r="EPH22" s="77"/>
      <c r="EPI22" s="77"/>
      <c r="EPJ22" s="77"/>
      <c r="EPK22" s="77"/>
      <c r="EPL22" s="77"/>
      <c r="EPM22" s="77"/>
      <c r="EPN22" s="77"/>
      <c r="EPO22" s="77"/>
      <c r="EPP22" s="77"/>
      <c r="EPQ22" s="77"/>
      <c r="EPR22" s="77"/>
      <c r="EPS22" s="77"/>
      <c r="EPT22" s="77"/>
      <c r="EPU22" s="77"/>
      <c r="EPV22" s="77"/>
      <c r="EPW22" s="77"/>
      <c r="EPX22" s="77"/>
      <c r="EPY22" s="77"/>
      <c r="EPZ22" s="77"/>
      <c r="EQA22" s="77"/>
      <c r="EQB22" s="77"/>
      <c r="EQC22" s="77"/>
      <c r="EQD22" s="77"/>
      <c r="EQE22" s="77"/>
      <c r="EQF22" s="77"/>
      <c r="EQG22" s="77"/>
      <c r="EQH22" s="77"/>
      <c r="EQI22" s="77"/>
      <c r="EQJ22" s="77"/>
      <c r="EQK22" s="77"/>
      <c r="EQL22" s="77"/>
      <c r="EQM22" s="77"/>
      <c r="EQN22" s="77"/>
      <c r="EQO22" s="77"/>
      <c r="EQP22" s="77"/>
      <c r="EQQ22" s="77"/>
      <c r="EQR22" s="77"/>
      <c r="EQS22" s="77"/>
      <c r="EQT22" s="77"/>
      <c r="EQU22" s="77"/>
      <c r="EQV22" s="77"/>
      <c r="EQW22" s="77"/>
      <c r="EQX22" s="77"/>
      <c r="EQY22" s="77"/>
      <c r="EQZ22" s="77"/>
      <c r="ERA22" s="77"/>
      <c r="ERB22" s="77"/>
      <c r="ERC22" s="77"/>
      <c r="ERD22" s="77"/>
      <c r="ERE22" s="77"/>
      <c r="ERF22" s="77"/>
      <c r="ERG22" s="77"/>
      <c r="ERH22" s="77"/>
      <c r="ERI22" s="77"/>
      <c r="ERJ22" s="77"/>
      <c r="ERK22" s="77"/>
      <c r="ERL22" s="77"/>
      <c r="ERM22" s="77"/>
      <c r="ERN22" s="77"/>
      <c r="ERO22" s="77"/>
      <c r="ERP22" s="77"/>
      <c r="ERQ22" s="77"/>
      <c r="ERR22" s="77"/>
      <c r="ERS22" s="77"/>
      <c r="ERT22" s="77"/>
      <c r="ERU22" s="77"/>
      <c r="ERV22" s="77"/>
      <c r="ERW22" s="77"/>
      <c r="ERX22" s="77"/>
      <c r="ERY22" s="77"/>
      <c r="ERZ22" s="77"/>
      <c r="ESA22" s="77"/>
      <c r="ESB22" s="77"/>
      <c r="ESC22" s="77"/>
      <c r="ESD22" s="77"/>
      <c r="ESE22" s="77"/>
      <c r="ESF22" s="77"/>
      <c r="ESG22" s="77"/>
      <c r="ESH22" s="77"/>
      <c r="ESI22" s="77"/>
      <c r="ESJ22" s="77"/>
      <c r="ESK22" s="77"/>
      <c r="ESL22" s="77"/>
      <c r="ESM22" s="77"/>
      <c r="ESN22" s="77"/>
      <c r="ESO22" s="77"/>
      <c r="ESP22" s="77"/>
      <c r="ESQ22" s="77"/>
      <c r="ESR22" s="77"/>
      <c r="ESS22" s="77"/>
      <c r="EST22" s="77"/>
      <c r="ESU22" s="77"/>
      <c r="ESV22" s="77"/>
      <c r="ESW22" s="77"/>
      <c r="ESX22" s="77"/>
      <c r="ESY22" s="77"/>
      <c r="ESZ22" s="77"/>
      <c r="ETA22" s="77"/>
      <c r="ETB22" s="77"/>
      <c r="ETC22" s="77"/>
      <c r="ETD22" s="77"/>
      <c r="ETE22" s="77"/>
      <c r="ETF22" s="77"/>
      <c r="ETG22" s="77"/>
      <c r="ETH22" s="77"/>
      <c r="ETI22" s="77"/>
      <c r="ETJ22" s="77"/>
      <c r="ETK22" s="77"/>
      <c r="ETL22" s="77"/>
      <c r="ETM22" s="77"/>
      <c r="ETN22" s="77"/>
      <c r="ETO22" s="77"/>
      <c r="ETP22" s="77"/>
      <c r="ETQ22" s="77"/>
      <c r="ETR22" s="77"/>
      <c r="ETS22" s="77"/>
      <c r="ETT22" s="77"/>
      <c r="ETU22" s="77"/>
      <c r="ETV22" s="77"/>
      <c r="ETW22" s="77"/>
      <c r="ETX22" s="77"/>
      <c r="ETY22" s="77"/>
      <c r="ETZ22" s="77"/>
      <c r="EUA22" s="77"/>
      <c r="EUB22" s="77"/>
      <c r="EUC22" s="77"/>
      <c r="EUD22" s="77"/>
      <c r="EUE22" s="77"/>
      <c r="EUF22" s="77"/>
      <c r="EUG22" s="77"/>
      <c r="EUH22" s="77"/>
      <c r="EUI22" s="77"/>
      <c r="EUJ22" s="77"/>
      <c r="EUK22" s="77"/>
      <c r="EUL22" s="77"/>
      <c r="EUM22" s="77"/>
      <c r="EUN22" s="77"/>
      <c r="EUO22" s="77"/>
      <c r="EUP22" s="77"/>
      <c r="EUQ22" s="77"/>
      <c r="EUR22" s="77"/>
      <c r="EUS22" s="77"/>
      <c r="EUT22" s="77"/>
      <c r="EUU22" s="77"/>
      <c r="EUV22" s="77"/>
      <c r="EUW22" s="77"/>
      <c r="EUX22" s="77"/>
      <c r="EUY22" s="77"/>
      <c r="EUZ22" s="77"/>
      <c r="EVA22" s="77"/>
      <c r="EVB22" s="77"/>
      <c r="EVC22" s="77"/>
      <c r="EVD22" s="77"/>
      <c r="EVE22" s="77"/>
      <c r="EVF22" s="77"/>
      <c r="EVG22" s="77"/>
      <c r="EVH22" s="77"/>
      <c r="EVI22" s="77"/>
      <c r="EVJ22" s="77"/>
      <c r="EVK22" s="77"/>
      <c r="EVL22" s="77"/>
      <c r="EVM22" s="77"/>
      <c r="EVN22" s="77"/>
      <c r="EVO22" s="77"/>
      <c r="EVP22" s="77"/>
      <c r="EVQ22" s="77"/>
      <c r="EVR22" s="77"/>
      <c r="EVS22" s="77"/>
      <c r="EVT22" s="77"/>
      <c r="EVU22" s="77"/>
      <c r="EVV22" s="77"/>
      <c r="EVW22" s="77"/>
      <c r="EVX22" s="77"/>
      <c r="EVY22" s="77"/>
      <c r="EVZ22" s="77"/>
      <c r="EWA22" s="77"/>
      <c r="EWB22" s="77"/>
      <c r="EWC22" s="77"/>
      <c r="EWD22" s="77"/>
      <c r="EWE22" s="77"/>
      <c r="EWF22" s="77"/>
      <c r="EWG22" s="77"/>
      <c r="EWH22" s="77"/>
      <c r="EWI22" s="77"/>
      <c r="EWJ22" s="77"/>
      <c r="EWK22" s="77"/>
      <c r="EWL22" s="77"/>
      <c r="EWM22" s="77"/>
      <c r="EWN22" s="77"/>
      <c r="EWO22" s="77"/>
      <c r="EWP22" s="77"/>
      <c r="EWQ22" s="77"/>
      <c r="EWR22" s="77"/>
      <c r="EWS22" s="77"/>
      <c r="EWT22" s="77"/>
      <c r="EWU22" s="77"/>
      <c r="EWV22" s="77"/>
      <c r="EWW22" s="77"/>
      <c r="EWX22" s="77"/>
      <c r="EWY22" s="77"/>
      <c r="EWZ22" s="77"/>
      <c r="EXA22" s="77"/>
      <c r="EXB22" s="77"/>
      <c r="EXC22" s="77"/>
      <c r="EXD22" s="77"/>
      <c r="EXE22" s="77"/>
      <c r="EXF22" s="77"/>
      <c r="EXG22" s="77"/>
      <c r="EXH22" s="77"/>
      <c r="EXI22" s="77"/>
      <c r="EXJ22" s="77"/>
      <c r="EXK22" s="77"/>
      <c r="EXL22" s="77"/>
      <c r="EXM22" s="77"/>
      <c r="EXN22" s="77"/>
      <c r="EXO22" s="77"/>
      <c r="EXP22" s="77"/>
      <c r="EXQ22" s="77"/>
      <c r="EXR22" s="77"/>
      <c r="EXS22" s="77"/>
      <c r="EXT22" s="77"/>
      <c r="EXU22" s="77"/>
      <c r="EXV22" s="77"/>
      <c r="EXW22" s="77"/>
      <c r="EXX22" s="77"/>
      <c r="EXY22" s="77"/>
      <c r="EXZ22" s="77"/>
      <c r="EYA22" s="77"/>
      <c r="EYB22" s="77"/>
      <c r="EYC22" s="77"/>
      <c r="EYD22" s="77"/>
      <c r="EYE22" s="77"/>
      <c r="EYF22" s="77"/>
      <c r="EYG22" s="77"/>
      <c r="EYH22" s="77"/>
      <c r="EYI22" s="77"/>
      <c r="EYJ22" s="77"/>
      <c r="EYK22" s="77"/>
      <c r="EYL22" s="77"/>
      <c r="EYM22" s="77"/>
      <c r="EYN22" s="77"/>
      <c r="EYO22" s="77"/>
      <c r="EYP22" s="77"/>
      <c r="EYQ22" s="77"/>
      <c r="EYR22" s="77"/>
      <c r="EYS22" s="77"/>
      <c r="EYT22" s="77"/>
      <c r="EYU22" s="77"/>
      <c r="EYV22" s="77"/>
      <c r="EYW22" s="77"/>
      <c r="EYX22" s="77"/>
      <c r="EYY22" s="77"/>
      <c r="EYZ22" s="77"/>
      <c r="EZA22" s="77"/>
      <c r="EZB22" s="77"/>
      <c r="EZC22" s="77"/>
      <c r="EZD22" s="77"/>
      <c r="EZE22" s="77"/>
      <c r="EZF22" s="77"/>
      <c r="EZG22" s="77"/>
      <c r="EZH22" s="77"/>
      <c r="EZI22" s="77"/>
      <c r="EZJ22" s="77"/>
      <c r="EZK22" s="77"/>
      <c r="EZL22" s="77"/>
      <c r="EZM22" s="77"/>
      <c r="EZN22" s="77"/>
      <c r="EZO22" s="77"/>
      <c r="EZP22" s="77"/>
      <c r="EZQ22" s="77"/>
      <c r="EZR22" s="77"/>
      <c r="EZS22" s="77"/>
      <c r="EZT22" s="77"/>
      <c r="EZU22" s="77"/>
      <c r="EZV22" s="77"/>
      <c r="EZW22" s="77"/>
      <c r="EZX22" s="77"/>
      <c r="EZY22" s="77"/>
      <c r="EZZ22" s="77"/>
      <c r="FAA22" s="77"/>
      <c r="FAB22" s="77"/>
      <c r="FAC22" s="77"/>
      <c r="FAD22" s="77"/>
      <c r="FAE22" s="77"/>
      <c r="FAF22" s="77"/>
      <c r="FAG22" s="77"/>
      <c r="FAH22" s="77"/>
      <c r="FAI22" s="77"/>
      <c r="FAJ22" s="77"/>
      <c r="FAK22" s="77"/>
      <c r="FAL22" s="77"/>
      <c r="FAM22" s="77"/>
      <c r="FAN22" s="77"/>
      <c r="FAO22" s="77"/>
      <c r="FAP22" s="77"/>
      <c r="FAQ22" s="77"/>
      <c r="FAR22" s="77"/>
      <c r="FAS22" s="77"/>
      <c r="FAT22" s="77"/>
      <c r="FAU22" s="77"/>
      <c r="FAV22" s="77"/>
      <c r="FAW22" s="77"/>
      <c r="FAX22" s="77"/>
      <c r="FAY22" s="77"/>
      <c r="FAZ22" s="77"/>
      <c r="FBA22" s="77"/>
      <c r="FBB22" s="77"/>
      <c r="FBC22" s="77"/>
      <c r="FBD22" s="77"/>
      <c r="FBE22" s="77"/>
      <c r="FBF22" s="77"/>
      <c r="FBG22" s="77"/>
      <c r="FBH22" s="77"/>
      <c r="FBI22" s="77"/>
      <c r="FBJ22" s="77"/>
      <c r="FBK22" s="77"/>
      <c r="FBL22" s="77"/>
      <c r="FBM22" s="77"/>
      <c r="FBN22" s="77"/>
      <c r="FBO22" s="77"/>
      <c r="FBP22" s="77"/>
      <c r="FBQ22" s="77"/>
      <c r="FBR22" s="77"/>
      <c r="FBS22" s="77"/>
      <c r="FBT22" s="77"/>
      <c r="FBU22" s="77"/>
      <c r="FBV22" s="77"/>
      <c r="FBW22" s="77"/>
      <c r="FBX22" s="77"/>
      <c r="FBY22" s="77"/>
      <c r="FBZ22" s="77"/>
      <c r="FCA22" s="77"/>
      <c r="FCB22" s="77"/>
      <c r="FCC22" s="77"/>
      <c r="FCD22" s="77"/>
      <c r="FCE22" s="77"/>
      <c r="FCF22" s="77"/>
      <c r="FCG22" s="77"/>
      <c r="FCH22" s="77"/>
      <c r="FCI22" s="77"/>
      <c r="FCJ22" s="77"/>
      <c r="FCK22" s="77"/>
      <c r="FCL22" s="77"/>
      <c r="FCM22" s="77"/>
      <c r="FCN22" s="77"/>
      <c r="FCO22" s="77"/>
      <c r="FCP22" s="77"/>
      <c r="FCQ22" s="77"/>
      <c r="FCR22" s="77"/>
      <c r="FCS22" s="77"/>
      <c r="FCT22" s="77"/>
      <c r="FCU22" s="77"/>
      <c r="FCV22" s="77"/>
      <c r="FCW22" s="77"/>
      <c r="FCX22" s="77"/>
      <c r="FCY22" s="77"/>
      <c r="FCZ22" s="77"/>
      <c r="FDA22" s="77"/>
      <c r="FDB22" s="77"/>
      <c r="FDC22" s="77"/>
      <c r="FDD22" s="77"/>
      <c r="FDE22" s="77"/>
      <c r="FDF22" s="77"/>
      <c r="FDG22" s="77"/>
      <c r="FDH22" s="77"/>
      <c r="FDI22" s="77"/>
      <c r="FDJ22" s="77"/>
      <c r="FDK22" s="77"/>
      <c r="FDL22" s="77"/>
      <c r="FDM22" s="77"/>
      <c r="FDN22" s="77"/>
      <c r="FDO22" s="77"/>
      <c r="FDP22" s="77"/>
      <c r="FDQ22" s="77"/>
      <c r="FDR22" s="77"/>
      <c r="FDS22" s="77"/>
      <c r="FDT22" s="77"/>
      <c r="FDU22" s="77"/>
      <c r="FDV22" s="77"/>
      <c r="FDW22" s="77"/>
      <c r="FDX22" s="77"/>
      <c r="FDY22" s="77"/>
      <c r="FDZ22" s="77"/>
      <c r="FEA22" s="77"/>
      <c r="FEB22" s="77"/>
      <c r="FEC22" s="77"/>
      <c r="FED22" s="77"/>
      <c r="FEE22" s="77"/>
      <c r="FEF22" s="77"/>
      <c r="FEG22" s="77"/>
      <c r="FEH22" s="77"/>
      <c r="FEI22" s="77"/>
      <c r="FEJ22" s="77"/>
      <c r="FEK22" s="77"/>
      <c r="FEL22" s="77"/>
      <c r="FEM22" s="77"/>
      <c r="FEN22" s="77"/>
      <c r="FEO22" s="77"/>
      <c r="FEP22" s="77"/>
      <c r="FEQ22" s="77"/>
      <c r="FER22" s="77"/>
      <c r="FES22" s="77"/>
      <c r="FET22" s="77"/>
      <c r="FEU22" s="77"/>
      <c r="FEV22" s="77"/>
      <c r="FEW22" s="77"/>
      <c r="FEX22" s="77"/>
      <c r="FEY22" s="77"/>
      <c r="FEZ22" s="77"/>
      <c r="FFA22" s="77"/>
      <c r="FFB22" s="77"/>
      <c r="FFC22" s="77"/>
      <c r="FFD22" s="77"/>
      <c r="FFE22" s="77"/>
      <c r="FFF22" s="77"/>
      <c r="FFG22" s="77"/>
      <c r="FFH22" s="77"/>
      <c r="FFI22" s="77"/>
      <c r="FFJ22" s="77"/>
      <c r="FFK22" s="77"/>
      <c r="FFL22" s="77"/>
      <c r="FFM22" s="77"/>
      <c r="FFN22" s="77"/>
      <c r="FFO22" s="77"/>
      <c r="FFP22" s="77"/>
      <c r="FFQ22" s="77"/>
      <c r="FFR22" s="77"/>
      <c r="FFS22" s="77"/>
      <c r="FFT22" s="77"/>
      <c r="FFU22" s="77"/>
      <c r="FFV22" s="77"/>
      <c r="FFW22" s="77"/>
      <c r="FFX22" s="77"/>
      <c r="FFY22" s="77"/>
      <c r="FFZ22" s="77"/>
      <c r="FGA22" s="77"/>
      <c r="FGB22" s="77"/>
      <c r="FGC22" s="77"/>
      <c r="FGD22" s="77"/>
      <c r="FGE22" s="77"/>
      <c r="FGF22" s="77"/>
      <c r="FGG22" s="77"/>
      <c r="FGH22" s="77"/>
      <c r="FGI22" s="77"/>
      <c r="FGJ22" s="77"/>
      <c r="FGK22" s="77"/>
      <c r="FGL22" s="77"/>
      <c r="FGM22" s="77"/>
      <c r="FGN22" s="77"/>
      <c r="FGO22" s="77"/>
      <c r="FGP22" s="77"/>
      <c r="FGQ22" s="77"/>
      <c r="FGR22" s="77"/>
      <c r="FGS22" s="77"/>
      <c r="FGT22" s="77"/>
      <c r="FGU22" s="77"/>
      <c r="FGV22" s="77"/>
      <c r="FGW22" s="77"/>
      <c r="FGX22" s="77"/>
      <c r="FGY22" s="77"/>
      <c r="FGZ22" s="77"/>
      <c r="FHA22" s="77"/>
      <c r="FHB22" s="77"/>
      <c r="FHC22" s="77"/>
      <c r="FHD22" s="77"/>
      <c r="FHE22" s="77"/>
      <c r="FHF22" s="77"/>
      <c r="FHG22" s="77"/>
      <c r="FHH22" s="77"/>
      <c r="FHI22" s="77"/>
      <c r="FHJ22" s="77"/>
      <c r="FHK22" s="77"/>
      <c r="FHL22" s="77"/>
      <c r="FHM22" s="77"/>
      <c r="FHN22" s="77"/>
      <c r="FHO22" s="77"/>
      <c r="FHP22" s="77"/>
      <c r="FHQ22" s="77"/>
      <c r="FHR22" s="77"/>
      <c r="FHS22" s="77"/>
      <c r="FHT22" s="77"/>
      <c r="FHU22" s="77"/>
      <c r="FHV22" s="77"/>
      <c r="FHW22" s="77"/>
      <c r="FHX22" s="77"/>
      <c r="FHY22" s="77"/>
      <c r="FHZ22" s="77"/>
      <c r="FIA22" s="77"/>
      <c r="FIB22" s="77"/>
      <c r="FIC22" s="77"/>
      <c r="FID22" s="77"/>
      <c r="FIE22" s="77"/>
      <c r="FIF22" s="77"/>
      <c r="FIG22" s="77"/>
      <c r="FIH22" s="77"/>
      <c r="FII22" s="77"/>
      <c r="FIJ22" s="77"/>
      <c r="FIK22" s="77"/>
      <c r="FIL22" s="77"/>
      <c r="FIM22" s="77"/>
      <c r="FIN22" s="77"/>
      <c r="FIO22" s="77"/>
      <c r="FIP22" s="77"/>
      <c r="FIQ22" s="77"/>
      <c r="FIR22" s="77"/>
      <c r="FIS22" s="77"/>
      <c r="FIT22" s="77"/>
      <c r="FIU22" s="77"/>
      <c r="FIV22" s="77"/>
      <c r="FIW22" s="77"/>
      <c r="FIX22" s="77"/>
      <c r="FIY22" s="77"/>
      <c r="FIZ22" s="77"/>
      <c r="FJA22" s="77"/>
      <c r="FJB22" s="77"/>
      <c r="FJC22" s="77"/>
      <c r="FJD22" s="77"/>
      <c r="FJE22" s="77"/>
      <c r="FJF22" s="77"/>
      <c r="FJG22" s="77"/>
      <c r="FJH22" s="77"/>
      <c r="FJI22" s="77"/>
      <c r="FJJ22" s="77"/>
      <c r="FJK22" s="77"/>
      <c r="FJL22" s="77"/>
      <c r="FJM22" s="77"/>
      <c r="FJN22" s="77"/>
      <c r="FJO22" s="77"/>
      <c r="FJP22" s="77"/>
      <c r="FJQ22" s="77"/>
      <c r="FJR22" s="77"/>
      <c r="FJS22" s="77"/>
      <c r="FJT22" s="77"/>
      <c r="FJU22" s="77"/>
      <c r="FJV22" s="77"/>
      <c r="FJW22" s="77"/>
      <c r="FJX22" s="77"/>
      <c r="FJY22" s="77"/>
      <c r="FJZ22" s="77"/>
      <c r="FKA22" s="77"/>
      <c r="FKB22" s="77"/>
      <c r="FKC22" s="77"/>
      <c r="FKD22" s="77"/>
      <c r="FKE22" s="77"/>
      <c r="FKF22" s="77"/>
      <c r="FKG22" s="77"/>
      <c r="FKH22" s="77"/>
      <c r="FKI22" s="77"/>
      <c r="FKJ22" s="77"/>
      <c r="FKK22" s="77"/>
      <c r="FKL22" s="77"/>
      <c r="FKM22" s="77"/>
      <c r="FKN22" s="77"/>
      <c r="FKO22" s="77"/>
      <c r="FKP22" s="77"/>
      <c r="FKQ22" s="77"/>
      <c r="FKR22" s="77"/>
      <c r="FKS22" s="77"/>
      <c r="FKT22" s="77"/>
      <c r="FKU22" s="77"/>
      <c r="FKV22" s="77"/>
      <c r="FKW22" s="77"/>
      <c r="FKX22" s="77"/>
      <c r="FKY22" s="77"/>
      <c r="FKZ22" s="77"/>
      <c r="FLA22" s="77"/>
      <c r="FLB22" s="77"/>
      <c r="FLC22" s="77"/>
      <c r="FLD22" s="77"/>
      <c r="FLE22" s="77"/>
      <c r="FLF22" s="77"/>
      <c r="FLG22" s="77"/>
      <c r="FLH22" s="77"/>
      <c r="FLI22" s="77"/>
      <c r="FLJ22" s="77"/>
      <c r="FLK22" s="77"/>
      <c r="FLL22" s="77"/>
      <c r="FLM22" s="77"/>
      <c r="FLN22" s="77"/>
      <c r="FLO22" s="77"/>
      <c r="FLP22" s="77"/>
      <c r="FLQ22" s="77"/>
      <c r="FLR22" s="77"/>
      <c r="FLS22" s="77"/>
      <c r="FLT22" s="77"/>
      <c r="FLU22" s="77"/>
      <c r="FLV22" s="77"/>
      <c r="FLW22" s="77"/>
      <c r="FLX22" s="77"/>
      <c r="FLY22" s="77"/>
      <c r="FLZ22" s="77"/>
      <c r="FMA22" s="77"/>
      <c r="FMB22" s="77"/>
      <c r="FMC22" s="77"/>
      <c r="FMD22" s="77"/>
      <c r="FME22" s="77"/>
      <c r="FMF22" s="77"/>
      <c r="FMG22" s="77"/>
      <c r="FMH22" s="77"/>
      <c r="FMI22" s="77"/>
      <c r="FMJ22" s="77"/>
      <c r="FMK22" s="77"/>
      <c r="FML22" s="77"/>
      <c r="FMM22" s="77"/>
      <c r="FMN22" s="77"/>
      <c r="FMO22" s="77"/>
      <c r="FMP22" s="77"/>
      <c r="FMQ22" s="77"/>
      <c r="FMR22" s="77"/>
      <c r="FMS22" s="77"/>
      <c r="FMT22" s="77"/>
      <c r="FMU22" s="77"/>
      <c r="FMV22" s="77"/>
      <c r="FMW22" s="77"/>
      <c r="FMX22" s="77"/>
      <c r="FMY22" s="77"/>
      <c r="FMZ22" s="77"/>
      <c r="FNA22" s="77"/>
      <c r="FNB22" s="77"/>
      <c r="FNC22" s="77"/>
      <c r="FND22" s="77"/>
      <c r="FNE22" s="77"/>
      <c r="FNF22" s="77"/>
      <c r="FNG22" s="77"/>
      <c r="FNH22" s="77"/>
      <c r="FNI22" s="77"/>
      <c r="FNJ22" s="77"/>
      <c r="FNK22" s="77"/>
      <c r="FNL22" s="77"/>
      <c r="FNM22" s="77"/>
      <c r="FNN22" s="77"/>
      <c r="FNO22" s="77"/>
      <c r="FNP22" s="77"/>
      <c r="FNQ22" s="77"/>
      <c r="FNR22" s="77"/>
      <c r="FNS22" s="77"/>
      <c r="FNT22" s="77"/>
      <c r="FNU22" s="77"/>
      <c r="FNV22" s="77"/>
      <c r="FNW22" s="77"/>
      <c r="FNX22" s="77"/>
      <c r="FNY22" s="77"/>
      <c r="FNZ22" s="77"/>
      <c r="FOA22" s="77"/>
      <c r="FOB22" s="77"/>
      <c r="FOC22" s="77"/>
      <c r="FOD22" s="77"/>
      <c r="FOE22" s="77"/>
      <c r="FOF22" s="77"/>
      <c r="FOG22" s="77"/>
      <c r="FOH22" s="77"/>
      <c r="FOI22" s="77"/>
      <c r="FOJ22" s="77"/>
      <c r="FOK22" s="77"/>
      <c r="FOL22" s="77"/>
      <c r="FOM22" s="77"/>
      <c r="FON22" s="77"/>
      <c r="FOO22" s="77"/>
      <c r="FOP22" s="77"/>
      <c r="FOQ22" s="77"/>
      <c r="FOR22" s="77"/>
      <c r="FOS22" s="77"/>
      <c r="FOT22" s="77"/>
      <c r="FOU22" s="77"/>
      <c r="FOV22" s="77"/>
      <c r="FOW22" s="77"/>
      <c r="FOX22" s="77"/>
      <c r="FOY22" s="77"/>
      <c r="FOZ22" s="77"/>
      <c r="FPA22" s="77"/>
      <c r="FPB22" s="77"/>
      <c r="FPC22" s="77"/>
      <c r="FPD22" s="77"/>
      <c r="FPE22" s="77"/>
      <c r="FPF22" s="77"/>
      <c r="FPG22" s="77"/>
      <c r="FPH22" s="77"/>
      <c r="FPI22" s="77"/>
      <c r="FPJ22" s="77"/>
      <c r="FPK22" s="77"/>
      <c r="FPL22" s="77"/>
      <c r="FPM22" s="77"/>
      <c r="FPN22" s="77"/>
      <c r="FPO22" s="77"/>
      <c r="FPP22" s="77"/>
      <c r="FPQ22" s="77"/>
      <c r="FPR22" s="77"/>
      <c r="FPS22" s="77"/>
      <c r="FPT22" s="77"/>
      <c r="FPU22" s="77"/>
      <c r="FPV22" s="77"/>
      <c r="FPW22" s="77"/>
      <c r="FPX22" s="77"/>
      <c r="FPY22" s="77"/>
      <c r="FPZ22" s="77"/>
      <c r="FQA22" s="77"/>
      <c r="FQB22" s="77"/>
      <c r="FQC22" s="77"/>
      <c r="FQD22" s="77"/>
      <c r="FQE22" s="77"/>
      <c r="FQF22" s="77"/>
      <c r="FQG22" s="77"/>
      <c r="FQH22" s="77"/>
      <c r="FQI22" s="77"/>
      <c r="FQJ22" s="77"/>
      <c r="FQK22" s="77"/>
      <c r="FQL22" s="77"/>
      <c r="FQM22" s="77"/>
      <c r="FQN22" s="77"/>
      <c r="FQO22" s="77"/>
      <c r="FQP22" s="77"/>
      <c r="FQQ22" s="77"/>
      <c r="FQR22" s="77"/>
      <c r="FQS22" s="77"/>
      <c r="FQT22" s="77"/>
      <c r="FQU22" s="77"/>
      <c r="FQV22" s="77"/>
      <c r="FQW22" s="77"/>
      <c r="FQX22" s="77"/>
      <c r="FQY22" s="77"/>
      <c r="FQZ22" s="77"/>
      <c r="FRA22" s="77"/>
      <c r="FRB22" s="77"/>
      <c r="FRC22" s="77"/>
      <c r="FRD22" s="77"/>
      <c r="FRE22" s="77"/>
      <c r="FRF22" s="77"/>
      <c r="FRG22" s="77"/>
      <c r="FRH22" s="77"/>
      <c r="FRI22" s="77"/>
      <c r="FRJ22" s="77"/>
      <c r="FRK22" s="77"/>
      <c r="FRL22" s="77"/>
      <c r="FRM22" s="77"/>
      <c r="FRN22" s="77"/>
      <c r="FRO22" s="77"/>
      <c r="FRP22" s="77"/>
      <c r="FRQ22" s="77"/>
      <c r="FRR22" s="77"/>
      <c r="FRS22" s="77"/>
      <c r="FRT22" s="77"/>
      <c r="FRU22" s="77"/>
      <c r="FRV22" s="77"/>
      <c r="FRW22" s="77"/>
      <c r="FRX22" s="77"/>
      <c r="FRY22" s="77"/>
      <c r="FRZ22" s="77"/>
      <c r="FSA22" s="77"/>
      <c r="FSB22" s="77"/>
      <c r="FSC22" s="77"/>
      <c r="FSD22" s="77"/>
      <c r="FSE22" s="77"/>
      <c r="FSF22" s="77"/>
      <c r="FSG22" s="77"/>
      <c r="FSH22" s="77"/>
      <c r="FSI22" s="77"/>
      <c r="FSJ22" s="77"/>
      <c r="FSK22" s="77"/>
      <c r="FSL22" s="77"/>
      <c r="FSM22" s="77"/>
      <c r="FSN22" s="77"/>
      <c r="FSO22" s="77"/>
      <c r="FSP22" s="77"/>
      <c r="FSQ22" s="77"/>
      <c r="FSR22" s="77"/>
      <c r="FSS22" s="77"/>
      <c r="FST22" s="77"/>
      <c r="FSU22" s="77"/>
      <c r="FSV22" s="77"/>
      <c r="FSW22" s="77"/>
      <c r="FSX22" s="77"/>
      <c r="FSY22" s="77"/>
      <c r="FSZ22" s="77"/>
      <c r="FTA22" s="77"/>
      <c r="FTB22" s="77"/>
      <c r="FTC22" s="77"/>
      <c r="FTD22" s="77"/>
      <c r="FTE22" s="77"/>
      <c r="FTF22" s="77"/>
      <c r="FTG22" s="77"/>
      <c r="FTH22" s="77"/>
      <c r="FTI22" s="77"/>
      <c r="FTJ22" s="77"/>
      <c r="FTK22" s="77"/>
      <c r="FTL22" s="77"/>
      <c r="FTM22" s="77"/>
      <c r="FTN22" s="77"/>
      <c r="FTO22" s="77"/>
      <c r="FTP22" s="77"/>
      <c r="FTQ22" s="77"/>
      <c r="FTR22" s="77"/>
      <c r="FTS22" s="77"/>
      <c r="FTT22" s="77"/>
      <c r="FTU22" s="77"/>
      <c r="FTV22" s="77"/>
      <c r="FTW22" s="77"/>
      <c r="FTX22" s="77"/>
      <c r="FTY22" s="77"/>
      <c r="FTZ22" s="77"/>
      <c r="FUA22" s="77"/>
      <c r="FUB22" s="77"/>
      <c r="FUC22" s="77"/>
      <c r="FUD22" s="77"/>
      <c r="FUE22" s="77"/>
      <c r="FUF22" s="77"/>
      <c r="FUG22" s="77"/>
      <c r="FUH22" s="77"/>
      <c r="FUI22" s="77"/>
      <c r="FUJ22" s="77"/>
      <c r="FUK22" s="77"/>
      <c r="FUL22" s="77"/>
      <c r="FUM22" s="77"/>
      <c r="FUN22" s="77"/>
      <c r="FUO22" s="77"/>
      <c r="FUP22" s="77"/>
      <c r="FUQ22" s="77"/>
      <c r="FUR22" s="77"/>
      <c r="FUS22" s="77"/>
      <c r="FUT22" s="77"/>
      <c r="FUU22" s="77"/>
      <c r="FUV22" s="77"/>
      <c r="FUW22" s="77"/>
      <c r="FUX22" s="77"/>
      <c r="FUY22" s="77"/>
      <c r="FUZ22" s="77"/>
      <c r="FVA22" s="77"/>
      <c r="FVB22" s="77"/>
      <c r="FVC22" s="77"/>
      <c r="FVD22" s="77"/>
      <c r="FVE22" s="77"/>
      <c r="FVF22" s="77"/>
      <c r="FVG22" s="77"/>
      <c r="FVH22" s="77"/>
      <c r="FVI22" s="77"/>
      <c r="FVJ22" s="77"/>
      <c r="FVK22" s="77"/>
      <c r="FVL22" s="77"/>
      <c r="FVM22" s="77"/>
      <c r="FVN22" s="77"/>
      <c r="FVO22" s="77"/>
      <c r="FVP22" s="77"/>
      <c r="FVQ22" s="77"/>
      <c r="FVR22" s="77"/>
      <c r="FVS22" s="77"/>
      <c r="FVT22" s="77"/>
      <c r="FVU22" s="77"/>
      <c r="FVV22" s="77"/>
      <c r="FVW22" s="77"/>
      <c r="FVX22" s="77"/>
      <c r="FVY22" s="77"/>
      <c r="FVZ22" s="77"/>
      <c r="FWA22" s="77"/>
      <c r="FWB22" s="77"/>
      <c r="FWC22" s="77"/>
      <c r="FWD22" s="77"/>
      <c r="FWE22" s="77"/>
      <c r="FWF22" s="77"/>
      <c r="FWG22" s="77"/>
      <c r="FWH22" s="77"/>
      <c r="FWI22" s="77"/>
      <c r="FWJ22" s="77"/>
      <c r="FWK22" s="77"/>
      <c r="FWL22" s="77"/>
      <c r="FWM22" s="77"/>
      <c r="FWN22" s="77"/>
      <c r="FWO22" s="77"/>
      <c r="FWP22" s="77"/>
      <c r="FWQ22" s="77"/>
      <c r="FWR22" s="77"/>
      <c r="FWS22" s="77"/>
      <c r="FWT22" s="77"/>
      <c r="FWU22" s="77"/>
      <c r="FWV22" s="77"/>
      <c r="FWW22" s="77"/>
      <c r="FWX22" s="77"/>
      <c r="FWY22" s="77"/>
      <c r="FWZ22" s="77"/>
      <c r="FXA22" s="77"/>
      <c r="FXB22" s="77"/>
      <c r="FXC22" s="77"/>
      <c r="FXD22" s="77"/>
      <c r="FXE22" s="77"/>
      <c r="FXF22" s="77"/>
      <c r="FXG22" s="77"/>
      <c r="FXH22" s="77"/>
      <c r="FXI22" s="77"/>
      <c r="FXJ22" s="77"/>
      <c r="FXK22" s="77"/>
      <c r="FXL22" s="77"/>
      <c r="FXM22" s="77"/>
      <c r="FXN22" s="77"/>
      <c r="FXO22" s="77"/>
      <c r="FXP22" s="77"/>
      <c r="FXQ22" s="77"/>
      <c r="FXR22" s="77"/>
      <c r="FXS22" s="77"/>
      <c r="FXT22" s="77"/>
      <c r="FXU22" s="77"/>
      <c r="FXV22" s="77"/>
      <c r="FXW22" s="77"/>
      <c r="FXX22" s="77"/>
      <c r="FXY22" s="77"/>
      <c r="FXZ22" s="77"/>
      <c r="FYA22" s="77"/>
      <c r="FYB22" s="77"/>
      <c r="FYC22" s="77"/>
      <c r="FYD22" s="77"/>
      <c r="FYE22" s="77"/>
      <c r="FYF22" s="77"/>
      <c r="FYG22" s="77"/>
      <c r="FYH22" s="77"/>
      <c r="FYI22" s="77"/>
      <c r="FYJ22" s="77"/>
      <c r="FYK22" s="77"/>
      <c r="FYL22" s="77"/>
      <c r="FYM22" s="77"/>
      <c r="FYN22" s="77"/>
      <c r="FYO22" s="77"/>
      <c r="FYP22" s="77"/>
      <c r="FYQ22" s="77"/>
      <c r="FYR22" s="77"/>
      <c r="FYS22" s="77"/>
      <c r="FYT22" s="77"/>
      <c r="FYU22" s="77"/>
      <c r="FYV22" s="77"/>
      <c r="FYW22" s="77"/>
      <c r="FYX22" s="77"/>
      <c r="FYY22" s="77"/>
      <c r="FYZ22" s="77"/>
      <c r="FZA22" s="77"/>
      <c r="FZB22" s="77"/>
      <c r="FZC22" s="77"/>
      <c r="FZD22" s="77"/>
      <c r="FZE22" s="77"/>
      <c r="FZF22" s="77"/>
      <c r="FZG22" s="77"/>
      <c r="FZH22" s="77"/>
      <c r="FZI22" s="77"/>
      <c r="FZJ22" s="77"/>
      <c r="FZK22" s="77"/>
      <c r="FZL22" s="77"/>
      <c r="FZM22" s="77"/>
      <c r="FZN22" s="77"/>
      <c r="FZO22" s="77"/>
      <c r="FZP22" s="77"/>
      <c r="FZQ22" s="77"/>
      <c r="FZR22" s="77"/>
      <c r="FZS22" s="77"/>
      <c r="FZT22" s="77"/>
      <c r="FZU22" s="77"/>
      <c r="FZV22" s="77"/>
      <c r="FZW22" s="77"/>
      <c r="FZX22" s="77"/>
      <c r="FZY22" s="77"/>
      <c r="FZZ22" s="77"/>
      <c r="GAA22" s="77"/>
      <c r="GAB22" s="77"/>
      <c r="GAC22" s="77"/>
      <c r="GAD22" s="77"/>
      <c r="GAE22" s="77"/>
      <c r="GAF22" s="77"/>
      <c r="GAG22" s="77"/>
      <c r="GAH22" s="77"/>
      <c r="GAI22" s="77"/>
      <c r="GAJ22" s="77"/>
      <c r="GAK22" s="77"/>
      <c r="GAL22" s="77"/>
      <c r="GAM22" s="77"/>
      <c r="GAN22" s="77"/>
      <c r="GAO22" s="77"/>
      <c r="GAP22" s="77"/>
      <c r="GAQ22" s="77"/>
      <c r="GAR22" s="77"/>
      <c r="GAS22" s="77"/>
      <c r="GAT22" s="77"/>
      <c r="GAU22" s="77"/>
      <c r="GAV22" s="77"/>
      <c r="GAW22" s="77"/>
      <c r="GAX22" s="77"/>
      <c r="GAY22" s="77"/>
      <c r="GAZ22" s="77"/>
      <c r="GBA22" s="77"/>
      <c r="GBB22" s="77"/>
      <c r="GBC22" s="77"/>
      <c r="GBD22" s="77"/>
      <c r="GBE22" s="77"/>
      <c r="GBF22" s="77"/>
      <c r="GBG22" s="77"/>
      <c r="GBH22" s="77"/>
      <c r="GBI22" s="77"/>
      <c r="GBJ22" s="77"/>
      <c r="GBK22" s="77"/>
      <c r="GBL22" s="77"/>
      <c r="GBM22" s="77"/>
      <c r="GBN22" s="77"/>
      <c r="GBO22" s="77"/>
      <c r="GBP22" s="77"/>
      <c r="GBQ22" s="77"/>
      <c r="GBR22" s="77"/>
      <c r="GBS22" s="77"/>
      <c r="GBT22" s="77"/>
      <c r="GBU22" s="77"/>
      <c r="GBV22" s="77"/>
      <c r="GBW22" s="77"/>
      <c r="GBX22" s="77"/>
      <c r="GBY22" s="77"/>
      <c r="GBZ22" s="77"/>
      <c r="GCA22" s="77"/>
      <c r="GCB22" s="77"/>
      <c r="GCC22" s="77"/>
      <c r="GCD22" s="77"/>
      <c r="GCE22" s="77"/>
      <c r="GCF22" s="77"/>
      <c r="GCG22" s="77"/>
      <c r="GCH22" s="77"/>
      <c r="GCI22" s="77"/>
      <c r="GCJ22" s="77"/>
      <c r="GCK22" s="77"/>
      <c r="GCL22" s="77"/>
      <c r="GCM22" s="77"/>
      <c r="GCN22" s="77"/>
      <c r="GCO22" s="77"/>
      <c r="GCP22" s="77"/>
      <c r="GCQ22" s="77"/>
      <c r="GCR22" s="77"/>
      <c r="GCS22" s="77"/>
      <c r="GCT22" s="77"/>
      <c r="GCU22" s="77"/>
      <c r="GCV22" s="77"/>
      <c r="GCW22" s="77"/>
      <c r="GCX22" s="77"/>
      <c r="GCY22" s="77"/>
      <c r="GCZ22" s="77"/>
      <c r="GDA22" s="77"/>
      <c r="GDB22" s="77"/>
      <c r="GDC22" s="77"/>
      <c r="GDD22" s="77"/>
      <c r="GDE22" s="77"/>
      <c r="GDF22" s="77"/>
      <c r="GDG22" s="77"/>
      <c r="GDH22" s="77"/>
      <c r="GDI22" s="77"/>
      <c r="GDJ22" s="77"/>
      <c r="GDK22" s="77"/>
      <c r="GDL22" s="77"/>
      <c r="GDM22" s="77"/>
      <c r="GDN22" s="77"/>
      <c r="GDO22" s="77"/>
      <c r="GDP22" s="77"/>
      <c r="GDQ22" s="77"/>
      <c r="GDR22" s="77"/>
      <c r="GDS22" s="77"/>
      <c r="GDT22" s="77"/>
      <c r="GDU22" s="77"/>
      <c r="GDV22" s="77"/>
      <c r="GDW22" s="77"/>
      <c r="GDX22" s="77"/>
      <c r="GDY22" s="77"/>
      <c r="GDZ22" s="77"/>
      <c r="GEA22" s="77"/>
      <c r="GEB22" s="77"/>
      <c r="GEC22" s="77"/>
      <c r="GED22" s="77"/>
      <c r="GEE22" s="77"/>
      <c r="GEF22" s="77"/>
      <c r="GEG22" s="77"/>
      <c r="GEH22" s="77"/>
      <c r="GEI22" s="77"/>
      <c r="GEJ22" s="77"/>
      <c r="GEK22" s="77"/>
      <c r="GEL22" s="77"/>
      <c r="GEM22" s="77"/>
      <c r="GEN22" s="77"/>
      <c r="GEO22" s="77"/>
      <c r="GEP22" s="77"/>
      <c r="GEQ22" s="77"/>
      <c r="GER22" s="77"/>
      <c r="GES22" s="77"/>
      <c r="GET22" s="77"/>
      <c r="GEU22" s="77"/>
      <c r="GEV22" s="77"/>
      <c r="GEW22" s="77"/>
      <c r="GEX22" s="77"/>
      <c r="GEY22" s="77"/>
      <c r="GEZ22" s="77"/>
      <c r="GFA22" s="77"/>
      <c r="GFB22" s="77"/>
      <c r="GFC22" s="77"/>
      <c r="GFD22" s="77"/>
      <c r="GFE22" s="77"/>
      <c r="GFF22" s="77"/>
      <c r="GFG22" s="77"/>
      <c r="GFH22" s="77"/>
      <c r="GFI22" s="77"/>
      <c r="GFJ22" s="77"/>
      <c r="GFK22" s="77"/>
      <c r="GFL22" s="77"/>
      <c r="GFM22" s="77"/>
      <c r="GFN22" s="77"/>
      <c r="GFO22" s="77"/>
      <c r="GFP22" s="77"/>
      <c r="GFQ22" s="77"/>
      <c r="GFR22" s="77"/>
      <c r="GFS22" s="77"/>
      <c r="GFT22" s="77"/>
      <c r="GFU22" s="77"/>
      <c r="GFV22" s="77"/>
      <c r="GFW22" s="77"/>
      <c r="GFX22" s="77"/>
      <c r="GFY22" s="77"/>
      <c r="GFZ22" s="77"/>
      <c r="GGA22" s="77"/>
      <c r="GGB22" s="77"/>
      <c r="GGC22" s="77"/>
      <c r="GGD22" s="77"/>
      <c r="GGE22" s="77"/>
      <c r="GGF22" s="77"/>
      <c r="GGG22" s="77"/>
      <c r="GGH22" s="77"/>
      <c r="GGI22" s="77"/>
      <c r="GGJ22" s="77"/>
      <c r="GGK22" s="77"/>
      <c r="GGL22" s="77"/>
      <c r="GGM22" s="77"/>
      <c r="GGN22" s="77"/>
      <c r="GGO22" s="77"/>
      <c r="GGP22" s="77"/>
      <c r="GGQ22" s="77"/>
      <c r="GGR22" s="77"/>
      <c r="GGS22" s="77"/>
      <c r="GGT22" s="77"/>
      <c r="GGU22" s="77"/>
      <c r="GGV22" s="77"/>
      <c r="GGW22" s="77"/>
      <c r="GGX22" s="77"/>
      <c r="GGY22" s="77"/>
      <c r="GGZ22" s="77"/>
      <c r="GHA22" s="77"/>
      <c r="GHB22" s="77"/>
      <c r="GHC22" s="77"/>
      <c r="GHD22" s="77"/>
      <c r="GHE22" s="77"/>
      <c r="GHF22" s="77"/>
      <c r="GHG22" s="77"/>
      <c r="GHH22" s="77"/>
      <c r="GHI22" s="77"/>
      <c r="GHJ22" s="77"/>
      <c r="GHK22" s="77"/>
      <c r="GHL22" s="77"/>
      <c r="GHM22" s="77"/>
      <c r="GHN22" s="77"/>
      <c r="GHO22" s="77"/>
      <c r="GHP22" s="77"/>
      <c r="GHQ22" s="77"/>
      <c r="GHR22" s="77"/>
      <c r="GHS22" s="77"/>
      <c r="GHT22" s="77"/>
      <c r="GHU22" s="77"/>
      <c r="GHV22" s="77"/>
      <c r="GHW22" s="77"/>
      <c r="GHX22" s="77"/>
      <c r="GHY22" s="77"/>
      <c r="GHZ22" s="77"/>
      <c r="GIA22" s="77"/>
      <c r="GIB22" s="77"/>
      <c r="GIC22" s="77"/>
      <c r="GID22" s="77"/>
      <c r="GIE22" s="77"/>
      <c r="GIF22" s="77"/>
      <c r="GIG22" s="77"/>
      <c r="GIH22" s="77"/>
      <c r="GII22" s="77"/>
      <c r="GIJ22" s="77"/>
      <c r="GIK22" s="77"/>
      <c r="GIL22" s="77"/>
      <c r="GIM22" s="77"/>
      <c r="GIN22" s="77"/>
      <c r="GIO22" s="77"/>
      <c r="GIP22" s="77"/>
      <c r="GIQ22" s="77"/>
      <c r="GIR22" s="77"/>
      <c r="GIS22" s="77"/>
      <c r="GIT22" s="77"/>
      <c r="GIU22" s="77"/>
      <c r="GIV22" s="77"/>
      <c r="GIW22" s="77"/>
      <c r="GIX22" s="77"/>
      <c r="GIY22" s="77"/>
      <c r="GIZ22" s="77"/>
      <c r="GJA22" s="77"/>
      <c r="GJB22" s="77"/>
      <c r="GJC22" s="77"/>
      <c r="GJD22" s="77"/>
      <c r="GJE22" s="77"/>
      <c r="GJF22" s="77"/>
      <c r="GJG22" s="77"/>
      <c r="GJH22" s="77"/>
      <c r="GJI22" s="77"/>
      <c r="GJJ22" s="77"/>
      <c r="GJK22" s="77"/>
      <c r="GJL22" s="77"/>
      <c r="GJM22" s="77"/>
      <c r="GJN22" s="77"/>
      <c r="GJO22" s="77"/>
      <c r="GJP22" s="77"/>
      <c r="GJQ22" s="77"/>
      <c r="GJR22" s="77"/>
      <c r="GJS22" s="77"/>
      <c r="GJT22" s="77"/>
      <c r="GJU22" s="77"/>
      <c r="GJV22" s="77"/>
      <c r="GJW22" s="77"/>
      <c r="GJX22" s="77"/>
      <c r="GJY22" s="77"/>
      <c r="GJZ22" s="77"/>
      <c r="GKA22" s="77"/>
      <c r="GKB22" s="77"/>
      <c r="GKC22" s="77"/>
      <c r="GKD22" s="77"/>
      <c r="GKE22" s="77"/>
      <c r="GKF22" s="77"/>
      <c r="GKG22" s="77"/>
      <c r="GKH22" s="77"/>
      <c r="GKI22" s="77"/>
      <c r="GKJ22" s="77"/>
      <c r="GKK22" s="77"/>
      <c r="GKL22" s="77"/>
      <c r="GKM22" s="77"/>
      <c r="GKN22" s="77"/>
      <c r="GKO22" s="77"/>
      <c r="GKP22" s="77"/>
      <c r="GKQ22" s="77"/>
      <c r="GKR22" s="77"/>
      <c r="GKS22" s="77"/>
      <c r="GKT22" s="77"/>
      <c r="GKU22" s="77"/>
      <c r="GKV22" s="77"/>
      <c r="GKW22" s="77"/>
      <c r="GKX22" s="77"/>
      <c r="GKY22" s="77"/>
      <c r="GKZ22" s="77"/>
      <c r="GLA22" s="77"/>
      <c r="GLB22" s="77"/>
      <c r="GLC22" s="77"/>
      <c r="GLD22" s="77"/>
      <c r="GLE22" s="77"/>
      <c r="GLF22" s="77"/>
      <c r="GLG22" s="77"/>
      <c r="GLH22" s="77"/>
      <c r="GLI22" s="77"/>
      <c r="GLJ22" s="77"/>
      <c r="GLK22" s="77"/>
      <c r="GLL22" s="77"/>
      <c r="GLM22" s="77"/>
      <c r="GLN22" s="77"/>
      <c r="GLO22" s="77"/>
      <c r="GLP22" s="77"/>
      <c r="GLQ22" s="77"/>
      <c r="GLR22" s="77"/>
      <c r="GLS22" s="77"/>
      <c r="GLT22" s="77"/>
      <c r="GLU22" s="77"/>
      <c r="GLV22" s="77"/>
      <c r="GLW22" s="77"/>
      <c r="GLX22" s="77"/>
      <c r="GLY22" s="77"/>
      <c r="GLZ22" s="77"/>
      <c r="GMA22" s="77"/>
      <c r="GMB22" s="77"/>
      <c r="GMC22" s="77"/>
      <c r="GMD22" s="77"/>
      <c r="GME22" s="77"/>
      <c r="GMF22" s="77"/>
      <c r="GMG22" s="77"/>
      <c r="GMH22" s="77"/>
      <c r="GMI22" s="77"/>
      <c r="GMJ22" s="77"/>
      <c r="GMK22" s="77"/>
      <c r="GML22" s="77"/>
      <c r="GMM22" s="77"/>
      <c r="GMN22" s="77"/>
      <c r="GMO22" s="77"/>
      <c r="GMP22" s="77"/>
      <c r="GMQ22" s="77"/>
      <c r="GMR22" s="77"/>
      <c r="GMS22" s="77"/>
      <c r="GMT22" s="77"/>
      <c r="GMU22" s="77"/>
      <c r="GMV22" s="77"/>
      <c r="GMW22" s="77"/>
      <c r="GMX22" s="77"/>
      <c r="GMY22" s="77"/>
      <c r="GMZ22" s="77"/>
      <c r="GNA22" s="77"/>
      <c r="GNB22" s="77"/>
      <c r="GNC22" s="77"/>
      <c r="GND22" s="77"/>
      <c r="GNE22" s="77"/>
      <c r="GNF22" s="77"/>
      <c r="GNG22" s="77"/>
      <c r="GNH22" s="77"/>
      <c r="GNI22" s="77"/>
      <c r="GNJ22" s="77"/>
      <c r="GNK22" s="77"/>
      <c r="GNL22" s="77"/>
      <c r="GNM22" s="77"/>
      <c r="GNN22" s="77"/>
      <c r="GNO22" s="77"/>
      <c r="GNP22" s="77"/>
      <c r="GNQ22" s="77"/>
      <c r="GNR22" s="77"/>
      <c r="GNS22" s="77"/>
      <c r="GNT22" s="77"/>
      <c r="GNU22" s="77"/>
      <c r="GNV22" s="77"/>
      <c r="GNW22" s="77"/>
      <c r="GNX22" s="77"/>
      <c r="GNY22" s="77"/>
      <c r="GNZ22" s="77"/>
      <c r="GOA22" s="77"/>
      <c r="GOB22" s="77"/>
      <c r="GOC22" s="77"/>
      <c r="GOD22" s="77"/>
      <c r="GOE22" s="77"/>
      <c r="GOF22" s="77"/>
      <c r="GOG22" s="77"/>
      <c r="GOH22" s="77"/>
      <c r="GOI22" s="77"/>
      <c r="GOJ22" s="77"/>
      <c r="GOK22" s="77"/>
      <c r="GOL22" s="77"/>
      <c r="GOM22" s="77"/>
      <c r="GON22" s="77"/>
      <c r="GOO22" s="77"/>
      <c r="GOP22" s="77"/>
      <c r="GOQ22" s="77"/>
      <c r="GOR22" s="77"/>
      <c r="GOS22" s="77"/>
      <c r="GOT22" s="77"/>
      <c r="GOU22" s="77"/>
      <c r="GOV22" s="77"/>
      <c r="GOW22" s="77"/>
      <c r="GOX22" s="77"/>
      <c r="GOY22" s="77"/>
      <c r="GOZ22" s="77"/>
      <c r="GPA22" s="77"/>
      <c r="GPB22" s="77"/>
      <c r="GPC22" s="77"/>
      <c r="GPD22" s="77"/>
      <c r="GPE22" s="77"/>
      <c r="GPF22" s="77"/>
      <c r="GPG22" s="77"/>
      <c r="GPH22" s="77"/>
      <c r="GPI22" s="77"/>
      <c r="GPJ22" s="77"/>
      <c r="GPK22" s="77"/>
      <c r="GPL22" s="77"/>
      <c r="GPM22" s="77"/>
      <c r="GPN22" s="77"/>
      <c r="GPO22" s="77"/>
      <c r="GPP22" s="77"/>
      <c r="GPQ22" s="77"/>
      <c r="GPR22" s="77"/>
      <c r="GPS22" s="77"/>
      <c r="GPT22" s="77"/>
      <c r="GPU22" s="77"/>
      <c r="GPV22" s="77"/>
      <c r="GPW22" s="77"/>
      <c r="GPX22" s="77"/>
      <c r="GPY22" s="77"/>
      <c r="GPZ22" s="77"/>
      <c r="GQA22" s="77"/>
      <c r="GQB22" s="77"/>
      <c r="GQC22" s="77"/>
      <c r="GQD22" s="77"/>
      <c r="GQE22" s="77"/>
      <c r="GQF22" s="77"/>
      <c r="GQG22" s="77"/>
      <c r="GQH22" s="77"/>
      <c r="GQI22" s="77"/>
      <c r="GQJ22" s="77"/>
      <c r="GQK22" s="77"/>
      <c r="GQL22" s="77"/>
      <c r="GQM22" s="77"/>
      <c r="GQN22" s="77"/>
      <c r="GQO22" s="77"/>
      <c r="GQP22" s="77"/>
      <c r="GQQ22" s="77"/>
      <c r="GQR22" s="77"/>
      <c r="GQS22" s="77"/>
      <c r="GQT22" s="77"/>
      <c r="GQU22" s="77"/>
      <c r="GQV22" s="77"/>
      <c r="GQW22" s="77"/>
      <c r="GQX22" s="77"/>
      <c r="GQY22" s="77"/>
      <c r="GQZ22" s="77"/>
      <c r="GRA22" s="77"/>
      <c r="GRB22" s="77"/>
      <c r="GRC22" s="77"/>
      <c r="GRD22" s="77"/>
      <c r="GRE22" s="77"/>
      <c r="GRF22" s="77"/>
      <c r="GRG22" s="77"/>
      <c r="GRH22" s="77"/>
      <c r="GRI22" s="77"/>
      <c r="GRJ22" s="77"/>
      <c r="GRK22" s="77"/>
      <c r="GRL22" s="77"/>
      <c r="GRM22" s="77"/>
      <c r="GRN22" s="77"/>
      <c r="GRO22" s="77"/>
      <c r="GRP22" s="77"/>
      <c r="GRQ22" s="77"/>
      <c r="GRR22" s="77"/>
      <c r="GRS22" s="77"/>
      <c r="GRT22" s="77"/>
      <c r="GRU22" s="77"/>
      <c r="GRV22" s="77"/>
      <c r="GRW22" s="77"/>
      <c r="GRX22" s="77"/>
      <c r="GRY22" s="77"/>
      <c r="GRZ22" s="77"/>
      <c r="GSA22" s="77"/>
      <c r="GSB22" s="77"/>
      <c r="GSC22" s="77"/>
      <c r="GSD22" s="77"/>
      <c r="GSE22" s="77"/>
      <c r="GSF22" s="77"/>
      <c r="GSG22" s="77"/>
      <c r="GSH22" s="77"/>
      <c r="GSI22" s="77"/>
      <c r="GSJ22" s="77"/>
      <c r="GSK22" s="77"/>
      <c r="GSL22" s="77"/>
      <c r="GSM22" s="77"/>
      <c r="GSN22" s="77"/>
      <c r="GSO22" s="77"/>
      <c r="GSP22" s="77"/>
      <c r="GSQ22" s="77"/>
      <c r="GSR22" s="77"/>
      <c r="GSS22" s="77"/>
      <c r="GST22" s="77"/>
      <c r="GSU22" s="77"/>
      <c r="GSV22" s="77"/>
      <c r="GSW22" s="77"/>
      <c r="GSX22" s="77"/>
      <c r="GSY22" s="77"/>
      <c r="GSZ22" s="77"/>
      <c r="GTA22" s="77"/>
      <c r="GTB22" s="77"/>
      <c r="GTC22" s="77"/>
      <c r="GTD22" s="77"/>
      <c r="GTE22" s="77"/>
      <c r="GTF22" s="77"/>
      <c r="GTG22" s="77"/>
      <c r="GTH22" s="77"/>
      <c r="GTI22" s="77"/>
      <c r="GTJ22" s="77"/>
      <c r="GTK22" s="77"/>
      <c r="GTL22" s="77"/>
      <c r="GTM22" s="77"/>
      <c r="GTN22" s="77"/>
      <c r="GTO22" s="77"/>
      <c r="GTP22" s="77"/>
      <c r="GTQ22" s="77"/>
      <c r="GTR22" s="77"/>
      <c r="GTS22" s="77"/>
      <c r="GTT22" s="77"/>
      <c r="GTU22" s="77"/>
      <c r="GTV22" s="77"/>
      <c r="GTW22" s="77"/>
      <c r="GTX22" s="77"/>
      <c r="GTY22" s="77"/>
      <c r="GTZ22" s="77"/>
      <c r="GUA22" s="77"/>
      <c r="GUB22" s="77"/>
      <c r="GUC22" s="77"/>
      <c r="GUD22" s="77"/>
      <c r="GUE22" s="77"/>
      <c r="GUF22" s="77"/>
      <c r="GUG22" s="77"/>
      <c r="GUH22" s="77"/>
      <c r="GUI22" s="77"/>
      <c r="GUJ22" s="77"/>
      <c r="GUK22" s="77"/>
      <c r="GUL22" s="77"/>
      <c r="GUM22" s="77"/>
      <c r="GUN22" s="77"/>
      <c r="GUO22" s="77"/>
      <c r="GUP22" s="77"/>
      <c r="GUQ22" s="77"/>
      <c r="GUR22" s="77"/>
      <c r="GUS22" s="77"/>
      <c r="GUT22" s="77"/>
      <c r="GUU22" s="77"/>
      <c r="GUV22" s="77"/>
      <c r="GUW22" s="77"/>
      <c r="GUX22" s="77"/>
      <c r="GUY22" s="77"/>
      <c r="GUZ22" s="77"/>
      <c r="GVA22" s="77"/>
      <c r="GVB22" s="77"/>
      <c r="GVC22" s="77"/>
      <c r="GVD22" s="77"/>
      <c r="GVE22" s="77"/>
      <c r="GVF22" s="77"/>
      <c r="GVG22" s="77"/>
      <c r="GVH22" s="77"/>
      <c r="GVI22" s="77"/>
      <c r="GVJ22" s="77"/>
      <c r="GVK22" s="77"/>
      <c r="GVL22" s="77"/>
      <c r="GVM22" s="77"/>
      <c r="GVN22" s="77"/>
      <c r="GVO22" s="77"/>
      <c r="GVP22" s="77"/>
      <c r="GVQ22" s="77"/>
      <c r="GVR22" s="77"/>
      <c r="GVS22" s="77"/>
      <c r="GVT22" s="77"/>
      <c r="GVU22" s="77"/>
      <c r="GVV22" s="77"/>
      <c r="GVW22" s="77"/>
      <c r="GVX22" s="77"/>
      <c r="GVY22" s="77"/>
      <c r="GVZ22" s="77"/>
      <c r="GWA22" s="77"/>
      <c r="GWB22" s="77"/>
      <c r="GWC22" s="77"/>
      <c r="GWD22" s="77"/>
      <c r="GWE22" s="77"/>
      <c r="GWF22" s="77"/>
      <c r="GWG22" s="77"/>
      <c r="GWH22" s="77"/>
      <c r="GWI22" s="77"/>
      <c r="GWJ22" s="77"/>
      <c r="GWK22" s="77"/>
      <c r="GWL22" s="77"/>
      <c r="GWM22" s="77"/>
      <c r="GWN22" s="77"/>
      <c r="GWO22" s="77"/>
      <c r="GWP22" s="77"/>
      <c r="GWQ22" s="77"/>
      <c r="GWR22" s="77"/>
      <c r="GWS22" s="77"/>
      <c r="GWT22" s="77"/>
      <c r="GWU22" s="77"/>
      <c r="GWV22" s="77"/>
      <c r="GWW22" s="77"/>
      <c r="GWX22" s="77"/>
      <c r="GWY22" s="77"/>
      <c r="GWZ22" s="77"/>
      <c r="GXA22" s="77"/>
      <c r="GXB22" s="77"/>
      <c r="GXC22" s="77"/>
      <c r="GXD22" s="77"/>
      <c r="GXE22" s="77"/>
      <c r="GXF22" s="77"/>
      <c r="GXG22" s="77"/>
      <c r="GXH22" s="77"/>
      <c r="GXI22" s="77"/>
      <c r="GXJ22" s="77"/>
      <c r="GXK22" s="77"/>
      <c r="GXL22" s="77"/>
      <c r="GXM22" s="77"/>
      <c r="GXN22" s="77"/>
      <c r="GXO22" s="77"/>
      <c r="GXP22" s="77"/>
      <c r="GXQ22" s="77"/>
      <c r="GXR22" s="77"/>
      <c r="GXS22" s="77"/>
      <c r="GXT22" s="77"/>
      <c r="GXU22" s="77"/>
      <c r="GXV22" s="77"/>
      <c r="GXW22" s="77"/>
      <c r="GXX22" s="77"/>
      <c r="GXY22" s="77"/>
      <c r="GXZ22" s="77"/>
      <c r="GYA22" s="77"/>
      <c r="GYB22" s="77"/>
      <c r="GYC22" s="77"/>
      <c r="GYD22" s="77"/>
      <c r="GYE22" s="77"/>
      <c r="GYF22" s="77"/>
      <c r="GYG22" s="77"/>
      <c r="GYH22" s="77"/>
      <c r="GYI22" s="77"/>
      <c r="GYJ22" s="77"/>
      <c r="GYK22" s="77"/>
      <c r="GYL22" s="77"/>
      <c r="GYM22" s="77"/>
      <c r="GYN22" s="77"/>
      <c r="GYO22" s="77"/>
      <c r="GYP22" s="77"/>
      <c r="GYQ22" s="77"/>
      <c r="GYR22" s="77"/>
      <c r="GYS22" s="77"/>
      <c r="GYT22" s="77"/>
      <c r="GYU22" s="77"/>
      <c r="GYV22" s="77"/>
      <c r="GYW22" s="77"/>
      <c r="GYX22" s="77"/>
      <c r="GYY22" s="77"/>
      <c r="GYZ22" s="77"/>
      <c r="GZA22" s="77"/>
      <c r="GZB22" s="77"/>
      <c r="GZC22" s="77"/>
      <c r="GZD22" s="77"/>
      <c r="GZE22" s="77"/>
      <c r="GZF22" s="77"/>
      <c r="GZG22" s="77"/>
      <c r="GZH22" s="77"/>
      <c r="GZI22" s="77"/>
      <c r="GZJ22" s="77"/>
      <c r="GZK22" s="77"/>
      <c r="GZL22" s="77"/>
      <c r="GZM22" s="77"/>
      <c r="GZN22" s="77"/>
      <c r="GZO22" s="77"/>
      <c r="GZP22" s="77"/>
      <c r="GZQ22" s="77"/>
      <c r="GZR22" s="77"/>
      <c r="GZS22" s="77"/>
      <c r="GZT22" s="77"/>
      <c r="GZU22" s="77"/>
      <c r="GZV22" s="77"/>
      <c r="GZW22" s="77"/>
      <c r="GZX22" s="77"/>
      <c r="GZY22" s="77"/>
      <c r="GZZ22" s="77"/>
      <c r="HAA22" s="77"/>
      <c r="HAB22" s="77"/>
      <c r="HAC22" s="77"/>
      <c r="HAD22" s="77"/>
      <c r="HAE22" s="77"/>
      <c r="HAF22" s="77"/>
      <c r="HAG22" s="77"/>
      <c r="HAH22" s="77"/>
      <c r="HAI22" s="77"/>
      <c r="HAJ22" s="77"/>
      <c r="HAK22" s="77"/>
      <c r="HAL22" s="77"/>
      <c r="HAM22" s="77"/>
      <c r="HAN22" s="77"/>
      <c r="HAO22" s="77"/>
      <c r="HAP22" s="77"/>
      <c r="HAQ22" s="77"/>
      <c r="HAR22" s="77"/>
      <c r="HAS22" s="77"/>
      <c r="HAT22" s="77"/>
      <c r="HAU22" s="77"/>
      <c r="HAV22" s="77"/>
      <c r="HAW22" s="77"/>
      <c r="HAX22" s="77"/>
      <c r="HAY22" s="77"/>
      <c r="HAZ22" s="77"/>
      <c r="HBA22" s="77"/>
      <c r="HBB22" s="77"/>
      <c r="HBC22" s="77"/>
      <c r="HBD22" s="77"/>
      <c r="HBE22" s="77"/>
      <c r="HBF22" s="77"/>
      <c r="HBG22" s="77"/>
      <c r="HBH22" s="77"/>
      <c r="HBI22" s="77"/>
      <c r="HBJ22" s="77"/>
      <c r="HBK22" s="77"/>
      <c r="HBL22" s="77"/>
      <c r="HBM22" s="77"/>
      <c r="HBN22" s="77"/>
      <c r="HBO22" s="77"/>
      <c r="HBP22" s="77"/>
      <c r="HBQ22" s="77"/>
      <c r="HBR22" s="77"/>
      <c r="HBS22" s="77"/>
      <c r="HBT22" s="77"/>
      <c r="HBU22" s="77"/>
      <c r="HBV22" s="77"/>
      <c r="HBW22" s="77"/>
      <c r="HBX22" s="77"/>
      <c r="HBY22" s="77"/>
      <c r="HBZ22" s="77"/>
      <c r="HCA22" s="77"/>
      <c r="HCB22" s="77"/>
      <c r="HCC22" s="77"/>
      <c r="HCD22" s="77"/>
      <c r="HCE22" s="77"/>
      <c r="HCF22" s="77"/>
      <c r="HCG22" s="77"/>
      <c r="HCH22" s="77"/>
      <c r="HCI22" s="77"/>
      <c r="HCJ22" s="77"/>
      <c r="HCK22" s="77"/>
      <c r="HCL22" s="77"/>
      <c r="HCM22" s="77"/>
      <c r="HCN22" s="77"/>
      <c r="HCO22" s="77"/>
      <c r="HCP22" s="77"/>
      <c r="HCQ22" s="77"/>
      <c r="HCR22" s="77"/>
      <c r="HCS22" s="77"/>
      <c r="HCT22" s="77"/>
      <c r="HCU22" s="77"/>
      <c r="HCV22" s="77"/>
      <c r="HCW22" s="77"/>
      <c r="HCX22" s="77"/>
      <c r="HCY22" s="77"/>
      <c r="HCZ22" s="77"/>
      <c r="HDA22" s="77"/>
      <c r="HDB22" s="77"/>
      <c r="HDC22" s="77"/>
      <c r="HDD22" s="77"/>
      <c r="HDE22" s="77"/>
      <c r="HDF22" s="77"/>
      <c r="HDG22" s="77"/>
      <c r="HDH22" s="77"/>
      <c r="HDI22" s="77"/>
      <c r="HDJ22" s="77"/>
      <c r="HDK22" s="77"/>
      <c r="HDL22" s="77"/>
      <c r="HDM22" s="77"/>
      <c r="HDN22" s="77"/>
      <c r="HDO22" s="77"/>
      <c r="HDP22" s="77"/>
      <c r="HDQ22" s="77"/>
      <c r="HDR22" s="77"/>
      <c r="HDS22" s="77"/>
      <c r="HDT22" s="77"/>
      <c r="HDU22" s="77"/>
      <c r="HDV22" s="77"/>
      <c r="HDW22" s="77"/>
      <c r="HDX22" s="77"/>
      <c r="HDY22" s="77"/>
      <c r="HDZ22" s="77"/>
      <c r="HEA22" s="77"/>
      <c r="HEB22" s="77"/>
      <c r="HEC22" s="77"/>
      <c r="HED22" s="77"/>
      <c r="HEE22" s="77"/>
      <c r="HEF22" s="77"/>
      <c r="HEG22" s="77"/>
      <c r="HEH22" s="77"/>
      <c r="HEI22" s="77"/>
      <c r="HEJ22" s="77"/>
      <c r="HEK22" s="77"/>
      <c r="HEL22" s="77"/>
      <c r="HEM22" s="77"/>
      <c r="HEN22" s="77"/>
      <c r="HEO22" s="77"/>
      <c r="HEP22" s="77"/>
      <c r="HEQ22" s="77"/>
      <c r="HER22" s="77"/>
      <c r="HES22" s="77"/>
      <c r="HET22" s="77"/>
      <c r="HEU22" s="77"/>
      <c r="HEV22" s="77"/>
      <c r="HEW22" s="77"/>
      <c r="HEX22" s="77"/>
      <c r="HEY22" s="77"/>
      <c r="HEZ22" s="77"/>
      <c r="HFA22" s="77"/>
      <c r="HFB22" s="77"/>
      <c r="HFC22" s="77"/>
      <c r="HFD22" s="77"/>
      <c r="HFE22" s="77"/>
      <c r="HFF22" s="77"/>
      <c r="HFG22" s="77"/>
      <c r="HFH22" s="77"/>
      <c r="HFI22" s="77"/>
      <c r="HFJ22" s="77"/>
      <c r="HFK22" s="77"/>
      <c r="HFL22" s="77"/>
      <c r="HFM22" s="77"/>
      <c r="HFN22" s="77"/>
      <c r="HFO22" s="77"/>
      <c r="HFP22" s="77"/>
      <c r="HFQ22" s="77"/>
      <c r="HFR22" s="77"/>
      <c r="HFS22" s="77"/>
      <c r="HFT22" s="77"/>
      <c r="HFU22" s="77"/>
      <c r="HFV22" s="77"/>
      <c r="HFW22" s="77"/>
      <c r="HFX22" s="77"/>
      <c r="HFY22" s="77"/>
      <c r="HFZ22" s="77"/>
      <c r="HGA22" s="77"/>
      <c r="HGB22" s="77"/>
      <c r="HGC22" s="77"/>
      <c r="HGD22" s="77"/>
      <c r="HGE22" s="77"/>
      <c r="HGF22" s="77"/>
      <c r="HGG22" s="77"/>
      <c r="HGH22" s="77"/>
      <c r="HGI22" s="77"/>
      <c r="HGJ22" s="77"/>
      <c r="HGK22" s="77"/>
      <c r="HGL22" s="77"/>
      <c r="HGM22" s="77"/>
      <c r="HGN22" s="77"/>
      <c r="HGO22" s="77"/>
      <c r="HGP22" s="77"/>
      <c r="HGQ22" s="77"/>
      <c r="HGR22" s="77"/>
      <c r="HGS22" s="77"/>
      <c r="HGT22" s="77"/>
      <c r="HGU22" s="77"/>
      <c r="HGV22" s="77"/>
      <c r="HGW22" s="77"/>
      <c r="HGX22" s="77"/>
      <c r="HGY22" s="77"/>
      <c r="HGZ22" s="77"/>
      <c r="HHA22" s="77"/>
      <c r="HHB22" s="77"/>
      <c r="HHC22" s="77"/>
      <c r="HHD22" s="77"/>
      <c r="HHE22" s="77"/>
      <c r="HHF22" s="77"/>
      <c r="HHG22" s="77"/>
      <c r="HHH22" s="77"/>
      <c r="HHI22" s="77"/>
      <c r="HHJ22" s="77"/>
      <c r="HHK22" s="77"/>
      <c r="HHL22" s="77"/>
      <c r="HHM22" s="77"/>
      <c r="HHN22" s="77"/>
      <c r="HHO22" s="77"/>
      <c r="HHP22" s="77"/>
      <c r="HHQ22" s="77"/>
      <c r="HHR22" s="77"/>
      <c r="HHS22" s="77"/>
      <c r="HHT22" s="77"/>
      <c r="HHU22" s="77"/>
      <c r="HHV22" s="77"/>
      <c r="HHW22" s="77"/>
      <c r="HHX22" s="77"/>
      <c r="HHY22" s="77"/>
      <c r="HHZ22" s="77"/>
      <c r="HIA22" s="77"/>
      <c r="HIB22" s="77"/>
      <c r="HIC22" s="77"/>
      <c r="HID22" s="77"/>
      <c r="HIE22" s="77"/>
      <c r="HIF22" s="77"/>
      <c r="HIG22" s="77"/>
      <c r="HIH22" s="77"/>
      <c r="HII22" s="77"/>
      <c r="HIJ22" s="77"/>
      <c r="HIK22" s="77"/>
      <c r="HIL22" s="77"/>
      <c r="HIM22" s="77"/>
      <c r="HIN22" s="77"/>
      <c r="HIO22" s="77"/>
      <c r="HIP22" s="77"/>
      <c r="HIQ22" s="77"/>
      <c r="HIR22" s="77"/>
      <c r="HIS22" s="77"/>
      <c r="HIT22" s="77"/>
      <c r="HIU22" s="77"/>
      <c r="HIV22" s="77"/>
      <c r="HIW22" s="77"/>
      <c r="HIX22" s="77"/>
      <c r="HIY22" s="77"/>
      <c r="HIZ22" s="77"/>
      <c r="HJA22" s="77"/>
      <c r="HJB22" s="77"/>
      <c r="HJC22" s="77"/>
      <c r="HJD22" s="77"/>
      <c r="HJE22" s="77"/>
      <c r="HJF22" s="77"/>
      <c r="HJG22" s="77"/>
      <c r="HJH22" s="77"/>
      <c r="HJI22" s="77"/>
      <c r="HJJ22" s="77"/>
      <c r="HJK22" s="77"/>
      <c r="HJL22" s="77"/>
      <c r="HJM22" s="77"/>
      <c r="HJN22" s="77"/>
      <c r="HJO22" s="77"/>
      <c r="HJP22" s="77"/>
      <c r="HJQ22" s="77"/>
      <c r="HJR22" s="77"/>
      <c r="HJS22" s="77"/>
      <c r="HJT22" s="77"/>
      <c r="HJU22" s="77"/>
      <c r="HJV22" s="77"/>
      <c r="HJW22" s="77"/>
      <c r="HJX22" s="77"/>
      <c r="HJY22" s="77"/>
      <c r="HJZ22" s="77"/>
      <c r="HKA22" s="77"/>
      <c r="HKB22" s="77"/>
      <c r="HKC22" s="77"/>
      <c r="HKD22" s="77"/>
      <c r="HKE22" s="77"/>
      <c r="HKF22" s="77"/>
      <c r="HKG22" s="77"/>
      <c r="HKH22" s="77"/>
      <c r="HKI22" s="77"/>
      <c r="HKJ22" s="77"/>
      <c r="HKK22" s="77"/>
      <c r="HKL22" s="77"/>
      <c r="HKM22" s="77"/>
      <c r="HKN22" s="77"/>
      <c r="HKO22" s="77"/>
      <c r="HKP22" s="77"/>
      <c r="HKQ22" s="77"/>
      <c r="HKR22" s="77"/>
      <c r="HKS22" s="77"/>
      <c r="HKT22" s="77"/>
      <c r="HKU22" s="77"/>
      <c r="HKV22" s="77"/>
      <c r="HKW22" s="77"/>
      <c r="HKX22" s="77"/>
      <c r="HKY22" s="77"/>
      <c r="HKZ22" s="77"/>
      <c r="HLA22" s="77"/>
      <c r="HLB22" s="77"/>
      <c r="HLC22" s="77"/>
      <c r="HLD22" s="77"/>
      <c r="HLE22" s="77"/>
      <c r="HLF22" s="77"/>
      <c r="HLG22" s="77"/>
      <c r="HLH22" s="77"/>
      <c r="HLI22" s="77"/>
      <c r="HLJ22" s="77"/>
      <c r="HLK22" s="77"/>
      <c r="HLL22" s="77"/>
      <c r="HLM22" s="77"/>
      <c r="HLN22" s="77"/>
      <c r="HLO22" s="77"/>
      <c r="HLP22" s="77"/>
      <c r="HLQ22" s="77"/>
      <c r="HLR22" s="77"/>
      <c r="HLS22" s="77"/>
      <c r="HLT22" s="77"/>
      <c r="HLU22" s="77"/>
      <c r="HLV22" s="77"/>
      <c r="HLW22" s="77"/>
      <c r="HLX22" s="77"/>
      <c r="HLY22" s="77"/>
      <c r="HLZ22" s="77"/>
      <c r="HMA22" s="77"/>
      <c r="HMB22" s="77"/>
      <c r="HMC22" s="77"/>
      <c r="HMD22" s="77"/>
      <c r="HME22" s="77"/>
      <c r="HMF22" s="77"/>
      <c r="HMG22" s="77"/>
      <c r="HMH22" s="77"/>
      <c r="HMI22" s="77"/>
      <c r="HMJ22" s="77"/>
      <c r="HMK22" s="77"/>
      <c r="HML22" s="77"/>
      <c r="HMM22" s="77"/>
      <c r="HMN22" s="77"/>
      <c r="HMO22" s="77"/>
      <c r="HMP22" s="77"/>
      <c r="HMQ22" s="77"/>
      <c r="HMR22" s="77"/>
      <c r="HMS22" s="77"/>
      <c r="HMT22" s="77"/>
      <c r="HMU22" s="77"/>
      <c r="HMV22" s="77"/>
      <c r="HMW22" s="77"/>
      <c r="HMX22" s="77"/>
      <c r="HMY22" s="77"/>
      <c r="HMZ22" s="77"/>
      <c r="HNA22" s="77"/>
      <c r="HNB22" s="77"/>
      <c r="HNC22" s="77"/>
      <c r="HND22" s="77"/>
      <c r="HNE22" s="77"/>
      <c r="HNF22" s="77"/>
      <c r="HNG22" s="77"/>
      <c r="HNH22" s="77"/>
      <c r="HNI22" s="77"/>
      <c r="HNJ22" s="77"/>
      <c r="HNK22" s="77"/>
      <c r="HNL22" s="77"/>
      <c r="HNM22" s="77"/>
      <c r="HNN22" s="77"/>
      <c r="HNO22" s="77"/>
      <c r="HNP22" s="77"/>
      <c r="HNQ22" s="77"/>
      <c r="HNR22" s="77"/>
      <c r="HNS22" s="77"/>
      <c r="HNT22" s="77"/>
      <c r="HNU22" s="77"/>
      <c r="HNV22" s="77"/>
      <c r="HNW22" s="77"/>
      <c r="HNX22" s="77"/>
      <c r="HNY22" s="77"/>
      <c r="HNZ22" s="77"/>
      <c r="HOA22" s="77"/>
      <c r="HOB22" s="77"/>
      <c r="HOC22" s="77"/>
      <c r="HOD22" s="77"/>
      <c r="HOE22" s="77"/>
      <c r="HOF22" s="77"/>
      <c r="HOG22" s="77"/>
      <c r="HOH22" s="77"/>
      <c r="HOI22" s="77"/>
      <c r="HOJ22" s="77"/>
      <c r="HOK22" s="77"/>
      <c r="HOL22" s="77"/>
      <c r="HOM22" s="77"/>
      <c r="HON22" s="77"/>
      <c r="HOO22" s="77"/>
      <c r="HOP22" s="77"/>
      <c r="HOQ22" s="77"/>
      <c r="HOR22" s="77"/>
      <c r="HOS22" s="77"/>
      <c r="HOT22" s="77"/>
      <c r="HOU22" s="77"/>
      <c r="HOV22" s="77"/>
      <c r="HOW22" s="77"/>
      <c r="HOX22" s="77"/>
      <c r="HOY22" s="77"/>
      <c r="HOZ22" s="77"/>
      <c r="HPA22" s="77"/>
      <c r="HPB22" s="77"/>
      <c r="HPC22" s="77"/>
      <c r="HPD22" s="77"/>
      <c r="HPE22" s="77"/>
      <c r="HPF22" s="77"/>
      <c r="HPG22" s="77"/>
      <c r="HPH22" s="77"/>
      <c r="HPI22" s="77"/>
      <c r="HPJ22" s="77"/>
      <c r="HPK22" s="77"/>
      <c r="HPL22" s="77"/>
      <c r="HPM22" s="77"/>
      <c r="HPN22" s="77"/>
      <c r="HPO22" s="77"/>
      <c r="HPP22" s="77"/>
      <c r="HPQ22" s="77"/>
      <c r="HPR22" s="77"/>
      <c r="HPS22" s="77"/>
      <c r="HPT22" s="77"/>
      <c r="HPU22" s="77"/>
      <c r="HPV22" s="77"/>
      <c r="HPW22" s="77"/>
      <c r="HPX22" s="77"/>
      <c r="HPY22" s="77"/>
      <c r="HPZ22" s="77"/>
      <c r="HQA22" s="77"/>
      <c r="HQB22" s="77"/>
      <c r="HQC22" s="77"/>
      <c r="HQD22" s="77"/>
      <c r="HQE22" s="77"/>
      <c r="HQF22" s="77"/>
      <c r="HQG22" s="77"/>
      <c r="HQH22" s="77"/>
      <c r="HQI22" s="77"/>
      <c r="HQJ22" s="77"/>
      <c r="HQK22" s="77"/>
      <c r="HQL22" s="77"/>
      <c r="HQM22" s="77"/>
      <c r="HQN22" s="77"/>
      <c r="HQO22" s="77"/>
      <c r="HQP22" s="77"/>
      <c r="HQQ22" s="77"/>
      <c r="HQR22" s="77"/>
      <c r="HQS22" s="77"/>
      <c r="HQT22" s="77"/>
      <c r="HQU22" s="77"/>
      <c r="HQV22" s="77"/>
      <c r="HQW22" s="77"/>
      <c r="HQX22" s="77"/>
      <c r="HQY22" s="77"/>
      <c r="HQZ22" s="77"/>
      <c r="HRA22" s="77"/>
      <c r="HRB22" s="77"/>
      <c r="HRC22" s="77"/>
      <c r="HRD22" s="77"/>
      <c r="HRE22" s="77"/>
      <c r="HRF22" s="77"/>
      <c r="HRG22" s="77"/>
      <c r="HRH22" s="77"/>
      <c r="HRI22" s="77"/>
      <c r="HRJ22" s="77"/>
      <c r="HRK22" s="77"/>
      <c r="HRL22" s="77"/>
      <c r="HRM22" s="77"/>
      <c r="HRN22" s="77"/>
      <c r="HRO22" s="77"/>
      <c r="HRP22" s="77"/>
      <c r="HRQ22" s="77"/>
      <c r="HRR22" s="77"/>
      <c r="HRS22" s="77"/>
      <c r="HRT22" s="77"/>
      <c r="HRU22" s="77"/>
      <c r="HRV22" s="77"/>
      <c r="HRW22" s="77"/>
      <c r="HRX22" s="77"/>
      <c r="HRY22" s="77"/>
      <c r="HRZ22" s="77"/>
      <c r="HSA22" s="77"/>
      <c r="HSB22" s="77"/>
      <c r="HSC22" s="77"/>
      <c r="HSD22" s="77"/>
      <c r="HSE22" s="77"/>
      <c r="HSF22" s="77"/>
      <c r="HSG22" s="77"/>
      <c r="HSH22" s="77"/>
      <c r="HSI22" s="77"/>
      <c r="HSJ22" s="77"/>
      <c r="HSK22" s="77"/>
      <c r="HSL22" s="77"/>
      <c r="HSM22" s="77"/>
      <c r="HSN22" s="77"/>
      <c r="HSO22" s="77"/>
      <c r="HSP22" s="77"/>
      <c r="HSQ22" s="77"/>
      <c r="HSR22" s="77"/>
      <c r="HSS22" s="77"/>
      <c r="HST22" s="77"/>
      <c r="HSU22" s="77"/>
      <c r="HSV22" s="77"/>
      <c r="HSW22" s="77"/>
      <c r="HSX22" s="77"/>
      <c r="HSY22" s="77"/>
      <c r="HSZ22" s="77"/>
      <c r="HTA22" s="77"/>
      <c r="HTB22" s="77"/>
      <c r="HTC22" s="77"/>
      <c r="HTD22" s="77"/>
      <c r="HTE22" s="77"/>
      <c r="HTF22" s="77"/>
      <c r="HTG22" s="77"/>
      <c r="HTH22" s="77"/>
      <c r="HTI22" s="77"/>
      <c r="HTJ22" s="77"/>
      <c r="HTK22" s="77"/>
      <c r="HTL22" s="77"/>
      <c r="HTM22" s="77"/>
      <c r="HTN22" s="77"/>
      <c r="HTO22" s="77"/>
      <c r="HTP22" s="77"/>
      <c r="HTQ22" s="77"/>
      <c r="HTR22" s="77"/>
      <c r="HTS22" s="77"/>
      <c r="HTT22" s="77"/>
      <c r="HTU22" s="77"/>
      <c r="HTV22" s="77"/>
      <c r="HTW22" s="77"/>
      <c r="HTX22" s="77"/>
      <c r="HTY22" s="77"/>
      <c r="HTZ22" s="77"/>
      <c r="HUA22" s="77"/>
      <c r="HUB22" s="77"/>
      <c r="HUC22" s="77"/>
      <c r="HUD22" s="77"/>
      <c r="HUE22" s="77"/>
      <c r="HUF22" s="77"/>
      <c r="HUG22" s="77"/>
      <c r="HUH22" s="77"/>
      <c r="HUI22" s="77"/>
      <c r="HUJ22" s="77"/>
      <c r="HUK22" s="77"/>
      <c r="HUL22" s="77"/>
      <c r="HUM22" s="77"/>
      <c r="HUN22" s="77"/>
      <c r="HUO22" s="77"/>
      <c r="HUP22" s="77"/>
      <c r="HUQ22" s="77"/>
      <c r="HUR22" s="77"/>
      <c r="HUS22" s="77"/>
      <c r="HUT22" s="77"/>
      <c r="HUU22" s="77"/>
      <c r="HUV22" s="77"/>
      <c r="HUW22" s="77"/>
      <c r="HUX22" s="77"/>
      <c r="HUY22" s="77"/>
      <c r="HUZ22" s="77"/>
      <c r="HVA22" s="77"/>
      <c r="HVB22" s="77"/>
      <c r="HVC22" s="77"/>
      <c r="HVD22" s="77"/>
      <c r="HVE22" s="77"/>
      <c r="HVF22" s="77"/>
      <c r="HVG22" s="77"/>
      <c r="HVH22" s="77"/>
      <c r="HVI22" s="77"/>
      <c r="HVJ22" s="77"/>
      <c r="HVK22" s="77"/>
      <c r="HVL22" s="77"/>
      <c r="HVM22" s="77"/>
      <c r="HVN22" s="77"/>
      <c r="HVO22" s="77"/>
      <c r="HVP22" s="77"/>
      <c r="HVQ22" s="77"/>
      <c r="HVR22" s="77"/>
      <c r="HVS22" s="77"/>
      <c r="HVT22" s="77"/>
      <c r="HVU22" s="77"/>
      <c r="HVV22" s="77"/>
      <c r="HVW22" s="77"/>
      <c r="HVX22" s="77"/>
      <c r="HVY22" s="77"/>
      <c r="HVZ22" s="77"/>
      <c r="HWA22" s="77"/>
      <c r="HWB22" s="77"/>
      <c r="HWC22" s="77"/>
      <c r="HWD22" s="77"/>
      <c r="HWE22" s="77"/>
      <c r="HWF22" s="77"/>
      <c r="HWG22" s="77"/>
      <c r="HWH22" s="77"/>
      <c r="HWI22" s="77"/>
      <c r="HWJ22" s="77"/>
      <c r="HWK22" s="77"/>
      <c r="HWL22" s="77"/>
      <c r="HWM22" s="77"/>
      <c r="HWN22" s="77"/>
      <c r="HWO22" s="77"/>
      <c r="HWP22" s="77"/>
      <c r="HWQ22" s="77"/>
      <c r="HWR22" s="77"/>
      <c r="HWS22" s="77"/>
      <c r="HWT22" s="77"/>
      <c r="HWU22" s="77"/>
      <c r="HWV22" s="77"/>
      <c r="HWW22" s="77"/>
      <c r="HWX22" s="77"/>
      <c r="HWY22" s="77"/>
      <c r="HWZ22" s="77"/>
      <c r="HXA22" s="77"/>
      <c r="HXB22" s="77"/>
      <c r="HXC22" s="77"/>
      <c r="HXD22" s="77"/>
      <c r="HXE22" s="77"/>
      <c r="HXF22" s="77"/>
      <c r="HXG22" s="77"/>
      <c r="HXH22" s="77"/>
      <c r="HXI22" s="77"/>
      <c r="HXJ22" s="77"/>
      <c r="HXK22" s="77"/>
      <c r="HXL22" s="77"/>
      <c r="HXM22" s="77"/>
      <c r="HXN22" s="77"/>
      <c r="HXO22" s="77"/>
      <c r="HXP22" s="77"/>
      <c r="HXQ22" s="77"/>
      <c r="HXR22" s="77"/>
      <c r="HXS22" s="77"/>
      <c r="HXT22" s="77"/>
      <c r="HXU22" s="77"/>
      <c r="HXV22" s="77"/>
      <c r="HXW22" s="77"/>
      <c r="HXX22" s="77"/>
      <c r="HXY22" s="77"/>
      <c r="HXZ22" s="77"/>
      <c r="HYA22" s="77"/>
      <c r="HYB22" s="77"/>
      <c r="HYC22" s="77"/>
      <c r="HYD22" s="77"/>
      <c r="HYE22" s="77"/>
      <c r="HYF22" s="77"/>
      <c r="HYG22" s="77"/>
      <c r="HYH22" s="77"/>
      <c r="HYI22" s="77"/>
      <c r="HYJ22" s="77"/>
      <c r="HYK22" s="77"/>
      <c r="HYL22" s="77"/>
      <c r="HYM22" s="77"/>
      <c r="HYN22" s="77"/>
      <c r="HYO22" s="77"/>
      <c r="HYP22" s="77"/>
      <c r="HYQ22" s="77"/>
      <c r="HYR22" s="77"/>
      <c r="HYS22" s="77"/>
      <c r="HYT22" s="77"/>
      <c r="HYU22" s="77"/>
      <c r="HYV22" s="77"/>
      <c r="HYW22" s="77"/>
      <c r="HYX22" s="77"/>
      <c r="HYY22" s="77"/>
      <c r="HYZ22" s="77"/>
      <c r="HZA22" s="77"/>
      <c r="HZB22" s="77"/>
      <c r="HZC22" s="77"/>
      <c r="HZD22" s="77"/>
      <c r="HZE22" s="77"/>
      <c r="HZF22" s="77"/>
      <c r="HZG22" s="77"/>
      <c r="HZH22" s="77"/>
      <c r="HZI22" s="77"/>
      <c r="HZJ22" s="77"/>
      <c r="HZK22" s="77"/>
      <c r="HZL22" s="77"/>
      <c r="HZM22" s="77"/>
      <c r="HZN22" s="77"/>
      <c r="HZO22" s="77"/>
      <c r="HZP22" s="77"/>
      <c r="HZQ22" s="77"/>
      <c r="HZR22" s="77"/>
      <c r="HZS22" s="77"/>
      <c r="HZT22" s="77"/>
      <c r="HZU22" s="77"/>
      <c r="HZV22" s="77"/>
      <c r="HZW22" s="77"/>
      <c r="HZX22" s="77"/>
      <c r="HZY22" s="77"/>
      <c r="HZZ22" s="77"/>
      <c r="IAA22" s="77"/>
      <c r="IAB22" s="77"/>
      <c r="IAC22" s="77"/>
      <c r="IAD22" s="77"/>
      <c r="IAE22" s="77"/>
      <c r="IAF22" s="77"/>
      <c r="IAG22" s="77"/>
      <c r="IAH22" s="77"/>
      <c r="IAI22" s="77"/>
      <c r="IAJ22" s="77"/>
      <c r="IAK22" s="77"/>
      <c r="IAL22" s="77"/>
      <c r="IAM22" s="77"/>
      <c r="IAN22" s="77"/>
      <c r="IAO22" s="77"/>
      <c r="IAP22" s="77"/>
      <c r="IAQ22" s="77"/>
      <c r="IAR22" s="77"/>
      <c r="IAS22" s="77"/>
      <c r="IAT22" s="77"/>
      <c r="IAU22" s="77"/>
      <c r="IAV22" s="77"/>
      <c r="IAW22" s="77"/>
      <c r="IAX22" s="77"/>
      <c r="IAY22" s="77"/>
      <c r="IAZ22" s="77"/>
      <c r="IBA22" s="77"/>
      <c r="IBB22" s="77"/>
      <c r="IBC22" s="77"/>
      <c r="IBD22" s="77"/>
      <c r="IBE22" s="77"/>
      <c r="IBF22" s="77"/>
      <c r="IBG22" s="77"/>
      <c r="IBH22" s="77"/>
      <c r="IBI22" s="77"/>
      <c r="IBJ22" s="77"/>
      <c r="IBK22" s="77"/>
      <c r="IBL22" s="77"/>
      <c r="IBM22" s="77"/>
      <c r="IBN22" s="77"/>
      <c r="IBO22" s="77"/>
      <c r="IBP22" s="77"/>
      <c r="IBQ22" s="77"/>
      <c r="IBR22" s="77"/>
      <c r="IBS22" s="77"/>
      <c r="IBT22" s="77"/>
      <c r="IBU22" s="77"/>
      <c r="IBV22" s="77"/>
      <c r="IBW22" s="77"/>
      <c r="IBX22" s="77"/>
      <c r="IBY22" s="77"/>
      <c r="IBZ22" s="77"/>
      <c r="ICA22" s="77"/>
      <c r="ICB22" s="77"/>
      <c r="ICC22" s="77"/>
      <c r="ICD22" s="77"/>
      <c r="ICE22" s="77"/>
      <c r="ICF22" s="77"/>
      <c r="ICG22" s="77"/>
      <c r="ICH22" s="77"/>
      <c r="ICI22" s="77"/>
      <c r="ICJ22" s="77"/>
      <c r="ICK22" s="77"/>
      <c r="ICL22" s="77"/>
      <c r="ICM22" s="77"/>
      <c r="ICN22" s="77"/>
      <c r="ICO22" s="77"/>
      <c r="ICP22" s="77"/>
      <c r="ICQ22" s="77"/>
      <c r="ICR22" s="77"/>
      <c r="ICS22" s="77"/>
      <c r="ICT22" s="77"/>
      <c r="ICU22" s="77"/>
      <c r="ICV22" s="77"/>
      <c r="ICW22" s="77"/>
      <c r="ICX22" s="77"/>
      <c r="ICY22" s="77"/>
      <c r="ICZ22" s="77"/>
      <c r="IDA22" s="77"/>
      <c r="IDB22" s="77"/>
      <c r="IDC22" s="77"/>
      <c r="IDD22" s="77"/>
      <c r="IDE22" s="77"/>
      <c r="IDF22" s="77"/>
      <c r="IDG22" s="77"/>
      <c r="IDH22" s="77"/>
      <c r="IDI22" s="77"/>
      <c r="IDJ22" s="77"/>
      <c r="IDK22" s="77"/>
      <c r="IDL22" s="77"/>
      <c r="IDM22" s="77"/>
      <c r="IDN22" s="77"/>
      <c r="IDO22" s="77"/>
      <c r="IDP22" s="77"/>
      <c r="IDQ22" s="77"/>
      <c r="IDR22" s="77"/>
      <c r="IDS22" s="77"/>
      <c r="IDT22" s="77"/>
      <c r="IDU22" s="77"/>
      <c r="IDV22" s="77"/>
      <c r="IDW22" s="77"/>
      <c r="IDX22" s="77"/>
      <c r="IDY22" s="77"/>
      <c r="IDZ22" s="77"/>
      <c r="IEA22" s="77"/>
      <c r="IEB22" s="77"/>
      <c r="IEC22" s="77"/>
      <c r="IED22" s="77"/>
      <c r="IEE22" s="77"/>
      <c r="IEF22" s="77"/>
      <c r="IEG22" s="77"/>
      <c r="IEH22" s="77"/>
      <c r="IEI22" s="77"/>
      <c r="IEJ22" s="77"/>
      <c r="IEK22" s="77"/>
      <c r="IEL22" s="77"/>
      <c r="IEM22" s="77"/>
      <c r="IEN22" s="77"/>
      <c r="IEO22" s="77"/>
      <c r="IEP22" s="77"/>
      <c r="IEQ22" s="77"/>
      <c r="IER22" s="77"/>
      <c r="IES22" s="77"/>
      <c r="IET22" s="77"/>
      <c r="IEU22" s="77"/>
      <c r="IEV22" s="77"/>
      <c r="IEW22" s="77"/>
      <c r="IEX22" s="77"/>
      <c r="IEY22" s="77"/>
      <c r="IEZ22" s="77"/>
      <c r="IFA22" s="77"/>
      <c r="IFB22" s="77"/>
      <c r="IFC22" s="77"/>
      <c r="IFD22" s="77"/>
      <c r="IFE22" s="77"/>
      <c r="IFF22" s="77"/>
      <c r="IFG22" s="77"/>
      <c r="IFH22" s="77"/>
      <c r="IFI22" s="77"/>
      <c r="IFJ22" s="77"/>
      <c r="IFK22" s="77"/>
      <c r="IFL22" s="77"/>
      <c r="IFM22" s="77"/>
      <c r="IFN22" s="77"/>
      <c r="IFO22" s="77"/>
      <c r="IFP22" s="77"/>
      <c r="IFQ22" s="77"/>
      <c r="IFR22" s="77"/>
      <c r="IFS22" s="77"/>
      <c r="IFT22" s="77"/>
      <c r="IFU22" s="77"/>
      <c r="IFV22" s="77"/>
      <c r="IFW22" s="77"/>
      <c r="IFX22" s="77"/>
      <c r="IFY22" s="77"/>
      <c r="IFZ22" s="77"/>
      <c r="IGA22" s="77"/>
      <c r="IGB22" s="77"/>
      <c r="IGC22" s="77"/>
      <c r="IGD22" s="77"/>
      <c r="IGE22" s="77"/>
      <c r="IGF22" s="77"/>
      <c r="IGG22" s="77"/>
      <c r="IGH22" s="77"/>
      <c r="IGI22" s="77"/>
      <c r="IGJ22" s="77"/>
      <c r="IGK22" s="77"/>
      <c r="IGL22" s="77"/>
      <c r="IGM22" s="77"/>
      <c r="IGN22" s="77"/>
      <c r="IGO22" s="77"/>
      <c r="IGP22" s="77"/>
      <c r="IGQ22" s="77"/>
      <c r="IGR22" s="77"/>
      <c r="IGS22" s="77"/>
      <c r="IGT22" s="77"/>
      <c r="IGU22" s="77"/>
      <c r="IGV22" s="77"/>
      <c r="IGW22" s="77"/>
      <c r="IGX22" s="77"/>
      <c r="IGY22" s="77"/>
      <c r="IGZ22" s="77"/>
      <c r="IHA22" s="77"/>
      <c r="IHB22" s="77"/>
      <c r="IHC22" s="77"/>
      <c r="IHD22" s="77"/>
      <c r="IHE22" s="77"/>
      <c r="IHF22" s="77"/>
      <c r="IHG22" s="77"/>
      <c r="IHH22" s="77"/>
      <c r="IHI22" s="77"/>
      <c r="IHJ22" s="77"/>
      <c r="IHK22" s="77"/>
      <c r="IHL22" s="77"/>
      <c r="IHM22" s="77"/>
      <c r="IHN22" s="77"/>
      <c r="IHO22" s="77"/>
      <c r="IHP22" s="77"/>
      <c r="IHQ22" s="77"/>
      <c r="IHR22" s="77"/>
      <c r="IHS22" s="77"/>
      <c r="IHT22" s="77"/>
      <c r="IHU22" s="77"/>
      <c r="IHV22" s="77"/>
      <c r="IHW22" s="77"/>
      <c r="IHX22" s="77"/>
      <c r="IHY22" s="77"/>
      <c r="IHZ22" s="77"/>
      <c r="IIA22" s="77"/>
      <c r="IIB22" s="77"/>
      <c r="IIC22" s="77"/>
      <c r="IID22" s="77"/>
      <c r="IIE22" s="77"/>
      <c r="IIF22" s="77"/>
      <c r="IIG22" s="77"/>
      <c r="IIH22" s="77"/>
      <c r="III22" s="77"/>
      <c r="IIJ22" s="77"/>
      <c r="IIK22" s="77"/>
      <c r="IIL22" s="77"/>
      <c r="IIM22" s="77"/>
      <c r="IIN22" s="77"/>
      <c r="IIO22" s="77"/>
      <c r="IIP22" s="77"/>
      <c r="IIQ22" s="77"/>
      <c r="IIR22" s="77"/>
      <c r="IIS22" s="77"/>
      <c r="IIT22" s="77"/>
      <c r="IIU22" s="77"/>
      <c r="IIV22" s="77"/>
      <c r="IIW22" s="77"/>
      <c r="IIX22" s="77"/>
      <c r="IIY22" s="77"/>
      <c r="IIZ22" s="77"/>
      <c r="IJA22" s="77"/>
      <c r="IJB22" s="77"/>
      <c r="IJC22" s="77"/>
      <c r="IJD22" s="77"/>
      <c r="IJE22" s="77"/>
      <c r="IJF22" s="77"/>
      <c r="IJG22" s="77"/>
      <c r="IJH22" s="77"/>
      <c r="IJI22" s="77"/>
      <c r="IJJ22" s="77"/>
      <c r="IJK22" s="77"/>
      <c r="IJL22" s="77"/>
      <c r="IJM22" s="77"/>
      <c r="IJN22" s="77"/>
      <c r="IJO22" s="77"/>
      <c r="IJP22" s="77"/>
      <c r="IJQ22" s="77"/>
      <c r="IJR22" s="77"/>
      <c r="IJS22" s="77"/>
      <c r="IJT22" s="77"/>
      <c r="IJU22" s="77"/>
      <c r="IJV22" s="77"/>
      <c r="IJW22" s="77"/>
      <c r="IJX22" s="77"/>
      <c r="IJY22" s="77"/>
      <c r="IJZ22" s="77"/>
      <c r="IKA22" s="77"/>
      <c r="IKB22" s="77"/>
      <c r="IKC22" s="77"/>
      <c r="IKD22" s="77"/>
      <c r="IKE22" s="77"/>
      <c r="IKF22" s="77"/>
      <c r="IKG22" s="77"/>
      <c r="IKH22" s="77"/>
      <c r="IKI22" s="77"/>
      <c r="IKJ22" s="77"/>
      <c r="IKK22" s="77"/>
      <c r="IKL22" s="77"/>
      <c r="IKM22" s="77"/>
      <c r="IKN22" s="77"/>
      <c r="IKO22" s="77"/>
      <c r="IKP22" s="77"/>
      <c r="IKQ22" s="77"/>
      <c r="IKR22" s="77"/>
      <c r="IKS22" s="77"/>
      <c r="IKT22" s="77"/>
      <c r="IKU22" s="77"/>
      <c r="IKV22" s="77"/>
      <c r="IKW22" s="77"/>
      <c r="IKX22" s="77"/>
      <c r="IKY22" s="77"/>
      <c r="IKZ22" s="77"/>
      <c r="ILA22" s="77"/>
      <c r="ILB22" s="77"/>
      <c r="ILC22" s="77"/>
      <c r="ILD22" s="77"/>
      <c r="ILE22" s="77"/>
      <c r="ILF22" s="77"/>
      <c r="ILG22" s="77"/>
      <c r="ILH22" s="77"/>
      <c r="ILI22" s="77"/>
      <c r="ILJ22" s="77"/>
      <c r="ILK22" s="77"/>
      <c r="ILL22" s="77"/>
      <c r="ILM22" s="77"/>
      <c r="ILN22" s="77"/>
      <c r="ILO22" s="77"/>
      <c r="ILP22" s="77"/>
      <c r="ILQ22" s="77"/>
      <c r="ILR22" s="77"/>
      <c r="ILS22" s="77"/>
      <c r="ILT22" s="77"/>
      <c r="ILU22" s="77"/>
      <c r="ILV22" s="77"/>
      <c r="ILW22" s="77"/>
      <c r="ILX22" s="77"/>
      <c r="ILY22" s="77"/>
      <c r="ILZ22" s="77"/>
      <c r="IMA22" s="77"/>
      <c r="IMB22" s="77"/>
      <c r="IMC22" s="77"/>
      <c r="IMD22" s="77"/>
      <c r="IME22" s="77"/>
      <c r="IMF22" s="77"/>
      <c r="IMG22" s="77"/>
      <c r="IMH22" s="77"/>
      <c r="IMI22" s="77"/>
      <c r="IMJ22" s="77"/>
      <c r="IMK22" s="77"/>
      <c r="IML22" s="77"/>
      <c r="IMM22" s="77"/>
      <c r="IMN22" s="77"/>
      <c r="IMO22" s="77"/>
      <c r="IMP22" s="77"/>
      <c r="IMQ22" s="77"/>
      <c r="IMR22" s="77"/>
      <c r="IMS22" s="77"/>
      <c r="IMT22" s="77"/>
      <c r="IMU22" s="77"/>
      <c r="IMV22" s="77"/>
      <c r="IMW22" s="77"/>
      <c r="IMX22" s="77"/>
      <c r="IMY22" s="77"/>
      <c r="IMZ22" s="77"/>
      <c r="INA22" s="77"/>
      <c r="INB22" s="77"/>
      <c r="INC22" s="77"/>
      <c r="IND22" s="77"/>
      <c r="INE22" s="77"/>
      <c r="INF22" s="77"/>
      <c r="ING22" s="77"/>
      <c r="INH22" s="77"/>
      <c r="INI22" s="77"/>
      <c r="INJ22" s="77"/>
      <c r="INK22" s="77"/>
      <c r="INL22" s="77"/>
      <c r="INM22" s="77"/>
      <c r="INN22" s="77"/>
      <c r="INO22" s="77"/>
      <c r="INP22" s="77"/>
      <c r="INQ22" s="77"/>
      <c r="INR22" s="77"/>
      <c r="INS22" s="77"/>
      <c r="INT22" s="77"/>
      <c r="INU22" s="77"/>
      <c r="INV22" s="77"/>
      <c r="INW22" s="77"/>
      <c r="INX22" s="77"/>
      <c r="INY22" s="77"/>
      <c r="INZ22" s="77"/>
      <c r="IOA22" s="77"/>
      <c r="IOB22" s="77"/>
      <c r="IOC22" s="77"/>
      <c r="IOD22" s="77"/>
      <c r="IOE22" s="77"/>
      <c r="IOF22" s="77"/>
      <c r="IOG22" s="77"/>
      <c r="IOH22" s="77"/>
      <c r="IOI22" s="77"/>
      <c r="IOJ22" s="77"/>
      <c r="IOK22" s="77"/>
      <c r="IOL22" s="77"/>
      <c r="IOM22" s="77"/>
      <c r="ION22" s="77"/>
      <c r="IOO22" s="77"/>
      <c r="IOP22" s="77"/>
      <c r="IOQ22" s="77"/>
      <c r="IOR22" s="77"/>
      <c r="IOS22" s="77"/>
      <c r="IOT22" s="77"/>
      <c r="IOU22" s="77"/>
      <c r="IOV22" s="77"/>
      <c r="IOW22" s="77"/>
      <c r="IOX22" s="77"/>
      <c r="IOY22" s="77"/>
      <c r="IOZ22" s="77"/>
      <c r="IPA22" s="77"/>
      <c r="IPB22" s="77"/>
      <c r="IPC22" s="77"/>
      <c r="IPD22" s="77"/>
      <c r="IPE22" s="77"/>
      <c r="IPF22" s="77"/>
      <c r="IPG22" s="77"/>
      <c r="IPH22" s="77"/>
      <c r="IPI22" s="77"/>
      <c r="IPJ22" s="77"/>
      <c r="IPK22" s="77"/>
      <c r="IPL22" s="77"/>
      <c r="IPM22" s="77"/>
      <c r="IPN22" s="77"/>
      <c r="IPO22" s="77"/>
      <c r="IPP22" s="77"/>
      <c r="IPQ22" s="77"/>
      <c r="IPR22" s="77"/>
      <c r="IPS22" s="77"/>
      <c r="IPT22" s="77"/>
      <c r="IPU22" s="77"/>
      <c r="IPV22" s="77"/>
      <c r="IPW22" s="77"/>
      <c r="IPX22" s="77"/>
      <c r="IPY22" s="77"/>
      <c r="IPZ22" s="77"/>
      <c r="IQA22" s="77"/>
      <c r="IQB22" s="77"/>
      <c r="IQC22" s="77"/>
      <c r="IQD22" s="77"/>
      <c r="IQE22" s="77"/>
      <c r="IQF22" s="77"/>
      <c r="IQG22" s="77"/>
      <c r="IQH22" s="77"/>
      <c r="IQI22" s="77"/>
      <c r="IQJ22" s="77"/>
      <c r="IQK22" s="77"/>
      <c r="IQL22" s="77"/>
      <c r="IQM22" s="77"/>
      <c r="IQN22" s="77"/>
      <c r="IQO22" s="77"/>
      <c r="IQP22" s="77"/>
      <c r="IQQ22" s="77"/>
      <c r="IQR22" s="77"/>
      <c r="IQS22" s="77"/>
      <c r="IQT22" s="77"/>
      <c r="IQU22" s="77"/>
      <c r="IQV22" s="77"/>
      <c r="IQW22" s="77"/>
      <c r="IQX22" s="77"/>
      <c r="IQY22" s="77"/>
      <c r="IQZ22" s="77"/>
      <c r="IRA22" s="77"/>
      <c r="IRB22" s="77"/>
      <c r="IRC22" s="77"/>
      <c r="IRD22" s="77"/>
      <c r="IRE22" s="77"/>
      <c r="IRF22" s="77"/>
      <c r="IRG22" s="77"/>
      <c r="IRH22" s="77"/>
      <c r="IRI22" s="77"/>
      <c r="IRJ22" s="77"/>
      <c r="IRK22" s="77"/>
      <c r="IRL22" s="77"/>
      <c r="IRM22" s="77"/>
      <c r="IRN22" s="77"/>
      <c r="IRO22" s="77"/>
      <c r="IRP22" s="77"/>
      <c r="IRQ22" s="77"/>
      <c r="IRR22" s="77"/>
      <c r="IRS22" s="77"/>
      <c r="IRT22" s="77"/>
      <c r="IRU22" s="77"/>
      <c r="IRV22" s="77"/>
      <c r="IRW22" s="77"/>
      <c r="IRX22" s="77"/>
      <c r="IRY22" s="77"/>
      <c r="IRZ22" s="77"/>
      <c r="ISA22" s="77"/>
      <c r="ISB22" s="77"/>
      <c r="ISC22" s="77"/>
      <c r="ISD22" s="77"/>
      <c r="ISE22" s="77"/>
      <c r="ISF22" s="77"/>
      <c r="ISG22" s="77"/>
      <c r="ISH22" s="77"/>
      <c r="ISI22" s="77"/>
      <c r="ISJ22" s="77"/>
      <c r="ISK22" s="77"/>
      <c r="ISL22" s="77"/>
      <c r="ISM22" s="77"/>
      <c r="ISN22" s="77"/>
      <c r="ISO22" s="77"/>
      <c r="ISP22" s="77"/>
      <c r="ISQ22" s="77"/>
      <c r="ISR22" s="77"/>
      <c r="ISS22" s="77"/>
      <c r="IST22" s="77"/>
      <c r="ISU22" s="77"/>
      <c r="ISV22" s="77"/>
      <c r="ISW22" s="77"/>
      <c r="ISX22" s="77"/>
      <c r="ISY22" s="77"/>
      <c r="ISZ22" s="77"/>
      <c r="ITA22" s="77"/>
      <c r="ITB22" s="77"/>
      <c r="ITC22" s="77"/>
      <c r="ITD22" s="77"/>
      <c r="ITE22" s="77"/>
      <c r="ITF22" s="77"/>
      <c r="ITG22" s="77"/>
      <c r="ITH22" s="77"/>
      <c r="ITI22" s="77"/>
      <c r="ITJ22" s="77"/>
      <c r="ITK22" s="77"/>
      <c r="ITL22" s="77"/>
      <c r="ITM22" s="77"/>
      <c r="ITN22" s="77"/>
      <c r="ITO22" s="77"/>
      <c r="ITP22" s="77"/>
      <c r="ITQ22" s="77"/>
      <c r="ITR22" s="77"/>
      <c r="ITS22" s="77"/>
      <c r="ITT22" s="77"/>
      <c r="ITU22" s="77"/>
      <c r="ITV22" s="77"/>
      <c r="ITW22" s="77"/>
      <c r="ITX22" s="77"/>
      <c r="ITY22" s="77"/>
      <c r="ITZ22" s="77"/>
      <c r="IUA22" s="77"/>
      <c r="IUB22" s="77"/>
      <c r="IUC22" s="77"/>
      <c r="IUD22" s="77"/>
      <c r="IUE22" s="77"/>
      <c r="IUF22" s="77"/>
      <c r="IUG22" s="77"/>
      <c r="IUH22" s="77"/>
      <c r="IUI22" s="77"/>
      <c r="IUJ22" s="77"/>
      <c r="IUK22" s="77"/>
      <c r="IUL22" s="77"/>
      <c r="IUM22" s="77"/>
      <c r="IUN22" s="77"/>
      <c r="IUO22" s="77"/>
      <c r="IUP22" s="77"/>
      <c r="IUQ22" s="77"/>
      <c r="IUR22" s="77"/>
      <c r="IUS22" s="77"/>
      <c r="IUT22" s="77"/>
      <c r="IUU22" s="77"/>
      <c r="IUV22" s="77"/>
      <c r="IUW22" s="77"/>
      <c r="IUX22" s="77"/>
      <c r="IUY22" s="77"/>
      <c r="IUZ22" s="77"/>
      <c r="IVA22" s="77"/>
      <c r="IVB22" s="77"/>
      <c r="IVC22" s="77"/>
      <c r="IVD22" s="77"/>
      <c r="IVE22" s="77"/>
      <c r="IVF22" s="77"/>
      <c r="IVG22" s="77"/>
      <c r="IVH22" s="77"/>
      <c r="IVI22" s="77"/>
      <c r="IVJ22" s="77"/>
      <c r="IVK22" s="77"/>
      <c r="IVL22" s="77"/>
      <c r="IVM22" s="77"/>
      <c r="IVN22" s="77"/>
      <c r="IVO22" s="77"/>
      <c r="IVP22" s="77"/>
      <c r="IVQ22" s="77"/>
      <c r="IVR22" s="77"/>
      <c r="IVS22" s="77"/>
      <c r="IVT22" s="77"/>
      <c r="IVU22" s="77"/>
      <c r="IVV22" s="77"/>
      <c r="IVW22" s="77"/>
      <c r="IVX22" s="77"/>
      <c r="IVY22" s="77"/>
      <c r="IVZ22" s="77"/>
      <c r="IWA22" s="77"/>
      <c r="IWB22" s="77"/>
      <c r="IWC22" s="77"/>
      <c r="IWD22" s="77"/>
      <c r="IWE22" s="77"/>
      <c r="IWF22" s="77"/>
      <c r="IWG22" s="77"/>
      <c r="IWH22" s="77"/>
      <c r="IWI22" s="77"/>
      <c r="IWJ22" s="77"/>
      <c r="IWK22" s="77"/>
      <c r="IWL22" s="77"/>
      <c r="IWM22" s="77"/>
      <c r="IWN22" s="77"/>
      <c r="IWO22" s="77"/>
      <c r="IWP22" s="77"/>
      <c r="IWQ22" s="77"/>
      <c r="IWR22" s="77"/>
      <c r="IWS22" s="77"/>
      <c r="IWT22" s="77"/>
      <c r="IWU22" s="77"/>
      <c r="IWV22" s="77"/>
      <c r="IWW22" s="77"/>
      <c r="IWX22" s="77"/>
      <c r="IWY22" s="77"/>
      <c r="IWZ22" s="77"/>
      <c r="IXA22" s="77"/>
      <c r="IXB22" s="77"/>
      <c r="IXC22" s="77"/>
      <c r="IXD22" s="77"/>
      <c r="IXE22" s="77"/>
      <c r="IXF22" s="77"/>
      <c r="IXG22" s="77"/>
      <c r="IXH22" s="77"/>
      <c r="IXI22" s="77"/>
      <c r="IXJ22" s="77"/>
      <c r="IXK22" s="77"/>
      <c r="IXL22" s="77"/>
      <c r="IXM22" s="77"/>
      <c r="IXN22" s="77"/>
      <c r="IXO22" s="77"/>
      <c r="IXP22" s="77"/>
      <c r="IXQ22" s="77"/>
      <c r="IXR22" s="77"/>
      <c r="IXS22" s="77"/>
      <c r="IXT22" s="77"/>
      <c r="IXU22" s="77"/>
      <c r="IXV22" s="77"/>
      <c r="IXW22" s="77"/>
      <c r="IXX22" s="77"/>
      <c r="IXY22" s="77"/>
      <c r="IXZ22" s="77"/>
      <c r="IYA22" s="77"/>
      <c r="IYB22" s="77"/>
      <c r="IYC22" s="77"/>
      <c r="IYD22" s="77"/>
      <c r="IYE22" s="77"/>
      <c r="IYF22" s="77"/>
      <c r="IYG22" s="77"/>
      <c r="IYH22" s="77"/>
      <c r="IYI22" s="77"/>
      <c r="IYJ22" s="77"/>
      <c r="IYK22" s="77"/>
      <c r="IYL22" s="77"/>
      <c r="IYM22" s="77"/>
      <c r="IYN22" s="77"/>
      <c r="IYO22" s="77"/>
      <c r="IYP22" s="77"/>
      <c r="IYQ22" s="77"/>
      <c r="IYR22" s="77"/>
      <c r="IYS22" s="77"/>
      <c r="IYT22" s="77"/>
      <c r="IYU22" s="77"/>
      <c r="IYV22" s="77"/>
      <c r="IYW22" s="77"/>
      <c r="IYX22" s="77"/>
      <c r="IYY22" s="77"/>
      <c r="IYZ22" s="77"/>
      <c r="IZA22" s="77"/>
      <c r="IZB22" s="77"/>
      <c r="IZC22" s="77"/>
      <c r="IZD22" s="77"/>
      <c r="IZE22" s="77"/>
      <c r="IZF22" s="77"/>
      <c r="IZG22" s="77"/>
      <c r="IZH22" s="77"/>
      <c r="IZI22" s="77"/>
      <c r="IZJ22" s="77"/>
      <c r="IZK22" s="77"/>
      <c r="IZL22" s="77"/>
      <c r="IZM22" s="77"/>
      <c r="IZN22" s="77"/>
      <c r="IZO22" s="77"/>
      <c r="IZP22" s="77"/>
      <c r="IZQ22" s="77"/>
      <c r="IZR22" s="77"/>
      <c r="IZS22" s="77"/>
      <c r="IZT22" s="77"/>
      <c r="IZU22" s="77"/>
      <c r="IZV22" s="77"/>
      <c r="IZW22" s="77"/>
      <c r="IZX22" s="77"/>
      <c r="IZY22" s="77"/>
      <c r="IZZ22" s="77"/>
      <c r="JAA22" s="77"/>
      <c r="JAB22" s="77"/>
      <c r="JAC22" s="77"/>
      <c r="JAD22" s="77"/>
      <c r="JAE22" s="77"/>
      <c r="JAF22" s="77"/>
      <c r="JAG22" s="77"/>
      <c r="JAH22" s="77"/>
      <c r="JAI22" s="77"/>
      <c r="JAJ22" s="77"/>
      <c r="JAK22" s="77"/>
      <c r="JAL22" s="77"/>
      <c r="JAM22" s="77"/>
      <c r="JAN22" s="77"/>
      <c r="JAO22" s="77"/>
      <c r="JAP22" s="77"/>
      <c r="JAQ22" s="77"/>
      <c r="JAR22" s="77"/>
      <c r="JAS22" s="77"/>
      <c r="JAT22" s="77"/>
      <c r="JAU22" s="77"/>
      <c r="JAV22" s="77"/>
      <c r="JAW22" s="77"/>
      <c r="JAX22" s="77"/>
      <c r="JAY22" s="77"/>
      <c r="JAZ22" s="77"/>
      <c r="JBA22" s="77"/>
      <c r="JBB22" s="77"/>
      <c r="JBC22" s="77"/>
      <c r="JBD22" s="77"/>
      <c r="JBE22" s="77"/>
      <c r="JBF22" s="77"/>
      <c r="JBG22" s="77"/>
      <c r="JBH22" s="77"/>
      <c r="JBI22" s="77"/>
      <c r="JBJ22" s="77"/>
      <c r="JBK22" s="77"/>
      <c r="JBL22" s="77"/>
      <c r="JBM22" s="77"/>
      <c r="JBN22" s="77"/>
      <c r="JBO22" s="77"/>
      <c r="JBP22" s="77"/>
      <c r="JBQ22" s="77"/>
      <c r="JBR22" s="77"/>
      <c r="JBS22" s="77"/>
      <c r="JBT22" s="77"/>
      <c r="JBU22" s="77"/>
      <c r="JBV22" s="77"/>
      <c r="JBW22" s="77"/>
      <c r="JBX22" s="77"/>
      <c r="JBY22" s="77"/>
      <c r="JBZ22" s="77"/>
      <c r="JCA22" s="77"/>
      <c r="JCB22" s="77"/>
      <c r="JCC22" s="77"/>
      <c r="JCD22" s="77"/>
      <c r="JCE22" s="77"/>
      <c r="JCF22" s="77"/>
      <c r="JCG22" s="77"/>
      <c r="JCH22" s="77"/>
      <c r="JCI22" s="77"/>
      <c r="JCJ22" s="77"/>
      <c r="JCK22" s="77"/>
      <c r="JCL22" s="77"/>
      <c r="JCM22" s="77"/>
      <c r="JCN22" s="77"/>
      <c r="JCO22" s="77"/>
      <c r="JCP22" s="77"/>
      <c r="JCQ22" s="77"/>
      <c r="JCR22" s="77"/>
      <c r="JCS22" s="77"/>
      <c r="JCT22" s="77"/>
      <c r="JCU22" s="77"/>
      <c r="JCV22" s="77"/>
      <c r="JCW22" s="77"/>
      <c r="JCX22" s="77"/>
      <c r="JCY22" s="77"/>
      <c r="JCZ22" s="77"/>
      <c r="JDA22" s="77"/>
      <c r="JDB22" s="77"/>
      <c r="JDC22" s="77"/>
      <c r="JDD22" s="77"/>
      <c r="JDE22" s="77"/>
      <c r="JDF22" s="77"/>
      <c r="JDG22" s="77"/>
      <c r="JDH22" s="77"/>
      <c r="JDI22" s="77"/>
      <c r="JDJ22" s="77"/>
      <c r="JDK22" s="77"/>
      <c r="JDL22" s="77"/>
      <c r="JDM22" s="77"/>
      <c r="JDN22" s="77"/>
      <c r="JDO22" s="77"/>
      <c r="JDP22" s="77"/>
      <c r="JDQ22" s="77"/>
      <c r="JDR22" s="77"/>
      <c r="JDS22" s="77"/>
      <c r="JDT22" s="77"/>
      <c r="JDU22" s="77"/>
      <c r="JDV22" s="77"/>
      <c r="JDW22" s="77"/>
      <c r="JDX22" s="77"/>
      <c r="JDY22" s="77"/>
      <c r="JDZ22" s="77"/>
      <c r="JEA22" s="77"/>
      <c r="JEB22" s="77"/>
      <c r="JEC22" s="77"/>
      <c r="JED22" s="77"/>
      <c r="JEE22" s="77"/>
      <c r="JEF22" s="77"/>
      <c r="JEG22" s="77"/>
      <c r="JEH22" s="77"/>
      <c r="JEI22" s="77"/>
      <c r="JEJ22" s="77"/>
      <c r="JEK22" s="77"/>
      <c r="JEL22" s="77"/>
      <c r="JEM22" s="77"/>
      <c r="JEN22" s="77"/>
      <c r="JEO22" s="77"/>
      <c r="JEP22" s="77"/>
      <c r="JEQ22" s="77"/>
      <c r="JER22" s="77"/>
      <c r="JES22" s="77"/>
      <c r="JET22" s="77"/>
      <c r="JEU22" s="77"/>
      <c r="JEV22" s="77"/>
      <c r="JEW22" s="77"/>
      <c r="JEX22" s="77"/>
      <c r="JEY22" s="77"/>
      <c r="JEZ22" s="77"/>
      <c r="JFA22" s="77"/>
      <c r="JFB22" s="77"/>
      <c r="JFC22" s="77"/>
      <c r="JFD22" s="77"/>
      <c r="JFE22" s="77"/>
      <c r="JFF22" s="77"/>
      <c r="JFG22" s="77"/>
      <c r="JFH22" s="77"/>
      <c r="JFI22" s="77"/>
      <c r="JFJ22" s="77"/>
      <c r="JFK22" s="77"/>
      <c r="JFL22" s="77"/>
      <c r="JFM22" s="77"/>
      <c r="JFN22" s="77"/>
      <c r="JFO22" s="77"/>
      <c r="JFP22" s="77"/>
      <c r="JFQ22" s="77"/>
      <c r="JFR22" s="77"/>
      <c r="JFS22" s="77"/>
      <c r="JFT22" s="77"/>
      <c r="JFU22" s="77"/>
      <c r="JFV22" s="77"/>
      <c r="JFW22" s="77"/>
      <c r="JFX22" s="77"/>
      <c r="JFY22" s="77"/>
      <c r="JFZ22" s="77"/>
      <c r="JGA22" s="77"/>
      <c r="JGB22" s="77"/>
      <c r="JGC22" s="77"/>
      <c r="JGD22" s="77"/>
      <c r="JGE22" s="77"/>
      <c r="JGF22" s="77"/>
      <c r="JGG22" s="77"/>
      <c r="JGH22" s="77"/>
      <c r="JGI22" s="77"/>
      <c r="JGJ22" s="77"/>
      <c r="JGK22" s="77"/>
      <c r="JGL22" s="77"/>
      <c r="JGM22" s="77"/>
      <c r="JGN22" s="77"/>
      <c r="JGO22" s="77"/>
      <c r="JGP22" s="77"/>
      <c r="JGQ22" s="77"/>
      <c r="JGR22" s="77"/>
      <c r="JGS22" s="77"/>
      <c r="JGT22" s="77"/>
      <c r="JGU22" s="77"/>
      <c r="JGV22" s="77"/>
      <c r="JGW22" s="77"/>
      <c r="JGX22" s="77"/>
      <c r="JGY22" s="77"/>
      <c r="JGZ22" s="77"/>
      <c r="JHA22" s="77"/>
      <c r="JHB22" s="77"/>
      <c r="JHC22" s="77"/>
      <c r="JHD22" s="77"/>
      <c r="JHE22" s="77"/>
      <c r="JHF22" s="77"/>
      <c r="JHG22" s="77"/>
      <c r="JHH22" s="77"/>
      <c r="JHI22" s="77"/>
      <c r="JHJ22" s="77"/>
      <c r="JHK22" s="77"/>
      <c r="JHL22" s="77"/>
      <c r="JHM22" s="77"/>
      <c r="JHN22" s="77"/>
      <c r="JHO22" s="77"/>
      <c r="JHP22" s="77"/>
      <c r="JHQ22" s="77"/>
      <c r="JHR22" s="77"/>
      <c r="JHS22" s="77"/>
      <c r="JHT22" s="77"/>
      <c r="JHU22" s="77"/>
      <c r="JHV22" s="77"/>
      <c r="JHW22" s="77"/>
      <c r="JHX22" s="77"/>
      <c r="JHY22" s="77"/>
      <c r="JHZ22" s="77"/>
      <c r="JIA22" s="77"/>
      <c r="JIB22" s="77"/>
      <c r="JIC22" s="77"/>
      <c r="JID22" s="77"/>
      <c r="JIE22" s="77"/>
      <c r="JIF22" s="77"/>
      <c r="JIG22" s="77"/>
      <c r="JIH22" s="77"/>
      <c r="JII22" s="77"/>
      <c r="JIJ22" s="77"/>
      <c r="JIK22" s="77"/>
      <c r="JIL22" s="77"/>
      <c r="JIM22" s="77"/>
      <c r="JIN22" s="77"/>
      <c r="JIO22" s="77"/>
      <c r="JIP22" s="77"/>
      <c r="JIQ22" s="77"/>
      <c r="JIR22" s="77"/>
      <c r="JIS22" s="77"/>
      <c r="JIT22" s="77"/>
      <c r="JIU22" s="77"/>
      <c r="JIV22" s="77"/>
      <c r="JIW22" s="77"/>
      <c r="JIX22" s="77"/>
      <c r="JIY22" s="77"/>
      <c r="JIZ22" s="77"/>
      <c r="JJA22" s="77"/>
      <c r="JJB22" s="77"/>
      <c r="JJC22" s="77"/>
      <c r="JJD22" s="77"/>
      <c r="JJE22" s="77"/>
      <c r="JJF22" s="77"/>
      <c r="JJG22" s="77"/>
      <c r="JJH22" s="77"/>
      <c r="JJI22" s="77"/>
      <c r="JJJ22" s="77"/>
      <c r="JJK22" s="77"/>
      <c r="JJL22" s="77"/>
      <c r="JJM22" s="77"/>
      <c r="JJN22" s="77"/>
      <c r="JJO22" s="77"/>
      <c r="JJP22" s="77"/>
      <c r="JJQ22" s="77"/>
      <c r="JJR22" s="77"/>
      <c r="JJS22" s="77"/>
      <c r="JJT22" s="77"/>
      <c r="JJU22" s="77"/>
      <c r="JJV22" s="77"/>
      <c r="JJW22" s="77"/>
      <c r="JJX22" s="77"/>
      <c r="JJY22" s="77"/>
      <c r="JJZ22" s="77"/>
      <c r="JKA22" s="77"/>
      <c r="JKB22" s="77"/>
      <c r="JKC22" s="77"/>
      <c r="JKD22" s="77"/>
      <c r="JKE22" s="77"/>
      <c r="JKF22" s="77"/>
      <c r="JKG22" s="77"/>
      <c r="JKH22" s="77"/>
      <c r="JKI22" s="77"/>
      <c r="JKJ22" s="77"/>
      <c r="JKK22" s="77"/>
      <c r="JKL22" s="77"/>
      <c r="JKM22" s="77"/>
      <c r="JKN22" s="77"/>
      <c r="JKO22" s="77"/>
      <c r="JKP22" s="77"/>
      <c r="JKQ22" s="77"/>
      <c r="JKR22" s="77"/>
      <c r="JKS22" s="77"/>
      <c r="JKT22" s="77"/>
      <c r="JKU22" s="77"/>
      <c r="JKV22" s="77"/>
      <c r="JKW22" s="77"/>
      <c r="JKX22" s="77"/>
      <c r="JKY22" s="77"/>
      <c r="JKZ22" s="77"/>
      <c r="JLA22" s="77"/>
      <c r="JLB22" s="77"/>
      <c r="JLC22" s="77"/>
      <c r="JLD22" s="77"/>
      <c r="JLE22" s="77"/>
      <c r="JLF22" s="77"/>
      <c r="JLG22" s="77"/>
      <c r="JLH22" s="77"/>
      <c r="JLI22" s="77"/>
      <c r="JLJ22" s="77"/>
      <c r="JLK22" s="77"/>
      <c r="JLL22" s="77"/>
      <c r="JLM22" s="77"/>
      <c r="JLN22" s="77"/>
      <c r="JLO22" s="77"/>
      <c r="JLP22" s="77"/>
      <c r="JLQ22" s="77"/>
      <c r="JLR22" s="77"/>
      <c r="JLS22" s="77"/>
      <c r="JLT22" s="77"/>
      <c r="JLU22" s="77"/>
      <c r="JLV22" s="77"/>
      <c r="JLW22" s="77"/>
      <c r="JLX22" s="77"/>
      <c r="JLY22" s="77"/>
      <c r="JLZ22" s="77"/>
      <c r="JMA22" s="77"/>
      <c r="JMB22" s="77"/>
      <c r="JMC22" s="77"/>
      <c r="JMD22" s="77"/>
      <c r="JME22" s="77"/>
      <c r="JMF22" s="77"/>
      <c r="JMG22" s="77"/>
      <c r="JMH22" s="77"/>
      <c r="JMI22" s="77"/>
      <c r="JMJ22" s="77"/>
      <c r="JMK22" s="77"/>
      <c r="JML22" s="77"/>
      <c r="JMM22" s="77"/>
      <c r="JMN22" s="77"/>
      <c r="JMO22" s="77"/>
      <c r="JMP22" s="77"/>
      <c r="JMQ22" s="77"/>
      <c r="JMR22" s="77"/>
      <c r="JMS22" s="77"/>
      <c r="JMT22" s="77"/>
      <c r="JMU22" s="77"/>
      <c r="JMV22" s="77"/>
      <c r="JMW22" s="77"/>
      <c r="JMX22" s="77"/>
      <c r="JMY22" s="77"/>
      <c r="JMZ22" s="77"/>
      <c r="JNA22" s="77"/>
      <c r="JNB22" s="77"/>
      <c r="JNC22" s="77"/>
      <c r="JND22" s="77"/>
      <c r="JNE22" s="77"/>
      <c r="JNF22" s="77"/>
      <c r="JNG22" s="77"/>
      <c r="JNH22" s="77"/>
      <c r="JNI22" s="77"/>
      <c r="JNJ22" s="77"/>
      <c r="JNK22" s="77"/>
      <c r="JNL22" s="77"/>
      <c r="JNM22" s="77"/>
      <c r="JNN22" s="77"/>
      <c r="JNO22" s="77"/>
      <c r="JNP22" s="77"/>
      <c r="JNQ22" s="77"/>
      <c r="JNR22" s="77"/>
      <c r="JNS22" s="77"/>
      <c r="JNT22" s="77"/>
      <c r="JNU22" s="77"/>
      <c r="JNV22" s="77"/>
      <c r="JNW22" s="77"/>
      <c r="JNX22" s="77"/>
      <c r="JNY22" s="77"/>
      <c r="JNZ22" s="77"/>
      <c r="JOA22" s="77"/>
      <c r="JOB22" s="77"/>
      <c r="JOC22" s="77"/>
      <c r="JOD22" s="77"/>
      <c r="JOE22" s="77"/>
      <c r="JOF22" s="77"/>
      <c r="JOG22" s="77"/>
      <c r="JOH22" s="77"/>
      <c r="JOI22" s="77"/>
      <c r="JOJ22" s="77"/>
      <c r="JOK22" s="77"/>
      <c r="JOL22" s="77"/>
      <c r="JOM22" s="77"/>
      <c r="JON22" s="77"/>
      <c r="JOO22" s="77"/>
      <c r="JOP22" s="77"/>
      <c r="JOQ22" s="77"/>
      <c r="JOR22" s="77"/>
      <c r="JOS22" s="77"/>
      <c r="JOT22" s="77"/>
      <c r="JOU22" s="77"/>
      <c r="JOV22" s="77"/>
      <c r="JOW22" s="77"/>
      <c r="JOX22" s="77"/>
      <c r="JOY22" s="77"/>
      <c r="JOZ22" s="77"/>
      <c r="JPA22" s="77"/>
      <c r="JPB22" s="77"/>
      <c r="JPC22" s="77"/>
      <c r="JPD22" s="77"/>
      <c r="JPE22" s="77"/>
      <c r="JPF22" s="77"/>
      <c r="JPG22" s="77"/>
      <c r="JPH22" s="77"/>
      <c r="JPI22" s="77"/>
      <c r="JPJ22" s="77"/>
      <c r="JPK22" s="77"/>
      <c r="JPL22" s="77"/>
      <c r="JPM22" s="77"/>
      <c r="JPN22" s="77"/>
      <c r="JPO22" s="77"/>
      <c r="JPP22" s="77"/>
      <c r="JPQ22" s="77"/>
      <c r="JPR22" s="77"/>
      <c r="JPS22" s="77"/>
      <c r="JPT22" s="77"/>
      <c r="JPU22" s="77"/>
      <c r="JPV22" s="77"/>
      <c r="JPW22" s="77"/>
      <c r="JPX22" s="77"/>
      <c r="JPY22" s="77"/>
      <c r="JPZ22" s="77"/>
      <c r="JQA22" s="77"/>
      <c r="JQB22" s="77"/>
      <c r="JQC22" s="77"/>
      <c r="JQD22" s="77"/>
      <c r="JQE22" s="77"/>
      <c r="JQF22" s="77"/>
      <c r="JQG22" s="77"/>
      <c r="JQH22" s="77"/>
      <c r="JQI22" s="77"/>
      <c r="JQJ22" s="77"/>
      <c r="JQK22" s="77"/>
      <c r="JQL22" s="77"/>
      <c r="JQM22" s="77"/>
      <c r="JQN22" s="77"/>
      <c r="JQO22" s="77"/>
      <c r="JQP22" s="77"/>
      <c r="JQQ22" s="77"/>
      <c r="JQR22" s="77"/>
      <c r="JQS22" s="77"/>
      <c r="JQT22" s="77"/>
      <c r="JQU22" s="77"/>
      <c r="JQV22" s="77"/>
      <c r="JQW22" s="77"/>
      <c r="JQX22" s="77"/>
      <c r="JQY22" s="77"/>
      <c r="JQZ22" s="77"/>
      <c r="JRA22" s="77"/>
      <c r="JRB22" s="77"/>
      <c r="JRC22" s="77"/>
      <c r="JRD22" s="77"/>
      <c r="JRE22" s="77"/>
      <c r="JRF22" s="77"/>
      <c r="JRG22" s="77"/>
      <c r="JRH22" s="77"/>
      <c r="JRI22" s="77"/>
      <c r="JRJ22" s="77"/>
      <c r="JRK22" s="77"/>
      <c r="JRL22" s="77"/>
      <c r="JRM22" s="77"/>
      <c r="JRN22" s="77"/>
      <c r="JRO22" s="77"/>
      <c r="JRP22" s="77"/>
      <c r="JRQ22" s="77"/>
      <c r="JRR22" s="77"/>
      <c r="JRS22" s="77"/>
      <c r="JRT22" s="77"/>
      <c r="JRU22" s="77"/>
      <c r="JRV22" s="77"/>
      <c r="JRW22" s="77"/>
      <c r="JRX22" s="77"/>
      <c r="JRY22" s="77"/>
      <c r="JRZ22" s="77"/>
      <c r="JSA22" s="77"/>
      <c r="JSB22" s="77"/>
      <c r="JSC22" s="77"/>
      <c r="JSD22" s="77"/>
      <c r="JSE22" s="77"/>
      <c r="JSF22" s="77"/>
      <c r="JSG22" s="77"/>
      <c r="JSH22" s="77"/>
      <c r="JSI22" s="77"/>
      <c r="JSJ22" s="77"/>
      <c r="JSK22" s="77"/>
      <c r="JSL22" s="77"/>
      <c r="JSM22" s="77"/>
      <c r="JSN22" s="77"/>
      <c r="JSO22" s="77"/>
      <c r="JSP22" s="77"/>
      <c r="JSQ22" s="77"/>
      <c r="JSR22" s="77"/>
      <c r="JSS22" s="77"/>
      <c r="JST22" s="77"/>
      <c r="JSU22" s="77"/>
      <c r="JSV22" s="77"/>
      <c r="JSW22" s="77"/>
      <c r="JSX22" s="77"/>
      <c r="JSY22" s="77"/>
      <c r="JSZ22" s="77"/>
      <c r="JTA22" s="77"/>
      <c r="JTB22" s="77"/>
      <c r="JTC22" s="77"/>
      <c r="JTD22" s="77"/>
      <c r="JTE22" s="77"/>
      <c r="JTF22" s="77"/>
      <c r="JTG22" s="77"/>
      <c r="JTH22" s="77"/>
      <c r="JTI22" s="77"/>
      <c r="JTJ22" s="77"/>
      <c r="JTK22" s="77"/>
      <c r="JTL22" s="77"/>
      <c r="JTM22" s="77"/>
      <c r="JTN22" s="77"/>
      <c r="JTO22" s="77"/>
      <c r="JTP22" s="77"/>
      <c r="JTQ22" s="77"/>
      <c r="JTR22" s="77"/>
      <c r="JTS22" s="77"/>
      <c r="JTT22" s="77"/>
      <c r="JTU22" s="77"/>
      <c r="JTV22" s="77"/>
      <c r="JTW22" s="77"/>
      <c r="JTX22" s="77"/>
      <c r="JTY22" s="77"/>
      <c r="JTZ22" s="77"/>
      <c r="JUA22" s="77"/>
      <c r="JUB22" s="77"/>
      <c r="JUC22" s="77"/>
      <c r="JUD22" s="77"/>
      <c r="JUE22" s="77"/>
      <c r="JUF22" s="77"/>
      <c r="JUG22" s="77"/>
      <c r="JUH22" s="77"/>
      <c r="JUI22" s="77"/>
      <c r="JUJ22" s="77"/>
      <c r="JUK22" s="77"/>
      <c r="JUL22" s="77"/>
      <c r="JUM22" s="77"/>
      <c r="JUN22" s="77"/>
      <c r="JUO22" s="77"/>
      <c r="JUP22" s="77"/>
      <c r="JUQ22" s="77"/>
      <c r="JUR22" s="77"/>
      <c r="JUS22" s="77"/>
      <c r="JUT22" s="77"/>
      <c r="JUU22" s="77"/>
      <c r="JUV22" s="77"/>
      <c r="JUW22" s="77"/>
      <c r="JUX22" s="77"/>
      <c r="JUY22" s="77"/>
      <c r="JUZ22" s="77"/>
      <c r="JVA22" s="77"/>
      <c r="JVB22" s="77"/>
      <c r="JVC22" s="77"/>
      <c r="JVD22" s="77"/>
      <c r="JVE22" s="77"/>
      <c r="JVF22" s="77"/>
      <c r="JVG22" s="77"/>
      <c r="JVH22" s="77"/>
      <c r="JVI22" s="77"/>
      <c r="JVJ22" s="77"/>
      <c r="JVK22" s="77"/>
      <c r="JVL22" s="77"/>
      <c r="JVM22" s="77"/>
      <c r="JVN22" s="77"/>
      <c r="JVO22" s="77"/>
      <c r="JVP22" s="77"/>
      <c r="JVQ22" s="77"/>
      <c r="JVR22" s="77"/>
      <c r="JVS22" s="77"/>
      <c r="JVT22" s="77"/>
      <c r="JVU22" s="77"/>
      <c r="JVV22" s="77"/>
      <c r="JVW22" s="77"/>
      <c r="JVX22" s="77"/>
      <c r="JVY22" s="77"/>
      <c r="JVZ22" s="77"/>
      <c r="JWA22" s="77"/>
      <c r="JWB22" s="77"/>
      <c r="JWC22" s="77"/>
      <c r="JWD22" s="77"/>
      <c r="JWE22" s="77"/>
      <c r="JWF22" s="77"/>
      <c r="JWG22" s="77"/>
      <c r="JWH22" s="77"/>
      <c r="JWI22" s="77"/>
      <c r="JWJ22" s="77"/>
      <c r="JWK22" s="77"/>
      <c r="JWL22" s="77"/>
      <c r="JWM22" s="77"/>
      <c r="JWN22" s="77"/>
      <c r="JWO22" s="77"/>
      <c r="JWP22" s="77"/>
      <c r="JWQ22" s="77"/>
      <c r="JWR22" s="77"/>
      <c r="JWS22" s="77"/>
      <c r="JWT22" s="77"/>
      <c r="JWU22" s="77"/>
      <c r="JWV22" s="77"/>
      <c r="JWW22" s="77"/>
      <c r="JWX22" s="77"/>
      <c r="JWY22" s="77"/>
      <c r="JWZ22" s="77"/>
      <c r="JXA22" s="77"/>
      <c r="JXB22" s="77"/>
      <c r="JXC22" s="77"/>
      <c r="JXD22" s="77"/>
      <c r="JXE22" s="77"/>
      <c r="JXF22" s="77"/>
      <c r="JXG22" s="77"/>
      <c r="JXH22" s="77"/>
      <c r="JXI22" s="77"/>
      <c r="JXJ22" s="77"/>
      <c r="JXK22" s="77"/>
      <c r="JXL22" s="77"/>
      <c r="JXM22" s="77"/>
      <c r="JXN22" s="77"/>
      <c r="JXO22" s="77"/>
      <c r="JXP22" s="77"/>
      <c r="JXQ22" s="77"/>
      <c r="JXR22" s="77"/>
      <c r="JXS22" s="77"/>
      <c r="JXT22" s="77"/>
      <c r="JXU22" s="77"/>
      <c r="JXV22" s="77"/>
      <c r="JXW22" s="77"/>
      <c r="JXX22" s="77"/>
      <c r="JXY22" s="77"/>
      <c r="JXZ22" s="77"/>
      <c r="JYA22" s="77"/>
      <c r="JYB22" s="77"/>
      <c r="JYC22" s="77"/>
      <c r="JYD22" s="77"/>
      <c r="JYE22" s="77"/>
      <c r="JYF22" s="77"/>
      <c r="JYG22" s="77"/>
      <c r="JYH22" s="77"/>
      <c r="JYI22" s="77"/>
      <c r="JYJ22" s="77"/>
      <c r="JYK22" s="77"/>
      <c r="JYL22" s="77"/>
      <c r="JYM22" s="77"/>
      <c r="JYN22" s="77"/>
      <c r="JYO22" s="77"/>
      <c r="JYP22" s="77"/>
      <c r="JYQ22" s="77"/>
      <c r="JYR22" s="77"/>
      <c r="JYS22" s="77"/>
      <c r="JYT22" s="77"/>
      <c r="JYU22" s="77"/>
      <c r="JYV22" s="77"/>
      <c r="JYW22" s="77"/>
      <c r="JYX22" s="77"/>
      <c r="JYY22" s="77"/>
      <c r="JYZ22" s="77"/>
      <c r="JZA22" s="77"/>
      <c r="JZB22" s="77"/>
      <c r="JZC22" s="77"/>
      <c r="JZD22" s="77"/>
      <c r="JZE22" s="77"/>
      <c r="JZF22" s="77"/>
      <c r="JZG22" s="77"/>
      <c r="JZH22" s="77"/>
      <c r="JZI22" s="77"/>
      <c r="JZJ22" s="77"/>
      <c r="JZK22" s="77"/>
      <c r="JZL22" s="77"/>
      <c r="JZM22" s="77"/>
      <c r="JZN22" s="77"/>
      <c r="JZO22" s="77"/>
      <c r="JZP22" s="77"/>
      <c r="JZQ22" s="77"/>
      <c r="JZR22" s="77"/>
      <c r="JZS22" s="77"/>
      <c r="JZT22" s="77"/>
      <c r="JZU22" s="77"/>
      <c r="JZV22" s="77"/>
      <c r="JZW22" s="77"/>
      <c r="JZX22" s="77"/>
      <c r="JZY22" s="77"/>
      <c r="JZZ22" s="77"/>
      <c r="KAA22" s="77"/>
      <c r="KAB22" s="77"/>
      <c r="KAC22" s="77"/>
      <c r="KAD22" s="77"/>
      <c r="KAE22" s="77"/>
      <c r="KAF22" s="77"/>
      <c r="KAG22" s="77"/>
      <c r="KAH22" s="77"/>
      <c r="KAI22" s="77"/>
      <c r="KAJ22" s="77"/>
      <c r="KAK22" s="77"/>
      <c r="KAL22" s="77"/>
      <c r="KAM22" s="77"/>
      <c r="KAN22" s="77"/>
      <c r="KAO22" s="77"/>
      <c r="KAP22" s="77"/>
      <c r="KAQ22" s="77"/>
      <c r="KAR22" s="77"/>
      <c r="KAS22" s="77"/>
      <c r="KAT22" s="77"/>
      <c r="KAU22" s="77"/>
      <c r="KAV22" s="77"/>
      <c r="KAW22" s="77"/>
      <c r="KAX22" s="77"/>
      <c r="KAY22" s="77"/>
      <c r="KAZ22" s="77"/>
      <c r="KBA22" s="77"/>
      <c r="KBB22" s="77"/>
      <c r="KBC22" s="77"/>
      <c r="KBD22" s="77"/>
      <c r="KBE22" s="77"/>
      <c r="KBF22" s="77"/>
      <c r="KBG22" s="77"/>
      <c r="KBH22" s="77"/>
      <c r="KBI22" s="77"/>
      <c r="KBJ22" s="77"/>
      <c r="KBK22" s="77"/>
      <c r="KBL22" s="77"/>
      <c r="KBM22" s="77"/>
      <c r="KBN22" s="77"/>
      <c r="KBO22" s="77"/>
      <c r="KBP22" s="77"/>
      <c r="KBQ22" s="77"/>
      <c r="KBR22" s="77"/>
      <c r="KBS22" s="77"/>
      <c r="KBT22" s="77"/>
      <c r="KBU22" s="77"/>
      <c r="KBV22" s="77"/>
      <c r="KBW22" s="77"/>
      <c r="KBX22" s="77"/>
      <c r="KBY22" s="77"/>
      <c r="KBZ22" s="77"/>
      <c r="KCA22" s="77"/>
      <c r="KCB22" s="77"/>
      <c r="KCC22" s="77"/>
      <c r="KCD22" s="77"/>
      <c r="KCE22" s="77"/>
      <c r="KCF22" s="77"/>
      <c r="KCG22" s="77"/>
      <c r="KCH22" s="77"/>
      <c r="KCI22" s="77"/>
      <c r="KCJ22" s="77"/>
      <c r="KCK22" s="77"/>
      <c r="KCL22" s="77"/>
      <c r="KCM22" s="77"/>
      <c r="KCN22" s="77"/>
      <c r="KCO22" s="77"/>
      <c r="KCP22" s="77"/>
      <c r="KCQ22" s="77"/>
      <c r="KCR22" s="77"/>
      <c r="KCS22" s="77"/>
      <c r="KCT22" s="77"/>
      <c r="KCU22" s="77"/>
      <c r="KCV22" s="77"/>
      <c r="KCW22" s="77"/>
      <c r="KCX22" s="77"/>
      <c r="KCY22" s="77"/>
      <c r="KCZ22" s="77"/>
      <c r="KDA22" s="77"/>
      <c r="KDB22" s="77"/>
      <c r="KDC22" s="77"/>
      <c r="KDD22" s="77"/>
      <c r="KDE22" s="77"/>
      <c r="KDF22" s="77"/>
      <c r="KDG22" s="77"/>
      <c r="KDH22" s="77"/>
      <c r="KDI22" s="77"/>
      <c r="KDJ22" s="77"/>
      <c r="KDK22" s="77"/>
      <c r="KDL22" s="77"/>
      <c r="KDM22" s="77"/>
      <c r="KDN22" s="77"/>
      <c r="KDO22" s="77"/>
      <c r="KDP22" s="77"/>
      <c r="KDQ22" s="77"/>
      <c r="KDR22" s="77"/>
      <c r="KDS22" s="77"/>
      <c r="KDT22" s="77"/>
      <c r="KDU22" s="77"/>
      <c r="KDV22" s="77"/>
      <c r="KDW22" s="77"/>
      <c r="KDX22" s="77"/>
      <c r="KDY22" s="77"/>
      <c r="KDZ22" s="77"/>
      <c r="KEA22" s="77"/>
      <c r="KEB22" s="77"/>
      <c r="KEC22" s="77"/>
      <c r="KED22" s="77"/>
      <c r="KEE22" s="77"/>
      <c r="KEF22" s="77"/>
      <c r="KEG22" s="77"/>
      <c r="KEH22" s="77"/>
      <c r="KEI22" s="77"/>
      <c r="KEJ22" s="77"/>
      <c r="KEK22" s="77"/>
      <c r="KEL22" s="77"/>
      <c r="KEM22" s="77"/>
      <c r="KEN22" s="77"/>
      <c r="KEO22" s="77"/>
      <c r="KEP22" s="77"/>
      <c r="KEQ22" s="77"/>
      <c r="KER22" s="77"/>
      <c r="KES22" s="77"/>
      <c r="KET22" s="77"/>
      <c r="KEU22" s="77"/>
      <c r="KEV22" s="77"/>
      <c r="KEW22" s="77"/>
      <c r="KEX22" s="77"/>
      <c r="KEY22" s="77"/>
      <c r="KEZ22" s="77"/>
      <c r="KFA22" s="77"/>
      <c r="KFB22" s="77"/>
      <c r="KFC22" s="77"/>
      <c r="KFD22" s="77"/>
      <c r="KFE22" s="77"/>
      <c r="KFF22" s="77"/>
      <c r="KFG22" s="77"/>
      <c r="KFH22" s="77"/>
      <c r="KFI22" s="77"/>
      <c r="KFJ22" s="77"/>
      <c r="KFK22" s="77"/>
      <c r="KFL22" s="77"/>
      <c r="KFM22" s="77"/>
      <c r="KFN22" s="77"/>
      <c r="KFO22" s="77"/>
      <c r="KFP22" s="77"/>
      <c r="KFQ22" s="77"/>
      <c r="KFR22" s="77"/>
      <c r="KFS22" s="77"/>
      <c r="KFT22" s="77"/>
      <c r="KFU22" s="77"/>
      <c r="KFV22" s="77"/>
      <c r="KFW22" s="77"/>
      <c r="KFX22" s="77"/>
      <c r="KFY22" s="77"/>
      <c r="KFZ22" s="77"/>
      <c r="KGA22" s="77"/>
      <c r="KGB22" s="77"/>
      <c r="KGC22" s="77"/>
      <c r="KGD22" s="77"/>
      <c r="KGE22" s="77"/>
      <c r="KGF22" s="77"/>
      <c r="KGG22" s="77"/>
      <c r="KGH22" s="77"/>
      <c r="KGI22" s="77"/>
      <c r="KGJ22" s="77"/>
      <c r="KGK22" s="77"/>
      <c r="KGL22" s="77"/>
      <c r="KGM22" s="77"/>
      <c r="KGN22" s="77"/>
      <c r="KGO22" s="77"/>
      <c r="KGP22" s="77"/>
      <c r="KGQ22" s="77"/>
      <c r="KGR22" s="77"/>
      <c r="KGS22" s="77"/>
      <c r="KGT22" s="77"/>
      <c r="KGU22" s="77"/>
      <c r="KGV22" s="77"/>
      <c r="KGW22" s="77"/>
      <c r="KGX22" s="77"/>
      <c r="KGY22" s="77"/>
      <c r="KGZ22" s="77"/>
      <c r="KHA22" s="77"/>
      <c r="KHB22" s="77"/>
      <c r="KHC22" s="77"/>
      <c r="KHD22" s="77"/>
      <c r="KHE22" s="77"/>
      <c r="KHF22" s="77"/>
      <c r="KHG22" s="77"/>
      <c r="KHH22" s="77"/>
      <c r="KHI22" s="77"/>
      <c r="KHJ22" s="77"/>
      <c r="KHK22" s="77"/>
      <c r="KHL22" s="77"/>
      <c r="KHM22" s="77"/>
      <c r="KHN22" s="77"/>
      <c r="KHO22" s="77"/>
      <c r="KHP22" s="77"/>
      <c r="KHQ22" s="77"/>
      <c r="KHR22" s="77"/>
      <c r="KHS22" s="77"/>
      <c r="KHT22" s="77"/>
      <c r="KHU22" s="77"/>
      <c r="KHV22" s="77"/>
      <c r="KHW22" s="77"/>
      <c r="KHX22" s="77"/>
      <c r="KHY22" s="77"/>
      <c r="KHZ22" s="77"/>
      <c r="KIA22" s="77"/>
      <c r="KIB22" s="77"/>
      <c r="KIC22" s="77"/>
      <c r="KID22" s="77"/>
      <c r="KIE22" s="77"/>
      <c r="KIF22" s="77"/>
      <c r="KIG22" s="77"/>
      <c r="KIH22" s="77"/>
      <c r="KII22" s="77"/>
      <c r="KIJ22" s="77"/>
      <c r="KIK22" s="77"/>
      <c r="KIL22" s="77"/>
      <c r="KIM22" s="77"/>
      <c r="KIN22" s="77"/>
      <c r="KIO22" s="77"/>
      <c r="KIP22" s="77"/>
      <c r="KIQ22" s="77"/>
      <c r="KIR22" s="77"/>
      <c r="KIS22" s="77"/>
      <c r="KIT22" s="77"/>
      <c r="KIU22" s="77"/>
      <c r="KIV22" s="77"/>
      <c r="KIW22" s="77"/>
      <c r="KIX22" s="77"/>
      <c r="KIY22" s="77"/>
      <c r="KIZ22" s="77"/>
      <c r="KJA22" s="77"/>
      <c r="KJB22" s="77"/>
      <c r="KJC22" s="77"/>
      <c r="KJD22" s="77"/>
      <c r="KJE22" s="77"/>
      <c r="KJF22" s="77"/>
      <c r="KJG22" s="77"/>
      <c r="KJH22" s="77"/>
      <c r="KJI22" s="77"/>
      <c r="KJJ22" s="77"/>
      <c r="KJK22" s="77"/>
      <c r="KJL22" s="77"/>
      <c r="KJM22" s="77"/>
      <c r="KJN22" s="77"/>
      <c r="KJO22" s="77"/>
      <c r="KJP22" s="77"/>
      <c r="KJQ22" s="77"/>
      <c r="KJR22" s="77"/>
      <c r="KJS22" s="77"/>
      <c r="KJT22" s="77"/>
      <c r="KJU22" s="77"/>
      <c r="KJV22" s="77"/>
      <c r="KJW22" s="77"/>
      <c r="KJX22" s="77"/>
      <c r="KJY22" s="77"/>
      <c r="KJZ22" s="77"/>
      <c r="KKA22" s="77"/>
      <c r="KKB22" s="77"/>
      <c r="KKC22" s="77"/>
      <c r="KKD22" s="77"/>
      <c r="KKE22" s="77"/>
      <c r="KKF22" s="77"/>
      <c r="KKG22" s="77"/>
      <c r="KKH22" s="77"/>
      <c r="KKI22" s="77"/>
      <c r="KKJ22" s="77"/>
      <c r="KKK22" s="77"/>
      <c r="KKL22" s="77"/>
      <c r="KKM22" s="77"/>
      <c r="KKN22" s="77"/>
      <c r="KKO22" s="77"/>
      <c r="KKP22" s="77"/>
      <c r="KKQ22" s="77"/>
      <c r="KKR22" s="77"/>
      <c r="KKS22" s="77"/>
      <c r="KKT22" s="77"/>
      <c r="KKU22" s="77"/>
      <c r="KKV22" s="77"/>
      <c r="KKW22" s="77"/>
      <c r="KKX22" s="77"/>
      <c r="KKY22" s="77"/>
      <c r="KKZ22" s="77"/>
      <c r="KLA22" s="77"/>
      <c r="KLB22" s="77"/>
      <c r="KLC22" s="77"/>
      <c r="KLD22" s="77"/>
      <c r="KLE22" s="77"/>
      <c r="KLF22" s="77"/>
      <c r="KLG22" s="77"/>
      <c r="KLH22" s="77"/>
      <c r="KLI22" s="77"/>
      <c r="KLJ22" s="77"/>
      <c r="KLK22" s="77"/>
      <c r="KLL22" s="77"/>
      <c r="KLM22" s="77"/>
      <c r="KLN22" s="77"/>
      <c r="KLO22" s="77"/>
      <c r="KLP22" s="77"/>
      <c r="KLQ22" s="77"/>
      <c r="KLR22" s="77"/>
      <c r="KLS22" s="77"/>
      <c r="KLT22" s="77"/>
      <c r="KLU22" s="77"/>
      <c r="KLV22" s="77"/>
      <c r="KLW22" s="77"/>
      <c r="KLX22" s="77"/>
      <c r="KLY22" s="77"/>
      <c r="KLZ22" s="77"/>
      <c r="KMA22" s="77"/>
      <c r="KMB22" s="77"/>
      <c r="KMC22" s="77"/>
      <c r="KMD22" s="77"/>
      <c r="KME22" s="77"/>
      <c r="KMF22" s="77"/>
      <c r="KMG22" s="77"/>
      <c r="KMH22" s="77"/>
      <c r="KMI22" s="77"/>
      <c r="KMJ22" s="77"/>
      <c r="KMK22" s="77"/>
      <c r="KML22" s="77"/>
      <c r="KMM22" s="77"/>
      <c r="KMN22" s="77"/>
      <c r="KMO22" s="77"/>
      <c r="KMP22" s="77"/>
      <c r="KMQ22" s="77"/>
      <c r="KMR22" s="77"/>
      <c r="KMS22" s="77"/>
      <c r="KMT22" s="77"/>
      <c r="KMU22" s="77"/>
      <c r="KMV22" s="77"/>
      <c r="KMW22" s="77"/>
      <c r="KMX22" s="77"/>
      <c r="KMY22" s="77"/>
      <c r="KMZ22" s="77"/>
      <c r="KNA22" s="77"/>
      <c r="KNB22" s="77"/>
      <c r="KNC22" s="77"/>
      <c r="KND22" s="77"/>
      <c r="KNE22" s="77"/>
      <c r="KNF22" s="77"/>
      <c r="KNG22" s="77"/>
      <c r="KNH22" s="77"/>
      <c r="KNI22" s="77"/>
      <c r="KNJ22" s="77"/>
      <c r="KNK22" s="77"/>
      <c r="KNL22" s="77"/>
      <c r="KNM22" s="77"/>
      <c r="KNN22" s="77"/>
      <c r="KNO22" s="77"/>
      <c r="KNP22" s="77"/>
      <c r="KNQ22" s="77"/>
      <c r="KNR22" s="77"/>
      <c r="KNS22" s="77"/>
      <c r="KNT22" s="77"/>
      <c r="KNU22" s="77"/>
      <c r="KNV22" s="77"/>
      <c r="KNW22" s="77"/>
      <c r="KNX22" s="77"/>
      <c r="KNY22" s="77"/>
      <c r="KNZ22" s="77"/>
      <c r="KOA22" s="77"/>
      <c r="KOB22" s="77"/>
      <c r="KOC22" s="77"/>
      <c r="KOD22" s="77"/>
      <c r="KOE22" s="77"/>
      <c r="KOF22" s="77"/>
      <c r="KOG22" s="77"/>
      <c r="KOH22" s="77"/>
      <c r="KOI22" s="77"/>
      <c r="KOJ22" s="77"/>
      <c r="KOK22" s="77"/>
      <c r="KOL22" s="77"/>
      <c r="KOM22" s="77"/>
      <c r="KON22" s="77"/>
      <c r="KOO22" s="77"/>
      <c r="KOP22" s="77"/>
      <c r="KOQ22" s="77"/>
      <c r="KOR22" s="77"/>
      <c r="KOS22" s="77"/>
      <c r="KOT22" s="77"/>
      <c r="KOU22" s="77"/>
      <c r="KOV22" s="77"/>
      <c r="KOW22" s="77"/>
      <c r="KOX22" s="77"/>
      <c r="KOY22" s="77"/>
      <c r="KOZ22" s="77"/>
      <c r="KPA22" s="77"/>
      <c r="KPB22" s="77"/>
      <c r="KPC22" s="77"/>
      <c r="KPD22" s="77"/>
      <c r="KPE22" s="77"/>
      <c r="KPF22" s="77"/>
      <c r="KPG22" s="77"/>
      <c r="KPH22" s="77"/>
      <c r="KPI22" s="77"/>
      <c r="KPJ22" s="77"/>
      <c r="KPK22" s="77"/>
      <c r="KPL22" s="77"/>
      <c r="KPM22" s="77"/>
      <c r="KPN22" s="77"/>
      <c r="KPO22" s="77"/>
      <c r="KPP22" s="77"/>
      <c r="KPQ22" s="77"/>
      <c r="KPR22" s="77"/>
      <c r="KPS22" s="77"/>
      <c r="KPT22" s="77"/>
      <c r="KPU22" s="77"/>
      <c r="KPV22" s="77"/>
      <c r="KPW22" s="77"/>
      <c r="KPX22" s="77"/>
      <c r="KPY22" s="77"/>
      <c r="KPZ22" s="77"/>
      <c r="KQA22" s="77"/>
      <c r="KQB22" s="77"/>
      <c r="KQC22" s="77"/>
      <c r="KQD22" s="77"/>
      <c r="KQE22" s="77"/>
      <c r="KQF22" s="77"/>
      <c r="KQG22" s="77"/>
      <c r="KQH22" s="77"/>
      <c r="KQI22" s="77"/>
      <c r="KQJ22" s="77"/>
      <c r="KQK22" s="77"/>
      <c r="KQL22" s="77"/>
      <c r="KQM22" s="77"/>
      <c r="KQN22" s="77"/>
      <c r="KQO22" s="77"/>
      <c r="KQP22" s="77"/>
      <c r="KQQ22" s="77"/>
      <c r="KQR22" s="77"/>
      <c r="KQS22" s="77"/>
      <c r="KQT22" s="77"/>
      <c r="KQU22" s="77"/>
      <c r="KQV22" s="77"/>
      <c r="KQW22" s="77"/>
      <c r="KQX22" s="77"/>
      <c r="KQY22" s="77"/>
      <c r="KQZ22" s="77"/>
      <c r="KRA22" s="77"/>
      <c r="KRB22" s="77"/>
      <c r="KRC22" s="77"/>
      <c r="KRD22" s="77"/>
      <c r="KRE22" s="77"/>
      <c r="KRF22" s="77"/>
      <c r="KRG22" s="77"/>
      <c r="KRH22" s="77"/>
      <c r="KRI22" s="77"/>
      <c r="KRJ22" s="77"/>
      <c r="KRK22" s="77"/>
      <c r="KRL22" s="77"/>
      <c r="KRM22" s="77"/>
      <c r="KRN22" s="77"/>
      <c r="KRO22" s="77"/>
      <c r="KRP22" s="77"/>
      <c r="KRQ22" s="77"/>
      <c r="KRR22" s="77"/>
      <c r="KRS22" s="77"/>
      <c r="KRT22" s="77"/>
      <c r="KRU22" s="77"/>
      <c r="KRV22" s="77"/>
      <c r="KRW22" s="77"/>
      <c r="KRX22" s="77"/>
      <c r="KRY22" s="77"/>
      <c r="KRZ22" s="77"/>
      <c r="KSA22" s="77"/>
      <c r="KSB22" s="77"/>
      <c r="KSC22" s="77"/>
      <c r="KSD22" s="77"/>
      <c r="KSE22" s="77"/>
      <c r="KSF22" s="77"/>
      <c r="KSG22" s="77"/>
      <c r="KSH22" s="77"/>
      <c r="KSI22" s="77"/>
      <c r="KSJ22" s="77"/>
      <c r="KSK22" s="77"/>
      <c r="KSL22" s="77"/>
      <c r="KSM22" s="77"/>
      <c r="KSN22" s="77"/>
      <c r="KSO22" s="77"/>
      <c r="KSP22" s="77"/>
      <c r="KSQ22" s="77"/>
      <c r="KSR22" s="77"/>
      <c r="KSS22" s="77"/>
      <c r="KST22" s="77"/>
      <c r="KSU22" s="77"/>
      <c r="KSV22" s="77"/>
      <c r="KSW22" s="77"/>
      <c r="KSX22" s="77"/>
      <c r="KSY22" s="77"/>
      <c r="KSZ22" s="77"/>
      <c r="KTA22" s="77"/>
      <c r="KTB22" s="77"/>
      <c r="KTC22" s="77"/>
      <c r="KTD22" s="77"/>
      <c r="KTE22" s="77"/>
      <c r="KTF22" s="77"/>
      <c r="KTG22" s="77"/>
      <c r="KTH22" s="77"/>
      <c r="KTI22" s="77"/>
      <c r="KTJ22" s="77"/>
      <c r="KTK22" s="77"/>
      <c r="KTL22" s="77"/>
      <c r="KTM22" s="77"/>
      <c r="KTN22" s="77"/>
      <c r="KTO22" s="77"/>
      <c r="KTP22" s="77"/>
      <c r="KTQ22" s="77"/>
      <c r="KTR22" s="77"/>
      <c r="KTS22" s="77"/>
      <c r="KTT22" s="77"/>
      <c r="KTU22" s="77"/>
      <c r="KTV22" s="77"/>
      <c r="KTW22" s="77"/>
      <c r="KTX22" s="77"/>
      <c r="KTY22" s="77"/>
      <c r="KTZ22" s="77"/>
      <c r="KUA22" s="77"/>
      <c r="KUB22" s="77"/>
      <c r="KUC22" s="77"/>
      <c r="KUD22" s="77"/>
      <c r="KUE22" s="77"/>
      <c r="KUF22" s="77"/>
      <c r="KUG22" s="77"/>
      <c r="KUH22" s="77"/>
      <c r="KUI22" s="77"/>
      <c r="KUJ22" s="77"/>
      <c r="KUK22" s="77"/>
      <c r="KUL22" s="77"/>
      <c r="KUM22" s="77"/>
      <c r="KUN22" s="77"/>
      <c r="KUO22" s="77"/>
      <c r="KUP22" s="77"/>
      <c r="KUQ22" s="77"/>
      <c r="KUR22" s="77"/>
      <c r="KUS22" s="77"/>
      <c r="KUT22" s="77"/>
      <c r="KUU22" s="77"/>
      <c r="KUV22" s="77"/>
      <c r="KUW22" s="77"/>
      <c r="KUX22" s="77"/>
      <c r="KUY22" s="77"/>
      <c r="KUZ22" s="77"/>
      <c r="KVA22" s="77"/>
      <c r="KVB22" s="77"/>
      <c r="KVC22" s="77"/>
      <c r="KVD22" s="77"/>
      <c r="KVE22" s="77"/>
      <c r="KVF22" s="77"/>
      <c r="KVG22" s="77"/>
      <c r="KVH22" s="77"/>
      <c r="KVI22" s="77"/>
      <c r="KVJ22" s="77"/>
      <c r="KVK22" s="77"/>
      <c r="KVL22" s="77"/>
      <c r="KVM22" s="77"/>
      <c r="KVN22" s="77"/>
      <c r="KVO22" s="77"/>
      <c r="KVP22" s="77"/>
      <c r="KVQ22" s="77"/>
      <c r="KVR22" s="77"/>
      <c r="KVS22" s="77"/>
      <c r="KVT22" s="77"/>
      <c r="KVU22" s="77"/>
      <c r="KVV22" s="77"/>
      <c r="KVW22" s="77"/>
      <c r="KVX22" s="77"/>
      <c r="KVY22" s="77"/>
      <c r="KVZ22" s="77"/>
      <c r="KWA22" s="77"/>
      <c r="KWB22" s="77"/>
      <c r="KWC22" s="77"/>
      <c r="KWD22" s="77"/>
      <c r="KWE22" s="77"/>
      <c r="KWF22" s="77"/>
      <c r="KWG22" s="77"/>
      <c r="KWH22" s="77"/>
      <c r="KWI22" s="77"/>
      <c r="KWJ22" s="77"/>
      <c r="KWK22" s="77"/>
      <c r="KWL22" s="77"/>
      <c r="KWM22" s="77"/>
      <c r="KWN22" s="77"/>
      <c r="KWO22" s="77"/>
      <c r="KWP22" s="77"/>
      <c r="KWQ22" s="77"/>
      <c r="KWR22" s="77"/>
      <c r="KWS22" s="77"/>
      <c r="KWT22" s="77"/>
      <c r="KWU22" s="77"/>
      <c r="KWV22" s="77"/>
      <c r="KWW22" s="77"/>
      <c r="KWX22" s="77"/>
      <c r="KWY22" s="77"/>
      <c r="KWZ22" s="77"/>
      <c r="KXA22" s="77"/>
      <c r="KXB22" s="77"/>
      <c r="KXC22" s="77"/>
      <c r="KXD22" s="77"/>
      <c r="KXE22" s="77"/>
      <c r="KXF22" s="77"/>
      <c r="KXG22" s="77"/>
      <c r="KXH22" s="77"/>
      <c r="KXI22" s="77"/>
      <c r="KXJ22" s="77"/>
      <c r="KXK22" s="77"/>
      <c r="KXL22" s="77"/>
      <c r="KXM22" s="77"/>
      <c r="KXN22" s="77"/>
      <c r="KXO22" s="77"/>
      <c r="KXP22" s="77"/>
      <c r="KXQ22" s="77"/>
      <c r="KXR22" s="77"/>
      <c r="KXS22" s="77"/>
      <c r="KXT22" s="77"/>
      <c r="KXU22" s="77"/>
      <c r="KXV22" s="77"/>
      <c r="KXW22" s="77"/>
      <c r="KXX22" s="77"/>
      <c r="KXY22" s="77"/>
      <c r="KXZ22" s="77"/>
      <c r="KYA22" s="77"/>
      <c r="KYB22" s="77"/>
      <c r="KYC22" s="77"/>
      <c r="KYD22" s="77"/>
      <c r="KYE22" s="77"/>
      <c r="KYF22" s="77"/>
      <c r="KYG22" s="77"/>
      <c r="KYH22" s="77"/>
      <c r="KYI22" s="77"/>
      <c r="KYJ22" s="77"/>
      <c r="KYK22" s="77"/>
      <c r="KYL22" s="77"/>
      <c r="KYM22" s="77"/>
      <c r="KYN22" s="77"/>
      <c r="KYO22" s="77"/>
      <c r="KYP22" s="77"/>
      <c r="KYQ22" s="77"/>
      <c r="KYR22" s="77"/>
      <c r="KYS22" s="77"/>
      <c r="KYT22" s="77"/>
      <c r="KYU22" s="77"/>
      <c r="KYV22" s="77"/>
      <c r="KYW22" s="77"/>
      <c r="KYX22" s="77"/>
      <c r="KYY22" s="77"/>
      <c r="KYZ22" s="77"/>
      <c r="KZA22" s="77"/>
      <c r="KZB22" s="77"/>
      <c r="KZC22" s="77"/>
      <c r="KZD22" s="77"/>
      <c r="KZE22" s="77"/>
      <c r="KZF22" s="77"/>
      <c r="KZG22" s="77"/>
      <c r="KZH22" s="77"/>
      <c r="KZI22" s="77"/>
      <c r="KZJ22" s="77"/>
      <c r="KZK22" s="77"/>
      <c r="KZL22" s="77"/>
      <c r="KZM22" s="77"/>
      <c r="KZN22" s="77"/>
      <c r="KZO22" s="77"/>
      <c r="KZP22" s="77"/>
      <c r="KZQ22" s="77"/>
      <c r="KZR22" s="77"/>
      <c r="KZS22" s="77"/>
      <c r="KZT22" s="77"/>
      <c r="KZU22" s="77"/>
      <c r="KZV22" s="77"/>
      <c r="KZW22" s="77"/>
      <c r="KZX22" s="77"/>
      <c r="KZY22" s="77"/>
      <c r="KZZ22" s="77"/>
      <c r="LAA22" s="77"/>
      <c r="LAB22" s="77"/>
      <c r="LAC22" s="77"/>
      <c r="LAD22" s="77"/>
      <c r="LAE22" s="77"/>
      <c r="LAF22" s="77"/>
      <c r="LAG22" s="77"/>
      <c r="LAH22" s="77"/>
      <c r="LAI22" s="77"/>
      <c r="LAJ22" s="77"/>
      <c r="LAK22" s="77"/>
      <c r="LAL22" s="77"/>
      <c r="LAM22" s="77"/>
      <c r="LAN22" s="77"/>
      <c r="LAO22" s="77"/>
      <c r="LAP22" s="77"/>
      <c r="LAQ22" s="77"/>
      <c r="LAR22" s="77"/>
      <c r="LAS22" s="77"/>
      <c r="LAT22" s="77"/>
      <c r="LAU22" s="77"/>
      <c r="LAV22" s="77"/>
      <c r="LAW22" s="77"/>
      <c r="LAX22" s="77"/>
      <c r="LAY22" s="77"/>
      <c r="LAZ22" s="77"/>
      <c r="LBA22" s="77"/>
      <c r="LBB22" s="77"/>
      <c r="LBC22" s="77"/>
      <c r="LBD22" s="77"/>
      <c r="LBE22" s="77"/>
      <c r="LBF22" s="77"/>
      <c r="LBG22" s="77"/>
      <c r="LBH22" s="77"/>
      <c r="LBI22" s="77"/>
      <c r="LBJ22" s="77"/>
      <c r="LBK22" s="77"/>
      <c r="LBL22" s="77"/>
      <c r="LBM22" s="77"/>
      <c r="LBN22" s="77"/>
      <c r="LBO22" s="77"/>
      <c r="LBP22" s="77"/>
      <c r="LBQ22" s="77"/>
      <c r="LBR22" s="77"/>
      <c r="LBS22" s="77"/>
      <c r="LBT22" s="77"/>
      <c r="LBU22" s="77"/>
      <c r="LBV22" s="77"/>
      <c r="LBW22" s="77"/>
      <c r="LBX22" s="77"/>
      <c r="LBY22" s="77"/>
      <c r="LBZ22" s="77"/>
      <c r="LCA22" s="77"/>
      <c r="LCB22" s="77"/>
      <c r="LCC22" s="77"/>
      <c r="LCD22" s="77"/>
      <c r="LCE22" s="77"/>
      <c r="LCF22" s="77"/>
      <c r="LCG22" s="77"/>
      <c r="LCH22" s="77"/>
      <c r="LCI22" s="77"/>
      <c r="LCJ22" s="77"/>
      <c r="LCK22" s="77"/>
      <c r="LCL22" s="77"/>
      <c r="LCM22" s="77"/>
      <c r="LCN22" s="77"/>
      <c r="LCO22" s="77"/>
      <c r="LCP22" s="77"/>
      <c r="LCQ22" s="77"/>
      <c r="LCR22" s="77"/>
      <c r="LCS22" s="77"/>
      <c r="LCT22" s="77"/>
      <c r="LCU22" s="77"/>
      <c r="LCV22" s="77"/>
      <c r="LCW22" s="77"/>
      <c r="LCX22" s="77"/>
      <c r="LCY22" s="77"/>
      <c r="LCZ22" s="77"/>
      <c r="LDA22" s="77"/>
      <c r="LDB22" s="77"/>
      <c r="LDC22" s="77"/>
      <c r="LDD22" s="77"/>
      <c r="LDE22" s="77"/>
      <c r="LDF22" s="77"/>
      <c r="LDG22" s="77"/>
      <c r="LDH22" s="77"/>
      <c r="LDI22" s="77"/>
      <c r="LDJ22" s="77"/>
      <c r="LDK22" s="77"/>
      <c r="LDL22" s="77"/>
      <c r="LDM22" s="77"/>
      <c r="LDN22" s="77"/>
      <c r="LDO22" s="77"/>
      <c r="LDP22" s="77"/>
      <c r="LDQ22" s="77"/>
      <c r="LDR22" s="77"/>
      <c r="LDS22" s="77"/>
      <c r="LDT22" s="77"/>
      <c r="LDU22" s="77"/>
      <c r="LDV22" s="77"/>
      <c r="LDW22" s="77"/>
      <c r="LDX22" s="77"/>
      <c r="LDY22" s="77"/>
      <c r="LDZ22" s="77"/>
      <c r="LEA22" s="77"/>
      <c r="LEB22" s="77"/>
      <c r="LEC22" s="77"/>
      <c r="LED22" s="77"/>
      <c r="LEE22" s="77"/>
      <c r="LEF22" s="77"/>
      <c r="LEG22" s="77"/>
      <c r="LEH22" s="77"/>
      <c r="LEI22" s="77"/>
      <c r="LEJ22" s="77"/>
      <c r="LEK22" s="77"/>
      <c r="LEL22" s="77"/>
      <c r="LEM22" s="77"/>
      <c r="LEN22" s="77"/>
      <c r="LEO22" s="77"/>
      <c r="LEP22" s="77"/>
      <c r="LEQ22" s="77"/>
      <c r="LER22" s="77"/>
      <c r="LES22" s="77"/>
      <c r="LET22" s="77"/>
      <c r="LEU22" s="77"/>
      <c r="LEV22" s="77"/>
      <c r="LEW22" s="77"/>
      <c r="LEX22" s="77"/>
      <c r="LEY22" s="77"/>
      <c r="LEZ22" s="77"/>
      <c r="LFA22" s="77"/>
      <c r="LFB22" s="77"/>
      <c r="LFC22" s="77"/>
      <c r="LFD22" s="77"/>
      <c r="LFE22" s="77"/>
      <c r="LFF22" s="77"/>
      <c r="LFG22" s="77"/>
      <c r="LFH22" s="77"/>
      <c r="LFI22" s="77"/>
      <c r="LFJ22" s="77"/>
      <c r="LFK22" s="77"/>
      <c r="LFL22" s="77"/>
      <c r="LFM22" s="77"/>
      <c r="LFN22" s="77"/>
      <c r="LFO22" s="77"/>
      <c r="LFP22" s="77"/>
      <c r="LFQ22" s="77"/>
      <c r="LFR22" s="77"/>
      <c r="LFS22" s="77"/>
      <c r="LFT22" s="77"/>
      <c r="LFU22" s="77"/>
      <c r="LFV22" s="77"/>
      <c r="LFW22" s="77"/>
      <c r="LFX22" s="77"/>
      <c r="LFY22" s="77"/>
      <c r="LFZ22" s="77"/>
      <c r="LGA22" s="77"/>
      <c r="LGB22" s="77"/>
      <c r="LGC22" s="77"/>
      <c r="LGD22" s="77"/>
      <c r="LGE22" s="77"/>
      <c r="LGF22" s="77"/>
      <c r="LGG22" s="77"/>
      <c r="LGH22" s="77"/>
      <c r="LGI22" s="77"/>
      <c r="LGJ22" s="77"/>
      <c r="LGK22" s="77"/>
      <c r="LGL22" s="77"/>
      <c r="LGM22" s="77"/>
      <c r="LGN22" s="77"/>
      <c r="LGO22" s="77"/>
      <c r="LGP22" s="77"/>
      <c r="LGQ22" s="77"/>
      <c r="LGR22" s="77"/>
      <c r="LGS22" s="77"/>
      <c r="LGT22" s="77"/>
      <c r="LGU22" s="77"/>
      <c r="LGV22" s="77"/>
      <c r="LGW22" s="77"/>
      <c r="LGX22" s="77"/>
      <c r="LGY22" s="77"/>
      <c r="LGZ22" s="77"/>
      <c r="LHA22" s="77"/>
      <c r="LHB22" s="77"/>
      <c r="LHC22" s="77"/>
      <c r="LHD22" s="77"/>
      <c r="LHE22" s="77"/>
      <c r="LHF22" s="77"/>
      <c r="LHG22" s="77"/>
      <c r="LHH22" s="77"/>
      <c r="LHI22" s="77"/>
      <c r="LHJ22" s="77"/>
      <c r="LHK22" s="77"/>
      <c r="LHL22" s="77"/>
      <c r="LHM22" s="77"/>
      <c r="LHN22" s="77"/>
      <c r="LHO22" s="77"/>
      <c r="LHP22" s="77"/>
      <c r="LHQ22" s="77"/>
      <c r="LHR22" s="77"/>
      <c r="LHS22" s="77"/>
      <c r="LHT22" s="77"/>
      <c r="LHU22" s="77"/>
      <c r="LHV22" s="77"/>
      <c r="LHW22" s="77"/>
      <c r="LHX22" s="77"/>
      <c r="LHY22" s="77"/>
      <c r="LHZ22" s="77"/>
      <c r="LIA22" s="77"/>
      <c r="LIB22" s="77"/>
      <c r="LIC22" s="77"/>
      <c r="LID22" s="77"/>
      <c r="LIE22" s="77"/>
      <c r="LIF22" s="77"/>
      <c r="LIG22" s="77"/>
      <c r="LIH22" s="77"/>
      <c r="LII22" s="77"/>
      <c r="LIJ22" s="77"/>
      <c r="LIK22" s="77"/>
      <c r="LIL22" s="77"/>
      <c r="LIM22" s="77"/>
      <c r="LIN22" s="77"/>
      <c r="LIO22" s="77"/>
      <c r="LIP22" s="77"/>
      <c r="LIQ22" s="77"/>
      <c r="LIR22" s="77"/>
      <c r="LIS22" s="77"/>
      <c r="LIT22" s="77"/>
      <c r="LIU22" s="77"/>
      <c r="LIV22" s="77"/>
      <c r="LIW22" s="77"/>
      <c r="LIX22" s="77"/>
      <c r="LIY22" s="77"/>
      <c r="LIZ22" s="77"/>
      <c r="LJA22" s="77"/>
      <c r="LJB22" s="77"/>
      <c r="LJC22" s="77"/>
      <c r="LJD22" s="77"/>
      <c r="LJE22" s="77"/>
      <c r="LJF22" s="77"/>
      <c r="LJG22" s="77"/>
      <c r="LJH22" s="77"/>
      <c r="LJI22" s="77"/>
      <c r="LJJ22" s="77"/>
      <c r="LJK22" s="77"/>
      <c r="LJL22" s="77"/>
      <c r="LJM22" s="77"/>
      <c r="LJN22" s="77"/>
      <c r="LJO22" s="77"/>
      <c r="LJP22" s="77"/>
      <c r="LJQ22" s="77"/>
      <c r="LJR22" s="77"/>
      <c r="LJS22" s="77"/>
      <c r="LJT22" s="77"/>
      <c r="LJU22" s="77"/>
      <c r="LJV22" s="77"/>
      <c r="LJW22" s="77"/>
      <c r="LJX22" s="77"/>
      <c r="LJY22" s="77"/>
      <c r="LJZ22" s="77"/>
      <c r="LKA22" s="77"/>
      <c r="LKB22" s="77"/>
      <c r="LKC22" s="77"/>
      <c r="LKD22" s="77"/>
      <c r="LKE22" s="77"/>
      <c r="LKF22" s="77"/>
      <c r="LKG22" s="77"/>
      <c r="LKH22" s="77"/>
      <c r="LKI22" s="77"/>
      <c r="LKJ22" s="77"/>
      <c r="LKK22" s="77"/>
      <c r="LKL22" s="77"/>
      <c r="LKM22" s="77"/>
      <c r="LKN22" s="77"/>
      <c r="LKO22" s="77"/>
      <c r="LKP22" s="77"/>
      <c r="LKQ22" s="77"/>
      <c r="LKR22" s="77"/>
      <c r="LKS22" s="77"/>
      <c r="LKT22" s="77"/>
      <c r="LKU22" s="77"/>
      <c r="LKV22" s="77"/>
      <c r="LKW22" s="77"/>
      <c r="LKX22" s="77"/>
      <c r="LKY22" s="77"/>
      <c r="LKZ22" s="77"/>
      <c r="LLA22" s="77"/>
      <c r="LLB22" s="77"/>
      <c r="LLC22" s="77"/>
      <c r="LLD22" s="77"/>
      <c r="LLE22" s="77"/>
      <c r="LLF22" s="77"/>
      <c r="LLG22" s="77"/>
      <c r="LLH22" s="77"/>
      <c r="LLI22" s="77"/>
      <c r="LLJ22" s="77"/>
      <c r="LLK22" s="77"/>
      <c r="LLL22" s="77"/>
      <c r="LLM22" s="77"/>
      <c r="LLN22" s="77"/>
      <c r="LLO22" s="77"/>
      <c r="LLP22" s="77"/>
      <c r="LLQ22" s="77"/>
      <c r="LLR22" s="77"/>
      <c r="LLS22" s="77"/>
      <c r="LLT22" s="77"/>
      <c r="LLU22" s="77"/>
      <c r="LLV22" s="77"/>
      <c r="LLW22" s="77"/>
      <c r="LLX22" s="77"/>
      <c r="LLY22" s="77"/>
      <c r="LLZ22" s="77"/>
      <c r="LMA22" s="77"/>
      <c r="LMB22" s="77"/>
      <c r="LMC22" s="77"/>
      <c r="LMD22" s="77"/>
      <c r="LME22" s="77"/>
      <c r="LMF22" s="77"/>
      <c r="LMG22" s="77"/>
      <c r="LMH22" s="77"/>
      <c r="LMI22" s="77"/>
      <c r="LMJ22" s="77"/>
      <c r="LMK22" s="77"/>
      <c r="LML22" s="77"/>
      <c r="LMM22" s="77"/>
      <c r="LMN22" s="77"/>
      <c r="LMO22" s="77"/>
      <c r="LMP22" s="77"/>
      <c r="LMQ22" s="77"/>
      <c r="LMR22" s="77"/>
      <c r="LMS22" s="77"/>
      <c r="LMT22" s="77"/>
      <c r="LMU22" s="77"/>
      <c r="LMV22" s="77"/>
      <c r="LMW22" s="77"/>
      <c r="LMX22" s="77"/>
      <c r="LMY22" s="77"/>
      <c r="LMZ22" s="77"/>
      <c r="LNA22" s="77"/>
      <c r="LNB22" s="77"/>
      <c r="LNC22" s="77"/>
      <c r="LND22" s="77"/>
      <c r="LNE22" s="77"/>
      <c r="LNF22" s="77"/>
      <c r="LNG22" s="77"/>
      <c r="LNH22" s="77"/>
      <c r="LNI22" s="77"/>
      <c r="LNJ22" s="77"/>
      <c r="LNK22" s="77"/>
      <c r="LNL22" s="77"/>
      <c r="LNM22" s="77"/>
      <c r="LNN22" s="77"/>
      <c r="LNO22" s="77"/>
      <c r="LNP22" s="77"/>
      <c r="LNQ22" s="77"/>
      <c r="LNR22" s="77"/>
      <c r="LNS22" s="77"/>
      <c r="LNT22" s="77"/>
      <c r="LNU22" s="77"/>
      <c r="LNV22" s="77"/>
      <c r="LNW22" s="77"/>
      <c r="LNX22" s="77"/>
      <c r="LNY22" s="77"/>
      <c r="LNZ22" s="77"/>
      <c r="LOA22" s="77"/>
      <c r="LOB22" s="77"/>
      <c r="LOC22" s="77"/>
      <c r="LOD22" s="77"/>
      <c r="LOE22" s="77"/>
      <c r="LOF22" s="77"/>
      <c r="LOG22" s="77"/>
      <c r="LOH22" s="77"/>
      <c r="LOI22" s="77"/>
      <c r="LOJ22" s="77"/>
      <c r="LOK22" s="77"/>
      <c r="LOL22" s="77"/>
      <c r="LOM22" s="77"/>
      <c r="LON22" s="77"/>
      <c r="LOO22" s="77"/>
      <c r="LOP22" s="77"/>
      <c r="LOQ22" s="77"/>
      <c r="LOR22" s="77"/>
      <c r="LOS22" s="77"/>
      <c r="LOT22" s="77"/>
      <c r="LOU22" s="77"/>
      <c r="LOV22" s="77"/>
      <c r="LOW22" s="77"/>
      <c r="LOX22" s="77"/>
      <c r="LOY22" s="77"/>
      <c r="LOZ22" s="77"/>
      <c r="LPA22" s="77"/>
      <c r="LPB22" s="77"/>
      <c r="LPC22" s="77"/>
      <c r="LPD22" s="77"/>
      <c r="LPE22" s="77"/>
      <c r="LPF22" s="77"/>
      <c r="LPG22" s="77"/>
      <c r="LPH22" s="77"/>
      <c r="LPI22" s="77"/>
      <c r="LPJ22" s="77"/>
      <c r="LPK22" s="77"/>
      <c r="LPL22" s="77"/>
      <c r="LPM22" s="77"/>
      <c r="LPN22" s="77"/>
      <c r="LPO22" s="77"/>
      <c r="LPP22" s="77"/>
      <c r="LPQ22" s="77"/>
      <c r="LPR22" s="77"/>
      <c r="LPS22" s="77"/>
      <c r="LPT22" s="77"/>
      <c r="LPU22" s="77"/>
      <c r="LPV22" s="77"/>
      <c r="LPW22" s="77"/>
      <c r="LPX22" s="77"/>
      <c r="LPY22" s="77"/>
      <c r="LPZ22" s="77"/>
      <c r="LQA22" s="77"/>
      <c r="LQB22" s="77"/>
      <c r="LQC22" s="77"/>
      <c r="LQD22" s="77"/>
      <c r="LQE22" s="77"/>
      <c r="LQF22" s="77"/>
      <c r="LQG22" s="77"/>
      <c r="LQH22" s="77"/>
      <c r="LQI22" s="77"/>
      <c r="LQJ22" s="77"/>
      <c r="LQK22" s="77"/>
      <c r="LQL22" s="77"/>
      <c r="LQM22" s="77"/>
      <c r="LQN22" s="77"/>
      <c r="LQO22" s="77"/>
      <c r="LQP22" s="77"/>
      <c r="LQQ22" s="77"/>
      <c r="LQR22" s="77"/>
      <c r="LQS22" s="77"/>
      <c r="LQT22" s="77"/>
      <c r="LQU22" s="77"/>
      <c r="LQV22" s="77"/>
      <c r="LQW22" s="77"/>
      <c r="LQX22" s="77"/>
      <c r="LQY22" s="77"/>
      <c r="LQZ22" s="77"/>
      <c r="LRA22" s="77"/>
      <c r="LRB22" s="77"/>
      <c r="LRC22" s="77"/>
      <c r="LRD22" s="77"/>
      <c r="LRE22" s="77"/>
      <c r="LRF22" s="77"/>
      <c r="LRG22" s="77"/>
      <c r="LRH22" s="77"/>
      <c r="LRI22" s="77"/>
      <c r="LRJ22" s="77"/>
      <c r="LRK22" s="77"/>
      <c r="LRL22" s="77"/>
      <c r="LRM22" s="77"/>
      <c r="LRN22" s="77"/>
      <c r="LRO22" s="77"/>
      <c r="LRP22" s="77"/>
      <c r="LRQ22" s="77"/>
      <c r="LRR22" s="77"/>
      <c r="LRS22" s="77"/>
      <c r="LRT22" s="77"/>
      <c r="LRU22" s="77"/>
      <c r="LRV22" s="77"/>
      <c r="LRW22" s="77"/>
      <c r="LRX22" s="77"/>
      <c r="LRY22" s="77"/>
      <c r="LRZ22" s="77"/>
      <c r="LSA22" s="77"/>
      <c r="LSB22" s="77"/>
      <c r="LSC22" s="77"/>
      <c r="LSD22" s="77"/>
      <c r="LSE22" s="77"/>
      <c r="LSF22" s="77"/>
      <c r="LSG22" s="77"/>
      <c r="LSH22" s="77"/>
      <c r="LSI22" s="77"/>
      <c r="LSJ22" s="77"/>
      <c r="LSK22" s="77"/>
      <c r="LSL22" s="77"/>
      <c r="LSM22" s="77"/>
      <c r="LSN22" s="77"/>
      <c r="LSO22" s="77"/>
      <c r="LSP22" s="77"/>
      <c r="LSQ22" s="77"/>
      <c r="LSR22" s="77"/>
      <c r="LSS22" s="77"/>
      <c r="LST22" s="77"/>
      <c r="LSU22" s="77"/>
      <c r="LSV22" s="77"/>
      <c r="LSW22" s="77"/>
      <c r="LSX22" s="77"/>
      <c r="LSY22" s="77"/>
      <c r="LSZ22" s="77"/>
      <c r="LTA22" s="77"/>
      <c r="LTB22" s="77"/>
      <c r="LTC22" s="77"/>
      <c r="LTD22" s="77"/>
      <c r="LTE22" s="77"/>
      <c r="LTF22" s="77"/>
      <c r="LTG22" s="77"/>
      <c r="LTH22" s="77"/>
      <c r="LTI22" s="77"/>
      <c r="LTJ22" s="77"/>
      <c r="LTK22" s="77"/>
      <c r="LTL22" s="77"/>
      <c r="LTM22" s="77"/>
      <c r="LTN22" s="77"/>
      <c r="LTO22" s="77"/>
      <c r="LTP22" s="77"/>
      <c r="LTQ22" s="77"/>
      <c r="LTR22" s="77"/>
      <c r="LTS22" s="77"/>
      <c r="LTT22" s="77"/>
      <c r="LTU22" s="77"/>
      <c r="LTV22" s="77"/>
      <c r="LTW22" s="77"/>
      <c r="LTX22" s="77"/>
      <c r="LTY22" s="77"/>
      <c r="LTZ22" s="77"/>
      <c r="LUA22" s="77"/>
      <c r="LUB22" s="77"/>
      <c r="LUC22" s="77"/>
      <c r="LUD22" s="77"/>
      <c r="LUE22" s="77"/>
      <c r="LUF22" s="77"/>
      <c r="LUG22" s="77"/>
      <c r="LUH22" s="77"/>
      <c r="LUI22" s="77"/>
      <c r="LUJ22" s="77"/>
      <c r="LUK22" s="77"/>
      <c r="LUL22" s="77"/>
      <c r="LUM22" s="77"/>
      <c r="LUN22" s="77"/>
      <c r="LUO22" s="77"/>
      <c r="LUP22" s="77"/>
      <c r="LUQ22" s="77"/>
      <c r="LUR22" s="77"/>
      <c r="LUS22" s="77"/>
      <c r="LUT22" s="77"/>
      <c r="LUU22" s="77"/>
      <c r="LUV22" s="77"/>
      <c r="LUW22" s="77"/>
      <c r="LUX22" s="77"/>
      <c r="LUY22" s="77"/>
      <c r="LUZ22" s="77"/>
      <c r="LVA22" s="77"/>
      <c r="LVB22" s="77"/>
      <c r="LVC22" s="77"/>
      <c r="LVD22" s="77"/>
      <c r="LVE22" s="77"/>
      <c r="LVF22" s="77"/>
      <c r="LVG22" s="77"/>
      <c r="LVH22" s="77"/>
      <c r="LVI22" s="77"/>
      <c r="LVJ22" s="77"/>
      <c r="LVK22" s="77"/>
      <c r="LVL22" s="77"/>
      <c r="LVM22" s="77"/>
      <c r="LVN22" s="77"/>
      <c r="LVO22" s="77"/>
      <c r="LVP22" s="77"/>
      <c r="LVQ22" s="77"/>
      <c r="LVR22" s="77"/>
      <c r="LVS22" s="77"/>
      <c r="LVT22" s="77"/>
      <c r="LVU22" s="77"/>
      <c r="LVV22" s="77"/>
      <c r="LVW22" s="77"/>
      <c r="LVX22" s="77"/>
      <c r="LVY22" s="77"/>
      <c r="LVZ22" s="77"/>
      <c r="LWA22" s="77"/>
      <c r="LWB22" s="77"/>
      <c r="LWC22" s="77"/>
      <c r="LWD22" s="77"/>
      <c r="LWE22" s="77"/>
      <c r="LWF22" s="77"/>
      <c r="LWG22" s="77"/>
      <c r="LWH22" s="77"/>
      <c r="LWI22" s="77"/>
      <c r="LWJ22" s="77"/>
      <c r="LWK22" s="77"/>
      <c r="LWL22" s="77"/>
      <c r="LWM22" s="77"/>
      <c r="LWN22" s="77"/>
      <c r="LWO22" s="77"/>
      <c r="LWP22" s="77"/>
      <c r="LWQ22" s="77"/>
      <c r="LWR22" s="77"/>
      <c r="LWS22" s="77"/>
      <c r="LWT22" s="77"/>
      <c r="LWU22" s="77"/>
      <c r="LWV22" s="77"/>
      <c r="LWW22" s="77"/>
      <c r="LWX22" s="77"/>
      <c r="LWY22" s="77"/>
      <c r="LWZ22" s="77"/>
      <c r="LXA22" s="77"/>
      <c r="LXB22" s="77"/>
      <c r="LXC22" s="77"/>
      <c r="LXD22" s="77"/>
      <c r="LXE22" s="77"/>
      <c r="LXF22" s="77"/>
      <c r="LXG22" s="77"/>
      <c r="LXH22" s="77"/>
      <c r="LXI22" s="77"/>
      <c r="LXJ22" s="77"/>
      <c r="LXK22" s="77"/>
      <c r="LXL22" s="77"/>
      <c r="LXM22" s="77"/>
      <c r="LXN22" s="77"/>
      <c r="LXO22" s="77"/>
      <c r="LXP22" s="77"/>
      <c r="LXQ22" s="77"/>
      <c r="LXR22" s="77"/>
      <c r="LXS22" s="77"/>
      <c r="LXT22" s="77"/>
      <c r="LXU22" s="77"/>
      <c r="LXV22" s="77"/>
      <c r="LXW22" s="77"/>
      <c r="LXX22" s="77"/>
      <c r="LXY22" s="77"/>
      <c r="LXZ22" s="77"/>
      <c r="LYA22" s="77"/>
      <c r="LYB22" s="77"/>
      <c r="LYC22" s="77"/>
      <c r="LYD22" s="77"/>
      <c r="LYE22" s="77"/>
      <c r="LYF22" s="77"/>
      <c r="LYG22" s="77"/>
      <c r="LYH22" s="77"/>
      <c r="LYI22" s="77"/>
      <c r="LYJ22" s="77"/>
      <c r="LYK22" s="77"/>
      <c r="LYL22" s="77"/>
      <c r="LYM22" s="77"/>
      <c r="LYN22" s="77"/>
      <c r="LYO22" s="77"/>
      <c r="LYP22" s="77"/>
      <c r="LYQ22" s="77"/>
      <c r="LYR22" s="77"/>
      <c r="LYS22" s="77"/>
      <c r="LYT22" s="77"/>
      <c r="LYU22" s="77"/>
      <c r="LYV22" s="77"/>
      <c r="LYW22" s="77"/>
      <c r="LYX22" s="77"/>
      <c r="LYY22" s="77"/>
      <c r="LYZ22" s="77"/>
      <c r="LZA22" s="77"/>
      <c r="LZB22" s="77"/>
      <c r="LZC22" s="77"/>
      <c r="LZD22" s="77"/>
      <c r="LZE22" s="77"/>
      <c r="LZF22" s="77"/>
      <c r="LZG22" s="77"/>
      <c r="LZH22" s="77"/>
      <c r="LZI22" s="77"/>
      <c r="LZJ22" s="77"/>
      <c r="LZK22" s="77"/>
      <c r="LZL22" s="77"/>
      <c r="LZM22" s="77"/>
      <c r="LZN22" s="77"/>
      <c r="LZO22" s="77"/>
      <c r="LZP22" s="77"/>
      <c r="LZQ22" s="77"/>
      <c r="LZR22" s="77"/>
      <c r="LZS22" s="77"/>
      <c r="LZT22" s="77"/>
      <c r="LZU22" s="77"/>
      <c r="LZV22" s="77"/>
      <c r="LZW22" s="77"/>
      <c r="LZX22" s="77"/>
      <c r="LZY22" s="77"/>
      <c r="LZZ22" s="77"/>
      <c r="MAA22" s="77"/>
      <c r="MAB22" s="77"/>
      <c r="MAC22" s="77"/>
      <c r="MAD22" s="77"/>
      <c r="MAE22" s="77"/>
      <c r="MAF22" s="77"/>
      <c r="MAG22" s="77"/>
      <c r="MAH22" s="77"/>
      <c r="MAI22" s="77"/>
      <c r="MAJ22" s="77"/>
      <c r="MAK22" s="77"/>
      <c r="MAL22" s="77"/>
      <c r="MAM22" s="77"/>
      <c r="MAN22" s="77"/>
      <c r="MAO22" s="77"/>
      <c r="MAP22" s="77"/>
      <c r="MAQ22" s="77"/>
      <c r="MAR22" s="77"/>
      <c r="MAS22" s="77"/>
      <c r="MAT22" s="77"/>
      <c r="MAU22" s="77"/>
      <c r="MAV22" s="77"/>
      <c r="MAW22" s="77"/>
      <c r="MAX22" s="77"/>
      <c r="MAY22" s="77"/>
      <c r="MAZ22" s="77"/>
      <c r="MBA22" s="77"/>
      <c r="MBB22" s="77"/>
      <c r="MBC22" s="77"/>
      <c r="MBD22" s="77"/>
      <c r="MBE22" s="77"/>
      <c r="MBF22" s="77"/>
      <c r="MBG22" s="77"/>
      <c r="MBH22" s="77"/>
      <c r="MBI22" s="77"/>
      <c r="MBJ22" s="77"/>
      <c r="MBK22" s="77"/>
      <c r="MBL22" s="77"/>
      <c r="MBM22" s="77"/>
      <c r="MBN22" s="77"/>
      <c r="MBO22" s="77"/>
      <c r="MBP22" s="77"/>
      <c r="MBQ22" s="77"/>
      <c r="MBR22" s="77"/>
      <c r="MBS22" s="77"/>
      <c r="MBT22" s="77"/>
      <c r="MBU22" s="77"/>
      <c r="MBV22" s="77"/>
      <c r="MBW22" s="77"/>
      <c r="MBX22" s="77"/>
      <c r="MBY22" s="77"/>
      <c r="MBZ22" s="77"/>
      <c r="MCA22" s="77"/>
      <c r="MCB22" s="77"/>
      <c r="MCC22" s="77"/>
      <c r="MCD22" s="77"/>
      <c r="MCE22" s="77"/>
      <c r="MCF22" s="77"/>
      <c r="MCG22" s="77"/>
      <c r="MCH22" s="77"/>
      <c r="MCI22" s="77"/>
      <c r="MCJ22" s="77"/>
      <c r="MCK22" s="77"/>
      <c r="MCL22" s="77"/>
      <c r="MCM22" s="77"/>
      <c r="MCN22" s="77"/>
      <c r="MCO22" s="77"/>
      <c r="MCP22" s="77"/>
      <c r="MCQ22" s="77"/>
      <c r="MCR22" s="77"/>
      <c r="MCS22" s="77"/>
      <c r="MCT22" s="77"/>
      <c r="MCU22" s="77"/>
      <c r="MCV22" s="77"/>
      <c r="MCW22" s="77"/>
      <c r="MCX22" s="77"/>
      <c r="MCY22" s="77"/>
      <c r="MCZ22" s="77"/>
      <c r="MDA22" s="77"/>
      <c r="MDB22" s="77"/>
      <c r="MDC22" s="77"/>
      <c r="MDD22" s="77"/>
      <c r="MDE22" s="77"/>
      <c r="MDF22" s="77"/>
      <c r="MDG22" s="77"/>
      <c r="MDH22" s="77"/>
      <c r="MDI22" s="77"/>
      <c r="MDJ22" s="77"/>
      <c r="MDK22" s="77"/>
      <c r="MDL22" s="77"/>
      <c r="MDM22" s="77"/>
      <c r="MDN22" s="77"/>
      <c r="MDO22" s="77"/>
      <c r="MDP22" s="77"/>
      <c r="MDQ22" s="77"/>
      <c r="MDR22" s="77"/>
      <c r="MDS22" s="77"/>
      <c r="MDT22" s="77"/>
      <c r="MDU22" s="77"/>
      <c r="MDV22" s="77"/>
      <c r="MDW22" s="77"/>
      <c r="MDX22" s="77"/>
      <c r="MDY22" s="77"/>
      <c r="MDZ22" s="77"/>
      <c r="MEA22" s="77"/>
      <c r="MEB22" s="77"/>
      <c r="MEC22" s="77"/>
      <c r="MED22" s="77"/>
      <c r="MEE22" s="77"/>
      <c r="MEF22" s="77"/>
      <c r="MEG22" s="77"/>
      <c r="MEH22" s="77"/>
      <c r="MEI22" s="77"/>
      <c r="MEJ22" s="77"/>
      <c r="MEK22" s="77"/>
      <c r="MEL22" s="77"/>
      <c r="MEM22" s="77"/>
      <c r="MEN22" s="77"/>
      <c r="MEO22" s="77"/>
      <c r="MEP22" s="77"/>
      <c r="MEQ22" s="77"/>
      <c r="MER22" s="77"/>
      <c r="MES22" s="77"/>
      <c r="MET22" s="77"/>
      <c r="MEU22" s="77"/>
      <c r="MEV22" s="77"/>
      <c r="MEW22" s="77"/>
      <c r="MEX22" s="77"/>
      <c r="MEY22" s="77"/>
      <c r="MEZ22" s="77"/>
      <c r="MFA22" s="77"/>
      <c r="MFB22" s="77"/>
      <c r="MFC22" s="77"/>
      <c r="MFD22" s="77"/>
      <c r="MFE22" s="77"/>
      <c r="MFF22" s="77"/>
      <c r="MFG22" s="77"/>
      <c r="MFH22" s="77"/>
      <c r="MFI22" s="77"/>
      <c r="MFJ22" s="77"/>
      <c r="MFK22" s="77"/>
      <c r="MFL22" s="77"/>
      <c r="MFM22" s="77"/>
      <c r="MFN22" s="77"/>
      <c r="MFO22" s="77"/>
      <c r="MFP22" s="77"/>
      <c r="MFQ22" s="77"/>
      <c r="MFR22" s="77"/>
      <c r="MFS22" s="77"/>
      <c r="MFT22" s="77"/>
      <c r="MFU22" s="77"/>
      <c r="MFV22" s="77"/>
      <c r="MFW22" s="77"/>
      <c r="MFX22" s="77"/>
      <c r="MFY22" s="77"/>
      <c r="MFZ22" s="77"/>
      <c r="MGA22" s="77"/>
      <c r="MGB22" s="77"/>
      <c r="MGC22" s="77"/>
      <c r="MGD22" s="77"/>
      <c r="MGE22" s="77"/>
      <c r="MGF22" s="77"/>
      <c r="MGG22" s="77"/>
      <c r="MGH22" s="77"/>
      <c r="MGI22" s="77"/>
      <c r="MGJ22" s="77"/>
      <c r="MGK22" s="77"/>
      <c r="MGL22" s="77"/>
      <c r="MGM22" s="77"/>
      <c r="MGN22" s="77"/>
      <c r="MGO22" s="77"/>
      <c r="MGP22" s="77"/>
      <c r="MGQ22" s="77"/>
      <c r="MGR22" s="77"/>
      <c r="MGS22" s="77"/>
      <c r="MGT22" s="77"/>
      <c r="MGU22" s="77"/>
      <c r="MGV22" s="77"/>
      <c r="MGW22" s="77"/>
      <c r="MGX22" s="77"/>
      <c r="MGY22" s="77"/>
      <c r="MGZ22" s="77"/>
      <c r="MHA22" s="77"/>
      <c r="MHB22" s="77"/>
      <c r="MHC22" s="77"/>
      <c r="MHD22" s="77"/>
      <c r="MHE22" s="77"/>
      <c r="MHF22" s="77"/>
      <c r="MHG22" s="77"/>
      <c r="MHH22" s="77"/>
      <c r="MHI22" s="77"/>
      <c r="MHJ22" s="77"/>
      <c r="MHK22" s="77"/>
      <c r="MHL22" s="77"/>
      <c r="MHM22" s="77"/>
      <c r="MHN22" s="77"/>
      <c r="MHO22" s="77"/>
      <c r="MHP22" s="77"/>
      <c r="MHQ22" s="77"/>
      <c r="MHR22" s="77"/>
      <c r="MHS22" s="77"/>
      <c r="MHT22" s="77"/>
      <c r="MHU22" s="77"/>
      <c r="MHV22" s="77"/>
      <c r="MHW22" s="77"/>
      <c r="MHX22" s="77"/>
      <c r="MHY22" s="77"/>
      <c r="MHZ22" s="77"/>
      <c r="MIA22" s="77"/>
      <c r="MIB22" s="77"/>
      <c r="MIC22" s="77"/>
      <c r="MID22" s="77"/>
      <c r="MIE22" s="77"/>
      <c r="MIF22" s="77"/>
      <c r="MIG22" s="77"/>
      <c r="MIH22" s="77"/>
      <c r="MII22" s="77"/>
      <c r="MIJ22" s="77"/>
      <c r="MIK22" s="77"/>
      <c r="MIL22" s="77"/>
      <c r="MIM22" s="77"/>
      <c r="MIN22" s="77"/>
      <c r="MIO22" s="77"/>
      <c r="MIP22" s="77"/>
      <c r="MIQ22" s="77"/>
      <c r="MIR22" s="77"/>
      <c r="MIS22" s="77"/>
      <c r="MIT22" s="77"/>
      <c r="MIU22" s="77"/>
      <c r="MIV22" s="77"/>
      <c r="MIW22" s="77"/>
      <c r="MIX22" s="77"/>
      <c r="MIY22" s="77"/>
      <c r="MIZ22" s="77"/>
      <c r="MJA22" s="77"/>
      <c r="MJB22" s="77"/>
      <c r="MJC22" s="77"/>
      <c r="MJD22" s="77"/>
      <c r="MJE22" s="77"/>
      <c r="MJF22" s="77"/>
      <c r="MJG22" s="77"/>
      <c r="MJH22" s="77"/>
      <c r="MJI22" s="77"/>
      <c r="MJJ22" s="77"/>
      <c r="MJK22" s="77"/>
      <c r="MJL22" s="77"/>
      <c r="MJM22" s="77"/>
      <c r="MJN22" s="77"/>
      <c r="MJO22" s="77"/>
      <c r="MJP22" s="77"/>
      <c r="MJQ22" s="77"/>
      <c r="MJR22" s="77"/>
      <c r="MJS22" s="77"/>
      <c r="MJT22" s="77"/>
      <c r="MJU22" s="77"/>
      <c r="MJV22" s="77"/>
      <c r="MJW22" s="77"/>
      <c r="MJX22" s="77"/>
      <c r="MJY22" s="77"/>
      <c r="MJZ22" s="77"/>
      <c r="MKA22" s="77"/>
      <c r="MKB22" s="77"/>
      <c r="MKC22" s="77"/>
      <c r="MKD22" s="77"/>
      <c r="MKE22" s="77"/>
      <c r="MKF22" s="77"/>
      <c r="MKG22" s="77"/>
      <c r="MKH22" s="77"/>
      <c r="MKI22" s="77"/>
      <c r="MKJ22" s="77"/>
      <c r="MKK22" s="77"/>
      <c r="MKL22" s="77"/>
      <c r="MKM22" s="77"/>
      <c r="MKN22" s="77"/>
      <c r="MKO22" s="77"/>
      <c r="MKP22" s="77"/>
      <c r="MKQ22" s="77"/>
      <c r="MKR22" s="77"/>
      <c r="MKS22" s="77"/>
      <c r="MKT22" s="77"/>
      <c r="MKU22" s="77"/>
      <c r="MKV22" s="77"/>
      <c r="MKW22" s="77"/>
      <c r="MKX22" s="77"/>
      <c r="MKY22" s="77"/>
      <c r="MKZ22" s="77"/>
      <c r="MLA22" s="77"/>
      <c r="MLB22" s="77"/>
      <c r="MLC22" s="77"/>
      <c r="MLD22" s="77"/>
      <c r="MLE22" s="77"/>
      <c r="MLF22" s="77"/>
      <c r="MLG22" s="77"/>
      <c r="MLH22" s="77"/>
      <c r="MLI22" s="77"/>
      <c r="MLJ22" s="77"/>
      <c r="MLK22" s="77"/>
      <c r="MLL22" s="77"/>
      <c r="MLM22" s="77"/>
      <c r="MLN22" s="77"/>
      <c r="MLO22" s="77"/>
      <c r="MLP22" s="77"/>
      <c r="MLQ22" s="77"/>
      <c r="MLR22" s="77"/>
      <c r="MLS22" s="77"/>
      <c r="MLT22" s="77"/>
      <c r="MLU22" s="77"/>
      <c r="MLV22" s="77"/>
      <c r="MLW22" s="77"/>
      <c r="MLX22" s="77"/>
      <c r="MLY22" s="77"/>
      <c r="MLZ22" s="77"/>
      <c r="MMA22" s="77"/>
      <c r="MMB22" s="77"/>
      <c r="MMC22" s="77"/>
      <c r="MMD22" s="77"/>
      <c r="MME22" s="77"/>
      <c r="MMF22" s="77"/>
      <c r="MMG22" s="77"/>
      <c r="MMH22" s="77"/>
      <c r="MMI22" s="77"/>
      <c r="MMJ22" s="77"/>
      <c r="MMK22" s="77"/>
      <c r="MML22" s="77"/>
      <c r="MMM22" s="77"/>
      <c r="MMN22" s="77"/>
      <c r="MMO22" s="77"/>
      <c r="MMP22" s="77"/>
      <c r="MMQ22" s="77"/>
      <c r="MMR22" s="77"/>
      <c r="MMS22" s="77"/>
      <c r="MMT22" s="77"/>
      <c r="MMU22" s="77"/>
      <c r="MMV22" s="77"/>
      <c r="MMW22" s="77"/>
      <c r="MMX22" s="77"/>
      <c r="MMY22" s="77"/>
      <c r="MMZ22" s="77"/>
      <c r="MNA22" s="77"/>
      <c r="MNB22" s="77"/>
      <c r="MNC22" s="77"/>
      <c r="MND22" s="77"/>
      <c r="MNE22" s="77"/>
      <c r="MNF22" s="77"/>
      <c r="MNG22" s="77"/>
      <c r="MNH22" s="77"/>
      <c r="MNI22" s="77"/>
      <c r="MNJ22" s="77"/>
      <c r="MNK22" s="77"/>
      <c r="MNL22" s="77"/>
      <c r="MNM22" s="77"/>
      <c r="MNN22" s="77"/>
      <c r="MNO22" s="77"/>
      <c r="MNP22" s="77"/>
      <c r="MNQ22" s="77"/>
      <c r="MNR22" s="77"/>
      <c r="MNS22" s="77"/>
      <c r="MNT22" s="77"/>
      <c r="MNU22" s="77"/>
      <c r="MNV22" s="77"/>
      <c r="MNW22" s="77"/>
      <c r="MNX22" s="77"/>
      <c r="MNY22" s="77"/>
      <c r="MNZ22" s="77"/>
      <c r="MOA22" s="77"/>
      <c r="MOB22" s="77"/>
      <c r="MOC22" s="77"/>
      <c r="MOD22" s="77"/>
      <c r="MOE22" s="77"/>
      <c r="MOF22" s="77"/>
      <c r="MOG22" s="77"/>
      <c r="MOH22" s="77"/>
      <c r="MOI22" s="77"/>
      <c r="MOJ22" s="77"/>
      <c r="MOK22" s="77"/>
      <c r="MOL22" s="77"/>
      <c r="MOM22" s="77"/>
      <c r="MON22" s="77"/>
      <c r="MOO22" s="77"/>
      <c r="MOP22" s="77"/>
      <c r="MOQ22" s="77"/>
      <c r="MOR22" s="77"/>
      <c r="MOS22" s="77"/>
      <c r="MOT22" s="77"/>
      <c r="MOU22" s="77"/>
      <c r="MOV22" s="77"/>
      <c r="MOW22" s="77"/>
      <c r="MOX22" s="77"/>
      <c r="MOY22" s="77"/>
      <c r="MOZ22" s="77"/>
      <c r="MPA22" s="77"/>
      <c r="MPB22" s="77"/>
      <c r="MPC22" s="77"/>
      <c r="MPD22" s="77"/>
      <c r="MPE22" s="77"/>
      <c r="MPF22" s="77"/>
      <c r="MPG22" s="77"/>
      <c r="MPH22" s="77"/>
      <c r="MPI22" s="77"/>
      <c r="MPJ22" s="77"/>
      <c r="MPK22" s="77"/>
      <c r="MPL22" s="77"/>
      <c r="MPM22" s="77"/>
      <c r="MPN22" s="77"/>
      <c r="MPO22" s="77"/>
      <c r="MPP22" s="77"/>
      <c r="MPQ22" s="77"/>
      <c r="MPR22" s="77"/>
      <c r="MPS22" s="77"/>
      <c r="MPT22" s="77"/>
      <c r="MPU22" s="77"/>
      <c r="MPV22" s="77"/>
      <c r="MPW22" s="77"/>
      <c r="MPX22" s="77"/>
      <c r="MPY22" s="77"/>
      <c r="MPZ22" s="77"/>
      <c r="MQA22" s="77"/>
      <c r="MQB22" s="77"/>
      <c r="MQC22" s="77"/>
      <c r="MQD22" s="77"/>
      <c r="MQE22" s="77"/>
      <c r="MQF22" s="77"/>
      <c r="MQG22" s="77"/>
      <c r="MQH22" s="77"/>
      <c r="MQI22" s="77"/>
      <c r="MQJ22" s="77"/>
      <c r="MQK22" s="77"/>
      <c r="MQL22" s="77"/>
      <c r="MQM22" s="77"/>
      <c r="MQN22" s="77"/>
      <c r="MQO22" s="77"/>
      <c r="MQP22" s="77"/>
      <c r="MQQ22" s="77"/>
      <c r="MQR22" s="77"/>
      <c r="MQS22" s="77"/>
      <c r="MQT22" s="77"/>
      <c r="MQU22" s="77"/>
      <c r="MQV22" s="77"/>
      <c r="MQW22" s="77"/>
      <c r="MQX22" s="77"/>
      <c r="MQY22" s="77"/>
      <c r="MQZ22" s="77"/>
      <c r="MRA22" s="77"/>
      <c r="MRB22" s="77"/>
      <c r="MRC22" s="77"/>
      <c r="MRD22" s="77"/>
      <c r="MRE22" s="77"/>
      <c r="MRF22" s="77"/>
      <c r="MRG22" s="77"/>
      <c r="MRH22" s="77"/>
      <c r="MRI22" s="77"/>
      <c r="MRJ22" s="77"/>
      <c r="MRK22" s="77"/>
      <c r="MRL22" s="77"/>
      <c r="MRM22" s="77"/>
      <c r="MRN22" s="77"/>
      <c r="MRO22" s="77"/>
      <c r="MRP22" s="77"/>
      <c r="MRQ22" s="77"/>
      <c r="MRR22" s="77"/>
      <c r="MRS22" s="77"/>
      <c r="MRT22" s="77"/>
      <c r="MRU22" s="77"/>
      <c r="MRV22" s="77"/>
      <c r="MRW22" s="77"/>
      <c r="MRX22" s="77"/>
      <c r="MRY22" s="77"/>
      <c r="MRZ22" s="77"/>
      <c r="MSA22" s="77"/>
      <c r="MSB22" s="77"/>
      <c r="MSC22" s="77"/>
      <c r="MSD22" s="77"/>
      <c r="MSE22" s="77"/>
      <c r="MSF22" s="77"/>
      <c r="MSG22" s="77"/>
      <c r="MSH22" s="77"/>
      <c r="MSI22" s="77"/>
      <c r="MSJ22" s="77"/>
      <c r="MSK22" s="77"/>
      <c r="MSL22" s="77"/>
      <c r="MSM22" s="77"/>
      <c r="MSN22" s="77"/>
      <c r="MSO22" s="77"/>
      <c r="MSP22" s="77"/>
      <c r="MSQ22" s="77"/>
      <c r="MSR22" s="77"/>
      <c r="MSS22" s="77"/>
      <c r="MST22" s="77"/>
      <c r="MSU22" s="77"/>
      <c r="MSV22" s="77"/>
      <c r="MSW22" s="77"/>
      <c r="MSX22" s="77"/>
      <c r="MSY22" s="77"/>
      <c r="MSZ22" s="77"/>
      <c r="MTA22" s="77"/>
      <c r="MTB22" s="77"/>
      <c r="MTC22" s="77"/>
      <c r="MTD22" s="77"/>
      <c r="MTE22" s="77"/>
      <c r="MTF22" s="77"/>
      <c r="MTG22" s="77"/>
      <c r="MTH22" s="77"/>
      <c r="MTI22" s="77"/>
      <c r="MTJ22" s="77"/>
      <c r="MTK22" s="77"/>
      <c r="MTL22" s="77"/>
      <c r="MTM22" s="77"/>
      <c r="MTN22" s="77"/>
      <c r="MTO22" s="77"/>
      <c r="MTP22" s="77"/>
      <c r="MTQ22" s="77"/>
      <c r="MTR22" s="77"/>
      <c r="MTS22" s="77"/>
      <c r="MTT22" s="77"/>
      <c r="MTU22" s="77"/>
      <c r="MTV22" s="77"/>
      <c r="MTW22" s="77"/>
      <c r="MTX22" s="77"/>
      <c r="MTY22" s="77"/>
      <c r="MTZ22" s="77"/>
      <c r="MUA22" s="77"/>
      <c r="MUB22" s="77"/>
      <c r="MUC22" s="77"/>
      <c r="MUD22" s="77"/>
      <c r="MUE22" s="77"/>
      <c r="MUF22" s="77"/>
      <c r="MUG22" s="77"/>
      <c r="MUH22" s="77"/>
      <c r="MUI22" s="77"/>
      <c r="MUJ22" s="77"/>
      <c r="MUK22" s="77"/>
      <c r="MUL22" s="77"/>
      <c r="MUM22" s="77"/>
      <c r="MUN22" s="77"/>
      <c r="MUO22" s="77"/>
      <c r="MUP22" s="77"/>
      <c r="MUQ22" s="77"/>
      <c r="MUR22" s="77"/>
      <c r="MUS22" s="77"/>
      <c r="MUT22" s="77"/>
      <c r="MUU22" s="77"/>
      <c r="MUV22" s="77"/>
      <c r="MUW22" s="77"/>
      <c r="MUX22" s="77"/>
      <c r="MUY22" s="77"/>
      <c r="MUZ22" s="77"/>
      <c r="MVA22" s="77"/>
      <c r="MVB22" s="77"/>
      <c r="MVC22" s="77"/>
      <c r="MVD22" s="77"/>
      <c r="MVE22" s="77"/>
      <c r="MVF22" s="77"/>
      <c r="MVG22" s="77"/>
      <c r="MVH22" s="77"/>
      <c r="MVI22" s="77"/>
      <c r="MVJ22" s="77"/>
      <c r="MVK22" s="77"/>
      <c r="MVL22" s="77"/>
      <c r="MVM22" s="77"/>
      <c r="MVN22" s="77"/>
      <c r="MVO22" s="77"/>
      <c r="MVP22" s="77"/>
      <c r="MVQ22" s="77"/>
      <c r="MVR22" s="77"/>
      <c r="MVS22" s="77"/>
      <c r="MVT22" s="77"/>
      <c r="MVU22" s="77"/>
      <c r="MVV22" s="77"/>
      <c r="MVW22" s="77"/>
      <c r="MVX22" s="77"/>
      <c r="MVY22" s="77"/>
      <c r="MVZ22" s="77"/>
      <c r="MWA22" s="77"/>
      <c r="MWB22" s="77"/>
      <c r="MWC22" s="77"/>
      <c r="MWD22" s="77"/>
      <c r="MWE22" s="77"/>
      <c r="MWF22" s="77"/>
      <c r="MWG22" s="77"/>
      <c r="MWH22" s="77"/>
      <c r="MWI22" s="77"/>
      <c r="MWJ22" s="77"/>
      <c r="MWK22" s="77"/>
      <c r="MWL22" s="77"/>
      <c r="MWM22" s="77"/>
      <c r="MWN22" s="77"/>
      <c r="MWO22" s="77"/>
      <c r="MWP22" s="77"/>
      <c r="MWQ22" s="77"/>
      <c r="MWR22" s="77"/>
      <c r="MWS22" s="77"/>
      <c r="MWT22" s="77"/>
      <c r="MWU22" s="77"/>
      <c r="MWV22" s="77"/>
      <c r="MWW22" s="77"/>
      <c r="MWX22" s="77"/>
      <c r="MWY22" s="77"/>
      <c r="MWZ22" s="77"/>
      <c r="MXA22" s="77"/>
      <c r="MXB22" s="77"/>
      <c r="MXC22" s="77"/>
      <c r="MXD22" s="77"/>
      <c r="MXE22" s="77"/>
      <c r="MXF22" s="77"/>
      <c r="MXG22" s="77"/>
      <c r="MXH22" s="77"/>
      <c r="MXI22" s="77"/>
      <c r="MXJ22" s="77"/>
      <c r="MXK22" s="77"/>
      <c r="MXL22" s="77"/>
      <c r="MXM22" s="77"/>
      <c r="MXN22" s="77"/>
      <c r="MXO22" s="77"/>
      <c r="MXP22" s="77"/>
      <c r="MXQ22" s="77"/>
      <c r="MXR22" s="77"/>
      <c r="MXS22" s="77"/>
      <c r="MXT22" s="77"/>
      <c r="MXU22" s="77"/>
      <c r="MXV22" s="77"/>
      <c r="MXW22" s="77"/>
      <c r="MXX22" s="77"/>
      <c r="MXY22" s="77"/>
      <c r="MXZ22" s="77"/>
      <c r="MYA22" s="77"/>
      <c r="MYB22" s="77"/>
      <c r="MYC22" s="77"/>
      <c r="MYD22" s="77"/>
      <c r="MYE22" s="77"/>
      <c r="MYF22" s="77"/>
      <c r="MYG22" s="77"/>
      <c r="MYH22" s="77"/>
      <c r="MYI22" s="77"/>
      <c r="MYJ22" s="77"/>
      <c r="MYK22" s="77"/>
      <c r="MYL22" s="77"/>
      <c r="MYM22" s="77"/>
      <c r="MYN22" s="77"/>
      <c r="MYO22" s="77"/>
      <c r="MYP22" s="77"/>
      <c r="MYQ22" s="77"/>
      <c r="MYR22" s="77"/>
      <c r="MYS22" s="77"/>
      <c r="MYT22" s="77"/>
      <c r="MYU22" s="77"/>
      <c r="MYV22" s="77"/>
      <c r="MYW22" s="77"/>
      <c r="MYX22" s="77"/>
      <c r="MYY22" s="77"/>
      <c r="MYZ22" s="77"/>
      <c r="MZA22" s="77"/>
      <c r="MZB22" s="77"/>
      <c r="MZC22" s="77"/>
      <c r="MZD22" s="77"/>
      <c r="MZE22" s="77"/>
      <c r="MZF22" s="77"/>
      <c r="MZG22" s="77"/>
      <c r="MZH22" s="77"/>
      <c r="MZI22" s="77"/>
      <c r="MZJ22" s="77"/>
      <c r="MZK22" s="77"/>
      <c r="MZL22" s="77"/>
      <c r="MZM22" s="77"/>
      <c r="MZN22" s="77"/>
      <c r="MZO22" s="77"/>
      <c r="MZP22" s="77"/>
      <c r="MZQ22" s="77"/>
      <c r="MZR22" s="77"/>
      <c r="MZS22" s="77"/>
      <c r="MZT22" s="77"/>
      <c r="MZU22" s="77"/>
      <c r="MZV22" s="77"/>
      <c r="MZW22" s="77"/>
      <c r="MZX22" s="77"/>
      <c r="MZY22" s="77"/>
      <c r="MZZ22" s="77"/>
      <c r="NAA22" s="77"/>
      <c r="NAB22" s="77"/>
      <c r="NAC22" s="77"/>
      <c r="NAD22" s="77"/>
      <c r="NAE22" s="77"/>
      <c r="NAF22" s="77"/>
      <c r="NAG22" s="77"/>
      <c r="NAH22" s="77"/>
      <c r="NAI22" s="77"/>
      <c r="NAJ22" s="77"/>
      <c r="NAK22" s="77"/>
      <c r="NAL22" s="77"/>
      <c r="NAM22" s="77"/>
      <c r="NAN22" s="77"/>
      <c r="NAO22" s="77"/>
      <c r="NAP22" s="77"/>
      <c r="NAQ22" s="77"/>
      <c r="NAR22" s="77"/>
      <c r="NAS22" s="77"/>
      <c r="NAT22" s="77"/>
      <c r="NAU22" s="77"/>
      <c r="NAV22" s="77"/>
      <c r="NAW22" s="77"/>
      <c r="NAX22" s="77"/>
      <c r="NAY22" s="77"/>
      <c r="NAZ22" s="77"/>
      <c r="NBA22" s="77"/>
      <c r="NBB22" s="77"/>
      <c r="NBC22" s="77"/>
      <c r="NBD22" s="77"/>
      <c r="NBE22" s="77"/>
      <c r="NBF22" s="77"/>
      <c r="NBG22" s="77"/>
      <c r="NBH22" s="77"/>
      <c r="NBI22" s="77"/>
      <c r="NBJ22" s="77"/>
      <c r="NBK22" s="77"/>
      <c r="NBL22" s="77"/>
      <c r="NBM22" s="77"/>
      <c r="NBN22" s="77"/>
      <c r="NBO22" s="77"/>
      <c r="NBP22" s="77"/>
      <c r="NBQ22" s="77"/>
      <c r="NBR22" s="77"/>
      <c r="NBS22" s="77"/>
      <c r="NBT22" s="77"/>
      <c r="NBU22" s="77"/>
      <c r="NBV22" s="77"/>
      <c r="NBW22" s="77"/>
      <c r="NBX22" s="77"/>
      <c r="NBY22" s="77"/>
      <c r="NBZ22" s="77"/>
      <c r="NCA22" s="77"/>
      <c r="NCB22" s="77"/>
      <c r="NCC22" s="77"/>
      <c r="NCD22" s="77"/>
      <c r="NCE22" s="77"/>
      <c r="NCF22" s="77"/>
      <c r="NCG22" s="77"/>
      <c r="NCH22" s="77"/>
      <c r="NCI22" s="77"/>
      <c r="NCJ22" s="77"/>
      <c r="NCK22" s="77"/>
      <c r="NCL22" s="77"/>
      <c r="NCM22" s="77"/>
      <c r="NCN22" s="77"/>
      <c r="NCO22" s="77"/>
      <c r="NCP22" s="77"/>
      <c r="NCQ22" s="77"/>
      <c r="NCR22" s="77"/>
      <c r="NCS22" s="77"/>
      <c r="NCT22" s="77"/>
      <c r="NCU22" s="77"/>
      <c r="NCV22" s="77"/>
      <c r="NCW22" s="77"/>
      <c r="NCX22" s="77"/>
      <c r="NCY22" s="77"/>
      <c r="NCZ22" s="77"/>
      <c r="NDA22" s="77"/>
      <c r="NDB22" s="77"/>
      <c r="NDC22" s="77"/>
      <c r="NDD22" s="77"/>
      <c r="NDE22" s="77"/>
      <c r="NDF22" s="77"/>
      <c r="NDG22" s="77"/>
      <c r="NDH22" s="77"/>
      <c r="NDI22" s="77"/>
      <c r="NDJ22" s="77"/>
      <c r="NDK22" s="77"/>
      <c r="NDL22" s="77"/>
      <c r="NDM22" s="77"/>
      <c r="NDN22" s="77"/>
      <c r="NDO22" s="77"/>
      <c r="NDP22" s="77"/>
      <c r="NDQ22" s="77"/>
      <c r="NDR22" s="77"/>
      <c r="NDS22" s="77"/>
      <c r="NDT22" s="77"/>
      <c r="NDU22" s="77"/>
      <c r="NDV22" s="77"/>
      <c r="NDW22" s="77"/>
      <c r="NDX22" s="77"/>
      <c r="NDY22" s="77"/>
      <c r="NDZ22" s="77"/>
      <c r="NEA22" s="77"/>
      <c r="NEB22" s="77"/>
      <c r="NEC22" s="77"/>
      <c r="NED22" s="77"/>
      <c r="NEE22" s="77"/>
      <c r="NEF22" s="77"/>
      <c r="NEG22" s="77"/>
      <c r="NEH22" s="77"/>
      <c r="NEI22" s="77"/>
      <c r="NEJ22" s="77"/>
      <c r="NEK22" s="77"/>
      <c r="NEL22" s="77"/>
      <c r="NEM22" s="77"/>
      <c r="NEN22" s="77"/>
      <c r="NEO22" s="77"/>
      <c r="NEP22" s="77"/>
      <c r="NEQ22" s="77"/>
      <c r="NER22" s="77"/>
      <c r="NES22" s="77"/>
      <c r="NET22" s="77"/>
      <c r="NEU22" s="77"/>
      <c r="NEV22" s="77"/>
      <c r="NEW22" s="77"/>
      <c r="NEX22" s="77"/>
      <c r="NEY22" s="77"/>
      <c r="NEZ22" s="77"/>
      <c r="NFA22" s="77"/>
      <c r="NFB22" s="77"/>
      <c r="NFC22" s="77"/>
      <c r="NFD22" s="77"/>
      <c r="NFE22" s="77"/>
      <c r="NFF22" s="77"/>
      <c r="NFG22" s="77"/>
      <c r="NFH22" s="77"/>
      <c r="NFI22" s="77"/>
      <c r="NFJ22" s="77"/>
      <c r="NFK22" s="77"/>
      <c r="NFL22" s="77"/>
      <c r="NFM22" s="77"/>
      <c r="NFN22" s="77"/>
      <c r="NFO22" s="77"/>
      <c r="NFP22" s="77"/>
      <c r="NFQ22" s="77"/>
      <c r="NFR22" s="77"/>
      <c r="NFS22" s="77"/>
      <c r="NFT22" s="77"/>
      <c r="NFU22" s="77"/>
      <c r="NFV22" s="77"/>
      <c r="NFW22" s="77"/>
      <c r="NFX22" s="77"/>
      <c r="NFY22" s="77"/>
      <c r="NFZ22" s="77"/>
      <c r="NGA22" s="77"/>
      <c r="NGB22" s="77"/>
      <c r="NGC22" s="77"/>
      <c r="NGD22" s="77"/>
      <c r="NGE22" s="77"/>
      <c r="NGF22" s="77"/>
      <c r="NGG22" s="77"/>
      <c r="NGH22" s="77"/>
      <c r="NGI22" s="77"/>
      <c r="NGJ22" s="77"/>
      <c r="NGK22" s="77"/>
      <c r="NGL22" s="77"/>
      <c r="NGM22" s="77"/>
      <c r="NGN22" s="77"/>
      <c r="NGO22" s="77"/>
      <c r="NGP22" s="77"/>
      <c r="NGQ22" s="77"/>
      <c r="NGR22" s="77"/>
      <c r="NGS22" s="77"/>
      <c r="NGT22" s="77"/>
      <c r="NGU22" s="77"/>
      <c r="NGV22" s="77"/>
      <c r="NGW22" s="77"/>
      <c r="NGX22" s="77"/>
      <c r="NGY22" s="77"/>
      <c r="NGZ22" s="77"/>
      <c r="NHA22" s="77"/>
      <c r="NHB22" s="77"/>
      <c r="NHC22" s="77"/>
      <c r="NHD22" s="77"/>
      <c r="NHE22" s="77"/>
      <c r="NHF22" s="77"/>
      <c r="NHG22" s="77"/>
      <c r="NHH22" s="77"/>
      <c r="NHI22" s="77"/>
      <c r="NHJ22" s="77"/>
      <c r="NHK22" s="77"/>
      <c r="NHL22" s="77"/>
      <c r="NHM22" s="77"/>
      <c r="NHN22" s="77"/>
      <c r="NHO22" s="77"/>
      <c r="NHP22" s="77"/>
      <c r="NHQ22" s="77"/>
      <c r="NHR22" s="77"/>
      <c r="NHS22" s="77"/>
      <c r="NHT22" s="77"/>
      <c r="NHU22" s="77"/>
      <c r="NHV22" s="77"/>
      <c r="NHW22" s="77"/>
      <c r="NHX22" s="77"/>
      <c r="NHY22" s="77"/>
      <c r="NHZ22" s="77"/>
      <c r="NIA22" s="77"/>
      <c r="NIB22" s="77"/>
      <c r="NIC22" s="77"/>
      <c r="NID22" s="77"/>
      <c r="NIE22" s="77"/>
      <c r="NIF22" s="77"/>
      <c r="NIG22" s="77"/>
      <c r="NIH22" s="77"/>
      <c r="NII22" s="77"/>
      <c r="NIJ22" s="77"/>
      <c r="NIK22" s="77"/>
      <c r="NIL22" s="77"/>
      <c r="NIM22" s="77"/>
      <c r="NIN22" s="77"/>
      <c r="NIO22" s="77"/>
      <c r="NIP22" s="77"/>
      <c r="NIQ22" s="77"/>
      <c r="NIR22" s="77"/>
      <c r="NIS22" s="77"/>
      <c r="NIT22" s="77"/>
      <c r="NIU22" s="77"/>
      <c r="NIV22" s="77"/>
      <c r="NIW22" s="77"/>
      <c r="NIX22" s="77"/>
      <c r="NIY22" s="77"/>
      <c r="NIZ22" s="77"/>
      <c r="NJA22" s="77"/>
      <c r="NJB22" s="77"/>
      <c r="NJC22" s="77"/>
      <c r="NJD22" s="77"/>
      <c r="NJE22" s="77"/>
      <c r="NJF22" s="77"/>
      <c r="NJG22" s="77"/>
      <c r="NJH22" s="77"/>
      <c r="NJI22" s="77"/>
      <c r="NJJ22" s="77"/>
      <c r="NJK22" s="77"/>
      <c r="NJL22" s="77"/>
      <c r="NJM22" s="77"/>
      <c r="NJN22" s="77"/>
      <c r="NJO22" s="77"/>
      <c r="NJP22" s="77"/>
      <c r="NJQ22" s="77"/>
      <c r="NJR22" s="77"/>
      <c r="NJS22" s="77"/>
      <c r="NJT22" s="77"/>
      <c r="NJU22" s="77"/>
      <c r="NJV22" s="77"/>
      <c r="NJW22" s="77"/>
      <c r="NJX22" s="77"/>
      <c r="NJY22" s="77"/>
      <c r="NJZ22" s="77"/>
      <c r="NKA22" s="77"/>
      <c r="NKB22" s="77"/>
      <c r="NKC22" s="77"/>
      <c r="NKD22" s="77"/>
      <c r="NKE22" s="77"/>
      <c r="NKF22" s="77"/>
      <c r="NKG22" s="77"/>
      <c r="NKH22" s="77"/>
      <c r="NKI22" s="77"/>
      <c r="NKJ22" s="77"/>
      <c r="NKK22" s="77"/>
      <c r="NKL22" s="77"/>
      <c r="NKM22" s="77"/>
      <c r="NKN22" s="77"/>
      <c r="NKO22" s="77"/>
      <c r="NKP22" s="77"/>
      <c r="NKQ22" s="77"/>
      <c r="NKR22" s="77"/>
      <c r="NKS22" s="77"/>
      <c r="NKT22" s="77"/>
      <c r="NKU22" s="77"/>
      <c r="NKV22" s="77"/>
      <c r="NKW22" s="77"/>
      <c r="NKX22" s="77"/>
      <c r="NKY22" s="77"/>
      <c r="NKZ22" s="77"/>
      <c r="NLA22" s="77"/>
      <c r="NLB22" s="77"/>
      <c r="NLC22" s="77"/>
      <c r="NLD22" s="77"/>
      <c r="NLE22" s="77"/>
      <c r="NLF22" s="77"/>
      <c r="NLG22" s="77"/>
      <c r="NLH22" s="77"/>
      <c r="NLI22" s="77"/>
      <c r="NLJ22" s="77"/>
      <c r="NLK22" s="77"/>
      <c r="NLL22" s="77"/>
      <c r="NLM22" s="77"/>
      <c r="NLN22" s="77"/>
      <c r="NLO22" s="77"/>
      <c r="NLP22" s="77"/>
      <c r="NLQ22" s="77"/>
      <c r="NLR22" s="77"/>
      <c r="NLS22" s="77"/>
      <c r="NLT22" s="77"/>
      <c r="NLU22" s="77"/>
      <c r="NLV22" s="77"/>
      <c r="NLW22" s="77"/>
      <c r="NLX22" s="77"/>
      <c r="NLY22" s="77"/>
      <c r="NLZ22" s="77"/>
      <c r="NMA22" s="77"/>
      <c r="NMB22" s="77"/>
      <c r="NMC22" s="77"/>
      <c r="NMD22" s="77"/>
      <c r="NME22" s="77"/>
      <c r="NMF22" s="77"/>
      <c r="NMG22" s="77"/>
      <c r="NMH22" s="77"/>
      <c r="NMI22" s="77"/>
      <c r="NMJ22" s="77"/>
      <c r="NMK22" s="77"/>
      <c r="NML22" s="77"/>
      <c r="NMM22" s="77"/>
      <c r="NMN22" s="77"/>
      <c r="NMO22" s="77"/>
      <c r="NMP22" s="77"/>
      <c r="NMQ22" s="77"/>
      <c r="NMR22" s="77"/>
      <c r="NMS22" s="77"/>
      <c r="NMT22" s="77"/>
      <c r="NMU22" s="77"/>
      <c r="NMV22" s="77"/>
      <c r="NMW22" s="77"/>
      <c r="NMX22" s="77"/>
      <c r="NMY22" s="77"/>
      <c r="NMZ22" s="77"/>
      <c r="NNA22" s="77"/>
      <c r="NNB22" s="77"/>
      <c r="NNC22" s="77"/>
      <c r="NND22" s="77"/>
      <c r="NNE22" s="77"/>
      <c r="NNF22" s="77"/>
      <c r="NNG22" s="77"/>
      <c r="NNH22" s="77"/>
      <c r="NNI22" s="77"/>
      <c r="NNJ22" s="77"/>
      <c r="NNK22" s="77"/>
      <c r="NNL22" s="77"/>
      <c r="NNM22" s="77"/>
      <c r="NNN22" s="77"/>
      <c r="NNO22" s="77"/>
      <c r="NNP22" s="77"/>
      <c r="NNQ22" s="77"/>
      <c r="NNR22" s="77"/>
      <c r="NNS22" s="77"/>
      <c r="NNT22" s="77"/>
      <c r="NNU22" s="77"/>
      <c r="NNV22" s="77"/>
      <c r="NNW22" s="77"/>
      <c r="NNX22" s="77"/>
      <c r="NNY22" s="77"/>
      <c r="NNZ22" s="77"/>
      <c r="NOA22" s="77"/>
      <c r="NOB22" s="77"/>
      <c r="NOC22" s="77"/>
      <c r="NOD22" s="77"/>
      <c r="NOE22" s="77"/>
      <c r="NOF22" s="77"/>
      <c r="NOG22" s="77"/>
      <c r="NOH22" s="77"/>
      <c r="NOI22" s="77"/>
      <c r="NOJ22" s="77"/>
      <c r="NOK22" s="77"/>
      <c r="NOL22" s="77"/>
      <c r="NOM22" s="77"/>
      <c r="NON22" s="77"/>
      <c r="NOO22" s="77"/>
      <c r="NOP22" s="77"/>
      <c r="NOQ22" s="77"/>
      <c r="NOR22" s="77"/>
      <c r="NOS22" s="77"/>
      <c r="NOT22" s="77"/>
      <c r="NOU22" s="77"/>
      <c r="NOV22" s="77"/>
      <c r="NOW22" s="77"/>
      <c r="NOX22" s="77"/>
      <c r="NOY22" s="77"/>
      <c r="NOZ22" s="77"/>
      <c r="NPA22" s="77"/>
      <c r="NPB22" s="77"/>
      <c r="NPC22" s="77"/>
      <c r="NPD22" s="77"/>
      <c r="NPE22" s="77"/>
      <c r="NPF22" s="77"/>
      <c r="NPG22" s="77"/>
      <c r="NPH22" s="77"/>
      <c r="NPI22" s="77"/>
      <c r="NPJ22" s="77"/>
      <c r="NPK22" s="77"/>
      <c r="NPL22" s="77"/>
      <c r="NPM22" s="77"/>
      <c r="NPN22" s="77"/>
      <c r="NPO22" s="77"/>
      <c r="NPP22" s="77"/>
      <c r="NPQ22" s="77"/>
      <c r="NPR22" s="77"/>
      <c r="NPS22" s="77"/>
      <c r="NPT22" s="77"/>
      <c r="NPU22" s="77"/>
      <c r="NPV22" s="77"/>
      <c r="NPW22" s="77"/>
      <c r="NPX22" s="77"/>
      <c r="NPY22" s="77"/>
      <c r="NPZ22" s="77"/>
      <c r="NQA22" s="77"/>
      <c r="NQB22" s="77"/>
      <c r="NQC22" s="77"/>
      <c r="NQD22" s="77"/>
      <c r="NQE22" s="77"/>
      <c r="NQF22" s="77"/>
      <c r="NQG22" s="77"/>
      <c r="NQH22" s="77"/>
      <c r="NQI22" s="77"/>
      <c r="NQJ22" s="77"/>
      <c r="NQK22" s="77"/>
      <c r="NQL22" s="77"/>
      <c r="NQM22" s="77"/>
      <c r="NQN22" s="77"/>
      <c r="NQO22" s="77"/>
      <c r="NQP22" s="77"/>
      <c r="NQQ22" s="77"/>
      <c r="NQR22" s="77"/>
      <c r="NQS22" s="77"/>
      <c r="NQT22" s="77"/>
      <c r="NQU22" s="77"/>
      <c r="NQV22" s="77"/>
      <c r="NQW22" s="77"/>
      <c r="NQX22" s="77"/>
      <c r="NQY22" s="77"/>
      <c r="NQZ22" s="77"/>
      <c r="NRA22" s="77"/>
      <c r="NRB22" s="77"/>
      <c r="NRC22" s="77"/>
      <c r="NRD22" s="77"/>
      <c r="NRE22" s="77"/>
      <c r="NRF22" s="77"/>
      <c r="NRG22" s="77"/>
      <c r="NRH22" s="77"/>
      <c r="NRI22" s="77"/>
      <c r="NRJ22" s="77"/>
      <c r="NRK22" s="77"/>
      <c r="NRL22" s="77"/>
      <c r="NRM22" s="77"/>
      <c r="NRN22" s="77"/>
      <c r="NRO22" s="77"/>
      <c r="NRP22" s="77"/>
      <c r="NRQ22" s="77"/>
      <c r="NRR22" s="77"/>
      <c r="NRS22" s="77"/>
      <c r="NRT22" s="77"/>
      <c r="NRU22" s="77"/>
      <c r="NRV22" s="77"/>
      <c r="NRW22" s="77"/>
      <c r="NRX22" s="77"/>
      <c r="NRY22" s="77"/>
      <c r="NRZ22" s="77"/>
      <c r="NSA22" s="77"/>
      <c r="NSB22" s="77"/>
      <c r="NSC22" s="77"/>
      <c r="NSD22" s="77"/>
      <c r="NSE22" s="77"/>
      <c r="NSF22" s="77"/>
      <c r="NSG22" s="77"/>
      <c r="NSH22" s="77"/>
      <c r="NSI22" s="77"/>
      <c r="NSJ22" s="77"/>
      <c r="NSK22" s="77"/>
      <c r="NSL22" s="77"/>
      <c r="NSM22" s="77"/>
      <c r="NSN22" s="77"/>
      <c r="NSO22" s="77"/>
      <c r="NSP22" s="77"/>
      <c r="NSQ22" s="77"/>
      <c r="NSR22" s="77"/>
      <c r="NSS22" s="77"/>
      <c r="NST22" s="77"/>
      <c r="NSU22" s="77"/>
      <c r="NSV22" s="77"/>
      <c r="NSW22" s="77"/>
      <c r="NSX22" s="77"/>
      <c r="NSY22" s="77"/>
      <c r="NSZ22" s="77"/>
      <c r="NTA22" s="77"/>
      <c r="NTB22" s="77"/>
      <c r="NTC22" s="77"/>
      <c r="NTD22" s="77"/>
      <c r="NTE22" s="77"/>
      <c r="NTF22" s="77"/>
      <c r="NTG22" s="77"/>
      <c r="NTH22" s="77"/>
      <c r="NTI22" s="77"/>
      <c r="NTJ22" s="77"/>
      <c r="NTK22" s="77"/>
      <c r="NTL22" s="77"/>
      <c r="NTM22" s="77"/>
      <c r="NTN22" s="77"/>
      <c r="NTO22" s="77"/>
      <c r="NTP22" s="77"/>
      <c r="NTQ22" s="77"/>
      <c r="NTR22" s="77"/>
      <c r="NTS22" s="77"/>
      <c r="NTT22" s="77"/>
      <c r="NTU22" s="77"/>
      <c r="NTV22" s="77"/>
      <c r="NTW22" s="77"/>
      <c r="NTX22" s="77"/>
      <c r="NTY22" s="77"/>
      <c r="NTZ22" s="77"/>
      <c r="NUA22" s="77"/>
      <c r="NUB22" s="77"/>
      <c r="NUC22" s="77"/>
      <c r="NUD22" s="77"/>
      <c r="NUE22" s="77"/>
      <c r="NUF22" s="77"/>
      <c r="NUG22" s="77"/>
      <c r="NUH22" s="77"/>
      <c r="NUI22" s="77"/>
      <c r="NUJ22" s="77"/>
      <c r="NUK22" s="77"/>
      <c r="NUL22" s="77"/>
      <c r="NUM22" s="77"/>
      <c r="NUN22" s="77"/>
      <c r="NUO22" s="77"/>
      <c r="NUP22" s="77"/>
      <c r="NUQ22" s="77"/>
      <c r="NUR22" s="77"/>
      <c r="NUS22" s="77"/>
      <c r="NUT22" s="77"/>
      <c r="NUU22" s="77"/>
      <c r="NUV22" s="77"/>
      <c r="NUW22" s="77"/>
      <c r="NUX22" s="77"/>
      <c r="NUY22" s="77"/>
      <c r="NUZ22" s="77"/>
      <c r="NVA22" s="77"/>
      <c r="NVB22" s="77"/>
      <c r="NVC22" s="77"/>
      <c r="NVD22" s="77"/>
      <c r="NVE22" s="77"/>
      <c r="NVF22" s="77"/>
      <c r="NVG22" s="77"/>
      <c r="NVH22" s="77"/>
      <c r="NVI22" s="77"/>
      <c r="NVJ22" s="77"/>
      <c r="NVK22" s="77"/>
      <c r="NVL22" s="77"/>
      <c r="NVM22" s="77"/>
      <c r="NVN22" s="77"/>
      <c r="NVO22" s="77"/>
      <c r="NVP22" s="77"/>
      <c r="NVQ22" s="77"/>
      <c r="NVR22" s="77"/>
      <c r="NVS22" s="77"/>
      <c r="NVT22" s="77"/>
      <c r="NVU22" s="77"/>
      <c r="NVV22" s="77"/>
      <c r="NVW22" s="77"/>
      <c r="NVX22" s="77"/>
      <c r="NVY22" s="77"/>
      <c r="NVZ22" s="77"/>
      <c r="NWA22" s="77"/>
      <c r="NWB22" s="77"/>
      <c r="NWC22" s="77"/>
      <c r="NWD22" s="77"/>
      <c r="NWE22" s="77"/>
      <c r="NWF22" s="77"/>
      <c r="NWG22" s="77"/>
      <c r="NWH22" s="77"/>
      <c r="NWI22" s="77"/>
      <c r="NWJ22" s="77"/>
      <c r="NWK22" s="77"/>
      <c r="NWL22" s="77"/>
      <c r="NWM22" s="77"/>
      <c r="NWN22" s="77"/>
      <c r="NWO22" s="77"/>
      <c r="NWP22" s="77"/>
      <c r="NWQ22" s="77"/>
      <c r="NWR22" s="77"/>
      <c r="NWS22" s="77"/>
      <c r="NWT22" s="77"/>
      <c r="NWU22" s="77"/>
      <c r="NWV22" s="77"/>
      <c r="NWW22" s="77"/>
      <c r="NWX22" s="77"/>
      <c r="NWY22" s="77"/>
      <c r="NWZ22" s="77"/>
      <c r="NXA22" s="77"/>
      <c r="NXB22" s="77"/>
      <c r="NXC22" s="77"/>
      <c r="NXD22" s="77"/>
      <c r="NXE22" s="77"/>
      <c r="NXF22" s="77"/>
      <c r="NXG22" s="77"/>
      <c r="NXH22" s="77"/>
      <c r="NXI22" s="77"/>
      <c r="NXJ22" s="77"/>
      <c r="NXK22" s="77"/>
      <c r="NXL22" s="77"/>
      <c r="NXM22" s="77"/>
      <c r="NXN22" s="77"/>
      <c r="NXO22" s="77"/>
      <c r="NXP22" s="77"/>
      <c r="NXQ22" s="77"/>
      <c r="NXR22" s="77"/>
      <c r="NXS22" s="77"/>
      <c r="NXT22" s="77"/>
      <c r="NXU22" s="77"/>
      <c r="NXV22" s="77"/>
      <c r="NXW22" s="77"/>
      <c r="NXX22" s="77"/>
      <c r="NXY22" s="77"/>
      <c r="NXZ22" s="77"/>
      <c r="NYA22" s="77"/>
      <c r="NYB22" s="77"/>
      <c r="NYC22" s="77"/>
      <c r="NYD22" s="77"/>
      <c r="NYE22" s="77"/>
      <c r="NYF22" s="77"/>
      <c r="NYG22" s="77"/>
      <c r="NYH22" s="77"/>
      <c r="NYI22" s="77"/>
      <c r="NYJ22" s="77"/>
      <c r="NYK22" s="77"/>
      <c r="NYL22" s="77"/>
      <c r="NYM22" s="77"/>
      <c r="NYN22" s="77"/>
      <c r="NYO22" s="77"/>
      <c r="NYP22" s="77"/>
      <c r="NYQ22" s="77"/>
      <c r="NYR22" s="77"/>
      <c r="NYS22" s="77"/>
      <c r="NYT22" s="77"/>
      <c r="NYU22" s="77"/>
      <c r="NYV22" s="77"/>
      <c r="NYW22" s="77"/>
      <c r="NYX22" s="77"/>
      <c r="NYY22" s="77"/>
      <c r="NYZ22" s="77"/>
      <c r="NZA22" s="77"/>
      <c r="NZB22" s="77"/>
      <c r="NZC22" s="77"/>
      <c r="NZD22" s="77"/>
      <c r="NZE22" s="77"/>
      <c r="NZF22" s="77"/>
      <c r="NZG22" s="77"/>
      <c r="NZH22" s="77"/>
      <c r="NZI22" s="77"/>
      <c r="NZJ22" s="77"/>
      <c r="NZK22" s="77"/>
      <c r="NZL22" s="77"/>
      <c r="NZM22" s="77"/>
      <c r="NZN22" s="77"/>
      <c r="NZO22" s="77"/>
      <c r="NZP22" s="77"/>
      <c r="NZQ22" s="77"/>
      <c r="NZR22" s="77"/>
      <c r="NZS22" s="77"/>
      <c r="NZT22" s="77"/>
      <c r="NZU22" s="77"/>
      <c r="NZV22" s="77"/>
      <c r="NZW22" s="77"/>
      <c r="NZX22" s="77"/>
      <c r="NZY22" s="77"/>
      <c r="NZZ22" s="77"/>
      <c r="OAA22" s="77"/>
      <c r="OAB22" s="77"/>
      <c r="OAC22" s="77"/>
      <c r="OAD22" s="77"/>
      <c r="OAE22" s="77"/>
      <c r="OAF22" s="77"/>
      <c r="OAG22" s="77"/>
      <c r="OAH22" s="77"/>
      <c r="OAI22" s="77"/>
      <c r="OAJ22" s="77"/>
      <c r="OAK22" s="77"/>
      <c r="OAL22" s="77"/>
      <c r="OAM22" s="77"/>
      <c r="OAN22" s="77"/>
      <c r="OAO22" s="77"/>
      <c r="OAP22" s="77"/>
      <c r="OAQ22" s="77"/>
      <c r="OAR22" s="77"/>
      <c r="OAS22" s="77"/>
      <c r="OAT22" s="77"/>
      <c r="OAU22" s="77"/>
      <c r="OAV22" s="77"/>
      <c r="OAW22" s="77"/>
      <c r="OAX22" s="77"/>
      <c r="OAY22" s="77"/>
      <c r="OAZ22" s="77"/>
      <c r="OBA22" s="77"/>
      <c r="OBB22" s="77"/>
      <c r="OBC22" s="77"/>
      <c r="OBD22" s="77"/>
      <c r="OBE22" s="77"/>
      <c r="OBF22" s="77"/>
      <c r="OBG22" s="77"/>
      <c r="OBH22" s="77"/>
      <c r="OBI22" s="77"/>
      <c r="OBJ22" s="77"/>
      <c r="OBK22" s="77"/>
      <c r="OBL22" s="77"/>
      <c r="OBM22" s="77"/>
      <c r="OBN22" s="77"/>
      <c r="OBO22" s="77"/>
      <c r="OBP22" s="77"/>
      <c r="OBQ22" s="77"/>
      <c r="OBR22" s="77"/>
      <c r="OBS22" s="77"/>
      <c r="OBT22" s="77"/>
      <c r="OBU22" s="77"/>
      <c r="OBV22" s="77"/>
      <c r="OBW22" s="77"/>
      <c r="OBX22" s="77"/>
      <c r="OBY22" s="77"/>
      <c r="OBZ22" s="77"/>
      <c r="OCA22" s="77"/>
      <c r="OCB22" s="77"/>
      <c r="OCC22" s="77"/>
      <c r="OCD22" s="77"/>
      <c r="OCE22" s="77"/>
      <c r="OCF22" s="77"/>
      <c r="OCG22" s="77"/>
      <c r="OCH22" s="77"/>
      <c r="OCI22" s="77"/>
      <c r="OCJ22" s="77"/>
      <c r="OCK22" s="77"/>
      <c r="OCL22" s="77"/>
      <c r="OCM22" s="77"/>
      <c r="OCN22" s="77"/>
      <c r="OCO22" s="77"/>
      <c r="OCP22" s="77"/>
      <c r="OCQ22" s="77"/>
      <c r="OCR22" s="77"/>
      <c r="OCS22" s="77"/>
      <c r="OCT22" s="77"/>
      <c r="OCU22" s="77"/>
      <c r="OCV22" s="77"/>
      <c r="OCW22" s="77"/>
      <c r="OCX22" s="77"/>
      <c r="OCY22" s="77"/>
      <c r="OCZ22" s="77"/>
      <c r="ODA22" s="77"/>
      <c r="ODB22" s="77"/>
      <c r="ODC22" s="77"/>
      <c r="ODD22" s="77"/>
      <c r="ODE22" s="77"/>
      <c r="ODF22" s="77"/>
      <c r="ODG22" s="77"/>
      <c r="ODH22" s="77"/>
      <c r="ODI22" s="77"/>
      <c r="ODJ22" s="77"/>
      <c r="ODK22" s="77"/>
      <c r="ODL22" s="77"/>
      <c r="ODM22" s="77"/>
      <c r="ODN22" s="77"/>
      <c r="ODO22" s="77"/>
      <c r="ODP22" s="77"/>
      <c r="ODQ22" s="77"/>
      <c r="ODR22" s="77"/>
      <c r="ODS22" s="77"/>
      <c r="ODT22" s="77"/>
      <c r="ODU22" s="77"/>
      <c r="ODV22" s="77"/>
      <c r="ODW22" s="77"/>
      <c r="ODX22" s="77"/>
      <c r="ODY22" s="77"/>
      <c r="ODZ22" s="77"/>
      <c r="OEA22" s="77"/>
      <c r="OEB22" s="77"/>
      <c r="OEC22" s="77"/>
      <c r="OED22" s="77"/>
      <c r="OEE22" s="77"/>
      <c r="OEF22" s="77"/>
      <c r="OEG22" s="77"/>
      <c r="OEH22" s="77"/>
      <c r="OEI22" s="77"/>
      <c r="OEJ22" s="77"/>
      <c r="OEK22" s="77"/>
      <c r="OEL22" s="77"/>
      <c r="OEM22" s="77"/>
      <c r="OEN22" s="77"/>
      <c r="OEO22" s="77"/>
      <c r="OEP22" s="77"/>
      <c r="OEQ22" s="77"/>
      <c r="OER22" s="77"/>
      <c r="OES22" s="77"/>
      <c r="OET22" s="77"/>
      <c r="OEU22" s="77"/>
      <c r="OEV22" s="77"/>
      <c r="OEW22" s="77"/>
      <c r="OEX22" s="77"/>
      <c r="OEY22" s="77"/>
      <c r="OEZ22" s="77"/>
      <c r="OFA22" s="77"/>
      <c r="OFB22" s="77"/>
      <c r="OFC22" s="77"/>
      <c r="OFD22" s="77"/>
      <c r="OFE22" s="77"/>
      <c r="OFF22" s="77"/>
      <c r="OFG22" s="77"/>
      <c r="OFH22" s="77"/>
      <c r="OFI22" s="77"/>
      <c r="OFJ22" s="77"/>
      <c r="OFK22" s="77"/>
      <c r="OFL22" s="77"/>
      <c r="OFM22" s="77"/>
      <c r="OFN22" s="77"/>
      <c r="OFO22" s="77"/>
      <c r="OFP22" s="77"/>
      <c r="OFQ22" s="77"/>
      <c r="OFR22" s="77"/>
      <c r="OFS22" s="77"/>
      <c r="OFT22" s="77"/>
      <c r="OFU22" s="77"/>
      <c r="OFV22" s="77"/>
      <c r="OFW22" s="77"/>
      <c r="OFX22" s="77"/>
      <c r="OFY22" s="77"/>
      <c r="OFZ22" s="77"/>
      <c r="OGA22" s="77"/>
      <c r="OGB22" s="77"/>
      <c r="OGC22" s="77"/>
      <c r="OGD22" s="77"/>
      <c r="OGE22" s="77"/>
      <c r="OGF22" s="77"/>
      <c r="OGG22" s="77"/>
      <c r="OGH22" s="77"/>
      <c r="OGI22" s="77"/>
      <c r="OGJ22" s="77"/>
      <c r="OGK22" s="77"/>
      <c r="OGL22" s="77"/>
      <c r="OGM22" s="77"/>
      <c r="OGN22" s="77"/>
      <c r="OGO22" s="77"/>
      <c r="OGP22" s="77"/>
      <c r="OGQ22" s="77"/>
      <c r="OGR22" s="77"/>
      <c r="OGS22" s="77"/>
      <c r="OGT22" s="77"/>
      <c r="OGU22" s="77"/>
      <c r="OGV22" s="77"/>
      <c r="OGW22" s="77"/>
      <c r="OGX22" s="77"/>
      <c r="OGY22" s="77"/>
      <c r="OGZ22" s="77"/>
      <c r="OHA22" s="77"/>
      <c r="OHB22" s="77"/>
      <c r="OHC22" s="77"/>
      <c r="OHD22" s="77"/>
      <c r="OHE22" s="77"/>
      <c r="OHF22" s="77"/>
      <c r="OHG22" s="77"/>
      <c r="OHH22" s="77"/>
      <c r="OHI22" s="77"/>
      <c r="OHJ22" s="77"/>
      <c r="OHK22" s="77"/>
      <c r="OHL22" s="77"/>
      <c r="OHM22" s="77"/>
      <c r="OHN22" s="77"/>
      <c r="OHO22" s="77"/>
      <c r="OHP22" s="77"/>
      <c r="OHQ22" s="77"/>
      <c r="OHR22" s="77"/>
      <c r="OHS22" s="77"/>
      <c r="OHT22" s="77"/>
      <c r="OHU22" s="77"/>
      <c r="OHV22" s="77"/>
      <c r="OHW22" s="77"/>
      <c r="OHX22" s="77"/>
      <c r="OHY22" s="77"/>
      <c r="OHZ22" s="77"/>
      <c r="OIA22" s="77"/>
      <c r="OIB22" s="77"/>
      <c r="OIC22" s="77"/>
      <c r="OID22" s="77"/>
      <c r="OIE22" s="77"/>
      <c r="OIF22" s="77"/>
      <c r="OIG22" s="77"/>
      <c r="OIH22" s="77"/>
      <c r="OII22" s="77"/>
      <c r="OIJ22" s="77"/>
      <c r="OIK22" s="77"/>
      <c r="OIL22" s="77"/>
      <c r="OIM22" s="77"/>
      <c r="OIN22" s="77"/>
      <c r="OIO22" s="77"/>
      <c r="OIP22" s="77"/>
      <c r="OIQ22" s="77"/>
      <c r="OIR22" s="77"/>
      <c r="OIS22" s="77"/>
      <c r="OIT22" s="77"/>
      <c r="OIU22" s="77"/>
      <c r="OIV22" s="77"/>
      <c r="OIW22" s="77"/>
      <c r="OIX22" s="77"/>
      <c r="OIY22" s="77"/>
      <c r="OIZ22" s="77"/>
      <c r="OJA22" s="77"/>
      <c r="OJB22" s="77"/>
      <c r="OJC22" s="77"/>
      <c r="OJD22" s="77"/>
      <c r="OJE22" s="77"/>
      <c r="OJF22" s="77"/>
      <c r="OJG22" s="77"/>
      <c r="OJH22" s="77"/>
      <c r="OJI22" s="77"/>
      <c r="OJJ22" s="77"/>
      <c r="OJK22" s="77"/>
      <c r="OJL22" s="77"/>
      <c r="OJM22" s="77"/>
      <c r="OJN22" s="77"/>
      <c r="OJO22" s="77"/>
      <c r="OJP22" s="77"/>
      <c r="OJQ22" s="77"/>
      <c r="OJR22" s="77"/>
      <c r="OJS22" s="77"/>
      <c r="OJT22" s="77"/>
      <c r="OJU22" s="77"/>
      <c r="OJV22" s="77"/>
      <c r="OJW22" s="77"/>
      <c r="OJX22" s="77"/>
      <c r="OJY22" s="77"/>
      <c r="OJZ22" s="77"/>
      <c r="OKA22" s="77"/>
      <c r="OKB22" s="77"/>
      <c r="OKC22" s="77"/>
      <c r="OKD22" s="77"/>
      <c r="OKE22" s="77"/>
      <c r="OKF22" s="77"/>
      <c r="OKG22" s="77"/>
      <c r="OKH22" s="77"/>
      <c r="OKI22" s="77"/>
      <c r="OKJ22" s="77"/>
      <c r="OKK22" s="77"/>
      <c r="OKL22" s="77"/>
      <c r="OKM22" s="77"/>
      <c r="OKN22" s="77"/>
      <c r="OKO22" s="77"/>
      <c r="OKP22" s="77"/>
      <c r="OKQ22" s="77"/>
      <c r="OKR22" s="77"/>
      <c r="OKS22" s="77"/>
      <c r="OKT22" s="77"/>
      <c r="OKU22" s="77"/>
      <c r="OKV22" s="77"/>
      <c r="OKW22" s="77"/>
      <c r="OKX22" s="77"/>
      <c r="OKY22" s="77"/>
      <c r="OKZ22" s="77"/>
      <c r="OLA22" s="77"/>
      <c r="OLB22" s="77"/>
      <c r="OLC22" s="77"/>
      <c r="OLD22" s="77"/>
      <c r="OLE22" s="77"/>
      <c r="OLF22" s="77"/>
      <c r="OLG22" s="77"/>
      <c r="OLH22" s="77"/>
      <c r="OLI22" s="77"/>
      <c r="OLJ22" s="77"/>
      <c r="OLK22" s="77"/>
      <c r="OLL22" s="77"/>
      <c r="OLM22" s="77"/>
      <c r="OLN22" s="77"/>
      <c r="OLO22" s="77"/>
      <c r="OLP22" s="77"/>
      <c r="OLQ22" s="77"/>
      <c r="OLR22" s="77"/>
      <c r="OLS22" s="77"/>
      <c r="OLT22" s="77"/>
      <c r="OLU22" s="77"/>
      <c r="OLV22" s="77"/>
      <c r="OLW22" s="77"/>
      <c r="OLX22" s="77"/>
      <c r="OLY22" s="77"/>
      <c r="OLZ22" s="77"/>
      <c r="OMA22" s="77"/>
      <c r="OMB22" s="77"/>
      <c r="OMC22" s="77"/>
      <c r="OMD22" s="77"/>
      <c r="OME22" s="77"/>
      <c r="OMF22" s="77"/>
      <c r="OMG22" s="77"/>
      <c r="OMH22" s="77"/>
      <c r="OMI22" s="77"/>
      <c r="OMJ22" s="77"/>
      <c r="OMK22" s="77"/>
      <c r="OML22" s="77"/>
      <c r="OMM22" s="77"/>
      <c r="OMN22" s="77"/>
      <c r="OMO22" s="77"/>
      <c r="OMP22" s="77"/>
      <c r="OMQ22" s="77"/>
      <c r="OMR22" s="77"/>
      <c r="OMS22" s="77"/>
      <c r="OMT22" s="77"/>
      <c r="OMU22" s="77"/>
      <c r="OMV22" s="77"/>
      <c r="OMW22" s="77"/>
      <c r="OMX22" s="77"/>
      <c r="OMY22" s="77"/>
      <c r="OMZ22" s="77"/>
      <c r="ONA22" s="77"/>
      <c r="ONB22" s="77"/>
      <c r="ONC22" s="77"/>
      <c r="OND22" s="77"/>
      <c r="ONE22" s="77"/>
      <c r="ONF22" s="77"/>
      <c r="ONG22" s="77"/>
      <c r="ONH22" s="77"/>
      <c r="ONI22" s="77"/>
      <c r="ONJ22" s="77"/>
      <c r="ONK22" s="77"/>
      <c r="ONL22" s="77"/>
      <c r="ONM22" s="77"/>
      <c r="ONN22" s="77"/>
      <c r="ONO22" s="77"/>
      <c r="ONP22" s="77"/>
      <c r="ONQ22" s="77"/>
      <c r="ONR22" s="77"/>
      <c r="ONS22" s="77"/>
      <c r="ONT22" s="77"/>
      <c r="ONU22" s="77"/>
      <c r="ONV22" s="77"/>
      <c r="ONW22" s="77"/>
      <c r="ONX22" s="77"/>
      <c r="ONY22" s="77"/>
      <c r="ONZ22" s="77"/>
      <c r="OOA22" s="77"/>
      <c r="OOB22" s="77"/>
      <c r="OOC22" s="77"/>
      <c r="OOD22" s="77"/>
      <c r="OOE22" s="77"/>
      <c r="OOF22" s="77"/>
      <c r="OOG22" s="77"/>
      <c r="OOH22" s="77"/>
      <c r="OOI22" s="77"/>
      <c r="OOJ22" s="77"/>
      <c r="OOK22" s="77"/>
      <c r="OOL22" s="77"/>
      <c r="OOM22" s="77"/>
      <c r="OON22" s="77"/>
      <c r="OOO22" s="77"/>
      <c r="OOP22" s="77"/>
      <c r="OOQ22" s="77"/>
      <c r="OOR22" s="77"/>
      <c r="OOS22" s="77"/>
      <c r="OOT22" s="77"/>
      <c r="OOU22" s="77"/>
      <c r="OOV22" s="77"/>
      <c r="OOW22" s="77"/>
      <c r="OOX22" s="77"/>
      <c r="OOY22" s="77"/>
      <c r="OOZ22" s="77"/>
      <c r="OPA22" s="77"/>
      <c r="OPB22" s="77"/>
      <c r="OPC22" s="77"/>
      <c r="OPD22" s="77"/>
      <c r="OPE22" s="77"/>
      <c r="OPF22" s="77"/>
      <c r="OPG22" s="77"/>
      <c r="OPH22" s="77"/>
      <c r="OPI22" s="77"/>
      <c r="OPJ22" s="77"/>
      <c r="OPK22" s="77"/>
      <c r="OPL22" s="77"/>
      <c r="OPM22" s="77"/>
      <c r="OPN22" s="77"/>
      <c r="OPO22" s="77"/>
      <c r="OPP22" s="77"/>
      <c r="OPQ22" s="77"/>
      <c r="OPR22" s="77"/>
      <c r="OPS22" s="77"/>
      <c r="OPT22" s="77"/>
      <c r="OPU22" s="77"/>
      <c r="OPV22" s="77"/>
      <c r="OPW22" s="77"/>
      <c r="OPX22" s="77"/>
      <c r="OPY22" s="77"/>
      <c r="OPZ22" s="77"/>
      <c r="OQA22" s="77"/>
      <c r="OQB22" s="77"/>
      <c r="OQC22" s="77"/>
      <c r="OQD22" s="77"/>
      <c r="OQE22" s="77"/>
      <c r="OQF22" s="77"/>
      <c r="OQG22" s="77"/>
      <c r="OQH22" s="77"/>
      <c r="OQI22" s="77"/>
      <c r="OQJ22" s="77"/>
      <c r="OQK22" s="77"/>
      <c r="OQL22" s="77"/>
      <c r="OQM22" s="77"/>
      <c r="OQN22" s="77"/>
      <c r="OQO22" s="77"/>
      <c r="OQP22" s="77"/>
      <c r="OQQ22" s="77"/>
      <c r="OQR22" s="77"/>
      <c r="OQS22" s="77"/>
      <c r="OQT22" s="77"/>
      <c r="OQU22" s="77"/>
      <c r="OQV22" s="77"/>
      <c r="OQW22" s="77"/>
      <c r="OQX22" s="77"/>
      <c r="OQY22" s="77"/>
      <c r="OQZ22" s="77"/>
      <c r="ORA22" s="77"/>
      <c r="ORB22" s="77"/>
      <c r="ORC22" s="77"/>
      <c r="ORD22" s="77"/>
      <c r="ORE22" s="77"/>
      <c r="ORF22" s="77"/>
      <c r="ORG22" s="77"/>
      <c r="ORH22" s="77"/>
      <c r="ORI22" s="77"/>
      <c r="ORJ22" s="77"/>
      <c r="ORK22" s="77"/>
      <c r="ORL22" s="77"/>
      <c r="ORM22" s="77"/>
      <c r="ORN22" s="77"/>
      <c r="ORO22" s="77"/>
      <c r="ORP22" s="77"/>
      <c r="ORQ22" s="77"/>
      <c r="ORR22" s="77"/>
      <c r="ORS22" s="77"/>
      <c r="ORT22" s="77"/>
      <c r="ORU22" s="77"/>
      <c r="ORV22" s="77"/>
      <c r="ORW22" s="77"/>
      <c r="ORX22" s="77"/>
      <c r="ORY22" s="77"/>
      <c r="ORZ22" s="77"/>
      <c r="OSA22" s="77"/>
      <c r="OSB22" s="77"/>
      <c r="OSC22" s="77"/>
      <c r="OSD22" s="77"/>
      <c r="OSE22" s="77"/>
      <c r="OSF22" s="77"/>
      <c r="OSG22" s="77"/>
      <c r="OSH22" s="77"/>
      <c r="OSI22" s="77"/>
      <c r="OSJ22" s="77"/>
      <c r="OSK22" s="77"/>
      <c r="OSL22" s="77"/>
      <c r="OSM22" s="77"/>
      <c r="OSN22" s="77"/>
      <c r="OSO22" s="77"/>
      <c r="OSP22" s="77"/>
      <c r="OSQ22" s="77"/>
      <c r="OSR22" s="77"/>
      <c r="OSS22" s="77"/>
      <c r="OST22" s="77"/>
      <c r="OSU22" s="77"/>
      <c r="OSV22" s="77"/>
      <c r="OSW22" s="77"/>
      <c r="OSX22" s="77"/>
      <c r="OSY22" s="77"/>
      <c r="OSZ22" s="77"/>
      <c r="OTA22" s="77"/>
      <c r="OTB22" s="77"/>
      <c r="OTC22" s="77"/>
      <c r="OTD22" s="77"/>
      <c r="OTE22" s="77"/>
      <c r="OTF22" s="77"/>
      <c r="OTG22" s="77"/>
      <c r="OTH22" s="77"/>
      <c r="OTI22" s="77"/>
      <c r="OTJ22" s="77"/>
      <c r="OTK22" s="77"/>
      <c r="OTL22" s="77"/>
      <c r="OTM22" s="77"/>
      <c r="OTN22" s="77"/>
      <c r="OTO22" s="77"/>
      <c r="OTP22" s="77"/>
      <c r="OTQ22" s="77"/>
      <c r="OTR22" s="77"/>
      <c r="OTS22" s="77"/>
      <c r="OTT22" s="77"/>
      <c r="OTU22" s="77"/>
      <c r="OTV22" s="77"/>
      <c r="OTW22" s="77"/>
      <c r="OTX22" s="77"/>
      <c r="OTY22" s="77"/>
      <c r="OTZ22" s="77"/>
      <c r="OUA22" s="77"/>
      <c r="OUB22" s="77"/>
      <c r="OUC22" s="77"/>
      <c r="OUD22" s="77"/>
      <c r="OUE22" s="77"/>
      <c r="OUF22" s="77"/>
      <c r="OUG22" s="77"/>
      <c r="OUH22" s="77"/>
      <c r="OUI22" s="77"/>
      <c r="OUJ22" s="77"/>
      <c r="OUK22" s="77"/>
      <c r="OUL22" s="77"/>
      <c r="OUM22" s="77"/>
      <c r="OUN22" s="77"/>
      <c r="OUO22" s="77"/>
      <c r="OUP22" s="77"/>
      <c r="OUQ22" s="77"/>
      <c r="OUR22" s="77"/>
      <c r="OUS22" s="77"/>
      <c r="OUT22" s="77"/>
      <c r="OUU22" s="77"/>
      <c r="OUV22" s="77"/>
      <c r="OUW22" s="77"/>
      <c r="OUX22" s="77"/>
      <c r="OUY22" s="77"/>
      <c r="OUZ22" s="77"/>
      <c r="OVA22" s="77"/>
      <c r="OVB22" s="77"/>
      <c r="OVC22" s="77"/>
      <c r="OVD22" s="77"/>
      <c r="OVE22" s="77"/>
      <c r="OVF22" s="77"/>
      <c r="OVG22" s="77"/>
      <c r="OVH22" s="77"/>
      <c r="OVI22" s="77"/>
      <c r="OVJ22" s="77"/>
      <c r="OVK22" s="77"/>
      <c r="OVL22" s="77"/>
      <c r="OVM22" s="77"/>
      <c r="OVN22" s="77"/>
      <c r="OVO22" s="77"/>
      <c r="OVP22" s="77"/>
      <c r="OVQ22" s="77"/>
      <c r="OVR22" s="77"/>
      <c r="OVS22" s="77"/>
      <c r="OVT22" s="77"/>
      <c r="OVU22" s="77"/>
      <c r="OVV22" s="77"/>
      <c r="OVW22" s="77"/>
      <c r="OVX22" s="77"/>
      <c r="OVY22" s="77"/>
      <c r="OVZ22" s="77"/>
      <c r="OWA22" s="77"/>
      <c r="OWB22" s="77"/>
      <c r="OWC22" s="77"/>
      <c r="OWD22" s="77"/>
      <c r="OWE22" s="77"/>
      <c r="OWF22" s="77"/>
      <c r="OWG22" s="77"/>
      <c r="OWH22" s="77"/>
      <c r="OWI22" s="77"/>
      <c r="OWJ22" s="77"/>
      <c r="OWK22" s="77"/>
      <c r="OWL22" s="77"/>
      <c r="OWM22" s="77"/>
      <c r="OWN22" s="77"/>
      <c r="OWO22" s="77"/>
      <c r="OWP22" s="77"/>
      <c r="OWQ22" s="77"/>
      <c r="OWR22" s="77"/>
      <c r="OWS22" s="77"/>
      <c r="OWT22" s="77"/>
      <c r="OWU22" s="77"/>
      <c r="OWV22" s="77"/>
      <c r="OWW22" s="77"/>
      <c r="OWX22" s="77"/>
      <c r="OWY22" s="77"/>
      <c r="OWZ22" s="77"/>
      <c r="OXA22" s="77"/>
      <c r="OXB22" s="77"/>
      <c r="OXC22" s="77"/>
      <c r="OXD22" s="77"/>
      <c r="OXE22" s="77"/>
      <c r="OXF22" s="77"/>
      <c r="OXG22" s="77"/>
      <c r="OXH22" s="77"/>
      <c r="OXI22" s="77"/>
      <c r="OXJ22" s="77"/>
      <c r="OXK22" s="77"/>
      <c r="OXL22" s="77"/>
      <c r="OXM22" s="77"/>
      <c r="OXN22" s="77"/>
      <c r="OXO22" s="77"/>
      <c r="OXP22" s="77"/>
      <c r="OXQ22" s="77"/>
      <c r="OXR22" s="77"/>
      <c r="OXS22" s="77"/>
      <c r="OXT22" s="77"/>
      <c r="OXU22" s="77"/>
      <c r="OXV22" s="77"/>
      <c r="OXW22" s="77"/>
      <c r="OXX22" s="77"/>
      <c r="OXY22" s="77"/>
      <c r="OXZ22" s="77"/>
      <c r="OYA22" s="77"/>
      <c r="OYB22" s="77"/>
      <c r="OYC22" s="77"/>
      <c r="OYD22" s="77"/>
      <c r="OYE22" s="77"/>
      <c r="OYF22" s="77"/>
      <c r="OYG22" s="77"/>
      <c r="OYH22" s="77"/>
      <c r="OYI22" s="77"/>
      <c r="OYJ22" s="77"/>
      <c r="OYK22" s="77"/>
      <c r="OYL22" s="77"/>
      <c r="OYM22" s="77"/>
      <c r="OYN22" s="77"/>
      <c r="OYO22" s="77"/>
      <c r="OYP22" s="77"/>
      <c r="OYQ22" s="77"/>
      <c r="OYR22" s="77"/>
      <c r="OYS22" s="77"/>
      <c r="OYT22" s="77"/>
      <c r="OYU22" s="77"/>
      <c r="OYV22" s="77"/>
      <c r="OYW22" s="77"/>
      <c r="OYX22" s="77"/>
      <c r="OYY22" s="77"/>
      <c r="OYZ22" s="77"/>
      <c r="OZA22" s="77"/>
      <c r="OZB22" s="77"/>
      <c r="OZC22" s="77"/>
      <c r="OZD22" s="77"/>
      <c r="OZE22" s="77"/>
      <c r="OZF22" s="77"/>
      <c r="OZG22" s="77"/>
      <c r="OZH22" s="77"/>
      <c r="OZI22" s="77"/>
      <c r="OZJ22" s="77"/>
      <c r="OZK22" s="77"/>
      <c r="OZL22" s="77"/>
      <c r="OZM22" s="77"/>
      <c r="OZN22" s="77"/>
      <c r="OZO22" s="77"/>
      <c r="OZP22" s="77"/>
      <c r="OZQ22" s="77"/>
      <c r="OZR22" s="77"/>
      <c r="OZS22" s="77"/>
      <c r="OZT22" s="77"/>
      <c r="OZU22" s="77"/>
      <c r="OZV22" s="77"/>
      <c r="OZW22" s="77"/>
      <c r="OZX22" s="77"/>
      <c r="OZY22" s="77"/>
      <c r="OZZ22" s="77"/>
      <c r="PAA22" s="77"/>
      <c r="PAB22" s="77"/>
      <c r="PAC22" s="77"/>
      <c r="PAD22" s="77"/>
      <c r="PAE22" s="77"/>
      <c r="PAF22" s="77"/>
      <c r="PAG22" s="77"/>
      <c r="PAH22" s="77"/>
      <c r="PAI22" s="77"/>
      <c r="PAJ22" s="77"/>
      <c r="PAK22" s="77"/>
      <c r="PAL22" s="77"/>
      <c r="PAM22" s="77"/>
      <c r="PAN22" s="77"/>
      <c r="PAO22" s="77"/>
      <c r="PAP22" s="77"/>
      <c r="PAQ22" s="77"/>
      <c r="PAR22" s="77"/>
      <c r="PAS22" s="77"/>
      <c r="PAT22" s="77"/>
      <c r="PAU22" s="77"/>
      <c r="PAV22" s="77"/>
      <c r="PAW22" s="77"/>
      <c r="PAX22" s="77"/>
      <c r="PAY22" s="77"/>
      <c r="PAZ22" s="77"/>
      <c r="PBA22" s="77"/>
      <c r="PBB22" s="77"/>
      <c r="PBC22" s="77"/>
      <c r="PBD22" s="77"/>
      <c r="PBE22" s="77"/>
      <c r="PBF22" s="77"/>
      <c r="PBG22" s="77"/>
      <c r="PBH22" s="77"/>
      <c r="PBI22" s="77"/>
      <c r="PBJ22" s="77"/>
      <c r="PBK22" s="77"/>
      <c r="PBL22" s="77"/>
      <c r="PBM22" s="77"/>
      <c r="PBN22" s="77"/>
      <c r="PBO22" s="77"/>
      <c r="PBP22" s="77"/>
      <c r="PBQ22" s="77"/>
      <c r="PBR22" s="77"/>
      <c r="PBS22" s="77"/>
      <c r="PBT22" s="77"/>
      <c r="PBU22" s="77"/>
      <c r="PBV22" s="77"/>
      <c r="PBW22" s="77"/>
      <c r="PBX22" s="77"/>
      <c r="PBY22" s="77"/>
      <c r="PBZ22" s="77"/>
      <c r="PCA22" s="77"/>
      <c r="PCB22" s="77"/>
      <c r="PCC22" s="77"/>
      <c r="PCD22" s="77"/>
      <c r="PCE22" s="77"/>
      <c r="PCF22" s="77"/>
      <c r="PCG22" s="77"/>
      <c r="PCH22" s="77"/>
      <c r="PCI22" s="77"/>
      <c r="PCJ22" s="77"/>
      <c r="PCK22" s="77"/>
      <c r="PCL22" s="77"/>
      <c r="PCM22" s="77"/>
      <c r="PCN22" s="77"/>
      <c r="PCO22" s="77"/>
      <c r="PCP22" s="77"/>
      <c r="PCQ22" s="77"/>
      <c r="PCR22" s="77"/>
      <c r="PCS22" s="77"/>
      <c r="PCT22" s="77"/>
      <c r="PCU22" s="77"/>
      <c r="PCV22" s="77"/>
      <c r="PCW22" s="77"/>
      <c r="PCX22" s="77"/>
      <c r="PCY22" s="77"/>
      <c r="PCZ22" s="77"/>
      <c r="PDA22" s="77"/>
      <c r="PDB22" s="77"/>
      <c r="PDC22" s="77"/>
      <c r="PDD22" s="77"/>
      <c r="PDE22" s="77"/>
      <c r="PDF22" s="77"/>
      <c r="PDG22" s="77"/>
      <c r="PDH22" s="77"/>
      <c r="PDI22" s="77"/>
      <c r="PDJ22" s="77"/>
      <c r="PDK22" s="77"/>
      <c r="PDL22" s="77"/>
      <c r="PDM22" s="77"/>
      <c r="PDN22" s="77"/>
      <c r="PDO22" s="77"/>
      <c r="PDP22" s="77"/>
      <c r="PDQ22" s="77"/>
      <c r="PDR22" s="77"/>
      <c r="PDS22" s="77"/>
      <c r="PDT22" s="77"/>
      <c r="PDU22" s="77"/>
      <c r="PDV22" s="77"/>
      <c r="PDW22" s="77"/>
      <c r="PDX22" s="77"/>
      <c r="PDY22" s="77"/>
      <c r="PDZ22" s="77"/>
      <c r="PEA22" s="77"/>
      <c r="PEB22" s="77"/>
      <c r="PEC22" s="77"/>
      <c r="PED22" s="77"/>
      <c r="PEE22" s="77"/>
      <c r="PEF22" s="77"/>
      <c r="PEG22" s="77"/>
      <c r="PEH22" s="77"/>
      <c r="PEI22" s="77"/>
      <c r="PEJ22" s="77"/>
      <c r="PEK22" s="77"/>
      <c r="PEL22" s="77"/>
      <c r="PEM22" s="77"/>
      <c r="PEN22" s="77"/>
      <c r="PEO22" s="77"/>
      <c r="PEP22" s="77"/>
      <c r="PEQ22" s="77"/>
      <c r="PER22" s="77"/>
      <c r="PES22" s="77"/>
      <c r="PET22" s="77"/>
      <c r="PEU22" s="77"/>
      <c r="PEV22" s="77"/>
      <c r="PEW22" s="77"/>
      <c r="PEX22" s="77"/>
      <c r="PEY22" s="77"/>
      <c r="PEZ22" s="77"/>
      <c r="PFA22" s="77"/>
      <c r="PFB22" s="77"/>
      <c r="PFC22" s="77"/>
      <c r="PFD22" s="77"/>
      <c r="PFE22" s="77"/>
      <c r="PFF22" s="77"/>
      <c r="PFG22" s="77"/>
      <c r="PFH22" s="77"/>
      <c r="PFI22" s="77"/>
      <c r="PFJ22" s="77"/>
      <c r="PFK22" s="77"/>
      <c r="PFL22" s="77"/>
      <c r="PFM22" s="77"/>
      <c r="PFN22" s="77"/>
      <c r="PFO22" s="77"/>
      <c r="PFP22" s="77"/>
      <c r="PFQ22" s="77"/>
      <c r="PFR22" s="77"/>
      <c r="PFS22" s="77"/>
      <c r="PFT22" s="77"/>
      <c r="PFU22" s="77"/>
      <c r="PFV22" s="77"/>
      <c r="PFW22" s="77"/>
      <c r="PFX22" s="77"/>
      <c r="PFY22" s="77"/>
      <c r="PFZ22" s="77"/>
      <c r="PGA22" s="77"/>
      <c r="PGB22" s="77"/>
      <c r="PGC22" s="77"/>
      <c r="PGD22" s="77"/>
      <c r="PGE22" s="77"/>
      <c r="PGF22" s="77"/>
      <c r="PGG22" s="77"/>
      <c r="PGH22" s="77"/>
      <c r="PGI22" s="77"/>
      <c r="PGJ22" s="77"/>
      <c r="PGK22" s="77"/>
      <c r="PGL22" s="77"/>
      <c r="PGM22" s="77"/>
      <c r="PGN22" s="77"/>
      <c r="PGO22" s="77"/>
      <c r="PGP22" s="77"/>
      <c r="PGQ22" s="77"/>
      <c r="PGR22" s="77"/>
      <c r="PGS22" s="77"/>
      <c r="PGT22" s="77"/>
      <c r="PGU22" s="77"/>
      <c r="PGV22" s="77"/>
      <c r="PGW22" s="77"/>
      <c r="PGX22" s="77"/>
      <c r="PGY22" s="77"/>
      <c r="PGZ22" s="77"/>
      <c r="PHA22" s="77"/>
      <c r="PHB22" s="77"/>
      <c r="PHC22" s="77"/>
      <c r="PHD22" s="77"/>
      <c r="PHE22" s="77"/>
      <c r="PHF22" s="77"/>
      <c r="PHG22" s="77"/>
      <c r="PHH22" s="77"/>
      <c r="PHI22" s="77"/>
      <c r="PHJ22" s="77"/>
      <c r="PHK22" s="77"/>
      <c r="PHL22" s="77"/>
      <c r="PHM22" s="77"/>
      <c r="PHN22" s="77"/>
      <c r="PHO22" s="77"/>
      <c r="PHP22" s="77"/>
      <c r="PHQ22" s="77"/>
      <c r="PHR22" s="77"/>
      <c r="PHS22" s="77"/>
      <c r="PHT22" s="77"/>
      <c r="PHU22" s="77"/>
      <c r="PHV22" s="77"/>
      <c r="PHW22" s="77"/>
      <c r="PHX22" s="77"/>
      <c r="PHY22" s="77"/>
      <c r="PHZ22" s="77"/>
      <c r="PIA22" s="77"/>
      <c r="PIB22" s="77"/>
      <c r="PIC22" s="77"/>
      <c r="PID22" s="77"/>
      <c r="PIE22" s="77"/>
      <c r="PIF22" s="77"/>
      <c r="PIG22" s="77"/>
      <c r="PIH22" s="77"/>
      <c r="PII22" s="77"/>
      <c r="PIJ22" s="77"/>
      <c r="PIK22" s="77"/>
      <c r="PIL22" s="77"/>
      <c r="PIM22" s="77"/>
      <c r="PIN22" s="77"/>
      <c r="PIO22" s="77"/>
      <c r="PIP22" s="77"/>
      <c r="PIQ22" s="77"/>
      <c r="PIR22" s="77"/>
      <c r="PIS22" s="77"/>
      <c r="PIT22" s="77"/>
      <c r="PIU22" s="77"/>
      <c r="PIV22" s="77"/>
      <c r="PIW22" s="77"/>
      <c r="PIX22" s="77"/>
      <c r="PIY22" s="77"/>
      <c r="PIZ22" s="77"/>
      <c r="PJA22" s="77"/>
      <c r="PJB22" s="77"/>
      <c r="PJC22" s="77"/>
      <c r="PJD22" s="77"/>
      <c r="PJE22" s="77"/>
      <c r="PJF22" s="77"/>
      <c r="PJG22" s="77"/>
      <c r="PJH22" s="77"/>
      <c r="PJI22" s="77"/>
      <c r="PJJ22" s="77"/>
      <c r="PJK22" s="77"/>
      <c r="PJL22" s="77"/>
      <c r="PJM22" s="77"/>
      <c r="PJN22" s="77"/>
      <c r="PJO22" s="77"/>
      <c r="PJP22" s="77"/>
      <c r="PJQ22" s="77"/>
      <c r="PJR22" s="77"/>
      <c r="PJS22" s="77"/>
      <c r="PJT22" s="77"/>
      <c r="PJU22" s="77"/>
      <c r="PJV22" s="77"/>
      <c r="PJW22" s="77"/>
      <c r="PJX22" s="77"/>
      <c r="PJY22" s="77"/>
      <c r="PJZ22" s="77"/>
      <c r="PKA22" s="77"/>
      <c r="PKB22" s="77"/>
      <c r="PKC22" s="77"/>
      <c r="PKD22" s="77"/>
      <c r="PKE22" s="77"/>
      <c r="PKF22" s="77"/>
      <c r="PKG22" s="77"/>
      <c r="PKH22" s="77"/>
      <c r="PKI22" s="77"/>
      <c r="PKJ22" s="77"/>
      <c r="PKK22" s="77"/>
      <c r="PKL22" s="77"/>
      <c r="PKM22" s="77"/>
      <c r="PKN22" s="77"/>
      <c r="PKO22" s="77"/>
      <c r="PKP22" s="77"/>
      <c r="PKQ22" s="77"/>
      <c r="PKR22" s="77"/>
      <c r="PKS22" s="77"/>
      <c r="PKT22" s="77"/>
      <c r="PKU22" s="77"/>
      <c r="PKV22" s="77"/>
      <c r="PKW22" s="77"/>
      <c r="PKX22" s="77"/>
      <c r="PKY22" s="77"/>
      <c r="PKZ22" s="77"/>
      <c r="PLA22" s="77"/>
      <c r="PLB22" s="77"/>
      <c r="PLC22" s="77"/>
      <c r="PLD22" s="77"/>
      <c r="PLE22" s="77"/>
      <c r="PLF22" s="77"/>
      <c r="PLG22" s="77"/>
      <c r="PLH22" s="77"/>
      <c r="PLI22" s="77"/>
      <c r="PLJ22" s="77"/>
      <c r="PLK22" s="77"/>
      <c r="PLL22" s="77"/>
      <c r="PLM22" s="77"/>
      <c r="PLN22" s="77"/>
      <c r="PLO22" s="77"/>
      <c r="PLP22" s="77"/>
      <c r="PLQ22" s="77"/>
      <c r="PLR22" s="77"/>
      <c r="PLS22" s="77"/>
      <c r="PLT22" s="77"/>
      <c r="PLU22" s="77"/>
      <c r="PLV22" s="77"/>
      <c r="PLW22" s="77"/>
      <c r="PLX22" s="77"/>
      <c r="PLY22" s="77"/>
      <c r="PLZ22" s="77"/>
      <c r="PMA22" s="77"/>
      <c r="PMB22" s="77"/>
      <c r="PMC22" s="77"/>
      <c r="PMD22" s="77"/>
      <c r="PME22" s="77"/>
      <c r="PMF22" s="77"/>
      <c r="PMG22" s="77"/>
      <c r="PMH22" s="77"/>
      <c r="PMI22" s="77"/>
      <c r="PMJ22" s="77"/>
      <c r="PMK22" s="77"/>
      <c r="PML22" s="77"/>
      <c r="PMM22" s="77"/>
      <c r="PMN22" s="77"/>
      <c r="PMO22" s="77"/>
      <c r="PMP22" s="77"/>
      <c r="PMQ22" s="77"/>
      <c r="PMR22" s="77"/>
      <c r="PMS22" s="77"/>
      <c r="PMT22" s="77"/>
      <c r="PMU22" s="77"/>
      <c r="PMV22" s="77"/>
      <c r="PMW22" s="77"/>
      <c r="PMX22" s="77"/>
      <c r="PMY22" s="77"/>
      <c r="PMZ22" s="77"/>
      <c r="PNA22" s="77"/>
      <c r="PNB22" s="77"/>
      <c r="PNC22" s="77"/>
      <c r="PND22" s="77"/>
      <c r="PNE22" s="77"/>
      <c r="PNF22" s="77"/>
      <c r="PNG22" s="77"/>
      <c r="PNH22" s="77"/>
      <c r="PNI22" s="77"/>
      <c r="PNJ22" s="77"/>
      <c r="PNK22" s="77"/>
      <c r="PNL22" s="77"/>
      <c r="PNM22" s="77"/>
      <c r="PNN22" s="77"/>
      <c r="PNO22" s="77"/>
      <c r="PNP22" s="77"/>
      <c r="PNQ22" s="77"/>
      <c r="PNR22" s="77"/>
      <c r="PNS22" s="77"/>
      <c r="PNT22" s="77"/>
      <c r="PNU22" s="77"/>
      <c r="PNV22" s="77"/>
      <c r="PNW22" s="77"/>
      <c r="PNX22" s="77"/>
      <c r="PNY22" s="77"/>
      <c r="PNZ22" s="77"/>
      <c r="POA22" s="77"/>
      <c r="POB22" s="77"/>
      <c r="POC22" s="77"/>
      <c r="POD22" s="77"/>
      <c r="POE22" s="77"/>
      <c r="POF22" s="77"/>
      <c r="POG22" s="77"/>
      <c r="POH22" s="77"/>
      <c r="POI22" s="77"/>
      <c r="POJ22" s="77"/>
      <c r="POK22" s="77"/>
      <c r="POL22" s="77"/>
      <c r="POM22" s="77"/>
      <c r="PON22" s="77"/>
      <c r="POO22" s="77"/>
      <c r="POP22" s="77"/>
      <c r="POQ22" s="77"/>
      <c r="POR22" s="77"/>
      <c r="POS22" s="77"/>
      <c r="POT22" s="77"/>
      <c r="POU22" s="77"/>
      <c r="POV22" s="77"/>
      <c r="POW22" s="77"/>
      <c r="POX22" s="77"/>
      <c r="POY22" s="77"/>
      <c r="POZ22" s="77"/>
      <c r="PPA22" s="77"/>
      <c r="PPB22" s="77"/>
      <c r="PPC22" s="77"/>
      <c r="PPD22" s="77"/>
      <c r="PPE22" s="77"/>
      <c r="PPF22" s="77"/>
      <c r="PPG22" s="77"/>
      <c r="PPH22" s="77"/>
      <c r="PPI22" s="77"/>
      <c r="PPJ22" s="77"/>
      <c r="PPK22" s="77"/>
      <c r="PPL22" s="77"/>
      <c r="PPM22" s="77"/>
      <c r="PPN22" s="77"/>
      <c r="PPO22" s="77"/>
      <c r="PPP22" s="77"/>
      <c r="PPQ22" s="77"/>
      <c r="PPR22" s="77"/>
      <c r="PPS22" s="77"/>
      <c r="PPT22" s="77"/>
      <c r="PPU22" s="77"/>
      <c r="PPV22" s="77"/>
      <c r="PPW22" s="77"/>
      <c r="PPX22" s="77"/>
      <c r="PPY22" s="77"/>
      <c r="PPZ22" s="77"/>
      <c r="PQA22" s="77"/>
      <c r="PQB22" s="77"/>
      <c r="PQC22" s="77"/>
      <c r="PQD22" s="77"/>
      <c r="PQE22" s="77"/>
      <c r="PQF22" s="77"/>
      <c r="PQG22" s="77"/>
      <c r="PQH22" s="77"/>
      <c r="PQI22" s="77"/>
      <c r="PQJ22" s="77"/>
      <c r="PQK22" s="77"/>
      <c r="PQL22" s="77"/>
      <c r="PQM22" s="77"/>
      <c r="PQN22" s="77"/>
      <c r="PQO22" s="77"/>
      <c r="PQP22" s="77"/>
      <c r="PQQ22" s="77"/>
      <c r="PQR22" s="77"/>
      <c r="PQS22" s="77"/>
      <c r="PQT22" s="77"/>
      <c r="PQU22" s="77"/>
      <c r="PQV22" s="77"/>
      <c r="PQW22" s="77"/>
      <c r="PQX22" s="77"/>
      <c r="PQY22" s="77"/>
      <c r="PQZ22" s="77"/>
      <c r="PRA22" s="77"/>
      <c r="PRB22" s="77"/>
      <c r="PRC22" s="77"/>
      <c r="PRD22" s="77"/>
      <c r="PRE22" s="77"/>
      <c r="PRF22" s="77"/>
      <c r="PRG22" s="77"/>
      <c r="PRH22" s="77"/>
      <c r="PRI22" s="77"/>
      <c r="PRJ22" s="77"/>
      <c r="PRK22" s="77"/>
      <c r="PRL22" s="77"/>
      <c r="PRM22" s="77"/>
      <c r="PRN22" s="77"/>
      <c r="PRO22" s="77"/>
      <c r="PRP22" s="77"/>
      <c r="PRQ22" s="77"/>
      <c r="PRR22" s="77"/>
      <c r="PRS22" s="77"/>
      <c r="PRT22" s="77"/>
      <c r="PRU22" s="77"/>
      <c r="PRV22" s="77"/>
      <c r="PRW22" s="77"/>
      <c r="PRX22" s="77"/>
      <c r="PRY22" s="77"/>
      <c r="PRZ22" s="77"/>
      <c r="PSA22" s="77"/>
      <c r="PSB22" s="77"/>
      <c r="PSC22" s="77"/>
      <c r="PSD22" s="77"/>
      <c r="PSE22" s="77"/>
      <c r="PSF22" s="77"/>
      <c r="PSG22" s="77"/>
      <c r="PSH22" s="77"/>
      <c r="PSI22" s="77"/>
      <c r="PSJ22" s="77"/>
      <c r="PSK22" s="77"/>
      <c r="PSL22" s="77"/>
      <c r="PSM22" s="77"/>
      <c r="PSN22" s="77"/>
      <c r="PSO22" s="77"/>
      <c r="PSP22" s="77"/>
      <c r="PSQ22" s="77"/>
      <c r="PSR22" s="77"/>
      <c r="PSS22" s="77"/>
      <c r="PST22" s="77"/>
      <c r="PSU22" s="77"/>
      <c r="PSV22" s="77"/>
      <c r="PSW22" s="77"/>
      <c r="PSX22" s="77"/>
      <c r="PSY22" s="77"/>
      <c r="PSZ22" s="77"/>
      <c r="PTA22" s="77"/>
      <c r="PTB22" s="77"/>
      <c r="PTC22" s="77"/>
      <c r="PTD22" s="77"/>
      <c r="PTE22" s="77"/>
      <c r="PTF22" s="77"/>
      <c r="PTG22" s="77"/>
      <c r="PTH22" s="77"/>
      <c r="PTI22" s="77"/>
      <c r="PTJ22" s="77"/>
      <c r="PTK22" s="77"/>
      <c r="PTL22" s="77"/>
      <c r="PTM22" s="77"/>
      <c r="PTN22" s="77"/>
      <c r="PTO22" s="77"/>
      <c r="PTP22" s="77"/>
      <c r="PTQ22" s="77"/>
      <c r="PTR22" s="77"/>
      <c r="PTS22" s="77"/>
      <c r="PTT22" s="77"/>
      <c r="PTU22" s="77"/>
      <c r="PTV22" s="77"/>
      <c r="PTW22" s="77"/>
      <c r="PTX22" s="77"/>
      <c r="PTY22" s="77"/>
      <c r="PTZ22" s="77"/>
      <c r="PUA22" s="77"/>
      <c r="PUB22" s="77"/>
      <c r="PUC22" s="77"/>
      <c r="PUD22" s="77"/>
      <c r="PUE22" s="77"/>
      <c r="PUF22" s="77"/>
      <c r="PUG22" s="77"/>
      <c r="PUH22" s="77"/>
      <c r="PUI22" s="77"/>
      <c r="PUJ22" s="77"/>
      <c r="PUK22" s="77"/>
      <c r="PUL22" s="77"/>
      <c r="PUM22" s="77"/>
      <c r="PUN22" s="77"/>
      <c r="PUO22" s="77"/>
      <c r="PUP22" s="77"/>
      <c r="PUQ22" s="77"/>
      <c r="PUR22" s="77"/>
      <c r="PUS22" s="77"/>
      <c r="PUT22" s="77"/>
      <c r="PUU22" s="77"/>
      <c r="PUV22" s="77"/>
      <c r="PUW22" s="77"/>
      <c r="PUX22" s="77"/>
      <c r="PUY22" s="77"/>
      <c r="PUZ22" s="77"/>
      <c r="PVA22" s="77"/>
      <c r="PVB22" s="77"/>
      <c r="PVC22" s="77"/>
      <c r="PVD22" s="77"/>
      <c r="PVE22" s="77"/>
      <c r="PVF22" s="77"/>
      <c r="PVG22" s="77"/>
      <c r="PVH22" s="77"/>
      <c r="PVI22" s="77"/>
      <c r="PVJ22" s="77"/>
      <c r="PVK22" s="77"/>
      <c r="PVL22" s="77"/>
      <c r="PVM22" s="77"/>
      <c r="PVN22" s="77"/>
      <c r="PVO22" s="77"/>
      <c r="PVP22" s="77"/>
      <c r="PVQ22" s="77"/>
      <c r="PVR22" s="77"/>
      <c r="PVS22" s="77"/>
      <c r="PVT22" s="77"/>
      <c r="PVU22" s="77"/>
      <c r="PVV22" s="77"/>
      <c r="PVW22" s="77"/>
      <c r="PVX22" s="77"/>
      <c r="PVY22" s="77"/>
      <c r="PVZ22" s="77"/>
      <c r="PWA22" s="77"/>
      <c r="PWB22" s="77"/>
      <c r="PWC22" s="77"/>
      <c r="PWD22" s="77"/>
      <c r="PWE22" s="77"/>
      <c r="PWF22" s="77"/>
      <c r="PWG22" s="77"/>
      <c r="PWH22" s="77"/>
      <c r="PWI22" s="77"/>
      <c r="PWJ22" s="77"/>
      <c r="PWK22" s="77"/>
      <c r="PWL22" s="77"/>
      <c r="PWM22" s="77"/>
      <c r="PWN22" s="77"/>
      <c r="PWO22" s="77"/>
      <c r="PWP22" s="77"/>
      <c r="PWQ22" s="77"/>
      <c r="PWR22" s="77"/>
      <c r="PWS22" s="77"/>
      <c r="PWT22" s="77"/>
      <c r="PWU22" s="77"/>
      <c r="PWV22" s="77"/>
      <c r="PWW22" s="77"/>
      <c r="PWX22" s="77"/>
      <c r="PWY22" s="77"/>
      <c r="PWZ22" s="77"/>
      <c r="PXA22" s="77"/>
      <c r="PXB22" s="77"/>
      <c r="PXC22" s="77"/>
      <c r="PXD22" s="77"/>
      <c r="PXE22" s="77"/>
      <c r="PXF22" s="77"/>
      <c r="PXG22" s="77"/>
      <c r="PXH22" s="77"/>
      <c r="PXI22" s="77"/>
      <c r="PXJ22" s="77"/>
      <c r="PXK22" s="77"/>
      <c r="PXL22" s="77"/>
      <c r="PXM22" s="77"/>
      <c r="PXN22" s="77"/>
      <c r="PXO22" s="77"/>
      <c r="PXP22" s="77"/>
      <c r="PXQ22" s="77"/>
      <c r="PXR22" s="77"/>
      <c r="PXS22" s="77"/>
      <c r="PXT22" s="77"/>
      <c r="PXU22" s="77"/>
      <c r="PXV22" s="77"/>
      <c r="PXW22" s="77"/>
      <c r="PXX22" s="77"/>
      <c r="PXY22" s="77"/>
      <c r="PXZ22" s="77"/>
      <c r="PYA22" s="77"/>
      <c r="PYB22" s="77"/>
      <c r="PYC22" s="77"/>
      <c r="PYD22" s="77"/>
      <c r="PYE22" s="77"/>
      <c r="PYF22" s="77"/>
      <c r="PYG22" s="77"/>
      <c r="PYH22" s="77"/>
      <c r="PYI22" s="77"/>
      <c r="PYJ22" s="77"/>
      <c r="PYK22" s="77"/>
      <c r="PYL22" s="77"/>
      <c r="PYM22" s="77"/>
      <c r="PYN22" s="77"/>
      <c r="PYO22" s="77"/>
      <c r="PYP22" s="77"/>
      <c r="PYQ22" s="77"/>
      <c r="PYR22" s="77"/>
      <c r="PYS22" s="77"/>
      <c r="PYT22" s="77"/>
      <c r="PYU22" s="77"/>
      <c r="PYV22" s="77"/>
      <c r="PYW22" s="77"/>
      <c r="PYX22" s="77"/>
      <c r="PYY22" s="77"/>
      <c r="PYZ22" s="77"/>
      <c r="PZA22" s="77"/>
      <c r="PZB22" s="77"/>
      <c r="PZC22" s="77"/>
      <c r="PZD22" s="77"/>
      <c r="PZE22" s="77"/>
      <c r="PZF22" s="77"/>
      <c r="PZG22" s="77"/>
      <c r="PZH22" s="77"/>
      <c r="PZI22" s="77"/>
      <c r="PZJ22" s="77"/>
      <c r="PZK22" s="77"/>
      <c r="PZL22" s="77"/>
      <c r="PZM22" s="77"/>
      <c r="PZN22" s="77"/>
      <c r="PZO22" s="77"/>
      <c r="PZP22" s="77"/>
      <c r="PZQ22" s="77"/>
      <c r="PZR22" s="77"/>
      <c r="PZS22" s="77"/>
      <c r="PZT22" s="77"/>
      <c r="PZU22" s="77"/>
      <c r="PZV22" s="77"/>
      <c r="PZW22" s="77"/>
      <c r="PZX22" s="77"/>
      <c r="PZY22" s="77"/>
      <c r="PZZ22" s="77"/>
      <c r="QAA22" s="77"/>
      <c r="QAB22" s="77"/>
      <c r="QAC22" s="77"/>
      <c r="QAD22" s="77"/>
      <c r="QAE22" s="77"/>
      <c r="QAF22" s="77"/>
      <c r="QAG22" s="77"/>
      <c r="QAH22" s="77"/>
      <c r="QAI22" s="77"/>
      <c r="QAJ22" s="77"/>
      <c r="QAK22" s="77"/>
      <c r="QAL22" s="77"/>
      <c r="QAM22" s="77"/>
      <c r="QAN22" s="77"/>
      <c r="QAO22" s="77"/>
      <c r="QAP22" s="77"/>
      <c r="QAQ22" s="77"/>
      <c r="QAR22" s="77"/>
      <c r="QAS22" s="77"/>
      <c r="QAT22" s="77"/>
      <c r="QAU22" s="77"/>
      <c r="QAV22" s="77"/>
      <c r="QAW22" s="77"/>
      <c r="QAX22" s="77"/>
      <c r="QAY22" s="77"/>
      <c r="QAZ22" s="77"/>
      <c r="QBA22" s="77"/>
      <c r="QBB22" s="77"/>
      <c r="QBC22" s="77"/>
      <c r="QBD22" s="77"/>
      <c r="QBE22" s="77"/>
      <c r="QBF22" s="77"/>
      <c r="QBG22" s="77"/>
      <c r="QBH22" s="77"/>
      <c r="QBI22" s="77"/>
      <c r="QBJ22" s="77"/>
      <c r="QBK22" s="77"/>
      <c r="QBL22" s="77"/>
      <c r="QBM22" s="77"/>
      <c r="QBN22" s="77"/>
      <c r="QBO22" s="77"/>
      <c r="QBP22" s="77"/>
      <c r="QBQ22" s="77"/>
      <c r="QBR22" s="77"/>
      <c r="QBS22" s="77"/>
      <c r="QBT22" s="77"/>
      <c r="QBU22" s="77"/>
      <c r="QBV22" s="77"/>
      <c r="QBW22" s="77"/>
      <c r="QBX22" s="77"/>
      <c r="QBY22" s="77"/>
      <c r="QBZ22" s="77"/>
      <c r="QCA22" s="77"/>
      <c r="QCB22" s="77"/>
      <c r="QCC22" s="77"/>
      <c r="QCD22" s="77"/>
      <c r="QCE22" s="77"/>
      <c r="QCF22" s="77"/>
      <c r="QCG22" s="77"/>
      <c r="QCH22" s="77"/>
      <c r="QCI22" s="77"/>
      <c r="QCJ22" s="77"/>
      <c r="QCK22" s="77"/>
      <c r="QCL22" s="77"/>
      <c r="QCM22" s="77"/>
      <c r="QCN22" s="77"/>
      <c r="QCO22" s="77"/>
      <c r="QCP22" s="77"/>
      <c r="QCQ22" s="77"/>
      <c r="QCR22" s="77"/>
      <c r="QCS22" s="77"/>
      <c r="QCT22" s="77"/>
      <c r="QCU22" s="77"/>
      <c r="QCV22" s="77"/>
      <c r="QCW22" s="77"/>
      <c r="QCX22" s="77"/>
      <c r="QCY22" s="77"/>
      <c r="QCZ22" s="77"/>
      <c r="QDA22" s="77"/>
      <c r="QDB22" s="77"/>
      <c r="QDC22" s="77"/>
      <c r="QDD22" s="77"/>
      <c r="QDE22" s="77"/>
      <c r="QDF22" s="77"/>
      <c r="QDG22" s="77"/>
      <c r="QDH22" s="77"/>
      <c r="QDI22" s="77"/>
      <c r="QDJ22" s="77"/>
      <c r="QDK22" s="77"/>
      <c r="QDL22" s="77"/>
      <c r="QDM22" s="77"/>
      <c r="QDN22" s="77"/>
      <c r="QDO22" s="77"/>
      <c r="QDP22" s="77"/>
      <c r="QDQ22" s="77"/>
      <c r="QDR22" s="77"/>
      <c r="QDS22" s="77"/>
      <c r="QDT22" s="77"/>
      <c r="QDU22" s="77"/>
      <c r="QDV22" s="77"/>
      <c r="QDW22" s="77"/>
      <c r="QDX22" s="77"/>
      <c r="QDY22" s="77"/>
      <c r="QDZ22" s="77"/>
      <c r="QEA22" s="77"/>
      <c r="QEB22" s="77"/>
      <c r="QEC22" s="77"/>
      <c r="QED22" s="77"/>
      <c r="QEE22" s="77"/>
      <c r="QEF22" s="77"/>
      <c r="QEG22" s="77"/>
      <c r="QEH22" s="77"/>
      <c r="QEI22" s="77"/>
      <c r="QEJ22" s="77"/>
      <c r="QEK22" s="77"/>
      <c r="QEL22" s="77"/>
      <c r="QEM22" s="77"/>
      <c r="QEN22" s="77"/>
      <c r="QEO22" s="77"/>
      <c r="QEP22" s="77"/>
      <c r="QEQ22" s="77"/>
      <c r="QER22" s="77"/>
      <c r="QES22" s="77"/>
      <c r="QET22" s="77"/>
      <c r="QEU22" s="77"/>
      <c r="QEV22" s="77"/>
      <c r="QEW22" s="77"/>
      <c r="QEX22" s="77"/>
      <c r="QEY22" s="77"/>
      <c r="QEZ22" s="77"/>
      <c r="QFA22" s="77"/>
      <c r="QFB22" s="77"/>
      <c r="QFC22" s="77"/>
      <c r="QFD22" s="77"/>
      <c r="QFE22" s="77"/>
      <c r="QFF22" s="77"/>
      <c r="QFG22" s="77"/>
      <c r="QFH22" s="77"/>
      <c r="QFI22" s="77"/>
      <c r="QFJ22" s="77"/>
      <c r="QFK22" s="77"/>
      <c r="QFL22" s="77"/>
      <c r="QFM22" s="77"/>
      <c r="QFN22" s="77"/>
      <c r="QFO22" s="77"/>
      <c r="QFP22" s="77"/>
      <c r="QFQ22" s="77"/>
      <c r="QFR22" s="77"/>
      <c r="QFS22" s="77"/>
      <c r="QFT22" s="77"/>
      <c r="QFU22" s="77"/>
      <c r="QFV22" s="77"/>
      <c r="QFW22" s="77"/>
      <c r="QFX22" s="77"/>
      <c r="QFY22" s="77"/>
      <c r="QFZ22" s="77"/>
      <c r="QGA22" s="77"/>
      <c r="QGB22" s="77"/>
      <c r="QGC22" s="77"/>
      <c r="QGD22" s="77"/>
      <c r="QGE22" s="77"/>
      <c r="QGF22" s="77"/>
      <c r="QGG22" s="77"/>
      <c r="QGH22" s="77"/>
      <c r="QGI22" s="77"/>
      <c r="QGJ22" s="77"/>
      <c r="QGK22" s="77"/>
      <c r="QGL22" s="77"/>
      <c r="QGM22" s="77"/>
      <c r="QGN22" s="77"/>
      <c r="QGO22" s="77"/>
      <c r="QGP22" s="77"/>
      <c r="QGQ22" s="77"/>
      <c r="QGR22" s="77"/>
      <c r="QGS22" s="77"/>
      <c r="QGT22" s="77"/>
      <c r="QGU22" s="77"/>
      <c r="QGV22" s="77"/>
      <c r="QGW22" s="77"/>
      <c r="QGX22" s="77"/>
      <c r="QGY22" s="77"/>
      <c r="QGZ22" s="77"/>
      <c r="QHA22" s="77"/>
      <c r="QHB22" s="77"/>
      <c r="QHC22" s="77"/>
      <c r="QHD22" s="77"/>
      <c r="QHE22" s="77"/>
      <c r="QHF22" s="77"/>
      <c r="QHG22" s="77"/>
      <c r="QHH22" s="77"/>
      <c r="QHI22" s="77"/>
      <c r="QHJ22" s="77"/>
      <c r="QHK22" s="77"/>
      <c r="QHL22" s="77"/>
      <c r="QHM22" s="77"/>
      <c r="QHN22" s="77"/>
      <c r="QHO22" s="77"/>
      <c r="QHP22" s="77"/>
      <c r="QHQ22" s="77"/>
      <c r="QHR22" s="77"/>
      <c r="QHS22" s="77"/>
      <c r="QHT22" s="77"/>
      <c r="QHU22" s="77"/>
      <c r="QHV22" s="77"/>
      <c r="QHW22" s="77"/>
      <c r="QHX22" s="77"/>
      <c r="QHY22" s="77"/>
      <c r="QHZ22" s="77"/>
      <c r="QIA22" s="77"/>
      <c r="QIB22" s="77"/>
      <c r="QIC22" s="77"/>
      <c r="QID22" s="77"/>
      <c r="QIE22" s="77"/>
      <c r="QIF22" s="77"/>
      <c r="QIG22" s="77"/>
      <c r="QIH22" s="77"/>
      <c r="QII22" s="77"/>
      <c r="QIJ22" s="77"/>
      <c r="QIK22" s="77"/>
      <c r="QIL22" s="77"/>
      <c r="QIM22" s="77"/>
      <c r="QIN22" s="77"/>
      <c r="QIO22" s="77"/>
      <c r="QIP22" s="77"/>
      <c r="QIQ22" s="77"/>
      <c r="QIR22" s="77"/>
      <c r="QIS22" s="77"/>
      <c r="QIT22" s="77"/>
      <c r="QIU22" s="77"/>
      <c r="QIV22" s="77"/>
      <c r="QIW22" s="77"/>
      <c r="QIX22" s="77"/>
      <c r="QIY22" s="77"/>
      <c r="QIZ22" s="77"/>
      <c r="QJA22" s="77"/>
      <c r="QJB22" s="77"/>
      <c r="QJC22" s="77"/>
      <c r="QJD22" s="77"/>
      <c r="QJE22" s="77"/>
      <c r="QJF22" s="77"/>
      <c r="QJG22" s="77"/>
      <c r="QJH22" s="77"/>
      <c r="QJI22" s="77"/>
      <c r="QJJ22" s="77"/>
      <c r="QJK22" s="77"/>
      <c r="QJL22" s="77"/>
      <c r="QJM22" s="77"/>
      <c r="QJN22" s="77"/>
      <c r="QJO22" s="77"/>
      <c r="QJP22" s="77"/>
      <c r="QJQ22" s="77"/>
      <c r="QJR22" s="77"/>
      <c r="QJS22" s="77"/>
      <c r="QJT22" s="77"/>
      <c r="QJU22" s="77"/>
      <c r="QJV22" s="77"/>
      <c r="QJW22" s="77"/>
      <c r="QJX22" s="77"/>
      <c r="QJY22" s="77"/>
      <c r="QJZ22" s="77"/>
      <c r="QKA22" s="77"/>
      <c r="QKB22" s="77"/>
      <c r="QKC22" s="77"/>
      <c r="QKD22" s="77"/>
      <c r="QKE22" s="77"/>
      <c r="QKF22" s="77"/>
      <c r="QKG22" s="77"/>
      <c r="QKH22" s="77"/>
      <c r="QKI22" s="77"/>
      <c r="QKJ22" s="77"/>
      <c r="QKK22" s="77"/>
      <c r="QKL22" s="77"/>
      <c r="QKM22" s="77"/>
      <c r="QKN22" s="77"/>
      <c r="QKO22" s="77"/>
      <c r="QKP22" s="77"/>
      <c r="QKQ22" s="77"/>
      <c r="QKR22" s="77"/>
      <c r="QKS22" s="77"/>
      <c r="QKT22" s="77"/>
      <c r="QKU22" s="77"/>
      <c r="QKV22" s="77"/>
      <c r="QKW22" s="77"/>
      <c r="QKX22" s="77"/>
      <c r="QKY22" s="77"/>
      <c r="QKZ22" s="77"/>
      <c r="QLA22" s="77"/>
      <c r="QLB22" s="77"/>
      <c r="QLC22" s="77"/>
      <c r="QLD22" s="77"/>
      <c r="QLE22" s="77"/>
      <c r="QLF22" s="77"/>
      <c r="QLG22" s="77"/>
      <c r="QLH22" s="77"/>
      <c r="QLI22" s="77"/>
      <c r="QLJ22" s="77"/>
      <c r="QLK22" s="77"/>
      <c r="QLL22" s="77"/>
      <c r="QLM22" s="77"/>
      <c r="QLN22" s="77"/>
      <c r="QLO22" s="77"/>
      <c r="QLP22" s="77"/>
      <c r="QLQ22" s="77"/>
      <c r="QLR22" s="77"/>
      <c r="QLS22" s="77"/>
      <c r="QLT22" s="77"/>
      <c r="QLU22" s="77"/>
      <c r="QLV22" s="77"/>
      <c r="QLW22" s="77"/>
      <c r="QLX22" s="77"/>
      <c r="QLY22" s="77"/>
      <c r="QLZ22" s="77"/>
      <c r="QMA22" s="77"/>
      <c r="QMB22" s="77"/>
      <c r="QMC22" s="77"/>
      <c r="QMD22" s="77"/>
      <c r="QME22" s="77"/>
      <c r="QMF22" s="77"/>
      <c r="QMG22" s="77"/>
      <c r="QMH22" s="77"/>
      <c r="QMI22" s="77"/>
      <c r="QMJ22" s="77"/>
      <c r="QMK22" s="77"/>
      <c r="QML22" s="77"/>
      <c r="QMM22" s="77"/>
      <c r="QMN22" s="77"/>
      <c r="QMO22" s="77"/>
      <c r="QMP22" s="77"/>
      <c r="QMQ22" s="77"/>
      <c r="QMR22" s="77"/>
      <c r="QMS22" s="77"/>
      <c r="QMT22" s="77"/>
      <c r="QMU22" s="77"/>
      <c r="QMV22" s="77"/>
      <c r="QMW22" s="77"/>
      <c r="QMX22" s="77"/>
      <c r="QMY22" s="77"/>
      <c r="QMZ22" s="77"/>
      <c r="QNA22" s="77"/>
      <c r="QNB22" s="77"/>
      <c r="QNC22" s="77"/>
      <c r="QND22" s="77"/>
      <c r="QNE22" s="77"/>
      <c r="QNF22" s="77"/>
      <c r="QNG22" s="77"/>
      <c r="QNH22" s="77"/>
      <c r="QNI22" s="77"/>
      <c r="QNJ22" s="77"/>
      <c r="QNK22" s="77"/>
      <c r="QNL22" s="77"/>
      <c r="QNM22" s="77"/>
      <c r="QNN22" s="77"/>
      <c r="QNO22" s="77"/>
      <c r="QNP22" s="77"/>
      <c r="QNQ22" s="77"/>
      <c r="QNR22" s="77"/>
      <c r="QNS22" s="77"/>
      <c r="QNT22" s="77"/>
      <c r="QNU22" s="77"/>
      <c r="QNV22" s="77"/>
      <c r="QNW22" s="77"/>
      <c r="QNX22" s="77"/>
      <c r="QNY22" s="77"/>
      <c r="QNZ22" s="77"/>
      <c r="QOA22" s="77"/>
      <c r="QOB22" s="77"/>
      <c r="QOC22" s="77"/>
      <c r="QOD22" s="77"/>
      <c r="QOE22" s="77"/>
      <c r="QOF22" s="77"/>
      <c r="QOG22" s="77"/>
      <c r="QOH22" s="77"/>
      <c r="QOI22" s="77"/>
      <c r="QOJ22" s="77"/>
      <c r="QOK22" s="77"/>
      <c r="QOL22" s="77"/>
      <c r="QOM22" s="77"/>
      <c r="QON22" s="77"/>
      <c r="QOO22" s="77"/>
      <c r="QOP22" s="77"/>
      <c r="QOQ22" s="77"/>
      <c r="QOR22" s="77"/>
      <c r="QOS22" s="77"/>
      <c r="QOT22" s="77"/>
      <c r="QOU22" s="77"/>
      <c r="QOV22" s="77"/>
      <c r="QOW22" s="77"/>
      <c r="QOX22" s="77"/>
      <c r="QOY22" s="77"/>
      <c r="QOZ22" s="77"/>
      <c r="QPA22" s="77"/>
      <c r="QPB22" s="77"/>
      <c r="QPC22" s="77"/>
      <c r="QPD22" s="77"/>
      <c r="QPE22" s="77"/>
      <c r="QPF22" s="77"/>
      <c r="QPG22" s="77"/>
      <c r="QPH22" s="77"/>
      <c r="QPI22" s="77"/>
      <c r="QPJ22" s="77"/>
      <c r="QPK22" s="77"/>
      <c r="QPL22" s="77"/>
      <c r="QPM22" s="77"/>
      <c r="QPN22" s="77"/>
      <c r="QPO22" s="77"/>
      <c r="QPP22" s="77"/>
      <c r="QPQ22" s="77"/>
      <c r="QPR22" s="77"/>
      <c r="QPS22" s="77"/>
      <c r="QPT22" s="77"/>
      <c r="QPU22" s="77"/>
      <c r="QPV22" s="77"/>
      <c r="QPW22" s="77"/>
      <c r="QPX22" s="77"/>
      <c r="QPY22" s="77"/>
      <c r="QPZ22" s="77"/>
      <c r="QQA22" s="77"/>
      <c r="QQB22" s="77"/>
      <c r="QQC22" s="77"/>
      <c r="QQD22" s="77"/>
      <c r="QQE22" s="77"/>
      <c r="QQF22" s="77"/>
      <c r="QQG22" s="77"/>
      <c r="QQH22" s="77"/>
      <c r="QQI22" s="77"/>
      <c r="QQJ22" s="77"/>
      <c r="QQK22" s="77"/>
      <c r="QQL22" s="77"/>
      <c r="QQM22" s="77"/>
      <c r="QQN22" s="77"/>
      <c r="QQO22" s="77"/>
      <c r="QQP22" s="77"/>
      <c r="QQQ22" s="77"/>
      <c r="QQR22" s="77"/>
      <c r="QQS22" s="77"/>
      <c r="QQT22" s="77"/>
      <c r="QQU22" s="77"/>
      <c r="QQV22" s="77"/>
      <c r="QQW22" s="77"/>
      <c r="QQX22" s="77"/>
      <c r="QQY22" s="77"/>
      <c r="QQZ22" s="77"/>
      <c r="QRA22" s="77"/>
      <c r="QRB22" s="77"/>
      <c r="QRC22" s="77"/>
      <c r="QRD22" s="77"/>
      <c r="QRE22" s="77"/>
      <c r="QRF22" s="77"/>
      <c r="QRG22" s="77"/>
      <c r="QRH22" s="77"/>
      <c r="QRI22" s="77"/>
      <c r="QRJ22" s="77"/>
      <c r="QRK22" s="77"/>
      <c r="QRL22" s="77"/>
      <c r="QRM22" s="77"/>
      <c r="QRN22" s="77"/>
      <c r="QRO22" s="77"/>
      <c r="QRP22" s="77"/>
      <c r="QRQ22" s="77"/>
      <c r="QRR22" s="77"/>
      <c r="QRS22" s="77"/>
      <c r="QRT22" s="77"/>
      <c r="QRU22" s="77"/>
      <c r="QRV22" s="77"/>
      <c r="QRW22" s="77"/>
      <c r="QRX22" s="77"/>
      <c r="QRY22" s="77"/>
      <c r="QRZ22" s="77"/>
      <c r="QSA22" s="77"/>
      <c r="QSB22" s="77"/>
      <c r="QSC22" s="77"/>
      <c r="QSD22" s="77"/>
      <c r="QSE22" s="77"/>
      <c r="QSF22" s="77"/>
      <c r="QSG22" s="77"/>
      <c r="QSH22" s="77"/>
      <c r="QSI22" s="77"/>
      <c r="QSJ22" s="77"/>
      <c r="QSK22" s="77"/>
      <c r="QSL22" s="77"/>
      <c r="QSM22" s="77"/>
      <c r="QSN22" s="77"/>
      <c r="QSO22" s="77"/>
      <c r="QSP22" s="77"/>
      <c r="QSQ22" s="77"/>
      <c r="QSR22" s="77"/>
      <c r="QSS22" s="77"/>
      <c r="QST22" s="77"/>
      <c r="QSU22" s="77"/>
      <c r="QSV22" s="77"/>
      <c r="QSW22" s="77"/>
      <c r="QSX22" s="77"/>
      <c r="QSY22" s="77"/>
      <c r="QSZ22" s="77"/>
      <c r="QTA22" s="77"/>
      <c r="QTB22" s="77"/>
      <c r="QTC22" s="77"/>
      <c r="QTD22" s="77"/>
      <c r="QTE22" s="77"/>
      <c r="QTF22" s="77"/>
      <c r="QTG22" s="77"/>
      <c r="QTH22" s="77"/>
      <c r="QTI22" s="77"/>
      <c r="QTJ22" s="77"/>
      <c r="QTK22" s="77"/>
      <c r="QTL22" s="77"/>
      <c r="QTM22" s="77"/>
      <c r="QTN22" s="77"/>
      <c r="QTO22" s="77"/>
      <c r="QTP22" s="77"/>
      <c r="QTQ22" s="77"/>
      <c r="QTR22" s="77"/>
      <c r="QTS22" s="77"/>
      <c r="QTT22" s="77"/>
      <c r="QTU22" s="77"/>
      <c r="QTV22" s="77"/>
      <c r="QTW22" s="77"/>
      <c r="QTX22" s="77"/>
      <c r="QTY22" s="77"/>
      <c r="QTZ22" s="77"/>
      <c r="QUA22" s="77"/>
      <c r="QUB22" s="77"/>
      <c r="QUC22" s="77"/>
      <c r="QUD22" s="77"/>
      <c r="QUE22" s="77"/>
      <c r="QUF22" s="77"/>
      <c r="QUG22" s="77"/>
      <c r="QUH22" s="77"/>
      <c r="QUI22" s="77"/>
      <c r="QUJ22" s="77"/>
      <c r="QUK22" s="77"/>
      <c r="QUL22" s="77"/>
      <c r="QUM22" s="77"/>
      <c r="QUN22" s="77"/>
      <c r="QUO22" s="77"/>
      <c r="QUP22" s="77"/>
      <c r="QUQ22" s="77"/>
      <c r="QUR22" s="77"/>
      <c r="QUS22" s="77"/>
      <c r="QUT22" s="77"/>
      <c r="QUU22" s="77"/>
      <c r="QUV22" s="77"/>
      <c r="QUW22" s="77"/>
      <c r="QUX22" s="77"/>
      <c r="QUY22" s="77"/>
      <c r="QUZ22" s="77"/>
      <c r="QVA22" s="77"/>
      <c r="QVB22" s="77"/>
      <c r="QVC22" s="77"/>
      <c r="QVD22" s="77"/>
      <c r="QVE22" s="77"/>
      <c r="QVF22" s="77"/>
      <c r="QVG22" s="77"/>
      <c r="QVH22" s="77"/>
      <c r="QVI22" s="77"/>
      <c r="QVJ22" s="77"/>
      <c r="QVK22" s="77"/>
      <c r="QVL22" s="77"/>
      <c r="QVM22" s="77"/>
      <c r="QVN22" s="77"/>
      <c r="QVO22" s="77"/>
      <c r="QVP22" s="77"/>
      <c r="QVQ22" s="77"/>
      <c r="QVR22" s="77"/>
      <c r="QVS22" s="77"/>
      <c r="QVT22" s="77"/>
      <c r="QVU22" s="77"/>
      <c r="QVV22" s="77"/>
      <c r="QVW22" s="77"/>
      <c r="QVX22" s="77"/>
      <c r="QVY22" s="77"/>
      <c r="QVZ22" s="77"/>
      <c r="QWA22" s="77"/>
      <c r="QWB22" s="77"/>
      <c r="QWC22" s="77"/>
      <c r="QWD22" s="77"/>
      <c r="QWE22" s="77"/>
      <c r="QWF22" s="77"/>
      <c r="QWG22" s="77"/>
      <c r="QWH22" s="77"/>
      <c r="QWI22" s="77"/>
      <c r="QWJ22" s="77"/>
      <c r="QWK22" s="77"/>
      <c r="QWL22" s="77"/>
      <c r="QWM22" s="77"/>
      <c r="QWN22" s="77"/>
      <c r="QWO22" s="77"/>
      <c r="QWP22" s="77"/>
      <c r="QWQ22" s="77"/>
      <c r="QWR22" s="77"/>
      <c r="QWS22" s="77"/>
      <c r="QWT22" s="77"/>
      <c r="QWU22" s="77"/>
      <c r="QWV22" s="77"/>
      <c r="QWW22" s="77"/>
      <c r="QWX22" s="77"/>
      <c r="QWY22" s="77"/>
      <c r="QWZ22" s="77"/>
      <c r="QXA22" s="77"/>
      <c r="QXB22" s="77"/>
      <c r="QXC22" s="77"/>
      <c r="QXD22" s="77"/>
      <c r="QXE22" s="77"/>
      <c r="QXF22" s="77"/>
      <c r="QXG22" s="77"/>
      <c r="QXH22" s="77"/>
      <c r="QXI22" s="77"/>
      <c r="QXJ22" s="77"/>
      <c r="QXK22" s="77"/>
      <c r="QXL22" s="77"/>
      <c r="QXM22" s="77"/>
      <c r="QXN22" s="77"/>
      <c r="QXO22" s="77"/>
      <c r="QXP22" s="77"/>
      <c r="QXQ22" s="77"/>
      <c r="QXR22" s="77"/>
      <c r="QXS22" s="77"/>
      <c r="QXT22" s="77"/>
      <c r="QXU22" s="77"/>
      <c r="QXV22" s="77"/>
      <c r="QXW22" s="77"/>
      <c r="QXX22" s="77"/>
      <c r="QXY22" s="77"/>
      <c r="QXZ22" s="77"/>
      <c r="QYA22" s="77"/>
      <c r="QYB22" s="77"/>
      <c r="QYC22" s="77"/>
      <c r="QYD22" s="77"/>
      <c r="QYE22" s="77"/>
      <c r="QYF22" s="77"/>
      <c r="QYG22" s="77"/>
      <c r="QYH22" s="77"/>
      <c r="QYI22" s="77"/>
      <c r="QYJ22" s="77"/>
      <c r="QYK22" s="77"/>
      <c r="QYL22" s="77"/>
      <c r="QYM22" s="77"/>
      <c r="QYN22" s="77"/>
      <c r="QYO22" s="77"/>
      <c r="QYP22" s="77"/>
      <c r="QYQ22" s="77"/>
      <c r="QYR22" s="77"/>
      <c r="QYS22" s="77"/>
      <c r="QYT22" s="77"/>
      <c r="QYU22" s="77"/>
      <c r="QYV22" s="77"/>
      <c r="QYW22" s="77"/>
      <c r="QYX22" s="77"/>
      <c r="QYY22" s="77"/>
      <c r="QYZ22" s="77"/>
      <c r="QZA22" s="77"/>
      <c r="QZB22" s="77"/>
      <c r="QZC22" s="77"/>
      <c r="QZD22" s="77"/>
      <c r="QZE22" s="77"/>
      <c r="QZF22" s="77"/>
      <c r="QZG22" s="77"/>
      <c r="QZH22" s="77"/>
      <c r="QZI22" s="77"/>
      <c r="QZJ22" s="77"/>
      <c r="QZK22" s="77"/>
      <c r="QZL22" s="77"/>
      <c r="QZM22" s="77"/>
      <c r="QZN22" s="77"/>
      <c r="QZO22" s="77"/>
      <c r="QZP22" s="77"/>
      <c r="QZQ22" s="77"/>
      <c r="QZR22" s="77"/>
      <c r="QZS22" s="77"/>
      <c r="QZT22" s="77"/>
      <c r="QZU22" s="77"/>
      <c r="QZV22" s="77"/>
      <c r="QZW22" s="77"/>
      <c r="QZX22" s="77"/>
      <c r="QZY22" s="77"/>
      <c r="QZZ22" s="77"/>
      <c r="RAA22" s="77"/>
      <c r="RAB22" s="77"/>
      <c r="RAC22" s="77"/>
      <c r="RAD22" s="77"/>
      <c r="RAE22" s="77"/>
      <c r="RAF22" s="77"/>
      <c r="RAG22" s="77"/>
      <c r="RAH22" s="77"/>
      <c r="RAI22" s="77"/>
      <c r="RAJ22" s="77"/>
      <c r="RAK22" s="77"/>
      <c r="RAL22" s="77"/>
      <c r="RAM22" s="77"/>
      <c r="RAN22" s="77"/>
      <c r="RAO22" s="77"/>
      <c r="RAP22" s="77"/>
      <c r="RAQ22" s="77"/>
      <c r="RAR22" s="77"/>
      <c r="RAS22" s="77"/>
      <c r="RAT22" s="77"/>
      <c r="RAU22" s="77"/>
      <c r="RAV22" s="77"/>
      <c r="RAW22" s="77"/>
      <c r="RAX22" s="77"/>
      <c r="RAY22" s="77"/>
      <c r="RAZ22" s="77"/>
      <c r="RBA22" s="77"/>
      <c r="RBB22" s="77"/>
      <c r="RBC22" s="77"/>
      <c r="RBD22" s="77"/>
      <c r="RBE22" s="77"/>
      <c r="RBF22" s="77"/>
      <c r="RBG22" s="77"/>
      <c r="RBH22" s="77"/>
      <c r="RBI22" s="77"/>
      <c r="RBJ22" s="77"/>
      <c r="RBK22" s="77"/>
      <c r="RBL22" s="77"/>
      <c r="RBM22" s="77"/>
      <c r="RBN22" s="77"/>
      <c r="RBO22" s="77"/>
      <c r="RBP22" s="77"/>
      <c r="RBQ22" s="77"/>
      <c r="RBR22" s="77"/>
      <c r="RBS22" s="77"/>
      <c r="RBT22" s="77"/>
      <c r="RBU22" s="77"/>
      <c r="RBV22" s="77"/>
      <c r="RBW22" s="77"/>
      <c r="RBX22" s="77"/>
      <c r="RBY22" s="77"/>
      <c r="RBZ22" s="77"/>
      <c r="RCA22" s="77"/>
      <c r="RCB22" s="77"/>
      <c r="RCC22" s="77"/>
      <c r="RCD22" s="77"/>
      <c r="RCE22" s="77"/>
      <c r="RCF22" s="77"/>
      <c r="RCG22" s="77"/>
      <c r="RCH22" s="77"/>
      <c r="RCI22" s="77"/>
      <c r="RCJ22" s="77"/>
      <c r="RCK22" s="77"/>
      <c r="RCL22" s="77"/>
      <c r="RCM22" s="77"/>
      <c r="RCN22" s="77"/>
      <c r="RCO22" s="77"/>
      <c r="RCP22" s="77"/>
      <c r="RCQ22" s="77"/>
      <c r="RCR22" s="77"/>
      <c r="RCS22" s="77"/>
      <c r="RCT22" s="77"/>
      <c r="RCU22" s="77"/>
      <c r="RCV22" s="77"/>
      <c r="RCW22" s="77"/>
      <c r="RCX22" s="77"/>
      <c r="RCY22" s="77"/>
      <c r="RCZ22" s="77"/>
      <c r="RDA22" s="77"/>
      <c r="RDB22" s="77"/>
      <c r="RDC22" s="77"/>
      <c r="RDD22" s="77"/>
      <c r="RDE22" s="77"/>
      <c r="RDF22" s="77"/>
      <c r="RDG22" s="77"/>
      <c r="RDH22" s="77"/>
      <c r="RDI22" s="77"/>
      <c r="RDJ22" s="77"/>
      <c r="RDK22" s="77"/>
      <c r="RDL22" s="77"/>
      <c r="RDM22" s="77"/>
      <c r="RDN22" s="77"/>
      <c r="RDO22" s="77"/>
      <c r="RDP22" s="77"/>
      <c r="RDQ22" s="77"/>
      <c r="RDR22" s="77"/>
      <c r="RDS22" s="77"/>
      <c r="RDT22" s="77"/>
      <c r="RDU22" s="77"/>
      <c r="RDV22" s="77"/>
      <c r="RDW22" s="77"/>
      <c r="RDX22" s="77"/>
      <c r="RDY22" s="77"/>
      <c r="RDZ22" s="77"/>
      <c r="REA22" s="77"/>
      <c r="REB22" s="77"/>
      <c r="REC22" s="77"/>
      <c r="RED22" s="77"/>
      <c r="REE22" s="77"/>
      <c r="REF22" s="77"/>
      <c r="REG22" s="77"/>
      <c r="REH22" s="77"/>
      <c r="REI22" s="77"/>
      <c r="REJ22" s="77"/>
      <c r="REK22" s="77"/>
      <c r="REL22" s="77"/>
      <c r="REM22" s="77"/>
      <c r="REN22" s="77"/>
      <c r="REO22" s="77"/>
      <c r="REP22" s="77"/>
      <c r="REQ22" s="77"/>
      <c r="RER22" s="77"/>
      <c r="RES22" s="77"/>
      <c r="RET22" s="77"/>
      <c r="REU22" s="77"/>
      <c r="REV22" s="77"/>
      <c r="REW22" s="77"/>
      <c r="REX22" s="77"/>
      <c r="REY22" s="77"/>
      <c r="REZ22" s="77"/>
      <c r="RFA22" s="77"/>
      <c r="RFB22" s="77"/>
      <c r="RFC22" s="77"/>
      <c r="RFD22" s="77"/>
      <c r="RFE22" s="77"/>
      <c r="RFF22" s="77"/>
      <c r="RFG22" s="77"/>
      <c r="RFH22" s="77"/>
      <c r="RFI22" s="77"/>
      <c r="RFJ22" s="77"/>
      <c r="RFK22" s="77"/>
      <c r="RFL22" s="77"/>
      <c r="RFM22" s="77"/>
      <c r="RFN22" s="77"/>
      <c r="RFO22" s="77"/>
      <c r="RFP22" s="77"/>
      <c r="RFQ22" s="77"/>
      <c r="RFR22" s="77"/>
      <c r="RFS22" s="77"/>
      <c r="RFT22" s="77"/>
      <c r="RFU22" s="77"/>
      <c r="RFV22" s="77"/>
      <c r="RFW22" s="77"/>
      <c r="RFX22" s="77"/>
      <c r="RFY22" s="77"/>
      <c r="RFZ22" s="77"/>
      <c r="RGA22" s="77"/>
      <c r="RGB22" s="77"/>
      <c r="RGC22" s="77"/>
      <c r="RGD22" s="77"/>
      <c r="RGE22" s="77"/>
      <c r="RGF22" s="77"/>
      <c r="RGG22" s="77"/>
      <c r="RGH22" s="77"/>
      <c r="RGI22" s="77"/>
      <c r="RGJ22" s="77"/>
      <c r="RGK22" s="77"/>
      <c r="RGL22" s="77"/>
      <c r="RGM22" s="77"/>
      <c r="RGN22" s="77"/>
      <c r="RGO22" s="77"/>
      <c r="RGP22" s="77"/>
      <c r="RGQ22" s="77"/>
      <c r="RGR22" s="77"/>
      <c r="RGS22" s="77"/>
      <c r="RGT22" s="77"/>
      <c r="RGU22" s="77"/>
      <c r="RGV22" s="77"/>
      <c r="RGW22" s="77"/>
      <c r="RGX22" s="77"/>
      <c r="RGY22" s="77"/>
      <c r="RGZ22" s="77"/>
      <c r="RHA22" s="77"/>
      <c r="RHB22" s="77"/>
      <c r="RHC22" s="77"/>
      <c r="RHD22" s="77"/>
      <c r="RHE22" s="77"/>
      <c r="RHF22" s="77"/>
      <c r="RHG22" s="77"/>
      <c r="RHH22" s="77"/>
      <c r="RHI22" s="77"/>
      <c r="RHJ22" s="77"/>
      <c r="RHK22" s="77"/>
      <c r="RHL22" s="77"/>
      <c r="RHM22" s="77"/>
      <c r="RHN22" s="77"/>
      <c r="RHO22" s="77"/>
      <c r="RHP22" s="77"/>
      <c r="RHQ22" s="77"/>
      <c r="RHR22" s="77"/>
      <c r="RHS22" s="77"/>
      <c r="RHT22" s="77"/>
      <c r="RHU22" s="77"/>
      <c r="RHV22" s="77"/>
      <c r="RHW22" s="77"/>
      <c r="RHX22" s="77"/>
      <c r="RHY22" s="77"/>
      <c r="RHZ22" s="77"/>
      <c r="RIA22" s="77"/>
      <c r="RIB22" s="77"/>
      <c r="RIC22" s="77"/>
      <c r="RID22" s="77"/>
      <c r="RIE22" s="77"/>
      <c r="RIF22" s="77"/>
      <c r="RIG22" s="77"/>
      <c r="RIH22" s="77"/>
      <c r="RII22" s="77"/>
      <c r="RIJ22" s="77"/>
      <c r="RIK22" s="77"/>
      <c r="RIL22" s="77"/>
      <c r="RIM22" s="77"/>
      <c r="RIN22" s="77"/>
      <c r="RIO22" s="77"/>
      <c r="RIP22" s="77"/>
      <c r="RIQ22" s="77"/>
      <c r="RIR22" s="77"/>
      <c r="RIS22" s="77"/>
      <c r="RIT22" s="77"/>
      <c r="RIU22" s="77"/>
      <c r="RIV22" s="77"/>
      <c r="RIW22" s="77"/>
      <c r="RIX22" s="77"/>
      <c r="RIY22" s="77"/>
      <c r="RIZ22" s="77"/>
      <c r="RJA22" s="77"/>
      <c r="RJB22" s="77"/>
      <c r="RJC22" s="77"/>
      <c r="RJD22" s="77"/>
      <c r="RJE22" s="77"/>
      <c r="RJF22" s="77"/>
      <c r="RJG22" s="77"/>
      <c r="RJH22" s="77"/>
      <c r="RJI22" s="77"/>
      <c r="RJJ22" s="77"/>
      <c r="RJK22" s="77"/>
      <c r="RJL22" s="77"/>
      <c r="RJM22" s="77"/>
      <c r="RJN22" s="77"/>
      <c r="RJO22" s="77"/>
      <c r="RJP22" s="77"/>
      <c r="RJQ22" s="77"/>
      <c r="RJR22" s="77"/>
      <c r="RJS22" s="77"/>
      <c r="RJT22" s="77"/>
      <c r="RJU22" s="77"/>
      <c r="RJV22" s="77"/>
      <c r="RJW22" s="77"/>
      <c r="RJX22" s="77"/>
      <c r="RJY22" s="77"/>
      <c r="RJZ22" s="77"/>
      <c r="RKA22" s="77"/>
      <c r="RKB22" s="77"/>
      <c r="RKC22" s="77"/>
      <c r="RKD22" s="77"/>
      <c r="RKE22" s="77"/>
      <c r="RKF22" s="77"/>
      <c r="RKG22" s="77"/>
      <c r="RKH22" s="77"/>
      <c r="RKI22" s="77"/>
      <c r="RKJ22" s="77"/>
      <c r="RKK22" s="77"/>
      <c r="RKL22" s="77"/>
      <c r="RKM22" s="77"/>
      <c r="RKN22" s="77"/>
      <c r="RKO22" s="77"/>
      <c r="RKP22" s="77"/>
      <c r="RKQ22" s="77"/>
      <c r="RKR22" s="77"/>
      <c r="RKS22" s="77"/>
      <c r="RKT22" s="77"/>
      <c r="RKU22" s="77"/>
      <c r="RKV22" s="77"/>
      <c r="RKW22" s="77"/>
      <c r="RKX22" s="77"/>
      <c r="RKY22" s="77"/>
      <c r="RKZ22" s="77"/>
      <c r="RLA22" s="77"/>
      <c r="RLB22" s="77"/>
      <c r="RLC22" s="77"/>
      <c r="RLD22" s="77"/>
      <c r="RLE22" s="77"/>
      <c r="RLF22" s="77"/>
      <c r="RLG22" s="77"/>
      <c r="RLH22" s="77"/>
      <c r="RLI22" s="77"/>
      <c r="RLJ22" s="77"/>
      <c r="RLK22" s="77"/>
      <c r="RLL22" s="77"/>
      <c r="RLM22" s="77"/>
      <c r="RLN22" s="77"/>
      <c r="RLO22" s="77"/>
      <c r="RLP22" s="77"/>
      <c r="RLQ22" s="77"/>
      <c r="RLR22" s="77"/>
      <c r="RLS22" s="77"/>
      <c r="RLT22" s="77"/>
      <c r="RLU22" s="77"/>
      <c r="RLV22" s="77"/>
      <c r="RLW22" s="77"/>
      <c r="RLX22" s="77"/>
      <c r="RLY22" s="77"/>
      <c r="RLZ22" s="77"/>
      <c r="RMA22" s="77"/>
      <c r="RMB22" s="77"/>
      <c r="RMC22" s="77"/>
      <c r="RMD22" s="77"/>
      <c r="RME22" s="77"/>
      <c r="RMF22" s="77"/>
      <c r="RMG22" s="77"/>
      <c r="RMH22" s="77"/>
      <c r="RMI22" s="77"/>
      <c r="RMJ22" s="77"/>
      <c r="RMK22" s="77"/>
      <c r="RML22" s="77"/>
      <c r="RMM22" s="77"/>
      <c r="RMN22" s="77"/>
      <c r="RMO22" s="77"/>
      <c r="RMP22" s="77"/>
      <c r="RMQ22" s="77"/>
      <c r="RMR22" s="77"/>
      <c r="RMS22" s="77"/>
      <c r="RMT22" s="77"/>
      <c r="RMU22" s="77"/>
      <c r="RMV22" s="77"/>
      <c r="RMW22" s="77"/>
      <c r="RMX22" s="77"/>
      <c r="RMY22" s="77"/>
      <c r="RMZ22" s="77"/>
      <c r="RNA22" s="77"/>
      <c r="RNB22" s="77"/>
      <c r="RNC22" s="77"/>
      <c r="RND22" s="77"/>
      <c r="RNE22" s="77"/>
      <c r="RNF22" s="77"/>
      <c r="RNG22" s="77"/>
      <c r="RNH22" s="77"/>
      <c r="RNI22" s="77"/>
      <c r="RNJ22" s="77"/>
      <c r="RNK22" s="77"/>
      <c r="RNL22" s="77"/>
      <c r="RNM22" s="77"/>
      <c r="RNN22" s="77"/>
      <c r="RNO22" s="77"/>
      <c r="RNP22" s="77"/>
      <c r="RNQ22" s="77"/>
      <c r="RNR22" s="77"/>
      <c r="RNS22" s="77"/>
      <c r="RNT22" s="77"/>
      <c r="RNU22" s="77"/>
      <c r="RNV22" s="77"/>
      <c r="RNW22" s="77"/>
      <c r="RNX22" s="77"/>
      <c r="RNY22" s="77"/>
      <c r="RNZ22" s="77"/>
      <c r="ROA22" s="77"/>
      <c r="ROB22" s="77"/>
      <c r="ROC22" s="77"/>
      <c r="ROD22" s="77"/>
      <c r="ROE22" s="77"/>
      <c r="ROF22" s="77"/>
      <c r="ROG22" s="77"/>
      <c r="ROH22" s="77"/>
      <c r="ROI22" s="77"/>
      <c r="ROJ22" s="77"/>
      <c r="ROK22" s="77"/>
      <c r="ROL22" s="77"/>
      <c r="ROM22" s="77"/>
      <c r="RON22" s="77"/>
      <c r="ROO22" s="77"/>
      <c r="ROP22" s="77"/>
      <c r="ROQ22" s="77"/>
      <c r="ROR22" s="77"/>
      <c r="ROS22" s="77"/>
      <c r="ROT22" s="77"/>
      <c r="ROU22" s="77"/>
      <c r="ROV22" s="77"/>
      <c r="ROW22" s="77"/>
      <c r="ROX22" s="77"/>
      <c r="ROY22" s="77"/>
      <c r="ROZ22" s="77"/>
      <c r="RPA22" s="77"/>
      <c r="RPB22" s="77"/>
      <c r="RPC22" s="77"/>
      <c r="RPD22" s="77"/>
      <c r="RPE22" s="77"/>
      <c r="RPF22" s="77"/>
      <c r="RPG22" s="77"/>
      <c r="RPH22" s="77"/>
      <c r="RPI22" s="77"/>
      <c r="RPJ22" s="77"/>
      <c r="RPK22" s="77"/>
      <c r="RPL22" s="77"/>
      <c r="RPM22" s="77"/>
      <c r="RPN22" s="77"/>
      <c r="RPO22" s="77"/>
      <c r="RPP22" s="77"/>
      <c r="RPQ22" s="77"/>
      <c r="RPR22" s="77"/>
      <c r="RPS22" s="77"/>
      <c r="RPT22" s="77"/>
      <c r="RPU22" s="77"/>
      <c r="RPV22" s="77"/>
      <c r="RPW22" s="77"/>
      <c r="RPX22" s="77"/>
      <c r="RPY22" s="77"/>
      <c r="RPZ22" s="77"/>
      <c r="RQA22" s="77"/>
      <c r="RQB22" s="77"/>
      <c r="RQC22" s="77"/>
      <c r="RQD22" s="77"/>
      <c r="RQE22" s="77"/>
      <c r="RQF22" s="77"/>
      <c r="RQG22" s="77"/>
      <c r="RQH22" s="77"/>
      <c r="RQI22" s="77"/>
      <c r="RQJ22" s="77"/>
      <c r="RQK22" s="77"/>
      <c r="RQL22" s="77"/>
      <c r="RQM22" s="77"/>
      <c r="RQN22" s="77"/>
      <c r="RQO22" s="77"/>
      <c r="RQP22" s="77"/>
      <c r="RQQ22" s="77"/>
      <c r="RQR22" s="77"/>
      <c r="RQS22" s="77"/>
      <c r="RQT22" s="77"/>
      <c r="RQU22" s="77"/>
      <c r="RQV22" s="77"/>
      <c r="RQW22" s="77"/>
      <c r="RQX22" s="77"/>
      <c r="RQY22" s="77"/>
      <c r="RQZ22" s="77"/>
      <c r="RRA22" s="77"/>
      <c r="RRB22" s="77"/>
      <c r="RRC22" s="77"/>
      <c r="RRD22" s="77"/>
      <c r="RRE22" s="77"/>
      <c r="RRF22" s="77"/>
      <c r="RRG22" s="77"/>
      <c r="RRH22" s="77"/>
      <c r="RRI22" s="77"/>
      <c r="RRJ22" s="77"/>
      <c r="RRK22" s="77"/>
      <c r="RRL22" s="77"/>
      <c r="RRM22" s="77"/>
      <c r="RRN22" s="77"/>
      <c r="RRO22" s="77"/>
      <c r="RRP22" s="77"/>
      <c r="RRQ22" s="77"/>
      <c r="RRR22" s="77"/>
      <c r="RRS22" s="77"/>
      <c r="RRT22" s="77"/>
      <c r="RRU22" s="77"/>
      <c r="RRV22" s="77"/>
      <c r="RRW22" s="77"/>
      <c r="RRX22" s="77"/>
      <c r="RRY22" s="77"/>
      <c r="RRZ22" s="77"/>
      <c r="RSA22" s="77"/>
      <c r="RSB22" s="77"/>
      <c r="RSC22" s="77"/>
      <c r="RSD22" s="77"/>
      <c r="RSE22" s="77"/>
      <c r="RSF22" s="77"/>
      <c r="RSG22" s="77"/>
      <c r="RSH22" s="77"/>
      <c r="RSI22" s="77"/>
      <c r="RSJ22" s="77"/>
      <c r="RSK22" s="77"/>
      <c r="RSL22" s="77"/>
      <c r="RSM22" s="77"/>
      <c r="RSN22" s="77"/>
      <c r="RSO22" s="77"/>
      <c r="RSP22" s="77"/>
      <c r="RSQ22" s="77"/>
      <c r="RSR22" s="77"/>
      <c r="RSS22" s="77"/>
      <c r="RST22" s="77"/>
      <c r="RSU22" s="77"/>
      <c r="RSV22" s="77"/>
      <c r="RSW22" s="77"/>
      <c r="RSX22" s="77"/>
      <c r="RSY22" s="77"/>
      <c r="RSZ22" s="77"/>
      <c r="RTA22" s="77"/>
      <c r="RTB22" s="77"/>
      <c r="RTC22" s="77"/>
      <c r="RTD22" s="77"/>
      <c r="RTE22" s="77"/>
      <c r="RTF22" s="77"/>
      <c r="RTG22" s="77"/>
      <c r="RTH22" s="77"/>
      <c r="RTI22" s="77"/>
      <c r="RTJ22" s="77"/>
      <c r="RTK22" s="77"/>
      <c r="RTL22" s="77"/>
      <c r="RTM22" s="77"/>
      <c r="RTN22" s="77"/>
      <c r="RTO22" s="77"/>
      <c r="RTP22" s="77"/>
      <c r="RTQ22" s="77"/>
      <c r="RTR22" s="77"/>
      <c r="RTS22" s="77"/>
      <c r="RTT22" s="77"/>
      <c r="RTU22" s="77"/>
      <c r="RTV22" s="77"/>
      <c r="RTW22" s="77"/>
      <c r="RTX22" s="77"/>
      <c r="RTY22" s="77"/>
      <c r="RTZ22" s="77"/>
      <c r="RUA22" s="77"/>
      <c r="RUB22" s="77"/>
      <c r="RUC22" s="77"/>
      <c r="RUD22" s="77"/>
      <c r="RUE22" s="77"/>
      <c r="RUF22" s="77"/>
      <c r="RUG22" s="77"/>
      <c r="RUH22" s="77"/>
      <c r="RUI22" s="77"/>
      <c r="RUJ22" s="77"/>
      <c r="RUK22" s="77"/>
      <c r="RUL22" s="77"/>
      <c r="RUM22" s="77"/>
      <c r="RUN22" s="77"/>
      <c r="RUO22" s="77"/>
      <c r="RUP22" s="77"/>
      <c r="RUQ22" s="77"/>
      <c r="RUR22" s="77"/>
      <c r="RUS22" s="77"/>
      <c r="RUT22" s="77"/>
      <c r="RUU22" s="77"/>
      <c r="RUV22" s="77"/>
      <c r="RUW22" s="77"/>
      <c r="RUX22" s="77"/>
      <c r="RUY22" s="77"/>
      <c r="RUZ22" s="77"/>
      <c r="RVA22" s="77"/>
      <c r="RVB22" s="77"/>
      <c r="RVC22" s="77"/>
      <c r="RVD22" s="77"/>
      <c r="RVE22" s="77"/>
      <c r="RVF22" s="77"/>
      <c r="RVG22" s="77"/>
      <c r="RVH22" s="77"/>
      <c r="RVI22" s="77"/>
      <c r="RVJ22" s="77"/>
      <c r="RVK22" s="77"/>
      <c r="RVL22" s="77"/>
      <c r="RVM22" s="77"/>
      <c r="RVN22" s="77"/>
      <c r="RVO22" s="77"/>
      <c r="RVP22" s="77"/>
      <c r="RVQ22" s="77"/>
      <c r="RVR22" s="77"/>
      <c r="RVS22" s="77"/>
      <c r="RVT22" s="77"/>
      <c r="RVU22" s="77"/>
      <c r="RVV22" s="77"/>
      <c r="RVW22" s="77"/>
      <c r="RVX22" s="77"/>
      <c r="RVY22" s="77"/>
      <c r="RVZ22" s="77"/>
      <c r="RWA22" s="77"/>
      <c r="RWB22" s="77"/>
      <c r="RWC22" s="77"/>
      <c r="RWD22" s="77"/>
      <c r="RWE22" s="77"/>
      <c r="RWF22" s="77"/>
      <c r="RWG22" s="77"/>
      <c r="RWH22" s="77"/>
      <c r="RWI22" s="77"/>
      <c r="RWJ22" s="77"/>
      <c r="RWK22" s="77"/>
      <c r="RWL22" s="77"/>
      <c r="RWM22" s="77"/>
      <c r="RWN22" s="77"/>
      <c r="RWO22" s="77"/>
      <c r="RWP22" s="77"/>
      <c r="RWQ22" s="77"/>
      <c r="RWR22" s="77"/>
      <c r="RWS22" s="77"/>
      <c r="RWT22" s="77"/>
      <c r="RWU22" s="77"/>
      <c r="RWV22" s="77"/>
      <c r="RWW22" s="77"/>
      <c r="RWX22" s="77"/>
      <c r="RWY22" s="77"/>
      <c r="RWZ22" s="77"/>
      <c r="RXA22" s="77"/>
      <c r="RXB22" s="77"/>
      <c r="RXC22" s="77"/>
      <c r="RXD22" s="77"/>
      <c r="RXE22" s="77"/>
      <c r="RXF22" s="77"/>
      <c r="RXG22" s="77"/>
      <c r="RXH22" s="77"/>
      <c r="RXI22" s="77"/>
      <c r="RXJ22" s="77"/>
      <c r="RXK22" s="77"/>
      <c r="RXL22" s="77"/>
      <c r="RXM22" s="77"/>
      <c r="RXN22" s="77"/>
      <c r="RXO22" s="77"/>
      <c r="RXP22" s="77"/>
      <c r="RXQ22" s="77"/>
      <c r="RXR22" s="77"/>
      <c r="RXS22" s="77"/>
      <c r="RXT22" s="77"/>
      <c r="RXU22" s="77"/>
      <c r="RXV22" s="77"/>
      <c r="RXW22" s="77"/>
      <c r="RXX22" s="77"/>
      <c r="RXY22" s="77"/>
      <c r="RXZ22" s="77"/>
      <c r="RYA22" s="77"/>
      <c r="RYB22" s="77"/>
      <c r="RYC22" s="77"/>
      <c r="RYD22" s="77"/>
      <c r="RYE22" s="77"/>
      <c r="RYF22" s="77"/>
      <c r="RYG22" s="77"/>
      <c r="RYH22" s="77"/>
      <c r="RYI22" s="77"/>
      <c r="RYJ22" s="77"/>
      <c r="RYK22" s="77"/>
      <c r="RYL22" s="77"/>
      <c r="RYM22" s="77"/>
      <c r="RYN22" s="77"/>
      <c r="RYO22" s="77"/>
      <c r="RYP22" s="77"/>
      <c r="RYQ22" s="77"/>
      <c r="RYR22" s="77"/>
      <c r="RYS22" s="77"/>
      <c r="RYT22" s="77"/>
      <c r="RYU22" s="77"/>
      <c r="RYV22" s="77"/>
      <c r="RYW22" s="77"/>
      <c r="RYX22" s="77"/>
      <c r="RYY22" s="77"/>
      <c r="RYZ22" s="77"/>
      <c r="RZA22" s="77"/>
      <c r="RZB22" s="77"/>
      <c r="RZC22" s="77"/>
      <c r="RZD22" s="77"/>
      <c r="RZE22" s="77"/>
      <c r="RZF22" s="77"/>
      <c r="RZG22" s="77"/>
      <c r="RZH22" s="77"/>
      <c r="RZI22" s="77"/>
      <c r="RZJ22" s="77"/>
      <c r="RZK22" s="77"/>
      <c r="RZL22" s="77"/>
      <c r="RZM22" s="77"/>
      <c r="RZN22" s="77"/>
      <c r="RZO22" s="77"/>
      <c r="RZP22" s="77"/>
      <c r="RZQ22" s="77"/>
      <c r="RZR22" s="77"/>
      <c r="RZS22" s="77"/>
      <c r="RZT22" s="77"/>
      <c r="RZU22" s="77"/>
      <c r="RZV22" s="77"/>
      <c r="RZW22" s="77"/>
      <c r="RZX22" s="77"/>
      <c r="RZY22" s="77"/>
      <c r="RZZ22" s="77"/>
      <c r="SAA22" s="77"/>
      <c r="SAB22" s="77"/>
      <c r="SAC22" s="77"/>
      <c r="SAD22" s="77"/>
      <c r="SAE22" s="77"/>
      <c r="SAF22" s="77"/>
      <c r="SAG22" s="77"/>
      <c r="SAH22" s="77"/>
      <c r="SAI22" s="77"/>
      <c r="SAJ22" s="77"/>
      <c r="SAK22" s="77"/>
      <c r="SAL22" s="77"/>
      <c r="SAM22" s="77"/>
      <c r="SAN22" s="77"/>
      <c r="SAO22" s="77"/>
      <c r="SAP22" s="77"/>
      <c r="SAQ22" s="77"/>
      <c r="SAR22" s="77"/>
      <c r="SAS22" s="77"/>
      <c r="SAT22" s="77"/>
      <c r="SAU22" s="77"/>
      <c r="SAV22" s="77"/>
      <c r="SAW22" s="77"/>
      <c r="SAX22" s="77"/>
      <c r="SAY22" s="77"/>
      <c r="SAZ22" s="77"/>
      <c r="SBA22" s="77"/>
      <c r="SBB22" s="77"/>
      <c r="SBC22" s="77"/>
      <c r="SBD22" s="77"/>
      <c r="SBE22" s="77"/>
      <c r="SBF22" s="77"/>
      <c r="SBG22" s="77"/>
      <c r="SBH22" s="77"/>
      <c r="SBI22" s="77"/>
      <c r="SBJ22" s="77"/>
      <c r="SBK22" s="77"/>
      <c r="SBL22" s="77"/>
      <c r="SBM22" s="77"/>
      <c r="SBN22" s="77"/>
      <c r="SBO22" s="77"/>
      <c r="SBP22" s="77"/>
      <c r="SBQ22" s="77"/>
      <c r="SBR22" s="77"/>
      <c r="SBS22" s="77"/>
      <c r="SBT22" s="77"/>
      <c r="SBU22" s="77"/>
      <c r="SBV22" s="77"/>
      <c r="SBW22" s="77"/>
      <c r="SBX22" s="77"/>
      <c r="SBY22" s="77"/>
      <c r="SBZ22" s="77"/>
      <c r="SCA22" s="77"/>
      <c r="SCB22" s="77"/>
      <c r="SCC22" s="77"/>
      <c r="SCD22" s="77"/>
      <c r="SCE22" s="77"/>
      <c r="SCF22" s="77"/>
      <c r="SCG22" s="77"/>
      <c r="SCH22" s="77"/>
      <c r="SCI22" s="77"/>
      <c r="SCJ22" s="77"/>
      <c r="SCK22" s="77"/>
      <c r="SCL22" s="77"/>
      <c r="SCM22" s="77"/>
      <c r="SCN22" s="77"/>
      <c r="SCO22" s="77"/>
      <c r="SCP22" s="77"/>
      <c r="SCQ22" s="77"/>
      <c r="SCR22" s="77"/>
      <c r="SCS22" s="77"/>
      <c r="SCT22" s="77"/>
      <c r="SCU22" s="77"/>
      <c r="SCV22" s="77"/>
      <c r="SCW22" s="77"/>
      <c r="SCX22" s="77"/>
      <c r="SCY22" s="77"/>
      <c r="SCZ22" s="77"/>
      <c r="SDA22" s="77"/>
      <c r="SDB22" s="77"/>
      <c r="SDC22" s="77"/>
      <c r="SDD22" s="77"/>
      <c r="SDE22" s="77"/>
      <c r="SDF22" s="77"/>
      <c r="SDG22" s="77"/>
      <c r="SDH22" s="77"/>
      <c r="SDI22" s="77"/>
      <c r="SDJ22" s="77"/>
      <c r="SDK22" s="77"/>
      <c r="SDL22" s="77"/>
      <c r="SDM22" s="77"/>
      <c r="SDN22" s="77"/>
      <c r="SDO22" s="77"/>
      <c r="SDP22" s="77"/>
      <c r="SDQ22" s="77"/>
      <c r="SDR22" s="77"/>
      <c r="SDS22" s="77"/>
      <c r="SDT22" s="77"/>
      <c r="SDU22" s="77"/>
      <c r="SDV22" s="77"/>
      <c r="SDW22" s="77"/>
      <c r="SDX22" s="77"/>
      <c r="SDY22" s="77"/>
      <c r="SDZ22" s="77"/>
      <c r="SEA22" s="77"/>
      <c r="SEB22" s="77"/>
      <c r="SEC22" s="77"/>
      <c r="SED22" s="77"/>
      <c r="SEE22" s="77"/>
      <c r="SEF22" s="77"/>
      <c r="SEG22" s="77"/>
      <c r="SEH22" s="77"/>
      <c r="SEI22" s="77"/>
      <c r="SEJ22" s="77"/>
      <c r="SEK22" s="77"/>
      <c r="SEL22" s="77"/>
      <c r="SEM22" s="77"/>
      <c r="SEN22" s="77"/>
      <c r="SEO22" s="77"/>
      <c r="SEP22" s="77"/>
      <c r="SEQ22" s="77"/>
      <c r="SER22" s="77"/>
      <c r="SES22" s="77"/>
      <c r="SET22" s="77"/>
      <c r="SEU22" s="77"/>
      <c r="SEV22" s="77"/>
      <c r="SEW22" s="77"/>
      <c r="SEX22" s="77"/>
      <c r="SEY22" s="77"/>
      <c r="SEZ22" s="77"/>
      <c r="SFA22" s="77"/>
      <c r="SFB22" s="77"/>
      <c r="SFC22" s="77"/>
      <c r="SFD22" s="77"/>
      <c r="SFE22" s="77"/>
      <c r="SFF22" s="77"/>
      <c r="SFG22" s="77"/>
      <c r="SFH22" s="77"/>
      <c r="SFI22" s="77"/>
      <c r="SFJ22" s="77"/>
      <c r="SFK22" s="77"/>
      <c r="SFL22" s="77"/>
      <c r="SFM22" s="77"/>
      <c r="SFN22" s="77"/>
      <c r="SFO22" s="77"/>
      <c r="SFP22" s="77"/>
      <c r="SFQ22" s="77"/>
      <c r="SFR22" s="77"/>
      <c r="SFS22" s="77"/>
      <c r="SFT22" s="77"/>
      <c r="SFU22" s="77"/>
      <c r="SFV22" s="77"/>
      <c r="SFW22" s="77"/>
      <c r="SFX22" s="77"/>
      <c r="SFY22" s="77"/>
      <c r="SFZ22" s="77"/>
      <c r="SGA22" s="77"/>
      <c r="SGB22" s="77"/>
      <c r="SGC22" s="77"/>
      <c r="SGD22" s="77"/>
      <c r="SGE22" s="77"/>
      <c r="SGF22" s="77"/>
      <c r="SGG22" s="77"/>
      <c r="SGH22" s="77"/>
      <c r="SGI22" s="77"/>
      <c r="SGJ22" s="77"/>
      <c r="SGK22" s="77"/>
      <c r="SGL22" s="77"/>
      <c r="SGM22" s="77"/>
      <c r="SGN22" s="77"/>
      <c r="SGO22" s="77"/>
      <c r="SGP22" s="77"/>
      <c r="SGQ22" s="77"/>
      <c r="SGR22" s="77"/>
      <c r="SGS22" s="77"/>
      <c r="SGT22" s="77"/>
      <c r="SGU22" s="77"/>
      <c r="SGV22" s="77"/>
      <c r="SGW22" s="77"/>
      <c r="SGX22" s="77"/>
      <c r="SGY22" s="77"/>
      <c r="SGZ22" s="77"/>
      <c r="SHA22" s="77"/>
      <c r="SHB22" s="77"/>
      <c r="SHC22" s="77"/>
      <c r="SHD22" s="77"/>
      <c r="SHE22" s="77"/>
      <c r="SHF22" s="77"/>
      <c r="SHG22" s="77"/>
      <c r="SHH22" s="77"/>
      <c r="SHI22" s="77"/>
      <c r="SHJ22" s="77"/>
      <c r="SHK22" s="77"/>
      <c r="SHL22" s="77"/>
      <c r="SHM22" s="77"/>
      <c r="SHN22" s="77"/>
      <c r="SHO22" s="77"/>
      <c r="SHP22" s="77"/>
      <c r="SHQ22" s="77"/>
      <c r="SHR22" s="77"/>
      <c r="SHS22" s="77"/>
      <c r="SHT22" s="77"/>
      <c r="SHU22" s="77"/>
      <c r="SHV22" s="77"/>
      <c r="SHW22" s="77"/>
      <c r="SHX22" s="77"/>
      <c r="SHY22" s="77"/>
      <c r="SHZ22" s="77"/>
      <c r="SIA22" s="77"/>
      <c r="SIB22" s="77"/>
      <c r="SIC22" s="77"/>
      <c r="SID22" s="77"/>
      <c r="SIE22" s="77"/>
      <c r="SIF22" s="77"/>
      <c r="SIG22" s="77"/>
      <c r="SIH22" s="77"/>
      <c r="SII22" s="77"/>
      <c r="SIJ22" s="77"/>
      <c r="SIK22" s="77"/>
      <c r="SIL22" s="77"/>
      <c r="SIM22" s="77"/>
      <c r="SIN22" s="77"/>
      <c r="SIO22" s="77"/>
      <c r="SIP22" s="77"/>
      <c r="SIQ22" s="77"/>
      <c r="SIR22" s="77"/>
      <c r="SIS22" s="77"/>
      <c r="SIT22" s="77"/>
      <c r="SIU22" s="77"/>
      <c r="SIV22" s="77"/>
      <c r="SIW22" s="77"/>
      <c r="SIX22" s="77"/>
      <c r="SIY22" s="77"/>
      <c r="SIZ22" s="77"/>
      <c r="SJA22" s="77"/>
      <c r="SJB22" s="77"/>
      <c r="SJC22" s="77"/>
      <c r="SJD22" s="77"/>
      <c r="SJE22" s="77"/>
      <c r="SJF22" s="77"/>
      <c r="SJG22" s="77"/>
      <c r="SJH22" s="77"/>
      <c r="SJI22" s="77"/>
      <c r="SJJ22" s="77"/>
      <c r="SJK22" s="77"/>
      <c r="SJL22" s="77"/>
      <c r="SJM22" s="77"/>
      <c r="SJN22" s="77"/>
      <c r="SJO22" s="77"/>
      <c r="SJP22" s="77"/>
      <c r="SJQ22" s="77"/>
      <c r="SJR22" s="77"/>
      <c r="SJS22" s="77"/>
      <c r="SJT22" s="77"/>
      <c r="SJU22" s="77"/>
      <c r="SJV22" s="77"/>
      <c r="SJW22" s="77"/>
      <c r="SJX22" s="77"/>
      <c r="SJY22" s="77"/>
      <c r="SJZ22" s="77"/>
      <c r="SKA22" s="77"/>
      <c r="SKB22" s="77"/>
      <c r="SKC22" s="77"/>
      <c r="SKD22" s="77"/>
      <c r="SKE22" s="77"/>
      <c r="SKF22" s="77"/>
      <c r="SKG22" s="77"/>
      <c r="SKH22" s="77"/>
      <c r="SKI22" s="77"/>
      <c r="SKJ22" s="77"/>
      <c r="SKK22" s="77"/>
      <c r="SKL22" s="77"/>
      <c r="SKM22" s="77"/>
      <c r="SKN22" s="77"/>
      <c r="SKO22" s="77"/>
      <c r="SKP22" s="77"/>
      <c r="SKQ22" s="77"/>
      <c r="SKR22" s="77"/>
      <c r="SKS22" s="77"/>
      <c r="SKT22" s="77"/>
      <c r="SKU22" s="77"/>
      <c r="SKV22" s="77"/>
      <c r="SKW22" s="77"/>
      <c r="SKX22" s="77"/>
      <c r="SKY22" s="77"/>
      <c r="SKZ22" s="77"/>
      <c r="SLA22" s="77"/>
      <c r="SLB22" s="77"/>
      <c r="SLC22" s="77"/>
      <c r="SLD22" s="77"/>
      <c r="SLE22" s="77"/>
      <c r="SLF22" s="77"/>
      <c r="SLG22" s="77"/>
      <c r="SLH22" s="77"/>
      <c r="SLI22" s="77"/>
      <c r="SLJ22" s="77"/>
      <c r="SLK22" s="77"/>
      <c r="SLL22" s="77"/>
      <c r="SLM22" s="77"/>
      <c r="SLN22" s="77"/>
      <c r="SLO22" s="77"/>
      <c r="SLP22" s="77"/>
      <c r="SLQ22" s="77"/>
      <c r="SLR22" s="77"/>
      <c r="SLS22" s="77"/>
      <c r="SLT22" s="77"/>
      <c r="SLU22" s="77"/>
      <c r="SLV22" s="77"/>
      <c r="SLW22" s="77"/>
      <c r="SLX22" s="77"/>
      <c r="SLY22" s="77"/>
      <c r="SLZ22" s="77"/>
      <c r="SMA22" s="77"/>
      <c r="SMB22" s="77"/>
      <c r="SMC22" s="77"/>
      <c r="SMD22" s="77"/>
      <c r="SME22" s="77"/>
      <c r="SMF22" s="77"/>
      <c r="SMG22" s="77"/>
      <c r="SMH22" s="77"/>
      <c r="SMI22" s="77"/>
      <c r="SMJ22" s="77"/>
      <c r="SMK22" s="77"/>
      <c r="SML22" s="77"/>
      <c r="SMM22" s="77"/>
      <c r="SMN22" s="77"/>
      <c r="SMO22" s="77"/>
      <c r="SMP22" s="77"/>
      <c r="SMQ22" s="77"/>
      <c r="SMR22" s="77"/>
      <c r="SMS22" s="77"/>
      <c r="SMT22" s="77"/>
      <c r="SMU22" s="77"/>
      <c r="SMV22" s="77"/>
      <c r="SMW22" s="77"/>
      <c r="SMX22" s="77"/>
      <c r="SMY22" s="77"/>
      <c r="SMZ22" s="77"/>
      <c r="SNA22" s="77"/>
      <c r="SNB22" s="77"/>
      <c r="SNC22" s="77"/>
      <c r="SND22" s="77"/>
      <c r="SNE22" s="77"/>
      <c r="SNF22" s="77"/>
      <c r="SNG22" s="77"/>
      <c r="SNH22" s="77"/>
      <c r="SNI22" s="77"/>
      <c r="SNJ22" s="77"/>
      <c r="SNK22" s="77"/>
      <c r="SNL22" s="77"/>
      <c r="SNM22" s="77"/>
      <c r="SNN22" s="77"/>
      <c r="SNO22" s="77"/>
      <c r="SNP22" s="77"/>
      <c r="SNQ22" s="77"/>
      <c r="SNR22" s="77"/>
      <c r="SNS22" s="77"/>
      <c r="SNT22" s="77"/>
      <c r="SNU22" s="77"/>
      <c r="SNV22" s="77"/>
      <c r="SNW22" s="77"/>
      <c r="SNX22" s="77"/>
      <c r="SNY22" s="77"/>
      <c r="SNZ22" s="77"/>
      <c r="SOA22" s="77"/>
      <c r="SOB22" s="77"/>
      <c r="SOC22" s="77"/>
      <c r="SOD22" s="77"/>
      <c r="SOE22" s="77"/>
      <c r="SOF22" s="77"/>
      <c r="SOG22" s="77"/>
      <c r="SOH22" s="77"/>
      <c r="SOI22" s="77"/>
      <c r="SOJ22" s="77"/>
      <c r="SOK22" s="77"/>
      <c r="SOL22" s="77"/>
      <c r="SOM22" s="77"/>
      <c r="SON22" s="77"/>
      <c r="SOO22" s="77"/>
      <c r="SOP22" s="77"/>
      <c r="SOQ22" s="77"/>
      <c r="SOR22" s="77"/>
      <c r="SOS22" s="77"/>
      <c r="SOT22" s="77"/>
      <c r="SOU22" s="77"/>
      <c r="SOV22" s="77"/>
      <c r="SOW22" s="77"/>
      <c r="SOX22" s="77"/>
      <c r="SOY22" s="77"/>
      <c r="SOZ22" s="77"/>
      <c r="SPA22" s="77"/>
      <c r="SPB22" s="77"/>
      <c r="SPC22" s="77"/>
      <c r="SPD22" s="77"/>
      <c r="SPE22" s="77"/>
      <c r="SPF22" s="77"/>
      <c r="SPG22" s="77"/>
      <c r="SPH22" s="77"/>
      <c r="SPI22" s="77"/>
      <c r="SPJ22" s="77"/>
      <c r="SPK22" s="77"/>
      <c r="SPL22" s="77"/>
      <c r="SPM22" s="77"/>
      <c r="SPN22" s="77"/>
      <c r="SPO22" s="77"/>
      <c r="SPP22" s="77"/>
      <c r="SPQ22" s="77"/>
      <c r="SPR22" s="77"/>
      <c r="SPS22" s="77"/>
      <c r="SPT22" s="77"/>
      <c r="SPU22" s="77"/>
      <c r="SPV22" s="77"/>
      <c r="SPW22" s="77"/>
      <c r="SPX22" s="77"/>
      <c r="SPY22" s="77"/>
      <c r="SPZ22" s="77"/>
      <c r="SQA22" s="77"/>
      <c r="SQB22" s="77"/>
      <c r="SQC22" s="77"/>
      <c r="SQD22" s="77"/>
      <c r="SQE22" s="77"/>
      <c r="SQF22" s="77"/>
      <c r="SQG22" s="77"/>
      <c r="SQH22" s="77"/>
      <c r="SQI22" s="77"/>
      <c r="SQJ22" s="77"/>
      <c r="SQK22" s="77"/>
      <c r="SQL22" s="77"/>
      <c r="SQM22" s="77"/>
      <c r="SQN22" s="77"/>
      <c r="SQO22" s="77"/>
      <c r="SQP22" s="77"/>
      <c r="SQQ22" s="77"/>
      <c r="SQR22" s="77"/>
      <c r="SQS22" s="77"/>
      <c r="SQT22" s="77"/>
      <c r="SQU22" s="77"/>
      <c r="SQV22" s="77"/>
      <c r="SQW22" s="77"/>
      <c r="SQX22" s="77"/>
      <c r="SQY22" s="77"/>
      <c r="SQZ22" s="77"/>
      <c r="SRA22" s="77"/>
      <c r="SRB22" s="77"/>
      <c r="SRC22" s="77"/>
      <c r="SRD22" s="77"/>
      <c r="SRE22" s="77"/>
      <c r="SRF22" s="77"/>
      <c r="SRG22" s="77"/>
      <c r="SRH22" s="77"/>
      <c r="SRI22" s="77"/>
      <c r="SRJ22" s="77"/>
      <c r="SRK22" s="77"/>
      <c r="SRL22" s="77"/>
      <c r="SRM22" s="77"/>
      <c r="SRN22" s="77"/>
      <c r="SRO22" s="77"/>
      <c r="SRP22" s="77"/>
      <c r="SRQ22" s="77"/>
      <c r="SRR22" s="77"/>
      <c r="SRS22" s="77"/>
      <c r="SRT22" s="77"/>
      <c r="SRU22" s="77"/>
      <c r="SRV22" s="77"/>
      <c r="SRW22" s="77"/>
      <c r="SRX22" s="77"/>
      <c r="SRY22" s="77"/>
      <c r="SRZ22" s="77"/>
      <c r="SSA22" s="77"/>
      <c r="SSB22" s="77"/>
      <c r="SSC22" s="77"/>
      <c r="SSD22" s="77"/>
      <c r="SSE22" s="77"/>
      <c r="SSF22" s="77"/>
      <c r="SSG22" s="77"/>
      <c r="SSH22" s="77"/>
      <c r="SSI22" s="77"/>
      <c r="SSJ22" s="77"/>
      <c r="SSK22" s="77"/>
      <c r="SSL22" s="77"/>
      <c r="SSM22" s="77"/>
      <c r="SSN22" s="77"/>
      <c r="SSO22" s="77"/>
      <c r="SSP22" s="77"/>
      <c r="SSQ22" s="77"/>
      <c r="SSR22" s="77"/>
      <c r="SSS22" s="77"/>
      <c r="SST22" s="77"/>
      <c r="SSU22" s="77"/>
      <c r="SSV22" s="77"/>
      <c r="SSW22" s="77"/>
      <c r="SSX22" s="77"/>
      <c r="SSY22" s="77"/>
      <c r="SSZ22" s="77"/>
      <c r="STA22" s="77"/>
      <c r="STB22" s="77"/>
      <c r="STC22" s="77"/>
      <c r="STD22" s="77"/>
      <c r="STE22" s="77"/>
      <c r="STF22" s="77"/>
      <c r="STG22" s="77"/>
      <c r="STH22" s="77"/>
      <c r="STI22" s="77"/>
      <c r="STJ22" s="77"/>
      <c r="STK22" s="77"/>
      <c r="STL22" s="77"/>
      <c r="STM22" s="77"/>
      <c r="STN22" s="77"/>
      <c r="STO22" s="77"/>
      <c r="STP22" s="77"/>
      <c r="STQ22" s="77"/>
      <c r="STR22" s="77"/>
      <c r="STS22" s="77"/>
      <c r="STT22" s="77"/>
      <c r="STU22" s="77"/>
      <c r="STV22" s="77"/>
      <c r="STW22" s="77"/>
      <c r="STX22" s="77"/>
      <c r="STY22" s="77"/>
      <c r="STZ22" s="77"/>
      <c r="SUA22" s="77"/>
      <c r="SUB22" s="77"/>
      <c r="SUC22" s="77"/>
      <c r="SUD22" s="77"/>
      <c r="SUE22" s="77"/>
      <c r="SUF22" s="77"/>
      <c r="SUG22" s="77"/>
      <c r="SUH22" s="77"/>
      <c r="SUI22" s="77"/>
      <c r="SUJ22" s="77"/>
      <c r="SUK22" s="77"/>
      <c r="SUL22" s="77"/>
      <c r="SUM22" s="77"/>
      <c r="SUN22" s="77"/>
      <c r="SUO22" s="77"/>
      <c r="SUP22" s="77"/>
      <c r="SUQ22" s="77"/>
      <c r="SUR22" s="77"/>
      <c r="SUS22" s="77"/>
      <c r="SUT22" s="77"/>
      <c r="SUU22" s="77"/>
      <c r="SUV22" s="77"/>
      <c r="SUW22" s="77"/>
      <c r="SUX22" s="77"/>
      <c r="SUY22" s="77"/>
      <c r="SUZ22" s="77"/>
      <c r="SVA22" s="77"/>
      <c r="SVB22" s="77"/>
      <c r="SVC22" s="77"/>
      <c r="SVD22" s="77"/>
      <c r="SVE22" s="77"/>
      <c r="SVF22" s="77"/>
      <c r="SVG22" s="77"/>
      <c r="SVH22" s="77"/>
      <c r="SVI22" s="77"/>
      <c r="SVJ22" s="77"/>
      <c r="SVK22" s="77"/>
      <c r="SVL22" s="77"/>
      <c r="SVM22" s="77"/>
      <c r="SVN22" s="77"/>
      <c r="SVO22" s="77"/>
      <c r="SVP22" s="77"/>
      <c r="SVQ22" s="77"/>
      <c r="SVR22" s="77"/>
      <c r="SVS22" s="77"/>
      <c r="SVT22" s="77"/>
      <c r="SVU22" s="77"/>
      <c r="SVV22" s="77"/>
      <c r="SVW22" s="77"/>
      <c r="SVX22" s="77"/>
      <c r="SVY22" s="77"/>
      <c r="SVZ22" s="77"/>
      <c r="SWA22" s="77"/>
      <c r="SWB22" s="77"/>
      <c r="SWC22" s="77"/>
      <c r="SWD22" s="77"/>
      <c r="SWE22" s="77"/>
      <c r="SWF22" s="77"/>
      <c r="SWG22" s="77"/>
      <c r="SWH22" s="77"/>
      <c r="SWI22" s="77"/>
      <c r="SWJ22" s="77"/>
      <c r="SWK22" s="77"/>
      <c r="SWL22" s="77"/>
      <c r="SWM22" s="77"/>
      <c r="SWN22" s="77"/>
      <c r="SWO22" s="77"/>
      <c r="SWP22" s="77"/>
      <c r="SWQ22" s="77"/>
      <c r="SWR22" s="77"/>
      <c r="SWS22" s="77"/>
      <c r="SWT22" s="77"/>
      <c r="SWU22" s="77"/>
      <c r="SWV22" s="77"/>
      <c r="SWW22" s="77"/>
      <c r="SWX22" s="77"/>
      <c r="SWY22" s="77"/>
      <c r="SWZ22" s="77"/>
      <c r="SXA22" s="77"/>
      <c r="SXB22" s="77"/>
      <c r="SXC22" s="77"/>
      <c r="SXD22" s="77"/>
      <c r="SXE22" s="77"/>
      <c r="SXF22" s="77"/>
      <c r="SXG22" s="77"/>
      <c r="SXH22" s="77"/>
      <c r="SXI22" s="77"/>
      <c r="SXJ22" s="77"/>
      <c r="SXK22" s="77"/>
      <c r="SXL22" s="77"/>
      <c r="SXM22" s="77"/>
      <c r="SXN22" s="77"/>
      <c r="SXO22" s="77"/>
      <c r="SXP22" s="77"/>
      <c r="SXQ22" s="77"/>
      <c r="SXR22" s="77"/>
      <c r="SXS22" s="77"/>
      <c r="SXT22" s="77"/>
      <c r="SXU22" s="77"/>
      <c r="SXV22" s="77"/>
      <c r="SXW22" s="77"/>
      <c r="SXX22" s="77"/>
      <c r="SXY22" s="77"/>
      <c r="SXZ22" s="77"/>
      <c r="SYA22" s="77"/>
      <c r="SYB22" s="77"/>
      <c r="SYC22" s="77"/>
      <c r="SYD22" s="77"/>
      <c r="SYE22" s="77"/>
      <c r="SYF22" s="77"/>
      <c r="SYG22" s="77"/>
      <c r="SYH22" s="77"/>
      <c r="SYI22" s="77"/>
      <c r="SYJ22" s="77"/>
      <c r="SYK22" s="77"/>
      <c r="SYL22" s="77"/>
      <c r="SYM22" s="77"/>
      <c r="SYN22" s="77"/>
      <c r="SYO22" s="77"/>
      <c r="SYP22" s="77"/>
      <c r="SYQ22" s="77"/>
      <c r="SYR22" s="77"/>
      <c r="SYS22" s="77"/>
      <c r="SYT22" s="77"/>
      <c r="SYU22" s="77"/>
      <c r="SYV22" s="77"/>
      <c r="SYW22" s="77"/>
      <c r="SYX22" s="77"/>
      <c r="SYY22" s="77"/>
      <c r="SYZ22" s="77"/>
      <c r="SZA22" s="77"/>
      <c r="SZB22" s="77"/>
      <c r="SZC22" s="77"/>
      <c r="SZD22" s="77"/>
      <c r="SZE22" s="77"/>
      <c r="SZF22" s="77"/>
      <c r="SZG22" s="77"/>
      <c r="SZH22" s="77"/>
      <c r="SZI22" s="77"/>
      <c r="SZJ22" s="77"/>
      <c r="SZK22" s="77"/>
      <c r="SZL22" s="77"/>
      <c r="SZM22" s="77"/>
      <c r="SZN22" s="77"/>
      <c r="SZO22" s="77"/>
      <c r="SZP22" s="77"/>
      <c r="SZQ22" s="77"/>
      <c r="SZR22" s="77"/>
      <c r="SZS22" s="77"/>
      <c r="SZT22" s="77"/>
      <c r="SZU22" s="77"/>
      <c r="SZV22" s="77"/>
      <c r="SZW22" s="77"/>
      <c r="SZX22" s="77"/>
      <c r="SZY22" s="77"/>
      <c r="SZZ22" s="77"/>
      <c r="TAA22" s="77"/>
      <c r="TAB22" s="77"/>
      <c r="TAC22" s="77"/>
      <c r="TAD22" s="77"/>
      <c r="TAE22" s="77"/>
      <c r="TAF22" s="77"/>
      <c r="TAG22" s="77"/>
      <c r="TAH22" s="77"/>
      <c r="TAI22" s="77"/>
      <c r="TAJ22" s="77"/>
      <c r="TAK22" s="77"/>
      <c r="TAL22" s="77"/>
      <c r="TAM22" s="77"/>
      <c r="TAN22" s="77"/>
      <c r="TAO22" s="77"/>
      <c r="TAP22" s="77"/>
      <c r="TAQ22" s="77"/>
      <c r="TAR22" s="77"/>
      <c r="TAS22" s="77"/>
      <c r="TAT22" s="77"/>
      <c r="TAU22" s="77"/>
      <c r="TAV22" s="77"/>
      <c r="TAW22" s="77"/>
      <c r="TAX22" s="77"/>
      <c r="TAY22" s="77"/>
      <c r="TAZ22" s="77"/>
      <c r="TBA22" s="77"/>
      <c r="TBB22" s="77"/>
      <c r="TBC22" s="77"/>
      <c r="TBD22" s="77"/>
      <c r="TBE22" s="77"/>
      <c r="TBF22" s="77"/>
      <c r="TBG22" s="77"/>
      <c r="TBH22" s="77"/>
      <c r="TBI22" s="77"/>
      <c r="TBJ22" s="77"/>
      <c r="TBK22" s="77"/>
      <c r="TBL22" s="77"/>
      <c r="TBM22" s="77"/>
      <c r="TBN22" s="77"/>
      <c r="TBO22" s="77"/>
      <c r="TBP22" s="77"/>
      <c r="TBQ22" s="77"/>
      <c r="TBR22" s="77"/>
      <c r="TBS22" s="77"/>
      <c r="TBT22" s="77"/>
      <c r="TBU22" s="77"/>
      <c r="TBV22" s="77"/>
      <c r="TBW22" s="77"/>
      <c r="TBX22" s="77"/>
      <c r="TBY22" s="77"/>
      <c r="TBZ22" s="77"/>
      <c r="TCA22" s="77"/>
      <c r="TCB22" s="77"/>
      <c r="TCC22" s="77"/>
      <c r="TCD22" s="77"/>
      <c r="TCE22" s="77"/>
      <c r="TCF22" s="77"/>
      <c r="TCG22" s="77"/>
      <c r="TCH22" s="77"/>
      <c r="TCI22" s="77"/>
      <c r="TCJ22" s="77"/>
      <c r="TCK22" s="77"/>
      <c r="TCL22" s="77"/>
      <c r="TCM22" s="77"/>
      <c r="TCN22" s="77"/>
      <c r="TCO22" s="77"/>
      <c r="TCP22" s="77"/>
      <c r="TCQ22" s="77"/>
      <c r="TCR22" s="77"/>
      <c r="TCS22" s="77"/>
      <c r="TCT22" s="77"/>
      <c r="TCU22" s="77"/>
      <c r="TCV22" s="77"/>
      <c r="TCW22" s="77"/>
      <c r="TCX22" s="77"/>
      <c r="TCY22" s="77"/>
      <c r="TCZ22" s="77"/>
      <c r="TDA22" s="77"/>
      <c r="TDB22" s="77"/>
      <c r="TDC22" s="77"/>
      <c r="TDD22" s="77"/>
      <c r="TDE22" s="77"/>
      <c r="TDF22" s="77"/>
      <c r="TDG22" s="77"/>
      <c r="TDH22" s="77"/>
      <c r="TDI22" s="77"/>
      <c r="TDJ22" s="77"/>
      <c r="TDK22" s="77"/>
      <c r="TDL22" s="77"/>
      <c r="TDM22" s="77"/>
      <c r="TDN22" s="77"/>
      <c r="TDO22" s="77"/>
      <c r="TDP22" s="77"/>
      <c r="TDQ22" s="77"/>
      <c r="TDR22" s="77"/>
      <c r="TDS22" s="77"/>
      <c r="TDT22" s="77"/>
      <c r="TDU22" s="77"/>
      <c r="TDV22" s="77"/>
      <c r="TDW22" s="77"/>
      <c r="TDX22" s="77"/>
      <c r="TDY22" s="77"/>
      <c r="TDZ22" s="77"/>
      <c r="TEA22" s="77"/>
      <c r="TEB22" s="77"/>
      <c r="TEC22" s="77"/>
      <c r="TED22" s="77"/>
      <c r="TEE22" s="77"/>
      <c r="TEF22" s="77"/>
      <c r="TEG22" s="77"/>
      <c r="TEH22" s="77"/>
      <c r="TEI22" s="77"/>
      <c r="TEJ22" s="77"/>
      <c r="TEK22" s="77"/>
      <c r="TEL22" s="77"/>
      <c r="TEM22" s="77"/>
      <c r="TEN22" s="77"/>
      <c r="TEO22" s="77"/>
      <c r="TEP22" s="77"/>
      <c r="TEQ22" s="77"/>
      <c r="TER22" s="77"/>
      <c r="TES22" s="77"/>
      <c r="TET22" s="77"/>
      <c r="TEU22" s="77"/>
      <c r="TEV22" s="77"/>
      <c r="TEW22" s="77"/>
      <c r="TEX22" s="77"/>
      <c r="TEY22" s="77"/>
      <c r="TEZ22" s="77"/>
      <c r="TFA22" s="77"/>
      <c r="TFB22" s="77"/>
      <c r="TFC22" s="77"/>
      <c r="TFD22" s="77"/>
      <c r="TFE22" s="77"/>
      <c r="TFF22" s="77"/>
      <c r="TFG22" s="77"/>
      <c r="TFH22" s="77"/>
      <c r="TFI22" s="77"/>
      <c r="TFJ22" s="77"/>
      <c r="TFK22" s="77"/>
      <c r="TFL22" s="77"/>
      <c r="TFM22" s="77"/>
      <c r="TFN22" s="77"/>
      <c r="TFO22" s="77"/>
      <c r="TFP22" s="77"/>
      <c r="TFQ22" s="77"/>
      <c r="TFR22" s="77"/>
      <c r="TFS22" s="77"/>
      <c r="TFT22" s="77"/>
      <c r="TFU22" s="77"/>
      <c r="TFV22" s="77"/>
      <c r="TFW22" s="77"/>
      <c r="TFX22" s="77"/>
      <c r="TFY22" s="77"/>
      <c r="TFZ22" s="77"/>
      <c r="TGA22" s="77"/>
      <c r="TGB22" s="77"/>
      <c r="TGC22" s="77"/>
      <c r="TGD22" s="77"/>
      <c r="TGE22" s="77"/>
      <c r="TGF22" s="77"/>
      <c r="TGG22" s="77"/>
      <c r="TGH22" s="77"/>
      <c r="TGI22" s="77"/>
      <c r="TGJ22" s="77"/>
      <c r="TGK22" s="77"/>
      <c r="TGL22" s="77"/>
      <c r="TGM22" s="77"/>
      <c r="TGN22" s="77"/>
      <c r="TGO22" s="77"/>
      <c r="TGP22" s="77"/>
      <c r="TGQ22" s="77"/>
      <c r="TGR22" s="77"/>
      <c r="TGS22" s="77"/>
      <c r="TGT22" s="77"/>
      <c r="TGU22" s="77"/>
      <c r="TGV22" s="77"/>
      <c r="TGW22" s="77"/>
      <c r="TGX22" s="77"/>
      <c r="TGY22" s="77"/>
      <c r="TGZ22" s="77"/>
      <c r="THA22" s="77"/>
      <c r="THB22" s="77"/>
      <c r="THC22" s="77"/>
      <c r="THD22" s="77"/>
      <c r="THE22" s="77"/>
      <c r="THF22" s="77"/>
      <c r="THG22" s="77"/>
      <c r="THH22" s="77"/>
      <c r="THI22" s="77"/>
      <c r="THJ22" s="77"/>
      <c r="THK22" s="77"/>
      <c r="THL22" s="77"/>
      <c r="THM22" s="77"/>
      <c r="THN22" s="77"/>
      <c r="THO22" s="77"/>
      <c r="THP22" s="77"/>
      <c r="THQ22" s="77"/>
      <c r="THR22" s="77"/>
      <c r="THS22" s="77"/>
      <c r="THT22" s="77"/>
      <c r="THU22" s="77"/>
      <c r="THV22" s="77"/>
      <c r="THW22" s="77"/>
      <c r="THX22" s="77"/>
      <c r="THY22" s="77"/>
      <c r="THZ22" s="77"/>
      <c r="TIA22" s="77"/>
      <c r="TIB22" s="77"/>
      <c r="TIC22" s="77"/>
      <c r="TID22" s="77"/>
      <c r="TIE22" s="77"/>
      <c r="TIF22" s="77"/>
      <c r="TIG22" s="77"/>
      <c r="TIH22" s="77"/>
      <c r="TII22" s="77"/>
      <c r="TIJ22" s="77"/>
      <c r="TIK22" s="77"/>
      <c r="TIL22" s="77"/>
      <c r="TIM22" s="77"/>
      <c r="TIN22" s="77"/>
      <c r="TIO22" s="77"/>
      <c r="TIP22" s="77"/>
      <c r="TIQ22" s="77"/>
      <c r="TIR22" s="77"/>
      <c r="TIS22" s="77"/>
      <c r="TIT22" s="77"/>
      <c r="TIU22" s="77"/>
      <c r="TIV22" s="77"/>
      <c r="TIW22" s="77"/>
      <c r="TIX22" s="77"/>
      <c r="TIY22" s="77"/>
      <c r="TIZ22" s="77"/>
      <c r="TJA22" s="77"/>
      <c r="TJB22" s="77"/>
      <c r="TJC22" s="77"/>
      <c r="TJD22" s="77"/>
      <c r="TJE22" s="77"/>
      <c r="TJF22" s="77"/>
      <c r="TJG22" s="77"/>
      <c r="TJH22" s="77"/>
      <c r="TJI22" s="77"/>
      <c r="TJJ22" s="77"/>
      <c r="TJK22" s="77"/>
      <c r="TJL22" s="77"/>
      <c r="TJM22" s="77"/>
      <c r="TJN22" s="77"/>
      <c r="TJO22" s="77"/>
      <c r="TJP22" s="77"/>
      <c r="TJQ22" s="77"/>
      <c r="TJR22" s="77"/>
      <c r="TJS22" s="77"/>
      <c r="TJT22" s="77"/>
      <c r="TJU22" s="77"/>
      <c r="TJV22" s="77"/>
      <c r="TJW22" s="77"/>
      <c r="TJX22" s="77"/>
      <c r="TJY22" s="77"/>
      <c r="TJZ22" s="77"/>
      <c r="TKA22" s="77"/>
      <c r="TKB22" s="77"/>
      <c r="TKC22" s="77"/>
      <c r="TKD22" s="77"/>
      <c r="TKE22" s="77"/>
      <c r="TKF22" s="77"/>
      <c r="TKG22" s="77"/>
      <c r="TKH22" s="77"/>
      <c r="TKI22" s="77"/>
      <c r="TKJ22" s="77"/>
      <c r="TKK22" s="77"/>
      <c r="TKL22" s="77"/>
      <c r="TKM22" s="77"/>
      <c r="TKN22" s="77"/>
      <c r="TKO22" s="77"/>
      <c r="TKP22" s="77"/>
      <c r="TKQ22" s="77"/>
      <c r="TKR22" s="77"/>
      <c r="TKS22" s="77"/>
      <c r="TKT22" s="77"/>
      <c r="TKU22" s="77"/>
      <c r="TKV22" s="77"/>
      <c r="TKW22" s="77"/>
      <c r="TKX22" s="77"/>
      <c r="TKY22" s="77"/>
      <c r="TKZ22" s="77"/>
      <c r="TLA22" s="77"/>
      <c r="TLB22" s="77"/>
      <c r="TLC22" s="77"/>
      <c r="TLD22" s="77"/>
      <c r="TLE22" s="77"/>
      <c r="TLF22" s="77"/>
      <c r="TLG22" s="77"/>
      <c r="TLH22" s="77"/>
      <c r="TLI22" s="77"/>
      <c r="TLJ22" s="77"/>
      <c r="TLK22" s="77"/>
      <c r="TLL22" s="77"/>
      <c r="TLM22" s="77"/>
      <c r="TLN22" s="77"/>
      <c r="TLO22" s="77"/>
      <c r="TLP22" s="77"/>
      <c r="TLQ22" s="77"/>
      <c r="TLR22" s="77"/>
      <c r="TLS22" s="77"/>
      <c r="TLT22" s="77"/>
      <c r="TLU22" s="77"/>
      <c r="TLV22" s="77"/>
      <c r="TLW22" s="77"/>
      <c r="TLX22" s="77"/>
      <c r="TLY22" s="77"/>
      <c r="TLZ22" s="77"/>
      <c r="TMA22" s="77"/>
      <c r="TMB22" s="77"/>
      <c r="TMC22" s="77"/>
      <c r="TMD22" s="77"/>
      <c r="TME22" s="77"/>
      <c r="TMF22" s="77"/>
      <c r="TMG22" s="77"/>
      <c r="TMH22" s="77"/>
      <c r="TMI22" s="77"/>
      <c r="TMJ22" s="77"/>
      <c r="TMK22" s="77"/>
      <c r="TML22" s="77"/>
      <c r="TMM22" s="77"/>
      <c r="TMN22" s="77"/>
      <c r="TMO22" s="77"/>
      <c r="TMP22" s="77"/>
      <c r="TMQ22" s="77"/>
      <c r="TMR22" s="77"/>
      <c r="TMS22" s="77"/>
      <c r="TMT22" s="77"/>
      <c r="TMU22" s="77"/>
      <c r="TMV22" s="77"/>
      <c r="TMW22" s="77"/>
      <c r="TMX22" s="77"/>
      <c r="TMY22" s="77"/>
      <c r="TMZ22" s="77"/>
      <c r="TNA22" s="77"/>
      <c r="TNB22" s="77"/>
      <c r="TNC22" s="77"/>
      <c r="TND22" s="77"/>
      <c r="TNE22" s="77"/>
      <c r="TNF22" s="77"/>
      <c r="TNG22" s="77"/>
      <c r="TNH22" s="77"/>
      <c r="TNI22" s="77"/>
      <c r="TNJ22" s="77"/>
      <c r="TNK22" s="77"/>
      <c r="TNL22" s="77"/>
      <c r="TNM22" s="77"/>
      <c r="TNN22" s="77"/>
      <c r="TNO22" s="77"/>
      <c r="TNP22" s="77"/>
      <c r="TNQ22" s="77"/>
      <c r="TNR22" s="77"/>
      <c r="TNS22" s="77"/>
      <c r="TNT22" s="77"/>
      <c r="TNU22" s="77"/>
      <c r="TNV22" s="77"/>
      <c r="TNW22" s="77"/>
      <c r="TNX22" s="77"/>
      <c r="TNY22" s="77"/>
      <c r="TNZ22" s="77"/>
      <c r="TOA22" s="77"/>
      <c r="TOB22" s="77"/>
      <c r="TOC22" s="77"/>
      <c r="TOD22" s="77"/>
      <c r="TOE22" s="77"/>
      <c r="TOF22" s="77"/>
      <c r="TOG22" s="77"/>
      <c r="TOH22" s="77"/>
      <c r="TOI22" s="77"/>
      <c r="TOJ22" s="77"/>
      <c r="TOK22" s="77"/>
      <c r="TOL22" s="77"/>
      <c r="TOM22" s="77"/>
      <c r="TON22" s="77"/>
      <c r="TOO22" s="77"/>
      <c r="TOP22" s="77"/>
      <c r="TOQ22" s="77"/>
      <c r="TOR22" s="77"/>
      <c r="TOS22" s="77"/>
      <c r="TOT22" s="77"/>
      <c r="TOU22" s="77"/>
      <c r="TOV22" s="77"/>
      <c r="TOW22" s="77"/>
      <c r="TOX22" s="77"/>
      <c r="TOY22" s="77"/>
      <c r="TOZ22" s="77"/>
      <c r="TPA22" s="77"/>
      <c r="TPB22" s="77"/>
      <c r="TPC22" s="77"/>
      <c r="TPD22" s="77"/>
      <c r="TPE22" s="77"/>
      <c r="TPF22" s="77"/>
      <c r="TPG22" s="77"/>
      <c r="TPH22" s="77"/>
      <c r="TPI22" s="77"/>
      <c r="TPJ22" s="77"/>
      <c r="TPK22" s="77"/>
      <c r="TPL22" s="77"/>
      <c r="TPM22" s="77"/>
      <c r="TPN22" s="77"/>
      <c r="TPO22" s="77"/>
      <c r="TPP22" s="77"/>
      <c r="TPQ22" s="77"/>
      <c r="TPR22" s="77"/>
      <c r="TPS22" s="77"/>
      <c r="TPT22" s="77"/>
      <c r="TPU22" s="77"/>
      <c r="TPV22" s="77"/>
      <c r="TPW22" s="77"/>
      <c r="TPX22" s="77"/>
      <c r="TPY22" s="77"/>
      <c r="TPZ22" s="77"/>
      <c r="TQA22" s="77"/>
      <c r="TQB22" s="77"/>
      <c r="TQC22" s="77"/>
      <c r="TQD22" s="77"/>
      <c r="TQE22" s="77"/>
      <c r="TQF22" s="77"/>
      <c r="TQG22" s="77"/>
      <c r="TQH22" s="77"/>
      <c r="TQI22" s="77"/>
      <c r="TQJ22" s="77"/>
      <c r="TQK22" s="77"/>
      <c r="TQL22" s="77"/>
      <c r="TQM22" s="77"/>
      <c r="TQN22" s="77"/>
      <c r="TQO22" s="77"/>
      <c r="TQP22" s="77"/>
      <c r="TQQ22" s="77"/>
      <c r="TQR22" s="77"/>
      <c r="TQS22" s="77"/>
      <c r="TQT22" s="77"/>
      <c r="TQU22" s="77"/>
      <c r="TQV22" s="77"/>
      <c r="TQW22" s="77"/>
      <c r="TQX22" s="77"/>
      <c r="TQY22" s="77"/>
      <c r="TQZ22" s="77"/>
      <c r="TRA22" s="77"/>
      <c r="TRB22" s="77"/>
      <c r="TRC22" s="77"/>
      <c r="TRD22" s="77"/>
      <c r="TRE22" s="77"/>
      <c r="TRF22" s="77"/>
      <c r="TRG22" s="77"/>
      <c r="TRH22" s="77"/>
      <c r="TRI22" s="77"/>
      <c r="TRJ22" s="77"/>
      <c r="TRK22" s="77"/>
      <c r="TRL22" s="77"/>
      <c r="TRM22" s="77"/>
      <c r="TRN22" s="77"/>
      <c r="TRO22" s="77"/>
      <c r="TRP22" s="77"/>
      <c r="TRQ22" s="77"/>
      <c r="TRR22" s="77"/>
      <c r="TRS22" s="77"/>
      <c r="TRT22" s="77"/>
      <c r="TRU22" s="77"/>
      <c r="TRV22" s="77"/>
      <c r="TRW22" s="77"/>
      <c r="TRX22" s="77"/>
      <c r="TRY22" s="77"/>
      <c r="TRZ22" s="77"/>
      <c r="TSA22" s="77"/>
      <c r="TSB22" s="77"/>
      <c r="TSC22" s="77"/>
      <c r="TSD22" s="77"/>
      <c r="TSE22" s="77"/>
      <c r="TSF22" s="77"/>
      <c r="TSG22" s="77"/>
      <c r="TSH22" s="77"/>
      <c r="TSI22" s="77"/>
      <c r="TSJ22" s="77"/>
      <c r="TSK22" s="77"/>
      <c r="TSL22" s="77"/>
      <c r="TSM22" s="77"/>
      <c r="TSN22" s="77"/>
      <c r="TSO22" s="77"/>
      <c r="TSP22" s="77"/>
      <c r="TSQ22" s="77"/>
      <c r="TSR22" s="77"/>
      <c r="TSS22" s="77"/>
      <c r="TST22" s="77"/>
      <c r="TSU22" s="77"/>
      <c r="TSV22" s="77"/>
      <c r="TSW22" s="77"/>
      <c r="TSX22" s="77"/>
      <c r="TSY22" s="77"/>
      <c r="TSZ22" s="77"/>
      <c r="TTA22" s="77"/>
      <c r="TTB22" s="77"/>
      <c r="TTC22" s="77"/>
      <c r="TTD22" s="77"/>
      <c r="TTE22" s="77"/>
      <c r="TTF22" s="77"/>
      <c r="TTG22" s="77"/>
      <c r="TTH22" s="77"/>
      <c r="TTI22" s="77"/>
      <c r="TTJ22" s="77"/>
      <c r="TTK22" s="77"/>
      <c r="TTL22" s="77"/>
      <c r="TTM22" s="77"/>
      <c r="TTN22" s="77"/>
      <c r="TTO22" s="77"/>
      <c r="TTP22" s="77"/>
      <c r="TTQ22" s="77"/>
      <c r="TTR22" s="77"/>
      <c r="TTS22" s="77"/>
      <c r="TTT22" s="77"/>
      <c r="TTU22" s="77"/>
      <c r="TTV22" s="77"/>
      <c r="TTW22" s="77"/>
      <c r="TTX22" s="77"/>
      <c r="TTY22" s="77"/>
      <c r="TTZ22" s="77"/>
      <c r="TUA22" s="77"/>
      <c r="TUB22" s="77"/>
      <c r="TUC22" s="77"/>
      <c r="TUD22" s="77"/>
      <c r="TUE22" s="77"/>
      <c r="TUF22" s="77"/>
      <c r="TUG22" s="77"/>
      <c r="TUH22" s="77"/>
      <c r="TUI22" s="77"/>
      <c r="TUJ22" s="77"/>
      <c r="TUK22" s="77"/>
      <c r="TUL22" s="77"/>
      <c r="TUM22" s="77"/>
      <c r="TUN22" s="77"/>
      <c r="TUO22" s="77"/>
      <c r="TUP22" s="77"/>
      <c r="TUQ22" s="77"/>
      <c r="TUR22" s="77"/>
      <c r="TUS22" s="77"/>
      <c r="TUT22" s="77"/>
      <c r="TUU22" s="77"/>
      <c r="TUV22" s="77"/>
      <c r="TUW22" s="77"/>
      <c r="TUX22" s="77"/>
      <c r="TUY22" s="77"/>
      <c r="TUZ22" s="77"/>
      <c r="TVA22" s="77"/>
      <c r="TVB22" s="77"/>
      <c r="TVC22" s="77"/>
      <c r="TVD22" s="77"/>
      <c r="TVE22" s="77"/>
      <c r="TVF22" s="77"/>
      <c r="TVG22" s="77"/>
      <c r="TVH22" s="77"/>
      <c r="TVI22" s="77"/>
      <c r="TVJ22" s="77"/>
      <c r="TVK22" s="77"/>
      <c r="TVL22" s="77"/>
      <c r="TVM22" s="77"/>
      <c r="TVN22" s="77"/>
      <c r="TVO22" s="77"/>
      <c r="TVP22" s="77"/>
      <c r="TVQ22" s="77"/>
      <c r="TVR22" s="77"/>
      <c r="TVS22" s="77"/>
      <c r="TVT22" s="77"/>
      <c r="TVU22" s="77"/>
      <c r="TVV22" s="77"/>
      <c r="TVW22" s="77"/>
      <c r="TVX22" s="77"/>
      <c r="TVY22" s="77"/>
      <c r="TVZ22" s="77"/>
      <c r="TWA22" s="77"/>
      <c r="TWB22" s="77"/>
      <c r="TWC22" s="77"/>
      <c r="TWD22" s="77"/>
      <c r="TWE22" s="77"/>
      <c r="TWF22" s="77"/>
      <c r="TWG22" s="77"/>
      <c r="TWH22" s="77"/>
      <c r="TWI22" s="77"/>
      <c r="TWJ22" s="77"/>
      <c r="TWK22" s="77"/>
      <c r="TWL22" s="77"/>
      <c r="TWM22" s="77"/>
      <c r="TWN22" s="77"/>
      <c r="TWO22" s="77"/>
      <c r="TWP22" s="77"/>
      <c r="TWQ22" s="77"/>
      <c r="TWR22" s="77"/>
      <c r="TWS22" s="77"/>
      <c r="TWT22" s="77"/>
      <c r="TWU22" s="77"/>
      <c r="TWV22" s="77"/>
      <c r="TWW22" s="77"/>
      <c r="TWX22" s="77"/>
      <c r="TWY22" s="77"/>
      <c r="TWZ22" s="77"/>
      <c r="TXA22" s="77"/>
      <c r="TXB22" s="77"/>
      <c r="TXC22" s="77"/>
      <c r="TXD22" s="77"/>
      <c r="TXE22" s="77"/>
      <c r="TXF22" s="77"/>
      <c r="TXG22" s="77"/>
      <c r="TXH22" s="77"/>
      <c r="TXI22" s="77"/>
      <c r="TXJ22" s="77"/>
      <c r="TXK22" s="77"/>
      <c r="TXL22" s="77"/>
      <c r="TXM22" s="77"/>
      <c r="TXN22" s="77"/>
      <c r="TXO22" s="77"/>
      <c r="TXP22" s="77"/>
      <c r="TXQ22" s="77"/>
      <c r="TXR22" s="77"/>
      <c r="TXS22" s="77"/>
      <c r="TXT22" s="77"/>
      <c r="TXU22" s="77"/>
      <c r="TXV22" s="77"/>
      <c r="TXW22" s="77"/>
      <c r="TXX22" s="77"/>
      <c r="TXY22" s="77"/>
      <c r="TXZ22" s="77"/>
      <c r="TYA22" s="77"/>
      <c r="TYB22" s="77"/>
      <c r="TYC22" s="77"/>
      <c r="TYD22" s="77"/>
      <c r="TYE22" s="77"/>
      <c r="TYF22" s="77"/>
      <c r="TYG22" s="77"/>
      <c r="TYH22" s="77"/>
      <c r="TYI22" s="77"/>
      <c r="TYJ22" s="77"/>
      <c r="TYK22" s="77"/>
      <c r="TYL22" s="77"/>
      <c r="TYM22" s="77"/>
      <c r="TYN22" s="77"/>
      <c r="TYO22" s="77"/>
      <c r="TYP22" s="77"/>
      <c r="TYQ22" s="77"/>
      <c r="TYR22" s="77"/>
      <c r="TYS22" s="77"/>
      <c r="TYT22" s="77"/>
      <c r="TYU22" s="77"/>
      <c r="TYV22" s="77"/>
      <c r="TYW22" s="77"/>
      <c r="TYX22" s="77"/>
      <c r="TYY22" s="77"/>
      <c r="TYZ22" s="77"/>
      <c r="TZA22" s="77"/>
      <c r="TZB22" s="77"/>
      <c r="TZC22" s="77"/>
      <c r="TZD22" s="77"/>
      <c r="TZE22" s="77"/>
      <c r="TZF22" s="77"/>
      <c r="TZG22" s="77"/>
      <c r="TZH22" s="77"/>
      <c r="TZI22" s="77"/>
      <c r="TZJ22" s="77"/>
      <c r="TZK22" s="77"/>
      <c r="TZL22" s="77"/>
      <c r="TZM22" s="77"/>
      <c r="TZN22" s="77"/>
      <c r="TZO22" s="77"/>
      <c r="TZP22" s="77"/>
      <c r="TZQ22" s="77"/>
      <c r="TZR22" s="77"/>
      <c r="TZS22" s="77"/>
      <c r="TZT22" s="77"/>
      <c r="TZU22" s="77"/>
      <c r="TZV22" s="77"/>
      <c r="TZW22" s="77"/>
      <c r="TZX22" s="77"/>
      <c r="TZY22" s="77"/>
      <c r="TZZ22" s="77"/>
      <c r="UAA22" s="77"/>
      <c r="UAB22" s="77"/>
      <c r="UAC22" s="77"/>
      <c r="UAD22" s="77"/>
      <c r="UAE22" s="77"/>
      <c r="UAF22" s="77"/>
      <c r="UAG22" s="77"/>
      <c r="UAH22" s="77"/>
      <c r="UAI22" s="77"/>
      <c r="UAJ22" s="77"/>
      <c r="UAK22" s="77"/>
      <c r="UAL22" s="77"/>
      <c r="UAM22" s="77"/>
      <c r="UAN22" s="77"/>
      <c r="UAO22" s="77"/>
      <c r="UAP22" s="77"/>
      <c r="UAQ22" s="77"/>
      <c r="UAR22" s="77"/>
      <c r="UAS22" s="77"/>
      <c r="UAT22" s="77"/>
      <c r="UAU22" s="77"/>
      <c r="UAV22" s="77"/>
      <c r="UAW22" s="77"/>
      <c r="UAX22" s="77"/>
      <c r="UAY22" s="77"/>
      <c r="UAZ22" s="77"/>
      <c r="UBA22" s="77"/>
      <c r="UBB22" s="77"/>
      <c r="UBC22" s="77"/>
      <c r="UBD22" s="77"/>
      <c r="UBE22" s="77"/>
      <c r="UBF22" s="77"/>
      <c r="UBG22" s="77"/>
      <c r="UBH22" s="77"/>
      <c r="UBI22" s="77"/>
      <c r="UBJ22" s="77"/>
      <c r="UBK22" s="77"/>
      <c r="UBL22" s="77"/>
      <c r="UBM22" s="77"/>
      <c r="UBN22" s="77"/>
      <c r="UBO22" s="77"/>
      <c r="UBP22" s="77"/>
      <c r="UBQ22" s="77"/>
      <c r="UBR22" s="77"/>
      <c r="UBS22" s="77"/>
      <c r="UBT22" s="77"/>
      <c r="UBU22" s="77"/>
      <c r="UBV22" s="77"/>
      <c r="UBW22" s="77"/>
      <c r="UBX22" s="77"/>
      <c r="UBY22" s="77"/>
      <c r="UBZ22" s="77"/>
      <c r="UCA22" s="77"/>
      <c r="UCB22" s="77"/>
      <c r="UCC22" s="77"/>
      <c r="UCD22" s="77"/>
      <c r="UCE22" s="77"/>
      <c r="UCF22" s="77"/>
      <c r="UCG22" s="77"/>
      <c r="UCH22" s="77"/>
      <c r="UCI22" s="77"/>
      <c r="UCJ22" s="77"/>
      <c r="UCK22" s="77"/>
      <c r="UCL22" s="77"/>
      <c r="UCM22" s="77"/>
      <c r="UCN22" s="77"/>
      <c r="UCO22" s="77"/>
      <c r="UCP22" s="77"/>
      <c r="UCQ22" s="77"/>
      <c r="UCR22" s="77"/>
      <c r="UCS22" s="77"/>
      <c r="UCT22" s="77"/>
      <c r="UCU22" s="77"/>
      <c r="UCV22" s="77"/>
      <c r="UCW22" s="77"/>
      <c r="UCX22" s="77"/>
      <c r="UCY22" s="77"/>
      <c r="UCZ22" s="77"/>
      <c r="UDA22" s="77"/>
      <c r="UDB22" s="77"/>
      <c r="UDC22" s="77"/>
      <c r="UDD22" s="77"/>
      <c r="UDE22" s="77"/>
      <c r="UDF22" s="77"/>
      <c r="UDG22" s="77"/>
      <c r="UDH22" s="77"/>
      <c r="UDI22" s="77"/>
      <c r="UDJ22" s="77"/>
      <c r="UDK22" s="77"/>
      <c r="UDL22" s="77"/>
      <c r="UDM22" s="77"/>
      <c r="UDN22" s="77"/>
      <c r="UDO22" s="77"/>
      <c r="UDP22" s="77"/>
      <c r="UDQ22" s="77"/>
      <c r="UDR22" s="77"/>
      <c r="UDS22" s="77"/>
      <c r="UDT22" s="77"/>
      <c r="UDU22" s="77"/>
      <c r="UDV22" s="77"/>
      <c r="UDW22" s="77"/>
      <c r="UDX22" s="77"/>
      <c r="UDY22" s="77"/>
      <c r="UDZ22" s="77"/>
      <c r="UEA22" s="77"/>
      <c r="UEB22" s="77"/>
      <c r="UEC22" s="77"/>
      <c r="UED22" s="77"/>
      <c r="UEE22" s="77"/>
      <c r="UEF22" s="77"/>
      <c r="UEG22" s="77"/>
      <c r="UEH22" s="77"/>
      <c r="UEI22" s="77"/>
      <c r="UEJ22" s="77"/>
      <c r="UEK22" s="77"/>
      <c r="UEL22" s="77"/>
      <c r="UEM22" s="77"/>
      <c r="UEN22" s="77"/>
      <c r="UEO22" s="77"/>
      <c r="UEP22" s="77"/>
      <c r="UEQ22" s="77"/>
      <c r="UER22" s="77"/>
      <c r="UES22" s="77"/>
      <c r="UET22" s="77"/>
      <c r="UEU22" s="77"/>
      <c r="UEV22" s="77"/>
      <c r="UEW22" s="77"/>
      <c r="UEX22" s="77"/>
      <c r="UEY22" s="77"/>
      <c r="UEZ22" s="77"/>
      <c r="UFA22" s="77"/>
      <c r="UFB22" s="77"/>
      <c r="UFC22" s="77"/>
      <c r="UFD22" s="77"/>
      <c r="UFE22" s="77"/>
      <c r="UFF22" s="77"/>
      <c r="UFG22" s="77"/>
      <c r="UFH22" s="77"/>
      <c r="UFI22" s="77"/>
      <c r="UFJ22" s="77"/>
      <c r="UFK22" s="77"/>
      <c r="UFL22" s="77"/>
      <c r="UFM22" s="77"/>
      <c r="UFN22" s="77"/>
      <c r="UFO22" s="77"/>
      <c r="UFP22" s="77"/>
      <c r="UFQ22" s="77"/>
      <c r="UFR22" s="77"/>
      <c r="UFS22" s="77"/>
      <c r="UFT22" s="77"/>
      <c r="UFU22" s="77"/>
      <c r="UFV22" s="77"/>
      <c r="UFW22" s="77"/>
      <c r="UFX22" s="77"/>
      <c r="UFY22" s="77"/>
      <c r="UFZ22" s="77"/>
      <c r="UGA22" s="77"/>
      <c r="UGB22" s="77"/>
      <c r="UGC22" s="77"/>
      <c r="UGD22" s="77"/>
      <c r="UGE22" s="77"/>
      <c r="UGF22" s="77"/>
      <c r="UGG22" s="77"/>
      <c r="UGH22" s="77"/>
      <c r="UGI22" s="77"/>
      <c r="UGJ22" s="77"/>
      <c r="UGK22" s="77"/>
      <c r="UGL22" s="77"/>
      <c r="UGM22" s="77"/>
      <c r="UGN22" s="77"/>
      <c r="UGO22" s="77"/>
      <c r="UGP22" s="77"/>
      <c r="UGQ22" s="77"/>
      <c r="UGR22" s="77"/>
      <c r="UGS22" s="77"/>
      <c r="UGT22" s="77"/>
      <c r="UGU22" s="77"/>
      <c r="UGV22" s="77"/>
      <c r="UGW22" s="77"/>
      <c r="UGX22" s="77"/>
      <c r="UGY22" s="77"/>
      <c r="UGZ22" s="77"/>
      <c r="UHA22" s="77"/>
      <c r="UHB22" s="77"/>
      <c r="UHC22" s="77"/>
      <c r="UHD22" s="77"/>
      <c r="UHE22" s="77"/>
      <c r="UHF22" s="77"/>
      <c r="UHG22" s="77"/>
      <c r="UHH22" s="77"/>
      <c r="UHI22" s="77"/>
      <c r="UHJ22" s="77"/>
      <c r="UHK22" s="77"/>
      <c r="UHL22" s="77"/>
      <c r="UHM22" s="77"/>
      <c r="UHN22" s="77"/>
      <c r="UHO22" s="77"/>
      <c r="UHP22" s="77"/>
      <c r="UHQ22" s="77"/>
      <c r="UHR22" s="77"/>
      <c r="UHS22" s="77"/>
      <c r="UHT22" s="77"/>
      <c r="UHU22" s="77"/>
      <c r="UHV22" s="77"/>
      <c r="UHW22" s="77"/>
      <c r="UHX22" s="77"/>
      <c r="UHY22" s="77"/>
      <c r="UHZ22" s="77"/>
      <c r="UIA22" s="77"/>
      <c r="UIB22" s="77"/>
      <c r="UIC22" s="77"/>
      <c r="UID22" s="77"/>
      <c r="UIE22" s="77"/>
      <c r="UIF22" s="77"/>
      <c r="UIG22" s="77"/>
      <c r="UIH22" s="77"/>
      <c r="UII22" s="77"/>
      <c r="UIJ22" s="77"/>
      <c r="UIK22" s="77"/>
      <c r="UIL22" s="77"/>
      <c r="UIM22" s="77"/>
      <c r="UIN22" s="77"/>
      <c r="UIO22" s="77"/>
      <c r="UIP22" s="77"/>
      <c r="UIQ22" s="77"/>
      <c r="UIR22" s="77"/>
      <c r="UIS22" s="77"/>
      <c r="UIT22" s="77"/>
      <c r="UIU22" s="77"/>
      <c r="UIV22" s="77"/>
      <c r="UIW22" s="77"/>
      <c r="UIX22" s="77"/>
      <c r="UIY22" s="77"/>
      <c r="UIZ22" s="77"/>
      <c r="UJA22" s="77"/>
      <c r="UJB22" s="77"/>
      <c r="UJC22" s="77"/>
      <c r="UJD22" s="77"/>
      <c r="UJE22" s="77"/>
      <c r="UJF22" s="77"/>
      <c r="UJG22" s="77"/>
      <c r="UJH22" s="77"/>
      <c r="UJI22" s="77"/>
      <c r="UJJ22" s="77"/>
      <c r="UJK22" s="77"/>
      <c r="UJL22" s="77"/>
      <c r="UJM22" s="77"/>
      <c r="UJN22" s="77"/>
      <c r="UJO22" s="77"/>
      <c r="UJP22" s="77"/>
      <c r="UJQ22" s="77"/>
      <c r="UJR22" s="77"/>
      <c r="UJS22" s="77"/>
      <c r="UJT22" s="77"/>
      <c r="UJU22" s="77"/>
      <c r="UJV22" s="77"/>
      <c r="UJW22" s="77"/>
      <c r="UJX22" s="77"/>
      <c r="UJY22" s="77"/>
      <c r="UJZ22" s="77"/>
      <c r="UKA22" s="77"/>
      <c r="UKB22" s="77"/>
      <c r="UKC22" s="77"/>
      <c r="UKD22" s="77"/>
      <c r="UKE22" s="77"/>
      <c r="UKF22" s="77"/>
      <c r="UKG22" s="77"/>
      <c r="UKH22" s="77"/>
      <c r="UKI22" s="77"/>
      <c r="UKJ22" s="77"/>
      <c r="UKK22" s="77"/>
      <c r="UKL22" s="77"/>
      <c r="UKM22" s="77"/>
      <c r="UKN22" s="77"/>
      <c r="UKO22" s="77"/>
      <c r="UKP22" s="77"/>
      <c r="UKQ22" s="77"/>
      <c r="UKR22" s="77"/>
      <c r="UKS22" s="77"/>
      <c r="UKT22" s="77"/>
      <c r="UKU22" s="77"/>
      <c r="UKV22" s="77"/>
      <c r="UKW22" s="77"/>
      <c r="UKX22" s="77"/>
      <c r="UKY22" s="77"/>
      <c r="UKZ22" s="77"/>
      <c r="ULA22" s="77"/>
      <c r="ULB22" s="77"/>
      <c r="ULC22" s="77"/>
      <c r="ULD22" s="77"/>
      <c r="ULE22" s="77"/>
      <c r="ULF22" s="77"/>
      <c r="ULG22" s="77"/>
      <c r="ULH22" s="77"/>
      <c r="ULI22" s="77"/>
      <c r="ULJ22" s="77"/>
      <c r="ULK22" s="77"/>
      <c r="ULL22" s="77"/>
      <c r="ULM22" s="77"/>
      <c r="ULN22" s="77"/>
      <c r="ULO22" s="77"/>
      <c r="ULP22" s="77"/>
      <c r="ULQ22" s="77"/>
      <c r="ULR22" s="77"/>
      <c r="ULS22" s="77"/>
      <c r="ULT22" s="77"/>
      <c r="ULU22" s="77"/>
      <c r="ULV22" s="77"/>
      <c r="ULW22" s="77"/>
      <c r="ULX22" s="77"/>
      <c r="ULY22" s="77"/>
      <c r="ULZ22" s="77"/>
      <c r="UMA22" s="77"/>
      <c r="UMB22" s="77"/>
      <c r="UMC22" s="77"/>
      <c r="UMD22" s="77"/>
      <c r="UME22" s="77"/>
      <c r="UMF22" s="77"/>
      <c r="UMG22" s="77"/>
      <c r="UMH22" s="77"/>
      <c r="UMI22" s="77"/>
      <c r="UMJ22" s="77"/>
      <c r="UMK22" s="77"/>
      <c r="UML22" s="77"/>
      <c r="UMM22" s="77"/>
      <c r="UMN22" s="77"/>
      <c r="UMO22" s="77"/>
      <c r="UMP22" s="77"/>
      <c r="UMQ22" s="77"/>
      <c r="UMR22" s="77"/>
      <c r="UMS22" s="77"/>
      <c r="UMT22" s="77"/>
      <c r="UMU22" s="77"/>
      <c r="UMV22" s="77"/>
      <c r="UMW22" s="77"/>
      <c r="UMX22" s="77"/>
      <c r="UMY22" s="77"/>
      <c r="UMZ22" s="77"/>
      <c r="UNA22" s="77"/>
      <c r="UNB22" s="77"/>
      <c r="UNC22" s="77"/>
      <c r="UND22" s="77"/>
      <c r="UNE22" s="77"/>
      <c r="UNF22" s="77"/>
      <c r="UNG22" s="77"/>
      <c r="UNH22" s="77"/>
      <c r="UNI22" s="77"/>
      <c r="UNJ22" s="77"/>
      <c r="UNK22" s="77"/>
      <c r="UNL22" s="77"/>
      <c r="UNM22" s="77"/>
      <c r="UNN22" s="77"/>
      <c r="UNO22" s="77"/>
      <c r="UNP22" s="77"/>
      <c r="UNQ22" s="77"/>
      <c r="UNR22" s="77"/>
      <c r="UNS22" s="77"/>
      <c r="UNT22" s="77"/>
      <c r="UNU22" s="77"/>
      <c r="UNV22" s="77"/>
      <c r="UNW22" s="77"/>
      <c r="UNX22" s="77"/>
      <c r="UNY22" s="77"/>
      <c r="UNZ22" s="77"/>
      <c r="UOA22" s="77"/>
      <c r="UOB22" s="77"/>
      <c r="UOC22" s="77"/>
      <c r="UOD22" s="77"/>
      <c r="UOE22" s="77"/>
      <c r="UOF22" s="77"/>
      <c r="UOG22" s="77"/>
      <c r="UOH22" s="77"/>
      <c r="UOI22" s="77"/>
      <c r="UOJ22" s="77"/>
      <c r="UOK22" s="77"/>
      <c r="UOL22" s="77"/>
      <c r="UOM22" s="77"/>
      <c r="UON22" s="77"/>
      <c r="UOO22" s="77"/>
      <c r="UOP22" s="77"/>
      <c r="UOQ22" s="77"/>
      <c r="UOR22" s="77"/>
      <c r="UOS22" s="77"/>
      <c r="UOT22" s="77"/>
      <c r="UOU22" s="77"/>
      <c r="UOV22" s="77"/>
      <c r="UOW22" s="77"/>
      <c r="UOX22" s="77"/>
      <c r="UOY22" s="77"/>
      <c r="UOZ22" s="77"/>
      <c r="UPA22" s="77"/>
      <c r="UPB22" s="77"/>
      <c r="UPC22" s="77"/>
      <c r="UPD22" s="77"/>
      <c r="UPE22" s="77"/>
      <c r="UPF22" s="77"/>
      <c r="UPG22" s="77"/>
      <c r="UPH22" s="77"/>
      <c r="UPI22" s="77"/>
      <c r="UPJ22" s="77"/>
      <c r="UPK22" s="77"/>
      <c r="UPL22" s="77"/>
      <c r="UPM22" s="77"/>
      <c r="UPN22" s="77"/>
      <c r="UPO22" s="77"/>
      <c r="UPP22" s="77"/>
      <c r="UPQ22" s="77"/>
      <c r="UPR22" s="77"/>
      <c r="UPS22" s="77"/>
      <c r="UPT22" s="77"/>
      <c r="UPU22" s="77"/>
      <c r="UPV22" s="77"/>
      <c r="UPW22" s="77"/>
      <c r="UPX22" s="77"/>
      <c r="UPY22" s="77"/>
      <c r="UPZ22" s="77"/>
      <c r="UQA22" s="77"/>
      <c r="UQB22" s="77"/>
      <c r="UQC22" s="77"/>
      <c r="UQD22" s="77"/>
      <c r="UQE22" s="77"/>
      <c r="UQF22" s="77"/>
      <c r="UQG22" s="77"/>
      <c r="UQH22" s="77"/>
      <c r="UQI22" s="77"/>
      <c r="UQJ22" s="77"/>
      <c r="UQK22" s="77"/>
      <c r="UQL22" s="77"/>
      <c r="UQM22" s="77"/>
      <c r="UQN22" s="77"/>
      <c r="UQO22" s="77"/>
      <c r="UQP22" s="77"/>
      <c r="UQQ22" s="77"/>
      <c r="UQR22" s="77"/>
      <c r="UQS22" s="77"/>
      <c r="UQT22" s="77"/>
      <c r="UQU22" s="77"/>
      <c r="UQV22" s="77"/>
      <c r="UQW22" s="77"/>
      <c r="UQX22" s="77"/>
      <c r="UQY22" s="77"/>
      <c r="UQZ22" s="77"/>
      <c r="URA22" s="77"/>
      <c r="URB22" s="77"/>
      <c r="URC22" s="77"/>
      <c r="URD22" s="77"/>
      <c r="URE22" s="77"/>
      <c r="URF22" s="77"/>
      <c r="URG22" s="77"/>
      <c r="URH22" s="77"/>
      <c r="URI22" s="77"/>
      <c r="URJ22" s="77"/>
      <c r="URK22" s="77"/>
      <c r="URL22" s="77"/>
      <c r="URM22" s="77"/>
      <c r="URN22" s="77"/>
      <c r="URO22" s="77"/>
      <c r="URP22" s="77"/>
      <c r="URQ22" s="77"/>
      <c r="URR22" s="77"/>
      <c r="URS22" s="77"/>
      <c r="URT22" s="77"/>
      <c r="URU22" s="77"/>
      <c r="URV22" s="77"/>
      <c r="URW22" s="77"/>
      <c r="URX22" s="77"/>
      <c r="URY22" s="77"/>
      <c r="URZ22" s="77"/>
      <c r="USA22" s="77"/>
      <c r="USB22" s="77"/>
      <c r="USC22" s="77"/>
      <c r="USD22" s="77"/>
      <c r="USE22" s="77"/>
      <c r="USF22" s="77"/>
      <c r="USG22" s="77"/>
      <c r="USH22" s="77"/>
      <c r="USI22" s="77"/>
      <c r="USJ22" s="77"/>
      <c r="USK22" s="77"/>
      <c r="USL22" s="77"/>
      <c r="USM22" s="77"/>
      <c r="USN22" s="77"/>
      <c r="USO22" s="77"/>
      <c r="USP22" s="77"/>
      <c r="USQ22" s="77"/>
      <c r="USR22" s="77"/>
      <c r="USS22" s="77"/>
      <c r="UST22" s="77"/>
      <c r="USU22" s="77"/>
      <c r="USV22" s="77"/>
      <c r="USW22" s="77"/>
      <c r="USX22" s="77"/>
      <c r="USY22" s="77"/>
      <c r="USZ22" s="77"/>
      <c r="UTA22" s="77"/>
      <c r="UTB22" s="77"/>
      <c r="UTC22" s="77"/>
      <c r="UTD22" s="77"/>
      <c r="UTE22" s="77"/>
      <c r="UTF22" s="77"/>
      <c r="UTG22" s="77"/>
      <c r="UTH22" s="77"/>
      <c r="UTI22" s="77"/>
      <c r="UTJ22" s="77"/>
      <c r="UTK22" s="77"/>
      <c r="UTL22" s="77"/>
      <c r="UTM22" s="77"/>
      <c r="UTN22" s="77"/>
      <c r="UTO22" s="77"/>
      <c r="UTP22" s="77"/>
      <c r="UTQ22" s="77"/>
      <c r="UTR22" s="77"/>
      <c r="UTS22" s="77"/>
      <c r="UTT22" s="77"/>
      <c r="UTU22" s="77"/>
      <c r="UTV22" s="77"/>
      <c r="UTW22" s="77"/>
      <c r="UTX22" s="77"/>
      <c r="UTY22" s="77"/>
      <c r="UTZ22" s="77"/>
      <c r="UUA22" s="77"/>
      <c r="UUB22" s="77"/>
      <c r="UUC22" s="77"/>
      <c r="UUD22" s="77"/>
      <c r="UUE22" s="77"/>
      <c r="UUF22" s="77"/>
      <c r="UUG22" s="77"/>
      <c r="UUH22" s="77"/>
      <c r="UUI22" s="77"/>
      <c r="UUJ22" s="77"/>
      <c r="UUK22" s="77"/>
      <c r="UUL22" s="77"/>
      <c r="UUM22" s="77"/>
      <c r="UUN22" s="77"/>
      <c r="UUO22" s="77"/>
      <c r="UUP22" s="77"/>
      <c r="UUQ22" s="77"/>
      <c r="UUR22" s="77"/>
      <c r="UUS22" s="77"/>
      <c r="UUT22" s="77"/>
      <c r="UUU22" s="77"/>
      <c r="UUV22" s="77"/>
      <c r="UUW22" s="77"/>
      <c r="UUX22" s="77"/>
      <c r="UUY22" s="77"/>
      <c r="UUZ22" s="77"/>
      <c r="UVA22" s="77"/>
      <c r="UVB22" s="77"/>
      <c r="UVC22" s="77"/>
      <c r="UVD22" s="77"/>
      <c r="UVE22" s="77"/>
      <c r="UVF22" s="77"/>
      <c r="UVG22" s="77"/>
      <c r="UVH22" s="77"/>
      <c r="UVI22" s="77"/>
      <c r="UVJ22" s="77"/>
      <c r="UVK22" s="77"/>
      <c r="UVL22" s="77"/>
      <c r="UVM22" s="77"/>
      <c r="UVN22" s="77"/>
      <c r="UVO22" s="77"/>
      <c r="UVP22" s="77"/>
      <c r="UVQ22" s="77"/>
      <c r="UVR22" s="77"/>
      <c r="UVS22" s="77"/>
      <c r="UVT22" s="77"/>
      <c r="UVU22" s="77"/>
      <c r="UVV22" s="77"/>
      <c r="UVW22" s="77"/>
      <c r="UVX22" s="77"/>
      <c r="UVY22" s="77"/>
      <c r="UVZ22" s="77"/>
      <c r="UWA22" s="77"/>
      <c r="UWB22" s="77"/>
      <c r="UWC22" s="77"/>
      <c r="UWD22" s="77"/>
      <c r="UWE22" s="77"/>
      <c r="UWF22" s="77"/>
      <c r="UWG22" s="77"/>
      <c r="UWH22" s="77"/>
      <c r="UWI22" s="77"/>
      <c r="UWJ22" s="77"/>
      <c r="UWK22" s="77"/>
      <c r="UWL22" s="77"/>
      <c r="UWM22" s="77"/>
      <c r="UWN22" s="77"/>
      <c r="UWO22" s="77"/>
      <c r="UWP22" s="77"/>
      <c r="UWQ22" s="77"/>
      <c r="UWR22" s="77"/>
      <c r="UWS22" s="77"/>
      <c r="UWT22" s="77"/>
      <c r="UWU22" s="77"/>
      <c r="UWV22" s="77"/>
      <c r="UWW22" s="77"/>
      <c r="UWX22" s="77"/>
      <c r="UWY22" s="77"/>
      <c r="UWZ22" s="77"/>
      <c r="UXA22" s="77"/>
      <c r="UXB22" s="77"/>
      <c r="UXC22" s="77"/>
      <c r="UXD22" s="77"/>
      <c r="UXE22" s="77"/>
      <c r="UXF22" s="77"/>
      <c r="UXG22" s="77"/>
      <c r="UXH22" s="77"/>
      <c r="UXI22" s="77"/>
      <c r="UXJ22" s="77"/>
      <c r="UXK22" s="77"/>
      <c r="UXL22" s="77"/>
      <c r="UXM22" s="77"/>
      <c r="UXN22" s="77"/>
      <c r="UXO22" s="77"/>
      <c r="UXP22" s="77"/>
      <c r="UXQ22" s="77"/>
      <c r="UXR22" s="77"/>
      <c r="UXS22" s="77"/>
      <c r="UXT22" s="77"/>
      <c r="UXU22" s="77"/>
      <c r="UXV22" s="77"/>
      <c r="UXW22" s="77"/>
      <c r="UXX22" s="77"/>
      <c r="UXY22" s="77"/>
      <c r="UXZ22" s="77"/>
      <c r="UYA22" s="77"/>
      <c r="UYB22" s="77"/>
      <c r="UYC22" s="77"/>
      <c r="UYD22" s="77"/>
      <c r="UYE22" s="77"/>
      <c r="UYF22" s="77"/>
      <c r="UYG22" s="77"/>
      <c r="UYH22" s="77"/>
      <c r="UYI22" s="77"/>
      <c r="UYJ22" s="77"/>
      <c r="UYK22" s="77"/>
      <c r="UYL22" s="77"/>
      <c r="UYM22" s="77"/>
      <c r="UYN22" s="77"/>
      <c r="UYO22" s="77"/>
      <c r="UYP22" s="77"/>
      <c r="UYQ22" s="77"/>
      <c r="UYR22" s="77"/>
      <c r="UYS22" s="77"/>
      <c r="UYT22" s="77"/>
      <c r="UYU22" s="77"/>
      <c r="UYV22" s="77"/>
      <c r="UYW22" s="77"/>
      <c r="UYX22" s="77"/>
      <c r="UYY22" s="77"/>
      <c r="UYZ22" s="77"/>
      <c r="UZA22" s="77"/>
      <c r="UZB22" s="77"/>
      <c r="UZC22" s="77"/>
      <c r="UZD22" s="77"/>
      <c r="UZE22" s="77"/>
      <c r="UZF22" s="77"/>
      <c r="UZG22" s="77"/>
      <c r="UZH22" s="77"/>
      <c r="UZI22" s="77"/>
      <c r="UZJ22" s="77"/>
      <c r="UZK22" s="77"/>
      <c r="UZL22" s="77"/>
      <c r="UZM22" s="77"/>
      <c r="UZN22" s="77"/>
      <c r="UZO22" s="77"/>
      <c r="UZP22" s="77"/>
      <c r="UZQ22" s="77"/>
      <c r="UZR22" s="77"/>
      <c r="UZS22" s="77"/>
      <c r="UZT22" s="77"/>
      <c r="UZU22" s="77"/>
      <c r="UZV22" s="77"/>
      <c r="UZW22" s="77"/>
      <c r="UZX22" s="77"/>
      <c r="UZY22" s="77"/>
      <c r="UZZ22" s="77"/>
      <c r="VAA22" s="77"/>
      <c r="VAB22" s="77"/>
      <c r="VAC22" s="77"/>
      <c r="VAD22" s="77"/>
      <c r="VAE22" s="77"/>
      <c r="VAF22" s="77"/>
      <c r="VAG22" s="77"/>
      <c r="VAH22" s="77"/>
      <c r="VAI22" s="77"/>
      <c r="VAJ22" s="77"/>
      <c r="VAK22" s="77"/>
      <c r="VAL22" s="77"/>
      <c r="VAM22" s="77"/>
      <c r="VAN22" s="77"/>
      <c r="VAO22" s="77"/>
      <c r="VAP22" s="77"/>
      <c r="VAQ22" s="77"/>
      <c r="VAR22" s="77"/>
      <c r="VAS22" s="77"/>
      <c r="VAT22" s="77"/>
      <c r="VAU22" s="77"/>
      <c r="VAV22" s="77"/>
      <c r="VAW22" s="77"/>
      <c r="VAX22" s="77"/>
      <c r="VAY22" s="77"/>
      <c r="VAZ22" s="77"/>
      <c r="VBA22" s="77"/>
      <c r="VBB22" s="77"/>
      <c r="VBC22" s="77"/>
      <c r="VBD22" s="77"/>
      <c r="VBE22" s="77"/>
      <c r="VBF22" s="77"/>
      <c r="VBG22" s="77"/>
      <c r="VBH22" s="77"/>
      <c r="VBI22" s="77"/>
      <c r="VBJ22" s="77"/>
      <c r="VBK22" s="77"/>
      <c r="VBL22" s="77"/>
      <c r="VBM22" s="77"/>
      <c r="VBN22" s="77"/>
      <c r="VBO22" s="77"/>
      <c r="VBP22" s="77"/>
      <c r="VBQ22" s="77"/>
      <c r="VBR22" s="77"/>
      <c r="VBS22" s="77"/>
      <c r="VBT22" s="77"/>
      <c r="VBU22" s="77"/>
      <c r="VBV22" s="77"/>
      <c r="VBW22" s="77"/>
      <c r="VBX22" s="77"/>
      <c r="VBY22" s="77"/>
      <c r="VBZ22" s="77"/>
      <c r="VCA22" s="77"/>
      <c r="VCB22" s="77"/>
      <c r="VCC22" s="77"/>
      <c r="VCD22" s="77"/>
      <c r="VCE22" s="77"/>
      <c r="VCF22" s="77"/>
      <c r="VCG22" s="77"/>
      <c r="VCH22" s="77"/>
      <c r="VCI22" s="77"/>
      <c r="VCJ22" s="77"/>
      <c r="VCK22" s="77"/>
      <c r="VCL22" s="77"/>
      <c r="VCM22" s="77"/>
      <c r="VCN22" s="77"/>
      <c r="VCO22" s="77"/>
      <c r="VCP22" s="77"/>
      <c r="VCQ22" s="77"/>
      <c r="VCR22" s="77"/>
      <c r="VCS22" s="77"/>
      <c r="VCT22" s="77"/>
      <c r="VCU22" s="77"/>
      <c r="VCV22" s="77"/>
      <c r="VCW22" s="77"/>
      <c r="VCX22" s="77"/>
      <c r="VCY22" s="77"/>
      <c r="VCZ22" s="77"/>
      <c r="VDA22" s="77"/>
      <c r="VDB22" s="77"/>
      <c r="VDC22" s="77"/>
      <c r="VDD22" s="77"/>
      <c r="VDE22" s="77"/>
      <c r="VDF22" s="77"/>
      <c r="VDG22" s="77"/>
      <c r="VDH22" s="77"/>
      <c r="VDI22" s="77"/>
      <c r="VDJ22" s="77"/>
      <c r="VDK22" s="77"/>
      <c r="VDL22" s="77"/>
      <c r="VDM22" s="77"/>
      <c r="VDN22" s="77"/>
      <c r="VDO22" s="77"/>
      <c r="VDP22" s="77"/>
      <c r="VDQ22" s="77"/>
      <c r="VDR22" s="77"/>
      <c r="VDS22" s="77"/>
      <c r="VDT22" s="77"/>
      <c r="VDU22" s="77"/>
      <c r="VDV22" s="77"/>
      <c r="VDW22" s="77"/>
      <c r="VDX22" s="77"/>
      <c r="VDY22" s="77"/>
      <c r="VDZ22" s="77"/>
      <c r="VEA22" s="77"/>
      <c r="VEB22" s="77"/>
      <c r="VEC22" s="77"/>
      <c r="VED22" s="77"/>
      <c r="VEE22" s="77"/>
      <c r="VEF22" s="77"/>
      <c r="VEG22" s="77"/>
      <c r="VEH22" s="77"/>
      <c r="VEI22" s="77"/>
      <c r="VEJ22" s="77"/>
      <c r="VEK22" s="77"/>
      <c r="VEL22" s="77"/>
      <c r="VEM22" s="77"/>
      <c r="VEN22" s="77"/>
      <c r="VEO22" s="77"/>
      <c r="VEP22" s="77"/>
      <c r="VEQ22" s="77"/>
      <c r="VER22" s="77"/>
      <c r="VES22" s="77"/>
      <c r="VET22" s="77"/>
      <c r="VEU22" s="77"/>
      <c r="VEV22" s="77"/>
      <c r="VEW22" s="77"/>
      <c r="VEX22" s="77"/>
      <c r="VEY22" s="77"/>
      <c r="VEZ22" s="77"/>
      <c r="VFA22" s="77"/>
      <c r="VFB22" s="77"/>
      <c r="VFC22" s="77"/>
      <c r="VFD22" s="77"/>
      <c r="VFE22" s="77"/>
      <c r="VFF22" s="77"/>
      <c r="VFG22" s="77"/>
      <c r="VFH22" s="77"/>
      <c r="VFI22" s="77"/>
      <c r="VFJ22" s="77"/>
      <c r="VFK22" s="77"/>
      <c r="VFL22" s="77"/>
      <c r="VFM22" s="77"/>
      <c r="VFN22" s="77"/>
      <c r="VFO22" s="77"/>
      <c r="VFP22" s="77"/>
      <c r="VFQ22" s="77"/>
      <c r="VFR22" s="77"/>
      <c r="VFS22" s="77"/>
      <c r="VFT22" s="77"/>
      <c r="VFU22" s="77"/>
      <c r="VFV22" s="77"/>
      <c r="VFW22" s="77"/>
      <c r="VFX22" s="77"/>
      <c r="VFY22" s="77"/>
      <c r="VFZ22" s="77"/>
      <c r="VGA22" s="77"/>
      <c r="VGB22" s="77"/>
      <c r="VGC22" s="77"/>
      <c r="VGD22" s="77"/>
      <c r="VGE22" s="77"/>
      <c r="VGF22" s="77"/>
      <c r="VGG22" s="77"/>
      <c r="VGH22" s="77"/>
      <c r="VGI22" s="77"/>
      <c r="VGJ22" s="77"/>
      <c r="VGK22" s="77"/>
      <c r="VGL22" s="77"/>
      <c r="VGM22" s="77"/>
      <c r="VGN22" s="77"/>
      <c r="VGO22" s="77"/>
      <c r="VGP22" s="77"/>
      <c r="VGQ22" s="77"/>
      <c r="VGR22" s="77"/>
      <c r="VGS22" s="77"/>
      <c r="VGT22" s="77"/>
      <c r="VGU22" s="77"/>
      <c r="VGV22" s="77"/>
      <c r="VGW22" s="77"/>
      <c r="VGX22" s="77"/>
      <c r="VGY22" s="77"/>
      <c r="VGZ22" s="77"/>
      <c r="VHA22" s="77"/>
      <c r="VHB22" s="77"/>
      <c r="VHC22" s="77"/>
      <c r="VHD22" s="77"/>
      <c r="VHE22" s="77"/>
      <c r="VHF22" s="77"/>
      <c r="VHG22" s="77"/>
      <c r="VHH22" s="77"/>
      <c r="VHI22" s="77"/>
      <c r="VHJ22" s="77"/>
      <c r="VHK22" s="77"/>
      <c r="VHL22" s="77"/>
      <c r="VHM22" s="77"/>
      <c r="VHN22" s="77"/>
      <c r="VHO22" s="77"/>
      <c r="VHP22" s="77"/>
      <c r="VHQ22" s="77"/>
      <c r="VHR22" s="77"/>
      <c r="VHS22" s="77"/>
      <c r="VHT22" s="77"/>
      <c r="VHU22" s="77"/>
      <c r="VHV22" s="77"/>
      <c r="VHW22" s="77"/>
      <c r="VHX22" s="77"/>
      <c r="VHY22" s="77"/>
      <c r="VHZ22" s="77"/>
      <c r="VIA22" s="77"/>
      <c r="VIB22" s="77"/>
      <c r="VIC22" s="77"/>
      <c r="VID22" s="77"/>
      <c r="VIE22" s="77"/>
      <c r="VIF22" s="77"/>
      <c r="VIG22" s="77"/>
      <c r="VIH22" s="77"/>
      <c r="VII22" s="77"/>
      <c r="VIJ22" s="77"/>
      <c r="VIK22" s="77"/>
      <c r="VIL22" s="77"/>
      <c r="VIM22" s="77"/>
      <c r="VIN22" s="77"/>
      <c r="VIO22" s="77"/>
      <c r="VIP22" s="77"/>
      <c r="VIQ22" s="77"/>
      <c r="VIR22" s="77"/>
      <c r="VIS22" s="77"/>
      <c r="VIT22" s="77"/>
      <c r="VIU22" s="77"/>
      <c r="VIV22" s="77"/>
      <c r="VIW22" s="77"/>
      <c r="VIX22" s="77"/>
      <c r="VIY22" s="77"/>
      <c r="VIZ22" s="77"/>
      <c r="VJA22" s="77"/>
      <c r="VJB22" s="77"/>
      <c r="VJC22" s="77"/>
      <c r="VJD22" s="77"/>
      <c r="VJE22" s="77"/>
      <c r="VJF22" s="77"/>
      <c r="VJG22" s="77"/>
      <c r="VJH22" s="77"/>
      <c r="VJI22" s="77"/>
      <c r="VJJ22" s="77"/>
      <c r="VJK22" s="77"/>
      <c r="VJL22" s="77"/>
      <c r="VJM22" s="77"/>
      <c r="VJN22" s="77"/>
      <c r="VJO22" s="77"/>
      <c r="VJP22" s="77"/>
      <c r="VJQ22" s="77"/>
      <c r="VJR22" s="77"/>
      <c r="VJS22" s="77"/>
      <c r="VJT22" s="77"/>
      <c r="VJU22" s="77"/>
      <c r="VJV22" s="77"/>
      <c r="VJW22" s="77"/>
      <c r="VJX22" s="77"/>
      <c r="VJY22" s="77"/>
      <c r="VJZ22" s="77"/>
      <c r="VKA22" s="77"/>
      <c r="VKB22" s="77"/>
      <c r="VKC22" s="77"/>
      <c r="VKD22" s="77"/>
      <c r="VKE22" s="77"/>
      <c r="VKF22" s="77"/>
      <c r="VKG22" s="77"/>
      <c r="VKH22" s="77"/>
      <c r="VKI22" s="77"/>
      <c r="VKJ22" s="77"/>
      <c r="VKK22" s="77"/>
      <c r="VKL22" s="77"/>
      <c r="VKM22" s="77"/>
      <c r="VKN22" s="77"/>
      <c r="VKO22" s="77"/>
      <c r="VKP22" s="77"/>
      <c r="VKQ22" s="77"/>
      <c r="VKR22" s="77"/>
      <c r="VKS22" s="77"/>
      <c r="VKT22" s="77"/>
      <c r="VKU22" s="77"/>
      <c r="VKV22" s="77"/>
      <c r="VKW22" s="77"/>
      <c r="VKX22" s="77"/>
      <c r="VKY22" s="77"/>
      <c r="VKZ22" s="77"/>
      <c r="VLA22" s="77"/>
      <c r="VLB22" s="77"/>
      <c r="VLC22" s="77"/>
      <c r="VLD22" s="77"/>
      <c r="VLE22" s="77"/>
      <c r="VLF22" s="77"/>
      <c r="VLG22" s="77"/>
      <c r="VLH22" s="77"/>
      <c r="VLI22" s="77"/>
      <c r="VLJ22" s="77"/>
      <c r="VLK22" s="77"/>
      <c r="VLL22" s="77"/>
      <c r="VLM22" s="77"/>
      <c r="VLN22" s="77"/>
      <c r="VLO22" s="77"/>
      <c r="VLP22" s="77"/>
      <c r="VLQ22" s="77"/>
      <c r="VLR22" s="77"/>
      <c r="VLS22" s="77"/>
      <c r="VLT22" s="77"/>
      <c r="VLU22" s="77"/>
      <c r="VLV22" s="77"/>
      <c r="VLW22" s="77"/>
      <c r="VLX22" s="77"/>
      <c r="VLY22" s="77"/>
      <c r="VLZ22" s="77"/>
      <c r="VMA22" s="77"/>
      <c r="VMB22" s="77"/>
      <c r="VMC22" s="77"/>
      <c r="VMD22" s="77"/>
      <c r="VME22" s="77"/>
      <c r="VMF22" s="77"/>
      <c r="VMG22" s="77"/>
      <c r="VMH22" s="77"/>
      <c r="VMI22" s="77"/>
      <c r="VMJ22" s="77"/>
      <c r="VMK22" s="77"/>
      <c r="VML22" s="77"/>
      <c r="VMM22" s="77"/>
      <c r="VMN22" s="77"/>
      <c r="VMO22" s="77"/>
      <c r="VMP22" s="77"/>
      <c r="VMQ22" s="77"/>
      <c r="VMR22" s="77"/>
      <c r="VMS22" s="77"/>
      <c r="VMT22" s="77"/>
      <c r="VMU22" s="77"/>
      <c r="VMV22" s="77"/>
      <c r="VMW22" s="77"/>
      <c r="VMX22" s="77"/>
      <c r="VMY22" s="77"/>
      <c r="VMZ22" s="77"/>
      <c r="VNA22" s="77"/>
      <c r="VNB22" s="77"/>
      <c r="VNC22" s="77"/>
      <c r="VND22" s="77"/>
      <c r="VNE22" s="77"/>
      <c r="VNF22" s="77"/>
      <c r="VNG22" s="77"/>
      <c r="VNH22" s="77"/>
      <c r="VNI22" s="77"/>
      <c r="VNJ22" s="77"/>
      <c r="VNK22" s="77"/>
      <c r="VNL22" s="77"/>
      <c r="VNM22" s="77"/>
      <c r="VNN22" s="77"/>
      <c r="VNO22" s="77"/>
      <c r="VNP22" s="77"/>
      <c r="VNQ22" s="77"/>
      <c r="VNR22" s="77"/>
      <c r="VNS22" s="77"/>
      <c r="VNT22" s="77"/>
      <c r="VNU22" s="77"/>
      <c r="VNV22" s="77"/>
      <c r="VNW22" s="77"/>
      <c r="VNX22" s="77"/>
      <c r="VNY22" s="77"/>
      <c r="VNZ22" s="77"/>
      <c r="VOA22" s="77"/>
      <c r="VOB22" s="77"/>
      <c r="VOC22" s="77"/>
      <c r="VOD22" s="77"/>
      <c r="VOE22" s="77"/>
      <c r="VOF22" s="77"/>
      <c r="VOG22" s="77"/>
      <c r="VOH22" s="77"/>
      <c r="VOI22" s="77"/>
      <c r="VOJ22" s="77"/>
      <c r="VOK22" s="77"/>
      <c r="VOL22" s="77"/>
      <c r="VOM22" s="77"/>
      <c r="VON22" s="77"/>
      <c r="VOO22" s="77"/>
      <c r="VOP22" s="77"/>
      <c r="VOQ22" s="77"/>
      <c r="VOR22" s="77"/>
      <c r="VOS22" s="77"/>
      <c r="VOT22" s="77"/>
      <c r="VOU22" s="77"/>
      <c r="VOV22" s="77"/>
      <c r="VOW22" s="77"/>
      <c r="VOX22" s="77"/>
      <c r="VOY22" s="77"/>
      <c r="VOZ22" s="77"/>
      <c r="VPA22" s="77"/>
      <c r="VPB22" s="77"/>
      <c r="VPC22" s="77"/>
      <c r="VPD22" s="77"/>
      <c r="VPE22" s="77"/>
      <c r="VPF22" s="77"/>
      <c r="VPG22" s="77"/>
      <c r="VPH22" s="77"/>
      <c r="VPI22" s="77"/>
      <c r="VPJ22" s="77"/>
      <c r="VPK22" s="77"/>
      <c r="VPL22" s="77"/>
      <c r="VPM22" s="77"/>
      <c r="VPN22" s="77"/>
      <c r="VPO22" s="77"/>
      <c r="VPP22" s="77"/>
      <c r="VPQ22" s="77"/>
      <c r="VPR22" s="77"/>
      <c r="VPS22" s="77"/>
      <c r="VPT22" s="77"/>
      <c r="VPU22" s="77"/>
      <c r="VPV22" s="77"/>
      <c r="VPW22" s="77"/>
      <c r="VPX22" s="77"/>
      <c r="VPY22" s="77"/>
      <c r="VPZ22" s="77"/>
      <c r="VQA22" s="77"/>
      <c r="VQB22" s="77"/>
      <c r="VQC22" s="77"/>
      <c r="VQD22" s="77"/>
      <c r="VQE22" s="77"/>
      <c r="VQF22" s="77"/>
      <c r="VQG22" s="77"/>
      <c r="VQH22" s="77"/>
      <c r="VQI22" s="77"/>
      <c r="VQJ22" s="77"/>
      <c r="VQK22" s="77"/>
      <c r="VQL22" s="77"/>
      <c r="VQM22" s="77"/>
      <c r="VQN22" s="77"/>
      <c r="VQO22" s="77"/>
      <c r="VQP22" s="77"/>
      <c r="VQQ22" s="77"/>
      <c r="VQR22" s="77"/>
      <c r="VQS22" s="77"/>
      <c r="VQT22" s="77"/>
      <c r="VQU22" s="77"/>
      <c r="VQV22" s="77"/>
      <c r="VQW22" s="77"/>
      <c r="VQX22" s="77"/>
      <c r="VQY22" s="77"/>
      <c r="VQZ22" s="77"/>
      <c r="VRA22" s="77"/>
      <c r="VRB22" s="77"/>
      <c r="VRC22" s="77"/>
      <c r="VRD22" s="77"/>
      <c r="VRE22" s="77"/>
      <c r="VRF22" s="77"/>
      <c r="VRG22" s="77"/>
      <c r="VRH22" s="77"/>
      <c r="VRI22" s="77"/>
      <c r="VRJ22" s="77"/>
      <c r="VRK22" s="77"/>
      <c r="VRL22" s="77"/>
      <c r="VRM22" s="77"/>
      <c r="VRN22" s="77"/>
      <c r="VRO22" s="77"/>
      <c r="VRP22" s="77"/>
      <c r="VRQ22" s="77"/>
      <c r="VRR22" s="77"/>
      <c r="VRS22" s="77"/>
      <c r="VRT22" s="77"/>
      <c r="VRU22" s="77"/>
      <c r="VRV22" s="77"/>
      <c r="VRW22" s="77"/>
      <c r="VRX22" s="77"/>
      <c r="VRY22" s="77"/>
      <c r="VRZ22" s="77"/>
      <c r="VSA22" s="77"/>
      <c r="VSB22" s="77"/>
      <c r="VSC22" s="77"/>
      <c r="VSD22" s="77"/>
      <c r="VSE22" s="77"/>
      <c r="VSF22" s="77"/>
      <c r="VSG22" s="77"/>
      <c r="VSH22" s="77"/>
      <c r="VSI22" s="77"/>
      <c r="VSJ22" s="77"/>
      <c r="VSK22" s="77"/>
      <c r="VSL22" s="77"/>
      <c r="VSM22" s="77"/>
      <c r="VSN22" s="77"/>
      <c r="VSO22" s="77"/>
      <c r="VSP22" s="77"/>
      <c r="VSQ22" s="77"/>
      <c r="VSR22" s="77"/>
      <c r="VSS22" s="77"/>
      <c r="VST22" s="77"/>
      <c r="VSU22" s="77"/>
      <c r="VSV22" s="77"/>
      <c r="VSW22" s="77"/>
      <c r="VSX22" s="77"/>
      <c r="VSY22" s="77"/>
      <c r="VSZ22" s="77"/>
      <c r="VTA22" s="77"/>
      <c r="VTB22" s="77"/>
      <c r="VTC22" s="77"/>
      <c r="VTD22" s="77"/>
      <c r="VTE22" s="77"/>
      <c r="VTF22" s="77"/>
      <c r="VTG22" s="77"/>
      <c r="VTH22" s="77"/>
      <c r="VTI22" s="77"/>
      <c r="VTJ22" s="77"/>
      <c r="VTK22" s="77"/>
      <c r="VTL22" s="77"/>
      <c r="VTM22" s="77"/>
      <c r="VTN22" s="77"/>
      <c r="VTO22" s="77"/>
      <c r="VTP22" s="77"/>
      <c r="VTQ22" s="77"/>
      <c r="VTR22" s="77"/>
      <c r="VTS22" s="77"/>
      <c r="VTT22" s="77"/>
      <c r="VTU22" s="77"/>
      <c r="VTV22" s="77"/>
      <c r="VTW22" s="77"/>
      <c r="VTX22" s="77"/>
      <c r="VTY22" s="77"/>
      <c r="VTZ22" s="77"/>
      <c r="VUA22" s="77"/>
      <c r="VUB22" s="77"/>
      <c r="VUC22" s="77"/>
      <c r="VUD22" s="77"/>
      <c r="VUE22" s="77"/>
      <c r="VUF22" s="77"/>
      <c r="VUG22" s="77"/>
      <c r="VUH22" s="77"/>
      <c r="VUI22" s="77"/>
      <c r="VUJ22" s="77"/>
      <c r="VUK22" s="77"/>
      <c r="VUL22" s="77"/>
      <c r="VUM22" s="77"/>
      <c r="VUN22" s="77"/>
      <c r="VUO22" s="77"/>
      <c r="VUP22" s="77"/>
      <c r="VUQ22" s="77"/>
      <c r="VUR22" s="77"/>
      <c r="VUS22" s="77"/>
      <c r="VUT22" s="77"/>
      <c r="VUU22" s="77"/>
      <c r="VUV22" s="77"/>
      <c r="VUW22" s="77"/>
      <c r="VUX22" s="77"/>
      <c r="VUY22" s="77"/>
      <c r="VUZ22" s="77"/>
      <c r="VVA22" s="77"/>
      <c r="VVB22" s="77"/>
      <c r="VVC22" s="77"/>
      <c r="VVD22" s="77"/>
      <c r="VVE22" s="77"/>
      <c r="VVF22" s="77"/>
      <c r="VVG22" s="77"/>
      <c r="VVH22" s="77"/>
      <c r="VVI22" s="77"/>
      <c r="VVJ22" s="77"/>
      <c r="VVK22" s="77"/>
      <c r="VVL22" s="77"/>
      <c r="VVM22" s="77"/>
      <c r="VVN22" s="77"/>
      <c r="VVO22" s="77"/>
      <c r="VVP22" s="77"/>
      <c r="VVQ22" s="77"/>
      <c r="VVR22" s="77"/>
      <c r="VVS22" s="77"/>
      <c r="VVT22" s="77"/>
      <c r="VVU22" s="77"/>
      <c r="VVV22" s="77"/>
      <c r="VVW22" s="77"/>
      <c r="VVX22" s="77"/>
      <c r="VVY22" s="77"/>
      <c r="VVZ22" s="77"/>
      <c r="VWA22" s="77"/>
      <c r="VWB22" s="77"/>
      <c r="VWC22" s="77"/>
      <c r="VWD22" s="77"/>
      <c r="VWE22" s="77"/>
      <c r="VWF22" s="77"/>
      <c r="VWG22" s="77"/>
      <c r="VWH22" s="77"/>
      <c r="VWI22" s="77"/>
      <c r="VWJ22" s="77"/>
      <c r="VWK22" s="77"/>
      <c r="VWL22" s="77"/>
      <c r="VWM22" s="77"/>
      <c r="VWN22" s="77"/>
      <c r="VWO22" s="77"/>
      <c r="VWP22" s="77"/>
      <c r="VWQ22" s="77"/>
      <c r="VWR22" s="77"/>
      <c r="VWS22" s="77"/>
      <c r="VWT22" s="77"/>
      <c r="VWU22" s="77"/>
      <c r="VWV22" s="77"/>
      <c r="VWW22" s="77"/>
      <c r="VWX22" s="77"/>
      <c r="VWY22" s="77"/>
      <c r="VWZ22" s="77"/>
      <c r="VXA22" s="77"/>
      <c r="VXB22" s="77"/>
      <c r="VXC22" s="77"/>
      <c r="VXD22" s="77"/>
      <c r="VXE22" s="77"/>
      <c r="VXF22" s="77"/>
      <c r="VXG22" s="77"/>
      <c r="VXH22" s="77"/>
      <c r="VXI22" s="77"/>
      <c r="VXJ22" s="77"/>
      <c r="VXK22" s="77"/>
      <c r="VXL22" s="77"/>
      <c r="VXM22" s="77"/>
      <c r="VXN22" s="77"/>
      <c r="VXO22" s="77"/>
      <c r="VXP22" s="77"/>
      <c r="VXQ22" s="77"/>
      <c r="VXR22" s="77"/>
      <c r="VXS22" s="77"/>
      <c r="VXT22" s="77"/>
      <c r="VXU22" s="77"/>
      <c r="VXV22" s="77"/>
      <c r="VXW22" s="77"/>
      <c r="VXX22" s="77"/>
      <c r="VXY22" s="77"/>
      <c r="VXZ22" s="77"/>
      <c r="VYA22" s="77"/>
      <c r="VYB22" s="77"/>
      <c r="VYC22" s="77"/>
      <c r="VYD22" s="77"/>
      <c r="VYE22" s="77"/>
      <c r="VYF22" s="77"/>
      <c r="VYG22" s="77"/>
      <c r="VYH22" s="77"/>
      <c r="VYI22" s="77"/>
      <c r="VYJ22" s="77"/>
      <c r="VYK22" s="77"/>
      <c r="VYL22" s="77"/>
      <c r="VYM22" s="77"/>
      <c r="VYN22" s="77"/>
      <c r="VYO22" s="77"/>
      <c r="VYP22" s="77"/>
      <c r="VYQ22" s="77"/>
      <c r="VYR22" s="77"/>
      <c r="VYS22" s="77"/>
      <c r="VYT22" s="77"/>
      <c r="VYU22" s="77"/>
      <c r="VYV22" s="77"/>
      <c r="VYW22" s="77"/>
      <c r="VYX22" s="77"/>
      <c r="VYY22" s="77"/>
      <c r="VYZ22" s="77"/>
      <c r="VZA22" s="77"/>
      <c r="VZB22" s="77"/>
      <c r="VZC22" s="77"/>
      <c r="VZD22" s="77"/>
      <c r="VZE22" s="77"/>
      <c r="VZF22" s="77"/>
      <c r="VZG22" s="77"/>
      <c r="VZH22" s="77"/>
      <c r="VZI22" s="77"/>
      <c r="VZJ22" s="77"/>
      <c r="VZK22" s="77"/>
      <c r="VZL22" s="77"/>
      <c r="VZM22" s="77"/>
      <c r="VZN22" s="77"/>
      <c r="VZO22" s="77"/>
      <c r="VZP22" s="77"/>
      <c r="VZQ22" s="77"/>
      <c r="VZR22" s="77"/>
      <c r="VZS22" s="77"/>
      <c r="VZT22" s="77"/>
      <c r="VZU22" s="77"/>
      <c r="VZV22" s="77"/>
      <c r="VZW22" s="77"/>
      <c r="VZX22" s="77"/>
      <c r="VZY22" s="77"/>
      <c r="VZZ22" s="77"/>
      <c r="WAA22" s="77"/>
      <c r="WAB22" s="77"/>
      <c r="WAC22" s="77"/>
      <c r="WAD22" s="77"/>
      <c r="WAE22" s="77"/>
      <c r="WAF22" s="77"/>
      <c r="WAG22" s="77"/>
      <c r="WAH22" s="77"/>
      <c r="WAI22" s="77"/>
      <c r="WAJ22" s="77"/>
      <c r="WAK22" s="77"/>
      <c r="WAL22" s="77"/>
      <c r="WAM22" s="77"/>
      <c r="WAN22" s="77"/>
      <c r="WAO22" s="77"/>
      <c r="WAP22" s="77"/>
      <c r="WAQ22" s="77"/>
      <c r="WAR22" s="77"/>
      <c r="WAS22" s="77"/>
      <c r="WAT22" s="77"/>
      <c r="WAU22" s="77"/>
      <c r="WAV22" s="77"/>
      <c r="WAW22" s="77"/>
      <c r="WAX22" s="77"/>
      <c r="WAY22" s="77"/>
      <c r="WAZ22" s="77"/>
      <c r="WBA22" s="77"/>
      <c r="WBB22" s="77"/>
      <c r="WBC22" s="77"/>
      <c r="WBD22" s="77"/>
      <c r="WBE22" s="77"/>
      <c r="WBF22" s="77"/>
      <c r="WBG22" s="77"/>
      <c r="WBH22" s="77"/>
      <c r="WBI22" s="77"/>
      <c r="WBJ22" s="77"/>
      <c r="WBK22" s="77"/>
      <c r="WBL22" s="77"/>
      <c r="WBM22" s="77"/>
      <c r="WBN22" s="77"/>
      <c r="WBO22" s="77"/>
      <c r="WBP22" s="77"/>
      <c r="WBQ22" s="77"/>
      <c r="WBR22" s="77"/>
      <c r="WBS22" s="77"/>
      <c r="WBT22" s="77"/>
      <c r="WBU22" s="77"/>
      <c r="WBV22" s="77"/>
      <c r="WBW22" s="77"/>
      <c r="WBX22" s="77"/>
      <c r="WBY22" s="77"/>
      <c r="WBZ22" s="77"/>
      <c r="WCA22" s="77"/>
      <c r="WCB22" s="77"/>
      <c r="WCC22" s="77"/>
      <c r="WCD22" s="77"/>
      <c r="WCE22" s="77"/>
      <c r="WCF22" s="77"/>
      <c r="WCG22" s="77"/>
      <c r="WCH22" s="77"/>
      <c r="WCI22" s="77"/>
      <c r="WCJ22" s="77"/>
      <c r="WCK22" s="77"/>
      <c r="WCL22" s="77"/>
      <c r="WCM22" s="77"/>
      <c r="WCN22" s="77"/>
      <c r="WCO22" s="77"/>
      <c r="WCP22" s="77"/>
      <c r="WCQ22" s="77"/>
      <c r="WCR22" s="77"/>
      <c r="WCS22" s="77"/>
      <c r="WCT22" s="77"/>
      <c r="WCU22" s="77"/>
      <c r="WCV22" s="77"/>
      <c r="WCW22" s="77"/>
      <c r="WCX22" s="77"/>
      <c r="WCY22" s="77"/>
      <c r="WCZ22" s="77"/>
      <c r="WDA22" s="77"/>
      <c r="WDB22" s="77"/>
      <c r="WDC22" s="77"/>
      <c r="WDD22" s="77"/>
      <c r="WDE22" s="77"/>
      <c r="WDF22" s="77"/>
      <c r="WDG22" s="77"/>
      <c r="WDH22" s="77"/>
      <c r="WDI22" s="77"/>
      <c r="WDJ22" s="77"/>
      <c r="WDK22" s="77"/>
      <c r="WDL22" s="77"/>
      <c r="WDM22" s="77"/>
      <c r="WDN22" s="77"/>
      <c r="WDO22" s="77"/>
      <c r="WDP22" s="77"/>
      <c r="WDQ22" s="77"/>
      <c r="WDR22" s="77"/>
      <c r="WDS22" s="77"/>
      <c r="WDT22" s="77"/>
      <c r="WDU22" s="77"/>
      <c r="WDV22" s="77"/>
      <c r="WDW22" s="77"/>
      <c r="WDX22" s="77"/>
      <c r="WDY22" s="77"/>
      <c r="WDZ22" s="77"/>
      <c r="WEA22" s="77"/>
      <c r="WEB22" s="77"/>
      <c r="WEC22" s="77"/>
      <c r="WED22" s="77"/>
      <c r="WEE22" s="77"/>
      <c r="WEF22" s="77"/>
      <c r="WEG22" s="77"/>
      <c r="WEH22" s="77"/>
      <c r="WEI22" s="77"/>
      <c r="WEJ22" s="77"/>
      <c r="WEK22" s="77"/>
      <c r="WEL22" s="77"/>
      <c r="WEM22" s="77"/>
      <c r="WEN22" s="77"/>
      <c r="WEO22" s="77"/>
      <c r="WEP22" s="77"/>
      <c r="WEQ22" s="77"/>
      <c r="WER22" s="77"/>
      <c r="WES22" s="77"/>
      <c r="WET22" s="77"/>
      <c r="WEU22" s="77"/>
      <c r="WEV22" s="77"/>
      <c r="WEW22" s="77"/>
      <c r="WEX22" s="77"/>
      <c r="WEY22" s="77"/>
      <c r="WEZ22" s="77"/>
      <c r="WFA22" s="77"/>
      <c r="WFB22" s="77"/>
      <c r="WFC22" s="77"/>
      <c r="WFD22" s="77"/>
      <c r="WFE22" s="77"/>
      <c r="WFF22" s="77"/>
      <c r="WFG22" s="77"/>
      <c r="WFH22" s="77"/>
      <c r="WFI22" s="77"/>
      <c r="WFJ22" s="77"/>
      <c r="WFK22" s="77"/>
      <c r="WFL22" s="77"/>
      <c r="WFM22" s="77"/>
      <c r="WFN22" s="77"/>
      <c r="WFO22" s="77"/>
      <c r="WFP22" s="77"/>
      <c r="WFQ22" s="77"/>
      <c r="WFR22" s="77"/>
      <c r="WFS22" s="77"/>
      <c r="WFT22" s="77"/>
      <c r="WFU22" s="77"/>
      <c r="WFV22" s="77"/>
      <c r="WFW22" s="77"/>
      <c r="WFX22" s="77"/>
      <c r="WFY22" s="77"/>
      <c r="WFZ22" s="77"/>
      <c r="WGA22" s="77"/>
      <c r="WGB22" s="77"/>
      <c r="WGC22" s="77"/>
      <c r="WGD22" s="77"/>
      <c r="WGE22" s="77"/>
      <c r="WGF22" s="77"/>
      <c r="WGG22" s="77"/>
      <c r="WGH22" s="77"/>
      <c r="WGI22" s="77"/>
      <c r="WGJ22" s="77"/>
      <c r="WGK22" s="77"/>
      <c r="WGL22" s="77"/>
      <c r="WGM22" s="77"/>
      <c r="WGN22" s="77"/>
      <c r="WGO22" s="77"/>
      <c r="WGP22" s="77"/>
      <c r="WGQ22" s="77"/>
      <c r="WGR22" s="77"/>
      <c r="WGS22" s="77"/>
      <c r="WGT22" s="77"/>
      <c r="WGU22" s="77"/>
      <c r="WGV22" s="77"/>
      <c r="WGW22" s="77"/>
      <c r="WGX22" s="77"/>
      <c r="WGY22" s="77"/>
      <c r="WGZ22" s="77"/>
      <c r="WHA22" s="77"/>
      <c r="WHB22" s="77"/>
      <c r="WHC22" s="77"/>
      <c r="WHD22" s="77"/>
      <c r="WHE22" s="77"/>
      <c r="WHF22" s="77"/>
      <c r="WHG22" s="77"/>
      <c r="WHH22" s="77"/>
      <c r="WHI22" s="77"/>
      <c r="WHJ22" s="77"/>
      <c r="WHK22" s="77"/>
      <c r="WHL22" s="77"/>
      <c r="WHM22" s="77"/>
      <c r="WHN22" s="77"/>
      <c r="WHO22" s="77"/>
      <c r="WHP22" s="77"/>
      <c r="WHQ22" s="77"/>
      <c r="WHR22" s="77"/>
      <c r="WHS22" s="77"/>
      <c r="WHT22" s="77"/>
      <c r="WHU22" s="77"/>
      <c r="WHV22" s="77"/>
      <c r="WHW22" s="77"/>
      <c r="WHX22" s="77"/>
      <c r="WHY22" s="77"/>
      <c r="WHZ22" s="77"/>
      <c r="WIA22" s="77"/>
      <c r="WIB22" s="77"/>
      <c r="WIC22" s="77"/>
      <c r="WID22" s="77"/>
      <c r="WIE22" s="77"/>
      <c r="WIF22" s="77"/>
      <c r="WIG22" s="77"/>
      <c r="WIH22" s="77"/>
      <c r="WII22" s="77"/>
      <c r="WIJ22" s="77"/>
      <c r="WIK22" s="77"/>
      <c r="WIL22" s="77"/>
      <c r="WIM22" s="77"/>
      <c r="WIN22" s="77"/>
      <c r="WIO22" s="77"/>
      <c r="WIP22" s="77"/>
      <c r="WIQ22" s="77"/>
      <c r="WIR22" s="77"/>
      <c r="WIS22" s="77"/>
      <c r="WIT22" s="77"/>
      <c r="WIU22" s="77"/>
      <c r="WIV22" s="77"/>
      <c r="WIW22" s="77"/>
      <c r="WIX22" s="77"/>
      <c r="WIY22" s="77"/>
      <c r="WIZ22" s="77"/>
      <c r="WJA22" s="77"/>
      <c r="WJB22" s="77"/>
      <c r="WJC22" s="77"/>
      <c r="WJD22" s="77"/>
      <c r="WJE22" s="77"/>
      <c r="WJF22" s="77"/>
      <c r="WJG22" s="77"/>
      <c r="WJH22" s="77"/>
      <c r="WJI22" s="77"/>
      <c r="WJJ22" s="77"/>
      <c r="WJK22" s="77"/>
      <c r="WJL22" s="77"/>
      <c r="WJM22" s="77"/>
      <c r="WJN22" s="77"/>
      <c r="WJO22" s="77"/>
      <c r="WJP22" s="77"/>
      <c r="WJQ22" s="77"/>
      <c r="WJR22" s="77"/>
      <c r="WJS22" s="77"/>
      <c r="WJT22" s="77"/>
      <c r="WJU22" s="77"/>
      <c r="WJV22" s="77"/>
      <c r="WJW22" s="77"/>
      <c r="WJX22" s="77"/>
      <c r="WJY22" s="77"/>
      <c r="WJZ22" s="77"/>
      <c r="WKA22" s="77"/>
      <c r="WKB22" s="77"/>
      <c r="WKC22" s="77"/>
      <c r="WKD22" s="77"/>
      <c r="WKE22" s="77"/>
      <c r="WKF22" s="77"/>
      <c r="WKG22" s="77"/>
      <c r="WKH22" s="77"/>
      <c r="WKI22" s="77"/>
      <c r="WKJ22" s="77"/>
      <c r="WKK22" s="77"/>
      <c r="WKL22" s="77"/>
      <c r="WKM22" s="77"/>
      <c r="WKN22" s="77"/>
      <c r="WKO22" s="77"/>
      <c r="WKP22" s="77"/>
      <c r="WKQ22" s="77"/>
      <c r="WKR22" s="77"/>
      <c r="WKS22" s="77"/>
      <c r="WKT22" s="77"/>
      <c r="WKU22" s="77"/>
      <c r="WKV22" s="77"/>
      <c r="WKW22" s="77"/>
      <c r="WKX22" s="77"/>
      <c r="WKY22" s="77"/>
      <c r="WKZ22" s="77"/>
      <c r="WLA22" s="77"/>
      <c r="WLB22" s="77"/>
      <c r="WLC22" s="77"/>
      <c r="WLD22" s="77"/>
      <c r="WLE22" s="77"/>
      <c r="WLF22" s="77"/>
      <c r="WLG22" s="77"/>
      <c r="WLH22" s="77"/>
      <c r="WLI22" s="77"/>
      <c r="WLJ22" s="77"/>
      <c r="WLK22" s="77"/>
      <c r="WLL22" s="77"/>
      <c r="WLM22" s="77"/>
      <c r="WLN22" s="77"/>
      <c r="WLO22" s="77"/>
      <c r="WLP22" s="77"/>
      <c r="WLQ22" s="77"/>
      <c r="WLR22" s="77"/>
      <c r="WLS22" s="77"/>
      <c r="WLT22" s="77"/>
      <c r="WLU22" s="77"/>
      <c r="WLV22" s="77"/>
      <c r="WLW22" s="77"/>
      <c r="WLX22" s="77"/>
      <c r="WLY22" s="77"/>
      <c r="WLZ22" s="77"/>
      <c r="WMA22" s="77"/>
      <c r="WMB22" s="77"/>
      <c r="WMC22" s="77"/>
      <c r="WMD22" s="77"/>
      <c r="WME22" s="77"/>
      <c r="WMF22" s="77"/>
      <c r="WMG22" s="77"/>
      <c r="WMH22" s="77"/>
      <c r="WMI22" s="77"/>
      <c r="WMJ22" s="77"/>
      <c r="WMK22" s="77"/>
      <c r="WML22" s="77"/>
      <c r="WMM22" s="77"/>
      <c r="WMN22" s="77"/>
      <c r="WMO22" s="77"/>
      <c r="WMP22" s="77"/>
      <c r="WMQ22" s="77"/>
      <c r="WMR22" s="77"/>
      <c r="WMS22" s="77"/>
      <c r="WMT22" s="77"/>
      <c r="WMU22" s="77"/>
      <c r="WMV22" s="77"/>
      <c r="WMW22" s="77"/>
      <c r="WMX22" s="77"/>
      <c r="WMY22" s="77"/>
      <c r="WMZ22" s="77"/>
      <c r="WNA22" s="77"/>
      <c r="WNB22" s="77"/>
      <c r="WNC22" s="77"/>
      <c r="WND22" s="77"/>
      <c r="WNE22" s="77"/>
      <c r="WNF22" s="77"/>
      <c r="WNG22" s="77"/>
      <c r="WNH22" s="77"/>
      <c r="WNI22" s="77"/>
      <c r="WNJ22" s="77"/>
      <c r="WNK22" s="77"/>
      <c r="WNL22" s="77"/>
      <c r="WNM22" s="77"/>
      <c r="WNN22" s="77"/>
      <c r="WNO22" s="77"/>
      <c r="WNP22" s="77"/>
      <c r="WNQ22" s="77"/>
      <c r="WNR22" s="77"/>
      <c r="WNS22" s="77"/>
      <c r="WNT22" s="77"/>
      <c r="WNU22" s="77"/>
      <c r="WNV22" s="77"/>
      <c r="WNW22" s="77"/>
      <c r="WNX22" s="77"/>
      <c r="WNY22" s="77"/>
      <c r="WNZ22" s="77"/>
      <c r="WOA22" s="77"/>
      <c r="WOB22" s="77"/>
      <c r="WOC22" s="77"/>
      <c r="WOD22" s="77"/>
      <c r="WOE22" s="77"/>
      <c r="WOF22" s="77"/>
      <c r="WOG22" s="77"/>
      <c r="WOH22" s="77"/>
      <c r="WOI22" s="77"/>
      <c r="WOJ22" s="77"/>
      <c r="WOK22" s="77"/>
      <c r="WOL22" s="77"/>
      <c r="WOM22" s="77"/>
      <c r="WON22" s="77"/>
      <c r="WOO22" s="77"/>
      <c r="WOP22" s="77"/>
      <c r="WOQ22" s="77"/>
      <c r="WOR22" s="77"/>
      <c r="WOS22" s="77"/>
      <c r="WOT22" s="77"/>
      <c r="WOU22" s="77"/>
      <c r="WOV22" s="77"/>
      <c r="WOW22" s="77"/>
      <c r="WOX22" s="77"/>
      <c r="WOY22" s="77"/>
      <c r="WOZ22" s="77"/>
      <c r="WPA22" s="77"/>
      <c r="WPB22" s="77"/>
      <c r="WPC22" s="77"/>
      <c r="WPD22" s="77"/>
      <c r="WPE22" s="77"/>
      <c r="WPF22" s="77"/>
      <c r="WPG22" s="77"/>
      <c r="WPH22" s="77"/>
      <c r="WPI22" s="77"/>
      <c r="WPJ22" s="77"/>
      <c r="WPK22" s="77"/>
      <c r="WPL22" s="77"/>
      <c r="WPM22" s="77"/>
      <c r="WPN22" s="77"/>
      <c r="WPO22" s="77"/>
      <c r="WPP22" s="77"/>
      <c r="WPQ22" s="77"/>
      <c r="WPR22" s="77"/>
      <c r="WPS22" s="77"/>
      <c r="WPT22" s="77"/>
      <c r="WPU22" s="77"/>
      <c r="WPV22" s="77"/>
      <c r="WPW22" s="77"/>
      <c r="WPX22" s="77"/>
      <c r="WPY22" s="77"/>
      <c r="WPZ22" s="77"/>
      <c r="WQA22" s="77"/>
      <c r="WQB22" s="77"/>
      <c r="WQC22" s="77"/>
      <c r="WQD22" s="77"/>
      <c r="WQE22" s="77"/>
      <c r="WQF22" s="77"/>
      <c r="WQG22" s="77"/>
      <c r="WQH22" s="77"/>
      <c r="WQI22" s="77"/>
      <c r="WQJ22" s="77"/>
      <c r="WQK22" s="77"/>
      <c r="WQL22" s="77"/>
      <c r="WQM22" s="77"/>
      <c r="WQN22" s="77"/>
      <c r="WQO22" s="77"/>
      <c r="WQP22" s="77"/>
      <c r="WQQ22" s="77"/>
      <c r="WQR22" s="77"/>
      <c r="WQS22" s="77"/>
      <c r="WQT22" s="77"/>
      <c r="WQU22" s="77"/>
      <c r="WQV22" s="77"/>
      <c r="WQW22" s="77"/>
      <c r="WQX22" s="77"/>
      <c r="WQY22" s="77"/>
      <c r="WQZ22" s="77"/>
      <c r="WRA22" s="77"/>
      <c r="WRB22" s="77"/>
      <c r="WRC22" s="77"/>
      <c r="WRD22" s="77"/>
      <c r="WRE22" s="77"/>
      <c r="WRF22" s="77"/>
      <c r="WRG22" s="77"/>
      <c r="WRH22" s="77"/>
      <c r="WRI22" s="77"/>
      <c r="WRJ22" s="77"/>
      <c r="WRK22" s="77"/>
      <c r="WRL22" s="77"/>
      <c r="WRM22" s="77"/>
      <c r="WRN22" s="77"/>
      <c r="WRO22" s="77"/>
      <c r="WRP22" s="77"/>
      <c r="WRQ22" s="77"/>
      <c r="WRR22" s="77"/>
      <c r="WRS22" s="77"/>
      <c r="WRT22" s="77"/>
      <c r="WRU22" s="77"/>
      <c r="WRV22" s="77"/>
      <c r="WRW22" s="77"/>
      <c r="WRX22" s="77"/>
      <c r="WRY22" s="77"/>
      <c r="WRZ22" s="77"/>
      <c r="WSA22" s="77"/>
      <c r="WSB22" s="77"/>
      <c r="WSC22" s="77"/>
      <c r="WSD22" s="77"/>
      <c r="WSE22" s="77"/>
      <c r="WSF22" s="77"/>
      <c r="WSG22" s="77"/>
      <c r="WSH22" s="77"/>
      <c r="WSI22" s="77"/>
      <c r="WSJ22" s="77"/>
      <c r="WSK22" s="77"/>
      <c r="WSL22" s="77"/>
      <c r="WSM22" s="77"/>
      <c r="WSN22" s="77"/>
      <c r="WSO22" s="77"/>
      <c r="WSP22" s="77"/>
      <c r="WSQ22" s="77"/>
      <c r="WSR22" s="77"/>
      <c r="WSS22" s="77"/>
      <c r="WST22" s="77"/>
      <c r="WSU22" s="77"/>
      <c r="WSV22" s="77"/>
      <c r="WSW22" s="77"/>
      <c r="WSX22" s="77"/>
      <c r="WSY22" s="77"/>
      <c r="WSZ22" s="77"/>
      <c r="WTA22" s="77"/>
      <c r="WTB22" s="77"/>
      <c r="WTC22" s="77"/>
      <c r="WTD22" s="77"/>
      <c r="WTE22" s="77"/>
      <c r="WTF22" s="77"/>
      <c r="WTG22" s="77"/>
      <c r="WTH22" s="77"/>
      <c r="WTI22" s="77"/>
      <c r="WTJ22" s="77"/>
      <c r="WTK22" s="77"/>
      <c r="WTL22" s="77"/>
      <c r="WTM22" s="77"/>
      <c r="WTN22" s="77"/>
      <c r="WTO22" s="77"/>
      <c r="WTP22" s="77"/>
      <c r="WTQ22" s="77"/>
      <c r="WTR22" s="77"/>
      <c r="WTS22" s="77"/>
      <c r="WTT22" s="77"/>
      <c r="WTU22" s="77"/>
      <c r="WTV22" s="77"/>
      <c r="WTW22" s="77"/>
      <c r="WTX22" s="77"/>
      <c r="WTY22" s="77"/>
      <c r="WTZ22" s="77"/>
      <c r="WUA22" s="77"/>
      <c r="WUB22" s="77"/>
      <c r="WUC22" s="77"/>
      <c r="WUD22" s="77"/>
      <c r="WUE22" s="77"/>
      <c r="WUF22" s="77"/>
      <c r="WUG22" s="77"/>
      <c r="WUH22" s="77"/>
      <c r="WUI22" s="77"/>
      <c r="WUJ22" s="77"/>
      <c r="WUK22" s="77"/>
      <c r="WUL22" s="77"/>
      <c r="WUM22" s="77"/>
      <c r="WUN22" s="77"/>
      <c r="WUO22" s="77"/>
      <c r="WUP22" s="77"/>
      <c r="WUQ22" s="77"/>
      <c r="WUR22" s="77"/>
      <c r="WUS22" s="77"/>
      <c r="WUT22" s="77"/>
      <c r="WUU22" s="77"/>
      <c r="WUV22" s="77"/>
      <c r="WUW22" s="77"/>
      <c r="WUX22" s="77"/>
      <c r="WUY22" s="77"/>
      <c r="WUZ22" s="77"/>
      <c r="WVA22" s="77"/>
      <c r="WVB22" s="77"/>
      <c r="WVC22" s="77"/>
      <c r="WVD22" s="77"/>
      <c r="WVE22" s="77"/>
      <c r="WVF22" s="77"/>
      <c r="WVG22" s="77"/>
      <c r="WVH22" s="77"/>
      <c r="WVI22" s="77"/>
      <c r="WVJ22" s="77"/>
      <c r="WVK22" s="77"/>
      <c r="WVL22" s="77"/>
      <c r="WVM22" s="77"/>
      <c r="WVN22" s="77"/>
      <c r="WVO22" s="77"/>
      <c r="WVP22" s="77"/>
      <c r="WVQ22" s="77"/>
      <c r="WVR22" s="77"/>
      <c r="WVS22" s="77"/>
      <c r="WVT22" s="77"/>
      <c r="WVU22" s="77"/>
      <c r="WVV22" s="77"/>
      <c r="WVW22" s="77"/>
      <c r="WVX22" s="77"/>
      <c r="WVY22" s="77"/>
      <c r="WVZ22" s="77"/>
      <c r="WWA22" s="77"/>
      <c r="WWB22" s="77"/>
      <c r="WWC22" s="77"/>
      <c r="WWD22" s="77"/>
      <c r="WWE22" s="77"/>
      <c r="WWF22" s="77"/>
      <c r="WWG22" s="77"/>
      <c r="WWH22" s="77"/>
      <c r="WWI22" s="77"/>
      <c r="WWJ22" s="77"/>
      <c r="WWK22" s="77"/>
      <c r="WWL22" s="77"/>
      <c r="WWM22" s="77"/>
      <c r="WWN22" s="77"/>
      <c r="WWO22" s="77"/>
      <c r="WWP22" s="77"/>
      <c r="WWQ22" s="77"/>
      <c r="WWR22" s="77"/>
      <c r="WWS22" s="77"/>
      <c r="WWT22" s="77"/>
      <c r="WWU22" s="77"/>
      <c r="WWV22" s="77"/>
      <c r="WWW22" s="77"/>
      <c r="WWX22" s="77"/>
    </row>
    <row r="23" spans="1:16170" ht="26.25" customHeight="1" x14ac:dyDescent="0.2">
      <c r="A23" s="79">
        <f t="shared" si="2"/>
        <v>18</v>
      </c>
      <c r="B23" s="64" t="s">
        <v>192</v>
      </c>
      <c r="C23" s="95"/>
      <c r="D23" s="12">
        <f t="shared" si="1"/>
        <v>6166445</v>
      </c>
      <c r="E23" s="10"/>
      <c r="F23" s="10"/>
      <c r="G23" s="10"/>
      <c r="H23" s="10"/>
      <c r="I23" s="10"/>
      <c r="J23" s="10"/>
      <c r="K23" s="10">
        <v>2347220</v>
      </c>
      <c r="L23" s="10">
        <v>451500</v>
      </c>
      <c r="M23" s="10">
        <v>3122725</v>
      </c>
      <c r="N23" s="10"/>
      <c r="O23" s="10"/>
      <c r="P23" s="10"/>
      <c r="Q23" s="10"/>
      <c r="R23" s="10"/>
      <c r="S23" s="3"/>
      <c r="T23" s="10"/>
      <c r="U23" s="10">
        <v>245000</v>
      </c>
      <c r="V23" s="10"/>
      <c r="W23" s="10"/>
      <c r="X23" s="3"/>
      <c r="Y23" s="10"/>
      <c r="Z23" s="10"/>
      <c r="AA23" s="3"/>
      <c r="AB23" s="10"/>
      <c r="AC23" s="10"/>
      <c r="AD23" s="10"/>
      <c r="AE23" s="10"/>
      <c r="AF23" s="10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  <c r="ALM23" s="77"/>
      <c r="ALN23" s="77"/>
      <c r="ALO23" s="77"/>
      <c r="ALP23" s="77"/>
      <c r="ALQ23" s="77"/>
      <c r="ALR23" s="77"/>
      <c r="ALS23" s="77"/>
      <c r="ALT23" s="77"/>
      <c r="ALU23" s="77"/>
      <c r="ALV23" s="77"/>
      <c r="ALW23" s="77"/>
      <c r="ALX23" s="77"/>
      <c r="ALY23" s="77"/>
      <c r="ALZ23" s="77"/>
      <c r="AMA23" s="77"/>
      <c r="AMB23" s="77"/>
      <c r="AMC23" s="77"/>
      <c r="AMD23" s="77"/>
      <c r="AME23" s="77"/>
      <c r="AMF23" s="77"/>
      <c r="AMG23" s="77"/>
      <c r="AMH23" s="77"/>
      <c r="AMI23" s="77"/>
      <c r="AMJ23" s="77"/>
      <c r="AMK23" s="77"/>
      <c r="AML23" s="77"/>
      <c r="AMM23" s="77"/>
      <c r="AMN23" s="77"/>
      <c r="AMO23" s="77"/>
      <c r="AMP23" s="77"/>
      <c r="AMQ23" s="77"/>
      <c r="AMR23" s="77"/>
      <c r="AMS23" s="77"/>
      <c r="AMT23" s="77"/>
      <c r="AMU23" s="77"/>
      <c r="AMV23" s="77"/>
      <c r="AMW23" s="77"/>
      <c r="AMX23" s="77"/>
      <c r="AMY23" s="77"/>
      <c r="AMZ23" s="77"/>
      <c r="ANA23" s="77"/>
      <c r="ANB23" s="77"/>
      <c r="ANC23" s="77"/>
      <c r="AND23" s="77"/>
      <c r="ANE23" s="77"/>
      <c r="ANF23" s="77"/>
      <c r="ANG23" s="77"/>
      <c r="ANH23" s="77"/>
      <c r="ANI23" s="77"/>
      <c r="ANJ23" s="77"/>
      <c r="ANK23" s="77"/>
      <c r="ANL23" s="77"/>
      <c r="ANM23" s="77"/>
      <c r="ANN23" s="77"/>
      <c r="ANO23" s="77"/>
      <c r="ANP23" s="77"/>
      <c r="ANQ23" s="77"/>
      <c r="ANR23" s="77"/>
      <c r="ANS23" s="77"/>
      <c r="ANT23" s="77"/>
      <c r="ANU23" s="77"/>
      <c r="ANV23" s="77"/>
      <c r="ANW23" s="77"/>
      <c r="ANX23" s="77"/>
      <c r="ANY23" s="77"/>
      <c r="ANZ23" s="77"/>
      <c r="AOA23" s="77"/>
      <c r="AOB23" s="77"/>
      <c r="AOC23" s="77"/>
      <c r="AOD23" s="77"/>
      <c r="AOE23" s="77"/>
      <c r="AOF23" s="77"/>
      <c r="AOG23" s="77"/>
      <c r="AOH23" s="77"/>
      <c r="AOI23" s="77"/>
      <c r="AOJ23" s="77"/>
      <c r="AOK23" s="77"/>
      <c r="AOL23" s="77"/>
      <c r="AOM23" s="77"/>
      <c r="AON23" s="77"/>
      <c r="AOO23" s="77"/>
      <c r="AOP23" s="77"/>
      <c r="AOQ23" s="77"/>
      <c r="AOR23" s="77"/>
      <c r="AOS23" s="77"/>
      <c r="AOT23" s="77"/>
      <c r="AOU23" s="77"/>
      <c r="AOV23" s="77"/>
      <c r="AOW23" s="77"/>
      <c r="AOX23" s="77"/>
      <c r="AOY23" s="77"/>
      <c r="AOZ23" s="77"/>
      <c r="APA23" s="77"/>
      <c r="APB23" s="77"/>
      <c r="APC23" s="77"/>
      <c r="APD23" s="77"/>
      <c r="APE23" s="77"/>
      <c r="APF23" s="77"/>
      <c r="APG23" s="77"/>
      <c r="APH23" s="77"/>
      <c r="API23" s="77"/>
      <c r="APJ23" s="77"/>
      <c r="APK23" s="77"/>
      <c r="APL23" s="77"/>
      <c r="APM23" s="77"/>
      <c r="APN23" s="77"/>
      <c r="APO23" s="77"/>
      <c r="APP23" s="77"/>
      <c r="APQ23" s="77"/>
      <c r="APR23" s="77"/>
      <c r="APS23" s="77"/>
      <c r="APT23" s="77"/>
      <c r="APU23" s="77"/>
      <c r="APV23" s="77"/>
      <c r="APW23" s="77"/>
      <c r="APX23" s="77"/>
      <c r="APY23" s="77"/>
      <c r="APZ23" s="77"/>
      <c r="AQA23" s="77"/>
      <c r="AQB23" s="77"/>
      <c r="AQC23" s="77"/>
      <c r="AQD23" s="77"/>
      <c r="AQE23" s="77"/>
      <c r="AQF23" s="77"/>
      <c r="AQG23" s="77"/>
      <c r="AQH23" s="77"/>
      <c r="AQI23" s="77"/>
      <c r="AQJ23" s="77"/>
      <c r="AQK23" s="77"/>
      <c r="AQL23" s="77"/>
      <c r="AQM23" s="77"/>
      <c r="AQN23" s="77"/>
      <c r="AQO23" s="77"/>
      <c r="AQP23" s="77"/>
      <c r="AQQ23" s="77"/>
      <c r="AQR23" s="77"/>
      <c r="AQS23" s="77"/>
      <c r="AQT23" s="77"/>
      <c r="AQU23" s="77"/>
      <c r="AQV23" s="77"/>
      <c r="AQW23" s="77"/>
      <c r="AQX23" s="77"/>
      <c r="AQY23" s="77"/>
      <c r="AQZ23" s="77"/>
      <c r="ARA23" s="77"/>
      <c r="ARB23" s="77"/>
      <c r="ARC23" s="77"/>
      <c r="ARD23" s="77"/>
      <c r="ARE23" s="77"/>
      <c r="ARF23" s="77"/>
      <c r="ARG23" s="77"/>
      <c r="ARH23" s="77"/>
      <c r="ARI23" s="77"/>
      <c r="ARJ23" s="77"/>
      <c r="ARK23" s="77"/>
      <c r="ARL23" s="77"/>
      <c r="ARM23" s="77"/>
      <c r="ARN23" s="77"/>
      <c r="ARO23" s="77"/>
      <c r="ARP23" s="77"/>
      <c r="ARQ23" s="77"/>
      <c r="ARR23" s="77"/>
      <c r="ARS23" s="77"/>
      <c r="ART23" s="77"/>
      <c r="ARU23" s="77"/>
      <c r="ARV23" s="77"/>
      <c r="ARW23" s="77"/>
      <c r="ARX23" s="77"/>
      <c r="ARY23" s="77"/>
      <c r="ARZ23" s="77"/>
      <c r="ASA23" s="77"/>
      <c r="ASB23" s="77"/>
      <c r="ASC23" s="77"/>
      <c r="ASD23" s="77"/>
      <c r="ASE23" s="77"/>
      <c r="ASF23" s="77"/>
      <c r="ASG23" s="77"/>
      <c r="ASH23" s="77"/>
      <c r="ASI23" s="77"/>
      <c r="ASJ23" s="77"/>
      <c r="ASK23" s="77"/>
      <c r="ASL23" s="77"/>
      <c r="ASM23" s="77"/>
      <c r="ASN23" s="77"/>
      <c r="ASO23" s="77"/>
      <c r="ASP23" s="77"/>
      <c r="ASQ23" s="77"/>
      <c r="ASR23" s="77"/>
      <c r="ASS23" s="77"/>
      <c r="AST23" s="77"/>
      <c r="ASU23" s="77"/>
      <c r="ASV23" s="77"/>
      <c r="ASW23" s="77"/>
      <c r="ASX23" s="77"/>
      <c r="ASY23" s="77"/>
      <c r="ASZ23" s="77"/>
      <c r="ATA23" s="77"/>
      <c r="ATB23" s="77"/>
      <c r="ATC23" s="77"/>
      <c r="ATD23" s="77"/>
      <c r="ATE23" s="77"/>
      <c r="ATF23" s="77"/>
      <c r="ATG23" s="77"/>
      <c r="ATH23" s="77"/>
      <c r="ATI23" s="77"/>
      <c r="ATJ23" s="77"/>
      <c r="ATK23" s="77"/>
      <c r="ATL23" s="77"/>
      <c r="ATM23" s="77"/>
      <c r="ATN23" s="77"/>
      <c r="ATO23" s="77"/>
      <c r="ATP23" s="77"/>
      <c r="ATQ23" s="77"/>
      <c r="ATR23" s="77"/>
      <c r="ATS23" s="77"/>
      <c r="ATT23" s="77"/>
      <c r="ATU23" s="77"/>
      <c r="ATV23" s="77"/>
      <c r="ATW23" s="77"/>
      <c r="ATX23" s="77"/>
      <c r="ATY23" s="77"/>
      <c r="ATZ23" s="77"/>
      <c r="AUA23" s="77"/>
      <c r="AUB23" s="77"/>
      <c r="AUC23" s="77"/>
      <c r="AUD23" s="77"/>
      <c r="AUE23" s="77"/>
      <c r="AUF23" s="77"/>
      <c r="AUG23" s="77"/>
      <c r="AUH23" s="77"/>
      <c r="AUI23" s="77"/>
      <c r="AUJ23" s="77"/>
      <c r="AUK23" s="77"/>
      <c r="AUL23" s="77"/>
      <c r="AUM23" s="77"/>
      <c r="AUN23" s="77"/>
      <c r="AUO23" s="77"/>
      <c r="AUP23" s="77"/>
      <c r="AUQ23" s="77"/>
      <c r="AUR23" s="77"/>
      <c r="AUS23" s="77"/>
      <c r="AUT23" s="77"/>
      <c r="AUU23" s="77"/>
      <c r="AUV23" s="77"/>
      <c r="AUW23" s="77"/>
      <c r="AUX23" s="77"/>
      <c r="AUY23" s="77"/>
      <c r="AUZ23" s="77"/>
      <c r="AVA23" s="77"/>
      <c r="AVB23" s="77"/>
      <c r="AVC23" s="77"/>
      <c r="AVD23" s="77"/>
      <c r="AVE23" s="77"/>
      <c r="AVF23" s="77"/>
      <c r="AVG23" s="77"/>
      <c r="AVH23" s="77"/>
      <c r="AVI23" s="77"/>
      <c r="AVJ23" s="77"/>
      <c r="AVK23" s="77"/>
      <c r="AVL23" s="77"/>
      <c r="AVM23" s="77"/>
      <c r="AVN23" s="77"/>
      <c r="AVO23" s="77"/>
      <c r="AVP23" s="77"/>
      <c r="AVQ23" s="77"/>
      <c r="AVR23" s="77"/>
      <c r="AVS23" s="77"/>
      <c r="AVT23" s="77"/>
      <c r="AVU23" s="77"/>
      <c r="AVV23" s="77"/>
      <c r="AVW23" s="77"/>
      <c r="AVX23" s="77"/>
      <c r="AVY23" s="77"/>
      <c r="AVZ23" s="77"/>
      <c r="AWA23" s="77"/>
      <c r="AWB23" s="77"/>
      <c r="AWC23" s="77"/>
      <c r="AWD23" s="77"/>
      <c r="AWE23" s="77"/>
      <c r="AWF23" s="77"/>
      <c r="AWG23" s="77"/>
      <c r="AWH23" s="77"/>
      <c r="AWI23" s="77"/>
      <c r="AWJ23" s="77"/>
      <c r="AWK23" s="77"/>
      <c r="AWL23" s="77"/>
      <c r="AWM23" s="77"/>
      <c r="AWN23" s="77"/>
      <c r="AWO23" s="77"/>
      <c r="AWP23" s="77"/>
      <c r="AWQ23" s="77"/>
      <c r="AWR23" s="77"/>
      <c r="AWS23" s="77"/>
      <c r="AWT23" s="77"/>
      <c r="AWU23" s="77"/>
      <c r="AWV23" s="77"/>
      <c r="AWW23" s="77"/>
      <c r="AWX23" s="77"/>
      <c r="AWY23" s="77"/>
      <c r="AWZ23" s="77"/>
      <c r="AXA23" s="77"/>
      <c r="AXB23" s="77"/>
      <c r="AXC23" s="77"/>
      <c r="AXD23" s="77"/>
      <c r="AXE23" s="77"/>
      <c r="AXF23" s="77"/>
      <c r="AXG23" s="77"/>
      <c r="AXH23" s="77"/>
      <c r="AXI23" s="77"/>
      <c r="AXJ23" s="77"/>
      <c r="AXK23" s="77"/>
      <c r="AXL23" s="77"/>
      <c r="AXM23" s="77"/>
      <c r="AXN23" s="77"/>
      <c r="AXO23" s="77"/>
      <c r="AXP23" s="77"/>
      <c r="AXQ23" s="77"/>
      <c r="AXR23" s="77"/>
      <c r="AXS23" s="77"/>
      <c r="AXT23" s="77"/>
      <c r="AXU23" s="77"/>
      <c r="AXV23" s="77"/>
      <c r="AXW23" s="77"/>
      <c r="AXX23" s="77"/>
      <c r="AXY23" s="77"/>
      <c r="AXZ23" s="77"/>
      <c r="AYA23" s="77"/>
      <c r="AYB23" s="77"/>
      <c r="AYC23" s="77"/>
      <c r="AYD23" s="77"/>
      <c r="AYE23" s="77"/>
      <c r="AYF23" s="77"/>
      <c r="AYG23" s="77"/>
      <c r="AYH23" s="77"/>
      <c r="AYI23" s="77"/>
      <c r="AYJ23" s="77"/>
      <c r="AYK23" s="77"/>
      <c r="AYL23" s="77"/>
      <c r="AYM23" s="77"/>
      <c r="AYN23" s="77"/>
      <c r="AYO23" s="77"/>
      <c r="AYP23" s="77"/>
      <c r="AYQ23" s="77"/>
      <c r="AYR23" s="77"/>
      <c r="AYS23" s="77"/>
      <c r="AYT23" s="77"/>
      <c r="AYU23" s="77"/>
      <c r="AYV23" s="77"/>
      <c r="AYW23" s="77"/>
      <c r="AYX23" s="77"/>
      <c r="AYY23" s="77"/>
      <c r="AYZ23" s="77"/>
      <c r="AZA23" s="77"/>
      <c r="AZB23" s="77"/>
      <c r="AZC23" s="77"/>
      <c r="AZD23" s="77"/>
      <c r="AZE23" s="77"/>
      <c r="AZF23" s="77"/>
      <c r="AZG23" s="77"/>
      <c r="AZH23" s="77"/>
      <c r="AZI23" s="77"/>
      <c r="AZJ23" s="77"/>
      <c r="AZK23" s="77"/>
      <c r="AZL23" s="77"/>
      <c r="AZM23" s="77"/>
      <c r="AZN23" s="77"/>
      <c r="AZO23" s="77"/>
      <c r="AZP23" s="77"/>
      <c r="AZQ23" s="77"/>
      <c r="AZR23" s="77"/>
      <c r="AZS23" s="77"/>
      <c r="AZT23" s="77"/>
      <c r="AZU23" s="77"/>
      <c r="AZV23" s="77"/>
      <c r="AZW23" s="77"/>
      <c r="AZX23" s="77"/>
      <c r="AZY23" s="77"/>
      <c r="AZZ23" s="77"/>
      <c r="BAA23" s="77"/>
      <c r="BAB23" s="77"/>
      <c r="BAC23" s="77"/>
      <c r="BAD23" s="77"/>
      <c r="BAE23" s="77"/>
      <c r="BAF23" s="77"/>
      <c r="BAG23" s="77"/>
      <c r="BAH23" s="77"/>
      <c r="BAI23" s="77"/>
      <c r="BAJ23" s="77"/>
      <c r="BAK23" s="77"/>
      <c r="BAL23" s="77"/>
      <c r="BAM23" s="77"/>
      <c r="BAN23" s="77"/>
      <c r="BAO23" s="77"/>
      <c r="BAP23" s="77"/>
      <c r="BAQ23" s="77"/>
      <c r="BAR23" s="77"/>
      <c r="BAS23" s="77"/>
      <c r="BAT23" s="77"/>
      <c r="BAU23" s="77"/>
      <c r="BAV23" s="77"/>
      <c r="BAW23" s="77"/>
      <c r="BAX23" s="77"/>
      <c r="BAY23" s="77"/>
      <c r="BAZ23" s="77"/>
      <c r="BBA23" s="77"/>
      <c r="BBB23" s="77"/>
      <c r="BBC23" s="77"/>
      <c r="BBD23" s="77"/>
      <c r="BBE23" s="77"/>
      <c r="BBF23" s="77"/>
      <c r="BBG23" s="77"/>
      <c r="BBH23" s="77"/>
      <c r="BBI23" s="77"/>
      <c r="BBJ23" s="77"/>
      <c r="BBK23" s="77"/>
      <c r="BBL23" s="77"/>
      <c r="BBM23" s="77"/>
      <c r="BBN23" s="77"/>
      <c r="BBO23" s="77"/>
      <c r="BBP23" s="77"/>
      <c r="BBQ23" s="77"/>
      <c r="BBR23" s="77"/>
      <c r="BBS23" s="77"/>
      <c r="BBT23" s="77"/>
      <c r="BBU23" s="77"/>
      <c r="BBV23" s="77"/>
      <c r="BBW23" s="77"/>
      <c r="BBX23" s="77"/>
      <c r="BBY23" s="77"/>
      <c r="BBZ23" s="77"/>
      <c r="BCA23" s="77"/>
      <c r="BCB23" s="77"/>
      <c r="BCC23" s="77"/>
      <c r="BCD23" s="77"/>
      <c r="BCE23" s="77"/>
      <c r="BCF23" s="77"/>
      <c r="BCG23" s="77"/>
      <c r="BCH23" s="77"/>
      <c r="BCI23" s="77"/>
      <c r="BCJ23" s="77"/>
      <c r="BCK23" s="77"/>
      <c r="BCL23" s="77"/>
      <c r="BCM23" s="77"/>
      <c r="BCN23" s="77"/>
      <c r="BCO23" s="77"/>
      <c r="BCP23" s="77"/>
      <c r="BCQ23" s="77"/>
      <c r="BCR23" s="77"/>
      <c r="BCS23" s="77"/>
      <c r="BCT23" s="77"/>
      <c r="BCU23" s="77"/>
      <c r="BCV23" s="77"/>
      <c r="BCW23" s="77"/>
      <c r="BCX23" s="77"/>
      <c r="BCY23" s="77"/>
      <c r="BCZ23" s="77"/>
      <c r="BDA23" s="77"/>
      <c r="BDB23" s="77"/>
      <c r="BDC23" s="77"/>
      <c r="BDD23" s="77"/>
      <c r="BDE23" s="77"/>
      <c r="BDF23" s="77"/>
      <c r="BDG23" s="77"/>
      <c r="BDH23" s="77"/>
      <c r="BDI23" s="77"/>
      <c r="BDJ23" s="77"/>
      <c r="BDK23" s="77"/>
      <c r="BDL23" s="77"/>
      <c r="BDM23" s="77"/>
      <c r="BDN23" s="77"/>
      <c r="BDO23" s="77"/>
      <c r="BDP23" s="77"/>
      <c r="BDQ23" s="77"/>
      <c r="BDR23" s="77"/>
      <c r="BDS23" s="77"/>
      <c r="BDT23" s="77"/>
      <c r="BDU23" s="77"/>
      <c r="BDV23" s="77"/>
      <c r="BDW23" s="77"/>
      <c r="BDX23" s="77"/>
      <c r="BDY23" s="77"/>
      <c r="BDZ23" s="77"/>
      <c r="BEA23" s="77"/>
      <c r="BEB23" s="77"/>
      <c r="BEC23" s="77"/>
      <c r="BED23" s="77"/>
      <c r="BEE23" s="77"/>
      <c r="BEF23" s="77"/>
      <c r="BEG23" s="77"/>
      <c r="BEH23" s="77"/>
      <c r="BEI23" s="77"/>
      <c r="BEJ23" s="77"/>
      <c r="BEK23" s="77"/>
      <c r="BEL23" s="77"/>
      <c r="BEM23" s="77"/>
      <c r="BEN23" s="77"/>
      <c r="BEO23" s="77"/>
      <c r="BEP23" s="77"/>
      <c r="BEQ23" s="77"/>
      <c r="BER23" s="77"/>
      <c r="BES23" s="77"/>
      <c r="BET23" s="77"/>
      <c r="BEU23" s="77"/>
      <c r="BEV23" s="77"/>
      <c r="BEW23" s="77"/>
      <c r="BEX23" s="77"/>
      <c r="BEY23" s="77"/>
      <c r="BEZ23" s="77"/>
      <c r="BFA23" s="77"/>
      <c r="BFB23" s="77"/>
      <c r="BFC23" s="77"/>
      <c r="BFD23" s="77"/>
      <c r="BFE23" s="77"/>
      <c r="BFF23" s="77"/>
      <c r="BFG23" s="77"/>
      <c r="BFH23" s="77"/>
      <c r="BFI23" s="77"/>
      <c r="BFJ23" s="77"/>
      <c r="BFK23" s="77"/>
      <c r="BFL23" s="77"/>
      <c r="BFM23" s="77"/>
      <c r="BFN23" s="77"/>
      <c r="BFO23" s="77"/>
      <c r="BFP23" s="77"/>
      <c r="BFQ23" s="77"/>
      <c r="BFR23" s="77"/>
      <c r="BFS23" s="77"/>
      <c r="BFT23" s="77"/>
      <c r="BFU23" s="77"/>
      <c r="BFV23" s="77"/>
      <c r="BFW23" s="77"/>
      <c r="BFX23" s="77"/>
      <c r="BFY23" s="77"/>
      <c r="BFZ23" s="77"/>
      <c r="BGA23" s="77"/>
      <c r="BGB23" s="77"/>
      <c r="BGC23" s="77"/>
      <c r="BGD23" s="77"/>
      <c r="BGE23" s="77"/>
      <c r="BGF23" s="77"/>
      <c r="BGG23" s="77"/>
      <c r="BGH23" s="77"/>
      <c r="BGI23" s="77"/>
      <c r="BGJ23" s="77"/>
      <c r="BGK23" s="77"/>
      <c r="BGL23" s="77"/>
      <c r="BGM23" s="77"/>
      <c r="BGN23" s="77"/>
      <c r="BGO23" s="77"/>
      <c r="BGP23" s="77"/>
      <c r="BGQ23" s="77"/>
      <c r="BGR23" s="77"/>
      <c r="BGS23" s="77"/>
      <c r="BGT23" s="77"/>
      <c r="BGU23" s="77"/>
      <c r="BGV23" s="77"/>
      <c r="BGW23" s="77"/>
      <c r="BGX23" s="77"/>
      <c r="BGY23" s="77"/>
      <c r="BGZ23" s="77"/>
      <c r="BHA23" s="77"/>
      <c r="BHB23" s="77"/>
      <c r="BHC23" s="77"/>
      <c r="BHD23" s="77"/>
      <c r="BHE23" s="77"/>
      <c r="BHF23" s="77"/>
      <c r="BHG23" s="77"/>
      <c r="BHH23" s="77"/>
      <c r="BHI23" s="77"/>
      <c r="BHJ23" s="77"/>
      <c r="BHK23" s="77"/>
      <c r="BHL23" s="77"/>
      <c r="BHM23" s="77"/>
      <c r="BHN23" s="77"/>
      <c r="BHO23" s="77"/>
      <c r="BHP23" s="77"/>
      <c r="BHQ23" s="77"/>
      <c r="BHR23" s="77"/>
      <c r="BHS23" s="77"/>
      <c r="BHT23" s="77"/>
      <c r="BHU23" s="77"/>
      <c r="BHV23" s="77"/>
      <c r="BHW23" s="77"/>
      <c r="BHX23" s="77"/>
      <c r="BHY23" s="77"/>
      <c r="BHZ23" s="77"/>
      <c r="BIA23" s="77"/>
      <c r="BIB23" s="77"/>
      <c r="BIC23" s="77"/>
      <c r="BID23" s="77"/>
      <c r="BIE23" s="77"/>
      <c r="BIF23" s="77"/>
      <c r="BIG23" s="77"/>
      <c r="BIH23" s="77"/>
      <c r="BII23" s="77"/>
      <c r="BIJ23" s="77"/>
      <c r="BIK23" s="77"/>
      <c r="BIL23" s="77"/>
      <c r="BIM23" s="77"/>
      <c r="BIN23" s="77"/>
      <c r="BIO23" s="77"/>
      <c r="BIP23" s="77"/>
      <c r="BIQ23" s="77"/>
      <c r="BIR23" s="77"/>
      <c r="BIS23" s="77"/>
      <c r="BIT23" s="77"/>
      <c r="BIU23" s="77"/>
      <c r="BIV23" s="77"/>
      <c r="BIW23" s="77"/>
      <c r="BIX23" s="77"/>
      <c r="BIY23" s="77"/>
      <c r="BIZ23" s="77"/>
      <c r="BJA23" s="77"/>
      <c r="BJB23" s="77"/>
      <c r="BJC23" s="77"/>
      <c r="BJD23" s="77"/>
      <c r="BJE23" s="77"/>
      <c r="BJF23" s="77"/>
      <c r="BJG23" s="77"/>
      <c r="BJH23" s="77"/>
      <c r="BJI23" s="77"/>
      <c r="BJJ23" s="77"/>
      <c r="BJK23" s="77"/>
      <c r="BJL23" s="77"/>
      <c r="BJM23" s="77"/>
      <c r="BJN23" s="77"/>
      <c r="BJO23" s="77"/>
      <c r="BJP23" s="77"/>
      <c r="BJQ23" s="77"/>
      <c r="BJR23" s="77"/>
      <c r="BJS23" s="77"/>
      <c r="BJT23" s="77"/>
      <c r="BJU23" s="77"/>
      <c r="BJV23" s="77"/>
      <c r="BJW23" s="77"/>
      <c r="BJX23" s="77"/>
      <c r="BJY23" s="77"/>
      <c r="BJZ23" s="77"/>
      <c r="BKA23" s="77"/>
      <c r="BKB23" s="77"/>
      <c r="BKC23" s="77"/>
      <c r="BKD23" s="77"/>
      <c r="BKE23" s="77"/>
      <c r="BKF23" s="77"/>
      <c r="BKG23" s="77"/>
      <c r="BKH23" s="77"/>
      <c r="BKI23" s="77"/>
      <c r="BKJ23" s="77"/>
      <c r="BKK23" s="77"/>
      <c r="BKL23" s="77"/>
      <c r="BKM23" s="77"/>
      <c r="BKN23" s="77"/>
      <c r="BKO23" s="77"/>
      <c r="BKP23" s="77"/>
      <c r="BKQ23" s="77"/>
      <c r="BKR23" s="77"/>
      <c r="BKS23" s="77"/>
      <c r="BKT23" s="77"/>
      <c r="BKU23" s="77"/>
      <c r="BKV23" s="77"/>
      <c r="BKW23" s="77"/>
      <c r="BKX23" s="77"/>
      <c r="BKY23" s="77"/>
      <c r="BKZ23" s="77"/>
      <c r="BLA23" s="77"/>
      <c r="BLB23" s="77"/>
      <c r="BLC23" s="77"/>
      <c r="BLD23" s="77"/>
      <c r="BLE23" s="77"/>
      <c r="BLF23" s="77"/>
      <c r="BLG23" s="77"/>
      <c r="BLH23" s="77"/>
      <c r="BLI23" s="77"/>
      <c r="BLJ23" s="77"/>
      <c r="BLK23" s="77"/>
      <c r="BLL23" s="77"/>
      <c r="BLM23" s="77"/>
      <c r="BLN23" s="77"/>
      <c r="BLO23" s="77"/>
      <c r="BLP23" s="77"/>
      <c r="BLQ23" s="77"/>
      <c r="BLR23" s="77"/>
      <c r="BLS23" s="77"/>
      <c r="BLT23" s="77"/>
      <c r="BLU23" s="77"/>
      <c r="BLV23" s="77"/>
      <c r="BLW23" s="77"/>
      <c r="BLX23" s="77"/>
      <c r="BLY23" s="77"/>
      <c r="BLZ23" s="77"/>
      <c r="BMA23" s="77"/>
      <c r="BMB23" s="77"/>
      <c r="BMC23" s="77"/>
      <c r="BMD23" s="77"/>
      <c r="BME23" s="77"/>
      <c r="BMF23" s="77"/>
      <c r="BMG23" s="77"/>
      <c r="BMH23" s="77"/>
      <c r="BMI23" s="77"/>
      <c r="BMJ23" s="77"/>
      <c r="BMK23" s="77"/>
      <c r="BML23" s="77"/>
      <c r="BMM23" s="77"/>
      <c r="BMN23" s="77"/>
      <c r="BMO23" s="77"/>
      <c r="BMP23" s="77"/>
      <c r="BMQ23" s="77"/>
      <c r="BMR23" s="77"/>
      <c r="BMS23" s="77"/>
      <c r="BMT23" s="77"/>
      <c r="BMU23" s="77"/>
      <c r="BMV23" s="77"/>
      <c r="BMW23" s="77"/>
      <c r="BMX23" s="77"/>
      <c r="BMY23" s="77"/>
      <c r="BMZ23" s="77"/>
      <c r="BNA23" s="77"/>
      <c r="BNB23" s="77"/>
      <c r="BNC23" s="77"/>
      <c r="BND23" s="77"/>
      <c r="BNE23" s="77"/>
      <c r="BNF23" s="77"/>
      <c r="BNG23" s="77"/>
      <c r="BNH23" s="77"/>
      <c r="BNI23" s="77"/>
      <c r="BNJ23" s="77"/>
      <c r="BNK23" s="77"/>
      <c r="BNL23" s="77"/>
      <c r="BNM23" s="77"/>
      <c r="BNN23" s="77"/>
      <c r="BNO23" s="77"/>
      <c r="BNP23" s="77"/>
      <c r="BNQ23" s="77"/>
      <c r="BNR23" s="77"/>
      <c r="BNS23" s="77"/>
      <c r="BNT23" s="77"/>
      <c r="BNU23" s="77"/>
      <c r="BNV23" s="77"/>
      <c r="BNW23" s="77"/>
      <c r="BNX23" s="77"/>
      <c r="BNY23" s="77"/>
      <c r="BNZ23" s="77"/>
      <c r="BOA23" s="77"/>
      <c r="BOB23" s="77"/>
      <c r="BOC23" s="77"/>
      <c r="BOD23" s="77"/>
      <c r="BOE23" s="77"/>
      <c r="BOF23" s="77"/>
      <c r="BOG23" s="77"/>
      <c r="BOH23" s="77"/>
      <c r="BOI23" s="77"/>
      <c r="BOJ23" s="77"/>
      <c r="BOK23" s="77"/>
      <c r="BOL23" s="77"/>
      <c r="BOM23" s="77"/>
      <c r="BON23" s="77"/>
      <c r="BOO23" s="77"/>
      <c r="BOP23" s="77"/>
      <c r="BOQ23" s="77"/>
      <c r="BOR23" s="77"/>
      <c r="BOS23" s="77"/>
      <c r="BOT23" s="77"/>
      <c r="BOU23" s="77"/>
      <c r="BOV23" s="77"/>
      <c r="BOW23" s="77"/>
      <c r="BOX23" s="77"/>
      <c r="BOY23" s="77"/>
      <c r="BOZ23" s="77"/>
      <c r="BPA23" s="77"/>
      <c r="BPB23" s="77"/>
      <c r="BPC23" s="77"/>
      <c r="BPD23" s="77"/>
      <c r="BPE23" s="77"/>
      <c r="BPF23" s="77"/>
      <c r="BPG23" s="77"/>
      <c r="BPH23" s="77"/>
      <c r="BPI23" s="77"/>
      <c r="BPJ23" s="77"/>
      <c r="BPK23" s="77"/>
      <c r="BPL23" s="77"/>
      <c r="BPM23" s="77"/>
      <c r="BPN23" s="77"/>
      <c r="BPO23" s="77"/>
      <c r="BPP23" s="77"/>
      <c r="BPQ23" s="77"/>
      <c r="BPR23" s="77"/>
      <c r="BPS23" s="77"/>
      <c r="BPT23" s="77"/>
      <c r="BPU23" s="77"/>
      <c r="BPV23" s="77"/>
      <c r="BPW23" s="77"/>
      <c r="BPX23" s="77"/>
      <c r="BPY23" s="77"/>
      <c r="BPZ23" s="77"/>
      <c r="BQA23" s="77"/>
      <c r="BQB23" s="77"/>
      <c r="BQC23" s="77"/>
      <c r="BQD23" s="77"/>
      <c r="BQE23" s="77"/>
      <c r="BQF23" s="77"/>
      <c r="BQG23" s="77"/>
      <c r="BQH23" s="77"/>
      <c r="BQI23" s="77"/>
      <c r="BQJ23" s="77"/>
      <c r="BQK23" s="77"/>
      <c r="BQL23" s="77"/>
      <c r="BQM23" s="77"/>
      <c r="BQN23" s="77"/>
      <c r="BQO23" s="77"/>
      <c r="BQP23" s="77"/>
      <c r="BQQ23" s="77"/>
      <c r="BQR23" s="77"/>
      <c r="BQS23" s="77"/>
      <c r="BQT23" s="77"/>
      <c r="BQU23" s="77"/>
      <c r="BQV23" s="77"/>
      <c r="BQW23" s="77"/>
      <c r="BQX23" s="77"/>
      <c r="BQY23" s="77"/>
      <c r="BQZ23" s="77"/>
      <c r="BRA23" s="77"/>
      <c r="BRB23" s="77"/>
      <c r="BRC23" s="77"/>
      <c r="BRD23" s="77"/>
      <c r="BRE23" s="77"/>
      <c r="BRF23" s="77"/>
      <c r="BRG23" s="77"/>
      <c r="BRH23" s="77"/>
      <c r="BRI23" s="77"/>
      <c r="BRJ23" s="77"/>
      <c r="BRK23" s="77"/>
      <c r="BRL23" s="77"/>
      <c r="BRM23" s="77"/>
      <c r="BRN23" s="77"/>
      <c r="BRO23" s="77"/>
      <c r="BRP23" s="77"/>
      <c r="BRQ23" s="77"/>
      <c r="BRR23" s="77"/>
      <c r="BRS23" s="77"/>
      <c r="BRT23" s="77"/>
      <c r="BRU23" s="77"/>
      <c r="BRV23" s="77"/>
      <c r="BRW23" s="77"/>
      <c r="BRX23" s="77"/>
      <c r="BRY23" s="77"/>
      <c r="BRZ23" s="77"/>
      <c r="BSA23" s="77"/>
      <c r="BSB23" s="77"/>
      <c r="BSC23" s="77"/>
      <c r="BSD23" s="77"/>
      <c r="BSE23" s="77"/>
      <c r="BSF23" s="77"/>
      <c r="BSG23" s="77"/>
      <c r="BSH23" s="77"/>
      <c r="BSI23" s="77"/>
      <c r="BSJ23" s="77"/>
      <c r="BSK23" s="77"/>
      <c r="BSL23" s="77"/>
      <c r="BSM23" s="77"/>
      <c r="BSN23" s="77"/>
      <c r="BSO23" s="77"/>
      <c r="BSP23" s="77"/>
      <c r="BSQ23" s="77"/>
      <c r="BSR23" s="77"/>
      <c r="BSS23" s="77"/>
      <c r="BST23" s="77"/>
      <c r="BSU23" s="77"/>
      <c r="BSV23" s="77"/>
      <c r="BSW23" s="77"/>
      <c r="BSX23" s="77"/>
      <c r="BSY23" s="77"/>
      <c r="BSZ23" s="77"/>
      <c r="BTA23" s="77"/>
      <c r="BTB23" s="77"/>
      <c r="BTC23" s="77"/>
      <c r="BTD23" s="77"/>
      <c r="BTE23" s="77"/>
      <c r="BTF23" s="77"/>
      <c r="BTG23" s="77"/>
      <c r="BTH23" s="77"/>
      <c r="BTI23" s="77"/>
      <c r="BTJ23" s="77"/>
      <c r="BTK23" s="77"/>
      <c r="BTL23" s="77"/>
      <c r="BTM23" s="77"/>
      <c r="BTN23" s="77"/>
      <c r="BTO23" s="77"/>
      <c r="BTP23" s="77"/>
      <c r="BTQ23" s="77"/>
      <c r="BTR23" s="77"/>
      <c r="BTS23" s="77"/>
      <c r="BTT23" s="77"/>
      <c r="BTU23" s="77"/>
      <c r="BTV23" s="77"/>
      <c r="BTW23" s="77"/>
      <c r="BTX23" s="77"/>
      <c r="BTY23" s="77"/>
      <c r="BTZ23" s="77"/>
      <c r="BUA23" s="77"/>
      <c r="BUB23" s="77"/>
      <c r="BUC23" s="77"/>
      <c r="BUD23" s="77"/>
      <c r="BUE23" s="77"/>
      <c r="BUF23" s="77"/>
      <c r="BUG23" s="77"/>
      <c r="BUH23" s="77"/>
      <c r="BUI23" s="77"/>
      <c r="BUJ23" s="77"/>
      <c r="BUK23" s="77"/>
      <c r="BUL23" s="77"/>
      <c r="BUM23" s="77"/>
      <c r="BUN23" s="77"/>
      <c r="BUO23" s="77"/>
      <c r="BUP23" s="77"/>
      <c r="BUQ23" s="77"/>
      <c r="BUR23" s="77"/>
      <c r="BUS23" s="77"/>
      <c r="BUT23" s="77"/>
      <c r="BUU23" s="77"/>
      <c r="BUV23" s="77"/>
      <c r="BUW23" s="77"/>
      <c r="BUX23" s="77"/>
      <c r="BUY23" s="77"/>
      <c r="BUZ23" s="77"/>
      <c r="BVA23" s="77"/>
      <c r="BVB23" s="77"/>
      <c r="BVC23" s="77"/>
      <c r="BVD23" s="77"/>
      <c r="BVE23" s="77"/>
      <c r="BVF23" s="77"/>
      <c r="BVG23" s="77"/>
      <c r="BVH23" s="77"/>
      <c r="BVI23" s="77"/>
      <c r="BVJ23" s="77"/>
      <c r="BVK23" s="77"/>
      <c r="BVL23" s="77"/>
      <c r="BVM23" s="77"/>
      <c r="BVN23" s="77"/>
      <c r="BVO23" s="77"/>
      <c r="BVP23" s="77"/>
      <c r="BVQ23" s="77"/>
      <c r="BVR23" s="77"/>
      <c r="BVS23" s="77"/>
      <c r="BVT23" s="77"/>
      <c r="BVU23" s="77"/>
      <c r="BVV23" s="77"/>
      <c r="BVW23" s="77"/>
      <c r="BVX23" s="77"/>
      <c r="BVY23" s="77"/>
      <c r="BVZ23" s="77"/>
      <c r="BWA23" s="77"/>
      <c r="BWB23" s="77"/>
      <c r="BWC23" s="77"/>
      <c r="BWD23" s="77"/>
      <c r="BWE23" s="77"/>
      <c r="BWF23" s="77"/>
      <c r="BWG23" s="77"/>
      <c r="BWH23" s="77"/>
      <c r="BWI23" s="77"/>
      <c r="BWJ23" s="77"/>
      <c r="BWK23" s="77"/>
      <c r="BWL23" s="77"/>
      <c r="BWM23" s="77"/>
      <c r="BWN23" s="77"/>
      <c r="BWO23" s="77"/>
      <c r="BWP23" s="77"/>
      <c r="BWQ23" s="77"/>
      <c r="BWR23" s="77"/>
      <c r="BWS23" s="77"/>
      <c r="BWT23" s="77"/>
      <c r="BWU23" s="77"/>
      <c r="BWV23" s="77"/>
      <c r="BWW23" s="77"/>
      <c r="BWX23" s="77"/>
      <c r="BWY23" s="77"/>
      <c r="BWZ23" s="77"/>
      <c r="BXA23" s="77"/>
      <c r="BXB23" s="77"/>
      <c r="BXC23" s="77"/>
      <c r="BXD23" s="77"/>
      <c r="BXE23" s="77"/>
      <c r="BXF23" s="77"/>
      <c r="BXG23" s="77"/>
      <c r="BXH23" s="77"/>
      <c r="BXI23" s="77"/>
      <c r="BXJ23" s="77"/>
      <c r="BXK23" s="77"/>
      <c r="BXL23" s="77"/>
      <c r="BXM23" s="77"/>
      <c r="BXN23" s="77"/>
      <c r="BXO23" s="77"/>
      <c r="BXP23" s="77"/>
      <c r="BXQ23" s="77"/>
      <c r="BXR23" s="77"/>
      <c r="BXS23" s="77"/>
      <c r="BXT23" s="77"/>
      <c r="BXU23" s="77"/>
      <c r="BXV23" s="77"/>
      <c r="BXW23" s="77"/>
      <c r="BXX23" s="77"/>
      <c r="BXY23" s="77"/>
      <c r="BXZ23" s="77"/>
      <c r="BYA23" s="77"/>
      <c r="BYB23" s="77"/>
      <c r="BYC23" s="77"/>
      <c r="BYD23" s="77"/>
      <c r="BYE23" s="77"/>
      <c r="BYF23" s="77"/>
      <c r="BYG23" s="77"/>
      <c r="BYH23" s="77"/>
      <c r="BYI23" s="77"/>
      <c r="BYJ23" s="77"/>
      <c r="BYK23" s="77"/>
      <c r="BYL23" s="77"/>
      <c r="BYM23" s="77"/>
      <c r="BYN23" s="77"/>
      <c r="BYO23" s="77"/>
      <c r="BYP23" s="77"/>
      <c r="BYQ23" s="77"/>
      <c r="BYR23" s="77"/>
      <c r="BYS23" s="77"/>
      <c r="BYT23" s="77"/>
      <c r="BYU23" s="77"/>
      <c r="BYV23" s="77"/>
      <c r="BYW23" s="77"/>
      <c r="BYX23" s="77"/>
      <c r="BYY23" s="77"/>
      <c r="BYZ23" s="77"/>
      <c r="BZA23" s="77"/>
      <c r="BZB23" s="77"/>
      <c r="BZC23" s="77"/>
      <c r="BZD23" s="77"/>
      <c r="BZE23" s="77"/>
      <c r="BZF23" s="77"/>
      <c r="BZG23" s="77"/>
      <c r="BZH23" s="77"/>
      <c r="BZI23" s="77"/>
      <c r="BZJ23" s="77"/>
      <c r="BZK23" s="77"/>
      <c r="BZL23" s="77"/>
      <c r="BZM23" s="77"/>
      <c r="BZN23" s="77"/>
      <c r="BZO23" s="77"/>
      <c r="BZP23" s="77"/>
      <c r="BZQ23" s="77"/>
      <c r="BZR23" s="77"/>
      <c r="BZS23" s="77"/>
      <c r="BZT23" s="77"/>
      <c r="BZU23" s="77"/>
      <c r="BZV23" s="77"/>
      <c r="BZW23" s="77"/>
      <c r="BZX23" s="77"/>
      <c r="BZY23" s="77"/>
      <c r="BZZ23" s="77"/>
      <c r="CAA23" s="77"/>
      <c r="CAB23" s="77"/>
      <c r="CAC23" s="77"/>
      <c r="CAD23" s="77"/>
      <c r="CAE23" s="77"/>
      <c r="CAF23" s="77"/>
      <c r="CAG23" s="77"/>
      <c r="CAH23" s="77"/>
      <c r="CAI23" s="77"/>
      <c r="CAJ23" s="77"/>
      <c r="CAK23" s="77"/>
      <c r="CAL23" s="77"/>
      <c r="CAM23" s="77"/>
      <c r="CAN23" s="77"/>
      <c r="CAO23" s="77"/>
      <c r="CAP23" s="77"/>
      <c r="CAQ23" s="77"/>
      <c r="CAR23" s="77"/>
      <c r="CAS23" s="77"/>
      <c r="CAT23" s="77"/>
      <c r="CAU23" s="77"/>
      <c r="CAV23" s="77"/>
      <c r="CAW23" s="77"/>
      <c r="CAX23" s="77"/>
      <c r="CAY23" s="77"/>
      <c r="CAZ23" s="77"/>
      <c r="CBA23" s="77"/>
      <c r="CBB23" s="77"/>
      <c r="CBC23" s="77"/>
      <c r="CBD23" s="77"/>
      <c r="CBE23" s="77"/>
      <c r="CBF23" s="77"/>
      <c r="CBG23" s="77"/>
      <c r="CBH23" s="77"/>
      <c r="CBI23" s="77"/>
      <c r="CBJ23" s="77"/>
      <c r="CBK23" s="77"/>
      <c r="CBL23" s="77"/>
      <c r="CBM23" s="77"/>
      <c r="CBN23" s="77"/>
      <c r="CBO23" s="77"/>
      <c r="CBP23" s="77"/>
      <c r="CBQ23" s="77"/>
      <c r="CBR23" s="77"/>
      <c r="CBS23" s="77"/>
      <c r="CBT23" s="77"/>
      <c r="CBU23" s="77"/>
      <c r="CBV23" s="77"/>
      <c r="CBW23" s="77"/>
      <c r="CBX23" s="77"/>
      <c r="CBY23" s="77"/>
      <c r="CBZ23" s="77"/>
      <c r="CCA23" s="77"/>
      <c r="CCB23" s="77"/>
      <c r="CCC23" s="77"/>
      <c r="CCD23" s="77"/>
      <c r="CCE23" s="77"/>
      <c r="CCF23" s="77"/>
      <c r="CCG23" s="77"/>
      <c r="CCH23" s="77"/>
      <c r="CCI23" s="77"/>
      <c r="CCJ23" s="77"/>
      <c r="CCK23" s="77"/>
      <c r="CCL23" s="77"/>
      <c r="CCM23" s="77"/>
      <c r="CCN23" s="77"/>
      <c r="CCO23" s="77"/>
      <c r="CCP23" s="77"/>
      <c r="CCQ23" s="77"/>
      <c r="CCR23" s="77"/>
      <c r="CCS23" s="77"/>
      <c r="CCT23" s="77"/>
      <c r="CCU23" s="77"/>
      <c r="CCV23" s="77"/>
      <c r="CCW23" s="77"/>
      <c r="CCX23" s="77"/>
      <c r="CCY23" s="77"/>
      <c r="CCZ23" s="77"/>
      <c r="CDA23" s="77"/>
      <c r="CDB23" s="77"/>
      <c r="CDC23" s="77"/>
      <c r="CDD23" s="77"/>
      <c r="CDE23" s="77"/>
      <c r="CDF23" s="77"/>
      <c r="CDG23" s="77"/>
      <c r="CDH23" s="77"/>
      <c r="CDI23" s="77"/>
      <c r="CDJ23" s="77"/>
      <c r="CDK23" s="77"/>
      <c r="CDL23" s="77"/>
      <c r="CDM23" s="77"/>
      <c r="CDN23" s="77"/>
      <c r="CDO23" s="77"/>
      <c r="CDP23" s="77"/>
      <c r="CDQ23" s="77"/>
      <c r="CDR23" s="77"/>
      <c r="CDS23" s="77"/>
      <c r="CDT23" s="77"/>
      <c r="CDU23" s="77"/>
      <c r="CDV23" s="77"/>
      <c r="CDW23" s="77"/>
      <c r="CDX23" s="77"/>
      <c r="CDY23" s="77"/>
      <c r="CDZ23" s="77"/>
      <c r="CEA23" s="77"/>
      <c r="CEB23" s="77"/>
      <c r="CEC23" s="77"/>
      <c r="CED23" s="77"/>
      <c r="CEE23" s="77"/>
      <c r="CEF23" s="77"/>
      <c r="CEG23" s="77"/>
      <c r="CEH23" s="77"/>
      <c r="CEI23" s="77"/>
      <c r="CEJ23" s="77"/>
      <c r="CEK23" s="77"/>
      <c r="CEL23" s="77"/>
      <c r="CEM23" s="77"/>
      <c r="CEN23" s="77"/>
      <c r="CEO23" s="77"/>
      <c r="CEP23" s="77"/>
      <c r="CEQ23" s="77"/>
      <c r="CER23" s="77"/>
      <c r="CES23" s="77"/>
      <c r="CET23" s="77"/>
      <c r="CEU23" s="77"/>
      <c r="CEV23" s="77"/>
      <c r="CEW23" s="77"/>
      <c r="CEX23" s="77"/>
      <c r="CEY23" s="77"/>
      <c r="CEZ23" s="77"/>
      <c r="CFA23" s="77"/>
      <c r="CFB23" s="77"/>
      <c r="CFC23" s="77"/>
      <c r="CFD23" s="77"/>
      <c r="CFE23" s="77"/>
      <c r="CFF23" s="77"/>
      <c r="CFG23" s="77"/>
      <c r="CFH23" s="77"/>
      <c r="CFI23" s="77"/>
      <c r="CFJ23" s="77"/>
      <c r="CFK23" s="77"/>
      <c r="CFL23" s="77"/>
      <c r="CFM23" s="77"/>
      <c r="CFN23" s="77"/>
      <c r="CFO23" s="77"/>
      <c r="CFP23" s="77"/>
      <c r="CFQ23" s="77"/>
      <c r="CFR23" s="77"/>
      <c r="CFS23" s="77"/>
      <c r="CFT23" s="77"/>
      <c r="CFU23" s="77"/>
      <c r="CFV23" s="77"/>
      <c r="CFW23" s="77"/>
      <c r="CFX23" s="77"/>
      <c r="CFY23" s="77"/>
      <c r="CFZ23" s="77"/>
      <c r="CGA23" s="77"/>
      <c r="CGB23" s="77"/>
      <c r="CGC23" s="77"/>
      <c r="CGD23" s="77"/>
      <c r="CGE23" s="77"/>
      <c r="CGF23" s="77"/>
      <c r="CGG23" s="77"/>
      <c r="CGH23" s="77"/>
      <c r="CGI23" s="77"/>
      <c r="CGJ23" s="77"/>
      <c r="CGK23" s="77"/>
      <c r="CGL23" s="77"/>
      <c r="CGM23" s="77"/>
      <c r="CGN23" s="77"/>
      <c r="CGO23" s="77"/>
      <c r="CGP23" s="77"/>
      <c r="CGQ23" s="77"/>
      <c r="CGR23" s="77"/>
      <c r="CGS23" s="77"/>
      <c r="CGT23" s="77"/>
      <c r="CGU23" s="77"/>
      <c r="CGV23" s="77"/>
      <c r="CGW23" s="77"/>
      <c r="CGX23" s="77"/>
      <c r="CGY23" s="77"/>
      <c r="CGZ23" s="77"/>
      <c r="CHA23" s="77"/>
      <c r="CHB23" s="77"/>
      <c r="CHC23" s="77"/>
      <c r="CHD23" s="77"/>
      <c r="CHE23" s="77"/>
      <c r="CHF23" s="77"/>
      <c r="CHG23" s="77"/>
      <c r="CHH23" s="77"/>
      <c r="CHI23" s="77"/>
      <c r="CHJ23" s="77"/>
      <c r="CHK23" s="77"/>
      <c r="CHL23" s="77"/>
      <c r="CHM23" s="77"/>
      <c r="CHN23" s="77"/>
      <c r="CHO23" s="77"/>
      <c r="CHP23" s="77"/>
      <c r="CHQ23" s="77"/>
      <c r="CHR23" s="77"/>
      <c r="CHS23" s="77"/>
      <c r="CHT23" s="77"/>
      <c r="CHU23" s="77"/>
      <c r="CHV23" s="77"/>
      <c r="CHW23" s="77"/>
      <c r="CHX23" s="77"/>
      <c r="CHY23" s="77"/>
      <c r="CHZ23" s="77"/>
      <c r="CIA23" s="77"/>
      <c r="CIB23" s="77"/>
      <c r="CIC23" s="77"/>
      <c r="CID23" s="77"/>
      <c r="CIE23" s="77"/>
      <c r="CIF23" s="77"/>
      <c r="CIG23" s="77"/>
      <c r="CIH23" s="77"/>
      <c r="CII23" s="77"/>
      <c r="CIJ23" s="77"/>
      <c r="CIK23" s="77"/>
      <c r="CIL23" s="77"/>
      <c r="CIM23" s="77"/>
      <c r="CIN23" s="77"/>
      <c r="CIO23" s="77"/>
      <c r="CIP23" s="77"/>
      <c r="CIQ23" s="77"/>
      <c r="CIR23" s="77"/>
      <c r="CIS23" s="77"/>
      <c r="CIT23" s="77"/>
      <c r="CIU23" s="77"/>
      <c r="CIV23" s="77"/>
      <c r="CIW23" s="77"/>
      <c r="CIX23" s="77"/>
      <c r="CIY23" s="77"/>
      <c r="CIZ23" s="77"/>
      <c r="CJA23" s="77"/>
      <c r="CJB23" s="77"/>
      <c r="CJC23" s="77"/>
      <c r="CJD23" s="77"/>
      <c r="CJE23" s="77"/>
      <c r="CJF23" s="77"/>
      <c r="CJG23" s="77"/>
      <c r="CJH23" s="77"/>
      <c r="CJI23" s="77"/>
      <c r="CJJ23" s="77"/>
      <c r="CJK23" s="77"/>
      <c r="CJL23" s="77"/>
      <c r="CJM23" s="77"/>
      <c r="CJN23" s="77"/>
      <c r="CJO23" s="77"/>
      <c r="CJP23" s="77"/>
      <c r="CJQ23" s="77"/>
      <c r="CJR23" s="77"/>
      <c r="CJS23" s="77"/>
      <c r="CJT23" s="77"/>
      <c r="CJU23" s="77"/>
      <c r="CJV23" s="77"/>
      <c r="CJW23" s="77"/>
      <c r="CJX23" s="77"/>
      <c r="CJY23" s="77"/>
      <c r="CJZ23" s="77"/>
      <c r="CKA23" s="77"/>
      <c r="CKB23" s="77"/>
      <c r="CKC23" s="77"/>
      <c r="CKD23" s="77"/>
      <c r="CKE23" s="77"/>
      <c r="CKF23" s="77"/>
      <c r="CKG23" s="77"/>
      <c r="CKH23" s="77"/>
      <c r="CKI23" s="77"/>
      <c r="CKJ23" s="77"/>
      <c r="CKK23" s="77"/>
      <c r="CKL23" s="77"/>
      <c r="CKM23" s="77"/>
      <c r="CKN23" s="77"/>
      <c r="CKO23" s="77"/>
      <c r="CKP23" s="77"/>
      <c r="CKQ23" s="77"/>
      <c r="CKR23" s="77"/>
      <c r="CKS23" s="77"/>
      <c r="CKT23" s="77"/>
      <c r="CKU23" s="77"/>
      <c r="CKV23" s="77"/>
      <c r="CKW23" s="77"/>
      <c r="CKX23" s="77"/>
      <c r="CKY23" s="77"/>
      <c r="CKZ23" s="77"/>
      <c r="CLA23" s="77"/>
      <c r="CLB23" s="77"/>
      <c r="CLC23" s="77"/>
      <c r="CLD23" s="77"/>
      <c r="CLE23" s="77"/>
      <c r="CLF23" s="77"/>
      <c r="CLG23" s="77"/>
      <c r="CLH23" s="77"/>
      <c r="CLI23" s="77"/>
      <c r="CLJ23" s="77"/>
      <c r="CLK23" s="77"/>
      <c r="CLL23" s="77"/>
      <c r="CLM23" s="77"/>
      <c r="CLN23" s="77"/>
      <c r="CLO23" s="77"/>
      <c r="CLP23" s="77"/>
      <c r="CLQ23" s="77"/>
      <c r="CLR23" s="77"/>
      <c r="CLS23" s="77"/>
      <c r="CLT23" s="77"/>
      <c r="CLU23" s="77"/>
      <c r="CLV23" s="77"/>
      <c r="CLW23" s="77"/>
      <c r="CLX23" s="77"/>
      <c r="CLY23" s="77"/>
      <c r="CLZ23" s="77"/>
      <c r="CMA23" s="77"/>
      <c r="CMB23" s="77"/>
      <c r="CMC23" s="77"/>
      <c r="CMD23" s="77"/>
      <c r="CME23" s="77"/>
      <c r="CMF23" s="77"/>
      <c r="CMG23" s="77"/>
      <c r="CMH23" s="77"/>
      <c r="CMI23" s="77"/>
      <c r="CMJ23" s="77"/>
      <c r="CMK23" s="77"/>
      <c r="CML23" s="77"/>
      <c r="CMM23" s="77"/>
      <c r="CMN23" s="77"/>
      <c r="CMO23" s="77"/>
      <c r="CMP23" s="77"/>
      <c r="CMQ23" s="77"/>
      <c r="CMR23" s="77"/>
      <c r="CMS23" s="77"/>
      <c r="CMT23" s="77"/>
      <c r="CMU23" s="77"/>
      <c r="CMV23" s="77"/>
      <c r="CMW23" s="77"/>
      <c r="CMX23" s="77"/>
      <c r="CMY23" s="77"/>
      <c r="CMZ23" s="77"/>
      <c r="CNA23" s="77"/>
      <c r="CNB23" s="77"/>
      <c r="CNC23" s="77"/>
      <c r="CND23" s="77"/>
      <c r="CNE23" s="77"/>
      <c r="CNF23" s="77"/>
      <c r="CNG23" s="77"/>
      <c r="CNH23" s="77"/>
      <c r="CNI23" s="77"/>
      <c r="CNJ23" s="77"/>
      <c r="CNK23" s="77"/>
      <c r="CNL23" s="77"/>
      <c r="CNM23" s="77"/>
      <c r="CNN23" s="77"/>
      <c r="CNO23" s="77"/>
      <c r="CNP23" s="77"/>
      <c r="CNQ23" s="77"/>
      <c r="CNR23" s="77"/>
      <c r="CNS23" s="77"/>
      <c r="CNT23" s="77"/>
      <c r="CNU23" s="77"/>
      <c r="CNV23" s="77"/>
      <c r="CNW23" s="77"/>
      <c r="CNX23" s="77"/>
      <c r="CNY23" s="77"/>
      <c r="CNZ23" s="77"/>
      <c r="COA23" s="77"/>
      <c r="COB23" s="77"/>
      <c r="COC23" s="77"/>
      <c r="COD23" s="77"/>
      <c r="COE23" s="77"/>
      <c r="COF23" s="77"/>
      <c r="COG23" s="77"/>
      <c r="COH23" s="77"/>
      <c r="COI23" s="77"/>
      <c r="COJ23" s="77"/>
      <c r="COK23" s="77"/>
      <c r="COL23" s="77"/>
      <c r="COM23" s="77"/>
      <c r="CON23" s="77"/>
      <c r="COO23" s="77"/>
      <c r="COP23" s="77"/>
      <c r="COQ23" s="77"/>
      <c r="COR23" s="77"/>
      <c r="COS23" s="77"/>
      <c r="COT23" s="77"/>
      <c r="COU23" s="77"/>
      <c r="COV23" s="77"/>
      <c r="COW23" s="77"/>
      <c r="COX23" s="77"/>
      <c r="COY23" s="77"/>
      <c r="COZ23" s="77"/>
      <c r="CPA23" s="77"/>
      <c r="CPB23" s="77"/>
      <c r="CPC23" s="77"/>
      <c r="CPD23" s="77"/>
      <c r="CPE23" s="77"/>
      <c r="CPF23" s="77"/>
      <c r="CPG23" s="77"/>
      <c r="CPH23" s="77"/>
      <c r="CPI23" s="77"/>
      <c r="CPJ23" s="77"/>
      <c r="CPK23" s="77"/>
      <c r="CPL23" s="77"/>
      <c r="CPM23" s="77"/>
      <c r="CPN23" s="77"/>
      <c r="CPO23" s="77"/>
      <c r="CPP23" s="77"/>
      <c r="CPQ23" s="77"/>
      <c r="CPR23" s="77"/>
      <c r="CPS23" s="77"/>
      <c r="CPT23" s="77"/>
      <c r="CPU23" s="77"/>
      <c r="CPV23" s="77"/>
      <c r="CPW23" s="77"/>
      <c r="CPX23" s="77"/>
      <c r="CPY23" s="77"/>
      <c r="CPZ23" s="77"/>
      <c r="CQA23" s="77"/>
      <c r="CQB23" s="77"/>
      <c r="CQC23" s="77"/>
      <c r="CQD23" s="77"/>
      <c r="CQE23" s="77"/>
      <c r="CQF23" s="77"/>
      <c r="CQG23" s="77"/>
      <c r="CQH23" s="77"/>
      <c r="CQI23" s="77"/>
      <c r="CQJ23" s="77"/>
      <c r="CQK23" s="77"/>
      <c r="CQL23" s="77"/>
      <c r="CQM23" s="77"/>
      <c r="CQN23" s="77"/>
      <c r="CQO23" s="77"/>
      <c r="CQP23" s="77"/>
      <c r="CQQ23" s="77"/>
      <c r="CQR23" s="77"/>
      <c r="CQS23" s="77"/>
      <c r="CQT23" s="77"/>
      <c r="CQU23" s="77"/>
      <c r="CQV23" s="77"/>
      <c r="CQW23" s="77"/>
      <c r="CQX23" s="77"/>
      <c r="CQY23" s="77"/>
      <c r="CQZ23" s="77"/>
      <c r="CRA23" s="77"/>
      <c r="CRB23" s="77"/>
      <c r="CRC23" s="77"/>
      <c r="CRD23" s="77"/>
      <c r="CRE23" s="77"/>
      <c r="CRF23" s="77"/>
      <c r="CRG23" s="77"/>
      <c r="CRH23" s="77"/>
      <c r="CRI23" s="77"/>
      <c r="CRJ23" s="77"/>
      <c r="CRK23" s="77"/>
      <c r="CRL23" s="77"/>
      <c r="CRM23" s="77"/>
      <c r="CRN23" s="77"/>
      <c r="CRO23" s="77"/>
      <c r="CRP23" s="77"/>
      <c r="CRQ23" s="77"/>
      <c r="CRR23" s="77"/>
      <c r="CRS23" s="77"/>
      <c r="CRT23" s="77"/>
      <c r="CRU23" s="77"/>
      <c r="CRV23" s="77"/>
      <c r="CRW23" s="77"/>
      <c r="CRX23" s="77"/>
      <c r="CRY23" s="77"/>
      <c r="CRZ23" s="77"/>
      <c r="CSA23" s="77"/>
      <c r="CSB23" s="77"/>
      <c r="CSC23" s="77"/>
      <c r="CSD23" s="77"/>
      <c r="CSE23" s="77"/>
      <c r="CSF23" s="77"/>
      <c r="CSG23" s="77"/>
      <c r="CSH23" s="77"/>
      <c r="CSI23" s="77"/>
      <c r="CSJ23" s="77"/>
      <c r="CSK23" s="77"/>
      <c r="CSL23" s="77"/>
      <c r="CSM23" s="77"/>
      <c r="CSN23" s="77"/>
      <c r="CSO23" s="77"/>
      <c r="CSP23" s="77"/>
      <c r="CSQ23" s="77"/>
      <c r="CSR23" s="77"/>
      <c r="CSS23" s="77"/>
      <c r="CST23" s="77"/>
      <c r="CSU23" s="77"/>
      <c r="CSV23" s="77"/>
      <c r="CSW23" s="77"/>
      <c r="CSX23" s="77"/>
      <c r="CSY23" s="77"/>
      <c r="CSZ23" s="77"/>
      <c r="CTA23" s="77"/>
      <c r="CTB23" s="77"/>
      <c r="CTC23" s="77"/>
      <c r="CTD23" s="77"/>
      <c r="CTE23" s="77"/>
      <c r="CTF23" s="77"/>
      <c r="CTG23" s="77"/>
      <c r="CTH23" s="77"/>
      <c r="CTI23" s="77"/>
      <c r="CTJ23" s="77"/>
      <c r="CTK23" s="77"/>
      <c r="CTL23" s="77"/>
      <c r="CTM23" s="77"/>
      <c r="CTN23" s="77"/>
      <c r="CTO23" s="77"/>
      <c r="CTP23" s="77"/>
      <c r="CTQ23" s="77"/>
      <c r="CTR23" s="77"/>
      <c r="CTS23" s="77"/>
      <c r="CTT23" s="77"/>
      <c r="CTU23" s="77"/>
      <c r="CTV23" s="77"/>
      <c r="CTW23" s="77"/>
      <c r="CTX23" s="77"/>
      <c r="CTY23" s="77"/>
      <c r="CTZ23" s="77"/>
      <c r="CUA23" s="77"/>
      <c r="CUB23" s="77"/>
      <c r="CUC23" s="77"/>
      <c r="CUD23" s="77"/>
      <c r="CUE23" s="77"/>
      <c r="CUF23" s="77"/>
      <c r="CUG23" s="77"/>
      <c r="CUH23" s="77"/>
      <c r="CUI23" s="77"/>
      <c r="CUJ23" s="77"/>
      <c r="CUK23" s="77"/>
      <c r="CUL23" s="77"/>
      <c r="CUM23" s="77"/>
      <c r="CUN23" s="77"/>
      <c r="CUO23" s="77"/>
      <c r="CUP23" s="77"/>
      <c r="CUQ23" s="77"/>
      <c r="CUR23" s="77"/>
      <c r="CUS23" s="77"/>
      <c r="CUT23" s="77"/>
      <c r="CUU23" s="77"/>
      <c r="CUV23" s="77"/>
      <c r="CUW23" s="77"/>
      <c r="CUX23" s="77"/>
      <c r="CUY23" s="77"/>
      <c r="CUZ23" s="77"/>
      <c r="CVA23" s="77"/>
      <c r="CVB23" s="77"/>
      <c r="CVC23" s="77"/>
      <c r="CVD23" s="77"/>
      <c r="CVE23" s="77"/>
      <c r="CVF23" s="77"/>
      <c r="CVG23" s="77"/>
      <c r="CVH23" s="77"/>
      <c r="CVI23" s="77"/>
      <c r="CVJ23" s="77"/>
      <c r="CVK23" s="77"/>
      <c r="CVL23" s="77"/>
      <c r="CVM23" s="77"/>
      <c r="CVN23" s="77"/>
      <c r="CVO23" s="77"/>
      <c r="CVP23" s="77"/>
      <c r="CVQ23" s="77"/>
      <c r="CVR23" s="77"/>
      <c r="CVS23" s="77"/>
      <c r="CVT23" s="77"/>
      <c r="CVU23" s="77"/>
      <c r="CVV23" s="77"/>
      <c r="CVW23" s="77"/>
      <c r="CVX23" s="77"/>
      <c r="CVY23" s="77"/>
      <c r="CVZ23" s="77"/>
      <c r="CWA23" s="77"/>
      <c r="CWB23" s="77"/>
      <c r="CWC23" s="77"/>
      <c r="CWD23" s="77"/>
      <c r="CWE23" s="77"/>
      <c r="CWF23" s="77"/>
      <c r="CWG23" s="77"/>
      <c r="CWH23" s="77"/>
      <c r="CWI23" s="77"/>
      <c r="CWJ23" s="77"/>
      <c r="CWK23" s="77"/>
      <c r="CWL23" s="77"/>
      <c r="CWM23" s="77"/>
      <c r="CWN23" s="77"/>
      <c r="CWO23" s="77"/>
      <c r="CWP23" s="77"/>
      <c r="CWQ23" s="77"/>
      <c r="CWR23" s="77"/>
      <c r="CWS23" s="77"/>
      <c r="CWT23" s="77"/>
      <c r="CWU23" s="77"/>
      <c r="CWV23" s="77"/>
      <c r="CWW23" s="77"/>
      <c r="CWX23" s="77"/>
      <c r="CWY23" s="77"/>
      <c r="CWZ23" s="77"/>
      <c r="CXA23" s="77"/>
      <c r="CXB23" s="77"/>
      <c r="CXC23" s="77"/>
      <c r="CXD23" s="77"/>
      <c r="CXE23" s="77"/>
      <c r="CXF23" s="77"/>
      <c r="CXG23" s="77"/>
      <c r="CXH23" s="77"/>
      <c r="CXI23" s="77"/>
      <c r="CXJ23" s="77"/>
      <c r="CXK23" s="77"/>
      <c r="CXL23" s="77"/>
      <c r="CXM23" s="77"/>
      <c r="CXN23" s="77"/>
      <c r="CXO23" s="77"/>
      <c r="CXP23" s="77"/>
      <c r="CXQ23" s="77"/>
      <c r="CXR23" s="77"/>
      <c r="CXS23" s="77"/>
      <c r="CXT23" s="77"/>
      <c r="CXU23" s="77"/>
      <c r="CXV23" s="77"/>
      <c r="CXW23" s="77"/>
      <c r="CXX23" s="77"/>
      <c r="CXY23" s="77"/>
      <c r="CXZ23" s="77"/>
      <c r="CYA23" s="77"/>
      <c r="CYB23" s="77"/>
      <c r="CYC23" s="77"/>
      <c r="CYD23" s="77"/>
      <c r="CYE23" s="77"/>
      <c r="CYF23" s="77"/>
      <c r="CYG23" s="77"/>
      <c r="CYH23" s="77"/>
      <c r="CYI23" s="77"/>
      <c r="CYJ23" s="77"/>
      <c r="CYK23" s="77"/>
      <c r="CYL23" s="77"/>
      <c r="CYM23" s="77"/>
      <c r="CYN23" s="77"/>
      <c r="CYO23" s="77"/>
      <c r="CYP23" s="77"/>
      <c r="CYQ23" s="77"/>
      <c r="CYR23" s="77"/>
      <c r="CYS23" s="77"/>
      <c r="CYT23" s="77"/>
      <c r="CYU23" s="77"/>
      <c r="CYV23" s="77"/>
      <c r="CYW23" s="77"/>
      <c r="CYX23" s="77"/>
      <c r="CYY23" s="77"/>
      <c r="CYZ23" s="77"/>
      <c r="CZA23" s="77"/>
      <c r="CZB23" s="77"/>
      <c r="CZC23" s="77"/>
      <c r="CZD23" s="77"/>
      <c r="CZE23" s="77"/>
      <c r="CZF23" s="77"/>
      <c r="CZG23" s="77"/>
      <c r="CZH23" s="77"/>
      <c r="CZI23" s="77"/>
      <c r="CZJ23" s="77"/>
      <c r="CZK23" s="77"/>
      <c r="CZL23" s="77"/>
      <c r="CZM23" s="77"/>
      <c r="CZN23" s="77"/>
      <c r="CZO23" s="77"/>
      <c r="CZP23" s="77"/>
      <c r="CZQ23" s="77"/>
      <c r="CZR23" s="77"/>
      <c r="CZS23" s="77"/>
      <c r="CZT23" s="77"/>
      <c r="CZU23" s="77"/>
      <c r="CZV23" s="77"/>
      <c r="CZW23" s="77"/>
      <c r="CZX23" s="77"/>
      <c r="CZY23" s="77"/>
      <c r="CZZ23" s="77"/>
      <c r="DAA23" s="77"/>
      <c r="DAB23" s="77"/>
      <c r="DAC23" s="77"/>
      <c r="DAD23" s="77"/>
      <c r="DAE23" s="77"/>
      <c r="DAF23" s="77"/>
      <c r="DAG23" s="77"/>
      <c r="DAH23" s="77"/>
      <c r="DAI23" s="77"/>
      <c r="DAJ23" s="77"/>
      <c r="DAK23" s="77"/>
      <c r="DAL23" s="77"/>
      <c r="DAM23" s="77"/>
      <c r="DAN23" s="77"/>
      <c r="DAO23" s="77"/>
      <c r="DAP23" s="77"/>
      <c r="DAQ23" s="77"/>
      <c r="DAR23" s="77"/>
      <c r="DAS23" s="77"/>
      <c r="DAT23" s="77"/>
      <c r="DAU23" s="77"/>
      <c r="DAV23" s="77"/>
      <c r="DAW23" s="77"/>
      <c r="DAX23" s="77"/>
      <c r="DAY23" s="77"/>
      <c r="DAZ23" s="77"/>
      <c r="DBA23" s="77"/>
      <c r="DBB23" s="77"/>
      <c r="DBC23" s="77"/>
      <c r="DBD23" s="77"/>
      <c r="DBE23" s="77"/>
      <c r="DBF23" s="77"/>
      <c r="DBG23" s="77"/>
      <c r="DBH23" s="77"/>
      <c r="DBI23" s="77"/>
      <c r="DBJ23" s="77"/>
      <c r="DBK23" s="77"/>
      <c r="DBL23" s="77"/>
      <c r="DBM23" s="77"/>
      <c r="DBN23" s="77"/>
      <c r="DBO23" s="77"/>
      <c r="DBP23" s="77"/>
      <c r="DBQ23" s="77"/>
      <c r="DBR23" s="77"/>
      <c r="DBS23" s="77"/>
      <c r="DBT23" s="77"/>
      <c r="DBU23" s="77"/>
      <c r="DBV23" s="77"/>
      <c r="DBW23" s="77"/>
      <c r="DBX23" s="77"/>
      <c r="DBY23" s="77"/>
      <c r="DBZ23" s="77"/>
      <c r="DCA23" s="77"/>
      <c r="DCB23" s="77"/>
      <c r="DCC23" s="77"/>
      <c r="DCD23" s="77"/>
      <c r="DCE23" s="77"/>
      <c r="DCF23" s="77"/>
      <c r="DCG23" s="77"/>
      <c r="DCH23" s="77"/>
      <c r="DCI23" s="77"/>
      <c r="DCJ23" s="77"/>
      <c r="DCK23" s="77"/>
      <c r="DCL23" s="77"/>
      <c r="DCM23" s="77"/>
      <c r="DCN23" s="77"/>
      <c r="DCO23" s="77"/>
      <c r="DCP23" s="77"/>
      <c r="DCQ23" s="77"/>
      <c r="DCR23" s="77"/>
      <c r="DCS23" s="77"/>
      <c r="DCT23" s="77"/>
      <c r="DCU23" s="77"/>
      <c r="DCV23" s="77"/>
      <c r="DCW23" s="77"/>
      <c r="DCX23" s="77"/>
      <c r="DCY23" s="77"/>
      <c r="DCZ23" s="77"/>
      <c r="DDA23" s="77"/>
      <c r="DDB23" s="77"/>
      <c r="DDC23" s="77"/>
      <c r="DDD23" s="77"/>
      <c r="DDE23" s="77"/>
      <c r="DDF23" s="77"/>
      <c r="DDG23" s="77"/>
      <c r="DDH23" s="77"/>
      <c r="DDI23" s="77"/>
      <c r="DDJ23" s="77"/>
      <c r="DDK23" s="77"/>
      <c r="DDL23" s="77"/>
      <c r="DDM23" s="77"/>
      <c r="DDN23" s="77"/>
      <c r="DDO23" s="77"/>
      <c r="DDP23" s="77"/>
      <c r="DDQ23" s="77"/>
      <c r="DDR23" s="77"/>
      <c r="DDS23" s="77"/>
      <c r="DDT23" s="77"/>
      <c r="DDU23" s="77"/>
      <c r="DDV23" s="77"/>
      <c r="DDW23" s="77"/>
      <c r="DDX23" s="77"/>
      <c r="DDY23" s="77"/>
      <c r="DDZ23" s="77"/>
      <c r="DEA23" s="77"/>
      <c r="DEB23" s="77"/>
      <c r="DEC23" s="77"/>
      <c r="DED23" s="77"/>
      <c r="DEE23" s="77"/>
      <c r="DEF23" s="77"/>
      <c r="DEG23" s="77"/>
      <c r="DEH23" s="77"/>
      <c r="DEI23" s="77"/>
      <c r="DEJ23" s="77"/>
      <c r="DEK23" s="77"/>
      <c r="DEL23" s="77"/>
      <c r="DEM23" s="77"/>
      <c r="DEN23" s="77"/>
      <c r="DEO23" s="77"/>
      <c r="DEP23" s="77"/>
      <c r="DEQ23" s="77"/>
      <c r="DER23" s="77"/>
      <c r="DES23" s="77"/>
      <c r="DET23" s="77"/>
      <c r="DEU23" s="77"/>
      <c r="DEV23" s="77"/>
      <c r="DEW23" s="77"/>
      <c r="DEX23" s="77"/>
      <c r="DEY23" s="77"/>
      <c r="DEZ23" s="77"/>
      <c r="DFA23" s="77"/>
      <c r="DFB23" s="77"/>
      <c r="DFC23" s="77"/>
      <c r="DFD23" s="77"/>
      <c r="DFE23" s="77"/>
      <c r="DFF23" s="77"/>
      <c r="DFG23" s="77"/>
      <c r="DFH23" s="77"/>
      <c r="DFI23" s="77"/>
      <c r="DFJ23" s="77"/>
      <c r="DFK23" s="77"/>
      <c r="DFL23" s="77"/>
      <c r="DFM23" s="77"/>
      <c r="DFN23" s="77"/>
      <c r="DFO23" s="77"/>
      <c r="DFP23" s="77"/>
      <c r="DFQ23" s="77"/>
      <c r="DFR23" s="77"/>
      <c r="DFS23" s="77"/>
      <c r="DFT23" s="77"/>
      <c r="DFU23" s="77"/>
      <c r="DFV23" s="77"/>
      <c r="DFW23" s="77"/>
      <c r="DFX23" s="77"/>
      <c r="DFY23" s="77"/>
      <c r="DFZ23" s="77"/>
      <c r="DGA23" s="77"/>
      <c r="DGB23" s="77"/>
      <c r="DGC23" s="77"/>
      <c r="DGD23" s="77"/>
      <c r="DGE23" s="77"/>
      <c r="DGF23" s="77"/>
      <c r="DGG23" s="77"/>
      <c r="DGH23" s="77"/>
      <c r="DGI23" s="77"/>
      <c r="DGJ23" s="77"/>
      <c r="DGK23" s="77"/>
      <c r="DGL23" s="77"/>
      <c r="DGM23" s="77"/>
      <c r="DGN23" s="77"/>
      <c r="DGO23" s="77"/>
      <c r="DGP23" s="77"/>
      <c r="DGQ23" s="77"/>
      <c r="DGR23" s="77"/>
      <c r="DGS23" s="77"/>
      <c r="DGT23" s="77"/>
      <c r="DGU23" s="77"/>
      <c r="DGV23" s="77"/>
      <c r="DGW23" s="77"/>
      <c r="DGX23" s="77"/>
      <c r="DGY23" s="77"/>
      <c r="DGZ23" s="77"/>
      <c r="DHA23" s="77"/>
      <c r="DHB23" s="77"/>
      <c r="DHC23" s="77"/>
      <c r="DHD23" s="77"/>
      <c r="DHE23" s="77"/>
      <c r="DHF23" s="77"/>
      <c r="DHG23" s="77"/>
      <c r="DHH23" s="77"/>
      <c r="DHI23" s="77"/>
      <c r="DHJ23" s="77"/>
      <c r="DHK23" s="77"/>
      <c r="DHL23" s="77"/>
      <c r="DHM23" s="77"/>
      <c r="DHN23" s="77"/>
      <c r="DHO23" s="77"/>
      <c r="DHP23" s="77"/>
      <c r="DHQ23" s="77"/>
      <c r="DHR23" s="77"/>
      <c r="DHS23" s="77"/>
      <c r="DHT23" s="77"/>
      <c r="DHU23" s="77"/>
      <c r="DHV23" s="77"/>
      <c r="DHW23" s="77"/>
      <c r="DHX23" s="77"/>
      <c r="DHY23" s="77"/>
      <c r="DHZ23" s="77"/>
      <c r="DIA23" s="77"/>
      <c r="DIB23" s="77"/>
      <c r="DIC23" s="77"/>
      <c r="DID23" s="77"/>
      <c r="DIE23" s="77"/>
      <c r="DIF23" s="77"/>
      <c r="DIG23" s="77"/>
      <c r="DIH23" s="77"/>
      <c r="DII23" s="77"/>
      <c r="DIJ23" s="77"/>
      <c r="DIK23" s="77"/>
      <c r="DIL23" s="77"/>
      <c r="DIM23" s="77"/>
      <c r="DIN23" s="77"/>
      <c r="DIO23" s="77"/>
      <c r="DIP23" s="77"/>
      <c r="DIQ23" s="77"/>
      <c r="DIR23" s="77"/>
      <c r="DIS23" s="77"/>
      <c r="DIT23" s="77"/>
      <c r="DIU23" s="77"/>
      <c r="DIV23" s="77"/>
      <c r="DIW23" s="77"/>
      <c r="DIX23" s="77"/>
      <c r="DIY23" s="77"/>
      <c r="DIZ23" s="77"/>
      <c r="DJA23" s="77"/>
      <c r="DJB23" s="77"/>
      <c r="DJC23" s="77"/>
      <c r="DJD23" s="77"/>
      <c r="DJE23" s="77"/>
      <c r="DJF23" s="77"/>
      <c r="DJG23" s="77"/>
      <c r="DJH23" s="77"/>
      <c r="DJI23" s="77"/>
      <c r="DJJ23" s="77"/>
      <c r="DJK23" s="77"/>
      <c r="DJL23" s="77"/>
      <c r="DJM23" s="77"/>
      <c r="DJN23" s="77"/>
      <c r="DJO23" s="77"/>
      <c r="DJP23" s="77"/>
      <c r="DJQ23" s="77"/>
      <c r="DJR23" s="77"/>
      <c r="DJS23" s="77"/>
      <c r="DJT23" s="77"/>
      <c r="DJU23" s="77"/>
      <c r="DJV23" s="77"/>
      <c r="DJW23" s="77"/>
      <c r="DJX23" s="77"/>
      <c r="DJY23" s="77"/>
      <c r="DJZ23" s="77"/>
      <c r="DKA23" s="77"/>
      <c r="DKB23" s="77"/>
      <c r="DKC23" s="77"/>
      <c r="DKD23" s="77"/>
      <c r="DKE23" s="77"/>
      <c r="DKF23" s="77"/>
      <c r="DKG23" s="77"/>
      <c r="DKH23" s="77"/>
      <c r="DKI23" s="77"/>
      <c r="DKJ23" s="77"/>
      <c r="DKK23" s="77"/>
      <c r="DKL23" s="77"/>
      <c r="DKM23" s="77"/>
      <c r="DKN23" s="77"/>
      <c r="DKO23" s="77"/>
      <c r="DKP23" s="77"/>
      <c r="DKQ23" s="77"/>
      <c r="DKR23" s="77"/>
      <c r="DKS23" s="77"/>
      <c r="DKT23" s="77"/>
      <c r="DKU23" s="77"/>
      <c r="DKV23" s="77"/>
      <c r="DKW23" s="77"/>
      <c r="DKX23" s="77"/>
      <c r="DKY23" s="77"/>
      <c r="DKZ23" s="77"/>
      <c r="DLA23" s="77"/>
      <c r="DLB23" s="77"/>
      <c r="DLC23" s="77"/>
      <c r="DLD23" s="77"/>
      <c r="DLE23" s="77"/>
      <c r="DLF23" s="77"/>
      <c r="DLG23" s="77"/>
      <c r="DLH23" s="77"/>
      <c r="DLI23" s="77"/>
      <c r="DLJ23" s="77"/>
      <c r="DLK23" s="77"/>
      <c r="DLL23" s="77"/>
      <c r="DLM23" s="77"/>
      <c r="DLN23" s="77"/>
      <c r="DLO23" s="77"/>
      <c r="DLP23" s="77"/>
      <c r="DLQ23" s="77"/>
      <c r="DLR23" s="77"/>
      <c r="DLS23" s="77"/>
      <c r="DLT23" s="77"/>
      <c r="DLU23" s="77"/>
      <c r="DLV23" s="77"/>
      <c r="DLW23" s="77"/>
      <c r="DLX23" s="77"/>
      <c r="DLY23" s="77"/>
      <c r="DLZ23" s="77"/>
      <c r="DMA23" s="77"/>
      <c r="DMB23" s="77"/>
      <c r="DMC23" s="77"/>
      <c r="DMD23" s="77"/>
      <c r="DME23" s="77"/>
      <c r="DMF23" s="77"/>
      <c r="DMG23" s="77"/>
      <c r="DMH23" s="77"/>
      <c r="DMI23" s="77"/>
      <c r="DMJ23" s="77"/>
      <c r="DMK23" s="77"/>
      <c r="DML23" s="77"/>
      <c r="DMM23" s="77"/>
      <c r="DMN23" s="77"/>
      <c r="DMO23" s="77"/>
      <c r="DMP23" s="77"/>
      <c r="DMQ23" s="77"/>
      <c r="DMR23" s="77"/>
      <c r="DMS23" s="77"/>
      <c r="DMT23" s="77"/>
      <c r="DMU23" s="77"/>
      <c r="DMV23" s="77"/>
      <c r="DMW23" s="77"/>
      <c r="DMX23" s="77"/>
      <c r="DMY23" s="77"/>
      <c r="DMZ23" s="77"/>
      <c r="DNA23" s="77"/>
      <c r="DNB23" s="77"/>
      <c r="DNC23" s="77"/>
      <c r="DND23" s="77"/>
      <c r="DNE23" s="77"/>
      <c r="DNF23" s="77"/>
      <c r="DNG23" s="77"/>
      <c r="DNH23" s="77"/>
      <c r="DNI23" s="77"/>
      <c r="DNJ23" s="77"/>
      <c r="DNK23" s="77"/>
      <c r="DNL23" s="77"/>
      <c r="DNM23" s="77"/>
      <c r="DNN23" s="77"/>
      <c r="DNO23" s="77"/>
      <c r="DNP23" s="77"/>
      <c r="DNQ23" s="77"/>
      <c r="DNR23" s="77"/>
      <c r="DNS23" s="77"/>
      <c r="DNT23" s="77"/>
      <c r="DNU23" s="77"/>
      <c r="DNV23" s="77"/>
      <c r="DNW23" s="77"/>
      <c r="DNX23" s="77"/>
      <c r="DNY23" s="77"/>
      <c r="DNZ23" s="77"/>
      <c r="DOA23" s="77"/>
      <c r="DOB23" s="77"/>
      <c r="DOC23" s="77"/>
      <c r="DOD23" s="77"/>
      <c r="DOE23" s="77"/>
      <c r="DOF23" s="77"/>
      <c r="DOG23" s="77"/>
      <c r="DOH23" s="77"/>
      <c r="DOI23" s="77"/>
      <c r="DOJ23" s="77"/>
      <c r="DOK23" s="77"/>
      <c r="DOL23" s="77"/>
      <c r="DOM23" s="77"/>
      <c r="DON23" s="77"/>
      <c r="DOO23" s="77"/>
      <c r="DOP23" s="77"/>
      <c r="DOQ23" s="77"/>
      <c r="DOR23" s="77"/>
      <c r="DOS23" s="77"/>
      <c r="DOT23" s="77"/>
      <c r="DOU23" s="77"/>
      <c r="DOV23" s="77"/>
      <c r="DOW23" s="77"/>
      <c r="DOX23" s="77"/>
      <c r="DOY23" s="77"/>
      <c r="DOZ23" s="77"/>
      <c r="DPA23" s="77"/>
      <c r="DPB23" s="77"/>
      <c r="DPC23" s="77"/>
      <c r="DPD23" s="77"/>
      <c r="DPE23" s="77"/>
      <c r="DPF23" s="77"/>
      <c r="DPG23" s="77"/>
      <c r="DPH23" s="77"/>
      <c r="DPI23" s="77"/>
      <c r="DPJ23" s="77"/>
      <c r="DPK23" s="77"/>
      <c r="DPL23" s="77"/>
      <c r="DPM23" s="77"/>
      <c r="DPN23" s="77"/>
      <c r="DPO23" s="77"/>
      <c r="DPP23" s="77"/>
      <c r="DPQ23" s="77"/>
      <c r="DPR23" s="77"/>
      <c r="DPS23" s="77"/>
      <c r="DPT23" s="77"/>
      <c r="DPU23" s="77"/>
      <c r="DPV23" s="77"/>
      <c r="DPW23" s="77"/>
      <c r="DPX23" s="77"/>
      <c r="DPY23" s="77"/>
      <c r="DPZ23" s="77"/>
      <c r="DQA23" s="77"/>
      <c r="DQB23" s="77"/>
      <c r="DQC23" s="77"/>
      <c r="DQD23" s="77"/>
      <c r="DQE23" s="77"/>
      <c r="DQF23" s="77"/>
      <c r="DQG23" s="77"/>
      <c r="DQH23" s="77"/>
      <c r="DQI23" s="77"/>
      <c r="DQJ23" s="77"/>
      <c r="DQK23" s="77"/>
      <c r="DQL23" s="77"/>
      <c r="DQM23" s="77"/>
      <c r="DQN23" s="77"/>
      <c r="DQO23" s="77"/>
      <c r="DQP23" s="77"/>
      <c r="DQQ23" s="77"/>
      <c r="DQR23" s="77"/>
      <c r="DQS23" s="77"/>
      <c r="DQT23" s="77"/>
      <c r="DQU23" s="77"/>
      <c r="DQV23" s="77"/>
      <c r="DQW23" s="77"/>
      <c r="DQX23" s="77"/>
      <c r="DQY23" s="77"/>
      <c r="DQZ23" s="77"/>
      <c r="DRA23" s="77"/>
      <c r="DRB23" s="77"/>
      <c r="DRC23" s="77"/>
      <c r="DRD23" s="77"/>
      <c r="DRE23" s="77"/>
      <c r="DRF23" s="77"/>
      <c r="DRG23" s="77"/>
      <c r="DRH23" s="77"/>
      <c r="DRI23" s="77"/>
      <c r="DRJ23" s="77"/>
      <c r="DRK23" s="77"/>
      <c r="DRL23" s="77"/>
      <c r="DRM23" s="77"/>
      <c r="DRN23" s="77"/>
      <c r="DRO23" s="77"/>
      <c r="DRP23" s="77"/>
      <c r="DRQ23" s="77"/>
      <c r="DRR23" s="77"/>
      <c r="DRS23" s="77"/>
      <c r="DRT23" s="77"/>
      <c r="DRU23" s="77"/>
      <c r="DRV23" s="77"/>
      <c r="DRW23" s="77"/>
      <c r="DRX23" s="77"/>
      <c r="DRY23" s="77"/>
      <c r="DRZ23" s="77"/>
      <c r="DSA23" s="77"/>
      <c r="DSB23" s="77"/>
      <c r="DSC23" s="77"/>
      <c r="DSD23" s="77"/>
      <c r="DSE23" s="77"/>
      <c r="DSF23" s="77"/>
      <c r="DSG23" s="77"/>
      <c r="DSH23" s="77"/>
      <c r="DSI23" s="77"/>
      <c r="DSJ23" s="77"/>
      <c r="DSK23" s="77"/>
      <c r="DSL23" s="77"/>
      <c r="DSM23" s="77"/>
      <c r="DSN23" s="77"/>
      <c r="DSO23" s="77"/>
      <c r="DSP23" s="77"/>
      <c r="DSQ23" s="77"/>
      <c r="DSR23" s="77"/>
      <c r="DSS23" s="77"/>
      <c r="DST23" s="77"/>
      <c r="DSU23" s="77"/>
      <c r="DSV23" s="77"/>
      <c r="DSW23" s="77"/>
      <c r="DSX23" s="77"/>
      <c r="DSY23" s="77"/>
      <c r="DSZ23" s="77"/>
      <c r="DTA23" s="77"/>
      <c r="DTB23" s="77"/>
      <c r="DTC23" s="77"/>
      <c r="DTD23" s="77"/>
      <c r="DTE23" s="77"/>
      <c r="DTF23" s="77"/>
      <c r="DTG23" s="77"/>
      <c r="DTH23" s="77"/>
      <c r="DTI23" s="77"/>
      <c r="DTJ23" s="77"/>
      <c r="DTK23" s="77"/>
      <c r="DTL23" s="77"/>
      <c r="DTM23" s="77"/>
      <c r="DTN23" s="77"/>
      <c r="DTO23" s="77"/>
      <c r="DTP23" s="77"/>
      <c r="DTQ23" s="77"/>
      <c r="DTR23" s="77"/>
      <c r="DTS23" s="77"/>
      <c r="DTT23" s="77"/>
      <c r="DTU23" s="77"/>
      <c r="DTV23" s="77"/>
      <c r="DTW23" s="77"/>
      <c r="DTX23" s="77"/>
      <c r="DTY23" s="77"/>
      <c r="DTZ23" s="77"/>
      <c r="DUA23" s="77"/>
      <c r="DUB23" s="77"/>
      <c r="DUC23" s="77"/>
      <c r="DUD23" s="77"/>
      <c r="DUE23" s="77"/>
      <c r="DUF23" s="77"/>
      <c r="DUG23" s="77"/>
      <c r="DUH23" s="77"/>
      <c r="DUI23" s="77"/>
      <c r="DUJ23" s="77"/>
      <c r="DUK23" s="77"/>
      <c r="DUL23" s="77"/>
      <c r="DUM23" s="77"/>
      <c r="DUN23" s="77"/>
      <c r="DUO23" s="77"/>
      <c r="DUP23" s="77"/>
      <c r="DUQ23" s="77"/>
      <c r="DUR23" s="77"/>
      <c r="DUS23" s="77"/>
      <c r="DUT23" s="77"/>
      <c r="DUU23" s="77"/>
      <c r="DUV23" s="77"/>
      <c r="DUW23" s="77"/>
      <c r="DUX23" s="77"/>
      <c r="DUY23" s="77"/>
      <c r="DUZ23" s="77"/>
      <c r="DVA23" s="77"/>
      <c r="DVB23" s="77"/>
      <c r="DVC23" s="77"/>
      <c r="DVD23" s="77"/>
      <c r="DVE23" s="77"/>
      <c r="DVF23" s="77"/>
      <c r="DVG23" s="77"/>
      <c r="DVH23" s="77"/>
      <c r="DVI23" s="77"/>
      <c r="DVJ23" s="77"/>
      <c r="DVK23" s="77"/>
      <c r="DVL23" s="77"/>
      <c r="DVM23" s="77"/>
      <c r="DVN23" s="77"/>
      <c r="DVO23" s="77"/>
      <c r="DVP23" s="77"/>
      <c r="DVQ23" s="77"/>
      <c r="DVR23" s="77"/>
      <c r="DVS23" s="77"/>
      <c r="DVT23" s="77"/>
      <c r="DVU23" s="77"/>
      <c r="DVV23" s="77"/>
      <c r="DVW23" s="77"/>
      <c r="DVX23" s="77"/>
      <c r="DVY23" s="77"/>
      <c r="DVZ23" s="77"/>
      <c r="DWA23" s="77"/>
      <c r="DWB23" s="77"/>
      <c r="DWC23" s="77"/>
      <c r="DWD23" s="77"/>
      <c r="DWE23" s="77"/>
      <c r="DWF23" s="77"/>
      <c r="DWG23" s="77"/>
      <c r="DWH23" s="77"/>
      <c r="DWI23" s="77"/>
      <c r="DWJ23" s="77"/>
      <c r="DWK23" s="77"/>
      <c r="DWL23" s="77"/>
      <c r="DWM23" s="77"/>
      <c r="DWN23" s="77"/>
      <c r="DWO23" s="77"/>
      <c r="DWP23" s="77"/>
      <c r="DWQ23" s="77"/>
      <c r="DWR23" s="77"/>
      <c r="DWS23" s="77"/>
      <c r="DWT23" s="77"/>
      <c r="DWU23" s="77"/>
      <c r="DWV23" s="77"/>
      <c r="DWW23" s="77"/>
      <c r="DWX23" s="77"/>
      <c r="DWY23" s="77"/>
      <c r="DWZ23" s="77"/>
      <c r="DXA23" s="77"/>
      <c r="DXB23" s="77"/>
      <c r="DXC23" s="77"/>
      <c r="DXD23" s="77"/>
      <c r="DXE23" s="77"/>
      <c r="DXF23" s="77"/>
      <c r="DXG23" s="77"/>
      <c r="DXH23" s="77"/>
      <c r="DXI23" s="77"/>
      <c r="DXJ23" s="77"/>
      <c r="DXK23" s="77"/>
      <c r="DXL23" s="77"/>
      <c r="DXM23" s="77"/>
      <c r="DXN23" s="77"/>
      <c r="DXO23" s="77"/>
      <c r="DXP23" s="77"/>
      <c r="DXQ23" s="77"/>
      <c r="DXR23" s="77"/>
      <c r="DXS23" s="77"/>
      <c r="DXT23" s="77"/>
      <c r="DXU23" s="77"/>
      <c r="DXV23" s="77"/>
      <c r="DXW23" s="77"/>
      <c r="DXX23" s="77"/>
      <c r="DXY23" s="77"/>
      <c r="DXZ23" s="77"/>
      <c r="DYA23" s="77"/>
      <c r="DYB23" s="77"/>
      <c r="DYC23" s="77"/>
      <c r="DYD23" s="77"/>
      <c r="DYE23" s="77"/>
      <c r="DYF23" s="77"/>
      <c r="DYG23" s="77"/>
      <c r="DYH23" s="77"/>
      <c r="DYI23" s="77"/>
      <c r="DYJ23" s="77"/>
      <c r="DYK23" s="77"/>
      <c r="DYL23" s="77"/>
      <c r="DYM23" s="77"/>
      <c r="DYN23" s="77"/>
      <c r="DYO23" s="77"/>
      <c r="DYP23" s="77"/>
      <c r="DYQ23" s="77"/>
      <c r="DYR23" s="77"/>
      <c r="DYS23" s="77"/>
      <c r="DYT23" s="77"/>
      <c r="DYU23" s="77"/>
      <c r="DYV23" s="77"/>
      <c r="DYW23" s="77"/>
      <c r="DYX23" s="77"/>
      <c r="DYY23" s="77"/>
      <c r="DYZ23" s="77"/>
      <c r="DZA23" s="77"/>
      <c r="DZB23" s="77"/>
      <c r="DZC23" s="77"/>
      <c r="DZD23" s="77"/>
      <c r="DZE23" s="77"/>
      <c r="DZF23" s="77"/>
      <c r="DZG23" s="77"/>
      <c r="DZH23" s="77"/>
      <c r="DZI23" s="77"/>
      <c r="DZJ23" s="77"/>
      <c r="DZK23" s="77"/>
      <c r="DZL23" s="77"/>
      <c r="DZM23" s="77"/>
      <c r="DZN23" s="77"/>
      <c r="DZO23" s="77"/>
      <c r="DZP23" s="77"/>
      <c r="DZQ23" s="77"/>
      <c r="DZR23" s="77"/>
      <c r="DZS23" s="77"/>
      <c r="DZT23" s="77"/>
      <c r="DZU23" s="77"/>
      <c r="DZV23" s="77"/>
      <c r="DZW23" s="77"/>
      <c r="DZX23" s="77"/>
      <c r="DZY23" s="77"/>
      <c r="DZZ23" s="77"/>
      <c r="EAA23" s="77"/>
      <c r="EAB23" s="77"/>
      <c r="EAC23" s="77"/>
      <c r="EAD23" s="77"/>
      <c r="EAE23" s="77"/>
      <c r="EAF23" s="77"/>
      <c r="EAG23" s="77"/>
      <c r="EAH23" s="77"/>
      <c r="EAI23" s="77"/>
      <c r="EAJ23" s="77"/>
      <c r="EAK23" s="77"/>
      <c r="EAL23" s="77"/>
      <c r="EAM23" s="77"/>
      <c r="EAN23" s="77"/>
      <c r="EAO23" s="77"/>
      <c r="EAP23" s="77"/>
      <c r="EAQ23" s="77"/>
      <c r="EAR23" s="77"/>
      <c r="EAS23" s="77"/>
      <c r="EAT23" s="77"/>
      <c r="EAU23" s="77"/>
      <c r="EAV23" s="77"/>
      <c r="EAW23" s="77"/>
      <c r="EAX23" s="77"/>
      <c r="EAY23" s="77"/>
      <c r="EAZ23" s="77"/>
      <c r="EBA23" s="77"/>
      <c r="EBB23" s="77"/>
      <c r="EBC23" s="77"/>
      <c r="EBD23" s="77"/>
      <c r="EBE23" s="77"/>
      <c r="EBF23" s="77"/>
      <c r="EBG23" s="77"/>
      <c r="EBH23" s="77"/>
      <c r="EBI23" s="77"/>
      <c r="EBJ23" s="77"/>
      <c r="EBK23" s="77"/>
      <c r="EBL23" s="77"/>
      <c r="EBM23" s="77"/>
      <c r="EBN23" s="77"/>
      <c r="EBO23" s="77"/>
      <c r="EBP23" s="77"/>
      <c r="EBQ23" s="77"/>
      <c r="EBR23" s="77"/>
      <c r="EBS23" s="77"/>
      <c r="EBT23" s="77"/>
      <c r="EBU23" s="77"/>
      <c r="EBV23" s="77"/>
      <c r="EBW23" s="77"/>
      <c r="EBX23" s="77"/>
      <c r="EBY23" s="77"/>
      <c r="EBZ23" s="77"/>
      <c r="ECA23" s="77"/>
      <c r="ECB23" s="77"/>
      <c r="ECC23" s="77"/>
      <c r="ECD23" s="77"/>
      <c r="ECE23" s="77"/>
      <c r="ECF23" s="77"/>
      <c r="ECG23" s="77"/>
      <c r="ECH23" s="77"/>
      <c r="ECI23" s="77"/>
      <c r="ECJ23" s="77"/>
      <c r="ECK23" s="77"/>
      <c r="ECL23" s="77"/>
      <c r="ECM23" s="77"/>
      <c r="ECN23" s="77"/>
      <c r="ECO23" s="77"/>
      <c r="ECP23" s="77"/>
      <c r="ECQ23" s="77"/>
      <c r="ECR23" s="77"/>
      <c r="ECS23" s="77"/>
      <c r="ECT23" s="77"/>
      <c r="ECU23" s="77"/>
      <c r="ECV23" s="77"/>
      <c r="ECW23" s="77"/>
      <c r="ECX23" s="77"/>
      <c r="ECY23" s="77"/>
      <c r="ECZ23" s="77"/>
      <c r="EDA23" s="77"/>
      <c r="EDB23" s="77"/>
      <c r="EDC23" s="77"/>
      <c r="EDD23" s="77"/>
      <c r="EDE23" s="77"/>
      <c r="EDF23" s="77"/>
      <c r="EDG23" s="77"/>
      <c r="EDH23" s="77"/>
      <c r="EDI23" s="77"/>
      <c r="EDJ23" s="77"/>
      <c r="EDK23" s="77"/>
      <c r="EDL23" s="77"/>
      <c r="EDM23" s="77"/>
      <c r="EDN23" s="77"/>
      <c r="EDO23" s="77"/>
      <c r="EDP23" s="77"/>
      <c r="EDQ23" s="77"/>
      <c r="EDR23" s="77"/>
      <c r="EDS23" s="77"/>
      <c r="EDT23" s="77"/>
      <c r="EDU23" s="77"/>
      <c r="EDV23" s="77"/>
      <c r="EDW23" s="77"/>
      <c r="EDX23" s="77"/>
      <c r="EDY23" s="77"/>
      <c r="EDZ23" s="77"/>
      <c r="EEA23" s="77"/>
      <c r="EEB23" s="77"/>
      <c r="EEC23" s="77"/>
      <c r="EED23" s="77"/>
      <c r="EEE23" s="77"/>
      <c r="EEF23" s="77"/>
      <c r="EEG23" s="77"/>
      <c r="EEH23" s="77"/>
      <c r="EEI23" s="77"/>
      <c r="EEJ23" s="77"/>
      <c r="EEK23" s="77"/>
      <c r="EEL23" s="77"/>
      <c r="EEM23" s="77"/>
      <c r="EEN23" s="77"/>
      <c r="EEO23" s="77"/>
      <c r="EEP23" s="77"/>
      <c r="EEQ23" s="77"/>
      <c r="EER23" s="77"/>
      <c r="EES23" s="77"/>
      <c r="EET23" s="77"/>
      <c r="EEU23" s="77"/>
      <c r="EEV23" s="77"/>
      <c r="EEW23" s="77"/>
      <c r="EEX23" s="77"/>
      <c r="EEY23" s="77"/>
      <c r="EEZ23" s="77"/>
      <c r="EFA23" s="77"/>
      <c r="EFB23" s="77"/>
      <c r="EFC23" s="77"/>
      <c r="EFD23" s="77"/>
      <c r="EFE23" s="77"/>
      <c r="EFF23" s="77"/>
      <c r="EFG23" s="77"/>
      <c r="EFH23" s="77"/>
      <c r="EFI23" s="77"/>
      <c r="EFJ23" s="77"/>
      <c r="EFK23" s="77"/>
      <c r="EFL23" s="77"/>
      <c r="EFM23" s="77"/>
      <c r="EFN23" s="77"/>
      <c r="EFO23" s="77"/>
      <c r="EFP23" s="77"/>
      <c r="EFQ23" s="77"/>
      <c r="EFR23" s="77"/>
      <c r="EFS23" s="77"/>
      <c r="EFT23" s="77"/>
      <c r="EFU23" s="77"/>
      <c r="EFV23" s="77"/>
      <c r="EFW23" s="77"/>
      <c r="EFX23" s="77"/>
      <c r="EFY23" s="77"/>
      <c r="EFZ23" s="77"/>
      <c r="EGA23" s="77"/>
      <c r="EGB23" s="77"/>
      <c r="EGC23" s="77"/>
      <c r="EGD23" s="77"/>
      <c r="EGE23" s="77"/>
      <c r="EGF23" s="77"/>
      <c r="EGG23" s="77"/>
      <c r="EGH23" s="77"/>
      <c r="EGI23" s="77"/>
      <c r="EGJ23" s="77"/>
      <c r="EGK23" s="77"/>
      <c r="EGL23" s="77"/>
      <c r="EGM23" s="77"/>
      <c r="EGN23" s="77"/>
      <c r="EGO23" s="77"/>
      <c r="EGP23" s="77"/>
      <c r="EGQ23" s="77"/>
      <c r="EGR23" s="77"/>
      <c r="EGS23" s="77"/>
      <c r="EGT23" s="77"/>
      <c r="EGU23" s="77"/>
      <c r="EGV23" s="77"/>
      <c r="EGW23" s="77"/>
      <c r="EGX23" s="77"/>
      <c r="EGY23" s="77"/>
      <c r="EGZ23" s="77"/>
      <c r="EHA23" s="77"/>
      <c r="EHB23" s="77"/>
      <c r="EHC23" s="77"/>
      <c r="EHD23" s="77"/>
      <c r="EHE23" s="77"/>
      <c r="EHF23" s="77"/>
      <c r="EHG23" s="77"/>
      <c r="EHH23" s="77"/>
      <c r="EHI23" s="77"/>
      <c r="EHJ23" s="77"/>
      <c r="EHK23" s="77"/>
      <c r="EHL23" s="77"/>
      <c r="EHM23" s="77"/>
      <c r="EHN23" s="77"/>
      <c r="EHO23" s="77"/>
      <c r="EHP23" s="77"/>
      <c r="EHQ23" s="77"/>
      <c r="EHR23" s="77"/>
      <c r="EHS23" s="77"/>
      <c r="EHT23" s="77"/>
      <c r="EHU23" s="77"/>
      <c r="EHV23" s="77"/>
      <c r="EHW23" s="77"/>
      <c r="EHX23" s="77"/>
      <c r="EHY23" s="77"/>
      <c r="EHZ23" s="77"/>
      <c r="EIA23" s="77"/>
      <c r="EIB23" s="77"/>
      <c r="EIC23" s="77"/>
      <c r="EID23" s="77"/>
      <c r="EIE23" s="77"/>
      <c r="EIF23" s="77"/>
      <c r="EIG23" s="77"/>
      <c r="EIH23" s="77"/>
      <c r="EII23" s="77"/>
      <c r="EIJ23" s="77"/>
      <c r="EIK23" s="77"/>
      <c r="EIL23" s="77"/>
      <c r="EIM23" s="77"/>
      <c r="EIN23" s="77"/>
      <c r="EIO23" s="77"/>
      <c r="EIP23" s="77"/>
      <c r="EIQ23" s="77"/>
      <c r="EIR23" s="77"/>
      <c r="EIS23" s="77"/>
      <c r="EIT23" s="77"/>
      <c r="EIU23" s="77"/>
      <c r="EIV23" s="77"/>
      <c r="EIW23" s="77"/>
      <c r="EIX23" s="77"/>
      <c r="EIY23" s="77"/>
      <c r="EIZ23" s="77"/>
      <c r="EJA23" s="77"/>
      <c r="EJB23" s="77"/>
      <c r="EJC23" s="77"/>
      <c r="EJD23" s="77"/>
      <c r="EJE23" s="77"/>
      <c r="EJF23" s="77"/>
      <c r="EJG23" s="77"/>
      <c r="EJH23" s="77"/>
      <c r="EJI23" s="77"/>
      <c r="EJJ23" s="77"/>
      <c r="EJK23" s="77"/>
      <c r="EJL23" s="77"/>
      <c r="EJM23" s="77"/>
      <c r="EJN23" s="77"/>
      <c r="EJO23" s="77"/>
      <c r="EJP23" s="77"/>
      <c r="EJQ23" s="77"/>
      <c r="EJR23" s="77"/>
      <c r="EJS23" s="77"/>
      <c r="EJT23" s="77"/>
      <c r="EJU23" s="77"/>
      <c r="EJV23" s="77"/>
      <c r="EJW23" s="77"/>
      <c r="EJX23" s="77"/>
      <c r="EJY23" s="77"/>
      <c r="EJZ23" s="77"/>
      <c r="EKA23" s="77"/>
      <c r="EKB23" s="77"/>
      <c r="EKC23" s="77"/>
      <c r="EKD23" s="77"/>
      <c r="EKE23" s="77"/>
      <c r="EKF23" s="77"/>
      <c r="EKG23" s="77"/>
      <c r="EKH23" s="77"/>
      <c r="EKI23" s="77"/>
      <c r="EKJ23" s="77"/>
      <c r="EKK23" s="77"/>
      <c r="EKL23" s="77"/>
      <c r="EKM23" s="77"/>
      <c r="EKN23" s="77"/>
      <c r="EKO23" s="77"/>
      <c r="EKP23" s="77"/>
      <c r="EKQ23" s="77"/>
      <c r="EKR23" s="77"/>
      <c r="EKS23" s="77"/>
      <c r="EKT23" s="77"/>
      <c r="EKU23" s="77"/>
      <c r="EKV23" s="77"/>
      <c r="EKW23" s="77"/>
      <c r="EKX23" s="77"/>
      <c r="EKY23" s="77"/>
      <c r="EKZ23" s="77"/>
      <c r="ELA23" s="77"/>
      <c r="ELB23" s="77"/>
      <c r="ELC23" s="77"/>
      <c r="ELD23" s="77"/>
      <c r="ELE23" s="77"/>
      <c r="ELF23" s="77"/>
      <c r="ELG23" s="77"/>
      <c r="ELH23" s="77"/>
      <c r="ELI23" s="77"/>
      <c r="ELJ23" s="77"/>
      <c r="ELK23" s="77"/>
      <c r="ELL23" s="77"/>
      <c r="ELM23" s="77"/>
      <c r="ELN23" s="77"/>
      <c r="ELO23" s="77"/>
      <c r="ELP23" s="77"/>
      <c r="ELQ23" s="77"/>
      <c r="ELR23" s="77"/>
      <c r="ELS23" s="77"/>
      <c r="ELT23" s="77"/>
      <c r="ELU23" s="77"/>
      <c r="ELV23" s="77"/>
      <c r="ELW23" s="77"/>
      <c r="ELX23" s="77"/>
      <c r="ELY23" s="77"/>
      <c r="ELZ23" s="77"/>
      <c r="EMA23" s="77"/>
      <c r="EMB23" s="77"/>
      <c r="EMC23" s="77"/>
      <c r="EMD23" s="77"/>
      <c r="EME23" s="77"/>
      <c r="EMF23" s="77"/>
      <c r="EMG23" s="77"/>
      <c r="EMH23" s="77"/>
      <c r="EMI23" s="77"/>
      <c r="EMJ23" s="77"/>
      <c r="EMK23" s="77"/>
      <c r="EML23" s="77"/>
      <c r="EMM23" s="77"/>
      <c r="EMN23" s="77"/>
      <c r="EMO23" s="77"/>
      <c r="EMP23" s="77"/>
      <c r="EMQ23" s="77"/>
      <c r="EMR23" s="77"/>
      <c r="EMS23" s="77"/>
      <c r="EMT23" s="77"/>
      <c r="EMU23" s="77"/>
      <c r="EMV23" s="77"/>
      <c r="EMW23" s="77"/>
      <c r="EMX23" s="77"/>
      <c r="EMY23" s="77"/>
      <c r="EMZ23" s="77"/>
      <c r="ENA23" s="77"/>
      <c r="ENB23" s="77"/>
      <c r="ENC23" s="77"/>
      <c r="END23" s="77"/>
      <c r="ENE23" s="77"/>
      <c r="ENF23" s="77"/>
      <c r="ENG23" s="77"/>
      <c r="ENH23" s="77"/>
      <c r="ENI23" s="77"/>
      <c r="ENJ23" s="77"/>
      <c r="ENK23" s="77"/>
      <c r="ENL23" s="77"/>
      <c r="ENM23" s="77"/>
      <c r="ENN23" s="77"/>
      <c r="ENO23" s="77"/>
      <c r="ENP23" s="77"/>
      <c r="ENQ23" s="77"/>
      <c r="ENR23" s="77"/>
      <c r="ENS23" s="77"/>
      <c r="ENT23" s="77"/>
      <c r="ENU23" s="77"/>
      <c r="ENV23" s="77"/>
      <c r="ENW23" s="77"/>
      <c r="ENX23" s="77"/>
      <c r="ENY23" s="77"/>
      <c r="ENZ23" s="77"/>
      <c r="EOA23" s="77"/>
      <c r="EOB23" s="77"/>
      <c r="EOC23" s="77"/>
      <c r="EOD23" s="77"/>
      <c r="EOE23" s="77"/>
      <c r="EOF23" s="77"/>
      <c r="EOG23" s="77"/>
      <c r="EOH23" s="77"/>
      <c r="EOI23" s="77"/>
      <c r="EOJ23" s="77"/>
      <c r="EOK23" s="77"/>
      <c r="EOL23" s="77"/>
      <c r="EOM23" s="77"/>
      <c r="EON23" s="77"/>
      <c r="EOO23" s="77"/>
      <c r="EOP23" s="77"/>
      <c r="EOQ23" s="77"/>
      <c r="EOR23" s="77"/>
      <c r="EOS23" s="77"/>
      <c r="EOT23" s="77"/>
      <c r="EOU23" s="77"/>
      <c r="EOV23" s="77"/>
      <c r="EOW23" s="77"/>
      <c r="EOX23" s="77"/>
      <c r="EOY23" s="77"/>
      <c r="EOZ23" s="77"/>
      <c r="EPA23" s="77"/>
      <c r="EPB23" s="77"/>
      <c r="EPC23" s="77"/>
      <c r="EPD23" s="77"/>
      <c r="EPE23" s="77"/>
      <c r="EPF23" s="77"/>
      <c r="EPG23" s="77"/>
      <c r="EPH23" s="77"/>
      <c r="EPI23" s="77"/>
      <c r="EPJ23" s="77"/>
      <c r="EPK23" s="77"/>
      <c r="EPL23" s="77"/>
      <c r="EPM23" s="77"/>
      <c r="EPN23" s="77"/>
      <c r="EPO23" s="77"/>
      <c r="EPP23" s="77"/>
      <c r="EPQ23" s="77"/>
      <c r="EPR23" s="77"/>
      <c r="EPS23" s="77"/>
      <c r="EPT23" s="77"/>
      <c r="EPU23" s="77"/>
      <c r="EPV23" s="77"/>
      <c r="EPW23" s="77"/>
      <c r="EPX23" s="77"/>
      <c r="EPY23" s="77"/>
      <c r="EPZ23" s="77"/>
      <c r="EQA23" s="77"/>
      <c r="EQB23" s="77"/>
      <c r="EQC23" s="77"/>
      <c r="EQD23" s="77"/>
      <c r="EQE23" s="77"/>
      <c r="EQF23" s="77"/>
      <c r="EQG23" s="77"/>
      <c r="EQH23" s="77"/>
      <c r="EQI23" s="77"/>
      <c r="EQJ23" s="77"/>
      <c r="EQK23" s="77"/>
      <c r="EQL23" s="77"/>
      <c r="EQM23" s="77"/>
      <c r="EQN23" s="77"/>
      <c r="EQO23" s="77"/>
      <c r="EQP23" s="77"/>
      <c r="EQQ23" s="77"/>
      <c r="EQR23" s="77"/>
      <c r="EQS23" s="77"/>
      <c r="EQT23" s="77"/>
      <c r="EQU23" s="77"/>
      <c r="EQV23" s="77"/>
      <c r="EQW23" s="77"/>
      <c r="EQX23" s="77"/>
      <c r="EQY23" s="77"/>
      <c r="EQZ23" s="77"/>
      <c r="ERA23" s="77"/>
      <c r="ERB23" s="77"/>
      <c r="ERC23" s="77"/>
      <c r="ERD23" s="77"/>
      <c r="ERE23" s="77"/>
      <c r="ERF23" s="77"/>
      <c r="ERG23" s="77"/>
      <c r="ERH23" s="77"/>
      <c r="ERI23" s="77"/>
      <c r="ERJ23" s="77"/>
      <c r="ERK23" s="77"/>
      <c r="ERL23" s="77"/>
      <c r="ERM23" s="77"/>
      <c r="ERN23" s="77"/>
      <c r="ERO23" s="77"/>
      <c r="ERP23" s="77"/>
      <c r="ERQ23" s="77"/>
      <c r="ERR23" s="77"/>
      <c r="ERS23" s="77"/>
      <c r="ERT23" s="77"/>
      <c r="ERU23" s="77"/>
      <c r="ERV23" s="77"/>
      <c r="ERW23" s="77"/>
      <c r="ERX23" s="77"/>
      <c r="ERY23" s="77"/>
      <c r="ERZ23" s="77"/>
      <c r="ESA23" s="77"/>
      <c r="ESB23" s="77"/>
      <c r="ESC23" s="77"/>
      <c r="ESD23" s="77"/>
      <c r="ESE23" s="77"/>
      <c r="ESF23" s="77"/>
      <c r="ESG23" s="77"/>
      <c r="ESH23" s="77"/>
      <c r="ESI23" s="77"/>
      <c r="ESJ23" s="77"/>
      <c r="ESK23" s="77"/>
      <c r="ESL23" s="77"/>
      <c r="ESM23" s="77"/>
      <c r="ESN23" s="77"/>
      <c r="ESO23" s="77"/>
      <c r="ESP23" s="77"/>
      <c r="ESQ23" s="77"/>
      <c r="ESR23" s="77"/>
      <c r="ESS23" s="77"/>
      <c r="EST23" s="77"/>
      <c r="ESU23" s="77"/>
      <c r="ESV23" s="77"/>
      <c r="ESW23" s="77"/>
      <c r="ESX23" s="77"/>
      <c r="ESY23" s="77"/>
      <c r="ESZ23" s="77"/>
      <c r="ETA23" s="77"/>
      <c r="ETB23" s="77"/>
      <c r="ETC23" s="77"/>
      <c r="ETD23" s="77"/>
      <c r="ETE23" s="77"/>
      <c r="ETF23" s="77"/>
      <c r="ETG23" s="77"/>
      <c r="ETH23" s="77"/>
      <c r="ETI23" s="77"/>
      <c r="ETJ23" s="77"/>
      <c r="ETK23" s="77"/>
      <c r="ETL23" s="77"/>
      <c r="ETM23" s="77"/>
      <c r="ETN23" s="77"/>
      <c r="ETO23" s="77"/>
      <c r="ETP23" s="77"/>
      <c r="ETQ23" s="77"/>
      <c r="ETR23" s="77"/>
      <c r="ETS23" s="77"/>
      <c r="ETT23" s="77"/>
      <c r="ETU23" s="77"/>
      <c r="ETV23" s="77"/>
      <c r="ETW23" s="77"/>
      <c r="ETX23" s="77"/>
      <c r="ETY23" s="77"/>
      <c r="ETZ23" s="77"/>
      <c r="EUA23" s="77"/>
      <c r="EUB23" s="77"/>
      <c r="EUC23" s="77"/>
      <c r="EUD23" s="77"/>
      <c r="EUE23" s="77"/>
      <c r="EUF23" s="77"/>
      <c r="EUG23" s="77"/>
      <c r="EUH23" s="77"/>
      <c r="EUI23" s="77"/>
      <c r="EUJ23" s="77"/>
      <c r="EUK23" s="77"/>
      <c r="EUL23" s="77"/>
      <c r="EUM23" s="77"/>
      <c r="EUN23" s="77"/>
      <c r="EUO23" s="77"/>
      <c r="EUP23" s="77"/>
      <c r="EUQ23" s="77"/>
      <c r="EUR23" s="77"/>
      <c r="EUS23" s="77"/>
      <c r="EUT23" s="77"/>
      <c r="EUU23" s="77"/>
      <c r="EUV23" s="77"/>
      <c r="EUW23" s="77"/>
      <c r="EUX23" s="77"/>
      <c r="EUY23" s="77"/>
      <c r="EUZ23" s="77"/>
      <c r="EVA23" s="77"/>
      <c r="EVB23" s="77"/>
      <c r="EVC23" s="77"/>
      <c r="EVD23" s="77"/>
      <c r="EVE23" s="77"/>
      <c r="EVF23" s="77"/>
      <c r="EVG23" s="77"/>
      <c r="EVH23" s="77"/>
      <c r="EVI23" s="77"/>
      <c r="EVJ23" s="77"/>
      <c r="EVK23" s="77"/>
      <c r="EVL23" s="77"/>
      <c r="EVM23" s="77"/>
      <c r="EVN23" s="77"/>
      <c r="EVO23" s="77"/>
      <c r="EVP23" s="77"/>
      <c r="EVQ23" s="77"/>
      <c r="EVR23" s="77"/>
      <c r="EVS23" s="77"/>
      <c r="EVT23" s="77"/>
      <c r="EVU23" s="77"/>
      <c r="EVV23" s="77"/>
      <c r="EVW23" s="77"/>
      <c r="EVX23" s="77"/>
      <c r="EVY23" s="77"/>
      <c r="EVZ23" s="77"/>
      <c r="EWA23" s="77"/>
      <c r="EWB23" s="77"/>
      <c r="EWC23" s="77"/>
      <c r="EWD23" s="77"/>
      <c r="EWE23" s="77"/>
      <c r="EWF23" s="77"/>
      <c r="EWG23" s="77"/>
      <c r="EWH23" s="77"/>
      <c r="EWI23" s="77"/>
      <c r="EWJ23" s="77"/>
      <c r="EWK23" s="77"/>
      <c r="EWL23" s="77"/>
      <c r="EWM23" s="77"/>
      <c r="EWN23" s="77"/>
      <c r="EWO23" s="77"/>
      <c r="EWP23" s="77"/>
      <c r="EWQ23" s="77"/>
      <c r="EWR23" s="77"/>
      <c r="EWS23" s="77"/>
      <c r="EWT23" s="77"/>
      <c r="EWU23" s="77"/>
      <c r="EWV23" s="77"/>
      <c r="EWW23" s="77"/>
      <c r="EWX23" s="77"/>
      <c r="EWY23" s="77"/>
      <c r="EWZ23" s="77"/>
      <c r="EXA23" s="77"/>
      <c r="EXB23" s="77"/>
      <c r="EXC23" s="77"/>
      <c r="EXD23" s="77"/>
      <c r="EXE23" s="77"/>
      <c r="EXF23" s="77"/>
      <c r="EXG23" s="77"/>
      <c r="EXH23" s="77"/>
      <c r="EXI23" s="77"/>
      <c r="EXJ23" s="77"/>
      <c r="EXK23" s="77"/>
      <c r="EXL23" s="77"/>
      <c r="EXM23" s="77"/>
      <c r="EXN23" s="77"/>
      <c r="EXO23" s="77"/>
      <c r="EXP23" s="77"/>
      <c r="EXQ23" s="77"/>
      <c r="EXR23" s="77"/>
      <c r="EXS23" s="77"/>
      <c r="EXT23" s="77"/>
      <c r="EXU23" s="77"/>
      <c r="EXV23" s="77"/>
      <c r="EXW23" s="77"/>
      <c r="EXX23" s="77"/>
      <c r="EXY23" s="77"/>
      <c r="EXZ23" s="77"/>
      <c r="EYA23" s="77"/>
      <c r="EYB23" s="77"/>
      <c r="EYC23" s="77"/>
      <c r="EYD23" s="77"/>
      <c r="EYE23" s="77"/>
      <c r="EYF23" s="77"/>
      <c r="EYG23" s="77"/>
      <c r="EYH23" s="77"/>
      <c r="EYI23" s="77"/>
      <c r="EYJ23" s="77"/>
      <c r="EYK23" s="77"/>
      <c r="EYL23" s="77"/>
      <c r="EYM23" s="77"/>
      <c r="EYN23" s="77"/>
      <c r="EYO23" s="77"/>
      <c r="EYP23" s="77"/>
      <c r="EYQ23" s="77"/>
      <c r="EYR23" s="77"/>
      <c r="EYS23" s="77"/>
      <c r="EYT23" s="77"/>
      <c r="EYU23" s="77"/>
      <c r="EYV23" s="77"/>
      <c r="EYW23" s="77"/>
      <c r="EYX23" s="77"/>
      <c r="EYY23" s="77"/>
      <c r="EYZ23" s="77"/>
      <c r="EZA23" s="77"/>
      <c r="EZB23" s="77"/>
      <c r="EZC23" s="77"/>
      <c r="EZD23" s="77"/>
      <c r="EZE23" s="77"/>
      <c r="EZF23" s="77"/>
      <c r="EZG23" s="77"/>
      <c r="EZH23" s="77"/>
      <c r="EZI23" s="77"/>
      <c r="EZJ23" s="77"/>
      <c r="EZK23" s="77"/>
      <c r="EZL23" s="77"/>
      <c r="EZM23" s="77"/>
      <c r="EZN23" s="77"/>
      <c r="EZO23" s="77"/>
      <c r="EZP23" s="77"/>
      <c r="EZQ23" s="77"/>
      <c r="EZR23" s="77"/>
      <c r="EZS23" s="77"/>
      <c r="EZT23" s="77"/>
      <c r="EZU23" s="77"/>
      <c r="EZV23" s="77"/>
      <c r="EZW23" s="77"/>
      <c r="EZX23" s="77"/>
      <c r="EZY23" s="77"/>
      <c r="EZZ23" s="77"/>
      <c r="FAA23" s="77"/>
      <c r="FAB23" s="77"/>
      <c r="FAC23" s="77"/>
      <c r="FAD23" s="77"/>
      <c r="FAE23" s="77"/>
      <c r="FAF23" s="77"/>
      <c r="FAG23" s="77"/>
      <c r="FAH23" s="77"/>
      <c r="FAI23" s="77"/>
      <c r="FAJ23" s="77"/>
      <c r="FAK23" s="77"/>
      <c r="FAL23" s="77"/>
      <c r="FAM23" s="77"/>
      <c r="FAN23" s="77"/>
      <c r="FAO23" s="77"/>
      <c r="FAP23" s="77"/>
      <c r="FAQ23" s="77"/>
      <c r="FAR23" s="77"/>
      <c r="FAS23" s="77"/>
      <c r="FAT23" s="77"/>
      <c r="FAU23" s="77"/>
      <c r="FAV23" s="77"/>
      <c r="FAW23" s="77"/>
      <c r="FAX23" s="77"/>
      <c r="FAY23" s="77"/>
      <c r="FAZ23" s="77"/>
      <c r="FBA23" s="77"/>
      <c r="FBB23" s="77"/>
      <c r="FBC23" s="77"/>
      <c r="FBD23" s="77"/>
      <c r="FBE23" s="77"/>
      <c r="FBF23" s="77"/>
      <c r="FBG23" s="77"/>
      <c r="FBH23" s="77"/>
      <c r="FBI23" s="77"/>
      <c r="FBJ23" s="77"/>
      <c r="FBK23" s="77"/>
      <c r="FBL23" s="77"/>
      <c r="FBM23" s="77"/>
      <c r="FBN23" s="77"/>
      <c r="FBO23" s="77"/>
      <c r="FBP23" s="77"/>
      <c r="FBQ23" s="77"/>
      <c r="FBR23" s="77"/>
      <c r="FBS23" s="77"/>
      <c r="FBT23" s="77"/>
      <c r="FBU23" s="77"/>
      <c r="FBV23" s="77"/>
      <c r="FBW23" s="77"/>
      <c r="FBX23" s="77"/>
      <c r="FBY23" s="77"/>
      <c r="FBZ23" s="77"/>
      <c r="FCA23" s="77"/>
      <c r="FCB23" s="77"/>
      <c r="FCC23" s="77"/>
      <c r="FCD23" s="77"/>
      <c r="FCE23" s="77"/>
      <c r="FCF23" s="77"/>
      <c r="FCG23" s="77"/>
      <c r="FCH23" s="77"/>
      <c r="FCI23" s="77"/>
      <c r="FCJ23" s="77"/>
      <c r="FCK23" s="77"/>
      <c r="FCL23" s="77"/>
      <c r="FCM23" s="77"/>
      <c r="FCN23" s="77"/>
      <c r="FCO23" s="77"/>
      <c r="FCP23" s="77"/>
      <c r="FCQ23" s="77"/>
      <c r="FCR23" s="77"/>
      <c r="FCS23" s="77"/>
      <c r="FCT23" s="77"/>
      <c r="FCU23" s="77"/>
      <c r="FCV23" s="77"/>
      <c r="FCW23" s="77"/>
      <c r="FCX23" s="77"/>
      <c r="FCY23" s="77"/>
      <c r="FCZ23" s="77"/>
      <c r="FDA23" s="77"/>
      <c r="FDB23" s="77"/>
      <c r="FDC23" s="77"/>
      <c r="FDD23" s="77"/>
      <c r="FDE23" s="77"/>
      <c r="FDF23" s="77"/>
      <c r="FDG23" s="77"/>
      <c r="FDH23" s="77"/>
      <c r="FDI23" s="77"/>
      <c r="FDJ23" s="77"/>
      <c r="FDK23" s="77"/>
      <c r="FDL23" s="77"/>
      <c r="FDM23" s="77"/>
      <c r="FDN23" s="77"/>
      <c r="FDO23" s="77"/>
      <c r="FDP23" s="77"/>
      <c r="FDQ23" s="77"/>
      <c r="FDR23" s="77"/>
      <c r="FDS23" s="77"/>
      <c r="FDT23" s="77"/>
      <c r="FDU23" s="77"/>
      <c r="FDV23" s="77"/>
      <c r="FDW23" s="77"/>
      <c r="FDX23" s="77"/>
      <c r="FDY23" s="77"/>
      <c r="FDZ23" s="77"/>
      <c r="FEA23" s="77"/>
      <c r="FEB23" s="77"/>
      <c r="FEC23" s="77"/>
      <c r="FED23" s="77"/>
      <c r="FEE23" s="77"/>
      <c r="FEF23" s="77"/>
      <c r="FEG23" s="77"/>
      <c r="FEH23" s="77"/>
      <c r="FEI23" s="77"/>
      <c r="FEJ23" s="77"/>
      <c r="FEK23" s="77"/>
      <c r="FEL23" s="77"/>
      <c r="FEM23" s="77"/>
      <c r="FEN23" s="77"/>
      <c r="FEO23" s="77"/>
      <c r="FEP23" s="77"/>
      <c r="FEQ23" s="77"/>
      <c r="FER23" s="77"/>
      <c r="FES23" s="77"/>
      <c r="FET23" s="77"/>
      <c r="FEU23" s="77"/>
      <c r="FEV23" s="77"/>
      <c r="FEW23" s="77"/>
      <c r="FEX23" s="77"/>
      <c r="FEY23" s="77"/>
      <c r="FEZ23" s="77"/>
      <c r="FFA23" s="77"/>
      <c r="FFB23" s="77"/>
      <c r="FFC23" s="77"/>
      <c r="FFD23" s="77"/>
      <c r="FFE23" s="77"/>
      <c r="FFF23" s="77"/>
      <c r="FFG23" s="77"/>
      <c r="FFH23" s="77"/>
      <c r="FFI23" s="77"/>
      <c r="FFJ23" s="77"/>
      <c r="FFK23" s="77"/>
      <c r="FFL23" s="77"/>
      <c r="FFM23" s="77"/>
      <c r="FFN23" s="77"/>
      <c r="FFO23" s="77"/>
      <c r="FFP23" s="77"/>
      <c r="FFQ23" s="77"/>
      <c r="FFR23" s="77"/>
      <c r="FFS23" s="77"/>
      <c r="FFT23" s="77"/>
      <c r="FFU23" s="77"/>
      <c r="FFV23" s="77"/>
      <c r="FFW23" s="77"/>
      <c r="FFX23" s="77"/>
      <c r="FFY23" s="77"/>
      <c r="FFZ23" s="77"/>
      <c r="FGA23" s="77"/>
      <c r="FGB23" s="77"/>
      <c r="FGC23" s="77"/>
      <c r="FGD23" s="77"/>
      <c r="FGE23" s="77"/>
      <c r="FGF23" s="77"/>
      <c r="FGG23" s="77"/>
      <c r="FGH23" s="77"/>
      <c r="FGI23" s="77"/>
      <c r="FGJ23" s="77"/>
      <c r="FGK23" s="77"/>
      <c r="FGL23" s="77"/>
      <c r="FGM23" s="77"/>
      <c r="FGN23" s="77"/>
      <c r="FGO23" s="77"/>
      <c r="FGP23" s="77"/>
      <c r="FGQ23" s="77"/>
      <c r="FGR23" s="77"/>
      <c r="FGS23" s="77"/>
      <c r="FGT23" s="77"/>
      <c r="FGU23" s="77"/>
      <c r="FGV23" s="77"/>
      <c r="FGW23" s="77"/>
      <c r="FGX23" s="77"/>
      <c r="FGY23" s="77"/>
      <c r="FGZ23" s="77"/>
      <c r="FHA23" s="77"/>
      <c r="FHB23" s="77"/>
      <c r="FHC23" s="77"/>
      <c r="FHD23" s="77"/>
      <c r="FHE23" s="77"/>
      <c r="FHF23" s="77"/>
      <c r="FHG23" s="77"/>
      <c r="FHH23" s="77"/>
      <c r="FHI23" s="77"/>
      <c r="FHJ23" s="77"/>
      <c r="FHK23" s="77"/>
      <c r="FHL23" s="77"/>
      <c r="FHM23" s="77"/>
      <c r="FHN23" s="77"/>
      <c r="FHO23" s="77"/>
      <c r="FHP23" s="77"/>
      <c r="FHQ23" s="77"/>
      <c r="FHR23" s="77"/>
      <c r="FHS23" s="77"/>
      <c r="FHT23" s="77"/>
      <c r="FHU23" s="77"/>
      <c r="FHV23" s="77"/>
      <c r="FHW23" s="77"/>
      <c r="FHX23" s="77"/>
      <c r="FHY23" s="77"/>
      <c r="FHZ23" s="77"/>
      <c r="FIA23" s="77"/>
      <c r="FIB23" s="77"/>
      <c r="FIC23" s="77"/>
      <c r="FID23" s="77"/>
      <c r="FIE23" s="77"/>
      <c r="FIF23" s="77"/>
      <c r="FIG23" s="77"/>
      <c r="FIH23" s="77"/>
      <c r="FII23" s="77"/>
      <c r="FIJ23" s="77"/>
      <c r="FIK23" s="77"/>
      <c r="FIL23" s="77"/>
      <c r="FIM23" s="77"/>
      <c r="FIN23" s="77"/>
      <c r="FIO23" s="77"/>
      <c r="FIP23" s="77"/>
      <c r="FIQ23" s="77"/>
      <c r="FIR23" s="77"/>
      <c r="FIS23" s="77"/>
      <c r="FIT23" s="77"/>
      <c r="FIU23" s="77"/>
      <c r="FIV23" s="77"/>
      <c r="FIW23" s="77"/>
      <c r="FIX23" s="77"/>
      <c r="FIY23" s="77"/>
      <c r="FIZ23" s="77"/>
      <c r="FJA23" s="77"/>
      <c r="FJB23" s="77"/>
      <c r="FJC23" s="77"/>
      <c r="FJD23" s="77"/>
      <c r="FJE23" s="77"/>
      <c r="FJF23" s="77"/>
      <c r="FJG23" s="77"/>
      <c r="FJH23" s="77"/>
      <c r="FJI23" s="77"/>
      <c r="FJJ23" s="77"/>
      <c r="FJK23" s="77"/>
      <c r="FJL23" s="77"/>
      <c r="FJM23" s="77"/>
      <c r="FJN23" s="77"/>
      <c r="FJO23" s="77"/>
      <c r="FJP23" s="77"/>
      <c r="FJQ23" s="77"/>
      <c r="FJR23" s="77"/>
      <c r="FJS23" s="77"/>
      <c r="FJT23" s="77"/>
      <c r="FJU23" s="77"/>
      <c r="FJV23" s="77"/>
      <c r="FJW23" s="77"/>
      <c r="FJX23" s="77"/>
      <c r="FJY23" s="77"/>
      <c r="FJZ23" s="77"/>
      <c r="FKA23" s="77"/>
      <c r="FKB23" s="77"/>
      <c r="FKC23" s="77"/>
      <c r="FKD23" s="77"/>
      <c r="FKE23" s="77"/>
      <c r="FKF23" s="77"/>
      <c r="FKG23" s="77"/>
      <c r="FKH23" s="77"/>
      <c r="FKI23" s="77"/>
      <c r="FKJ23" s="77"/>
      <c r="FKK23" s="77"/>
      <c r="FKL23" s="77"/>
      <c r="FKM23" s="77"/>
      <c r="FKN23" s="77"/>
      <c r="FKO23" s="77"/>
      <c r="FKP23" s="77"/>
      <c r="FKQ23" s="77"/>
      <c r="FKR23" s="77"/>
      <c r="FKS23" s="77"/>
      <c r="FKT23" s="77"/>
      <c r="FKU23" s="77"/>
      <c r="FKV23" s="77"/>
      <c r="FKW23" s="77"/>
      <c r="FKX23" s="77"/>
      <c r="FKY23" s="77"/>
      <c r="FKZ23" s="77"/>
      <c r="FLA23" s="77"/>
      <c r="FLB23" s="77"/>
      <c r="FLC23" s="77"/>
      <c r="FLD23" s="77"/>
      <c r="FLE23" s="77"/>
      <c r="FLF23" s="77"/>
      <c r="FLG23" s="77"/>
      <c r="FLH23" s="77"/>
      <c r="FLI23" s="77"/>
      <c r="FLJ23" s="77"/>
      <c r="FLK23" s="77"/>
      <c r="FLL23" s="77"/>
      <c r="FLM23" s="77"/>
      <c r="FLN23" s="77"/>
      <c r="FLO23" s="77"/>
      <c r="FLP23" s="77"/>
      <c r="FLQ23" s="77"/>
      <c r="FLR23" s="77"/>
      <c r="FLS23" s="77"/>
      <c r="FLT23" s="77"/>
      <c r="FLU23" s="77"/>
      <c r="FLV23" s="77"/>
      <c r="FLW23" s="77"/>
      <c r="FLX23" s="77"/>
      <c r="FLY23" s="77"/>
      <c r="FLZ23" s="77"/>
      <c r="FMA23" s="77"/>
      <c r="FMB23" s="77"/>
      <c r="FMC23" s="77"/>
      <c r="FMD23" s="77"/>
      <c r="FME23" s="77"/>
      <c r="FMF23" s="77"/>
      <c r="FMG23" s="77"/>
      <c r="FMH23" s="77"/>
      <c r="FMI23" s="77"/>
      <c r="FMJ23" s="77"/>
      <c r="FMK23" s="77"/>
      <c r="FML23" s="77"/>
      <c r="FMM23" s="77"/>
      <c r="FMN23" s="77"/>
      <c r="FMO23" s="77"/>
      <c r="FMP23" s="77"/>
      <c r="FMQ23" s="77"/>
      <c r="FMR23" s="77"/>
      <c r="FMS23" s="77"/>
      <c r="FMT23" s="77"/>
      <c r="FMU23" s="77"/>
      <c r="FMV23" s="77"/>
      <c r="FMW23" s="77"/>
      <c r="FMX23" s="77"/>
      <c r="FMY23" s="77"/>
      <c r="FMZ23" s="77"/>
      <c r="FNA23" s="77"/>
      <c r="FNB23" s="77"/>
      <c r="FNC23" s="77"/>
      <c r="FND23" s="77"/>
      <c r="FNE23" s="77"/>
      <c r="FNF23" s="77"/>
      <c r="FNG23" s="77"/>
      <c r="FNH23" s="77"/>
      <c r="FNI23" s="77"/>
      <c r="FNJ23" s="77"/>
      <c r="FNK23" s="77"/>
      <c r="FNL23" s="77"/>
      <c r="FNM23" s="77"/>
      <c r="FNN23" s="77"/>
      <c r="FNO23" s="77"/>
      <c r="FNP23" s="77"/>
      <c r="FNQ23" s="77"/>
      <c r="FNR23" s="77"/>
      <c r="FNS23" s="77"/>
      <c r="FNT23" s="77"/>
      <c r="FNU23" s="77"/>
      <c r="FNV23" s="77"/>
      <c r="FNW23" s="77"/>
      <c r="FNX23" s="77"/>
      <c r="FNY23" s="77"/>
      <c r="FNZ23" s="77"/>
      <c r="FOA23" s="77"/>
      <c r="FOB23" s="77"/>
      <c r="FOC23" s="77"/>
      <c r="FOD23" s="77"/>
      <c r="FOE23" s="77"/>
      <c r="FOF23" s="77"/>
      <c r="FOG23" s="77"/>
      <c r="FOH23" s="77"/>
      <c r="FOI23" s="77"/>
      <c r="FOJ23" s="77"/>
      <c r="FOK23" s="77"/>
      <c r="FOL23" s="77"/>
      <c r="FOM23" s="77"/>
      <c r="FON23" s="77"/>
      <c r="FOO23" s="77"/>
      <c r="FOP23" s="77"/>
      <c r="FOQ23" s="77"/>
      <c r="FOR23" s="77"/>
      <c r="FOS23" s="77"/>
      <c r="FOT23" s="77"/>
      <c r="FOU23" s="77"/>
      <c r="FOV23" s="77"/>
      <c r="FOW23" s="77"/>
      <c r="FOX23" s="77"/>
      <c r="FOY23" s="77"/>
      <c r="FOZ23" s="77"/>
      <c r="FPA23" s="77"/>
      <c r="FPB23" s="77"/>
      <c r="FPC23" s="77"/>
      <c r="FPD23" s="77"/>
      <c r="FPE23" s="77"/>
      <c r="FPF23" s="77"/>
      <c r="FPG23" s="77"/>
      <c r="FPH23" s="77"/>
      <c r="FPI23" s="77"/>
      <c r="FPJ23" s="77"/>
      <c r="FPK23" s="77"/>
      <c r="FPL23" s="77"/>
      <c r="FPM23" s="77"/>
      <c r="FPN23" s="77"/>
      <c r="FPO23" s="77"/>
      <c r="FPP23" s="77"/>
      <c r="FPQ23" s="77"/>
      <c r="FPR23" s="77"/>
      <c r="FPS23" s="77"/>
      <c r="FPT23" s="77"/>
      <c r="FPU23" s="77"/>
      <c r="FPV23" s="77"/>
      <c r="FPW23" s="77"/>
      <c r="FPX23" s="77"/>
      <c r="FPY23" s="77"/>
      <c r="FPZ23" s="77"/>
      <c r="FQA23" s="77"/>
      <c r="FQB23" s="77"/>
      <c r="FQC23" s="77"/>
      <c r="FQD23" s="77"/>
      <c r="FQE23" s="77"/>
      <c r="FQF23" s="77"/>
      <c r="FQG23" s="77"/>
      <c r="FQH23" s="77"/>
      <c r="FQI23" s="77"/>
      <c r="FQJ23" s="77"/>
      <c r="FQK23" s="77"/>
      <c r="FQL23" s="77"/>
      <c r="FQM23" s="77"/>
      <c r="FQN23" s="77"/>
      <c r="FQO23" s="77"/>
      <c r="FQP23" s="77"/>
      <c r="FQQ23" s="77"/>
      <c r="FQR23" s="77"/>
      <c r="FQS23" s="77"/>
      <c r="FQT23" s="77"/>
      <c r="FQU23" s="77"/>
      <c r="FQV23" s="77"/>
      <c r="FQW23" s="77"/>
      <c r="FQX23" s="77"/>
      <c r="FQY23" s="77"/>
      <c r="FQZ23" s="77"/>
      <c r="FRA23" s="77"/>
      <c r="FRB23" s="77"/>
      <c r="FRC23" s="77"/>
      <c r="FRD23" s="77"/>
      <c r="FRE23" s="77"/>
      <c r="FRF23" s="77"/>
      <c r="FRG23" s="77"/>
      <c r="FRH23" s="77"/>
      <c r="FRI23" s="77"/>
      <c r="FRJ23" s="77"/>
      <c r="FRK23" s="77"/>
      <c r="FRL23" s="77"/>
      <c r="FRM23" s="77"/>
      <c r="FRN23" s="77"/>
      <c r="FRO23" s="77"/>
      <c r="FRP23" s="77"/>
      <c r="FRQ23" s="77"/>
      <c r="FRR23" s="77"/>
      <c r="FRS23" s="77"/>
      <c r="FRT23" s="77"/>
      <c r="FRU23" s="77"/>
      <c r="FRV23" s="77"/>
      <c r="FRW23" s="77"/>
      <c r="FRX23" s="77"/>
      <c r="FRY23" s="77"/>
      <c r="FRZ23" s="77"/>
      <c r="FSA23" s="77"/>
      <c r="FSB23" s="77"/>
      <c r="FSC23" s="77"/>
      <c r="FSD23" s="77"/>
      <c r="FSE23" s="77"/>
      <c r="FSF23" s="77"/>
      <c r="FSG23" s="77"/>
      <c r="FSH23" s="77"/>
      <c r="FSI23" s="77"/>
      <c r="FSJ23" s="77"/>
      <c r="FSK23" s="77"/>
      <c r="FSL23" s="77"/>
      <c r="FSM23" s="77"/>
      <c r="FSN23" s="77"/>
      <c r="FSO23" s="77"/>
      <c r="FSP23" s="77"/>
      <c r="FSQ23" s="77"/>
      <c r="FSR23" s="77"/>
      <c r="FSS23" s="77"/>
      <c r="FST23" s="77"/>
      <c r="FSU23" s="77"/>
      <c r="FSV23" s="77"/>
      <c r="FSW23" s="77"/>
      <c r="FSX23" s="77"/>
      <c r="FSY23" s="77"/>
      <c r="FSZ23" s="77"/>
      <c r="FTA23" s="77"/>
      <c r="FTB23" s="77"/>
      <c r="FTC23" s="77"/>
      <c r="FTD23" s="77"/>
      <c r="FTE23" s="77"/>
      <c r="FTF23" s="77"/>
      <c r="FTG23" s="77"/>
      <c r="FTH23" s="77"/>
      <c r="FTI23" s="77"/>
      <c r="FTJ23" s="77"/>
      <c r="FTK23" s="77"/>
      <c r="FTL23" s="77"/>
      <c r="FTM23" s="77"/>
      <c r="FTN23" s="77"/>
      <c r="FTO23" s="77"/>
      <c r="FTP23" s="77"/>
      <c r="FTQ23" s="77"/>
      <c r="FTR23" s="77"/>
      <c r="FTS23" s="77"/>
      <c r="FTT23" s="77"/>
      <c r="FTU23" s="77"/>
      <c r="FTV23" s="77"/>
      <c r="FTW23" s="77"/>
      <c r="FTX23" s="77"/>
      <c r="FTY23" s="77"/>
      <c r="FTZ23" s="77"/>
      <c r="FUA23" s="77"/>
      <c r="FUB23" s="77"/>
      <c r="FUC23" s="77"/>
      <c r="FUD23" s="77"/>
      <c r="FUE23" s="77"/>
      <c r="FUF23" s="77"/>
      <c r="FUG23" s="77"/>
      <c r="FUH23" s="77"/>
      <c r="FUI23" s="77"/>
      <c r="FUJ23" s="77"/>
      <c r="FUK23" s="77"/>
      <c r="FUL23" s="77"/>
      <c r="FUM23" s="77"/>
      <c r="FUN23" s="77"/>
      <c r="FUO23" s="77"/>
      <c r="FUP23" s="77"/>
      <c r="FUQ23" s="77"/>
      <c r="FUR23" s="77"/>
      <c r="FUS23" s="77"/>
      <c r="FUT23" s="77"/>
      <c r="FUU23" s="77"/>
      <c r="FUV23" s="77"/>
      <c r="FUW23" s="77"/>
      <c r="FUX23" s="77"/>
      <c r="FUY23" s="77"/>
      <c r="FUZ23" s="77"/>
      <c r="FVA23" s="77"/>
      <c r="FVB23" s="77"/>
      <c r="FVC23" s="77"/>
      <c r="FVD23" s="77"/>
      <c r="FVE23" s="77"/>
      <c r="FVF23" s="77"/>
      <c r="FVG23" s="77"/>
      <c r="FVH23" s="77"/>
      <c r="FVI23" s="77"/>
      <c r="FVJ23" s="77"/>
      <c r="FVK23" s="77"/>
      <c r="FVL23" s="77"/>
      <c r="FVM23" s="77"/>
      <c r="FVN23" s="77"/>
      <c r="FVO23" s="77"/>
      <c r="FVP23" s="77"/>
      <c r="FVQ23" s="77"/>
      <c r="FVR23" s="77"/>
      <c r="FVS23" s="77"/>
      <c r="FVT23" s="77"/>
      <c r="FVU23" s="77"/>
      <c r="FVV23" s="77"/>
      <c r="FVW23" s="77"/>
      <c r="FVX23" s="77"/>
      <c r="FVY23" s="77"/>
      <c r="FVZ23" s="77"/>
      <c r="FWA23" s="77"/>
      <c r="FWB23" s="77"/>
      <c r="FWC23" s="77"/>
      <c r="FWD23" s="77"/>
      <c r="FWE23" s="77"/>
      <c r="FWF23" s="77"/>
      <c r="FWG23" s="77"/>
      <c r="FWH23" s="77"/>
      <c r="FWI23" s="77"/>
      <c r="FWJ23" s="77"/>
      <c r="FWK23" s="77"/>
      <c r="FWL23" s="77"/>
      <c r="FWM23" s="77"/>
      <c r="FWN23" s="77"/>
      <c r="FWO23" s="77"/>
      <c r="FWP23" s="77"/>
      <c r="FWQ23" s="77"/>
      <c r="FWR23" s="77"/>
      <c r="FWS23" s="77"/>
      <c r="FWT23" s="77"/>
      <c r="FWU23" s="77"/>
      <c r="FWV23" s="77"/>
      <c r="FWW23" s="77"/>
      <c r="FWX23" s="77"/>
      <c r="FWY23" s="77"/>
      <c r="FWZ23" s="77"/>
      <c r="FXA23" s="77"/>
      <c r="FXB23" s="77"/>
      <c r="FXC23" s="77"/>
      <c r="FXD23" s="77"/>
      <c r="FXE23" s="77"/>
      <c r="FXF23" s="77"/>
      <c r="FXG23" s="77"/>
      <c r="FXH23" s="77"/>
      <c r="FXI23" s="77"/>
      <c r="FXJ23" s="77"/>
      <c r="FXK23" s="77"/>
      <c r="FXL23" s="77"/>
      <c r="FXM23" s="77"/>
      <c r="FXN23" s="77"/>
      <c r="FXO23" s="77"/>
      <c r="FXP23" s="77"/>
      <c r="FXQ23" s="77"/>
      <c r="FXR23" s="77"/>
      <c r="FXS23" s="77"/>
      <c r="FXT23" s="77"/>
      <c r="FXU23" s="77"/>
      <c r="FXV23" s="77"/>
      <c r="FXW23" s="77"/>
      <c r="FXX23" s="77"/>
      <c r="FXY23" s="77"/>
      <c r="FXZ23" s="77"/>
      <c r="FYA23" s="77"/>
      <c r="FYB23" s="77"/>
      <c r="FYC23" s="77"/>
      <c r="FYD23" s="77"/>
      <c r="FYE23" s="77"/>
      <c r="FYF23" s="77"/>
      <c r="FYG23" s="77"/>
      <c r="FYH23" s="77"/>
      <c r="FYI23" s="77"/>
      <c r="FYJ23" s="77"/>
      <c r="FYK23" s="77"/>
      <c r="FYL23" s="77"/>
      <c r="FYM23" s="77"/>
      <c r="FYN23" s="77"/>
      <c r="FYO23" s="77"/>
      <c r="FYP23" s="77"/>
      <c r="FYQ23" s="77"/>
      <c r="FYR23" s="77"/>
      <c r="FYS23" s="77"/>
      <c r="FYT23" s="77"/>
      <c r="FYU23" s="77"/>
      <c r="FYV23" s="77"/>
      <c r="FYW23" s="77"/>
      <c r="FYX23" s="77"/>
      <c r="FYY23" s="77"/>
      <c r="FYZ23" s="77"/>
      <c r="FZA23" s="77"/>
      <c r="FZB23" s="77"/>
      <c r="FZC23" s="77"/>
      <c r="FZD23" s="77"/>
      <c r="FZE23" s="77"/>
      <c r="FZF23" s="77"/>
      <c r="FZG23" s="77"/>
      <c r="FZH23" s="77"/>
      <c r="FZI23" s="77"/>
      <c r="FZJ23" s="77"/>
      <c r="FZK23" s="77"/>
      <c r="FZL23" s="77"/>
      <c r="FZM23" s="77"/>
      <c r="FZN23" s="77"/>
      <c r="FZO23" s="77"/>
      <c r="FZP23" s="77"/>
      <c r="FZQ23" s="77"/>
      <c r="FZR23" s="77"/>
      <c r="FZS23" s="77"/>
      <c r="FZT23" s="77"/>
      <c r="FZU23" s="77"/>
      <c r="FZV23" s="77"/>
      <c r="FZW23" s="77"/>
      <c r="FZX23" s="77"/>
      <c r="FZY23" s="77"/>
      <c r="FZZ23" s="77"/>
      <c r="GAA23" s="77"/>
      <c r="GAB23" s="77"/>
      <c r="GAC23" s="77"/>
      <c r="GAD23" s="77"/>
      <c r="GAE23" s="77"/>
      <c r="GAF23" s="77"/>
      <c r="GAG23" s="77"/>
      <c r="GAH23" s="77"/>
      <c r="GAI23" s="77"/>
      <c r="GAJ23" s="77"/>
      <c r="GAK23" s="77"/>
      <c r="GAL23" s="77"/>
      <c r="GAM23" s="77"/>
      <c r="GAN23" s="77"/>
      <c r="GAO23" s="77"/>
      <c r="GAP23" s="77"/>
      <c r="GAQ23" s="77"/>
      <c r="GAR23" s="77"/>
      <c r="GAS23" s="77"/>
      <c r="GAT23" s="77"/>
      <c r="GAU23" s="77"/>
      <c r="GAV23" s="77"/>
      <c r="GAW23" s="77"/>
      <c r="GAX23" s="77"/>
      <c r="GAY23" s="77"/>
      <c r="GAZ23" s="77"/>
      <c r="GBA23" s="77"/>
      <c r="GBB23" s="77"/>
      <c r="GBC23" s="77"/>
      <c r="GBD23" s="77"/>
      <c r="GBE23" s="77"/>
      <c r="GBF23" s="77"/>
      <c r="GBG23" s="77"/>
      <c r="GBH23" s="77"/>
      <c r="GBI23" s="77"/>
      <c r="GBJ23" s="77"/>
      <c r="GBK23" s="77"/>
      <c r="GBL23" s="77"/>
      <c r="GBM23" s="77"/>
      <c r="GBN23" s="77"/>
      <c r="GBO23" s="77"/>
      <c r="GBP23" s="77"/>
      <c r="GBQ23" s="77"/>
      <c r="GBR23" s="77"/>
      <c r="GBS23" s="77"/>
      <c r="GBT23" s="77"/>
      <c r="GBU23" s="77"/>
      <c r="GBV23" s="77"/>
      <c r="GBW23" s="77"/>
      <c r="GBX23" s="77"/>
      <c r="GBY23" s="77"/>
      <c r="GBZ23" s="77"/>
      <c r="GCA23" s="77"/>
      <c r="GCB23" s="77"/>
      <c r="GCC23" s="77"/>
      <c r="GCD23" s="77"/>
      <c r="GCE23" s="77"/>
      <c r="GCF23" s="77"/>
      <c r="GCG23" s="77"/>
      <c r="GCH23" s="77"/>
      <c r="GCI23" s="77"/>
      <c r="GCJ23" s="77"/>
      <c r="GCK23" s="77"/>
      <c r="GCL23" s="77"/>
      <c r="GCM23" s="77"/>
      <c r="GCN23" s="77"/>
      <c r="GCO23" s="77"/>
      <c r="GCP23" s="77"/>
      <c r="GCQ23" s="77"/>
      <c r="GCR23" s="77"/>
      <c r="GCS23" s="77"/>
      <c r="GCT23" s="77"/>
      <c r="GCU23" s="77"/>
      <c r="GCV23" s="77"/>
      <c r="GCW23" s="77"/>
      <c r="GCX23" s="77"/>
      <c r="GCY23" s="77"/>
      <c r="GCZ23" s="77"/>
      <c r="GDA23" s="77"/>
      <c r="GDB23" s="77"/>
      <c r="GDC23" s="77"/>
      <c r="GDD23" s="77"/>
      <c r="GDE23" s="77"/>
      <c r="GDF23" s="77"/>
      <c r="GDG23" s="77"/>
      <c r="GDH23" s="77"/>
      <c r="GDI23" s="77"/>
      <c r="GDJ23" s="77"/>
      <c r="GDK23" s="77"/>
      <c r="GDL23" s="77"/>
      <c r="GDM23" s="77"/>
      <c r="GDN23" s="77"/>
      <c r="GDO23" s="77"/>
      <c r="GDP23" s="77"/>
      <c r="GDQ23" s="77"/>
      <c r="GDR23" s="77"/>
      <c r="GDS23" s="77"/>
      <c r="GDT23" s="77"/>
      <c r="GDU23" s="77"/>
      <c r="GDV23" s="77"/>
      <c r="GDW23" s="77"/>
      <c r="GDX23" s="77"/>
      <c r="GDY23" s="77"/>
      <c r="GDZ23" s="77"/>
      <c r="GEA23" s="77"/>
      <c r="GEB23" s="77"/>
      <c r="GEC23" s="77"/>
      <c r="GED23" s="77"/>
      <c r="GEE23" s="77"/>
      <c r="GEF23" s="77"/>
      <c r="GEG23" s="77"/>
      <c r="GEH23" s="77"/>
      <c r="GEI23" s="77"/>
      <c r="GEJ23" s="77"/>
      <c r="GEK23" s="77"/>
      <c r="GEL23" s="77"/>
      <c r="GEM23" s="77"/>
      <c r="GEN23" s="77"/>
      <c r="GEO23" s="77"/>
      <c r="GEP23" s="77"/>
      <c r="GEQ23" s="77"/>
      <c r="GER23" s="77"/>
      <c r="GES23" s="77"/>
      <c r="GET23" s="77"/>
      <c r="GEU23" s="77"/>
      <c r="GEV23" s="77"/>
      <c r="GEW23" s="77"/>
      <c r="GEX23" s="77"/>
      <c r="GEY23" s="77"/>
      <c r="GEZ23" s="77"/>
      <c r="GFA23" s="77"/>
      <c r="GFB23" s="77"/>
      <c r="GFC23" s="77"/>
      <c r="GFD23" s="77"/>
      <c r="GFE23" s="77"/>
      <c r="GFF23" s="77"/>
      <c r="GFG23" s="77"/>
      <c r="GFH23" s="77"/>
      <c r="GFI23" s="77"/>
      <c r="GFJ23" s="77"/>
      <c r="GFK23" s="77"/>
      <c r="GFL23" s="77"/>
      <c r="GFM23" s="77"/>
      <c r="GFN23" s="77"/>
      <c r="GFO23" s="77"/>
      <c r="GFP23" s="77"/>
      <c r="GFQ23" s="77"/>
      <c r="GFR23" s="77"/>
      <c r="GFS23" s="77"/>
      <c r="GFT23" s="77"/>
      <c r="GFU23" s="77"/>
      <c r="GFV23" s="77"/>
      <c r="GFW23" s="77"/>
      <c r="GFX23" s="77"/>
      <c r="GFY23" s="77"/>
      <c r="GFZ23" s="77"/>
      <c r="GGA23" s="77"/>
      <c r="GGB23" s="77"/>
      <c r="GGC23" s="77"/>
      <c r="GGD23" s="77"/>
      <c r="GGE23" s="77"/>
      <c r="GGF23" s="77"/>
      <c r="GGG23" s="77"/>
      <c r="GGH23" s="77"/>
      <c r="GGI23" s="77"/>
      <c r="GGJ23" s="77"/>
      <c r="GGK23" s="77"/>
      <c r="GGL23" s="77"/>
      <c r="GGM23" s="77"/>
      <c r="GGN23" s="77"/>
      <c r="GGO23" s="77"/>
      <c r="GGP23" s="77"/>
      <c r="GGQ23" s="77"/>
      <c r="GGR23" s="77"/>
      <c r="GGS23" s="77"/>
      <c r="GGT23" s="77"/>
      <c r="GGU23" s="77"/>
      <c r="GGV23" s="77"/>
      <c r="GGW23" s="77"/>
      <c r="GGX23" s="77"/>
      <c r="GGY23" s="77"/>
      <c r="GGZ23" s="77"/>
      <c r="GHA23" s="77"/>
      <c r="GHB23" s="77"/>
      <c r="GHC23" s="77"/>
      <c r="GHD23" s="77"/>
      <c r="GHE23" s="77"/>
      <c r="GHF23" s="77"/>
      <c r="GHG23" s="77"/>
      <c r="GHH23" s="77"/>
      <c r="GHI23" s="77"/>
      <c r="GHJ23" s="77"/>
      <c r="GHK23" s="77"/>
      <c r="GHL23" s="77"/>
      <c r="GHM23" s="77"/>
      <c r="GHN23" s="77"/>
      <c r="GHO23" s="77"/>
      <c r="GHP23" s="77"/>
      <c r="GHQ23" s="77"/>
      <c r="GHR23" s="77"/>
      <c r="GHS23" s="77"/>
      <c r="GHT23" s="77"/>
      <c r="GHU23" s="77"/>
      <c r="GHV23" s="77"/>
      <c r="GHW23" s="77"/>
      <c r="GHX23" s="77"/>
      <c r="GHY23" s="77"/>
      <c r="GHZ23" s="77"/>
      <c r="GIA23" s="77"/>
      <c r="GIB23" s="77"/>
      <c r="GIC23" s="77"/>
      <c r="GID23" s="77"/>
      <c r="GIE23" s="77"/>
      <c r="GIF23" s="77"/>
      <c r="GIG23" s="77"/>
      <c r="GIH23" s="77"/>
      <c r="GII23" s="77"/>
      <c r="GIJ23" s="77"/>
      <c r="GIK23" s="77"/>
      <c r="GIL23" s="77"/>
      <c r="GIM23" s="77"/>
      <c r="GIN23" s="77"/>
      <c r="GIO23" s="77"/>
      <c r="GIP23" s="77"/>
      <c r="GIQ23" s="77"/>
      <c r="GIR23" s="77"/>
      <c r="GIS23" s="77"/>
      <c r="GIT23" s="77"/>
      <c r="GIU23" s="77"/>
      <c r="GIV23" s="77"/>
      <c r="GIW23" s="77"/>
      <c r="GIX23" s="77"/>
      <c r="GIY23" s="77"/>
      <c r="GIZ23" s="77"/>
      <c r="GJA23" s="77"/>
      <c r="GJB23" s="77"/>
      <c r="GJC23" s="77"/>
      <c r="GJD23" s="77"/>
      <c r="GJE23" s="77"/>
      <c r="GJF23" s="77"/>
      <c r="GJG23" s="77"/>
      <c r="GJH23" s="77"/>
      <c r="GJI23" s="77"/>
      <c r="GJJ23" s="77"/>
      <c r="GJK23" s="77"/>
      <c r="GJL23" s="77"/>
      <c r="GJM23" s="77"/>
      <c r="GJN23" s="77"/>
      <c r="GJO23" s="77"/>
      <c r="GJP23" s="77"/>
      <c r="GJQ23" s="77"/>
      <c r="GJR23" s="77"/>
      <c r="GJS23" s="77"/>
      <c r="GJT23" s="77"/>
      <c r="GJU23" s="77"/>
      <c r="GJV23" s="77"/>
      <c r="GJW23" s="77"/>
      <c r="GJX23" s="77"/>
      <c r="GJY23" s="77"/>
      <c r="GJZ23" s="77"/>
      <c r="GKA23" s="77"/>
      <c r="GKB23" s="77"/>
      <c r="GKC23" s="77"/>
      <c r="GKD23" s="77"/>
      <c r="GKE23" s="77"/>
      <c r="GKF23" s="77"/>
      <c r="GKG23" s="77"/>
      <c r="GKH23" s="77"/>
      <c r="GKI23" s="77"/>
      <c r="GKJ23" s="77"/>
      <c r="GKK23" s="77"/>
      <c r="GKL23" s="77"/>
      <c r="GKM23" s="77"/>
      <c r="GKN23" s="77"/>
      <c r="GKO23" s="77"/>
      <c r="GKP23" s="77"/>
      <c r="GKQ23" s="77"/>
      <c r="GKR23" s="77"/>
      <c r="GKS23" s="77"/>
      <c r="GKT23" s="77"/>
      <c r="GKU23" s="77"/>
      <c r="GKV23" s="77"/>
      <c r="GKW23" s="77"/>
      <c r="GKX23" s="77"/>
      <c r="GKY23" s="77"/>
      <c r="GKZ23" s="77"/>
      <c r="GLA23" s="77"/>
      <c r="GLB23" s="77"/>
      <c r="GLC23" s="77"/>
      <c r="GLD23" s="77"/>
      <c r="GLE23" s="77"/>
      <c r="GLF23" s="77"/>
      <c r="GLG23" s="77"/>
      <c r="GLH23" s="77"/>
      <c r="GLI23" s="77"/>
      <c r="GLJ23" s="77"/>
      <c r="GLK23" s="77"/>
      <c r="GLL23" s="77"/>
      <c r="GLM23" s="77"/>
      <c r="GLN23" s="77"/>
      <c r="GLO23" s="77"/>
      <c r="GLP23" s="77"/>
      <c r="GLQ23" s="77"/>
      <c r="GLR23" s="77"/>
      <c r="GLS23" s="77"/>
      <c r="GLT23" s="77"/>
      <c r="GLU23" s="77"/>
      <c r="GLV23" s="77"/>
      <c r="GLW23" s="77"/>
      <c r="GLX23" s="77"/>
      <c r="GLY23" s="77"/>
      <c r="GLZ23" s="77"/>
      <c r="GMA23" s="77"/>
      <c r="GMB23" s="77"/>
      <c r="GMC23" s="77"/>
      <c r="GMD23" s="77"/>
      <c r="GME23" s="77"/>
      <c r="GMF23" s="77"/>
      <c r="GMG23" s="77"/>
      <c r="GMH23" s="77"/>
      <c r="GMI23" s="77"/>
      <c r="GMJ23" s="77"/>
      <c r="GMK23" s="77"/>
      <c r="GML23" s="77"/>
      <c r="GMM23" s="77"/>
      <c r="GMN23" s="77"/>
      <c r="GMO23" s="77"/>
      <c r="GMP23" s="77"/>
      <c r="GMQ23" s="77"/>
      <c r="GMR23" s="77"/>
      <c r="GMS23" s="77"/>
      <c r="GMT23" s="77"/>
      <c r="GMU23" s="77"/>
      <c r="GMV23" s="77"/>
      <c r="GMW23" s="77"/>
      <c r="GMX23" s="77"/>
      <c r="GMY23" s="77"/>
      <c r="GMZ23" s="77"/>
      <c r="GNA23" s="77"/>
      <c r="GNB23" s="77"/>
      <c r="GNC23" s="77"/>
      <c r="GND23" s="77"/>
      <c r="GNE23" s="77"/>
      <c r="GNF23" s="77"/>
      <c r="GNG23" s="77"/>
      <c r="GNH23" s="77"/>
      <c r="GNI23" s="77"/>
      <c r="GNJ23" s="77"/>
      <c r="GNK23" s="77"/>
      <c r="GNL23" s="77"/>
      <c r="GNM23" s="77"/>
      <c r="GNN23" s="77"/>
      <c r="GNO23" s="77"/>
      <c r="GNP23" s="77"/>
      <c r="GNQ23" s="77"/>
      <c r="GNR23" s="77"/>
      <c r="GNS23" s="77"/>
      <c r="GNT23" s="77"/>
      <c r="GNU23" s="77"/>
      <c r="GNV23" s="77"/>
      <c r="GNW23" s="77"/>
      <c r="GNX23" s="77"/>
      <c r="GNY23" s="77"/>
      <c r="GNZ23" s="77"/>
      <c r="GOA23" s="77"/>
      <c r="GOB23" s="77"/>
      <c r="GOC23" s="77"/>
      <c r="GOD23" s="77"/>
      <c r="GOE23" s="77"/>
      <c r="GOF23" s="77"/>
      <c r="GOG23" s="77"/>
      <c r="GOH23" s="77"/>
      <c r="GOI23" s="77"/>
      <c r="GOJ23" s="77"/>
      <c r="GOK23" s="77"/>
      <c r="GOL23" s="77"/>
      <c r="GOM23" s="77"/>
      <c r="GON23" s="77"/>
      <c r="GOO23" s="77"/>
      <c r="GOP23" s="77"/>
      <c r="GOQ23" s="77"/>
      <c r="GOR23" s="77"/>
      <c r="GOS23" s="77"/>
      <c r="GOT23" s="77"/>
      <c r="GOU23" s="77"/>
      <c r="GOV23" s="77"/>
      <c r="GOW23" s="77"/>
      <c r="GOX23" s="77"/>
      <c r="GOY23" s="77"/>
      <c r="GOZ23" s="77"/>
      <c r="GPA23" s="77"/>
      <c r="GPB23" s="77"/>
      <c r="GPC23" s="77"/>
      <c r="GPD23" s="77"/>
      <c r="GPE23" s="77"/>
      <c r="GPF23" s="77"/>
      <c r="GPG23" s="77"/>
      <c r="GPH23" s="77"/>
      <c r="GPI23" s="77"/>
      <c r="GPJ23" s="77"/>
      <c r="GPK23" s="77"/>
      <c r="GPL23" s="77"/>
      <c r="GPM23" s="77"/>
      <c r="GPN23" s="77"/>
      <c r="GPO23" s="77"/>
      <c r="GPP23" s="77"/>
      <c r="GPQ23" s="77"/>
      <c r="GPR23" s="77"/>
      <c r="GPS23" s="77"/>
      <c r="GPT23" s="77"/>
      <c r="GPU23" s="77"/>
      <c r="GPV23" s="77"/>
      <c r="GPW23" s="77"/>
      <c r="GPX23" s="77"/>
      <c r="GPY23" s="77"/>
      <c r="GPZ23" s="77"/>
      <c r="GQA23" s="77"/>
      <c r="GQB23" s="77"/>
      <c r="GQC23" s="77"/>
      <c r="GQD23" s="77"/>
      <c r="GQE23" s="77"/>
      <c r="GQF23" s="77"/>
      <c r="GQG23" s="77"/>
      <c r="GQH23" s="77"/>
      <c r="GQI23" s="77"/>
      <c r="GQJ23" s="77"/>
      <c r="GQK23" s="77"/>
      <c r="GQL23" s="77"/>
      <c r="GQM23" s="77"/>
      <c r="GQN23" s="77"/>
      <c r="GQO23" s="77"/>
      <c r="GQP23" s="77"/>
      <c r="GQQ23" s="77"/>
      <c r="GQR23" s="77"/>
      <c r="GQS23" s="77"/>
      <c r="GQT23" s="77"/>
      <c r="GQU23" s="77"/>
      <c r="GQV23" s="77"/>
      <c r="GQW23" s="77"/>
      <c r="GQX23" s="77"/>
      <c r="GQY23" s="77"/>
      <c r="GQZ23" s="77"/>
      <c r="GRA23" s="77"/>
      <c r="GRB23" s="77"/>
      <c r="GRC23" s="77"/>
      <c r="GRD23" s="77"/>
      <c r="GRE23" s="77"/>
      <c r="GRF23" s="77"/>
      <c r="GRG23" s="77"/>
      <c r="GRH23" s="77"/>
      <c r="GRI23" s="77"/>
      <c r="GRJ23" s="77"/>
      <c r="GRK23" s="77"/>
      <c r="GRL23" s="77"/>
      <c r="GRM23" s="77"/>
      <c r="GRN23" s="77"/>
      <c r="GRO23" s="77"/>
      <c r="GRP23" s="77"/>
      <c r="GRQ23" s="77"/>
      <c r="GRR23" s="77"/>
      <c r="GRS23" s="77"/>
      <c r="GRT23" s="77"/>
      <c r="GRU23" s="77"/>
      <c r="GRV23" s="77"/>
      <c r="GRW23" s="77"/>
      <c r="GRX23" s="77"/>
      <c r="GRY23" s="77"/>
      <c r="GRZ23" s="77"/>
      <c r="GSA23" s="77"/>
      <c r="GSB23" s="77"/>
      <c r="GSC23" s="77"/>
      <c r="GSD23" s="77"/>
      <c r="GSE23" s="77"/>
      <c r="GSF23" s="77"/>
      <c r="GSG23" s="77"/>
      <c r="GSH23" s="77"/>
      <c r="GSI23" s="77"/>
      <c r="GSJ23" s="77"/>
      <c r="GSK23" s="77"/>
      <c r="GSL23" s="77"/>
      <c r="GSM23" s="77"/>
      <c r="GSN23" s="77"/>
      <c r="GSO23" s="77"/>
      <c r="GSP23" s="77"/>
      <c r="GSQ23" s="77"/>
      <c r="GSR23" s="77"/>
      <c r="GSS23" s="77"/>
      <c r="GST23" s="77"/>
      <c r="GSU23" s="77"/>
      <c r="GSV23" s="77"/>
      <c r="GSW23" s="77"/>
      <c r="GSX23" s="77"/>
      <c r="GSY23" s="77"/>
      <c r="GSZ23" s="77"/>
      <c r="GTA23" s="77"/>
      <c r="GTB23" s="77"/>
      <c r="GTC23" s="77"/>
      <c r="GTD23" s="77"/>
      <c r="GTE23" s="77"/>
      <c r="GTF23" s="77"/>
      <c r="GTG23" s="77"/>
      <c r="GTH23" s="77"/>
      <c r="GTI23" s="77"/>
      <c r="GTJ23" s="77"/>
      <c r="GTK23" s="77"/>
      <c r="GTL23" s="77"/>
      <c r="GTM23" s="77"/>
      <c r="GTN23" s="77"/>
      <c r="GTO23" s="77"/>
      <c r="GTP23" s="77"/>
      <c r="GTQ23" s="77"/>
      <c r="GTR23" s="77"/>
      <c r="GTS23" s="77"/>
      <c r="GTT23" s="77"/>
      <c r="GTU23" s="77"/>
      <c r="GTV23" s="77"/>
      <c r="GTW23" s="77"/>
      <c r="GTX23" s="77"/>
      <c r="GTY23" s="77"/>
      <c r="GTZ23" s="77"/>
      <c r="GUA23" s="77"/>
      <c r="GUB23" s="77"/>
      <c r="GUC23" s="77"/>
      <c r="GUD23" s="77"/>
      <c r="GUE23" s="77"/>
      <c r="GUF23" s="77"/>
      <c r="GUG23" s="77"/>
      <c r="GUH23" s="77"/>
      <c r="GUI23" s="77"/>
      <c r="GUJ23" s="77"/>
      <c r="GUK23" s="77"/>
      <c r="GUL23" s="77"/>
      <c r="GUM23" s="77"/>
      <c r="GUN23" s="77"/>
      <c r="GUO23" s="77"/>
      <c r="GUP23" s="77"/>
      <c r="GUQ23" s="77"/>
      <c r="GUR23" s="77"/>
      <c r="GUS23" s="77"/>
      <c r="GUT23" s="77"/>
      <c r="GUU23" s="77"/>
      <c r="GUV23" s="77"/>
      <c r="GUW23" s="77"/>
      <c r="GUX23" s="77"/>
      <c r="GUY23" s="77"/>
      <c r="GUZ23" s="77"/>
      <c r="GVA23" s="77"/>
      <c r="GVB23" s="77"/>
      <c r="GVC23" s="77"/>
      <c r="GVD23" s="77"/>
      <c r="GVE23" s="77"/>
      <c r="GVF23" s="77"/>
      <c r="GVG23" s="77"/>
      <c r="GVH23" s="77"/>
      <c r="GVI23" s="77"/>
      <c r="GVJ23" s="77"/>
      <c r="GVK23" s="77"/>
      <c r="GVL23" s="77"/>
      <c r="GVM23" s="77"/>
      <c r="GVN23" s="77"/>
      <c r="GVO23" s="77"/>
      <c r="GVP23" s="77"/>
      <c r="GVQ23" s="77"/>
      <c r="GVR23" s="77"/>
      <c r="GVS23" s="77"/>
      <c r="GVT23" s="77"/>
      <c r="GVU23" s="77"/>
      <c r="GVV23" s="77"/>
      <c r="GVW23" s="77"/>
      <c r="GVX23" s="77"/>
      <c r="GVY23" s="77"/>
      <c r="GVZ23" s="77"/>
      <c r="GWA23" s="77"/>
      <c r="GWB23" s="77"/>
      <c r="GWC23" s="77"/>
      <c r="GWD23" s="77"/>
      <c r="GWE23" s="77"/>
      <c r="GWF23" s="77"/>
      <c r="GWG23" s="77"/>
      <c r="GWH23" s="77"/>
      <c r="GWI23" s="77"/>
      <c r="GWJ23" s="77"/>
      <c r="GWK23" s="77"/>
      <c r="GWL23" s="77"/>
      <c r="GWM23" s="77"/>
      <c r="GWN23" s="77"/>
      <c r="GWO23" s="77"/>
      <c r="GWP23" s="77"/>
      <c r="GWQ23" s="77"/>
      <c r="GWR23" s="77"/>
      <c r="GWS23" s="77"/>
      <c r="GWT23" s="77"/>
      <c r="GWU23" s="77"/>
      <c r="GWV23" s="77"/>
      <c r="GWW23" s="77"/>
      <c r="GWX23" s="77"/>
      <c r="GWY23" s="77"/>
      <c r="GWZ23" s="77"/>
      <c r="GXA23" s="77"/>
      <c r="GXB23" s="77"/>
      <c r="GXC23" s="77"/>
      <c r="GXD23" s="77"/>
      <c r="GXE23" s="77"/>
      <c r="GXF23" s="77"/>
      <c r="GXG23" s="77"/>
      <c r="GXH23" s="77"/>
      <c r="GXI23" s="77"/>
      <c r="GXJ23" s="77"/>
      <c r="GXK23" s="77"/>
      <c r="GXL23" s="77"/>
      <c r="GXM23" s="77"/>
      <c r="GXN23" s="77"/>
      <c r="GXO23" s="77"/>
      <c r="GXP23" s="77"/>
      <c r="GXQ23" s="77"/>
      <c r="GXR23" s="77"/>
      <c r="GXS23" s="77"/>
      <c r="GXT23" s="77"/>
      <c r="GXU23" s="77"/>
      <c r="GXV23" s="77"/>
      <c r="GXW23" s="77"/>
      <c r="GXX23" s="77"/>
      <c r="GXY23" s="77"/>
      <c r="GXZ23" s="77"/>
      <c r="GYA23" s="77"/>
      <c r="GYB23" s="77"/>
      <c r="GYC23" s="77"/>
      <c r="GYD23" s="77"/>
      <c r="GYE23" s="77"/>
      <c r="GYF23" s="77"/>
      <c r="GYG23" s="77"/>
      <c r="GYH23" s="77"/>
      <c r="GYI23" s="77"/>
      <c r="GYJ23" s="77"/>
      <c r="GYK23" s="77"/>
      <c r="GYL23" s="77"/>
      <c r="GYM23" s="77"/>
      <c r="GYN23" s="77"/>
      <c r="GYO23" s="77"/>
      <c r="GYP23" s="77"/>
      <c r="GYQ23" s="77"/>
      <c r="GYR23" s="77"/>
      <c r="GYS23" s="77"/>
      <c r="GYT23" s="77"/>
      <c r="GYU23" s="77"/>
      <c r="GYV23" s="77"/>
      <c r="GYW23" s="77"/>
      <c r="GYX23" s="77"/>
      <c r="GYY23" s="77"/>
      <c r="GYZ23" s="77"/>
      <c r="GZA23" s="77"/>
      <c r="GZB23" s="77"/>
      <c r="GZC23" s="77"/>
      <c r="GZD23" s="77"/>
      <c r="GZE23" s="77"/>
      <c r="GZF23" s="77"/>
      <c r="GZG23" s="77"/>
      <c r="GZH23" s="77"/>
      <c r="GZI23" s="77"/>
      <c r="GZJ23" s="77"/>
      <c r="GZK23" s="77"/>
      <c r="GZL23" s="77"/>
      <c r="GZM23" s="77"/>
      <c r="GZN23" s="77"/>
      <c r="GZO23" s="77"/>
      <c r="GZP23" s="77"/>
      <c r="GZQ23" s="77"/>
      <c r="GZR23" s="77"/>
      <c r="GZS23" s="77"/>
      <c r="GZT23" s="77"/>
      <c r="GZU23" s="77"/>
      <c r="GZV23" s="77"/>
      <c r="GZW23" s="77"/>
      <c r="GZX23" s="77"/>
      <c r="GZY23" s="77"/>
      <c r="GZZ23" s="77"/>
      <c r="HAA23" s="77"/>
      <c r="HAB23" s="77"/>
      <c r="HAC23" s="77"/>
      <c r="HAD23" s="77"/>
      <c r="HAE23" s="77"/>
      <c r="HAF23" s="77"/>
      <c r="HAG23" s="77"/>
      <c r="HAH23" s="77"/>
      <c r="HAI23" s="77"/>
      <c r="HAJ23" s="77"/>
      <c r="HAK23" s="77"/>
      <c r="HAL23" s="77"/>
      <c r="HAM23" s="77"/>
      <c r="HAN23" s="77"/>
      <c r="HAO23" s="77"/>
      <c r="HAP23" s="77"/>
      <c r="HAQ23" s="77"/>
      <c r="HAR23" s="77"/>
      <c r="HAS23" s="77"/>
      <c r="HAT23" s="77"/>
      <c r="HAU23" s="77"/>
      <c r="HAV23" s="77"/>
      <c r="HAW23" s="77"/>
      <c r="HAX23" s="77"/>
      <c r="HAY23" s="77"/>
      <c r="HAZ23" s="77"/>
      <c r="HBA23" s="77"/>
      <c r="HBB23" s="77"/>
      <c r="HBC23" s="77"/>
      <c r="HBD23" s="77"/>
      <c r="HBE23" s="77"/>
      <c r="HBF23" s="77"/>
      <c r="HBG23" s="77"/>
      <c r="HBH23" s="77"/>
      <c r="HBI23" s="77"/>
      <c r="HBJ23" s="77"/>
      <c r="HBK23" s="77"/>
      <c r="HBL23" s="77"/>
      <c r="HBM23" s="77"/>
      <c r="HBN23" s="77"/>
      <c r="HBO23" s="77"/>
      <c r="HBP23" s="77"/>
      <c r="HBQ23" s="77"/>
      <c r="HBR23" s="77"/>
      <c r="HBS23" s="77"/>
      <c r="HBT23" s="77"/>
      <c r="HBU23" s="77"/>
      <c r="HBV23" s="77"/>
      <c r="HBW23" s="77"/>
      <c r="HBX23" s="77"/>
      <c r="HBY23" s="77"/>
      <c r="HBZ23" s="77"/>
      <c r="HCA23" s="77"/>
      <c r="HCB23" s="77"/>
      <c r="HCC23" s="77"/>
      <c r="HCD23" s="77"/>
      <c r="HCE23" s="77"/>
      <c r="HCF23" s="77"/>
      <c r="HCG23" s="77"/>
      <c r="HCH23" s="77"/>
      <c r="HCI23" s="77"/>
      <c r="HCJ23" s="77"/>
      <c r="HCK23" s="77"/>
      <c r="HCL23" s="77"/>
      <c r="HCM23" s="77"/>
      <c r="HCN23" s="77"/>
      <c r="HCO23" s="77"/>
      <c r="HCP23" s="77"/>
      <c r="HCQ23" s="77"/>
      <c r="HCR23" s="77"/>
      <c r="HCS23" s="77"/>
      <c r="HCT23" s="77"/>
      <c r="HCU23" s="77"/>
      <c r="HCV23" s="77"/>
      <c r="HCW23" s="77"/>
      <c r="HCX23" s="77"/>
      <c r="HCY23" s="77"/>
      <c r="HCZ23" s="77"/>
      <c r="HDA23" s="77"/>
      <c r="HDB23" s="77"/>
      <c r="HDC23" s="77"/>
      <c r="HDD23" s="77"/>
      <c r="HDE23" s="77"/>
      <c r="HDF23" s="77"/>
      <c r="HDG23" s="77"/>
      <c r="HDH23" s="77"/>
      <c r="HDI23" s="77"/>
      <c r="HDJ23" s="77"/>
      <c r="HDK23" s="77"/>
      <c r="HDL23" s="77"/>
      <c r="HDM23" s="77"/>
      <c r="HDN23" s="77"/>
      <c r="HDO23" s="77"/>
      <c r="HDP23" s="77"/>
      <c r="HDQ23" s="77"/>
      <c r="HDR23" s="77"/>
      <c r="HDS23" s="77"/>
      <c r="HDT23" s="77"/>
      <c r="HDU23" s="77"/>
      <c r="HDV23" s="77"/>
      <c r="HDW23" s="77"/>
      <c r="HDX23" s="77"/>
      <c r="HDY23" s="77"/>
      <c r="HDZ23" s="77"/>
      <c r="HEA23" s="77"/>
      <c r="HEB23" s="77"/>
      <c r="HEC23" s="77"/>
      <c r="HED23" s="77"/>
      <c r="HEE23" s="77"/>
      <c r="HEF23" s="77"/>
      <c r="HEG23" s="77"/>
      <c r="HEH23" s="77"/>
      <c r="HEI23" s="77"/>
      <c r="HEJ23" s="77"/>
      <c r="HEK23" s="77"/>
      <c r="HEL23" s="77"/>
      <c r="HEM23" s="77"/>
      <c r="HEN23" s="77"/>
      <c r="HEO23" s="77"/>
      <c r="HEP23" s="77"/>
      <c r="HEQ23" s="77"/>
      <c r="HER23" s="77"/>
      <c r="HES23" s="77"/>
      <c r="HET23" s="77"/>
      <c r="HEU23" s="77"/>
      <c r="HEV23" s="77"/>
      <c r="HEW23" s="77"/>
      <c r="HEX23" s="77"/>
      <c r="HEY23" s="77"/>
      <c r="HEZ23" s="77"/>
      <c r="HFA23" s="77"/>
      <c r="HFB23" s="77"/>
      <c r="HFC23" s="77"/>
      <c r="HFD23" s="77"/>
      <c r="HFE23" s="77"/>
      <c r="HFF23" s="77"/>
      <c r="HFG23" s="77"/>
      <c r="HFH23" s="77"/>
      <c r="HFI23" s="77"/>
      <c r="HFJ23" s="77"/>
      <c r="HFK23" s="77"/>
      <c r="HFL23" s="77"/>
      <c r="HFM23" s="77"/>
      <c r="HFN23" s="77"/>
      <c r="HFO23" s="77"/>
      <c r="HFP23" s="77"/>
      <c r="HFQ23" s="77"/>
      <c r="HFR23" s="77"/>
      <c r="HFS23" s="77"/>
      <c r="HFT23" s="77"/>
      <c r="HFU23" s="77"/>
      <c r="HFV23" s="77"/>
      <c r="HFW23" s="77"/>
      <c r="HFX23" s="77"/>
      <c r="HFY23" s="77"/>
      <c r="HFZ23" s="77"/>
      <c r="HGA23" s="77"/>
      <c r="HGB23" s="77"/>
      <c r="HGC23" s="77"/>
      <c r="HGD23" s="77"/>
      <c r="HGE23" s="77"/>
      <c r="HGF23" s="77"/>
      <c r="HGG23" s="77"/>
      <c r="HGH23" s="77"/>
      <c r="HGI23" s="77"/>
      <c r="HGJ23" s="77"/>
      <c r="HGK23" s="77"/>
      <c r="HGL23" s="77"/>
      <c r="HGM23" s="77"/>
      <c r="HGN23" s="77"/>
      <c r="HGO23" s="77"/>
      <c r="HGP23" s="77"/>
      <c r="HGQ23" s="77"/>
      <c r="HGR23" s="77"/>
      <c r="HGS23" s="77"/>
      <c r="HGT23" s="77"/>
      <c r="HGU23" s="77"/>
      <c r="HGV23" s="77"/>
      <c r="HGW23" s="77"/>
      <c r="HGX23" s="77"/>
      <c r="HGY23" s="77"/>
      <c r="HGZ23" s="77"/>
      <c r="HHA23" s="77"/>
      <c r="HHB23" s="77"/>
      <c r="HHC23" s="77"/>
      <c r="HHD23" s="77"/>
      <c r="HHE23" s="77"/>
      <c r="HHF23" s="77"/>
      <c r="HHG23" s="77"/>
      <c r="HHH23" s="77"/>
      <c r="HHI23" s="77"/>
      <c r="HHJ23" s="77"/>
      <c r="HHK23" s="77"/>
      <c r="HHL23" s="77"/>
      <c r="HHM23" s="77"/>
      <c r="HHN23" s="77"/>
      <c r="HHO23" s="77"/>
      <c r="HHP23" s="77"/>
      <c r="HHQ23" s="77"/>
      <c r="HHR23" s="77"/>
      <c r="HHS23" s="77"/>
      <c r="HHT23" s="77"/>
      <c r="HHU23" s="77"/>
      <c r="HHV23" s="77"/>
      <c r="HHW23" s="77"/>
      <c r="HHX23" s="77"/>
      <c r="HHY23" s="77"/>
      <c r="HHZ23" s="77"/>
      <c r="HIA23" s="77"/>
      <c r="HIB23" s="77"/>
      <c r="HIC23" s="77"/>
      <c r="HID23" s="77"/>
      <c r="HIE23" s="77"/>
      <c r="HIF23" s="77"/>
      <c r="HIG23" s="77"/>
      <c r="HIH23" s="77"/>
      <c r="HII23" s="77"/>
      <c r="HIJ23" s="77"/>
      <c r="HIK23" s="77"/>
      <c r="HIL23" s="77"/>
      <c r="HIM23" s="77"/>
      <c r="HIN23" s="77"/>
      <c r="HIO23" s="77"/>
      <c r="HIP23" s="77"/>
      <c r="HIQ23" s="77"/>
      <c r="HIR23" s="77"/>
      <c r="HIS23" s="77"/>
      <c r="HIT23" s="77"/>
      <c r="HIU23" s="77"/>
      <c r="HIV23" s="77"/>
      <c r="HIW23" s="77"/>
      <c r="HIX23" s="77"/>
      <c r="HIY23" s="77"/>
      <c r="HIZ23" s="77"/>
      <c r="HJA23" s="77"/>
      <c r="HJB23" s="77"/>
      <c r="HJC23" s="77"/>
      <c r="HJD23" s="77"/>
      <c r="HJE23" s="77"/>
      <c r="HJF23" s="77"/>
      <c r="HJG23" s="77"/>
      <c r="HJH23" s="77"/>
      <c r="HJI23" s="77"/>
      <c r="HJJ23" s="77"/>
      <c r="HJK23" s="77"/>
      <c r="HJL23" s="77"/>
      <c r="HJM23" s="77"/>
      <c r="HJN23" s="77"/>
      <c r="HJO23" s="77"/>
      <c r="HJP23" s="77"/>
      <c r="HJQ23" s="77"/>
      <c r="HJR23" s="77"/>
      <c r="HJS23" s="77"/>
      <c r="HJT23" s="77"/>
      <c r="HJU23" s="77"/>
      <c r="HJV23" s="77"/>
      <c r="HJW23" s="77"/>
      <c r="HJX23" s="77"/>
      <c r="HJY23" s="77"/>
      <c r="HJZ23" s="77"/>
      <c r="HKA23" s="77"/>
      <c r="HKB23" s="77"/>
      <c r="HKC23" s="77"/>
      <c r="HKD23" s="77"/>
      <c r="HKE23" s="77"/>
      <c r="HKF23" s="77"/>
      <c r="HKG23" s="77"/>
      <c r="HKH23" s="77"/>
      <c r="HKI23" s="77"/>
      <c r="HKJ23" s="77"/>
      <c r="HKK23" s="77"/>
      <c r="HKL23" s="77"/>
      <c r="HKM23" s="77"/>
      <c r="HKN23" s="77"/>
      <c r="HKO23" s="77"/>
      <c r="HKP23" s="77"/>
      <c r="HKQ23" s="77"/>
      <c r="HKR23" s="77"/>
      <c r="HKS23" s="77"/>
      <c r="HKT23" s="77"/>
      <c r="HKU23" s="77"/>
      <c r="HKV23" s="77"/>
      <c r="HKW23" s="77"/>
      <c r="HKX23" s="77"/>
      <c r="HKY23" s="77"/>
      <c r="HKZ23" s="77"/>
      <c r="HLA23" s="77"/>
      <c r="HLB23" s="77"/>
      <c r="HLC23" s="77"/>
      <c r="HLD23" s="77"/>
      <c r="HLE23" s="77"/>
      <c r="HLF23" s="77"/>
      <c r="HLG23" s="77"/>
      <c r="HLH23" s="77"/>
      <c r="HLI23" s="77"/>
      <c r="HLJ23" s="77"/>
      <c r="HLK23" s="77"/>
      <c r="HLL23" s="77"/>
      <c r="HLM23" s="77"/>
      <c r="HLN23" s="77"/>
      <c r="HLO23" s="77"/>
      <c r="HLP23" s="77"/>
      <c r="HLQ23" s="77"/>
      <c r="HLR23" s="77"/>
      <c r="HLS23" s="77"/>
      <c r="HLT23" s="77"/>
      <c r="HLU23" s="77"/>
      <c r="HLV23" s="77"/>
      <c r="HLW23" s="77"/>
      <c r="HLX23" s="77"/>
      <c r="HLY23" s="77"/>
      <c r="HLZ23" s="77"/>
      <c r="HMA23" s="77"/>
      <c r="HMB23" s="77"/>
      <c r="HMC23" s="77"/>
      <c r="HMD23" s="77"/>
      <c r="HME23" s="77"/>
      <c r="HMF23" s="77"/>
      <c r="HMG23" s="77"/>
      <c r="HMH23" s="77"/>
      <c r="HMI23" s="77"/>
      <c r="HMJ23" s="77"/>
      <c r="HMK23" s="77"/>
      <c r="HML23" s="77"/>
      <c r="HMM23" s="77"/>
      <c r="HMN23" s="77"/>
      <c r="HMO23" s="77"/>
      <c r="HMP23" s="77"/>
      <c r="HMQ23" s="77"/>
      <c r="HMR23" s="77"/>
      <c r="HMS23" s="77"/>
      <c r="HMT23" s="77"/>
      <c r="HMU23" s="77"/>
      <c r="HMV23" s="77"/>
      <c r="HMW23" s="77"/>
      <c r="HMX23" s="77"/>
      <c r="HMY23" s="77"/>
      <c r="HMZ23" s="77"/>
      <c r="HNA23" s="77"/>
      <c r="HNB23" s="77"/>
      <c r="HNC23" s="77"/>
      <c r="HND23" s="77"/>
      <c r="HNE23" s="77"/>
      <c r="HNF23" s="77"/>
      <c r="HNG23" s="77"/>
      <c r="HNH23" s="77"/>
      <c r="HNI23" s="77"/>
      <c r="HNJ23" s="77"/>
      <c r="HNK23" s="77"/>
      <c r="HNL23" s="77"/>
      <c r="HNM23" s="77"/>
      <c r="HNN23" s="77"/>
      <c r="HNO23" s="77"/>
      <c r="HNP23" s="77"/>
      <c r="HNQ23" s="77"/>
      <c r="HNR23" s="77"/>
      <c r="HNS23" s="77"/>
      <c r="HNT23" s="77"/>
      <c r="HNU23" s="77"/>
      <c r="HNV23" s="77"/>
      <c r="HNW23" s="77"/>
      <c r="HNX23" s="77"/>
      <c r="HNY23" s="77"/>
      <c r="HNZ23" s="77"/>
      <c r="HOA23" s="77"/>
      <c r="HOB23" s="77"/>
      <c r="HOC23" s="77"/>
      <c r="HOD23" s="77"/>
      <c r="HOE23" s="77"/>
      <c r="HOF23" s="77"/>
      <c r="HOG23" s="77"/>
      <c r="HOH23" s="77"/>
      <c r="HOI23" s="77"/>
      <c r="HOJ23" s="77"/>
      <c r="HOK23" s="77"/>
      <c r="HOL23" s="77"/>
      <c r="HOM23" s="77"/>
      <c r="HON23" s="77"/>
      <c r="HOO23" s="77"/>
      <c r="HOP23" s="77"/>
      <c r="HOQ23" s="77"/>
      <c r="HOR23" s="77"/>
      <c r="HOS23" s="77"/>
      <c r="HOT23" s="77"/>
      <c r="HOU23" s="77"/>
      <c r="HOV23" s="77"/>
      <c r="HOW23" s="77"/>
      <c r="HOX23" s="77"/>
      <c r="HOY23" s="77"/>
      <c r="HOZ23" s="77"/>
      <c r="HPA23" s="77"/>
      <c r="HPB23" s="77"/>
      <c r="HPC23" s="77"/>
      <c r="HPD23" s="77"/>
      <c r="HPE23" s="77"/>
      <c r="HPF23" s="77"/>
      <c r="HPG23" s="77"/>
      <c r="HPH23" s="77"/>
      <c r="HPI23" s="77"/>
      <c r="HPJ23" s="77"/>
      <c r="HPK23" s="77"/>
      <c r="HPL23" s="77"/>
      <c r="HPM23" s="77"/>
      <c r="HPN23" s="77"/>
      <c r="HPO23" s="77"/>
      <c r="HPP23" s="77"/>
      <c r="HPQ23" s="77"/>
      <c r="HPR23" s="77"/>
      <c r="HPS23" s="77"/>
      <c r="HPT23" s="77"/>
      <c r="HPU23" s="77"/>
      <c r="HPV23" s="77"/>
      <c r="HPW23" s="77"/>
      <c r="HPX23" s="77"/>
      <c r="HPY23" s="77"/>
      <c r="HPZ23" s="77"/>
      <c r="HQA23" s="77"/>
      <c r="HQB23" s="77"/>
      <c r="HQC23" s="77"/>
      <c r="HQD23" s="77"/>
      <c r="HQE23" s="77"/>
      <c r="HQF23" s="77"/>
      <c r="HQG23" s="77"/>
      <c r="HQH23" s="77"/>
      <c r="HQI23" s="77"/>
      <c r="HQJ23" s="77"/>
      <c r="HQK23" s="77"/>
      <c r="HQL23" s="77"/>
      <c r="HQM23" s="77"/>
      <c r="HQN23" s="77"/>
      <c r="HQO23" s="77"/>
      <c r="HQP23" s="77"/>
      <c r="HQQ23" s="77"/>
      <c r="HQR23" s="77"/>
      <c r="HQS23" s="77"/>
      <c r="HQT23" s="77"/>
      <c r="HQU23" s="77"/>
      <c r="HQV23" s="77"/>
      <c r="HQW23" s="77"/>
      <c r="HQX23" s="77"/>
      <c r="HQY23" s="77"/>
      <c r="HQZ23" s="77"/>
      <c r="HRA23" s="77"/>
      <c r="HRB23" s="77"/>
      <c r="HRC23" s="77"/>
      <c r="HRD23" s="77"/>
      <c r="HRE23" s="77"/>
      <c r="HRF23" s="77"/>
      <c r="HRG23" s="77"/>
      <c r="HRH23" s="77"/>
      <c r="HRI23" s="77"/>
      <c r="HRJ23" s="77"/>
      <c r="HRK23" s="77"/>
      <c r="HRL23" s="77"/>
      <c r="HRM23" s="77"/>
      <c r="HRN23" s="77"/>
      <c r="HRO23" s="77"/>
      <c r="HRP23" s="77"/>
      <c r="HRQ23" s="77"/>
      <c r="HRR23" s="77"/>
      <c r="HRS23" s="77"/>
      <c r="HRT23" s="77"/>
      <c r="HRU23" s="77"/>
      <c r="HRV23" s="77"/>
      <c r="HRW23" s="77"/>
      <c r="HRX23" s="77"/>
      <c r="HRY23" s="77"/>
      <c r="HRZ23" s="77"/>
      <c r="HSA23" s="77"/>
      <c r="HSB23" s="77"/>
      <c r="HSC23" s="77"/>
      <c r="HSD23" s="77"/>
      <c r="HSE23" s="77"/>
      <c r="HSF23" s="77"/>
      <c r="HSG23" s="77"/>
      <c r="HSH23" s="77"/>
      <c r="HSI23" s="77"/>
      <c r="HSJ23" s="77"/>
      <c r="HSK23" s="77"/>
      <c r="HSL23" s="77"/>
      <c r="HSM23" s="77"/>
      <c r="HSN23" s="77"/>
      <c r="HSO23" s="77"/>
      <c r="HSP23" s="77"/>
      <c r="HSQ23" s="77"/>
      <c r="HSR23" s="77"/>
      <c r="HSS23" s="77"/>
      <c r="HST23" s="77"/>
      <c r="HSU23" s="77"/>
      <c r="HSV23" s="77"/>
      <c r="HSW23" s="77"/>
      <c r="HSX23" s="77"/>
      <c r="HSY23" s="77"/>
      <c r="HSZ23" s="77"/>
      <c r="HTA23" s="77"/>
      <c r="HTB23" s="77"/>
      <c r="HTC23" s="77"/>
      <c r="HTD23" s="77"/>
      <c r="HTE23" s="77"/>
      <c r="HTF23" s="77"/>
      <c r="HTG23" s="77"/>
      <c r="HTH23" s="77"/>
      <c r="HTI23" s="77"/>
      <c r="HTJ23" s="77"/>
      <c r="HTK23" s="77"/>
      <c r="HTL23" s="77"/>
      <c r="HTM23" s="77"/>
      <c r="HTN23" s="77"/>
      <c r="HTO23" s="77"/>
      <c r="HTP23" s="77"/>
      <c r="HTQ23" s="77"/>
      <c r="HTR23" s="77"/>
      <c r="HTS23" s="77"/>
      <c r="HTT23" s="77"/>
      <c r="HTU23" s="77"/>
      <c r="HTV23" s="77"/>
      <c r="HTW23" s="77"/>
      <c r="HTX23" s="77"/>
      <c r="HTY23" s="77"/>
      <c r="HTZ23" s="77"/>
      <c r="HUA23" s="77"/>
      <c r="HUB23" s="77"/>
      <c r="HUC23" s="77"/>
      <c r="HUD23" s="77"/>
      <c r="HUE23" s="77"/>
      <c r="HUF23" s="77"/>
      <c r="HUG23" s="77"/>
      <c r="HUH23" s="77"/>
      <c r="HUI23" s="77"/>
      <c r="HUJ23" s="77"/>
      <c r="HUK23" s="77"/>
      <c r="HUL23" s="77"/>
      <c r="HUM23" s="77"/>
      <c r="HUN23" s="77"/>
      <c r="HUO23" s="77"/>
      <c r="HUP23" s="77"/>
      <c r="HUQ23" s="77"/>
      <c r="HUR23" s="77"/>
      <c r="HUS23" s="77"/>
      <c r="HUT23" s="77"/>
      <c r="HUU23" s="77"/>
      <c r="HUV23" s="77"/>
      <c r="HUW23" s="77"/>
      <c r="HUX23" s="77"/>
      <c r="HUY23" s="77"/>
      <c r="HUZ23" s="77"/>
      <c r="HVA23" s="77"/>
      <c r="HVB23" s="77"/>
      <c r="HVC23" s="77"/>
      <c r="HVD23" s="77"/>
      <c r="HVE23" s="77"/>
      <c r="HVF23" s="77"/>
      <c r="HVG23" s="77"/>
      <c r="HVH23" s="77"/>
      <c r="HVI23" s="77"/>
      <c r="HVJ23" s="77"/>
      <c r="HVK23" s="77"/>
      <c r="HVL23" s="77"/>
      <c r="HVM23" s="77"/>
      <c r="HVN23" s="77"/>
      <c r="HVO23" s="77"/>
      <c r="HVP23" s="77"/>
      <c r="HVQ23" s="77"/>
      <c r="HVR23" s="77"/>
      <c r="HVS23" s="77"/>
      <c r="HVT23" s="77"/>
      <c r="HVU23" s="77"/>
      <c r="HVV23" s="77"/>
      <c r="HVW23" s="77"/>
      <c r="HVX23" s="77"/>
      <c r="HVY23" s="77"/>
      <c r="HVZ23" s="77"/>
      <c r="HWA23" s="77"/>
      <c r="HWB23" s="77"/>
      <c r="HWC23" s="77"/>
      <c r="HWD23" s="77"/>
      <c r="HWE23" s="77"/>
      <c r="HWF23" s="77"/>
      <c r="HWG23" s="77"/>
      <c r="HWH23" s="77"/>
      <c r="HWI23" s="77"/>
      <c r="HWJ23" s="77"/>
      <c r="HWK23" s="77"/>
      <c r="HWL23" s="77"/>
      <c r="HWM23" s="77"/>
      <c r="HWN23" s="77"/>
      <c r="HWO23" s="77"/>
      <c r="HWP23" s="77"/>
      <c r="HWQ23" s="77"/>
      <c r="HWR23" s="77"/>
      <c r="HWS23" s="77"/>
      <c r="HWT23" s="77"/>
      <c r="HWU23" s="77"/>
      <c r="HWV23" s="77"/>
      <c r="HWW23" s="77"/>
      <c r="HWX23" s="77"/>
      <c r="HWY23" s="77"/>
      <c r="HWZ23" s="77"/>
      <c r="HXA23" s="77"/>
      <c r="HXB23" s="77"/>
      <c r="HXC23" s="77"/>
      <c r="HXD23" s="77"/>
      <c r="HXE23" s="77"/>
      <c r="HXF23" s="77"/>
      <c r="HXG23" s="77"/>
      <c r="HXH23" s="77"/>
      <c r="HXI23" s="77"/>
      <c r="HXJ23" s="77"/>
      <c r="HXK23" s="77"/>
      <c r="HXL23" s="77"/>
      <c r="HXM23" s="77"/>
      <c r="HXN23" s="77"/>
      <c r="HXO23" s="77"/>
      <c r="HXP23" s="77"/>
      <c r="HXQ23" s="77"/>
      <c r="HXR23" s="77"/>
      <c r="HXS23" s="77"/>
      <c r="HXT23" s="77"/>
      <c r="HXU23" s="77"/>
      <c r="HXV23" s="77"/>
      <c r="HXW23" s="77"/>
      <c r="HXX23" s="77"/>
      <c r="HXY23" s="77"/>
      <c r="HXZ23" s="77"/>
      <c r="HYA23" s="77"/>
      <c r="HYB23" s="77"/>
      <c r="HYC23" s="77"/>
      <c r="HYD23" s="77"/>
      <c r="HYE23" s="77"/>
      <c r="HYF23" s="77"/>
      <c r="HYG23" s="77"/>
      <c r="HYH23" s="77"/>
      <c r="HYI23" s="77"/>
      <c r="HYJ23" s="77"/>
      <c r="HYK23" s="77"/>
      <c r="HYL23" s="77"/>
      <c r="HYM23" s="77"/>
      <c r="HYN23" s="77"/>
      <c r="HYO23" s="77"/>
      <c r="HYP23" s="77"/>
      <c r="HYQ23" s="77"/>
      <c r="HYR23" s="77"/>
      <c r="HYS23" s="77"/>
      <c r="HYT23" s="77"/>
      <c r="HYU23" s="77"/>
      <c r="HYV23" s="77"/>
      <c r="HYW23" s="77"/>
      <c r="HYX23" s="77"/>
      <c r="HYY23" s="77"/>
      <c r="HYZ23" s="77"/>
      <c r="HZA23" s="77"/>
      <c r="HZB23" s="77"/>
      <c r="HZC23" s="77"/>
      <c r="HZD23" s="77"/>
      <c r="HZE23" s="77"/>
      <c r="HZF23" s="77"/>
      <c r="HZG23" s="77"/>
      <c r="HZH23" s="77"/>
      <c r="HZI23" s="77"/>
      <c r="HZJ23" s="77"/>
      <c r="HZK23" s="77"/>
      <c r="HZL23" s="77"/>
      <c r="HZM23" s="77"/>
      <c r="HZN23" s="77"/>
      <c r="HZO23" s="77"/>
      <c r="HZP23" s="77"/>
      <c r="HZQ23" s="77"/>
      <c r="HZR23" s="77"/>
      <c r="HZS23" s="77"/>
      <c r="HZT23" s="77"/>
      <c r="HZU23" s="77"/>
      <c r="HZV23" s="77"/>
      <c r="HZW23" s="77"/>
      <c r="HZX23" s="77"/>
      <c r="HZY23" s="77"/>
      <c r="HZZ23" s="77"/>
      <c r="IAA23" s="77"/>
      <c r="IAB23" s="77"/>
      <c r="IAC23" s="77"/>
      <c r="IAD23" s="77"/>
      <c r="IAE23" s="77"/>
      <c r="IAF23" s="77"/>
      <c r="IAG23" s="77"/>
      <c r="IAH23" s="77"/>
      <c r="IAI23" s="77"/>
      <c r="IAJ23" s="77"/>
      <c r="IAK23" s="77"/>
      <c r="IAL23" s="77"/>
      <c r="IAM23" s="77"/>
      <c r="IAN23" s="77"/>
      <c r="IAO23" s="77"/>
      <c r="IAP23" s="77"/>
      <c r="IAQ23" s="77"/>
      <c r="IAR23" s="77"/>
      <c r="IAS23" s="77"/>
      <c r="IAT23" s="77"/>
      <c r="IAU23" s="77"/>
      <c r="IAV23" s="77"/>
      <c r="IAW23" s="77"/>
      <c r="IAX23" s="77"/>
      <c r="IAY23" s="77"/>
      <c r="IAZ23" s="77"/>
      <c r="IBA23" s="77"/>
      <c r="IBB23" s="77"/>
      <c r="IBC23" s="77"/>
      <c r="IBD23" s="77"/>
      <c r="IBE23" s="77"/>
      <c r="IBF23" s="77"/>
      <c r="IBG23" s="77"/>
      <c r="IBH23" s="77"/>
      <c r="IBI23" s="77"/>
      <c r="IBJ23" s="77"/>
      <c r="IBK23" s="77"/>
      <c r="IBL23" s="77"/>
      <c r="IBM23" s="77"/>
      <c r="IBN23" s="77"/>
      <c r="IBO23" s="77"/>
      <c r="IBP23" s="77"/>
      <c r="IBQ23" s="77"/>
      <c r="IBR23" s="77"/>
      <c r="IBS23" s="77"/>
      <c r="IBT23" s="77"/>
      <c r="IBU23" s="77"/>
      <c r="IBV23" s="77"/>
      <c r="IBW23" s="77"/>
      <c r="IBX23" s="77"/>
      <c r="IBY23" s="77"/>
      <c r="IBZ23" s="77"/>
      <c r="ICA23" s="77"/>
      <c r="ICB23" s="77"/>
      <c r="ICC23" s="77"/>
      <c r="ICD23" s="77"/>
      <c r="ICE23" s="77"/>
      <c r="ICF23" s="77"/>
      <c r="ICG23" s="77"/>
      <c r="ICH23" s="77"/>
      <c r="ICI23" s="77"/>
      <c r="ICJ23" s="77"/>
      <c r="ICK23" s="77"/>
      <c r="ICL23" s="77"/>
      <c r="ICM23" s="77"/>
      <c r="ICN23" s="77"/>
      <c r="ICO23" s="77"/>
      <c r="ICP23" s="77"/>
      <c r="ICQ23" s="77"/>
      <c r="ICR23" s="77"/>
      <c r="ICS23" s="77"/>
      <c r="ICT23" s="77"/>
      <c r="ICU23" s="77"/>
      <c r="ICV23" s="77"/>
      <c r="ICW23" s="77"/>
      <c r="ICX23" s="77"/>
      <c r="ICY23" s="77"/>
      <c r="ICZ23" s="77"/>
      <c r="IDA23" s="77"/>
      <c r="IDB23" s="77"/>
      <c r="IDC23" s="77"/>
      <c r="IDD23" s="77"/>
      <c r="IDE23" s="77"/>
      <c r="IDF23" s="77"/>
      <c r="IDG23" s="77"/>
      <c r="IDH23" s="77"/>
      <c r="IDI23" s="77"/>
      <c r="IDJ23" s="77"/>
      <c r="IDK23" s="77"/>
      <c r="IDL23" s="77"/>
      <c r="IDM23" s="77"/>
      <c r="IDN23" s="77"/>
      <c r="IDO23" s="77"/>
      <c r="IDP23" s="77"/>
      <c r="IDQ23" s="77"/>
      <c r="IDR23" s="77"/>
      <c r="IDS23" s="77"/>
      <c r="IDT23" s="77"/>
      <c r="IDU23" s="77"/>
      <c r="IDV23" s="77"/>
      <c r="IDW23" s="77"/>
      <c r="IDX23" s="77"/>
      <c r="IDY23" s="77"/>
      <c r="IDZ23" s="77"/>
      <c r="IEA23" s="77"/>
      <c r="IEB23" s="77"/>
      <c r="IEC23" s="77"/>
      <c r="IED23" s="77"/>
      <c r="IEE23" s="77"/>
      <c r="IEF23" s="77"/>
      <c r="IEG23" s="77"/>
      <c r="IEH23" s="77"/>
      <c r="IEI23" s="77"/>
      <c r="IEJ23" s="77"/>
      <c r="IEK23" s="77"/>
      <c r="IEL23" s="77"/>
      <c r="IEM23" s="77"/>
      <c r="IEN23" s="77"/>
      <c r="IEO23" s="77"/>
      <c r="IEP23" s="77"/>
      <c r="IEQ23" s="77"/>
      <c r="IER23" s="77"/>
      <c r="IES23" s="77"/>
      <c r="IET23" s="77"/>
      <c r="IEU23" s="77"/>
      <c r="IEV23" s="77"/>
      <c r="IEW23" s="77"/>
      <c r="IEX23" s="77"/>
      <c r="IEY23" s="77"/>
      <c r="IEZ23" s="77"/>
      <c r="IFA23" s="77"/>
      <c r="IFB23" s="77"/>
      <c r="IFC23" s="77"/>
      <c r="IFD23" s="77"/>
      <c r="IFE23" s="77"/>
      <c r="IFF23" s="77"/>
      <c r="IFG23" s="77"/>
      <c r="IFH23" s="77"/>
      <c r="IFI23" s="77"/>
      <c r="IFJ23" s="77"/>
      <c r="IFK23" s="77"/>
      <c r="IFL23" s="77"/>
      <c r="IFM23" s="77"/>
      <c r="IFN23" s="77"/>
      <c r="IFO23" s="77"/>
      <c r="IFP23" s="77"/>
      <c r="IFQ23" s="77"/>
      <c r="IFR23" s="77"/>
      <c r="IFS23" s="77"/>
      <c r="IFT23" s="77"/>
      <c r="IFU23" s="77"/>
      <c r="IFV23" s="77"/>
      <c r="IFW23" s="77"/>
      <c r="IFX23" s="77"/>
      <c r="IFY23" s="77"/>
      <c r="IFZ23" s="77"/>
      <c r="IGA23" s="77"/>
      <c r="IGB23" s="77"/>
      <c r="IGC23" s="77"/>
      <c r="IGD23" s="77"/>
      <c r="IGE23" s="77"/>
      <c r="IGF23" s="77"/>
      <c r="IGG23" s="77"/>
      <c r="IGH23" s="77"/>
      <c r="IGI23" s="77"/>
      <c r="IGJ23" s="77"/>
      <c r="IGK23" s="77"/>
      <c r="IGL23" s="77"/>
      <c r="IGM23" s="77"/>
      <c r="IGN23" s="77"/>
      <c r="IGO23" s="77"/>
      <c r="IGP23" s="77"/>
      <c r="IGQ23" s="77"/>
      <c r="IGR23" s="77"/>
      <c r="IGS23" s="77"/>
      <c r="IGT23" s="77"/>
      <c r="IGU23" s="77"/>
      <c r="IGV23" s="77"/>
      <c r="IGW23" s="77"/>
      <c r="IGX23" s="77"/>
      <c r="IGY23" s="77"/>
      <c r="IGZ23" s="77"/>
      <c r="IHA23" s="77"/>
      <c r="IHB23" s="77"/>
      <c r="IHC23" s="77"/>
      <c r="IHD23" s="77"/>
      <c r="IHE23" s="77"/>
      <c r="IHF23" s="77"/>
      <c r="IHG23" s="77"/>
      <c r="IHH23" s="77"/>
      <c r="IHI23" s="77"/>
      <c r="IHJ23" s="77"/>
      <c r="IHK23" s="77"/>
      <c r="IHL23" s="77"/>
      <c r="IHM23" s="77"/>
      <c r="IHN23" s="77"/>
      <c r="IHO23" s="77"/>
      <c r="IHP23" s="77"/>
      <c r="IHQ23" s="77"/>
      <c r="IHR23" s="77"/>
      <c r="IHS23" s="77"/>
      <c r="IHT23" s="77"/>
      <c r="IHU23" s="77"/>
      <c r="IHV23" s="77"/>
      <c r="IHW23" s="77"/>
      <c r="IHX23" s="77"/>
      <c r="IHY23" s="77"/>
      <c r="IHZ23" s="77"/>
      <c r="IIA23" s="77"/>
      <c r="IIB23" s="77"/>
      <c r="IIC23" s="77"/>
      <c r="IID23" s="77"/>
      <c r="IIE23" s="77"/>
      <c r="IIF23" s="77"/>
      <c r="IIG23" s="77"/>
      <c r="IIH23" s="77"/>
      <c r="III23" s="77"/>
      <c r="IIJ23" s="77"/>
      <c r="IIK23" s="77"/>
      <c r="IIL23" s="77"/>
      <c r="IIM23" s="77"/>
      <c r="IIN23" s="77"/>
      <c r="IIO23" s="77"/>
      <c r="IIP23" s="77"/>
      <c r="IIQ23" s="77"/>
      <c r="IIR23" s="77"/>
      <c r="IIS23" s="77"/>
      <c r="IIT23" s="77"/>
      <c r="IIU23" s="77"/>
      <c r="IIV23" s="77"/>
      <c r="IIW23" s="77"/>
      <c r="IIX23" s="77"/>
      <c r="IIY23" s="77"/>
      <c r="IIZ23" s="77"/>
      <c r="IJA23" s="77"/>
      <c r="IJB23" s="77"/>
      <c r="IJC23" s="77"/>
      <c r="IJD23" s="77"/>
      <c r="IJE23" s="77"/>
      <c r="IJF23" s="77"/>
      <c r="IJG23" s="77"/>
      <c r="IJH23" s="77"/>
      <c r="IJI23" s="77"/>
      <c r="IJJ23" s="77"/>
      <c r="IJK23" s="77"/>
      <c r="IJL23" s="77"/>
      <c r="IJM23" s="77"/>
      <c r="IJN23" s="77"/>
      <c r="IJO23" s="77"/>
      <c r="IJP23" s="77"/>
      <c r="IJQ23" s="77"/>
      <c r="IJR23" s="77"/>
      <c r="IJS23" s="77"/>
      <c r="IJT23" s="77"/>
      <c r="IJU23" s="77"/>
      <c r="IJV23" s="77"/>
      <c r="IJW23" s="77"/>
      <c r="IJX23" s="77"/>
      <c r="IJY23" s="77"/>
      <c r="IJZ23" s="77"/>
      <c r="IKA23" s="77"/>
      <c r="IKB23" s="77"/>
      <c r="IKC23" s="77"/>
      <c r="IKD23" s="77"/>
      <c r="IKE23" s="77"/>
      <c r="IKF23" s="77"/>
      <c r="IKG23" s="77"/>
      <c r="IKH23" s="77"/>
      <c r="IKI23" s="77"/>
      <c r="IKJ23" s="77"/>
      <c r="IKK23" s="77"/>
      <c r="IKL23" s="77"/>
      <c r="IKM23" s="77"/>
      <c r="IKN23" s="77"/>
      <c r="IKO23" s="77"/>
      <c r="IKP23" s="77"/>
      <c r="IKQ23" s="77"/>
      <c r="IKR23" s="77"/>
      <c r="IKS23" s="77"/>
      <c r="IKT23" s="77"/>
      <c r="IKU23" s="77"/>
      <c r="IKV23" s="77"/>
      <c r="IKW23" s="77"/>
      <c r="IKX23" s="77"/>
      <c r="IKY23" s="77"/>
      <c r="IKZ23" s="77"/>
      <c r="ILA23" s="77"/>
      <c r="ILB23" s="77"/>
      <c r="ILC23" s="77"/>
      <c r="ILD23" s="77"/>
      <c r="ILE23" s="77"/>
      <c r="ILF23" s="77"/>
      <c r="ILG23" s="77"/>
      <c r="ILH23" s="77"/>
      <c r="ILI23" s="77"/>
      <c r="ILJ23" s="77"/>
      <c r="ILK23" s="77"/>
      <c r="ILL23" s="77"/>
      <c r="ILM23" s="77"/>
      <c r="ILN23" s="77"/>
      <c r="ILO23" s="77"/>
      <c r="ILP23" s="77"/>
      <c r="ILQ23" s="77"/>
      <c r="ILR23" s="77"/>
      <c r="ILS23" s="77"/>
      <c r="ILT23" s="77"/>
      <c r="ILU23" s="77"/>
      <c r="ILV23" s="77"/>
      <c r="ILW23" s="77"/>
      <c r="ILX23" s="77"/>
      <c r="ILY23" s="77"/>
      <c r="ILZ23" s="77"/>
      <c r="IMA23" s="77"/>
      <c r="IMB23" s="77"/>
      <c r="IMC23" s="77"/>
      <c r="IMD23" s="77"/>
      <c r="IME23" s="77"/>
      <c r="IMF23" s="77"/>
      <c r="IMG23" s="77"/>
      <c r="IMH23" s="77"/>
      <c r="IMI23" s="77"/>
      <c r="IMJ23" s="77"/>
      <c r="IMK23" s="77"/>
      <c r="IML23" s="77"/>
      <c r="IMM23" s="77"/>
      <c r="IMN23" s="77"/>
      <c r="IMO23" s="77"/>
      <c r="IMP23" s="77"/>
      <c r="IMQ23" s="77"/>
      <c r="IMR23" s="77"/>
      <c r="IMS23" s="77"/>
      <c r="IMT23" s="77"/>
      <c r="IMU23" s="77"/>
      <c r="IMV23" s="77"/>
      <c r="IMW23" s="77"/>
      <c r="IMX23" s="77"/>
      <c r="IMY23" s="77"/>
      <c r="IMZ23" s="77"/>
      <c r="INA23" s="77"/>
      <c r="INB23" s="77"/>
      <c r="INC23" s="77"/>
      <c r="IND23" s="77"/>
      <c r="INE23" s="77"/>
      <c r="INF23" s="77"/>
      <c r="ING23" s="77"/>
      <c r="INH23" s="77"/>
      <c r="INI23" s="77"/>
      <c r="INJ23" s="77"/>
      <c r="INK23" s="77"/>
      <c r="INL23" s="77"/>
      <c r="INM23" s="77"/>
      <c r="INN23" s="77"/>
      <c r="INO23" s="77"/>
      <c r="INP23" s="77"/>
      <c r="INQ23" s="77"/>
      <c r="INR23" s="77"/>
      <c r="INS23" s="77"/>
      <c r="INT23" s="77"/>
      <c r="INU23" s="77"/>
      <c r="INV23" s="77"/>
      <c r="INW23" s="77"/>
      <c r="INX23" s="77"/>
      <c r="INY23" s="77"/>
      <c r="INZ23" s="77"/>
      <c r="IOA23" s="77"/>
      <c r="IOB23" s="77"/>
      <c r="IOC23" s="77"/>
      <c r="IOD23" s="77"/>
      <c r="IOE23" s="77"/>
      <c r="IOF23" s="77"/>
      <c r="IOG23" s="77"/>
      <c r="IOH23" s="77"/>
      <c r="IOI23" s="77"/>
      <c r="IOJ23" s="77"/>
      <c r="IOK23" s="77"/>
      <c r="IOL23" s="77"/>
      <c r="IOM23" s="77"/>
      <c r="ION23" s="77"/>
      <c r="IOO23" s="77"/>
      <c r="IOP23" s="77"/>
      <c r="IOQ23" s="77"/>
      <c r="IOR23" s="77"/>
      <c r="IOS23" s="77"/>
      <c r="IOT23" s="77"/>
      <c r="IOU23" s="77"/>
      <c r="IOV23" s="77"/>
      <c r="IOW23" s="77"/>
      <c r="IOX23" s="77"/>
      <c r="IOY23" s="77"/>
      <c r="IOZ23" s="77"/>
      <c r="IPA23" s="77"/>
      <c r="IPB23" s="77"/>
      <c r="IPC23" s="77"/>
      <c r="IPD23" s="77"/>
      <c r="IPE23" s="77"/>
      <c r="IPF23" s="77"/>
      <c r="IPG23" s="77"/>
      <c r="IPH23" s="77"/>
      <c r="IPI23" s="77"/>
      <c r="IPJ23" s="77"/>
      <c r="IPK23" s="77"/>
      <c r="IPL23" s="77"/>
      <c r="IPM23" s="77"/>
      <c r="IPN23" s="77"/>
      <c r="IPO23" s="77"/>
      <c r="IPP23" s="77"/>
      <c r="IPQ23" s="77"/>
      <c r="IPR23" s="77"/>
      <c r="IPS23" s="77"/>
      <c r="IPT23" s="77"/>
      <c r="IPU23" s="77"/>
      <c r="IPV23" s="77"/>
      <c r="IPW23" s="77"/>
      <c r="IPX23" s="77"/>
      <c r="IPY23" s="77"/>
      <c r="IPZ23" s="77"/>
      <c r="IQA23" s="77"/>
      <c r="IQB23" s="77"/>
      <c r="IQC23" s="77"/>
      <c r="IQD23" s="77"/>
      <c r="IQE23" s="77"/>
      <c r="IQF23" s="77"/>
      <c r="IQG23" s="77"/>
      <c r="IQH23" s="77"/>
      <c r="IQI23" s="77"/>
      <c r="IQJ23" s="77"/>
      <c r="IQK23" s="77"/>
      <c r="IQL23" s="77"/>
      <c r="IQM23" s="77"/>
      <c r="IQN23" s="77"/>
      <c r="IQO23" s="77"/>
      <c r="IQP23" s="77"/>
      <c r="IQQ23" s="77"/>
      <c r="IQR23" s="77"/>
      <c r="IQS23" s="77"/>
      <c r="IQT23" s="77"/>
      <c r="IQU23" s="77"/>
      <c r="IQV23" s="77"/>
      <c r="IQW23" s="77"/>
      <c r="IQX23" s="77"/>
      <c r="IQY23" s="77"/>
      <c r="IQZ23" s="77"/>
      <c r="IRA23" s="77"/>
      <c r="IRB23" s="77"/>
      <c r="IRC23" s="77"/>
      <c r="IRD23" s="77"/>
      <c r="IRE23" s="77"/>
      <c r="IRF23" s="77"/>
      <c r="IRG23" s="77"/>
      <c r="IRH23" s="77"/>
      <c r="IRI23" s="77"/>
      <c r="IRJ23" s="77"/>
      <c r="IRK23" s="77"/>
      <c r="IRL23" s="77"/>
      <c r="IRM23" s="77"/>
      <c r="IRN23" s="77"/>
      <c r="IRO23" s="77"/>
      <c r="IRP23" s="77"/>
      <c r="IRQ23" s="77"/>
      <c r="IRR23" s="77"/>
      <c r="IRS23" s="77"/>
      <c r="IRT23" s="77"/>
      <c r="IRU23" s="77"/>
      <c r="IRV23" s="77"/>
      <c r="IRW23" s="77"/>
      <c r="IRX23" s="77"/>
      <c r="IRY23" s="77"/>
      <c r="IRZ23" s="77"/>
      <c r="ISA23" s="77"/>
      <c r="ISB23" s="77"/>
      <c r="ISC23" s="77"/>
      <c r="ISD23" s="77"/>
      <c r="ISE23" s="77"/>
      <c r="ISF23" s="77"/>
      <c r="ISG23" s="77"/>
      <c r="ISH23" s="77"/>
      <c r="ISI23" s="77"/>
      <c r="ISJ23" s="77"/>
      <c r="ISK23" s="77"/>
      <c r="ISL23" s="77"/>
      <c r="ISM23" s="77"/>
      <c r="ISN23" s="77"/>
      <c r="ISO23" s="77"/>
      <c r="ISP23" s="77"/>
      <c r="ISQ23" s="77"/>
      <c r="ISR23" s="77"/>
      <c r="ISS23" s="77"/>
      <c r="IST23" s="77"/>
      <c r="ISU23" s="77"/>
      <c r="ISV23" s="77"/>
      <c r="ISW23" s="77"/>
      <c r="ISX23" s="77"/>
      <c r="ISY23" s="77"/>
      <c r="ISZ23" s="77"/>
      <c r="ITA23" s="77"/>
      <c r="ITB23" s="77"/>
      <c r="ITC23" s="77"/>
      <c r="ITD23" s="77"/>
      <c r="ITE23" s="77"/>
      <c r="ITF23" s="77"/>
      <c r="ITG23" s="77"/>
      <c r="ITH23" s="77"/>
      <c r="ITI23" s="77"/>
      <c r="ITJ23" s="77"/>
      <c r="ITK23" s="77"/>
      <c r="ITL23" s="77"/>
      <c r="ITM23" s="77"/>
      <c r="ITN23" s="77"/>
      <c r="ITO23" s="77"/>
      <c r="ITP23" s="77"/>
      <c r="ITQ23" s="77"/>
      <c r="ITR23" s="77"/>
      <c r="ITS23" s="77"/>
      <c r="ITT23" s="77"/>
      <c r="ITU23" s="77"/>
      <c r="ITV23" s="77"/>
      <c r="ITW23" s="77"/>
      <c r="ITX23" s="77"/>
      <c r="ITY23" s="77"/>
      <c r="ITZ23" s="77"/>
      <c r="IUA23" s="77"/>
      <c r="IUB23" s="77"/>
      <c r="IUC23" s="77"/>
      <c r="IUD23" s="77"/>
      <c r="IUE23" s="77"/>
      <c r="IUF23" s="77"/>
      <c r="IUG23" s="77"/>
      <c r="IUH23" s="77"/>
      <c r="IUI23" s="77"/>
      <c r="IUJ23" s="77"/>
      <c r="IUK23" s="77"/>
      <c r="IUL23" s="77"/>
      <c r="IUM23" s="77"/>
      <c r="IUN23" s="77"/>
      <c r="IUO23" s="77"/>
      <c r="IUP23" s="77"/>
      <c r="IUQ23" s="77"/>
      <c r="IUR23" s="77"/>
      <c r="IUS23" s="77"/>
      <c r="IUT23" s="77"/>
      <c r="IUU23" s="77"/>
      <c r="IUV23" s="77"/>
      <c r="IUW23" s="77"/>
      <c r="IUX23" s="77"/>
      <c r="IUY23" s="77"/>
      <c r="IUZ23" s="77"/>
      <c r="IVA23" s="77"/>
      <c r="IVB23" s="77"/>
      <c r="IVC23" s="77"/>
      <c r="IVD23" s="77"/>
      <c r="IVE23" s="77"/>
      <c r="IVF23" s="77"/>
      <c r="IVG23" s="77"/>
      <c r="IVH23" s="77"/>
      <c r="IVI23" s="77"/>
      <c r="IVJ23" s="77"/>
      <c r="IVK23" s="77"/>
      <c r="IVL23" s="77"/>
      <c r="IVM23" s="77"/>
      <c r="IVN23" s="77"/>
      <c r="IVO23" s="77"/>
      <c r="IVP23" s="77"/>
      <c r="IVQ23" s="77"/>
      <c r="IVR23" s="77"/>
      <c r="IVS23" s="77"/>
      <c r="IVT23" s="77"/>
      <c r="IVU23" s="77"/>
      <c r="IVV23" s="77"/>
      <c r="IVW23" s="77"/>
      <c r="IVX23" s="77"/>
      <c r="IVY23" s="77"/>
      <c r="IVZ23" s="77"/>
      <c r="IWA23" s="77"/>
      <c r="IWB23" s="77"/>
      <c r="IWC23" s="77"/>
      <c r="IWD23" s="77"/>
      <c r="IWE23" s="77"/>
      <c r="IWF23" s="77"/>
      <c r="IWG23" s="77"/>
      <c r="IWH23" s="77"/>
      <c r="IWI23" s="77"/>
      <c r="IWJ23" s="77"/>
      <c r="IWK23" s="77"/>
      <c r="IWL23" s="77"/>
      <c r="IWM23" s="77"/>
      <c r="IWN23" s="77"/>
      <c r="IWO23" s="77"/>
      <c r="IWP23" s="77"/>
      <c r="IWQ23" s="77"/>
      <c r="IWR23" s="77"/>
      <c r="IWS23" s="77"/>
      <c r="IWT23" s="77"/>
      <c r="IWU23" s="77"/>
      <c r="IWV23" s="77"/>
      <c r="IWW23" s="77"/>
      <c r="IWX23" s="77"/>
      <c r="IWY23" s="77"/>
      <c r="IWZ23" s="77"/>
      <c r="IXA23" s="77"/>
      <c r="IXB23" s="77"/>
      <c r="IXC23" s="77"/>
      <c r="IXD23" s="77"/>
      <c r="IXE23" s="77"/>
      <c r="IXF23" s="77"/>
      <c r="IXG23" s="77"/>
      <c r="IXH23" s="77"/>
      <c r="IXI23" s="77"/>
      <c r="IXJ23" s="77"/>
      <c r="IXK23" s="77"/>
      <c r="IXL23" s="77"/>
      <c r="IXM23" s="77"/>
      <c r="IXN23" s="77"/>
      <c r="IXO23" s="77"/>
      <c r="IXP23" s="77"/>
      <c r="IXQ23" s="77"/>
      <c r="IXR23" s="77"/>
      <c r="IXS23" s="77"/>
      <c r="IXT23" s="77"/>
      <c r="IXU23" s="77"/>
      <c r="IXV23" s="77"/>
      <c r="IXW23" s="77"/>
      <c r="IXX23" s="77"/>
      <c r="IXY23" s="77"/>
      <c r="IXZ23" s="77"/>
      <c r="IYA23" s="77"/>
      <c r="IYB23" s="77"/>
      <c r="IYC23" s="77"/>
      <c r="IYD23" s="77"/>
      <c r="IYE23" s="77"/>
      <c r="IYF23" s="77"/>
      <c r="IYG23" s="77"/>
      <c r="IYH23" s="77"/>
      <c r="IYI23" s="77"/>
      <c r="IYJ23" s="77"/>
      <c r="IYK23" s="77"/>
      <c r="IYL23" s="77"/>
      <c r="IYM23" s="77"/>
      <c r="IYN23" s="77"/>
      <c r="IYO23" s="77"/>
      <c r="IYP23" s="77"/>
      <c r="IYQ23" s="77"/>
      <c r="IYR23" s="77"/>
      <c r="IYS23" s="77"/>
      <c r="IYT23" s="77"/>
      <c r="IYU23" s="77"/>
      <c r="IYV23" s="77"/>
      <c r="IYW23" s="77"/>
      <c r="IYX23" s="77"/>
      <c r="IYY23" s="77"/>
      <c r="IYZ23" s="77"/>
      <c r="IZA23" s="77"/>
      <c r="IZB23" s="77"/>
      <c r="IZC23" s="77"/>
      <c r="IZD23" s="77"/>
      <c r="IZE23" s="77"/>
      <c r="IZF23" s="77"/>
      <c r="IZG23" s="77"/>
      <c r="IZH23" s="77"/>
      <c r="IZI23" s="77"/>
      <c r="IZJ23" s="77"/>
      <c r="IZK23" s="77"/>
      <c r="IZL23" s="77"/>
      <c r="IZM23" s="77"/>
      <c r="IZN23" s="77"/>
      <c r="IZO23" s="77"/>
      <c r="IZP23" s="77"/>
      <c r="IZQ23" s="77"/>
      <c r="IZR23" s="77"/>
      <c r="IZS23" s="77"/>
      <c r="IZT23" s="77"/>
      <c r="IZU23" s="77"/>
      <c r="IZV23" s="77"/>
      <c r="IZW23" s="77"/>
      <c r="IZX23" s="77"/>
      <c r="IZY23" s="77"/>
      <c r="IZZ23" s="77"/>
      <c r="JAA23" s="77"/>
      <c r="JAB23" s="77"/>
      <c r="JAC23" s="77"/>
      <c r="JAD23" s="77"/>
      <c r="JAE23" s="77"/>
      <c r="JAF23" s="77"/>
      <c r="JAG23" s="77"/>
      <c r="JAH23" s="77"/>
      <c r="JAI23" s="77"/>
      <c r="JAJ23" s="77"/>
      <c r="JAK23" s="77"/>
      <c r="JAL23" s="77"/>
      <c r="JAM23" s="77"/>
      <c r="JAN23" s="77"/>
      <c r="JAO23" s="77"/>
      <c r="JAP23" s="77"/>
      <c r="JAQ23" s="77"/>
      <c r="JAR23" s="77"/>
      <c r="JAS23" s="77"/>
      <c r="JAT23" s="77"/>
      <c r="JAU23" s="77"/>
      <c r="JAV23" s="77"/>
      <c r="JAW23" s="77"/>
      <c r="JAX23" s="77"/>
      <c r="JAY23" s="77"/>
      <c r="JAZ23" s="77"/>
      <c r="JBA23" s="77"/>
      <c r="JBB23" s="77"/>
      <c r="JBC23" s="77"/>
      <c r="JBD23" s="77"/>
      <c r="JBE23" s="77"/>
      <c r="JBF23" s="77"/>
      <c r="JBG23" s="77"/>
      <c r="JBH23" s="77"/>
      <c r="JBI23" s="77"/>
      <c r="JBJ23" s="77"/>
      <c r="JBK23" s="77"/>
      <c r="JBL23" s="77"/>
      <c r="JBM23" s="77"/>
      <c r="JBN23" s="77"/>
      <c r="JBO23" s="77"/>
      <c r="JBP23" s="77"/>
      <c r="JBQ23" s="77"/>
      <c r="JBR23" s="77"/>
      <c r="JBS23" s="77"/>
      <c r="JBT23" s="77"/>
      <c r="JBU23" s="77"/>
      <c r="JBV23" s="77"/>
      <c r="JBW23" s="77"/>
      <c r="JBX23" s="77"/>
      <c r="JBY23" s="77"/>
      <c r="JBZ23" s="77"/>
      <c r="JCA23" s="77"/>
      <c r="JCB23" s="77"/>
      <c r="JCC23" s="77"/>
      <c r="JCD23" s="77"/>
      <c r="JCE23" s="77"/>
      <c r="JCF23" s="77"/>
      <c r="JCG23" s="77"/>
      <c r="JCH23" s="77"/>
      <c r="JCI23" s="77"/>
      <c r="JCJ23" s="77"/>
      <c r="JCK23" s="77"/>
      <c r="JCL23" s="77"/>
      <c r="JCM23" s="77"/>
      <c r="JCN23" s="77"/>
      <c r="JCO23" s="77"/>
      <c r="JCP23" s="77"/>
      <c r="JCQ23" s="77"/>
      <c r="JCR23" s="77"/>
      <c r="JCS23" s="77"/>
      <c r="JCT23" s="77"/>
      <c r="JCU23" s="77"/>
      <c r="JCV23" s="77"/>
      <c r="JCW23" s="77"/>
      <c r="JCX23" s="77"/>
      <c r="JCY23" s="77"/>
      <c r="JCZ23" s="77"/>
      <c r="JDA23" s="77"/>
      <c r="JDB23" s="77"/>
      <c r="JDC23" s="77"/>
      <c r="JDD23" s="77"/>
      <c r="JDE23" s="77"/>
      <c r="JDF23" s="77"/>
      <c r="JDG23" s="77"/>
      <c r="JDH23" s="77"/>
      <c r="JDI23" s="77"/>
      <c r="JDJ23" s="77"/>
      <c r="JDK23" s="77"/>
      <c r="JDL23" s="77"/>
      <c r="JDM23" s="77"/>
      <c r="JDN23" s="77"/>
      <c r="JDO23" s="77"/>
      <c r="JDP23" s="77"/>
      <c r="JDQ23" s="77"/>
      <c r="JDR23" s="77"/>
      <c r="JDS23" s="77"/>
      <c r="JDT23" s="77"/>
      <c r="JDU23" s="77"/>
      <c r="JDV23" s="77"/>
      <c r="JDW23" s="77"/>
      <c r="JDX23" s="77"/>
      <c r="JDY23" s="77"/>
      <c r="JDZ23" s="77"/>
      <c r="JEA23" s="77"/>
      <c r="JEB23" s="77"/>
      <c r="JEC23" s="77"/>
      <c r="JED23" s="77"/>
      <c r="JEE23" s="77"/>
      <c r="JEF23" s="77"/>
      <c r="JEG23" s="77"/>
      <c r="JEH23" s="77"/>
      <c r="JEI23" s="77"/>
      <c r="JEJ23" s="77"/>
      <c r="JEK23" s="77"/>
      <c r="JEL23" s="77"/>
      <c r="JEM23" s="77"/>
      <c r="JEN23" s="77"/>
      <c r="JEO23" s="77"/>
      <c r="JEP23" s="77"/>
      <c r="JEQ23" s="77"/>
      <c r="JER23" s="77"/>
      <c r="JES23" s="77"/>
      <c r="JET23" s="77"/>
      <c r="JEU23" s="77"/>
      <c r="JEV23" s="77"/>
      <c r="JEW23" s="77"/>
      <c r="JEX23" s="77"/>
      <c r="JEY23" s="77"/>
      <c r="JEZ23" s="77"/>
      <c r="JFA23" s="77"/>
      <c r="JFB23" s="77"/>
      <c r="JFC23" s="77"/>
      <c r="JFD23" s="77"/>
      <c r="JFE23" s="77"/>
      <c r="JFF23" s="77"/>
      <c r="JFG23" s="77"/>
      <c r="JFH23" s="77"/>
      <c r="JFI23" s="77"/>
      <c r="JFJ23" s="77"/>
      <c r="JFK23" s="77"/>
      <c r="JFL23" s="77"/>
      <c r="JFM23" s="77"/>
      <c r="JFN23" s="77"/>
      <c r="JFO23" s="77"/>
      <c r="JFP23" s="77"/>
      <c r="JFQ23" s="77"/>
      <c r="JFR23" s="77"/>
      <c r="JFS23" s="77"/>
      <c r="JFT23" s="77"/>
      <c r="JFU23" s="77"/>
      <c r="JFV23" s="77"/>
      <c r="JFW23" s="77"/>
      <c r="JFX23" s="77"/>
      <c r="JFY23" s="77"/>
      <c r="JFZ23" s="77"/>
      <c r="JGA23" s="77"/>
      <c r="JGB23" s="77"/>
      <c r="JGC23" s="77"/>
      <c r="JGD23" s="77"/>
      <c r="JGE23" s="77"/>
      <c r="JGF23" s="77"/>
      <c r="JGG23" s="77"/>
      <c r="JGH23" s="77"/>
      <c r="JGI23" s="77"/>
      <c r="JGJ23" s="77"/>
      <c r="JGK23" s="77"/>
      <c r="JGL23" s="77"/>
      <c r="JGM23" s="77"/>
      <c r="JGN23" s="77"/>
      <c r="JGO23" s="77"/>
      <c r="JGP23" s="77"/>
      <c r="JGQ23" s="77"/>
      <c r="JGR23" s="77"/>
      <c r="JGS23" s="77"/>
      <c r="JGT23" s="77"/>
      <c r="JGU23" s="77"/>
      <c r="JGV23" s="77"/>
      <c r="JGW23" s="77"/>
      <c r="JGX23" s="77"/>
      <c r="JGY23" s="77"/>
      <c r="JGZ23" s="77"/>
      <c r="JHA23" s="77"/>
      <c r="JHB23" s="77"/>
      <c r="JHC23" s="77"/>
      <c r="JHD23" s="77"/>
      <c r="JHE23" s="77"/>
      <c r="JHF23" s="77"/>
      <c r="JHG23" s="77"/>
      <c r="JHH23" s="77"/>
      <c r="JHI23" s="77"/>
      <c r="JHJ23" s="77"/>
      <c r="JHK23" s="77"/>
      <c r="JHL23" s="77"/>
      <c r="JHM23" s="77"/>
      <c r="JHN23" s="77"/>
      <c r="JHO23" s="77"/>
      <c r="JHP23" s="77"/>
      <c r="JHQ23" s="77"/>
      <c r="JHR23" s="77"/>
      <c r="JHS23" s="77"/>
      <c r="JHT23" s="77"/>
      <c r="JHU23" s="77"/>
      <c r="JHV23" s="77"/>
      <c r="JHW23" s="77"/>
      <c r="JHX23" s="77"/>
      <c r="JHY23" s="77"/>
      <c r="JHZ23" s="77"/>
      <c r="JIA23" s="77"/>
      <c r="JIB23" s="77"/>
      <c r="JIC23" s="77"/>
      <c r="JID23" s="77"/>
      <c r="JIE23" s="77"/>
      <c r="JIF23" s="77"/>
      <c r="JIG23" s="77"/>
      <c r="JIH23" s="77"/>
      <c r="JII23" s="77"/>
      <c r="JIJ23" s="77"/>
      <c r="JIK23" s="77"/>
      <c r="JIL23" s="77"/>
      <c r="JIM23" s="77"/>
      <c r="JIN23" s="77"/>
      <c r="JIO23" s="77"/>
      <c r="JIP23" s="77"/>
      <c r="JIQ23" s="77"/>
      <c r="JIR23" s="77"/>
      <c r="JIS23" s="77"/>
      <c r="JIT23" s="77"/>
      <c r="JIU23" s="77"/>
      <c r="JIV23" s="77"/>
      <c r="JIW23" s="77"/>
      <c r="JIX23" s="77"/>
      <c r="JIY23" s="77"/>
      <c r="JIZ23" s="77"/>
      <c r="JJA23" s="77"/>
      <c r="JJB23" s="77"/>
      <c r="JJC23" s="77"/>
      <c r="JJD23" s="77"/>
      <c r="JJE23" s="77"/>
      <c r="JJF23" s="77"/>
      <c r="JJG23" s="77"/>
      <c r="JJH23" s="77"/>
      <c r="JJI23" s="77"/>
      <c r="JJJ23" s="77"/>
      <c r="JJK23" s="77"/>
      <c r="JJL23" s="77"/>
      <c r="JJM23" s="77"/>
      <c r="JJN23" s="77"/>
      <c r="JJO23" s="77"/>
      <c r="JJP23" s="77"/>
      <c r="JJQ23" s="77"/>
      <c r="JJR23" s="77"/>
      <c r="JJS23" s="77"/>
      <c r="JJT23" s="77"/>
      <c r="JJU23" s="77"/>
      <c r="JJV23" s="77"/>
      <c r="JJW23" s="77"/>
      <c r="JJX23" s="77"/>
      <c r="JJY23" s="77"/>
      <c r="JJZ23" s="77"/>
      <c r="JKA23" s="77"/>
      <c r="JKB23" s="77"/>
      <c r="JKC23" s="77"/>
      <c r="JKD23" s="77"/>
      <c r="JKE23" s="77"/>
      <c r="JKF23" s="77"/>
      <c r="JKG23" s="77"/>
      <c r="JKH23" s="77"/>
      <c r="JKI23" s="77"/>
      <c r="JKJ23" s="77"/>
      <c r="JKK23" s="77"/>
      <c r="JKL23" s="77"/>
      <c r="JKM23" s="77"/>
      <c r="JKN23" s="77"/>
      <c r="JKO23" s="77"/>
      <c r="JKP23" s="77"/>
      <c r="JKQ23" s="77"/>
      <c r="JKR23" s="77"/>
      <c r="JKS23" s="77"/>
      <c r="JKT23" s="77"/>
      <c r="JKU23" s="77"/>
      <c r="JKV23" s="77"/>
      <c r="JKW23" s="77"/>
      <c r="JKX23" s="77"/>
      <c r="JKY23" s="77"/>
      <c r="JKZ23" s="77"/>
      <c r="JLA23" s="77"/>
      <c r="JLB23" s="77"/>
      <c r="JLC23" s="77"/>
      <c r="JLD23" s="77"/>
      <c r="JLE23" s="77"/>
      <c r="JLF23" s="77"/>
      <c r="JLG23" s="77"/>
      <c r="JLH23" s="77"/>
      <c r="JLI23" s="77"/>
      <c r="JLJ23" s="77"/>
      <c r="JLK23" s="77"/>
      <c r="JLL23" s="77"/>
      <c r="JLM23" s="77"/>
      <c r="JLN23" s="77"/>
      <c r="JLO23" s="77"/>
      <c r="JLP23" s="77"/>
      <c r="JLQ23" s="77"/>
      <c r="JLR23" s="77"/>
      <c r="JLS23" s="77"/>
      <c r="JLT23" s="77"/>
      <c r="JLU23" s="77"/>
      <c r="JLV23" s="77"/>
      <c r="JLW23" s="77"/>
      <c r="JLX23" s="77"/>
      <c r="JLY23" s="77"/>
      <c r="JLZ23" s="77"/>
      <c r="JMA23" s="77"/>
      <c r="JMB23" s="77"/>
      <c r="JMC23" s="77"/>
      <c r="JMD23" s="77"/>
      <c r="JME23" s="77"/>
      <c r="JMF23" s="77"/>
      <c r="JMG23" s="77"/>
      <c r="JMH23" s="77"/>
      <c r="JMI23" s="77"/>
      <c r="JMJ23" s="77"/>
      <c r="JMK23" s="77"/>
      <c r="JML23" s="77"/>
      <c r="JMM23" s="77"/>
      <c r="JMN23" s="77"/>
      <c r="JMO23" s="77"/>
      <c r="JMP23" s="77"/>
      <c r="JMQ23" s="77"/>
      <c r="JMR23" s="77"/>
      <c r="JMS23" s="77"/>
      <c r="JMT23" s="77"/>
      <c r="JMU23" s="77"/>
      <c r="JMV23" s="77"/>
      <c r="JMW23" s="77"/>
      <c r="JMX23" s="77"/>
      <c r="JMY23" s="77"/>
      <c r="JMZ23" s="77"/>
      <c r="JNA23" s="77"/>
      <c r="JNB23" s="77"/>
      <c r="JNC23" s="77"/>
      <c r="JND23" s="77"/>
      <c r="JNE23" s="77"/>
      <c r="JNF23" s="77"/>
      <c r="JNG23" s="77"/>
      <c r="JNH23" s="77"/>
      <c r="JNI23" s="77"/>
      <c r="JNJ23" s="77"/>
      <c r="JNK23" s="77"/>
      <c r="JNL23" s="77"/>
      <c r="JNM23" s="77"/>
      <c r="JNN23" s="77"/>
      <c r="JNO23" s="77"/>
      <c r="JNP23" s="77"/>
      <c r="JNQ23" s="77"/>
      <c r="JNR23" s="77"/>
      <c r="JNS23" s="77"/>
      <c r="JNT23" s="77"/>
      <c r="JNU23" s="77"/>
      <c r="JNV23" s="77"/>
      <c r="JNW23" s="77"/>
      <c r="JNX23" s="77"/>
      <c r="JNY23" s="77"/>
      <c r="JNZ23" s="77"/>
      <c r="JOA23" s="77"/>
      <c r="JOB23" s="77"/>
      <c r="JOC23" s="77"/>
      <c r="JOD23" s="77"/>
      <c r="JOE23" s="77"/>
      <c r="JOF23" s="77"/>
      <c r="JOG23" s="77"/>
      <c r="JOH23" s="77"/>
      <c r="JOI23" s="77"/>
      <c r="JOJ23" s="77"/>
      <c r="JOK23" s="77"/>
      <c r="JOL23" s="77"/>
      <c r="JOM23" s="77"/>
      <c r="JON23" s="77"/>
      <c r="JOO23" s="77"/>
      <c r="JOP23" s="77"/>
      <c r="JOQ23" s="77"/>
      <c r="JOR23" s="77"/>
      <c r="JOS23" s="77"/>
      <c r="JOT23" s="77"/>
      <c r="JOU23" s="77"/>
      <c r="JOV23" s="77"/>
      <c r="JOW23" s="77"/>
      <c r="JOX23" s="77"/>
      <c r="JOY23" s="77"/>
      <c r="JOZ23" s="77"/>
      <c r="JPA23" s="77"/>
      <c r="JPB23" s="77"/>
      <c r="JPC23" s="77"/>
      <c r="JPD23" s="77"/>
      <c r="JPE23" s="77"/>
      <c r="JPF23" s="77"/>
      <c r="JPG23" s="77"/>
      <c r="JPH23" s="77"/>
      <c r="JPI23" s="77"/>
      <c r="JPJ23" s="77"/>
      <c r="JPK23" s="77"/>
      <c r="JPL23" s="77"/>
      <c r="JPM23" s="77"/>
      <c r="JPN23" s="77"/>
      <c r="JPO23" s="77"/>
      <c r="JPP23" s="77"/>
      <c r="JPQ23" s="77"/>
      <c r="JPR23" s="77"/>
      <c r="JPS23" s="77"/>
      <c r="JPT23" s="77"/>
      <c r="JPU23" s="77"/>
      <c r="JPV23" s="77"/>
      <c r="JPW23" s="77"/>
      <c r="JPX23" s="77"/>
      <c r="JPY23" s="77"/>
      <c r="JPZ23" s="77"/>
      <c r="JQA23" s="77"/>
      <c r="JQB23" s="77"/>
      <c r="JQC23" s="77"/>
      <c r="JQD23" s="77"/>
      <c r="JQE23" s="77"/>
      <c r="JQF23" s="77"/>
      <c r="JQG23" s="77"/>
      <c r="JQH23" s="77"/>
      <c r="JQI23" s="77"/>
      <c r="JQJ23" s="77"/>
      <c r="JQK23" s="77"/>
      <c r="JQL23" s="77"/>
      <c r="JQM23" s="77"/>
      <c r="JQN23" s="77"/>
      <c r="JQO23" s="77"/>
      <c r="JQP23" s="77"/>
      <c r="JQQ23" s="77"/>
      <c r="JQR23" s="77"/>
      <c r="JQS23" s="77"/>
      <c r="JQT23" s="77"/>
      <c r="JQU23" s="77"/>
      <c r="JQV23" s="77"/>
      <c r="JQW23" s="77"/>
      <c r="JQX23" s="77"/>
      <c r="JQY23" s="77"/>
      <c r="JQZ23" s="77"/>
      <c r="JRA23" s="77"/>
      <c r="JRB23" s="77"/>
      <c r="JRC23" s="77"/>
      <c r="JRD23" s="77"/>
      <c r="JRE23" s="77"/>
      <c r="JRF23" s="77"/>
      <c r="JRG23" s="77"/>
      <c r="JRH23" s="77"/>
      <c r="JRI23" s="77"/>
      <c r="JRJ23" s="77"/>
      <c r="JRK23" s="77"/>
      <c r="JRL23" s="77"/>
      <c r="JRM23" s="77"/>
      <c r="JRN23" s="77"/>
      <c r="JRO23" s="77"/>
      <c r="JRP23" s="77"/>
      <c r="JRQ23" s="77"/>
      <c r="JRR23" s="77"/>
      <c r="JRS23" s="77"/>
      <c r="JRT23" s="77"/>
      <c r="JRU23" s="77"/>
      <c r="JRV23" s="77"/>
      <c r="JRW23" s="77"/>
      <c r="JRX23" s="77"/>
      <c r="JRY23" s="77"/>
      <c r="JRZ23" s="77"/>
      <c r="JSA23" s="77"/>
      <c r="JSB23" s="77"/>
      <c r="JSC23" s="77"/>
      <c r="JSD23" s="77"/>
      <c r="JSE23" s="77"/>
      <c r="JSF23" s="77"/>
      <c r="JSG23" s="77"/>
      <c r="JSH23" s="77"/>
      <c r="JSI23" s="77"/>
      <c r="JSJ23" s="77"/>
      <c r="JSK23" s="77"/>
      <c r="JSL23" s="77"/>
      <c r="JSM23" s="77"/>
      <c r="JSN23" s="77"/>
      <c r="JSO23" s="77"/>
      <c r="JSP23" s="77"/>
      <c r="JSQ23" s="77"/>
      <c r="JSR23" s="77"/>
      <c r="JSS23" s="77"/>
      <c r="JST23" s="77"/>
      <c r="JSU23" s="77"/>
      <c r="JSV23" s="77"/>
      <c r="JSW23" s="77"/>
      <c r="JSX23" s="77"/>
      <c r="JSY23" s="77"/>
      <c r="JSZ23" s="77"/>
      <c r="JTA23" s="77"/>
      <c r="JTB23" s="77"/>
      <c r="JTC23" s="77"/>
      <c r="JTD23" s="77"/>
      <c r="JTE23" s="77"/>
      <c r="JTF23" s="77"/>
      <c r="JTG23" s="77"/>
      <c r="JTH23" s="77"/>
      <c r="JTI23" s="77"/>
      <c r="JTJ23" s="77"/>
      <c r="JTK23" s="77"/>
      <c r="JTL23" s="77"/>
      <c r="JTM23" s="77"/>
      <c r="JTN23" s="77"/>
      <c r="JTO23" s="77"/>
      <c r="JTP23" s="77"/>
      <c r="JTQ23" s="77"/>
      <c r="JTR23" s="77"/>
      <c r="JTS23" s="77"/>
      <c r="JTT23" s="77"/>
      <c r="JTU23" s="77"/>
      <c r="JTV23" s="77"/>
      <c r="JTW23" s="77"/>
      <c r="JTX23" s="77"/>
      <c r="JTY23" s="77"/>
      <c r="JTZ23" s="77"/>
      <c r="JUA23" s="77"/>
      <c r="JUB23" s="77"/>
      <c r="JUC23" s="77"/>
      <c r="JUD23" s="77"/>
      <c r="JUE23" s="77"/>
      <c r="JUF23" s="77"/>
      <c r="JUG23" s="77"/>
      <c r="JUH23" s="77"/>
      <c r="JUI23" s="77"/>
      <c r="JUJ23" s="77"/>
      <c r="JUK23" s="77"/>
      <c r="JUL23" s="77"/>
      <c r="JUM23" s="77"/>
      <c r="JUN23" s="77"/>
      <c r="JUO23" s="77"/>
      <c r="JUP23" s="77"/>
      <c r="JUQ23" s="77"/>
      <c r="JUR23" s="77"/>
      <c r="JUS23" s="77"/>
      <c r="JUT23" s="77"/>
      <c r="JUU23" s="77"/>
      <c r="JUV23" s="77"/>
      <c r="JUW23" s="77"/>
      <c r="JUX23" s="77"/>
      <c r="JUY23" s="77"/>
      <c r="JUZ23" s="77"/>
      <c r="JVA23" s="77"/>
      <c r="JVB23" s="77"/>
      <c r="JVC23" s="77"/>
      <c r="JVD23" s="77"/>
      <c r="JVE23" s="77"/>
      <c r="JVF23" s="77"/>
      <c r="JVG23" s="77"/>
      <c r="JVH23" s="77"/>
      <c r="JVI23" s="77"/>
      <c r="JVJ23" s="77"/>
      <c r="JVK23" s="77"/>
      <c r="JVL23" s="77"/>
      <c r="JVM23" s="77"/>
      <c r="JVN23" s="77"/>
      <c r="JVO23" s="77"/>
      <c r="JVP23" s="77"/>
      <c r="JVQ23" s="77"/>
      <c r="JVR23" s="77"/>
      <c r="JVS23" s="77"/>
      <c r="JVT23" s="77"/>
      <c r="JVU23" s="77"/>
      <c r="JVV23" s="77"/>
      <c r="JVW23" s="77"/>
      <c r="JVX23" s="77"/>
      <c r="JVY23" s="77"/>
      <c r="JVZ23" s="77"/>
      <c r="JWA23" s="77"/>
      <c r="JWB23" s="77"/>
      <c r="JWC23" s="77"/>
      <c r="JWD23" s="77"/>
      <c r="JWE23" s="77"/>
      <c r="JWF23" s="77"/>
      <c r="JWG23" s="77"/>
      <c r="JWH23" s="77"/>
      <c r="JWI23" s="77"/>
      <c r="JWJ23" s="77"/>
      <c r="JWK23" s="77"/>
      <c r="JWL23" s="77"/>
      <c r="JWM23" s="77"/>
      <c r="JWN23" s="77"/>
      <c r="JWO23" s="77"/>
      <c r="JWP23" s="77"/>
      <c r="JWQ23" s="77"/>
      <c r="JWR23" s="77"/>
      <c r="JWS23" s="77"/>
      <c r="JWT23" s="77"/>
      <c r="JWU23" s="77"/>
      <c r="JWV23" s="77"/>
      <c r="JWW23" s="77"/>
      <c r="JWX23" s="77"/>
      <c r="JWY23" s="77"/>
      <c r="JWZ23" s="77"/>
      <c r="JXA23" s="77"/>
      <c r="JXB23" s="77"/>
      <c r="JXC23" s="77"/>
      <c r="JXD23" s="77"/>
      <c r="JXE23" s="77"/>
      <c r="JXF23" s="77"/>
      <c r="JXG23" s="77"/>
      <c r="JXH23" s="77"/>
      <c r="JXI23" s="77"/>
      <c r="JXJ23" s="77"/>
      <c r="JXK23" s="77"/>
      <c r="JXL23" s="77"/>
      <c r="JXM23" s="77"/>
      <c r="JXN23" s="77"/>
      <c r="JXO23" s="77"/>
      <c r="JXP23" s="77"/>
      <c r="JXQ23" s="77"/>
      <c r="JXR23" s="77"/>
      <c r="JXS23" s="77"/>
      <c r="JXT23" s="77"/>
      <c r="JXU23" s="77"/>
      <c r="JXV23" s="77"/>
      <c r="JXW23" s="77"/>
      <c r="JXX23" s="77"/>
      <c r="JXY23" s="77"/>
      <c r="JXZ23" s="77"/>
      <c r="JYA23" s="77"/>
      <c r="JYB23" s="77"/>
      <c r="JYC23" s="77"/>
      <c r="JYD23" s="77"/>
      <c r="JYE23" s="77"/>
      <c r="JYF23" s="77"/>
      <c r="JYG23" s="77"/>
      <c r="JYH23" s="77"/>
      <c r="JYI23" s="77"/>
      <c r="JYJ23" s="77"/>
      <c r="JYK23" s="77"/>
      <c r="JYL23" s="77"/>
      <c r="JYM23" s="77"/>
      <c r="JYN23" s="77"/>
      <c r="JYO23" s="77"/>
      <c r="JYP23" s="77"/>
      <c r="JYQ23" s="77"/>
      <c r="JYR23" s="77"/>
      <c r="JYS23" s="77"/>
      <c r="JYT23" s="77"/>
      <c r="JYU23" s="77"/>
      <c r="JYV23" s="77"/>
      <c r="JYW23" s="77"/>
      <c r="JYX23" s="77"/>
      <c r="JYY23" s="77"/>
      <c r="JYZ23" s="77"/>
      <c r="JZA23" s="77"/>
      <c r="JZB23" s="77"/>
      <c r="JZC23" s="77"/>
      <c r="JZD23" s="77"/>
      <c r="JZE23" s="77"/>
      <c r="JZF23" s="77"/>
      <c r="JZG23" s="77"/>
      <c r="JZH23" s="77"/>
      <c r="JZI23" s="77"/>
      <c r="JZJ23" s="77"/>
      <c r="JZK23" s="77"/>
      <c r="JZL23" s="77"/>
      <c r="JZM23" s="77"/>
      <c r="JZN23" s="77"/>
      <c r="JZO23" s="77"/>
      <c r="JZP23" s="77"/>
      <c r="JZQ23" s="77"/>
      <c r="JZR23" s="77"/>
      <c r="JZS23" s="77"/>
      <c r="JZT23" s="77"/>
      <c r="JZU23" s="77"/>
      <c r="JZV23" s="77"/>
      <c r="JZW23" s="77"/>
      <c r="JZX23" s="77"/>
      <c r="JZY23" s="77"/>
      <c r="JZZ23" s="77"/>
      <c r="KAA23" s="77"/>
      <c r="KAB23" s="77"/>
      <c r="KAC23" s="77"/>
      <c r="KAD23" s="77"/>
      <c r="KAE23" s="77"/>
      <c r="KAF23" s="77"/>
      <c r="KAG23" s="77"/>
      <c r="KAH23" s="77"/>
      <c r="KAI23" s="77"/>
      <c r="KAJ23" s="77"/>
      <c r="KAK23" s="77"/>
      <c r="KAL23" s="77"/>
      <c r="KAM23" s="77"/>
      <c r="KAN23" s="77"/>
      <c r="KAO23" s="77"/>
      <c r="KAP23" s="77"/>
      <c r="KAQ23" s="77"/>
      <c r="KAR23" s="77"/>
      <c r="KAS23" s="77"/>
      <c r="KAT23" s="77"/>
      <c r="KAU23" s="77"/>
      <c r="KAV23" s="77"/>
      <c r="KAW23" s="77"/>
      <c r="KAX23" s="77"/>
      <c r="KAY23" s="77"/>
      <c r="KAZ23" s="77"/>
      <c r="KBA23" s="77"/>
      <c r="KBB23" s="77"/>
      <c r="KBC23" s="77"/>
      <c r="KBD23" s="77"/>
      <c r="KBE23" s="77"/>
      <c r="KBF23" s="77"/>
      <c r="KBG23" s="77"/>
      <c r="KBH23" s="77"/>
      <c r="KBI23" s="77"/>
      <c r="KBJ23" s="77"/>
      <c r="KBK23" s="77"/>
      <c r="KBL23" s="77"/>
      <c r="KBM23" s="77"/>
      <c r="KBN23" s="77"/>
      <c r="KBO23" s="77"/>
      <c r="KBP23" s="77"/>
      <c r="KBQ23" s="77"/>
      <c r="KBR23" s="77"/>
      <c r="KBS23" s="77"/>
      <c r="KBT23" s="77"/>
      <c r="KBU23" s="77"/>
      <c r="KBV23" s="77"/>
      <c r="KBW23" s="77"/>
      <c r="KBX23" s="77"/>
      <c r="KBY23" s="77"/>
      <c r="KBZ23" s="77"/>
      <c r="KCA23" s="77"/>
      <c r="KCB23" s="77"/>
      <c r="KCC23" s="77"/>
      <c r="KCD23" s="77"/>
      <c r="KCE23" s="77"/>
      <c r="KCF23" s="77"/>
      <c r="KCG23" s="77"/>
      <c r="KCH23" s="77"/>
      <c r="KCI23" s="77"/>
      <c r="KCJ23" s="77"/>
      <c r="KCK23" s="77"/>
      <c r="KCL23" s="77"/>
      <c r="KCM23" s="77"/>
      <c r="KCN23" s="77"/>
      <c r="KCO23" s="77"/>
      <c r="KCP23" s="77"/>
      <c r="KCQ23" s="77"/>
      <c r="KCR23" s="77"/>
      <c r="KCS23" s="77"/>
      <c r="KCT23" s="77"/>
      <c r="KCU23" s="77"/>
      <c r="KCV23" s="77"/>
      <c r="KCW23" s="77"/>
      <c r="KCX23" s="77"/>
      <c r="KCY23" s="77"/>
      <c r="KCZ23" s="77"/>
      <c r="KDA23" s="77"/>
      <c r="KDB23" s="77"/>
      <c r="KDC23" s="77"/>
      <c r="KDD23" s="77"/>
      <c r="KDE23" s="77"/>
      <c r="KDF23" s="77"/>
      <c r="KDG23" s="77"/>
      <c r="KDH23" s="77"/>
      <c r="KDI23" s="77"/>
      <c r="KDJ23" s="77"/>
      <c r="KDK23" s="77"/>
      <c r="KDL23" s="77"/>
      <c r="KDM23" s="77"/>
      <c r="KDN23" s="77"/>
      <c r="KDO23" s="77"/>
      <c r="KDP23" s="77"/>
      <c r="KDQ23" s="77"/>
      <c r="KDR23" s="77"/>
      <c r="KDS23" s="77"/>
      <c r="KDT23" s="77"/>
      <c r="KDU23" s="77"/>
      <c r="KDV23" s="77"/>
      <c r="KDW23" s="77"/>
      <c r="KDX23" s="77"/>
      <c r="KDY23" s="77"/>
      <c r="KDZ23" s="77"/>
      <c r="KEA23" s="77"/>
      <c r="KEB23" s="77"/>
      <c r="KEC23" s="77"/>
      <c r="KED23" s="77"/>
      <c r="KEE23" s="77"/>
      <c r="KEF23" s="77"/>
      <c r="KEG23" s="77"/>
      <c r="KEH23" s="77"/>
      <c r="KEI23" s="77"/>
      <c r="KEJ23" s="77"/>
      <c r="KEK23" s="77"/>
      <c r="KEL23" s="77"/>
      <c r="KEM23" s="77"/>
      <c r="KEN23" s="77"/>
      <c r="KEO23" s="77"/>
      <c r="KEP23" s="77"/>
      <c r="KEQ23" s="77"/>
      <c r="KER23" s="77"/>
      <c r="KES23" s="77"/>
      <c r="KET23" s="77"/>
      <c r="KEU23" s="77"/>
      <c r="KEV23" s="77"/>
      <c r="KEW23" s="77"/>
      <c r="KEX23" s="77"/>
      <c r="KEY23" s="77"/>
      <c r="KEZ23" s="77"/>
      <c r="KFA23" s="77"/>
      <c r="KFB23" s="77"/>
      <c r="KFC23" s="77"/>
      <c r="KFD23" s="77"/>
      <c r="KFE23" s="77"/>
      <c r="KFF23" s="77"/>
      <c r="KFG23" s="77"/>
      <c r="KFH23" s="77"/>
      <c r="KFI23" s="77"/>
      <c r="KFJ23" s="77"/>
      <c r="KFK23" s="77"/>
      <c r="KFL23" s="77"/>
      <c r="KFM23" s="77"/>
      <c r="KFN23" s="77"/>
      <c r="KFO23" s="77"/>
      <c r="KFP23" s="77"/>
      <c r="KFQ23" s="77"/>
      <c r="KFR23" s="77"/>
      <c r="KFS23" s="77"/>
      <c r="KFT23" s="77"/>
      <c r="KFU23" s="77"/>
      <c r="KFV23" s="77"/>
      <c r="KFW23" s="77"/>
      <c r="KFX23" s="77"/>
      <c r="KFY23" s="77"/>
      <c r="KFZ23" s="77"/>
      <c r="KGA23" s="77"/>
      <c r="KGB23" s="77"/>
      <c r="KGC23" s="77"/>
      <c r="KGD23" s="77"/>
      <c r="KGE23" s="77"/>
      <c r="KGF23" s="77"/>
      <c r="KGG23" s="77"/>
      <c r="KGH23" s="77"/>
      <c r="KGI23" s="77"/>
      <c r="KGJ23" s="77"/>
      <c r="KGK23" s="77"/>
      <c r="KGL23" s="77"/>
      <c r="KGM23" s="77"/>
      <c r="KGN23" s="77"/>
      <c r="KGO23" s="77"/>
      <c r="KGP23" s="77"/>
      <c r="KGQ23" s="77"/>
      <c r="KGR23" s="77"/>
      <c r="KGS23" s="77"/>
      <c r="KGT23" s="77"/>
      <c r="KGU23" s="77"/>
      <c r="KGV23" s="77"/>
      <c r="KGW23" s="77"/>
      <c r="KGX23" s="77"/>
      <c r="KGY23" s="77"/>
      <c r="KGZ23" s="77"/>
      <c r="KHA23" s="77"/>
      <c r="KHB23" s="77"/>
      <c r="KHC23" s="77"/>
      <c r="KHD23" s="77"/>
      <c r="KHE23" s="77"/>
      <c r="KHF23" s="77"/>
      <c r="KHG23" s="77"/>
      <c r="KHH23" s="77"/>
      <c r="KHI23" s="77"/>
      <c r="KHJ23" s="77"/>
      <c r="KHK23" s="77"/>
      <c r="KHL23" s="77"/>
      <c r="KHM23" s="77"/>
      <c r="KHN23" s="77"/>
      <c r="KHO23" s="77"/>
      <c r="KHP23" s="77"/>
      <c r="KHQ23" s="77"/>
      <c r="KHR23" s="77"/>
      <c r="KHS23" s="77"/>
      <c r="KHT23" s="77"/>
      <c r="KHU23" s="77"/>
      <c r="KHV23" s="77"/>
      <c r="KHW23" s="77"/>
      <c r="KHX23" s="77"/>
      <c r="KHY23" s="77"/>
      <c r="KHZ23" s="77"/>
      <c r="KIA23" s="77"/>
      <c r="KIB23" s="77"/>
      <c r="KIC23" s="77"/>
      <c r="KID23" s="77"/>
      <c r="KIE23" s="77"/>
      <c r="KIF23" s="77"/>
      <c r="KIG23" s="77"/>
      <c r="KIH23" s="77"/>
      <c r="KII23" s="77"/>
      <c r="KIJ23" s="77"/>
      <c r="KIK23" s="77"/>
      <c r="KIL23" s="77"/>
      <c r="KIM23" s="77"/>
      <c r="KIN23" s="77"/>
      <c r="KIO23" s="77"/>
      <c r="KIP23" s="77"/>
      <c r="KIQ23" s="77"/>
      <c r="KIR23" s="77"/>
      <c r="KIS23" s="77"/>
      <c r="KIT23" s="77"/>
      <c r="KIU23" s="77"/>
      <c r="KIV23" s="77"/>
      <c r="KIW23" s="77"/>
      <c r="KIX23" s="77"/>
      <c r="KIY23" s="77"/>
      <c r="KIZ23" s="77"/>
      <c r="KJA23" s="77"/>
      <c r="KJB23" s="77"/>
      <c r="KJC23" s="77"/>
      <c r="KJD23" s="77"/>
      <c r="KJE23" s="77"/>
      <c r="KJF23" s="77"/>
      <c r="KJG23" s="77"/>
      <c r="KJH23" s="77"/>
      <c r="KJI23" s="77"/>
      <c r="KJJ23" s="77"/>
      <c r="KJK23" s="77"/>
      <c r="KJL23" s="77"/>
      <c r="KJM23" s="77"/>
      <c r="KJN23" s="77"/>
      <c r="KJO23" s="77"/>
      <c r="KJP23" s="77"/>
      <c r="KJQ23" s="77"/>
      <c r="KJR23" s="77"/>
      <c r="KJS23" s="77"/>
      <c r="KJT23" s="77"/>
      <c r="KJU23" s="77"/>
      <c r="KJV23" s="77"/>
      <c r="KJW23" s="77"/>
      <c r="KJX23" s="77"/>
      <c r="KJY23" s="77"/>
      <c r="KJZ23" s="77"/>
      <c r="KKA23" s="77"/>
      <c r="KKB23" s="77"/>
      <c r="KKC23" s="77"/>
      <c r="KKD23" s="77"/>
      <c r="KKE23" s="77"/>
      <c r="KKF23" s="77"/>
      <c r="KKG23" s="77"/>
      <c r="KKH23" s="77"/>
      <c r="KKI23" s="77"/>
      <c r="KKJ23" s="77"/>
      <c r="KKK23" s="77"/>
      <c r="KKL23" s="77"/>
      <c r="KKM23" s="77"/>
      <c r="KKN23" s="77"/>
      <c r="KKO23" s="77"/>
      <c r="KKP23" s="77"/>
      <c r="KKQ23" s="77"/>
      <c r="KKR23" s="77"/>
      <c r="KKS23" s="77"/>
      <c r="KKT23" s="77"/>
      <c r="KKU23" s="77"/>
      <c r="KKV23" s="77"/>
      <c r="KKW23" s="77"/>
      <c r="KKX23" s="77"/>
      <c r="KKY23" s="77"/>
      <c r="KKZ23" s="77"/>
      <c r="KLA23" s="77"/>
      <c r="KLB23" s="77"/>
      <c r="KLC23" s="77"/>
      <c r="KLD23" s="77"/>
      <c r="KLE23" s="77"/>
      <c r="KLF23" s="77"/>
      <c r="KLG23" s="77"/>
      <c r="KLH23" s="77"/>
      <c r="KLI23" s="77"/>
      <c r="KLJ23" s="77"/>
      <c r="KLK23" s="77"/>
      <c r="KLL23" s="77"/>
      <c r="KLM23" s="77"/>
      <c r="KLN23" s="77"/>
      <c r="KLO23" s="77"/>
      <c r="KLP23" s="77"/>
      <c r="KLQ23" s="77"/>
      <c r="KLR23" s="77"/>
      <c r="KLS23" s="77"/>
      <c r="KLT23" s="77"/>
      <c r="KLU23" s="77"/>
      <c r="KLV23" s="77"/>
      <c r="KLW23" s="77"/>
      <c r="KLX23" s="77"/>
      <c r="KLY23" s="77"/>
      <c r="KLZ23" s="77"/>
      <c r="KMA23" s="77"/>
      <c r="KMB23" s="77"/>
      <c r="KMC23" s="77"/>
      <c r="KMD23" s="77"/>
      <c r="KME23" s="77"/>
      <c r="KMF23" s="77"/>
      <c r="KMG23" s="77"/>
      <c r="KMH23" s="77"/>
      <c r="KMI23" s="77"/>
      <c r="KMJ23" s="77"/>
      <c r="KMK23" s="77"/>
      <c r="KML23" s="77"/>
      <c r="KMM23" s="77"/>
      <c r="KMN23" s="77"/>
      <c r="KMO23" s="77"/>
      <c r="KMP23" s="77"/>
      <c r="KMQ23" s="77"/>
      <c r="KMR23" s="77"/>
      <c r="KMS23" s="77"/>
      <c r="KMT23" s="77"/>
      <c r="KMU23" s="77"/>
      <c r="KMV23" s="77"/>
      <c r="KMW23" s="77"/>
      <c r="KMX23" s="77"/>
      <c r="KMY23" s="77"/>
      <c r="KMZ23" s="77"/>
      <c r="KNA23" s="77"/>
      <c r="KNB23" s="77"/>
      <c r="KNC23" s="77"/>
      <c r="KND23" s="77"/>
      <c r="KNE23" s="77"/>
      <c r="KNF23" s="77"/>
      <c r="KNG23" s="77"/>
      <c r="KNH23" s="77"/>
      <c r="KNI23" s="77"/>
      <c r="KNJ23" s="77"/>
      <c r="KNK23" s="77"/>
      <c r="KNL23" s="77"/>
      <c r="KNM23" s="77"/>
      <c r="KNN23" s="77"/>
      <c r="KNO23" s="77"/>
      <c r="KNP23" s="77"/>
      <c r="KNQ23" s="77"/>
      <c r="KNR23" s="77"/>
      <c r="KNS23" s="77"/>
      <c r="KNT23" s="77"/>
      <c r="KNU23" s="77"/>
      <c r="KNV23" s="77"/>
      <c r="KNW23" s="77"/>
      <c r="KNX23" s="77"/>
      <c r="KNY23" s="77"/>
      <c r="KNZ23" s="77"/>
      <c r="KOA23" s="77"/>
      <c r="KOB23" s="77"/>
      <c r="KOC23" s="77"/>
      <c r="KOD23" s="77"/>
      <c r="KOE23" s="77"/>
      <c r="KOF23" s="77"/>
      <c r="KOG23" s="77"/>
      <c r="KOH23" s="77"/>
      <c r="KOI23" s="77"/>
      <c r="KOJ23" s="77"/>
      <c r="KOK23" s="77"/>
      <c r="KOL23" s="77"/>
      <c r="KOM23" s="77"/>
      <c r="KON23" s="77"/>
      <c r="KOO23" s="77"/>
      <c r="KOP23" s="77"/>
      <c r="KOQ23" s="77"/>
      <c r="KOR23" s="77"/>
      <c r="KOS23" s="77"/>
      <c r="KOT23" s="77"/>
      <c r="KOU23" s="77"/>
      <c r="KOV23" s="77"/>
      <c r="KOW23" s="77"/>
      <c r="KOX23" s="77"/>
      <c r="KOY23" s="77"/>
      <c r="KOZ23" s="77"/>
      <c r="KPA23" s="77"/>
      <c r="KPB23" s="77"/>
      <c r="KPC23" s="77"/>
      <c r="KPD23" s="77"/>
      <c r="KPE23" s="77"/>
      <c r="KPF23" s="77"/>
      <c r="KPG23" s="77"/>
      <c r="KPH23" s="77"/>
      <c r="KPI23" s="77"/>
      <c r="KPJ23" s="77"/>
      <c r="KPK23" s="77"/>
      <c r="KPL23" s="77"/>
      <c r="KPM23" s="77"/>
      <c r="KPN23" s="77"/>
      <c r="KPO23" s="77"/>
      <c r="KPP23" s="77"/>
      <c r="KPQ23" s="77"/>
      <c r="KPR23" s="77"/>
      <c r="KPS23" s="77"/>
      <c r="KPT23" s="77"/>
      <c r="KPU23" s="77"/>
      <c r="KPV23" s="77"/>
      <c r="KPW23" s="77"/>
      <c r="KPX23" s="77"/>
      <c r="KPY23" s="77"/>
      <c r="KPZ23" s="77"/>
      <c r="KQA23" s="77"/>
      <c r="KQB23" s="77"/>
      <c r="KQC23" s="77"/>
      <c r="KQD23" s="77"/>
      <c r="KQE23" s="77"/>
      <c r="KQF23" s="77"/>
      <c r="KQG23" s="77"/>
      <c r="KQH23" s="77"/>
      <c r="KQI23" s="77"/>
      <c r="KQJ23" s="77"/>
      <c r="KQK23" s="77"/>
      <c r="KQL23" s="77"/>
      <c r="KQM23" s="77"/>
      <c r="KQN23" s="77"/>
      <c r="KQO23" s="77"/>
      <c r="KQP23" s="77"/>
      <c r="KQQ23" s="77"/>
      <c r="KQR23" s="77"/>
      <c r="KQS23" s="77"/>
      <c r="KQT23" s="77"/>
      <c r="KQU23" s="77"/>
      <c r="KQV23" s="77"/>
      <c r="KQW23" s="77"/>
      <c r="KQX23" s="77"/>
      <c r="KQY23" s="77"/>
      <c r="KQZ23" s="77"/>
      <c r="KRA23" s="77"/>
      <c r="KRB23" s="77"/>
      <c r="KRC23" s="77"/>
      <c r="KRD23" s="77"/>
      <c r="KRE23" s="77"/>
      <c r="KRF23" s="77"/>
      <c r="KRG23" s="77"/>
      <c r="KRH23" s="77"/>
      <c r="KRI23" s="77"/>
      <c r="KRJ23" s="77"/>
      <c r="KRK23" s="77"/>
      <c r="KRL23" s="77"/>
      <c r="KRM23" s="77"/>
      <c r="KRN23" s="77"/>
      <c r="KRO23" s="77"/>
      <c r="KRP23" s="77"/>
      <c r="KRQ23" s="77"/>
      <c r="KRR23" s="77"/>
      <c r="KRS23" s="77"/>
      <c r="KRT23" s="77"/>
      <c r="KRU23" s="77"/>
      <c r="KRV23" s="77"/>
      <c r="KRW23" s="77"/>
      <c r="KRX23" s="77"/>
      <c r="KRY23" s="77"/>
      <c r="KRZ23" s="77"/>
      <c r="KSA23" s="77"/>
      <c r="KSB23" s="77"/>
      <c r="KSC23" s="77"/>
      <c r="KSD23" s="77"/>
      <c r="KSE23" s="77"/>
      <c r="KSF23" s="77"/>
      <c r="KSG23" s="77"/>
      <c r="KSH23" s="77"/>
      <c r="KSI23" s="77"/>
      <c r="KSJ23" s="77"/>
      <c r="KSK23" s="77"/>
      <c r="KSL23" s="77"/>
      <c r="KSM23" s="77"/>
      <c r="KSN23" s="77"/>
      <c r="KSO23" s="77"/>
      <c r="KSP23" s="77"/>
      <c r="KSQ23" s="77"/>
      <c r="KSR23" s="77"/>
      <c r="KSS23" s="77"/>
      <c r="KST23" s="77"/>
      <c r="KSU23" s="77"/>
      <c r="KSV23" s="77"/>
      <c r="KSW23" s="77"/>
      <c r="KSX23" s="77"/>
      <c r="KSY23" s="77"/>
      <c r="KSZ23" s="77"/>
      <c r="KTA23" s="77"/>
      <c r="KTB23" s="77"/>
      <c r="KTC23" s="77"/>
      <c r="KTD23" s="77"/>
      <c r="KTE23" s="77"/>
      <c r="KTF23" s="77"/>
      <c r="KTG23" s="77"/>
      <c r="KTH23" s="77"/>
      <c r="KTI23" s="77"/>
      <c r="KTJ23" s="77"/>
      <c r="KTK23" s="77"/>
      <c r="KTL23" s="77"/>
      <c r="KTM23" s="77"/>
      <c r="KTN23" s="77"/>
      <c r="KTO23" s="77"/>
      <c r="KTP23" s="77"/>
      <c r="KTQ23" s="77"/>
      <c r="KTR23" s="77"/>
      <c r="KTS23" s="77"/>
      <c r="KTT23" s="77"/>
      <c r="KTU23" s="77"/>
      <c r="KTV23" s="77"/>
      <c r="KTW23" s="77"/>
      <c r="KTX23" s="77"/>
      <c r="KTY23" s="77"/>
      <c r="KTZ23" s="77"/>
      <c r="KUA23" s="77"/>
      <c r="KUB23" s="77"/>
      <c r="KUC23" s="77"/>
      <c r="KUD23" s="77"/>
      <c r="KUE23" s="77"/>
      <c r="KUF23" s="77"/>
      <c r="KUG23" s="77"/>
      <c r="KUH23" s="77"/>
      <c r="KUI23" s="77"/>
      <c r="KUJ23" s="77"/>
      <c r="KUK23" s="77"/>
      <c r="KUL23" s="77"/>
      <c r="KUM23" s="77"/>
      <c r="KUN23" s="77"/>
      <c r="KUO23" s="77"/>
      <c r="KUP23" s="77"/>
      <c r="KUQ23" s="77"/>
      <c r="KUR23" s="77"/>
      <c r="KUS23" s="77"/>
      <c r="KUT23" s="77"/>
      <c r="KUU23" s="77"/>
      <c r="KUV23" s="77"/>
      <c r="KUW23" s="77"/>
      <c r="KUX23" s="77"/>
      <c r="KUY23" s="77"/>
      <c r="KUZ23" s="77"/>
      <c r="KVA23" s="77"/>
      <c r="KVB23" s="77"/>
      <c r="KVC23" s="77"/>
      <c r="KVD23" s="77"/>
      <c r="KVE23" s="77"/>
      <c r="KVF23" s="77"/>
      <c r="KVG23" s="77"/>
      <c r="KVH23" s="77"/>
      <c r="KVI23" s="77"/>
      <c r="KVJ23" s="77"/>
      <c r="KVK23" s="77"/>
      <c r="KVL23" s="77"/>
      <c r="KVM23" s="77"/>
      <c r="KVN23" s="77"/>
      <c r="KVO23" s="77"/>
      <c r="KVP23" s="77"/>
      <c r="KVQ23" s="77"/>
      <c r="KVR23" s="77"/>
      <c r="KVS23" s="77"/>
      <c r="KVT23" s="77"/>
      <c r="KVU23" s="77"/>
      <c r="KVV23" s="77"/>
      <c r="KVW23" s="77"/>
      <c r="KVX23" s="77"/>
      <c r="KVY23" s="77"/>
      <c r="KVZ23" s="77"/>
      <c r="KWA23" s="77"/>
      <c r="KWB23" s="77"/>
      <c r="KWC23" s="77"/>
      <c r="KWD23" s="77"/>
      <c r="KWE23" s="77"/>
      <c r="KWF23" s="77"/>
      <c r="KWG23" s="77"/>
      <c r="KWH23" s="77"/>
      <c r="KWI23" s="77"/>
      <c r="KWJ23" s="77"/>
      <c r="KWK23" s="77"/>
      <c r="KWL23" s="77"/>
      <c r="KWM23" s="77"/>
      <c r="KWN23" s="77"/>
      <c r="KWO23" s="77"/>
      <c r="KWP23" s="77"/>
      <c r="KWQ23" s="77"/>
      <c r="KWR23" s="77"/>
      <c r="KWS23" s="77"/>
      <c r="KWT23" s="77"/>
      <c r="KWU23" s="77"/>
      <c r="KWV23" s="77"/>
      <c r="KWW23" s="77"/>
      <c r="KWX23" s="77"/>
      <c r="KWY23" s="77"/>
      <c r="KWZ23" s="77"/>
      <c r="KXA23" s="77"/>
      <c r="KXB23" s="77"/>
      <c r="KXC23" s="77"/>
      <c r="KXD23" s="77"/>
      <c r="KXE23" s="77"/>
      <c r="KXF23" s="77"/>
      <c r="KXG23" s="77"/>
      <c r="KXH23" s="77"/>
      <c r="KXI23" s="77"/>
      <c r="KXJ23" s="77"/>
      <c r="KXK23" s="77"/>
      <c r="KXL23" s="77"/>
      <c r="KXM23" s="77"/>
      <c r="KXN23" s="77"/>
      <c r="KXO23" s="77"/>
      <c r="KXP23" s="77"/>
      <c r="KXQ23" s="77"/>
      <c r="KXR23" s="77"/>
      <c r="KXS23" s="77"/>
      <c r="KXT23" s="77"/>
      <c r="KXU23" s="77"/>
      <c r="KXV23" s="77"/>
      <c r="KXW23" s="77"/>
      <c r="KXX23" s="77"/>
      <c r="KXY23" s="77"/>
      <c r="KXZ23" s="77"/>
      <c r="KYA23" s="77"/>
      <c r="KYB23" s="77"/>
      <c r="KYC23" s="77"/>
      <c r="KYD23" s="77"/>
      <c r="KYE23" s="77"/>
      <c r="KYF23" s="77"/>
      <c r="KYG23" s="77"/>
      <c r="KYH23" s="77"/>
      <c r="KYI23" s="77"/>
      <c r="KYJ23" s="77"/>
      <c r="KYK23" s="77"/>
      <c r="KYL23" s="77"/>
      <c r="KYM23" s="77"/>
      <c r="KYN23" s="77"/>
      <c r="KYO23" s="77"/>
      <c r="KYP23" s="77"/>
      <c r="KYQ23" s="77"/>
      <c r="KYR23" s="77"/>
      <c r="KYS23" s="77"/>
      <c r="KYT23" s="77"/>
      <c r="KYU23" s="77"/>
      <c r="KYV23" s="77"/>
      <c r="KYW23" s="77"/>
      <c r="KYX23" s="77"/>
      <c r="KYY23" s="77"/>
      <c r="KYZ23" s="77"/>
      <c r="KZA23" s="77"/>
      <c r="KZB23" s="77"/>
      <c r="KZC23" s="77"/>
      <c r="KZD23" s="77"/>
      <c r="KZE23" s="77"/>
      <c r="KZF23" s="77"/>
      <c r="KZG23" s="77"/>
      <c r="KZH23" s="77"/>
      <c r="KZI23" s="77"/>
      <c r="KZJ23" s="77"/>
      <c r="KZK23" s="77"/>
      <c r="KZL23" s="77"/>
      <c r="KZM23" s="77"/>
      <c r="KZN23" s="77"/>
      <c r="KZO23" s="77"/>
      <c r="KZP23" s="77"/>
      <c r="KZQ23" s="77"/>
      <c r="KZR23" s="77"/>
      <c r="KZS23" s="77"/>
      <c r="KZT23" s="77"/>
      <c r="KZU23" s="77"/>
      <c r="KZV23" s="77"/>
      <c r="KZW23" s="77"/>
      <c r="KZX23" s="77"/>
      <c r="KZY23" s="77"/>
      <c r="KZZ23" s="77"/>
      <c r="LAA23" s="77"/>
      <c r="LAB23" s="77"/>
      <c r="LAC23" s="77"/>
      <c r="LAD23" s="77"/>
      <c r="LAE23" s="77"/>
      <c r="LAF23" s="77"/>
      <c r="LAG23" s="77"/>
      <c r="LAH23" s="77"/>
      <c r="LAI23" s="77"/>
      <c r="LAJ23" s="77"/>
      <c r="LAK23" s="77"/>
      <c r="LAL23" s="77"/>
      <c r="LAM23" s="77"/>
      <c r="LAN23" s="77"/>
      <c r="LAO23" s="77"/>
      <c r="LAP23" s="77"/>
      <c r="LAQ23" s="77"/>
      <c r="LAR23" s="77"/>
      <c r="LAS23" s="77"/>
      <c r="LAT23" s="77"/>
      <c r="LAU23" s="77"/>
      <c r="LAV23" s="77"/>
      <c r="LAW23" s="77"/>
      <c r="LAX23" s="77"/>
      <c r="LAY23" s="77"/>
      <c r="LAZ23" s="77"/>
      <c r="LBA23" s="77"/>
      <c r="LBB23" s="77"/>
      <c r="LBC23" s="77"/>
      <c r="LBD23" s="77"/>
      <c r="LBE23" s="77"/>
      <c r="LBF23" s="77"/>
      <c r="LBG23" s="77"/>
      <c r="LBH23" s="77"/>
      <c r="LBI23" s="77"/>
      <c r="LBJ23" s="77"/>
      <c r="LBK23" s="77"/>
      <c r="LBL23" s="77"/>
      <c r="LBM23" s="77"/>
      <c r="LBN23" s="77"/>
      <c r="LBO23" s="77"/>
      <c r="LBP23" s="77"/>
      <c r="LBQ23" s="77"/>
      <c r="LBR23" s="77"/>
      <c r="LBS23" s="77"/>
      <c r="LBT23" s="77"/>
      <c r="LBU23" s="77"/>
      <c r="LBV23" s="77"/>
      <c r="LBW23" s="77"/>
      <c r="LBX23" s="77"/>
      <c r="LBY23" s="77"/>
      <c r="LBZ23" s="77"/>
      <c r="LCA23" s="77"/>
      <c r="LCB23" s="77"/>
      <c r="LCC23" s="77"/>
      <c r="LCD23" s="77"/>
      <c r="LCE23" s="77"/>
      <c r="LCF23" s="77"/>
      <c r="LCG23" s="77"/>
      <c r="LCH23" s="77"/>
      <c r="LCI23" s="77"/>
      <c r="LCJ23" s="77"/>
      <c r="LCK23" s="77"/>
      <c r="LCL23" s="77"/>
      <c r="LCM23" s="77"/>
      <c r="LCN23" s="77"/>
      <c r="LCO23" s="77"/>
      <c r="LCP23" s="77"/>
      <c r="LCQ23" s="77"/>
      <c r="LCR23" s="77"/>
      <c r="LCS23" s="77"/>
      <c r="LCT23" s="77"/>
      <c r="LCU23" s="77"/>
      <c r="LCV23" s="77"/>
      <c r="LCW23" s="77"/>
      <c r="LCX23" s="77"/>
      <c r="LCY23" s="77"/>
      <c r="LCZ23" s="77"/>
      <c r="LDA23" s="77"/>
      <c r="LDB23" s="77"/>
      <c r="LDC23" s="77"/>
      <c r="LDD23" s="77"/>
      <c r="LDE23" s="77"/>
      <c r="LDF23" s="77"/>
      <c r="LDG23" s="77"/>
      <c r="LDH23" s="77"/>
      <c r="LDI23" s="77"/>
      <c r="LDJ23" s="77"/>
      <c r="LDK23" s="77"/>
      <c r="LDL23" s="77"/>
      <c r="LDM23" s="77"/>
      <c r="LDN23" s="77"/>
      <c r="LDO23" s="77"/>
      <c r="LDP23" s="77"/>
      <c r="LDQ23" s="77"/>
      <c r="LDR23" s="77"/>
      <c r="LDS23" s="77"/>
      <c r="LDT23" s="77"/>
      <c r="LDU23" s="77"/>
      <c r="LDV23" s="77"/>
      <c r="LDW23" s="77"/>
      <c r="LDX23" s="77"/>
      <c r="LDY23" s="77"/>
      <c r="LDZ23" s="77"/>
      <c r="LEA23" s="77"/>
      <c r="LEB23" s="77"/>
      <c r="LEC23" s="77"/>
      <c r="LED23" s="77"/>
      <c r="LEE23" s="77"/>
      <c r="LEF23" s="77"/>
      <c r="LEG23" s="77"/>
      <c r="LEH23" s="77"/>
      <c r="LEI23" s="77"/>
      <c r="LEJ23" s="77"/>
      <c r="LEK23" s="77"/>
      <c r="LEL23" s="77"/>
      <c r="LEM23" s="77"/>
      <c r="LEN23" s="77"/>
      <c r="LEO23" s="77"/>
      <c r="LEP23" s="77"/>
      <c r="LEQ23" s="77"/>
      <c r="LER23" s="77"/>
      <c r="LES23" s="77"/>
      <c r="LET23" s="77"/>
      <c r="LEU23" s="77"/>
      <c r="LEV23" s="77"/>
      <c r="LEW23" s="77"/>
      <c r="LEX23" s="77"/>
      <c r="LEY23" s="77"/>
      <c r="LEZ23" s="77"/>
      <c r="LFA23" s="77"/>
      <c r="LFB23" s="77"/>
      <c r="LFC23" s="77"/>
      <c r="LFD23" s="77"/>
      <c r="LFE23" s="77"/>
      <c r="LFF23" s="77"/>
      <c r="LFG23" s="77"/>
      <c r="LFH23" s="77"/>
      <c r="LFI23" s="77"/>
      <c r="LFJ23" s="77"/>
      <c r="LFK23" s="77"/>
      <c r="LFL23" s="77"/>
      <c r="LFM23" s="77"/>
      <c r="LFN23" s="77"/>
      <c r="LFO23" s="77"/>
      <c r="LFP23" s="77"/>
      <c r="LFQ23" s="77"/>
      <c r="LFR23" s="77"/>
      <c r="LFS23" s="77"/>
      <c r="LFT23" s="77"/>
      <c r="LFU23" s="77"/>
      <c r="LFV23" s="77"/>
      <c r="LFW23" s="77"/>
      <c r="LFX23" s="77"/>
      <c r="LFY23" s="77"/>
      <c r="LFZ23" s="77"/>
      <c r="LGA23" s="77"/>
      <c r="LGB23" s="77"/>
      <c r="LGC23" s="77"/>
      <c r="LGD23" s="77"/>
      <c r="LGE23" s="77"/>
      <c r="LGF23" s="77"/>
      <c r="LGG23" s="77"/>
      <c r="LGH23" s="77"/>
      <c r="LGI23" s="77"/>
      <c r="LGJ23" s="77"/>
      <c r="LGK23" s="77"/>
      <c r="LGL23" s="77"/>
      <c r="LGM23" s="77"/>
      <c r="LGN23" s="77"/>
      <c r="LGO23" s="77"/>
      <c r="LGP23" s="77"/>
      <c r="LGQ23" s="77"/>
      <c r="LGR23" s="77"/>
      <c r="LGS23" s="77"/>
      <c r="LGT23" s="77"/>
      <c r="LGU23" s="77"/>
      <c r="LGV23" s="77"/>
      <c r="LGW23" s="77"/>
      <c r="LGX23" s="77"/>
      <c r="LGY23" s="77"/>
      <c r="LGZ23" s="77"/>
      <c r="LHA23" s="77"/>
      <c r="LHB23" s="77"/>
      <c r="LHC23" s="77"/>
      <c r="LHD23" s="77"/>
      <c r="LHE23" s="77"/>
      <c r="LHF23" s="77"/>
      <c r="LHG23" s="77"/>
      <c r="LHH23" s="77"/>
      <c r="LHI23" s="77"/>
      <c r="LHJ23" s="77"/>
      <c r="LHK23" s="77"/>
      <c r="LHL23" s="77"/>
      <c r="LHM23" s="77"/>
      <c r="LHN23" s="77"/>
      <c r="LHO23" s="77"/>
      <c r="LHP23" s="77"/>
      <c r="LHQ23" s="77"/>
      <c r="LHR23" s="77"/>
      <c r="LHS23" s="77"/>
      <c r="LHT23" s="77"/>
      <c r="LHU23" s="77"/>
      <c r="LHV23" s="77"/>
      <c r="LHW23" s="77"/>
      <c r="LHX23" s="77"/>
      <c r="LHY23" s="77"/>
      <c r="LHZ23" s="77"/>
      <c r="LIA23" s="77"/>
      <c r="LIB23" s="77"/>
      <c r="LIC23" s="77"/>
      <c r="LID23" s="77"/>
      <c r="LIE23" s="77"/>
      <c r="LIF23" s="77"/>
      <c r="LIG23" s="77"/>
      <c r="LIH23" s="77"/>
      <c r="LII23" s="77"/>
      <c r="LIJ23" s="77"/>
      <c r="LIK23" s="77"/>
      <c r="LIL23" s="77"/>
      <c r="LIM23" s="77"/>
      <c r="LIN23" s="77"/>
      <c r="LIO23" s="77"/>
      <c r="LIP23" s="77"/>
      <c r="LIQ23" s="77"/>
      <c r="LIR23" s="77"/>
      <c r="LIS23" s="77"/>
      <c r="LIT23" s="77"/>
      <c r="LIU23" s="77"/>
      <c r="LIV23" s="77"/>
      <c r="LIW23" s="77"/>
      <c r="LIX23" s="77"/>
      <c r="LIY23" s="77"/>
      <c r="LIZ23" s="77"/>
      <c r="LJA23" s="77"/>
      <c r="LJB23" s="77"/>
      <c r="LJC23" s="77"/>
      <c r="LJD23" s="77"/>
      <c r="LJE23" s="77"/>
      <c r="LJF23" s="77"/>
      <c r="LJG23" s="77"/>
      <c r="LJH23" s="77"/>
      <c r="LJI23" s="77"/>
      <c r="LJJ23" s="77"/>
      <c r="LJK23" s="77"/>
      <c r="LJL23" s="77"/>
      <c r="LJM23" s="77"/>
      <c r="LJN23" s="77"/>
      <c r="LJO23" s="77"/>
      <c r="LJP23" s="77"/>
      <c r="LJQ23" s="77"/>
      <c r="LJR23" s="77"/>
      <c r="LJS23" s="77"/>
      <c r="LJT23" s="77"/>
      <c r="LJU23" s="77"/>
      <c r="LJV23" s="77"/>
      <c r="LJW23" s="77"/>
      <c r="LJX23" s="77"/>
      <c r="LJY23" s="77"/>
      <c r="LJZ23" s="77"/>
      <c r="LKA23" s="77"/>
      <c r="LKB23" s="77"/>
      <c r="LKC23" s="77"/>
      <c r="LKD23" s="77"/>
      <c r="LKE23" s="77"/>
      <c r="LKF23" s="77"/>
      <c r="LKG23" s="77"/>
      <c r="LKH23" s="77"/>
      <c r="LKI23" s="77"/>
      <c r="LKJ23" s="77"/>
      <c r="LKK23" s="77"/>
      <c r="LKL23" s="77"/>
      <c r="LKM23" s="77"/>
      <c r="LKN23" s="77"/>
      <c r="LKO23" s="77"/>
      <c r="LKP23" s="77"/>
      <c r="LKQ23" s="77"/>
      <c r="LKR23" s="77"/>
      <c r="LKS23" s="77"/>
      <c r="LKT23" s="77"/>
      <c r="LKU23" s="77"/>
      <c r="LKV23" s="77"/>
      <c r="LKW23" s="77"/>
      <c r="LKX23" s="77"/>
      <c r="LKY23" s="77"/>
      <c r="LKZ23" s="77"/>
      <c r="LLA23" s="77"/>
      <c r="LLB23" s="77"/>
      <c r="LLC23" s="77"/>
      <c r="LLD23" s="77"/>
      <c r="LLE23" s="77"/>
      <c r="LLF23" s="77"/>
      <c r="LLG23" s="77"/>
      <c r="LLH23" s="77"/>
      <c r="LLI23" s="77"/>
      <c r="LLJ23" s="77"/>
      <c r="LLK23" s="77"/>
      <c r="LLL23" s="77"/>
      <c r="LLM23" s="77"/>
      <c r="LLN23" s="77"/>
      <c r="LLO23" s="77"/>
      <c r="LLP23" s="77"/>
      <c r="LLQ23" s="77"/>
      <c r="LLR23" s="77"/>
      <c r="LLS23" s="77"/>
      <c r="LLT23" s="77"/>
      <c r="LLU23" s="77"/>
      <c r="LLV23" s="77"/>
      <c r="LLW23" s="77"/>
      <c r="LLX23" s="77"/>
      <c r="LLY23" s="77"/>
      <c r="LLZ23" s="77"/>
      <c r="LMA23" s="77"/>
      <c r="LMB23" s="77"/>
      <c r="LMC23" s="77"/>
      <c r="LMD23" s="77"/>
      <c r="LME23" s="77"/>
      <c r="LMF23" s="77"/>
      <c r="LMG23" s="77"/>
      <c r="LMH23" s="77"/>
      <c r="LMI23" s="77"/>
      <c r="LMJ23" s="77"/>
      <c r="LMK23" s="77"/>
      <c r="LML23" s="77"/>
      <c r="LMM23" s="77"/>
      <c r="LMN23" s="77"/>
      <c r="LMO23" s="77"/>
      <c r="LMP23" s="77"/>
      <c r="LMQ23" s="77"/>
      <c r="LMR23" s="77"/>
      <c r="LMS23" s="77"/>
      <c r="LMT23" s="77"/>
      <c r="LMU23" s="77"/>
      <c r="LMV23" s="77"/>
      <c r="LMW23" s="77"/>
      <c r="LMX23" s="77"/>
      <c r="LMY23" s="77"/>
      <c r="LMZ23" s="77"/>
      <c r="LNA23" s="77"/>
      <c r="LNB23" s="77"/>
      <c r="LNC23" s="77"/>
      <c r="LND23" s="77"/>
      <c r="LNE23" s="77"/>
      <c r="LNF23" s="77"/>
      <c r="LNG23" s="77"/>
      <c r="LNH23" s="77"/>
      <c r="LNI23" s="77"/>
      <c r="LNJ23" s="77"/>
      <c r="LNK23" s="77"/>
      <c r="LNL23" s="77"/>
      <c r="LNM23" s="77"/>
      <c r="LNN23" s="77"/>
      <c r="LNO23" s="77"/>
      <c r="LNP23" s="77"/>
      <c r="LNQ23" s="77"/>
      <c r="LNR23" s="77"/>
      <c r="LNS23" s="77"/>
      <c r="LNT23" s="77"/>
      <c r="LNU23" s="77"/>
      <c r="LNV23" s="77"/>
      <c r="LNW23" s="77"/>
      <c r="LNX23" s="77"/>
      <c r="LNY23" s="77"/>
      <c r="LNZ23" s="77"/>
      <c r="LOA23" s="77"/>
      <c r="LOB23" s="77"/>
      <c r="LOC23" s="77"/>
      <c r="LOD23" s="77"/>
      <c r="LOE23" s="77"/>
      <c r="LOF23" s="77"/>
      <c r="LOG23" s="77"/>
      <c r="LOH23" s="77"/>
      <c r="LOI23" s="77"/>
      <c r="LOJ23" s="77"/>
      <c r="LOK23" s="77"/>
      <c r="LOL23" s="77"/>
      <c r="LOM23" s="77"/>
      <c r="LON23" s="77"/>
      <c r="LOO23" s="77"/>
      <c r="LOP23" s="77"/>
      <c r="LOQ23" s="77"/>
      <c r="LOR23" s="77"/>
      <c r="LOS23" s="77"/>
      <c r="LOT23" s="77"/>
      <c r="LOU23" s="77"/>
      <c r="LOV23" s="77"/>
      <c r="LOW23" s="77"/>
      <c r="LOX23" s="77"/>
      <c r="LOY23" s="77"/>
      <c r="LOZ23" s="77"/>
      <c r="LPA23" s="77"/>
      <c r="LPB23" s="77"/>
      <c r="LPC23" s="77"/>
      <c r="LPD23" s="77"/>
      <c r="LPE23" s="77"/>
      <c r="LPF23" s="77"/>
      <c r="LPG23" s="77"/>
      <c r="LPH23" s="77"/>
      <c r="LPI23" s="77"/>
      <c r="LPJ23" s="77"/>
      <c r="LPK23" s="77"/>
      <c r="LPL23" s="77"/>
      <c r="LPM23" s="77"/>
      <c r="LPN23" s="77"/>
      <c r="LPO23" s="77"/>
      <c r="LPP23" s="77"/>
      <c r="LPQ23" s="77"/>
      <c r="LPR23" s="77"/>
      <c r="LPS23" s="77"/>
      <c r="LPT23" s="77"/>
      <c r="LPU23" s="77"/>
      <c r="LPV23" s="77"/>
      <c r="LPW23" s="77"/>
      <c r="LPX23" s="77"/>
      <c r="LPY23" s="77"/>
      <c r="LPZ23" s="77"/>
      <c r="LQA23" s="77"/>
      <c r="LQB23" s="77"/>
      <c r="LQC23" s="77"/>
      <c r="LQD23" s="77"/>
      <c r="LQE23" s="77"/>
      <c r="LQF23" s="77"/>
      <c r="LQG23" s="77"/>
      <c r="LQH23" s="77"/>
      <c r="LQI23" s="77"/>
      <c r="LQJ23" s="77"/>
      <c r="LQK23" s="77"/>
      <c r="LQL23" s="77"/>
      <c r="LQM23" s="77"/>
      <c r="LQN23" s="77"/>
      <c r="LQO23" s="77"/>
      <c r="LQP23" s="77"/>
      <c r="LQQ23" s="77"/>
      <c r="LQR23" s="77"/>
      <c r="LQS23" s="77"/>
      <c r="LQT23" s="77"/>
      <c r="LQU23" s="77"/>
      <c r="LQV23" s="77"/>
      <c r="LQW23" s="77"/>
      <c r="LQX23" s="77"/>
      <c r="LQY23" s="77"/>
      <c r="LQZ23" s="77"/>
      <c r="LRA23" s="77"/>
      <c r="LRB23" s="77"/>
      <c r="LRC23" s="77"/>
      <c r="LRD23" s="77"/>
      <c r="LRE23" s="77"/>
      <c r="LRF23" s="77"/>
      <c r="LRG23" s="77"/>
      <c r="LRH23" s="77"/>
      <c r="LRI23" s="77"/>
      <c r="LRJ23" s="77"/>
      <c r="LRK23" s="77"/>
      <c r="LRL23" s="77"/>
      <c r="LRM23" s="77"/>
      <c r="LRN23" s="77"/>
      <c r="LRO23" s="77"/>
      <c r="LRP23" s="77"/>
      <c r="LRQ23" s="77"/>
      <c r="LRR23" s="77"/>
      <c r="LRS23" s="77"/>
      <c r="LRT23" s="77"/>
      <c r="LRU23" s="77"/>
      <c r="LRV23" s="77"/>
      <c r="LRW23" s="77"/>
      <c r="LRX23" s="77"/>
      <c r="LRY23" s="77"/>
      <c r="LRZ23" s="77"/>
      <c r="LSA23" s="77"/>
      <c r="LSB23" s="77"/>
      <c r="LSC23" s="77"/>
      <c r="LSD23" s="77"/>
      <c r="LSE23" s="77"/>
      <c r="LSF23" s="77"/>
      <c r="LSG23" s="77"/>
      <c r="LSH23" s="77"/>
      <c r="LSI23" s="77"/>
      <c r="LSJ23" s="77"/>
      <c r="LSK23" s="77"/>
      <c r="LSL23" s="77"/>
      <c r="LSM23" s="77"/>
      <c r="LSN23" s="77"/>
      <c r="LSO23" s="77"/>
      <c r="LSP23" s="77"/>
      <c r="LSQ23" s="77"/>
      <c r="LSR23" s="77"/>
      <c r="LSS23" s="77"/>
      <c r="LST23" s="77"/>
      <c r="LSU23" s="77"/>
      <c r="LSV23" s="77"/>
      <c r="LSW23" s="77"/>
      <c r="LSX23" s="77"/>
      <c r="LSY23" s="77"/>
      <c r="LSZ23" s="77"/>
      <c r="LTA23" s="77"/>
      <c r="LTB23" s="77"/>
      <c r="LTC23" s="77"/>
      <c r="LTD23" s="77"/>
      <c r="LTE23" s="77"/>
      <c r="LTF23" s="77"/>
      <c r="LTG23" s="77"/>
      <c r="LTH23" s="77"/>
      <c r="LTI23" s="77"/>
      <c r="LTJ23" s="77"/>
      <c r="LTK23" s="77"/>
      <c r="LTL23" s="77"/>
      <c r="LTM23" s="77"/>
      <c r="LTN23" s="77"/>
      <c r="LTO23" s="77"/>
      <c r="LTP23" s="77"/>
      <c r="LTQ23" s="77"/>
      <c r="LTR23" s="77"/>
      <c r="LTS23" s="77"/>
      <c r="LTT23" s="77"/>
      <c r="LTU23" s="77"/>
      <c r="LTV23" s="77"/>
      <c r="LTW23" s="77"/>
      <c r="LTX23" s="77"/>
      <c r="LTY23" s="77"/>
      <c r="LTZ23" s="77"/>
      <c r="LUA23" s="77"/>
      <c r="LUB23" s="77"/>
      <c r="LUC23" s="77"/>
      <c r="LUD23" s="77"/>
      <c r="LUE23" s="77"/>
      <c r="LUF23" s="77"/>
      <c r="LUG23" s="77"/>
      <c r="LUH23" s="77"/>
      <c r="LUI23" s="77"/>
      <c r="LUJ23" s="77"/>
      <c r="LUK23" s="77"/>
      <c r="LUL23" s="77"/>
      <c r="LUM23" s="77"/>
      <c r="LUN23" s="77"/>
      <c r="LUO23" s="77"/>
      <c r="LUP23" s="77"/>
      <c r="LUQ23" s="77"/>
      <c r="LUR23" s="77"/>
      <c r="LUS23" s="77"/>
      <c r="LUT23" s="77"/>
      <c r="LUU23" s="77"/>
      <c r="LUV23" s="77"/>
      <c r="LUW23" s="77"/>
      <c r="LUX23" s="77"/>
      <c r="LUY23" s="77"/>
      <c r="LUZ23" s="77"/>
      <c r="LVA23" s="77"/>
      <c r="LVB23" s="77"/>
      <c r="LVC23" s="77"/>
      <c r="LVD23" s="77"/>
      <c r="LVE23" s="77"/>
      <c r="LVF23" s="77"/>
      <c r="LVG23" s="77"/>
      <c r="LVH23" s="77"/>
      <c r="LVI23" s="77"/>
      <c r="LVJ23" s="77"/>
      <c r="LVK23" s="77"/>
      <c r="LVL23" s="77"/>
      <c r="LVM23" s="77"/>
      <c r="LVN23" s="77"/>
      <c r="LVO23" s="77"/>
      <c r="LVP23" s="77"/>
      <c r="LVQ23" s="77"/>
      <c r="LVR23" s="77"/>
      <c r="LVS23" s="77"/>
      <c r="LVT23" s="77"/>
      <c r="LVU23" s="77"/>
      <c r="LVV23" s="77"/>
      <c r="LVW23" s="77"/>
      <c r="LVX23" s="77"/>
      <c r="LVY23" s="77"/>
      <c r="LVZ23" s="77"/>
      <c r="LWA23" s="77"/>
      <c r="LWB23" s="77"/>
      <c r="LWC23" s="77"/>
      <c r="LWD23" s="77"/>
      <c r="LWE23" s="77"/>
      <c r="LWF23" s="77"/>
      <c r="LWG23" s="77"/>
      <c r="LWH23" s="77"/>
      <c r="LWI23" s="77"/>
      <c r="LWJ23" s="77"/>
      <c r="LWK23" s="77"/>
      <c r="LWL23" s="77"/>
      <c r="LWM23" s="77"/>
      <c r="LWN23" s="77"/>
      <c r="LWO23" s="77"/>
      <c r="LWP23" s="77"/>
      <c r="LWQ23" s="77"/>
      <c r="LWR23" s="77"/>
      <c r="LWS23" s="77"/>
      <c r="LWT23" s="77"/>
      <c r="LWU23" s="77"/>
      <c r="LWV23" s="77"/>
      <c r="LWW23" s="77"/>
      <c r="LWX23" s="77"/>
      <c r="LWY23" s="77"/>
      <c r="LWZ23" s="77"/>
      <c r="LXA23" s="77"/>
      <c r="LXB23" s="77"/>
      <c r="LXC23" s="77"/>
      <c r="LXD23" s="77"/>
      <c r="LXE23" s="77"/>
      <c r="LXF23" s="77"/>
      <c r="LXG23" s="77"/>
      <c r="LXH23" s="77"/>
      <c r="LXI23" s="77"/>
      <c r="LXJ23" s="77"/>
      <c r="LXK23" s="77"/>
      <c r="LXL23" s="77"/>
      <c r="LXM23" s="77"/>
      <c r="LXN23" s="77"/>
      <c r="LXO23" s="77"/>
      <c r="LXP23" s="77"/>
      <c r="LXQ23" s="77"/>
      <c r="LXR23" s="77"/>
      <c r="LXS23" s="77"/>
      <c r="LXT23" s="77"/>
      <c r="LXU23" s="77"/>
      <c r="LXV23" s="77"/>
      <c r="LXW23" s="77"/>
      <c r="LXX23" s="77"/>
      <c r="LXY23" s="77"/>
      <c r="LXZ23" s="77"/>
      <c r="LYA23" s="77"/>
      <c r="LYB23" s="77"/>
      <c r="LYC23" s="77"/>
      <c r="LYD23" s="77"/>
      <c r="LYE23" s="77"/>
      <c r="LYF23" s="77"/>
      <c r="LYG23" s="77"/>
      <c r="LYH23" s="77"/>
      <c r="LYI23" s="77"/>
      <c r="LYJ23" s="77"/>
      <c r="LYK23" s="77"/>
      <c r="LYL23" s="77"/>
      <c r="LYM23" s="77"/>
      <c r="LYN23" s="77"/>
      <c r="LYO23" s="77"/>
      <c r="LYP23" s="77"/>
      <c r="LYQ23" s="77"/>
      <c r="LYR23" s="77"/>
      <c r="LYS23" s="77"/>
      <c r="LYT23" s="77"/>
      <c r="LYU23" s="77"/>
      <c r="LYV23" s="77"/>
      <c r="LYW23" s="77"/>
      <c r="LYX23" s="77"/>
      <c r="LYY23" s="77"/>
      <c r="LYZ23" s="77"/>
      <c r="LZA23" s="77"/>
      <c r="LZB23" s="77"/>
      <c r="LZC23" s="77"/>
      <c r="LZD23" s="77"/>
      <c r="LZE23" s="77"/>
      <c r="LZF23" s="77"/>
      <c r="LZG23" s="77"/>
      <c r="LZH23" s="77"/>
      <c r="LZI23" s="77"/>
      <c r="LZJ23" s="77"/>
      <c r="LZK23" s="77"/>
      <c r="LZL23" s="77"/>
      <c r="LZM23" s="77"/>
      <c r="LZN23" s="77"/>
      <c r="LZO23" s="77"/>
      <c r="LZP23" s="77"/>
      <c r="LZQ23" s="77"/>
      <c r="LZR23" s="77"/>
      <c r="LZS23" s="77"/>
      <c r="LZT23" s="77"/>
      <c r="LZU23" s="77"/>
      <c r="LZV23" s="77"/>
      <c r="LZW23" s="77"/>
      <c r="LZX23" s="77"/>
      <c r="LZY23" s="77"/>
      <c r="LZZ23" s="77"/>
      <c r="MAA23" s="77"/>
      <c r="MAB23" s="77"/>
      <c r="MAC23" s="77"/>
      <c r="MAD23" s="77"/>
      <c r="MAE23" s="77"/>
      <c r="MAF23" s="77"/>
      <c r="MAG23" s="77"/>
      <c r="MAH23" s="77"/>
      <c r="MAI23" s="77"/>
      <c r="MAJ23" s="77"/>
      <c r="MAK23" s="77"/>
      <c r="MAL23" s="77"/>
      <c r="MAM23" s="77"/>
      <c r="MAN23" s="77"/>
      <c r="MAO23" s="77"/>
      <c r="MAP23" s="77"/>
      <c r="MAQ23" s="77"/>
      <c r="MAR23" s="77"/>
      <c r="MAS23" s="77"/>
      <c r="MAT23" s="77"/>
      <c r="MAU23" s="77"/>
      <c r="MAV23" s="77"/>
      <c r="MAW23" s="77"/>
      <c r="MAX23" s="77"/>
      <c r="MAY23" s="77"/>
      <c r="MAZ23" s="77"/>
      <c r="MBA23" s="77"/>
      <c r="MBB23" s="77"/>
      <c r="MBC23" s="77"/>
      <c r="MBD23" s="77"/>
      <c r="MBE23" s="77"/>
      <c r="MBF23" s="77"/>
      <c r="MBG23" s="77"/>
      <c r="MBH23" s="77"/>
      <c r="MBI23" s="77"/>
      <c r="MBJ23" s="77"/>
      <c r="MBK23" s="77"/>
      <c r="MBL23" s="77"/>
      <c r="MBM23" s="77"/>
      <c r="MBN23" s="77"/>
      <c r="MBO23" s="77"/>
      <c r="MBP23" s="77"/>
      <c r="MBQ23" s="77"/>
      <c r="MBR23" s="77"/>
      <c r="MBS23" s="77"/>
      <c r="MBT23" s="77"/>
      <c r="MBU23" s="77"/>
      <c r="MBV23" s="77"/>
      <c r="MBW23" s="77"/>
      <c r="MBX23" s="77"/>
      <c r="MBY23" s="77"/>
      <c r="MBZ23" s="77"/>
      <c r="MCA23" s="77"/>
      <c r="MCB23" s="77"/>
      <c r="MCC23" s="77"/>
      <c r="MCD23" s="77"/>
      <c r="MCE23" s="77"/>
      <c r="MCF23" s="77"/>
      <c r="MCG23" s="77"/>
      <c r="MCH23" s="77"/>
      <c r="MCI23" s="77"/>
      <c r="MCJ23" s="77"/>
      <c r="MCK23" s="77"/>
      <c r="MCL23" s="77"/>
      <c r="MCM23" s="77"/>
      <c r="MCN23" s="77"/>
      <c r="MCO23" s="77"/>
      <c r="MCP23" s="77"/>
      <c r="MCQ23" s="77"/>
      <c r="MCR23" s="77"/>
      <c r="MCS23" s="77"/>
      <c r="MCT23" s="77"/>
      <c r="MCU23" s="77"/>
      <c r="MCV23" s="77"/>
      <c r="MCW23" s="77"/>
      <c r="MCX23" s="77"/>
      <c r="MCY23" s="77"/>
      <c r="MCZ23" s="77"/>
      <c r="MDA23" s="77"/>
      <c r="MDB23" s="77"/>
      <c r="MDC23" s="77"/>
      <c r="MDD23" s="77"/>
      <c r="MDE23" s="77"/>
      <c r="MDF23" s="77"/>
      <c r="MDG23" s="77"/>
      <c r="MDH23" s="77"/>
      <c r="MDI23" s="77"/>
      <c r="MDJ23" s="77"/>
      <c r="MDK23" s="77"/>
      <c r="MDL23" s="77"/>
      <c r="MDM23" s="77"/>
      <c r="MDN23" s="77"/>
      <c r="MDO23" s="77"/>
      <c r="MDP23" s="77"/>
      <c r="MDQ23" s="77"/>
      <c r="MDR23" s="77"/>
      <c r="MDS23" s="77"/>
      <c r="MDT23" s="77"/>
      <c r="MDU23" s="77"/>
      <c r="MDV23" s="77"/>
      <c r="MDW23" s="77"/>
      <c r="MDX23" s="77"/>
      <c r="MDY23" s="77"/>
      <c r="MDZ23" s="77"/>
      <c r="MEA23" s="77"/>
      <c r="MEB23" s="77"/>
      <c r="MEC23" s="77"/>
      <c r="MED23" s="77"/>
      <c r="MEE23" s="77"/>
      <c r="MEF23" s="77"/>
      <c r="MEG23" s="77"/>
      <c r="MEH23" s="77"/>
      <c r="MEI23" s="77"/>
      <c r="MEJ23" s="77"/>
      <c r="MEK23" s="77"/>
      <c r="MEL23" s="77"/>
      <c r="MEM23" s="77"/>
      <c r="MEN23" s="77"/>
      <c r="MEO23" s="77"/>
      <c r="MEP23" s="77"/>
      <c r="MEQ23" s="77"/>
      <c r="MER23" s="77"/>
      <c r="MES23" s="77"/>
      <c r="MET23" s="77"/>
      <c r="MEU23" s="77"/>
      <c r="MEV23" s="77"/>
      <c r="MEW23" s="77"/>
      <c r="MEX23" s="77"/>
      <c r="MEY23" s="77"/>
      <c r="MEZ23" s="77"/>
      <c r="MFA23" s="77"/>
      <c r="MFB23" s="77"/>
      <c r="MFC23" s="77"/>
      <c r="MFD23" s="77"/>
      <c r="MFE23" s="77"/>
      <c r="MFF23" s="77"/>
      <c r="MFG23" s="77"/>
      <c r="MFH23" s="77"/>
      <c r="MFI23" s="77"/>
      <c r="MFJ23" s="77"/>
      <c r="MFK23" s="77"/>
      <c r="MFL23" s="77"/>
      <c r="MFM23" s="77"/>
      <c r="MFN23" s="77"/>
      <c r="MFO23" s="77"/>
      <c r="MFP23" s="77"/>
      <c r="MFQ23" s="77"/>
      <c r="MFR23" s="77"/>
      <c r="MFS23" s="77"/>
      <c r="MFT23" s="77"/>
      <c r="MFU23" s="77"/>
      <c r="MFV23" s="77"/>
      <c r="MFW23" s="77"/>
      <c r="MFX23" s="77"/>
      <c r="MFY23" s="77"/>
      <c r="MFZ23" s="77"/>
      <c r="MGA23" s="77"/>
      <c r="MGB23" s="77"/>
      <c r="MGC23" s="77"/>
      <c r="MGD23" s="77"/>
      <c r="MGE23" s="77"/>
      <c r="MGF23" s="77"/>
      <c r="MGG23" s="77"/>
      <c r="MGH23" s="77"/>
      <c r="MGI23" s="77"/>
      <c r="MGJ23" s="77"/>
      <c r="MGK23" s="77"/>
      <c r="MGL23" s="77"/>
      <c r="MGM23" s="77"/>
      <c r="MGN23" s="77"/>
      <c r="MGO23" s="77"/>
      <c r="MGP23" s="77"/>
      <c r="MGQ23" s="77"/>
      <c r="MGR23" s="77"/>
      <c r="MGS23" s="77"/>
      <c r="MGT23" s="77"/>
      <c r="MGU23" s="77"/>
      <c r="MGV23" s="77"/>
      <c r="MGW23" s="77"/>
      <c r="MGX23" s="77"/>
      <c r="MGY23" s="77"/>
      <c r="MGZ23" s="77"/>
      <c r="MHA23" s="77"/>
      <c r="MHB23" s="77"/>
      <c r="MHC23" s="77"/>
      <c r="MHD23" s="77"/>
      <c r="MHE23" s="77"/>
      <c r="MHF23" s="77"/>
      <c r="MHG23" s="77"/>
      <c r="MHH23" s="77"/>
      <c r="MHI23" s="77"/>
      <c r="MHJ23" s="77"/>
      <c r="MHK23" s="77"/>
      <c r="MHL23" s="77"/>
      <c r="MHM23" s="77"/>
      <c r="MHN23" s="77"/>
      <c r="MHO23" s="77"/>
      <c r="MHP23" s="77"/>
      <c r="MHQ23" s="77"/>
      <c r="MHR23" s="77"/>
      <c r="MHS23" s="77"/>
      <c r="MHT23" s="77"/>
      <c r="MHU23" s="77"/>
      <c r="MHV23" s="77"/>
      <c r="MHW23" s="77"/>
      <c r="MHX23" s="77"/>
      <c r="MHY23" s="77"/>
      <c r="MHZ23" s="77"/>
      <c r="MIA23" s="77"/>
      <c r="MIB23" s="77"/>
      <c r="MIC23" s="77"/>
      <c r="MID23" s="77"/>
      <c r="MIE23" s="77"/>
      <c r="MIF23" s="77"/>
      <c r="MIG23" s="77"/>
      <c r="MIH23" s="77"/>
      <c r="MII23" s="77"/>
      <c r="MIJ23" s="77"/>
      <c r="MIK23" s="77"/>
      <c r="MIL23" s="77"/>
      <c r="MIM23" s="77"/>
      <c r="MIN23" s="77"/>
      <c r="MIO23" s="77"/>
      <c r="MIP23" s="77"/>
      <c r="MIQ23" s="77"/>
      <c r="MIR23" s="77"/>
      <c r="MIS23" s="77"/>
      <c r="MIT23" s="77"/>
      <c r="MIU23" s="77"/>
      <c r="MIV23" s="77"/>
      <c r="MIW23" s="77"/>
      <c r="MIX23" s="77"/>
      <c r="MIY23" s="77"/>
      <c r="MIZ23" s="77"/>
      <c r="MJA23" s="77"/>
      <c r="MJB23" s="77"/>
      <c r="MJC23" s="77"/>
      <c r="MJD23" s="77"/>
      <c r="MJE23" s="77"/>
      <c r="MJF23" s="77"/>
      <c r="MJG23" s="77"/>
      <c r="MJH23" s="77"/>
      <c r="MJI23" s="77"/>
      <c r="MJJ23" s="77"/>
      <c r="MJK23" s="77"/>
      <c r="MJL23" s="77"/>
      <c r="MJM23" s="77"/>
      <c r="MJN23" s="77"/>
      <c r="MJO23" s="77"/>
      <c r="MJP23" s="77"/>
      <c r="MJQ23" s="77"/>
      <c r="MJR23" s="77"/>
      <c r="MJS23" s="77"/>
      <c r="MJT23" s="77"/>
      <c r="MJU23" s="77"/>
      <c r="MJV23" s="77"/>
      <c r="MJW23" s="77"/>
      <c r="MJX23" s="77"/>
      <c r="MJY23" s="77"/>
      <c r="MJZ23" s="77"/>
      <c r="MKA23" s="77"/>
      <c r="MKB23" s="77"/>
      <c r="MKC23" s="77"/>
      <c r="MKD23" s="77"/>
      <c r="MKE23" s="77"/>
      <c r="MKF23" s="77"/>
      <c r="MKG23" s="77"/>
      <c r="MKH23" s="77"/>
      <c r="MKI23" s="77"/>
      <c r="MKJ23" s="77"/>
      <c r="MKK23" s="77"/>
      <c r="MKL23" s="77"/>
      <c r="MKM23" s="77"/>
      <c r="MKN23" s="77"/>
      <c r="MKO23" s="77"/>
      <c r="MKP23" s="77"/>
      <c r="MKQ23" s="77"/>
      <c r="MKR23" s="77"/>
      <c r="MKS23" s="77"/>
      <c r="MKT23" s="77"/>
      <c r="MKU23" s="77"/>
      <c r="MKV23" s="77"/>
      <c r="MKW23" s="77"/>
      <c r="MKX23" s="77"/>
      <c r="MKY23" s="77"/>
      <c r="MKZ23" s="77"/>
      <c r="MLA23" s="77"/>
      <c r="MLB23" s="77"/>
      <c r="MLC23" s="77"/>
      <c r="MLD23" s="77"/>
      <c r="MLE23" s="77"/>
      <c r="MLF23" s="77"/>
      <c r="MLG23" s="77"/>
      <c r="MLH23" s="77"/>
      <c r="MLI23" s="77"/>
      <c r="MLJ23" s="77"/>
      <c r="MLK23" s="77"/>
      <c r="MLL23" s="77"/>
      <c r="MLM23" s="77"/>
      <c r="MLN23" s="77"/>
      <c r="MLO23" s="77"/>
      <c r="MLP23" s="77"/>
      <c r="MLQ23" s="77"/>
      <c r="MLR23" s="77"/>
      <c r="MLS23" s="77"/>
      <c r="MLT23" s="77"/>
      <c r="MLU23" s="77"/>
      <c r="MLV23" s="77"/>
      <c r="MLW23" s="77"/>
      <c r="MLX23" s="77"/>
      <c r="MLY23" s="77"/>
      <c r="MLZ23" s="77"/>
      <c r="MMA23" s="77"/>
      <c r="MMB23" s="77"/>
      <c r="MMC23" s="77"/>
      <c r="MMD23" s="77"/>
      <c r="MME23" s="77"/>
      <c r="MMF23" s="77"/>
      <c r="MMG23" s="77"/>
      <c r="MMH23" s="77"/>
      <c r="MMI23" s="77"/>
      <c r="MMJ23" s="77"/>
      <c r="MMK23" s="77"/>
      <c r="MML23" s="77"/>
      <c r="MMM23" s="77"/>
      <c r="MMN23" s="77"/>
      <c r="MMO23" s="77"/>
      <c r="MMP23" s="77"/>
      <c r="MMQ23" s="77"/>
      <c r="MMR23" s="77"/>
      <c r="MMS23" s="77"/>
      <c r="MMT23" s="77"/>
      <c r="MMU23" s="77"/>
      <c r="MMV23" s="77"/>
      <c r="MMW23" s="77"/>
      <c r="MMX23" s="77"/>
      <c r="MMY23" s="77"/>
      <c r="MMZ23" s="77"/>
      <c r="MNA23" s="77"/>
      <c r="MNB23" s="77"/>
      <c r="MNC23" s="77"/>
      <c r="MND23" s="77"/>
      <c r="MNE23" s="77"/>
      <c r="MNF23" s="77"/>
      <c r="MNG23" s="77"/>
      <c r="MNH23" s="77"/>
      <c r="MNI23" s="77"/>
      <c r="MNJ23" s="77"/>
      <c r="MNK23" s="77"/>
      <c r="MNL23" s="77"/>
      <c r="MNM23" s="77"/>
      <c r="MNN23" s="77"/>
      <c r="MNO23" s="77"/>
      <c r="MNP23" s="77"/>
      <c r="MNQ23" s="77"/>
      <c r="MNR23" s="77"/>
      <c r="MNS23" s="77"/>
      <c r="MNT23" s="77"/>
      <c r="MNU23" s="77"/>
      <c r="MNV23" s="77"/>
      <c r="MNW23" s="77"/>
      <c r="MNX23" s="77"/>
      <c r="MNY23" s="77"/>
      <c r="MNZ23" s="77"/>
      <c r="MOA23" s="77"/>
      <c r="MOB23" s="77"/>
      <c r="MOC23" s="77"/>
      <c r="MOD23" s="77"/>
      <c r="MOE23" s="77"/>
      <c r="MOF23" s="77"/>
      <c r="MOG23" s="77"/>
      <c r="MOH23" s="77"/>
      <c r="MOI23" s="77"/>
      <c r="MOJ23" s="77"/>
      <c r="MOK23" s="77"/>
      <c r="MOL23" s="77"/>
      <c r="MOM23" s="77"/>
      <c r="MON23" s="77"/>
      <c r="MOO23" s="77"/>
      <c r="MOP23" s="77"/>
      <c r="MOQ23" s="77"/>
      <c r="MOR23" s="77"/>
      <c r="MOS23" s="77"/>
      <c r="MOT23" s="77"/>
      <c r="MOU23" s="77"/>
      <c r="MOV23" s="77"/>
      <c r="MOW23" s="77"/>
      <c r="MOX23" s="77"/>
      <c r="MOY23" s="77"/>
      <c r="MOZ23" s="77"/>
      <c r="MPA23" s="77"/>
      <c r="MPB23" s="77"/>
      <c r="MPC23" s="77"/>
      <c r="MPD23" s="77"/>
      <c r="MPE23" s="77"/>
      <c r="MPF23" s="77"/>
      <c r="MPG23" s="77"/>
      <c r="MPH23" s="77"/>
      <c r="MPI23" s="77"/>
      <c r="MPJ23" s="77"/>
      <c r="MPK23" s="77"/>
      <c r="MPL23" s="77"/>
      <c r="MPM23" s="77"/>
      <c r="MPN23" s="77"/>
      <c r="MPO23" s="77"/>
      <c r="MPP23" s="77"/>
      <c r="MPQ23" s="77"/>
      <c r="MPR23" s="77"/>
      <c r="MPS23" s="77"/>
      <c r="MPT23" s="77"/>
      <c r="MPU23" s="77"/>
      <c r="MPV23" s="77"/>
      <c r="MPW23" s="77"/>
      <c r="MPX23" s="77"/>
      <c r="MPY23" s="77"/>
      <c r="MPZ23" s="77"/>
      <c r="MQA23" s="77"/>
      <c r="MQB23" s="77"/>
      <c r="MQC23" s="77"/>
      <c r="MQD23" s="77"/>
      <c r="MQE23" s="77"/>
      <c r="MQF23" s="77"/>
      <c r="MQG23" s="77"/>
      <c r="MQH23" s="77"/>
      <c r="MQI23" s="77"/>
      <c r="MQJ23" s="77"/>
      <c r="MQK23" s="77"/>
      <c r="MQL23" s="77"/>
      <c r="MQM23" s="77"/>
      <c r="MQN23" s="77"/>
      <c r="MQO23" s="77"/>
      <c r="MQP23" s="77"/>
      <c r="MQQ23" s="77"/>
      <c r="MQR23" s="77"/>
      <c r="MQS23" s="77"/>
      <c r="MQT23" s="77"/>
      <c r="MQU23" s="77"/>
      <c r="MQV23" s="77"/>
      <c r="MQW23" s="77"/>
      <c r="MQX23" s="77"/>
      <c r="MQY23" s="77"/>
      <c r="MQZ23" s="77"/>
      <c r="MRA23" s="77"/>
      <c r="MRB23" s="77"/>
      <c r="MRC23" s="77"/>
      <c r="MRD23" s="77"/>
      <c r="MRE23" s="77"/>
      <c r="MRF23" s="77"/>
      <c r="MRG23" s="77"/>
      <c r="MRH23" s="77"/>
      <c r="MRI23" s="77"/>
      <c r="MRJ23" s="77"/>
      <c r="MRK23" s="77"/>
      <c r="MRL23" s="77"/>
      <c r="MRM23" s="77"/>
      <c r="MRN23" s="77"/>
      <c r="MRO23" s="77"/>
      <c r="MRP23" s="77"/>
      <c r="MRQ23" s="77"/>
      <c r="MRR23" s="77"/>
      <c r="MRS23" s="77"/>
      <c r="MRT23" s="77"/>
      <c r="MRU23" s="77"/>
      <c r="MRV23" s="77"/>
      <c r="MRW23" s="77"/>
      <c r="MRX23" s="77"/>
      <c r="MRY23" s="77"/>
      <c r="MRZ23" s="77"/>
      <c r="MSA23" s="77"/>
      <c r="MSB23" s="77"/>
      <c r="MSC23" s="77"/>
      <c r="MSD23" s="77"/>
      <c r="MSE23" s="77"/>
      <c r="MSF23" s="77"/>
      <c r="MSG23" s="77"/>
      <c r="MSH23" s="77"/>
      <c r="MSI23" s="77"/>
      <c r="MSJ23" s="77"/>
      <c r="MSK23" s="77"/>
      <c r="MSL23" s="77"/>
      <c r="MSM23" s="77"/>
      <c r="MSN23" s="77"/>
      <c r="MSO23" s="77"/>
      <c r="MSP23" s="77"/>
      <c r="MSQ23" s="77"/>
      <c r="MSR23" s="77"/>
      <c r="MSS23" s="77"/>
      <c r="MST23" s="77"/>
      <c r="MSU23" s="77"/>
      <c r="MSV23" s="77"/>
      <c r="MSW23" s="77"/>
      <c r="MSX23" s="77"/>
      <c r="MSY23" s="77"/>
      <c r="MSZ23" s="77"/>
      <c r="MTA23" s="77"/>
      <c r="MTB23" s="77"/>
      <c r="MTC23" s="77"/>
      <c r="MTD23" s="77"/>
      <c r="MTE23" s="77"/>
      <c r="MTF23" s="77"/>
      <c r="MTG23" s="77"/>
      <c r="MTH23" s="77"/>
      <c r="MTI23" s="77"/>
      <c r="MTJ23" s="77"/>
      <c r="MTK23" s="77"/>
      <c r="MTL23" s="77"/>
      <c r="MTM23" s="77"/>
      <c r="MTN23" s="77"/>
      <c r="MTO23" s="77"/>
      <c r="MTP23" s="77"/>
      <c r="MTQ23" s="77"/>
      <c r="MTR23" s="77"/>
      <c r="MTS23" s="77"/>
      <c r="MTT23" s="77"/>
      <c r="MTU23" s="77"/>
      <c r="MTV23" s="77"/>
      <c r="MTW23" s="77"/>
      <c r="MTX23" s="77"/>
      <c r="MTY23" s="77"/>
      <c r="MTZ23" s="77"/>
      <c r="MUA23" s="77"/>
      <c r="MUB23" s="77"/>
      <c r="MUC23" s="77"/>
      <c r="MUD23" s="77"/>
      <c r="MUE23" s="77"/>
      <c r="MUF23" s="77"/>
      <c r="MUG23" s="77"/>
      <c r="MUH23" s="77"/>
      <c r="MUI23" s="77"/>
      <c r="MUJ23" s="77"/>
      <c r="MUK23" s="77"/>
      <c r="MUL23" s="77"/>
      <c r="MUM23" s="77"/>
      <c r="MUN23" s="77"/>
      <c r="MUO23" s="77"/>
      <c r="MUP23" s="77"/>
      <c r="MUQ23" s="77"/>
      <c r="MUR23" s="77"/>
      <c r="MUS23" s="77"/>
      <c r="MUT23" s="77"/>
      <c r="MUU23" s="77"/>
      <c r="MUV23" s="77"/>
      <c r="MUW23" s="77"/>
      <c r="MUX23" s="77"/>
      <c r="MUY23" s="77"/>
      <c r="MUZ23" s="77"/>
      <c r="MVA23" s="77"/>
      <c r="MVB23" s="77"/>
      <c r="MVC23" s="77"/>
      <c r="MVD23" s="77"/>
      <c r="MVE23" s="77"/>
      <c r="MVF23" s="77"/>
      <c r="MVG23" s="77"/>
      <c r="MVH23" s="77"/>
      <c r="MVI23" s="77"/>
      <c r="MVJ23" s="77"/>
      <c r="MVK23" s="77"/>
      <c r="MVL23" s="77"/>
      <c r="MVM23" s="77"/>
      <c r="MVN23" s="77"/>
      <c r="MVO23" s="77"/>
      <c r="MVP23" s="77"/>
      <c r="MVQ23" s="77"/>
      <c r="MVR23" s="77"/>
      <c r="MVS23" s="77"/>
      <c r="MVT23" s="77"/>
      <c r="MVU23" s="77"/>
      <c r="MVV23" s="77"/>
      <c r="MVW23" s="77"/>
      <c r="MVX23" s="77"/>
      <c r="MVY23" s="77"/>
      <c r="MVZ23" s="77"/>
      <c r="MWA23" s="77"/>
      <c r="MWB23" s="77"/>
      <c r="MWC23" s="77"/>
      <c r="MWD23" s="77"/>
      <c r="MWE23" s="77"/>
      <c r="MWF23" s="77"/>
      <c r="MWG23" s="77"/>
      <c r="MWH23" s="77"/>
      <c r="MWI23" s="77"/>
      <c r="MWJ23" s="77"/>
      <c r="MWK23" s="77"/>
      <c r="MWL23" s="77"/>
      <c r="MWM23" s="77"/>
      <c r="MWN23" s="77"/>
      <c r="MWO23" s="77"/>
      <c r="MWP23" s="77"/>
      <c r="MWQ23" s="77"/>
      <c r="MWR23" s="77"/>
      <c r="MWS23" s="77"/>
      <c r="MWT23" s="77"/>
      <c r="MWU23" s="77"/>
      <c r="MWV23" s="77"/>
      <c r="MWW23" s="77"/>
      <c r="MWX23" s="77"/>
      <c r="MWY23" s="77"/>
      <c r="MWZ23" s="77"/>
      <c r="MXA23" s="77"/>
      <c r="MXB23" s="77"/>
      <c r="MXC23" s="77"/>
      <c r="MXD23" s="77"/>
      <c r="MXE23" s="77"/>
      <c r="MXF23" s="77"/>
      <c r="MXG23" s="77"/>
      <c r="MXH23" s="77"/>
      <c r="MXI23" s="77"/>
      <c r="MXJ23" s="77"/>
      <c r="MXK23" s="77"/>
      <c r="MXL23" s="77"/>
      <c r="MXM23" s="77"/>
      <c r="MXN23" s="77"/>
      <c r="MXO23" s="77"/>
      <c r="MXP23" s="77"/>
      <c r="MXQ23" s="77"/>
      <c r="MXR23" s="77"/>
      <c r="MXS23" s="77"/>
      <c r="MXT23" s="77"/>
      <c r="MXU23" s="77"/>
      <c r="MXV23" s="77"/>
      <c r="MXW23" s="77"/>
      <c r="MXX23" s="77"/>
      <c r="MXY23" s="77"/>
      <c r="MXZ23" s="77"/>
      <c r="MYA23" s="77"/>
      <c r="MYB23" s="77"/>
      <c r="MYC23" s="77"/>
      <c r="MYD23" s="77"/>
      <c r="MYE23" s="77"/>
      <c r="MYF23" s="77"/>
      <c r="MYG23" s="77"/>
      <c r="MYH23" s="77"/>
      <c r="MYI23" s="77"/>
      <c r="MYJ23" s="77"/>
      <c r="MYK23" s="77"/>
      <c r="MYL23" s="77"/>
      <c r="MYM23" s="77"/>
      <c r="MYN23" s="77"/>
      <c r="MYO23" s="77"/>
      <c r="MYP23" s="77"/>
      <c r="MYQ23" s="77"/>
      <c r="MYR23" s="77"/>
      <c r="MYS23" s="77"/>
      <c r="MYT23" s="77"/>
      <c r="MYU23" s="77"/>
      <c r="MYV23" s="77"/>
      <c r="MYW23" s="77"/>
      <c r="MYX23" s="77"/>
      <c r="MYY23" s="77"/>
      <c r="MYZ23" s="77"/>
      <c r="MZA23" s="77"/>
      <c r="MZB23" s="77"/>
      <c r="MZC23" s="77"/>
      <c r="MZD23" s="77"/>
      <c r="MZE23" s="77"/>
      <c r="MZF23" s="77"/>
      <c r="MZG23" s="77"/>
      <c r="MZH23" s="77"/>
      <c r="MZI23" s="77"/>
      <c r="MZJ23" s="77"/>
      <c r="MZK23" s="77"/>
      <c r="MZL23" s="77"/>
      <c r="MZM23" s="77"/>
      <c r="MZN23" s="77"/>
      <c r="MZO23" s="77"/>
      <c r="MZP23" s="77"/>
      <c r="MZQ23" s="77"/>
      <c r="MZR23" s="77"/>
      <c r="MZS23" s="77"/>
      <c r="MZT23" s="77"/>
      <c r="MZU23" s="77"/>
      <c r="MZV23" s="77"/>
      <c r="MZW23" s="77"/>
      <c r="MZX23" s="77"/>
      <c r="MZY23" s="77"/>
      <c r="MZZ23" s="77"/>
      <c r="NAA23" s="77"/>
      <c r="NAB23" s="77"/>
      <c r="NAC23" s="77"/>
      <c r="NAD23" s="77"/>
      <c r="NAE23" s="77"/>
      <c r="NAF23" s="77"/>
      <c r="NAG23" s="77"/>
      <c r="NAH23" s="77"/>
      <c r="NAI23" s="77"/>
      <c r="NAJ23" s="77"/>
      <c r="NAK23" s="77"/>
      <c r="NAL23" s="77"/>
      <c r="NAM23" s="77"/>
      <c r="NAN23" s="77"/>
      <c r="NAO23" s="77"/>
      <c r="NAP23" s="77"/>
      <c r="NAQ23" s="77"/>
      <c r="NAR23" s="77"/>
      <c r="NAS23" s="77"/>
      <c r="NAT23" s="77"/>
      <c r="NAU23" s="77"/>
      <c r="NAV23" s="77"/>
      <c r="NAW23" s="77"/>
      <c r="NAX23" s="77"/>
      <c r="NAY23" s="77"/>
      <c r="NAZ23" s="77"/>
      <c r="NBA23" s="77"/>
      <c r="NBB23" s="77"/>
      <c r="NBC23" s="77"/>
      <c r="NBD23" s="77"/>
      <c r="NBE23" s="77"/>
      <c r="NBF23" s="77"/>
      <c r="NBG23" s="77"/>
      <c r="NBH23" s="77"/>
      <c r="NBI23" s="77"/>
      <c r="NBJ23" s="77"/>
      <c r="NBK23" s="77"/>
      <c r="NBL23" s="77"/>
      <c r="NBM23" s="77"/>
      <c r="NBN23" s="77"/>
      <c r="NBO23" s="77"/>
      <c r="NBP23" s="77"/>
      <c r="NBQ23" s="77"/>
      <c r="NBR23" s="77"/>
      <c r="NBS23" s="77"/>
      <c r="NBT23" s="77"/>
      <c r="NBU23" s="77"/>
      <c r="NBV23" s="77"/>
      <c r="NBW23" s="77"/>
      <c r="NBX23" s="77"/>
      <c r="NBY23" s="77"/>
      <c r="NBZ23" s="77"/>
      <c r="NCA23" s="77"/>
      <c r="NCB23" s="77"/>
      <c r="NCC23" s="77"/>
      <c r="NCD23" s="77"/>
      <c r="NCE23" s="77"/>
      <c r="NCF23" s="77"/>
      <c r="NCG23" s="77"/>
      <c r="NCH23" s="77"/>
      <c r="NCI23" s="77"/>
      <c r="NCJ23" s="77"/>
      <c r="NCK23" s="77"/>
      <c r="NCL23" s="77"/>
      <c r="NCM23" s="77"/>
      <c r="NCN23" s="77"/>
      <c r="NCO23" s="77"/>
      <c r="NCP23" s="77"/>
      <c r="NCQ23" s="77"/>
      <c r="NCR23" s="77"/>
      <c r="NCS23" s="77"/>
      <c r="NCT23" s="77"/>
      <c r="NCU23" s="77"/>
      <c r="NCV23" s="77"/>
      <c r="NCW23" s="77"/>
      <c r="NCX23" s="77"/>
      <c r="NCY23" s="77"/>
      <c r="NCZ23" s="77"/>
      <c r="NDA23" s="77"/>
      <c r="NDB23" s="77"/>
      <c r="NDC23" s="77"/>
      <c r="NDD23" s="77"/>
      <c r="NDE23" s="77"/>
      <c r="NDF23" s="77"/>
      <c r="NDG23" s="77"/>
      <c r="NDH23" s="77"/>
      <c r="NDI23" s="77"/>
      <c r="NDJ23" s="77"/>
      <c r="NDK23" s="77"/>
      <c r="NDL23" s="77"/>
      <c r="NDM23" s="77"/>
      <c r="NDN23" s="77"/>
      <c r="NDO23" s="77"/>
      <c r="NDP23" s="77"/>
      <c r="NDQ23" s="77"/>
      <c r="NDR23" s="77"/>
      <c r="NDS23" s="77"/>
      <c r="NDT23" s="77"/>
      <c r="NDU23" s="77"/>
      <c r="NDV23" s="77"/>
      <c r="NDW23" s="77"/>
      <c r="NDX23" s="77"/>
      <c r="NDY23" s="77"/>
      <c r="NDZ23" s="77"/>
      <c r="NEA23" s="77"/>
      <c r="NEB23" s="77"/>
      <c r="NEC23" s="77"/>
      <c r="NED23" s="77"/>
      <c r="NEE23" s="77"/>
      <c r="NEF23" s="77"/>
      <c r="NEG23" s="77"/>
      <c r="NEH23" s="77"/>
      <c r="NEI23" s="77"/>
      <c r="NEJ23" s="77"/>
      <c r="NEK23" s="77"/>
      <c r="NEL23" s="77"/>
      <c r="NEM23" s="77"/>
      <c r="NEN23" s="77"/>
      <c r="NEO23" s="77"/>
      <c r="NEP23" s="77"/>
      <c r="NEQ23" s="77"/>
      <c r="NER23" s="77"/>
      <c r="NES23" s="77"/>
      <c r="NET23" s="77"/>
      <c r="NEU23" s="77"/>
      <c r="NEV23" s="77"/>
      <c r="NEW23" s="77"/>
      <c r="NEX23" s="77"/>
      <c r="NEY23" s="77"/>
      <c r="NEZ23" s="77"/>
      <c r="NFA23" s="77"/>
      <c r="NFB23" s="77"/>
      <c r="NFC23" s="77"/>
      <c r="NFD23" s="77"/>
      <c r="NFE23" s="77"/>
      <c r="NFF23" s="77"/>
      <c r="NFG23" s="77"/>
      <c r="NFH23" s="77"/>
      <c r="NFI23" s="77"/>
      <c r="NFJ23" s="77"/>
      <c r="NFK23" s="77"/>
      <c r="NFL23" s="77"/>
      <c r="NFM23" s="77"/>
      <c r="NFN23" s="77"/>
      <c r="NFO23" s="77"/>
      <c r="NFP23" s="77"/>
      <c r="NFQ23" s="77"/>
      <c r="NFR23" s="77"/>
      <c r="NFS23" s="77"/>
      <c r="NFT23" s="77"/>
      <c r="NFU23" s="77"/>
      <c r="NFV23" s="77"/>
      <c r="NFW23" s="77"/>
      <c r="NFX23" s="77"/>
      <c r="NFY23" s="77"/>
      <c r="NFZ23" s="77"/>
      <c r="NGA23" s="77"/>
      <c r="NGB23" s="77"/>
      <c r="NGC23" s="77"/>
      <c r="NGD23" s="77"/>
      <c r="NGE23" s="77"/>
      <c r="NGF23" s="77"/>
      <c r="NGG23" s="77"/>
      <c r="NGH23" s="77"/>
      <c r="NGI23" s="77"/>
      <c r="NGJ23" s="77"/>
      <c r="NGK23" s="77"/>
      <c r="NGL23" s="77"/>
      <c r="NGM23" s="77"/>
      <c r="NGN23" s="77"/>
      <c r="NGO23" s="77"/>
      <c r="NGP23" s="77"/>
      <c r="NGQ23" s="77"/>
      <c r="NGR23" s="77"/>
      <c r="NGS23" s="77"/>
      <c r="NGT23" s="77"/>
      <c r="NGU23" s="77"/>
      <c r="NGV23" s="77"/>
      <c r="NGW23" s="77"/>
      <c r="NGX23" s="77"/>
      <c r="NGY23" s="77"/>
      <c r="NGZ23" s="77"/>
      <c r="NHA23" s="77"/>
      <c r="NHB23" s="77"/>
      <c r="NHC23" s="77"/>
      <c r="NHD23" s="77"/>
      <c r="NHE23" s="77"/>
      <c r="NHF23" s="77"/>
      <c r="NHG23" s="77"/>
      <c r="NHH23" s="77"/>
      <c r="NHI23" s="77"/>
      <c r="NHJ23" s="77"/>
      <c r="NHK23" s="77"/>
      <c r="NHL23" s="77"/>
      <c r="NHM23" s="77"/>
      <c r="NHN23" s="77"/>
      <c r="NHO23" s="77"/>
      <c r="NHP23" s="77"/>
      <c r="NHQ23" s="77"/>
      <c r="NHR23" s="77"/>
      <c r="NHS23" s="77"/>
      <c r="NHT23" s="77"/>
      <c r="NHU23" s="77"/>
      <c r="NHV23" s="77"/>
      <c r="NHW23" s="77"/>
      <c r="NHX23" s="77"/>
      <c r="NHY23" s="77"/>
      <c r="NHZ23" s="77"/>
      <c r="NIA23" s="77"/>
      <c r="NIB23" s="77"/>
      <c r="NIC23" s="77"/>
      <c r="NID23" s="77"/>
      <c r="NIE23" s="77"/>
      <c r="NIF23" s="77"/>
      <c r="NIG23" s="77"/>
      <c r="NIH23" s="77"/>
      <c r="NII23" s="77"/>
      <c r="NIJ23" s="77"/>
      <c r="NIK23" s="77"/>
      <c r="NIL23" s="77"/>
      <c r="NIM23" s="77"/>
      <c r="NIN23" s="77"/>
      <c r="NIO23" s="77"/>
      <c r="NIP23" s="77"/>
      <c r="NIQ23" s="77"/>
      <c r="NIR23" s="77"/>
      <c r="NIS23" s="77"/>
      <c r="NIT23" s="77"/>
      <c r="NIU23" s="77"/>
      <c r="NIV23" s="77"/>
      <c r="NIW23" s="77"/>
      <c r="NIX23" s="77"/>
      <c r="NIY23" s="77"/>
      <c r="NIZ23" s="77"/>
      <c r="NJA23" s="77"/>
      <c r="NJB23" s="77"/>
      <c r="NJC23" s="77"/>
      <c r="NJD23" s="77"/>
      <c r="NJE23" s="77"/>
      <c r="NJF23" s="77"/>
      <c r="NJG23" s="77"/>
      <c r="NJH23" s="77"/>
      <c r="NJI23" s="77"/>
      <c r="NJJ23" s="77"/>
      <c r="NJK23" s="77"/>
      <c r="NJL23" s="77"/>
      <c r="NJM23" s="77"/>
      <c r="NJN23" s="77"/>
      <c r="NJO23" s="77"/>
      <c r="NJP23" s="77"/>
      <c r="NJQ23" s="77"/>
      <c r="NJR23" s="77"/>
      <c r="NJS23" s="77"/>
      <c r="NJT23" s="77"/>
      <c r="NJU23" s="77"/>
      <c r="NJV23" s="77"/>
      <c r="NJW23" s="77"/>
      <c r="NJX23" s="77"/>
      <c r="NJY23" s="77"/>
      <c r="NJZ23" s="77"/>
      <c r="NKA23" s="77"/>
      <c r="NKB23" s="77"/>
      <c r="NKC23" s="77"/>
      <c r="NKD23" s="77"/>
      <c r="NKE23" s="77"/>
      <c r="NKF23" s="77"/>
      <c r="NKG23" s="77"/>
      <c r="NKH23" s="77"/>
      <c r="NKI23" s="77"/>
      <c r="NKJ23" s="77"/>
      <c r="NKK23" s="77"/>
      <c r="NKL23" s="77"/>
      <c r="NKM23" s="77"/>
      <c r="NKN23" s="77"/>
      <c r="NKO23" s="77"/>
      <c r="NKP23" s="77"/>
      <c r="NKQ23" s="77"/>
      <c r="NKR23" s="77"/>
      <c r="NKS23" s="77"/>
      <c r="NKT23" s="77"/>
      <c r="NKU23" s="77"/>
      <c r="NKV23" s="77"/>
      <c r="NKW23" s="77"/>
      <c r="NKX23" s="77"/>
      <c r="NKY23" s="77"/>
      <c r="NKZ23" s="77"/>
      <c r="NLA23" s="77"/>
      <c r="NLB23" s="77"/>
      <c r="NLC23" s="77"/>
      <c r="NLD23" s="77"/>
      <c r="NLE23" s="77"/>
      <c r="NLF23" s="77"/>
      <c r="NLG23" s="77"/>
      <c r="NLH23" s="77"/>
      <c r="NLI23" s="77"/>
      <c r="NLJ23" s="77"/>
      <c r="NLK23" s="77"/>
      <c r="NLL23" s="77"/>
      <c r="NLM23" s="77"/>
      <c r="NLN23" s="77"/>
      <c r="NLO23" s="77"/>
      <c r="NLP23" s="77"/>
      <c r="NLQ23" s="77"/>
      <c r="NLR23" s="77"/>
      <c r="NLS23" s="77"/>
      <c r="NLT23" s="77"/>
      <c r="NLU23" s="77"/>
      <c r="NLV23" s="77"/>
      <c r="NLW23" s="77"/>
      <c r="NLX23" s="77"/>
      <c r="NLY23" s="77"/>
      <c r="NLZ23" s="77"/>
      <c r="NMA23" s="77"/>
      <c r="NMB23" s="77"/>
      <c r="NMC23" s="77"/>
      <c r="NMD23" s="77"/>
      <c r="NME23" s="77"/>
      <c r="NMF23" s="77"/>
      <c r="NMG23" s="77"/>
      <c r="NMH23" s="77"/>
      <c r="NMI23" s="77"/>
      <c r="NMJ23" s="77"/>
      <c r="NMK23" s="77"/>
      <c r="NML23" s="77"/>
      <c r="NMM23" s="77"/>
      <c r="NMN23" s="77"/>
      <c r="NMO23" s="77"/>
      <c r="NMP23" s="77"/>
      <c r="NMQ23" s="77"/>
      <c r="NMR23" s="77"/>
      <c r="NMS23" s="77"/>
      <c r="NMT23" s="77"/>
      <c r="NMU23" s="77"/>
      <c r="NMV23" s="77"/>
      <c r="NMW23" s="77"/>
      <c r="NMX23" s="77"/>
      <c r="NMY23" s="77"/>
      <c r="NMZ23" s="77"/>
      <c r="NNA23" s="77"/>
      <c r="NNB23" s="77"/>
      <c r="NNC23" s="77"/>
      <c r="NND23" s="77"/>
      <c r="NNE23" s="77"/>
      <c r="NNF23" s="77"/>
      <c r="NNG23" s="77"/>
      <c r="NNH23" s="77"/>
      <c r="NNI23" s="77"/>
      <c r="NNJ23" s="77"/>
      <c r="NNK23" s="77"/>
      <c r="NNL23" s="77"/>
      <c r="NNM23" s="77"/>
      <c r="NNN23" s="77"/>
      <c r="NNO23" s="77"/>
      <c r="NNP23" s="77"/>
      <c r="NNQ23" s="77"/>
      <c r="NNR23" s="77"/>
      <c r="NNS23" s="77"/>
      <c r="NNT23" s="77"/>
      <c r="NNU23" s="77"/>
      <c r="NNV23" s="77"/>
      <c r="NNW23" s="77"/>
      <c r="NNX23" s="77"/>
      <c r="NNY23" s="77"/>
      <c r="NNZ23" s="77"/>
      <c r="NOA23" s="77"/>
      <c r="NOB23" s="77"/>
      <c r="NOC23" s="77"/>
      <c r="NOD23" s="77"/>
      <c r="NOE23" s="77"/>
      <c r="NOF23" s="77"/>
      <c r="NOG23" s="77"/>
      <c r="NOH23" s="77"/>
      <c r="NOI23" s="77"/>
      <c r="NOJ23" s="77"/>
      <c r="NOK23" s="77"/>
      <c r="NOL23" s="77"/>
      <c r="NOM23" s="77"/>
      <c r="NON23" s="77"/>
      <c r="NOO23" s="77"/>
      <c r="NOP23" s="77"/>
      <c r="NOQ23" s="77"/>
      <c r="NOR23" s="77"/>
      <c r="NOS23" s="77"/>
      <c r="NOT23" s="77"/>
      <c r="NOU23" s="77"/>
      <c r="NOV23" s="77"/>
      <c r="NOW23" s="77"/>
      <c r="NOX23" s="77"/>
      <c r="NOY23" s="77"/>
      <c r="NOZ23" s="77"/>
      <c r="NPA23" s="77"/>
      <c r="NPB23" s="77"/>
      <c r="NPC23" s="77"/>
      <c r="NPD23" s="77"/>
      <c r="NPE23" s="77"/>
      <c r="NPF23" s="77"/>
      <c r="NPG23" s="77"/>
      <c r="NPH23" s="77"/>
      <c r="NPI23" s="77"/>
      <c r="NPJ23" s="77"/>
      <c r="NPK23" s="77"/>
      <c r="NPL23" s="77"/>
      <c r="NPM23" s="77"/>
      <c r="NPN23" s="77"/>
      <c r="NPO23" s="77"/>
      <c r="NPP23" s="77"/>
      <c r="NPQ23" s="77"/>
      <c r="NPR23" s="77"/>
      <c r="NPS23" s="77"/>
      <c r="NPT23" s="77"/>
      <c r="NPU23" s="77"/>
      <c r="NPV23" s="77"/>
      <c r="NPW23" s="77"/>
      <c r="NPX23" s="77"/>
      <c r="NPY23" s="77"/>
      <c r="NPZ23" s="77"/>
      <c r="NQA23" s="77"/>
      <c r="NQB23" s="77"/>
      <c r="NQC23" s="77"/>
      <c r="NQD23" s="77"/>
      <c r="NQE23" s="77"/>
      <c r="NQF23" s="77"/>
      <c r="NQG23" s="77"/>
      <c r="NQH23" s="77"/>
      <c r="NQI23" s="77"/>
      <c r="NQJ23" s="77"/>
      <c r="NQK23" s="77"/>
      <c r="NQL23" s="77"/>
      <c r="NQM23" s="77"/>
      <c r="NQN23" s="77"/>
      <c r="NQO23" s="77"/>
      <c r="NQP23" s="77"/>
      <c r="NQQ23" s="77"/>
      <c r="NQR23" s="77"/>
      <c r="NQS23" s="77"/>
      <c r="NQT23" s="77"/>
      <c r="NQU23" s="77"/>
      <c r="NQV23" s="77"/>
      <c r="NQW23" s="77"/>
      <c r="NQX23" s="77"/>
      <c r="NQY23" s="77"/>
      <c r="NQZ23" s="77"/>
      <c r="NRA23" s="77"/>
      <c r="NRB23" s="77"/>
      <c r="NRC23" s="77"/>
      <c r="NRD23" s="77"/>
      <c r="NRE23" s="77"/>
      <c r="NRF23" s="77"/>
      <c r="NRG23" s="77"/>
      <c r="NRH23" s="77"/>
      <c r="NRI23" s="77"/>
      <c r="NRJ23" s="77"/>
      <c r="NRK23" s="77"/>
      <c r="NRL23" s="77"/>
      <c r="NRM23" s="77"/>
      <c r="NRN23" s="77"/>
      <c r="NRO23" s="77"/>
      <c r="NRP23" s="77"/>
      <c r="NRQ23" s="77"/>
      <c r="NRR23" s="77"/>
      <c r="NRS23" s="77"/>
      <c r="NRT23" s="77"/>
      <c r="NRU23" s="77"/>
      <c r="NRV23" s="77"/>
      <c r="NRW23" s="77"/>
      <c r="NRX23" s="77"/>
      <c r="NRY23" s="77"/>
      <c r="NRZ23" s="77"/>
      <c r="NSA23" s="77"/>
      <c r="NSB23" s="77"/>
      <c r="NSC23" s="77"/>
      <c r="NSD23" s="77"/>
      <c r="NSE23" s="77"/>
      <c r="NSF23" s="77"/>
      <c r="NSG23" s="77"/>
      <c r="NSH23" s="77"/>
      <c r="NSI23" s="77"/>
      <c r="NSJ23" s="77"/>
      <c r="NSK23" s="77"/>
      <c r="NSL23" s="77"/>
      <c r="NSM23" s="77"/>
      <c r="NSN23" s="77"/>
      <c r="NSO23" s="77"/>
      <c r="NSP23" s="77"/>
      <c r="NSQ23" s="77"/>
      <c r="NSR23" s="77"/>
      <c r="NSS23" s="77"/>
      <c r="NST23" s="77"/>
      <c r="NSU23" s="77"/>
      <c r="NSV23" s="77"/>
      <c r="NSW23" s="77"/>
      <c r="NSX23" s="77"/>
      <c r="NSY23" s="77"/>
      <c r="NSZ23" s="77"/>
      <c r="NTA23" s="77"/>
      <c r="NTB23" s="77"/>
      <c r="NTC23" s="77"/>
      <c r="NTD23" s="77"/>
      <c r="NTE23" s="77"/>
      <c r="NTF23" s="77"/>
      <c r="NTG23" s="77"/>
      <c r="NTH23" s="77"/>
      <c r="NTI23" s="77"/>
      <c r="NTJ23" s="77"/>
      <c r="NTK23" s="77"/>
      <c r="NTL23" s="77"/>
      <c r="NTM23" s="77"/>
      <c r="NTN23" s="77"/>
      <c r="NTO23" s="77"/>
      <c r="NTP23" s="77"/>
      <c r="NTQ23" s="77"/>
      <c r="NTR23" s="77"/>
      <c r="NTS23" s="77"/>
      <c r="NTT23" s="77"/>
      <c r="NTU23" s="77"/>
      <c r="NTV23" s="77"/>
      <c r="NTW23" s="77"/>
      <c r="NTX23" s="77"/>
      <c r="NTY23" s="77"/>
      <c r="NTZ23" s="77"/>
      <c r="NUA23" s="77"/>
      <c r="NUB23" s="77"/>
      <c r="NUC23" s="77"/>
      <c r="NUD23" s="77"/>
      <c r="NUE23" s="77"/>
      <c r="NUF23" s="77"/>
      <c r="NUG23" s="77"/>
      <c r="NUH23" s="77"/>
      <c r="NUI23" s="77"/>
      <c r="NUJ23" s="77"/>
      <c r="NUK23" s="77"/>
      <c r="NUL23" s="77"/>
      <c r="NUM23" s="77"/>
      <c r="NUN23" s="77"/>
      <c r="NUO23" s="77"/>
      <c r="NUP23" s="77"/>
      <c r="NUQ23" s="77"/>
      <c r="NUR23" s="77"/>
      <c r="NUS23" s="77"/>
      <c r="NUT23" s="77"/>
      <c r="NUU23" s="77"/>
      <c r="NUV23" s="77"/>
      <c r="NUW23" s="77"/>
      <c r="NUX23" s="77"/>
      <c r="NUY23" s="77"/>
      <c r="NUZ23" s="77"/>
      <c r="NVA23" s="77"/>
      <c r="NVB23" s="77"/>
      <c r="NVC23" s="77"/>
      <c r="NVD23" s="77"/>
      <c r="NVE23" s="77"/>
      <c r="NVF23" s="77"/>
      <c r="NVG23" s="77"/>
      <c r="NVH23" s="77"/>
      <c r="NVI23" s="77"/>
      <c r="NVJ23" s="77"/>
      <c r="NVK23" s="77"/>
      <c r="NVL23" s="77"/>
      <c r="NVM23" s="77"/>
      <c r="NVN23" s="77"/>
      <c r="NVO23" s="77"/>
      <c r="NVP23" s="77"/>
      <c r="NVQ23" s="77"/>
      <c r="NVR23" s="77"/>
      <c r="NVS23" s="77"/>
      <c r="NVT23" s="77"/>
      <c r="NVU23" s="77"/>
      <c r="NVV23" s="77"/>
      <c r="NVW23" s="77"/>
      <c r="NVX23" s="77"/>
      <c r="NVY23" s="77"/>
      <c r="NVZ23" s="77"/>
      <c r="NWA23" s="77"/>
      <c r="NWB23" s="77"/>
      <c r="NWC23" s="77"/>
      <c r="NWD23" s="77"/>
      <c r="NWE23" s="77"/>
      <c r="NWF23" s="77"/>
      <c r="NWG23" s="77"/>
      <c r="NWH23" s="77"/>
      <c r="NWI23" s="77"/>
      <c r="NWJ23" s="77"/>
      <c r="NWK23" s="77"/>
      <c r="NWL23" s="77"/>
      <c r="NWM23" s="77"/>
      <c r="NWN23" s="77"/>
      <c r="NWO23" s="77"/>
      <c r="NWP23" s="77"/>
      <c r="NWQ23" s="77"/>
      <c r="NWR23" s="77"/>
      <c r="NWS23" s="77"/>
      <c r="NWT23" s="77"/>
      <c r="NWU23" s="77"/>
      <c r="NWV23" s="77"/>
      <c r="NWW23" s="77"/>
      <c r="NWX23" s="77"/>
      <c r="NWY23" s="77"/>
      <c r="NWZ23" s="77"/>
      <c r="NXA23" s="77"/>
      <c r="NXB23" s="77"/>
      <c r="NXC23" s="77"/>
      <c r="NXD23" s="77"/>
      <c r="NXE23" s="77"/>
      <c r="NXF23" s="77"/>
      <c r="NXG23" s="77"/>
      <c r="NXH23" s="77"/>
      <c r="NXI23" s="77"/>
      <c r="NXJ23" s="77"/>
      <c r="NXK23" s="77"/>
      <c r="NXL23" s="77"/>
      <c r="NXM23" s="77"/>
      <c r="NXN23" s="77"/>
      <c r="NXO23" s="77"/>
      <c r="NXP23" s="77"/>
      <c r="NXQ23" s="77"/>
      <c r="NXR23" s="77"/>
      <c r="NXS23" s="77"/>
      <c r="NXT23" s="77"/>
      <c r="NXU23" s="77"/>
      <c r="NXV23" s="77"/>
      <c r="NXW23" s="77"/>
      <c r="NXX23" s="77"/>
      <c r="NXY23" s="77"/>
      <c r="NXZ23" s="77"/>
      <c r="NYA23" s="77"/>
      <c r="NYB23" s="77"/>
      <c r="NYC23" s="77"/>
      <c r="NYD23" s="77"/>
      <c r="NYE23" s="77"/>
      <c r="NYF23" s="77"/>
      <c r="NYG23" s="77"/>
      <c r="NYH23" s="77"/>
      <c r="NYI23" s="77"/>
      <c r="NYJ23" s="77"/>
      <c r="NYK23" s="77"/>
      <c r="NYL23" s="77"/>
      <c r="NYM23" s="77"/>
      <c r="NYN23" s="77"/>
      <c r="NYO23" s="77"/>
      <c r="NYP23" s="77"/>
      <c r="NYQ23" s="77"/>
      <c r="NYR23" s="77"/>
      <c r="NYS23" s="77"/>
      <c r="NYT23" s="77"/>
      <c r="NYU23" s="77"/>
      <c r="NYV23" s="77"/>
      <c r="NYW23" s="77"/>
      <c r="NYX23" s="77"/>
      <c r="NYY23" s="77"/>
      <c r="NYZ23" s="77"/>
      <c r="NZA23" s="77"/>
      <c r="NZB23" s="77"/>
      <c r="NZC23" s="77"/>
      <c r="NZD23" s="77"/>
      <c r="NZE23" s="77"/>
      <c r="NZF23" s="77"/>
      <c r="NZG23" s="77"/>
      <c r="NZH23" s="77"/>
      <c r="NZI23" s="77"/>
      <c r="NZJ23" s="77"/>
      <c r="NZK23" s="77"/>
      <c r="NZL23" s="77"/>
      <c r="NZM23" s="77"/>
      <c r="NZN23" s="77"/>
      <c r="NZO23" s="77"/>
      <c r="NZP23" s="77"/>
      <c r="NZQ23" s="77"/>
      <c r="NZR23" s="77"/>
      <c r="NZS23" s="77"/>
      <c r="NZT23" s="77"/>
      <c r="NZU23" s="77"/>
      <c r="NZV23" s="77"/>
      <c r="NZW23" s="77"/>
      <c r="NZX23" s="77"/>
      <c r="NZY23" s="77"/>
      <c r="NZZ23" s="77"/>
      <c r="OAA23" s="77"/>
      <c r="OAB23" s="77"/>
      <c r="OAC23" s="77"/>
      <c r="OAD23" s="77"/>
      <c r="OAE23" s="77"/>
      <c r="OAF23" s="77"/>
      <c r="OAG23" s="77"/>
      <c r="OAH23" s="77"/>
      <c r="OAI23" s="77"/>
      <c r="OAJ23" s="77"/>
      <c r="OAK23" s="77"/>
      <c r="OAL23" s="77"/>
      <c r="OAM23" s="77"/>
      <c r="OAN23" s="77"/>
      <c r="OAO23" s="77"/>
      <c r="OAP23" s="77"/>
      <c r="OAQ23" s="77"/>
      <c r="OAR23" s="77"/>
      <c r="OAS23" s="77"/>
      <c r="OAT23" s="77"/>
      <c r="OAU23" s="77"/>
      <c r="OAV23" s="77"/>
      <c r="OAW23" s="77"/>
      <c r="OAX23" s="77"/>
      <c r="OAY23" s="77"/>
      <c r="OAZ23" s="77"/>
      <c r="OBA23" s="77"/>
      <c r="OBB23" s="77"/>
      <c r="OBC23" s="77"/>
      <c r="OBD23" s="77"/>
      <c r="OBE23" s="77"/>
      <c r="OBF23" s="77"/>
      <c r="OBG23" s="77"/>
      <c r="OBH23" s="77"/>
      <c r="OBI23" s="77"/>
      <c r="OBJ23" s="77"/>
      <c r="OBK23" s="77"/>
      <c r="OBL23" s="77"/>
      <c r="OBM23" s="77"/>
      <c r="OBN23" s="77"/>
      <c r="OBO23" s="77"/>
      <c r="OBP23" s="77"/>
      <c r="OBQ23" s="77"/>
      <c r="OBR23" s="77"/>
      <c r="OBS23" s="77"/>
      <c r="OBT23" s="77"/>
      <c r="OBU23" s="77"/>
      <c r="OBV23" s="77"/>
      <c r="OBW23" s="77"/>
      <c r="OBX23" s="77"/>
      <c r="OBY23" s="77"/>
      <c r="OBZ23" s="77"/>
      <c r="OCA23" s="77"/>
      <c r="OCB23" s="77"/>
      <c r="OCC23" s="77"/>
      <c r="OCD23" s="77"/>
      <c r="OCE23" s="77"/>
      <c r="OCF23" s="77"/>
      <c r="OCG23" s="77"/>
      <c r="OCH23" s="77"/>
      <c r="OCI23" s="77"/>
      <c r="OCJ23" s="77"/>
      <c r="OCK23" s="77"/>
      <c r="OCL23" s="77"/>
      <c r="OCM23" s="77"/>
      <c r="OCN23" s="77"/>
      <c r="OCO23" s="77"/>
      <c r="OCP23" s="77"/>
      <c r="OCQ23" s="77"/>
      <c r="OCR23" s="77"/>
      <c r="OCS23" s="77"/>
      <c r="OCT23" s="77"/>
      <c r="OCU23" s="77"/>
      <c r="OCV23" s="77"/>
      <c r="OCW23" s="77"/>
      <c r="OCX23" s="77"/>
      <c r="OCY23" s="77"/>
      <c r="OCZ23" s="77"/>
      <c r="ODA23" s="77"/>
      <c r="ODB23" s="77"/>
      <c r="ODC23" s="77"/>
      <c r="ODD23" s="77"/>
      <c r="ODE23" s="77"/>
      <c r="ODF23" s="77"/>
      <c r="ODG23" s="77"/>
      <c r="ODH23" s="77"/>
      <c r="ODI23" s="77"/>
      <c r="ODJ23" s="77"/>
      <c r="ODK23" s="77"/>
      <c r="ODL23" s="77"/>
      <c r="ODM23" s="77"/>
      <c r="ODN23" s="77"/>
      <c r="ODO23" s="77"/>
      <c r="ODP23" s="77"/>
      <c r="ODQ23" s="77"/>
      <c r="ODR23" s="77"/>
      <c r="ODS23" s="77"/>
      <c r="ODT23" s="77"/>
      <c r="ODU23" s="77"/>
      <c r="ODV23" s="77"/>
      <c r="ODW23" s="77"/>
      <c r="ODX23" s="77"/>
      <c r="ODY23" s="77"/>
      <c r="ODZ23" s="77"/>
      <c r="OEA23" s="77"/>
      <c r="OEB23" s="77"/>
      <c r="OEC23" s="77"/>
      <c r="OED23" s="77"/>
      <c r="OEE23" s="77"/>
      <c r="OEF23" s="77"/>
      <c r="OEG23" s="77"/>
      <c r="OEH23" s="77"/>
      <c r="OEI23" s="77"/>
      <c r="OEJ23" s="77"/>
      <c r="OEK23" s="77"/>
      <c r="OEL23" s="77"/>
      <c r="OEM23" s="77"/>
      <c r="OEN23" s="77"/>
      <c r="OEO23" s="77"/>
      <c r="OEP23" s="77"/>
      <c r="OEQ23" s="77"/>
      <c r="OER23" s="77"/>
      <c r="OES23" s="77"/>
      <c r="OET23" s="77"/>
      <c r="OEU23" s="77"/>
      <c r="OEV23" s="77"/>
      <c r="OEW23" s="77"/>
      <c r="OEX23" s="77"/>
      <c r="OEY23" s="77"/>
      <c r="OEZ23" s="77"/>
      <c r="OFA23" s="77"/>
      <c r="OFB23" s="77"/>
      <c r="OFC23" s="77"/>
      <c r="OFD23" s="77"/>
      <c r="OFE23" s="77"/>
      <c r="OFF23" s="77"/>
      <c r="OFG23" s="77"/>
      <c r="OFH23" s="77"/>
      <c r="OFI23" s="77"/>
      <c r="OFJ23" s="77"/>
      <c r="OFK23" s="77"/>
      <c r="OFL23" s="77"/>
      <c r="OFM23" s="77"/>
      <c r="OFN23" s="77"/>
      <c r="OFO23" s="77"/>
      <c r="OFP23" s="77"/>
      <c r="OFQ23" s="77"/>
      <c r="OFR23" s="77"/>
      <c r="OFS23" s="77"/>
      <c r="OFT23" s="77"/>
      <c r="OFU23" s="77"/>
      <c r="OFV23" s="77"/>
      <c r="OFW23" s="77"/>
      <c r="OFX23" s="77"/>
      <c r="OFY23" s="77"/>
      <c r="OFZ23" s="77"/>
      <c r="OGA23" s="77"/>
      <c r="OGB23" s="77"/>
      <c r="OGC23" s="77"/>
      <c r="OGD23" s="77"/>
      <c r="OGE23" s="77"/>
      <c r="OGF23" s="77"/>
      <c r="OGG23" s="77"/>
      <c r="OGH23" s="77"/>
      <c r="OGI23" s="77"/>
      <c r="OGJ23" s="77"/>
      <c r="OGK23" s="77"/>
      <c r="OGL23" s="77"/>
      <c r="OGM23" s="77"/>
      <c r="OGN23" s="77"/>
      <c r="OGO23" s="77"/>
      <c r="OGP23" s="77"/>
      <c r="OGQ23" s="77"/>
      <c r="OGR23" s="77"/>
      <c r="OGS23" s="77"/>
      <c r="OGT23" s="77"/>
      <c r="OGU23" s="77"/>
      <c r="OGV23" s="77"/>
      <c r="OGW23" s="77"/>
      <c r="OGX23" s="77"/>
      <c r="OGY23" s="77"/>
      <c r="OGZ23" s="77"/>
      <c r="OHA23" s="77"/>
      <c r="OHB23" s="77"/>
      <c r="OHC23" s="77"/>
      <c r="OHD23" s="77"/>
      <c r="OHE23" s="77"/>
      <c r="OHF23" s="77"/>
      <c r="OHG23" s="77"/>
      <c r="OHH23" s="77"/>
      <c r="OHI23" s="77"/>
      <c r="OHJ23" s="77"/>
      <c r="OHK23" s="77"/>
      <c r="OHL23" s="77"/>
      <c r="OHM23" s="77"/>
      <c r="OHN23" s="77"/>
      <c r="OHO23" s="77"/>
      <c r="OHP23" s="77"/>
      <c r="OHQ23" s="77"/>
      <c r="OHR23" s="77"/>
      <c r="OHS23" s="77"/>
      <c r="OHT23" s="77"/>
      <c r="OHU23" s="77"/>
      <c r="OHV23" s="77"/>
      <c r="OHW23" s="77"/>
      <c r="OHX23" s="77"/>
      <c r="OHY23" s="77"/>
      <c r="OHZ23" s="77"/>
      <c r="OIA23" s="77"/>
      <c r="OIB23" s="77"/>
      <c r="OIC23" s="77"/>
      <c r="OID23" s="77"/>
      <c r="OIE23" s="77"/>
      <c r="OIF23" s="77"/>
      <c r="OIG23" s="77"/>
      <c r="OIH23" s="77"/>
      <c r="OII23" s="77"/>
      <c r="OIJ23" s="77"/>
      <c r="OIK23" s="77"/>
      <c r="OIL23" s="77"/>
      <c r="OIM23" s="77"/>
      <c r="OIN23" s="77"/>
      <c r="OIO23" s="77"/>
      <c r="OIP23" s="77"/>
      <c r="OIQ23" s="77"/>
      <c r="OIR23" s="77"/>
      <c r="OIS23" s="77"/>
      <c r="OIT23" s="77"/>
      <c r="OIU23" s="77"/>
      <c r="OIV23" s="77"/>
      <c r="OIW23" s="77"/>
      <c r="OIX23" s="77"/>
      <c r="OIY23" s="77"/>
      <c r="OIZ23" s="77"/>
      <c r="OJA23" s="77"/>
      <c r="OJB23" s="77"/>
      <c r="OJC23" s="77"/>
      <c r="OJD23" s="77"/>
      <c r="OJE23" s="77"/>
      <c r="OJF23" s="77"/>
      <c r="OJG23" s="77"/>
      <c r="OJH23" s="77"/>
      <c r="OJI23" s="77"/>
      <c r="OJJ23" s="77"/>
      <c r="OJK23" s="77"/>
      <c r="OJL23" s="77"/>
      <c r="OJM23" s="77"/>
      <c r="OJN23" s="77"/>
      <c r="OJO23" s="77"/>
      <c r="OJP23" s="77"/>
      <c r="OJQ23" s="77"/>
      <c r="OJR23" s="77"/>
      <c r="OJS23" s="77"/>
      <c r="OJT23" s="77"/>
      <c r="OJU23" s="77"/>
      <c r="OJV23" s="77"/>
      <c r="OJW23" s="77"/>
      <c r="OJX23" s="77"/>
      <c r="OJY23" s="77"/>
      <c r="OJZ23" s="77"/>
      <c r="OKA23" s="77"/>
      <c r="OKB23" s="77"/>
      <c r="OKC23" s="77"/>
      <c r="OKD23" s="77"/>
      <c r="OKE23" s="77"/>
      <c r="OKF23" s="77"/>
      <c r="OKG23" s="77"/>
      <c r="OKH23" s="77"/>
      <c r="OKI23" s="77"/>
      <c r="OKJ23" s="77"/>
      <c r="OKK23" s="77"/>
      <c r="OKL23" s="77"/>
      <c r="OKM23" s="77"/>
      <c r="OKN23" s="77"/>
      <c r="OKO23" s="77"/>
      <c r="OKP23" s="77"/>
      <c r="OKQ23" s="77"/>
      <c r="OKR23" s="77"/>
      <c r="OKS23" s="77"/>
      <c r="OKT23" s="77"/>
      <c r="OKU23" s="77"/>
      <c r="OKV23" s="77"/>
      <c r="OKW23" s="77"/>
      <c r="OKX23" s="77"/>
      <c r="OKY23" s="77"/>
      <c r="OKZ23" s="77"/>
      <c r="OLA23" s="77"/>
      <c r="OLB23" s="77"/>
      <c r="OLC23" s="77"/>
      <c r="OLD23" s="77"/>
      <c r="OLE23" s="77"/>
      <c r="OLF23" s="77"/>
      <c r="OLG23" s="77"/>
      <c r="OLH23" s="77"/>
      <c r="OLI23" s="77"/>
      <c r="OLJ23" s="77"/>
      <c r="OLK23" s="77"/>
      <c r="OLL23" s="77"/>
      <c r="OLM23" s="77"/>
      <c r="OLN23" s="77"/>
      <c r="OLO23" s="77"/>
      <c r="OLP23" s="77"/>
      <c r="OLQ23" s="77"/>
      <c r="OLR23" s="77"/>
      <c r="OLS23" s="77"/>
      <c r="OLT23" s="77"/>
      <c r="OLU23" s="77"/>
      <c r="OLV23" s="77"/>
      <c r="OLW23" s="77"/>
      <c r="OLX23" s="77"/>
      <c r="OLY23" s="77"/>
      <c r="OLZ23" s="77"/>
      <c r="OMA23" s="77"/>
      <c r="OMB23" s="77"/>
      <c r="OMC23" s="77"/>
      <c r="OMD23" s="77"/>
      <c r="OME23" s="77"/>
      <c r="OMF23" s="77"/>
      <c r="OMG23" s="77"/>
      <c r="OMH23" s="77"/>
      <c r="OMI23" s="77"/>
      <c r="OMJ23" s="77"/>
      <c r="OMK23" s="77"/>
      <c r="OML23" s="77"/>
      <c r="OMM23" s="77"/>
      <c r="OMN23" s="77"/>
      <c r="OMO23" s="77"/>
      <c r="OMP23" s="77"/>
      <c r="OMQ23" s="77"/>
      <c r="OMR23" s="77"/>
      <c r="OMS23" s="77"/>
      <c r="OMT23" s="77"/>
      <c r="OMU23" s="77"/>
      <c r="OMV23" s="77"/>
      <c r="OMW23" s="77"/>
      <c r="OMX23" s="77"/>
      <c r="OMY23" s="77"/>
      <c r="OMZ23" s="77"/>
      <c r="ONA23" s="77"/>
      <c r="ONB23" s="77"/>
      <c r="ONC23" s="77"/>
      <c r="OND23" s="77"/>
      <c r="ONE23" s="77"/>
      <c r="ONF23" s="77"/>
      <c r="ONG23" s="77"/>
      <c r="ONH23" s="77"/>
      <c r="ONI23" s="77"/>
      <c r="ONJ23" s="77"/>
      <c r="ONK23" s="77"/>
      <c r="ONL23" s="77"/>
      <c r="ONM23" s="77"/>
      <c r="ONN23" s="77"/>
      <c r="ONO23" s="77"/>
      <c r="ONP23" s="77"/>
      <c r="ONQ23" s="77"/>
      <c r="ONR23" s="77"/>
      <c r="ONS23" s="77"/>
      <c r="ONT23" s="77"/>
      <c r="ONU23" s="77"/>
      <c r="ONV23" s="77"/>
      <c r="ONW23" s="77"/>
      <c r="ONX23" s="77"/>
      <c r="ONY23" s="77"/>
      <c r="ONZ23" s="77"/>
      <c r="OOA23" s="77"/>
      <c r="OOB23" s="77"/>
      <c r="OOC23" s="77"/>
      <c r="OOD23" s="77"/>
      <c r="OOE23" s="77"/>
      <c r="OOF23" s="77"/>
      <c r="OOG23" s="77"/>
      <c r="OOH23" s="77"/>
      <c r="OOI23" s="77"/>
      <c r="OOJ23" s="77"/>
      <c r="OOK23" s="77"/>
      <c r="OOL23" s="77"/>
      <c r="OOM23" s="77"/>
      <c r="OON23" s="77"/>
      <c r="OOO23" s="77"/>
      <c r="OOP23" s="77"/>
      <c r="OOQ23" s="77"/>
      <c r="OOR23" s="77"/>
      <c r="OOS23" s="77"/>
      <c r="OOT23" s="77"/>
      <c r="OOU23" s="77"/>
      <c r="OOV23" s="77"/>
      <c r="OOW23" s="77"/>
      <c r="OOX23" s="77"/>
      <c r="OOY23" s="77"/>
      <c r="OOZ23" s="77"/>
      <c r="OPA23" s="77"/>
      <c r="OPB23" s="77"/>
      <c r="OPC23" s="77"/>
      <c r="OPD23" s="77"/>
      <c r="OPE23" s="77"/>
      <c r="OPF23" s="77"/>
      <c r="OPG23" s="77"/>
      <c r="OPH23" s="77"/>
      <c r="OPI23" s="77"/>
      <c r="OPJ23" s="77"/>
      <c r="OPK23" s="77"/>
      <c r="OPL23" s="77"/>
      <c r="OPM23" s="77"/>
      <c r="OPN23" s="77"/>
      <c r="OPO23" s="77"/>
      <c r="OPP23" s="77"/>
      <c r="OPQ23" s="77"/>
      <c r="OPR23" s="77"/>
      <c r="OPS23" s="77"/>
      <c r="OPT23" s="77"/>
      <c r="OPU23" s="77"/>
      <c r="OPV23" s="77"/>
      <c r="OPW23" s="77"/>
      <c r="OPX23" s="77"/>
      <c r="OPY23" s="77"/>
      <c r="OPZ23" s="77"/>
      <c r="OQA23" s="77"/>
      <c r="OQB23" s="77"/>
      <c r="OQC23" s="77"/>
      <c r="OQD23" s="77"/>
      <c r="OQE23" s="77"/>
      <c r="OQF23" s="77"/>
      <c r="OQG23" s="77"/>
      <c r="OQH23" s="77"/>
      <c r="OQI23" s="77"/>
      <c r="OQJ23" s="77"/>
      <c r="OQK23" s="77"/>
      <c r="OQL23" s="77"/>
      <c r="OQM23" s="77"/>
      <c r="OQN23" s="77"/>
      <c r="OQO23" s="77"/>
      <c r="OQP23" s="77"/>
      <c r="OQQ23" s="77"/>
      <c r="OQR23" s="77"/>
      <c r="OQS23" s="77"/>
      <c r="OQT23" s="77"/>
      <c r="OQU23" s="77"/>
      <c r="OQV23" s="77"/>
      <c r="OQW23" s="77"/>
      <c r="OQX23" s="77"/>
      <c r="OQY23" s="77"/>
      <c r="OQZ23" s="77"/>
      <c r="ORA23" s="77"/>
      <c r="ORB23" s="77"/>
      <c r="ORC23" s="77"/>
      <c r="ORD23" s="77"/>
      <c r="ORE23" s="77"/>
      <c r="ORF23" s="77"/>
      <c r="ORG23" s="77"/>
      <c r="ORH23" s="77"/>
      <c r="ORI23" s="77"/>
      <c r="ORJ23" s="77"/>
      <c r="ORK23" s="77"/>
      <c r="ORL23" s="77"/>
      <c r="ORM23" s="77"/>
      <c r="ORN23" s="77"/>
      <c r="ORO23" s="77"/>
      <c r="ORP23" s="77"/>
      <c r="ORQ23" s="77"/>
      <c r="ORR23" s="77"/>
      <c r="ORS23" s="77"/>
      <c r="ORT23" s="77"/>
      <c r="ORU23" s="77"/>
      <c r="ORV23" s="77"/>
      <c r="ORW23" s="77"/>
      <c r="ORX23" s="77"/>
      <c r="ORY23" s="77"/>
      <c r="ORZ23" s="77"/>
      <c r="OSA23" s="77"/>
      <c r="OSB23" s="77"/>
      <c r="OSC23" s="77"/>
      <c r="OSD23" s="77"/>
      <c r="OSE23" s="77"/>
      <c r="OSF23" s="77"/>
      <c r="OSG23" s="77"/>
      <c r="OSH23" s="77"/>
      <c r="OSI23" s="77"/>
      <c r="OSJ23" s="77"/>
      <c r="OSK23" s="77"/>
      <c r="OSL23" s="77"/>
      <c r="OSM23" s="77"/>
      <c r="OSN23" s="77"/>
      <c r="OSO23" s="77"/>
      <c r="OSP23" s="77"/>
      <c r="OSQ23" s="77"/>
      <c r="OSR23" s="77"/>
      <c r="OSS23" s="77"/>
      <c r="OST23" s="77"/>
      <c r="OSU23" s="77"/>
      <c r="OSV23" s="77"/>
      <c r="OSW23" s="77"/>
      <c r="OSX23" s="77"/>
      <c r="OSY23" s="77"/>
      <c r="OSZ23" s="77"/>
      <c r="OTA23" s="77"/>
      <c r="OTB23" s="77"/>
      <c r="OTC23" s="77"/>
      <c r="OTD23" s="77"/>
      <c r="OTE23" s="77"/>
      <c r="OTF23" s="77"/>
      <c r="OTG23" s="77"/>
      <c r="OTH23" s="77"/>
      <c r="OTI23" s="77"/>
      <c r="OTJ23" s="77"/>
      <c r="OTK23" s="77"/>
      <c r="OTL23" s="77"/>
      <c r="OTM23" s="77"/>
      <c r="OTN23" s="77"/>
      <c r="OTO23" s="77"/>
      <c r="OTP23" s="77"/>
      <c r="OTQ23" s="77"/>
      <c r="OTR23" s="77"/>
      <c r="OTS23" s="77"/>
      <c r="OTT23" s="77"/>
      <c r="OTU23" s="77"/>
      <c r="OTV23" s="77"/>
      <c r="OTW23" s="77"/>
      <c r="OTX23" s="77"/>
      <c r="OTY23" s="77"/>
      <c r="OTZ23" s="77"/>
      <c r="OUA23" s="77"/>
      <c r="OUB23" s="77"/>
      <c r="OUC23" s="77"/>
      <c r="OUD23" s="77"/>
      <c r="OUE23" s="77"/>
      <c r="OUF23" s="77"/>
      <c r="OUG23" s="77"/>
      <c r="OUH23" s="77"/>
      <c r="OUI23" s="77"/>
      <c r="OUJ23" s="77"/>
      <c r="OUK23" s="77"/>
      <c r="OUL23" s="77"/>
      <c r="OUM23" s="77"/>
      <c r="OUN23" s="77"/>
      <c r="OUO23" s="77"/>
      <c r="OUP23" s="77"/>
      <c r="OUQ23" s="77"/>
      <c r="OUR23" s="77"/>
      <c r="OUS23" s="77"/>
      <c r="OUT23" s="77"/>
      <c r="OUU23" s="77"/>
      <c r="OUV23" s="77"/>
      <c r="OUW23" s="77"/>
      <c r="OUX23" s="77"/>
      <c r="OUY23" s="77"/>
      <c r="OUZ23" s="77"/>
      <c r="OVA23" s="77"/>
      <c r="OVB23" s="77"/>
      <c r="OVC23" s="77"/>
      <c r="OVD23" s="77"/>
      <c r="OVE23" s="77"/>
      <c r="OVF23" s="77"/>
      <c r="OVG23" s="77"/>
      <c r="OVH23" s="77"/>
      <c r="OVI23" s="77"/>
      <c r="OVJ23" s="77"/>
      <c r="OVK23" s="77"/>
      <c r="OVL23" s="77"/>
      <c r="OVM23" s="77"/>
      <c r="OVN23" s="77"/>
      <c r="OVO23" s="77"/>
      <c r="OVP23" s="77"/>
      <c r="OVQ23" s="77"/>
      <c r="OVR23" s="77"/>
      <c r="OVS23" s="77"/>
      <c r="OVT23" s="77"/>
      <c r="OVU23" s="77"/>
      <c r="OVV23" s="77"/>
      <c r="OVW23" s="77"/>
      <c r="OVX23" s="77"/>
      <c r="OVY23" s="77"/>
      <c r="OVZ23" s="77"/>
      <c r="OWA23" s="77"/>
      <c r="OWB23" s="77"/>
      <c r="OWC23" s="77"/>
      <c r="OWD23" s="77"/>
      <c r="OWE23" s="77"/>
      <c r="OWF23" s="77"/>
      <c r="OWG23" s="77"/>
      <c r="OWH23" s="77"/>
      <c r="OWI23" s="77"/>
      <c r="OWJ23" s="77"/>
      <c r="OWK23" s="77"/>
      <c r="OWL23" s="77"/>
      <c r="OWM23" s="77"/>
      <c r="OWN23" s="77"/>
      <c r="OWO23" s="77"/>
      <c r="OWP23" s="77"/>
      <c r="OWQ23" s="77"/>
      <c r="OWR23" s="77"/>
      <c r="OWS23" s="77"/>
      <c r="OWT23" s="77"/>
      <c r="OWU23" s="77"/>
      <c r="OWV23" s="77"/>
      <c r="OWW23" s="77"/>
      <c r="OWX23" s="77"/>
      <c r="OWY23" s="77"/>
      <c r="OWZ23" s="77"/>
      <c r="OXA23" s="77"/>
      <c r="OXB23" s="77"/>
      <c r="OXC23" s="77"/>
      <c r="OXD23" s="77"/>
      <c r="OXE23" s="77"/>
      <c r="OXF23" s="77"/>
      <c r="OXG23" s="77"/>
      <c r="OXH23" s="77"/>
      <c r="OXI23" s="77"/>
      <c r="OXJ23" s="77"/>
      <c r="OXK23" s="77"/>
      <c r="OXL23" s="77"/>
      <c r="OXM23" s="77"/>
      <c r="OXN23" s="77"/>
      <c r="OXO23" s="77"/>
      <c r="OXP23" s="77"/>
      <c r="OXQ23" s="77"/>
      <c r="OXR23" s="77"/>
      <c r="OXS23" s="77"/>
      <c r="OXT23" s="77"/>
      <c r="OXU23" s="77"/>
      <c r="OXV23" s="77"/>
      <c r="OXW23" s="77"/>
      <c r="OXX23" s="77"/>
      <c r="OXY23" s="77"/>
      <c r="OXZ23" s="77"/>
      <c r="OYA23" s="77"/>
      <c r="OYB23" s="77"/>
      <c r="OYC23" s="77"/>
      <c r="OYD23" s="77"/>
      <c r="OYE23" s="77"/>
      <c r="OYF23" s="77"/>
      <c r="OYG23" s="77"/>
      <c r="OYH23" s="77"/>
      <c r="OYI23" s="77"/>
      <c r="OYJ23" s="77"/>
      <c r="OYK23" s="77"/>
      <c r="OYL23" s="77"/>
      <c r="OYM23" s="77"/>
      <c r="OYN23" s="77"/>
      <c r="OYO23" s="77"/>
      <c r="OYP23" s="77"/>
      <c r="OYQ23" s="77"/>
      <c r="OYR23" s="77"/>
      <c r="OYS23" s="77"/>
      <c r="OYT23" s="77"/>
      <c r="OYU23" s="77"/>
      <c r="OYV23" s="77"/>
      <c r="OYW23" s="77"/>
      <c r="OYX23" s="77"/>
      <c r="OYY23" s="77"/>
      <c r="OYZ23" s="77"/>
      <c r="OZA23" s="77"/>
      <c r="OZB23" s="77"/>
      <c r="OZC23" s="77"/>
      <c r="OZD23" s="77"/>
      <c r="OZE23" s="77"/>
      <c r="OZF23" s="77"/>
      <c r="OZG23" s="77"/>
      <c r="OZH23" s="77"/>
      <c r="OZI23" s="77"/>
      <c r="OZJ23" s="77"/>
      <c r="OZK23" s="77"/>
      <c r="OZL23" s="77"/>
      <c r="OZM23" s="77"/>
      <c r="OZN23" s="77"/>
      <c r="OZO23" s="77"/>
      <c r="OZP23" s="77"/>
      <c r="OZQ23" s="77"/>
      <c r="OZR23" s="77"/>
      <c r="OZS23" s="77"/>
      <c r="OZT23" s="77"/>
      <c r="OZU23" s="77"/>
      <c r="OZV23" s="77"/>
      <c r="OZW23" s="77"/>
      <c r="OZX23" s="77"/>
      <c r="OZY23" s="77"/>
      <c r="OZZ23" s="77"/>
      <c r="PAA23" s="77"/>
      <c r="PAB23" s="77"/>
      <c r="PAC23" s="77"/>
      <c r="PAD23" s="77"/>
      <c r="PAE23" s="77"/>
      <c r="PAF23" s="77"/>
      <c r="PAG23" s="77"/>
      <c r="PAH23" s="77"/>
      <c r="PAI23" s="77"/>
      <c r="PAJ23" s="77"/>
      <c r="PAK23" s="77"/>
      <c r="PAL23" s="77"/>
      <c r="PAM23" s="77"/>
      <c r="PAN23" s="77"/>
      <c r="PAO23" s="77"/>
      <c r="PAP23" s="77"/>
      <c r="PAQ23" s="77"/>
      <c r="PAR23" s="77"/>
      <c r="PAS23" s="77"/>
      <c r="PAT23" s="77"/>
      <c r="PAU23" s="77"/>
      <c r="PAV23" s="77"/>
      <c r="PAW23" s="77"/>
      <c r="PAX23" s="77"/>
      <c r="PAY23" s="77"/>
      <c r="PAZ23" s="77"/>
      <c r="PBA23" s="77"/>
      <c r="PBB23" s="77"/>
      <c r="PBC23" s="77"/>
      <c r="PBD23" s="77"/>
      <c r="PBE23" s="77"/>
      <c r="PBF23" s="77"/>
      <c r="PBG23" s="77"/>
      <c r="PBH23" s="77"/>
      <c r="PBI23" s="77"/>
      <c r="PBJ23" s="77"/>
      <c r="PBK23" s="77"/>
      <c r="PBL23" s="77"/>
      <c r="PBM23" s="77"/>
      <c r="PBN23" s="77"/>
      <c r="PBO23" s="77"/>
      <c r="PBP23" s="77"/>
      <c r="PBQ23" s="77"/>
      <c r="PBR23" s="77"/>
      <c r="PBS23" s="77"/>
      <c r="PBT23" s="77"/>
      <c r="PBU23" s="77"/>
      <c r="PBV23" s="77"/>
      <c r="PBW23" s="77"/>
      <c r="PBX23" s="77"/>
      <c r="PBY23" s="77"/>
      <c r="PBZ23" s="77"/>
      <c r="PCA23" s="77"/>
      <c r="PCB23" s="77"/>
      <c r="PCC23" s="77"/>
      <c r="PCD23" s="77"/>
      <c r="PCE23" s="77"/>
      <c r="PCF23" s="77"/>
      <c r="PCG23" s="77"/>
      <c r="PCH23" s="77"/>
      <c r="PCI23" s="77"/>
      <c r="PCJ23" s="77"/>
      <c r="PCK23" s="77"/>
      <c r="PCL23" s="77"/>
      <c r="PCM23" s="77"/>
      <c r="PCN23" s="77"/>
      <c r="PCO23" s="77"/>
      <c r="PCP23" s="77"/>
      <c r="PCQ23" s="77"/>
      <c r="PCR23" s="77"/>
      <c r="PCS23" s="77"/>
      <c r="PCT23" s="77"/>
      <c r="PCU23" s="77"/>
      <c r="PCV23" s="77"/>
      <c r="PCW23" s="77"/>
      <c r="PCX23" s="77"/>
      <c r="PCY23" s="77"/>
      <c r="PCZ23" s="77"/>
      <c r="PDA23" s="77"/>
      <c r="PDB23" s="77"/>
      <c r="PDC23" s="77"/>
      <c r="PDD23" s="77"/>
      <c r="PDE23" s="77"/>
      <c r="PDF23" s="77"/>
      <c r="PDG23" s="77"/>
      <c r="PDH23" s="77"/>
      <c r="PDI23" s="77"/>
      <c r="PDJ23" s="77"/>
      <c r="PDK23" s="77"/>
      <c r="PDL23" s="77"/>
      <c r="PDM23" s="77"/>
      <c r="PDN23" s="77"/>
      <c r="PDO23" s="77"/>
      <c r="PDP23" s="77"/>
      <c r="PDQ23" s="77"/>
      <c r="PDR23" s="77"/>
      <c r="PDS23" s="77"/>
      <c r="PDT23" s="77"/>
      <c r="PDU23" s="77"/>
      <c r="PDV23" s="77"/>
      <c r="PDW23" s="77"/>
      <c r="PDX23" s="77"/>
      <c r="PDY23" s="77"/>
      <c r="PDZ23" s="77"/>
      <c r="PEA23" s="77"/>
      <c r="PEB23" s="77"/>
      <c r="PEC23" s="77"/>
      <c r="PED23" s="77"/>
      <c r="PEE23" s="77"/>
      <c r="PEF23" s="77"/>
      <c r="PEG23" s="77"/>
      <c r="PEH23" s="77"/>
      <c r="PEI23" s="77"/>
      <c r="PEJ23" s="77"/>
      <c r="PEK23" s="77"/>
      <c r="PEL23" s="77"/>
      <c r="PEM23" s="77"/>
      <c r="PEN23" s="77"/>
      <c r="PEO23" s="77"/>
      <c r="PEP23" s="77"/>
      <c r="PEQ23" s="77"/>
      <c r="PER23" s="77"/>
      <c r="PES23" s="77"/>
      <c r="PET23" s="77"/>
      <c r="PEU23" s="77"/>
      <c r="PEV23" s="77"/>
      <c r="PEW23" s="77"/>
      <c r="PEX23" s="77"/>
      <c r="PEY23" s="77"/>
      <c r="PEZ23" s="77"/>
      <c r="PFA23" s="77"/>
      <c r="PFB23" s="77"/>
      <c r="PFC23" s="77"/>
      <c r="PFD23" s="77"/>
      <c r="PFE23" s="77"/>
      <c r="PFF23" s="77"/>
      <c r="PFG23" s="77"/>
      <c r="PFH23" s="77"/>
      <c r="PFI23" s="77"/>
      <c r="PFJ23" s="77"/>
      <c r="PFK23" s="77"/>
      <c r="PFL23" s="77"/>
      <c r="PFM23" s="77"/>
      <c r="PFN23" s="77"/>
      <c r="PFO23" s="77"/>
      <c r="PFP23" s="77"/>
      <c r="PFQ23" s="77"/>
      <c r="PFR23" s="77"/>
      <c r="PFS23" s="77"/>
      <c r="PFT23" s="77"/>
      <c r="PFU23" s="77"/>
      <c r="PFV23" s="77"/>
      <c r="PFW23" s="77"/>
      <c r="PFX23" s="77"/>
      <c r="PFY23" s="77"/>
      <c r="PFZ23" s="77"/>
      <c r="PGA23" s="77"/>
      <c r="PGB23" s="77"/>
      <c r="PGC23" s="77"/>
      <c r="PGD23" s="77"/>
      <c r="PGE23" s="77"/>
      <c r="PGF23" s="77"/>
      <c r="PGG23" s="77"/>
      <c r="PGH23" s="77"/>
      <c r="PGI23" s="77"/>
      <c r="PGJ23" s="77"/>
      <c r="PGK23" s="77"/>
      <c r="PGL23" s="77"/>
      <c r="PGM23" s="77"/>
      <c r="PGN23" s="77"/>
      <c r="PGO23" s="77"/>
      <c r="PGP23" s="77"/>
      <c r="PGQ23" s="77"/>
      <c r="PGR23" s="77"/>
      <c r="PGS23" s="77"/>
      <c r="PGT23" s="77"/>
      <c r="PGU23" s="77"/>
      <c r="PGV23" s="77"/>
      <c r="PGW23" s="77"/>
      <c r="PGX23" s="77"/>
      <c r="PGY23" s="77"/>
      <c r="PGZ23" s="77"/>
      <c r="PHA23" s="77"/>
      <c r="PHB23" s="77"/>
      <c r="PHC23" s="77"/>
      <c r="PHD23" s="77"/>
      <c r="PHE23" s="77"/>
      <c r="PHF23" s="77"/>
      <c r="PHG23" s="77"/>
      <c r="PHH23" s="77"/>
      <c r="PHI23" s="77"/>
      <c r="PHJ23" s="77"/>
      <c r="PHK23" s="77"/>
      <c r="PHL23" s="77"/>
      <c r="PHM23" s="77"/>
      <c r="PHN23" s="77"/>
      <c r="PHO23" s="77"/>
      <c r="PHP23" s="77"/>
      <c r="PHQ23" s="77"/>
      <c r="PHR23" s="77"/>
      <c r="PHS23" s="77"/>
      <c r="PHT23" s="77"/>
      <c r="PHU23" s="77"/>
      <c r="PHV23" s="77"/>
      <c r="PHW23" s="77"/>
      <c r="PHX23" s="77"/>
      <c r="PHY23" s="77"/>
      <c r="PHZ23" s="77"/>
      <c r="PIA23" s="77"/>
      <c r="PIB23" s="77"/>
      <c r="PIC23" s="77"/>
      <c r="PID23" s="77"/>
      <c r="PIE23" s="77"/>
      <c r="PIF23" s="77"/>
      <c r="PIG23" s="77"/>
      <c r="PIH23" s="77"/>
      <c r="PII23" s="77"/>
      <c r="PIJ23" s="77"/>
      <c r="PIK23" s="77"/>
      <c r="PIL23" s="77"/>
      <c r="PIM23" s="77"/>
      <c r="PIN23" s="77"/>
      <c r="PIO23" s="77"/>
      <c r="PIP23" s="77"/>
      <c r="PIQ23" s="77"/>
      <c r="PIR23" s="77"/>
      <c r="PIS23" s="77"/>
      <c r="PIT23" s="77"/>
      <c r="PIU23" s="77"/>
      <c r="PIV23" s="77"/>
      <c r="PIW23" s="77"/>
      <c r="PIX23" s="77"/>
      <c r="PIY23" s="77"/>
      <c r="PIZ23" s="77"/>
      <c r="PJA23" s="77"/>
      <c r="PJB23" s="77"/>
      <c r="PJC23" s="77"/>
      <c r="PJD23" s="77"/>
      <c r="PJE23" s="77"/>
      <c r="PJF23" s="77"/>
      <c r="PJG23" s="77"/>
      <c r="PJH23" s="77"/>
      <c r="PJI23" s="77"/>
      <c r="PJJ23" s="77"/>
      <c r="PJK23" s="77"/>
      <c r="PJL23" s="77"/>
      <c r="PJM23" s="77"/>
      <c r="PJN23" s="77"/>
      <c r="PJO23" s="77"/>
      <c r="PJP23" s="77"/>
      <c r="PJQ23" s="77"/>
      <c r="PJR23" s="77"/>
      <c r="PJS23" s="77"/>
      <c r="PJT23" s="77"/>
      <c r="PJU23" s="77"/>
      <c r="PJV23" s="77"/>
      <c r="PJW23" s="77"/>
      <c r="PJX23" s="77"/>
      <c r="PJY23" s="77"/>
      <c r="PJZ23" s="77"/>
      <c r="PKA23" s="77"/>
      <c r="PKB23" s="77"/>
      <c r="PKC23" s="77"/>
      <c r="PKD23" s="77"/>
      <c r="PKE23" s="77"/>
      <c r="PKF23" s="77"/>
      <c r="PKG23" s="77"/>
      <c r="PKH23" s="77"/>
      <c r="PKI23" s="77"/>
      <c r="PKJ23" s="77"/>
      <c r="PKK23" s="77"/>
      <c r="PKL23" s="77"/>
      <c r="PKM23" s="77"/>
      <c r="PKN23" s="77"/>
      <c r="PKO23" s="77"/>
      <c r="PKP23" s="77"/>
      <c r="PKQ23" s="77"/>
      <c r="PKR23" s="77"/>
      <c r="PKS23" s="77"/>
      <c r="PKT23" s="77"/>
      <c r="PKU23" s="77"/>
      <c r="PKV23" s="77"/>
      <c r="PKW23" s="77"/>
      <c r="PKX23" s="77"/>
      <c r="PKY23" s="77"/>
      <c r="PKZ23" s="77"/>
      <c r="PLA23" s="77"/>
      <c r="PLB23" s="77"/>
      <c r="PLC23" s="77"/>
      <c r="PLD23" s="77"/>
      <c r="PLE23" s="77"/>
      <c r="PLF23" s="77"/>
      <c r="PLG23" s="77"/>
      <c r="PLH23" s="77"/>
      <c r="PLI23" s="77"/>
      <c r="PLJ23" s="77"/>
      <c r="PLK23" s="77"/>
      <c r="PLL23" s="77"/>
      <c r="PLM23" s="77"/>
      <c r="PLN23" s="77"/>
      <c r="PLO23" s="77"/>
      <c r="PLP23" s="77"/>
      <c r="PLQ23" s="77"/>
      <c r="PLR23" s="77"/>
      <c r="PLS23" s="77"/>
      <c r="PLT23" s="77"/>
      <c r="PLU23" s="77"/>
      <c r="PLV23" s="77"/>
      <c r="PLW23" s="77"/>
      <c r="PLX23" s="77"/>
      <c r="PLY23" s="77"/>
      <c r="PLZ23" s="77"/>
      <c r="PMA23" s="77"/>
      <c r="PMB23" s="77"/>
      <c r="PMC23" s="77"/>
      <c r="PMD23" s="77"/>
      <c r="PME23" s="77"/>
      <c r="PMF23" s="77"/>
      <c r="PMG23" s="77"/>
      <c r="PMH23" s="77"/>
      <c r="PMI23" s="77"/>
      <c r="PMJ23" s="77"/>
      <c r="PMK23" s="77"/>
      <c r="PML23" s="77"/>
      <c r="PMM23" s="77"/>
      <c r="PMN23" s="77"/>
      <c r="PMO23" s="77"/>
      <c r="PMP23" s="77"/>
      <c r="PMQ23" s="77"/>
      <c r="PMR23" s="77"/>
      <c r="PMS23" s="77"/>
      <c r="PMT23" s="77"/>
      <c r="PMU23" s="77"/>
      <c r="PMV23" s="77"/>
      <c r="PMW23" s="77"/>
      <c r="PMX23" s="77"/>
      <c r="PMY23" s="77"/>
      <c r="PMZ23" s="77"/>
      <c r="PNA23" s="77"/>
      <c r="PNB23" s="77"/>
      <c r="PNC23" s="77"/>
      <c r="PND23" s="77"/>
      <c r="PNE23" s="77"/>
      <c r="PNF23" s="77"/>
      <c r="PNG23" s="77"/>
      <c r="PNH23" s="77"/>
      <c r="PNI23" s="77"/>
      <c r="PNJ23" s="77"/>
      <c r="PNK23" s="77"/>
      <c r="PNL23" s="77"/>
      <c r="PNM23" s="77"/>
      <c r="PNN23" s="77"/>
      <c r="PNO23" s="77"/>
      <c r="PNP23" s="77"/>
      <c r="PNQ23" s="77"/>
      <c r="PNR23" s="77"/>
      <c r="PNS23" s="77"/>
      <c r="PNT23" s="77"/>
      <c r="PNU23" s="77"/>
      <c r="PNV23" s="77"/>
      <c r="PNW23" s="77"/>
      <c r="PNX23" s="77"/>
      <c r="PNY23" s="77"/>
      <c r="PNZ23" s="77"/>
      <c r="POA23" s="77"/>
      <c r="POB23" s="77"/>
      <c r="POC23" s="77"/>
      <c r="POD23" s="77"/>
      <c r="POE23" s="77"/>
      <c r="POF23" s="77"/>
      <c r="POG23" s="77"/>
      <c r="POH23" s="77"/>
      <c r="POI23" s="77"/>
      <c r="POJ23" s="77"/>
      <c r="POK23" s="77"/>
      <c r="POL23" s="77"/>
      <c r="POM23" s="77"/>
      <c r="PON23" s="77"/>
      <c r="POO23" s="77"/>
      <c r="POP23" s="77"/>
      <c r="POQ23" s="77"/>
      <c r="POR23" s="77"/>
      <c r="POS23" s="77"/>
      <c r="POT23" s="77"/>
      <c r="POU23" s="77"/>
      <c r="POV23" s="77"/>
      <c r="POW23" s="77"/>
      <c r="POX23" s="77"/>
      <c r="POY23" s="77"/>
      <c r="POZ23" s="77"/>
      <c r="PPA23" s="77"/>
      <c r="PPB23" s="77"/>
      <c r="PPC23" s="77"/>
      <c r="PPD23" s="77"/>
      <c r="PPE23" s="77"/>
      <c r="PPF23" s="77"/>
      <c r="PPG23" s="77"/>
      <c r="PPH23" s="77"/>
      <c r="PPI23" s="77"/>
      <c r="PPJ23" s="77"/>
      <c r="PPK23" s="77"/>
      <c r="PPL23" s="77"/>
      <c r="PPM23" s="77"/>
      <c r="PPN23" s="77"/>
      <c r="PPO23" s="77"/>
      <c r="PPP23" s="77"/>
      <c r="PPQ23" s="77"/>
      <c r="PPR23" s="77"/>
      <c r="PPS23" s="77"/>
      <c r="PPT23" s="77"/>
      <c r="PPU23" s="77"/>
      <c r="PPV23" s="77"/>
      <c r="PPW23" s="77"/>
      <c r="PPX23" s="77"/>
      <c r="PPY23" s="77"/>
      <c r="PPZ23" s="77"/>
      <c r="PQA23" s="77"/>
      <c r="PQB23" s="77"/>
      <c r="PQC23" s="77"/>
      <c r="PQD23" s="77"/>
      <c r="PQE23" s="77"/>
      <c r="PQF23" s="77"/>
      <c r="PQG23" s="77"/>
      <c r="PQH23" s="77"/>
      <c r="PQI23" s="77"/>
      <c r="PQJ23" s="77"/>
      <c r="PQK23" s="77"/>
      <c r="PQL23" s="77"/>
      <c r="PQM23" s="77"/>
      <c r="PQN23" s="77"/>
      <c r="PQO23" s="77"/>
      <c r="PQP23" s="77"/>
      <c r="PQQ23" s="77"/>
      <c r="PQR23" s="77"/>
      <c r="PQS23" s="77"/>
      <c r="PQT23" s="77"/>
      <c r="PQU23" s="77"/>
      <c r="PQV23" s="77"/>
      <c r="PQW23" s="77"/>
      <c r="PQX23" s="77"/>
      <c r="PQY23" s="77"/>
      <c r="PQZ23" s="77"/>
      <c r="PRA23" s="77"/>
      <c r="PRB23" s="77"/>
      <c r="PRC23" s="77"/>
      <c r="PRD23" s="77"/>
      <c r="PRE23" s="77"/>
      <c r="PRF23" s="77"/>
      <c r="PRG23" s="77"/>
      <c r="PRH23" s="77"/>
      <c r="PRI23" s="77"/>
      <c r="PRJ23" s="77"/>
      <c r="PRK23" s="77"/>
      <c r="PRL23" s="77"/>
      <c r="PRM23" s="77"/>
      <c r="PRN23" s="77"/>
      <c r="PRO23" s="77"/>
      <c r="PRP23" s="77"/>
      <c r="PRQ23" s="77"/>
      <c r="PRR23" s="77"/>
      <c r="PRS23" s="77"/>
      <c r="PRT23" s="77"/>
      <c r="PRU23" s="77"/>
      <c r="PRV23" s="77"/>
      <c r="PRW23" s="77"/>
      <c r="PRX23" s="77"/>
      <c r="PRY23" s="77"/>
      <c r="PRZ23" s="77"/>
      <c r="PSA23" s="77"/>
      <c r="PSB23" s="77"/>
      <c r="PSC23" s="77"/>
      <c r="PSD23" s="77"/>
      <c r="PSE23" s="77"/>
      <c r="PSF23" s="77"/>
      <c r="PSG23" s="77"/>
      <c r="PSH23" s="77"/>
      <c r="PSI23" s="77"/>
      <c r="PSJ23" s="77"/>
      <c r="PSK23" s="77"/>
      <c r="PSL23" s="77"/>
      <c r="PSM23" s="77"/>
      <c r="PSN23" s="77"/>
      <c r="PSO23" s="77"/>
      <c r="PSP23" s="77"/>
      <c r="PSQ23" s="77"/>
      <c r="PSR23" s="77"/>
      <c r="PSS23" s="77"/>
      <c r="PST23" s="77"/>
      <c r="PSU23" s="77"/>
      <c r="PSV23" s="77"/>
      <c r="PSW23" s="77"/>
      <c r="PSX23" s="77"/>
      <c r="PSY23" s="77"/>
      <c r="PSZ23" s="77"/>
      <c r="PTA23" s="77"/>
      <c r="PTB23" s="77"/>
      <c r="PTC23" s="77"/>
      <c r="PTD23" s="77"/>
      <c r="PTE23" s="77"/>
      <c r="PTF23" s="77"/>
      <c r="PTG23" s="77"/>
      <c r="PTH23" s="77"/>
      <c r="PTI23" s="77"/>
      <c r="PTJ23" s="77"/>
      <c r="PTK23" s="77"/>
      <c r="PTL23" s="77"/>
      <c r="PTM23" s="77"/>
      <c r="PTN23" s="77"/>
      <c r="PTO23" s="77"/>
      <c r="PTP23" s="77"/>
      <c r="PTQ23" s="77"/>
      <c r="PTR23" s="77"/>
      <c r="PTS23" s="77"/>
      <c r="PTT23" s="77"/>
      <c r="PTU23" s="77"/>
      <c r="PTV23" s="77"/>
      <c r="PTW23" s="77"/>
      <c r="PTX23" s="77"/>
      <c r="PTY23" s="77"/>
      <c r="PTZ23" s="77"/>
      <c r="PUA23" s="77"/>
      <c r="PUB23" s="77"/>
      <c r="PUC23" s="77"/>
      <c r="PUD23" s="77"/>
      <c r="PUE23" s="77"/>
      <c r="PUF23" s="77"/>
      <c r="PUG23" s="77"/>
      <c r="PUH23" s="77"/>
      <c r="PUI23" s="77"/>
      <c r="PUJ23" s="77"/>
      <c r="PUK23" s="77"/>
      <c r="PUL23" s="77"/>
      <c r="PUM23" s="77"/>
      <c r="PUN23" s="77"/>
      <c r="PUO23" s="77"/>
      <c r="PUP23" s="77"/>
      <c r="PUQ23" s="77"/>
      <c r="PUR23" s="77"/>
      <c r="PUS23" s="77"/>
      <c r="PUT23" s="77"/>
      <c r="PUU23" s="77"/>
      <c r="PUV23" s="77"/>
      <c r="PUW23" s="77"/>
      <c r="PUX23" s="77"/>
      <c r="PUY23" s="77"/>
      <c r="PUZ23" s="77"/>
      <c r="PVA23" s="77"/>
      <c r="PVB23" s="77"/>
      <c r="PVC23" s="77"/>
      <c r="PVD23" s="77"/>
      <c r="PVE23" s="77"/>
      <c r="PVF23" s="77"/>
      <c r="PVG23" s="77"/>
      <c r="PVH23" s="77"/>
      <c r="PVI23" s="77"/>
      <c r="PVJ23" s="77"/>
      <c r="PVK23" s="77"/>
      <c r="PVL23" s="77"/>
      <c r="PVM23" s="77"/>
      <c r="PVN23" s="77"/>
      <c r="PVO23" s="77"/>
      <c r="PVP23" s="77"/>
      <c r="PVQ23" s="77"/>
      <c r="PVR23" s="77"/>
      <c r="PVS23" s="77"/>
      <c r="PVT23" s="77"/>
      <c r="PVU23" s="77"/>
      <c r="PVV23" s="77"/>
      <c r="PVW23" s="77"/>
      <c r="PVX23" s="77"/>
      <c r="PVY23" s="77"/>
      <c r="PVZ23" s="77"/>
      <c r="PWA23" s="77"/>
      <c r="PWB23" s="77"/>
      <c r="PWC23" s="77"/>
      <c r="PWD23" s="77"/>
      <c r="PWE23" s="77"/>
      <c r="PWF23" s="77"/>
      <c r="PWG23" s="77"/>
      <c r="PWH23" s="77"/>
      <c r="PWI23" s="77"/>
      <c r="PWJ23" s="77"/>
      <c r="PWK23" s="77"/>
      <c r="PWL23" s="77"/>
      <c r="PWM23" s="77"/>
      <c r="PWN23" s="77"/>
      <c r="PWO23" s="77"/>
      <c r="PWP23" s="77"/>
      <c r="PWQ23" s="77"/>
      <c r="PWR23" s="77"/>
      <c r="PWS23" s="77"/>
      <c r="PWT23" s="77"/>
      <c r="PWU23" s="77"/>
      <c r="PWV23" s="77"/>
      <c r="PWW23" s="77"/>
      <c r="PWX23" s="77"/>
      <c r="PWY23" s="77"/>
      <c r="PWZ23" s="77"/>
      <c r="PXA23" s="77"/>
      <c r="PXB23" s="77"/>
      <c r="PXC23" s="77"/>
      <c r="PXD23" s="77"/>
      <c r="PXE23" s="77"/>
      <c r="PXF23" s="77"/>
      <c r="PXG23" s="77"/>
      <c r="PXH23" s="77"/>
      <c r="PXI23" s="77"/>
      <c r="PXJ23" s="77"/>
      <c r="PXK23" s="77"/>
      <c r="PXL23" s="77"/>
      <c r="PXM23" s="77"/>
      <c r="PXN23" s="77"/>
      <c r="PXO23" s="77"/>
      <c r="PXP23" s="77"/>
      <c r="PXQ23" s="77"/>
      <c r="PXR23" s="77"/>
      <c r="PXS23" s="77"/>
      <c r="PXT23" s="77"/>
      <c r="PXU23" s="77"/>
      <c r="PXV23" s="77"/>
      <c r="PXW23" s="77"/>
      <c r="PXX23" s="77"/>
      <c r="PXY23" s="77"/>
      <c r="PXZ23" s="77"/>
      <c r="PYA23" s="77"/>
      <c r="PYB23" s="77"/>
      <c r="PYC23" s="77"/>
      <c r="PYD23" s="77"/>
      <c r="PYE23" s="77"/>
      <c r="PYF23" s="77"/>
      <c r="PYG23" s="77"/>
      <c r="PYH23" s="77"/>
      <c r="PYI23" s="77"/>
      <c r="PYJ23" s="77"/>
      <c r="PYK23" s="77"/>
      <c r="PYL23" s="77"/>
      <c r="PYM23" s="77"/>
      <c r="PYN23" s="77"/>
      <c r="PYO23" s="77"/>
      <c r="PYP23" s="77"/>
      <c r="PYQ23" s="77"/>
      <c r="PYR23" s="77"/>
      <c r="PYS23" s="77"/>
      <c r="PYT23" s="77"/>
      <c r="PYU23" s="77"/>
      <c r="PYV23" s="77"/>
      <c r="PYW23" s="77"/>
      <c r="PYX23" s="77"/>
      <c r="PYY23" s="77"/>
      <c r="PYZ23" s="77"/>
      <c r="PZA23" s="77"/>
      <c r="PZB23" s="77"/>
      <c r="PZC23" s="77"/>
      <c r="PZD23" s="77"/>
      <c r="PZE23" s="77"/>
      <c r="PZF23" s="77"/>
      <c r="PZG23" s="77"/>
      <c r="PZH23" s="77"/>
      <c r="PZI23" s="77"/>
      <c r="PZJ23" s="77"/>
      <c r="PZK23" s="77"/>
      <c r="PZL23" s="77"/>
      <c r="PZM23" s="77"/>
      <c r="PZN23" s="77"/>
      <c r="PZO23" s="77"/>
      <c r="PZP23" s="77"/>
      <c r="PZQ23" s="77"/>
      <c r="PZR23" s="77"/>
      <c r="PZS23" s="77"/>
      <c r="PZT23" s="77"/>
      <c r="PZU23" s="77"/>
      <c r="PZV23" s="77"/>
      <c r="PZW23" s="77"/>
      <c r="PZX23" s="77"/>
      <c r="PZY23" s="77"/>
      <c r="PZZ23" s="77"/>
      <c r="QAA23" s="77"/>
      <c r="QAB23" s="77"/>
      <c r="QAC23" s="77"/>
      <c r="QAD23" s="77"/>
      <c r="QAE23" s="77"/>
      <c r="QAF23" s="77"/>
      <c r="QAG23" s="77"/>
      <c r="QAH23" s="77"/>
      <c r="QAI23" s="77"/>
      <c r="QAJ23" s="77"/>
      <c r="QAK23" s="77"/>
      <c r="QAL23" s="77"/>
      <c r="QAM23" s="77"/>
      <c r="QAN23" s="77"/>
      <c r="QAO23" s="77"/>
      <c r="QAP23" s="77"/>
      <c r="QAQ23" s="77"/>
      <c r="QAR23" s="77"/>
      <c r="QAS23" s="77"/>
      <c r="QAT23" s="77"/>
      <c r="QAU23" s="77"/>
      <c r="QAV23" s="77"/>
      <c r="QAW23" s="77"/>
      <c r="QAX23" s="77"/>
      <c r="QAY23" s="77"/>
      <c r="QAZ23" s="77"/>
      <c r="QBA23" s="77"/>
      <c r="QBB23" s="77"/>
      <c r="QBC23" s="77"/>
      <c r="QBD23" s="77"/>
      <c r="QBE23" s="77"/>
      <c r="QBF23" s="77"/>
      <c r="QBG23" s="77"/>
      <c r="QBH23" s="77"/>
      <c r="QBI23" s="77"/>
      <c r="QBJ23" s="77"/>
      <c r="QBK23" s="77"/>
      <c r="QBL23" s="77"/>
      <c r="QBM23" s="77"/>
      <c r="QBN23" s="77"/>
      <c r="QBO23" s="77"/>
      <c r="QBP23" s="77"/>
      <c r="QBQ23" s="77"/>
      <c r="QBR23" s="77"/>
      <c r="QBS23" s="77"/>
      <c r="QBT23" s="77"/>
      <c r="QBU23" s="77"/>
      <c r="QBV23" s="77"/>
      <c r="QBW23" s="77"/>
      <c r="QBX23" s="77"/>
      <c r="QBY23" s="77"/>
      <c r="QBZ23" s="77"/>
      <c r="QCA23" s="77"/>
      <c r="QCB23" s="77"/>
      <c r="QCC23" s="77"/>
      <c r="QCD23" s="77"/>
      <c r="QCE23" s="77"/>
      <c r="QCF23" s="77"/>
      <c r="QCG23" s="77"/>
      <c r="QCH23" s="77"/>
      <c r="QCI23" s="77"/>
      <c r="QCJ23" s="77"/>
      <c r="QCK23" s="77"/>
      <c r="QCL23" s="77"/>
      <c r="QCM23" s="77"/>
      <c r="QCN23" s="77"/>
      <c r="QCO23" s="77"/>
      <c r="QCP23" s="77"/>
      <c r="QCQ23" s="77"/>
      <c r="QCR23" s="77"/>
      <c r="QCS23" s="77"/>
      <c r="QCT23" s="77"/>
      <c r="QCU23" s="77"/>
      <c r="QCV23" s="77"/>
      <c r="QCW23" s="77"/>
      <c r="QCX23" s="77"/>
      <c r="QCY23" s="77"/>
      <c r="QCZ23" s="77"/>
      <c r="QDA23" s="77"/>
      <c r="QDB23" s="77"/>
      <c r="QDC23" s="77"/>
      <c r="QDD23" s="77"/>
      <c r="QDE23" s="77"/>
      <c r="QDF23" s="77"/>
      <c r="QDG23" s="77"/>
      <c r="QDH23" s="77"/>
      <c r="QDI23" s="77"/>
      <c r="QDJ23" s="77"/>
      <c r="QDK23" s="77"/>
      <c r="QDL23" s="77"/>
      <c r="QDM23" s="77"/>
      <c r="QDN23" s="77"/>
      <c r="QDO23" s="77"/>
      <c r="QDP23" s="77"/>
      <c r="QDQ23" s="77"/>
      <c r="QDR23" s="77"/>
      <c r="QDS23" s="77"/>
      <c r="QDT23" s="77"/>
      <c r="QDU23" s="77"/>
      <c r="QDV23" s="77"/>
      <c r="QDW23" s="77"/>
      <c r="QDX23" s="77"/>
      <c r="QDY23" s="77"/>
      <c r="QDZ23" s="77"/>
      <c r="QEA23" s="77"/>
      <c r="QEB23" s="77"/>
      <c r="QEC23" s="77"/>
      <c r="QED23" s="77"/>
      <c r="QEE23" s="77"/>
      <c r="QEF23" s="77"/>
      <c r="QEG23" s="77"/>
      <c r="QEH23" s="77"/>
      <c r="QEI23" s="77"/>
      <c r="QEJ23" s="77"/>
      <c r="QEK23" s="77"/>
      <c r="QEL23" s="77"/>
      <c r="QEM23" s="77"/>
      <c r="QEN23" s="77"/>
      <c r="QEO23" s="77"/>
      <c r="QEP23" s="77"/>
      <c r="QEQ23" s="77"/>
      <c r="QER23" s="77"/>
      <c r="QES23" s="77"/>
      <c r="QET23" s="77"/>
      <c r="QEU23" s="77"/>
      <c r="QEV23" s="77"/>
      <c r="QEW23" s="77"/>
      <c r="QEX23" s="77"/>
      <c r="QEY23" s="77"/>
      <c r="QEZ23" s="77"/>
      <c r="QFA23" s="77"/>
      <c r="QFB23" s="77"/>
      <c r="QFC23" s="77"/>
      <c r="QFD23" s="77"/>
      <c r="QFE23" s="77"/>
      <c r="QFF23" s="77"/>
      <c r="QFG23" s="77"/>
      <c r="QFH23" s="77"/>
      <c r="QFI23" s="77"/>
      <c r="QFJ23" s="77"/>
      <c r="QFK23" s="77"/>
      <c r="QFL23" s="77"/>
      <c r="QFM23" s="77"/>
      <c r="QFN23" s="77"/>
      <c r="QFO23" s="77"/>
      <c r="QFP23" s="77"/>
      <c r="QFQ23" s="77"/>
      <c r="QFR23" s="77"/>
      <c r="QFS23" s="77"/>
      <c r="QFT23" s="77"/>
      <c r="QFU23" s="77"/>
      <c r="QFV23" s="77"/>
      <c r="QFW23" s="77"/>
      <c r="QFX23" s="77"/>
      <c r="QFY23" s="77"/>
      <c r="QFZ23" s="77"/>
      <c r="QGA23" s="77"/>
      <c r="QGB23" s="77"/>
      <c r="QGC23" s="77"/>
      <c r="QGD23" s="77"/>
      <c r="QGE23" s="77"/>
      <c r="QGF23" s="77"/>
      <c r="QGG23" s="77"/>
      <c r="QGH23" s="77"/>
      <c r="QGI23" s="77"/>
      <c r="QGJ23" s="77"/>
      <c r="QGK23" s="77"/>
      <c r="QGL23" s="77"/>
      <c r="QGM23" s="77"/>
      <c r="QGN23" s="77"/>
      <c r="QGO23" s="77"/>
      <c r="QGP23" s="77"/>
      <c r="QGQ23" s="77"/>
      <c r="QGR23" s="77"/>
      <c r="QGS23" s="77"/>
      <c r="QGT23" s="77"/>
      <c r="QGU23" s="77"/>
      <c r="QGV23" s="77"/>
      <c r="QGW23" s="77"/>
      <c r="QGX23" s="77"/>
      <c r="QGY23" s="77"/>
      <c r="QGZ23" s="77"/>
      <c r="QHA23" s="77"/>
      <c r="QHB23" s="77"/>
      <c r="QHC23" s="77"/>
      <c r="QHD23" s="77"/>
      <c r="QHE23" s="77"/>
      <c r="QHF23" s="77"/>
      <c r="QHG23" s="77"/>
      <c r="QHH23" s="77"/>
      <c r="QHI23" s="77"/>
      <c r="QHJ23" s="77"/>
      <c r="QHK23" s="77"/>
      <c r="QHL23" s="77"/>
      <c r="QHM23" s="77"/>
      <c r="QHN23" s="77"/>
      <c r="QHO23" s="77"/>
      <c r="QHP23" s="77"/>
      <c r="QHQ23" s="77"/>
      <c r="QHR23" s="77"/>
      <c r="QHS23" s="77"/>
      <c r="QHT23" s="77"/>
      <c r="QHU23" s="77"/>
      <c r="QHV23" s="77"/>
      <c r="QHW23" s="77"/>
      <c r="QHX23" s="77"/>
      <c r="QHY23" s="77"/>
      <c r="QHZ23" s="77"/>
      <c r="QIA23" s="77"/>
      <c r="QIB23" s="77"/>
      <c r="QIC23" s="77"/>
      <c r="QID23" s="77"/>
      <c r="QIE23" s="77"/>
      <c r="QIF23" s="77"/>
      <c r="QIG23" s="77"/>
      <c r="QIH23" s="77"/>
      <c r="QII23" s="77"/>
      <c r="QIJ23" s="77"/>
      <c r="QIK23" s="77"/>
      <c r="QIL23" s="77"/>
      <c r="QIM23" s="77"/>
      <c r="QIN23" s="77"/>
      <c r="QIO23" s="77"/>
      <c r="QIP23" s="77"/>
      <c r="QIQ23" s="77"/>
      <c r="QIR23" s="77"/>
      <c r="QIS23" s="77"/>
      <c r="QIT23" s="77"/>
      <c r="QIU23" s="77"/>
      <c r="QIV23" s="77"/>
      <c r="QIW23" s="77"/>
      <c r="QIX23" s="77"/>
      <c r="QIY23" s="77"/>
      <c r="QIZ23" s="77"/>
      <c r="QJA23" s="77"/>
      <c r="QJB23" s="77"/>
      <c r="QJC23" s="77"/>
      <c r="QJD23" s="77"/>
      <c r="QJE23" s="77"/>
      <c r="QJF23" s="77"/>
      <c r="QJG23" s="77"/>
      <c r="QJH23" s="77"/>
      <c r="QJI23" s="77"/>
      <c r="QJJ23" s="77"/>
      <c r="QJK23" s="77"/>
      <c r="QJL23" s="77"/>
      <c r="QJM23" s="77"/>
      <c r="QJN23" s="77"/>
      <c r="QJO23" s="77"/>
      <c r="QJP23" s="77"/>
      <c r="QJQ23" s="77"/>
      <c r="QJR23" s="77"/>
      <c r="QJS23" s="77"/>
      <c r="QJT23" s="77"/>
      <c r="QJU23" s="77"/>
      <c r="QJV23" s="77"/>
      <c r="QJW23" s="77"/>
      <c r="QJX23" s="77"/>
      <c r="QJY23" s="77"/>
      <c r="QJZ23" s="77"/>
      <c r="QKA23" s="77"/>
      <c r="QKB23" s="77"/>
      <c r="QKC23" s="77"/>
      <c r="QKD23" s="77"/>
      <c r="QKE23" s="77"/>
      <c r="QKF23" s="77"/>
      <c r="QKG23" s="77"/>
      <c r="QKH23" s="77"/>
      <c r="QKI23" s="77"/>
      <c r="QKJ23" s="77"/>
      <c r="QKK23" s="77"/>
      <c r="QKL23" s="77"/>
      <c r="QKM23" s="77"/>
      <c r="QKN23" s="77"/>
      <c r="QKO23" s="77"/>
      <c r="QKP23" s="77"/>
      <c r="QKQ23" s="77"/>
      <c r="QKR23" s="77"/>
      <c r="QKS23" s="77"/>
      <c r="QKT23" s="77"/>
      <c r="QKU23" s="77"/>
      <c r="QKV23" s="77"/>
      <c r="QKW23" s="77"/>
      <c r="QKX23" s="77"/>
      <c r="QKY23" s="77"/>
      <c r="QKZ23" s="77"/>
      <c r="QLA23" s="77"/>
      <c r="QLB23" s="77"/>
      <c r="QLC23" s="77"/>
      <c r="QLD23" s="77"/>
      <c r="QLE23" s="77"/>
      <c r="QLF23" s="77"/>
      <c r="QLG23" s="77"/>
      <c r="QLH23" s="77"/>
      <c r="QLI23" s="77"/>
      <c r="QLJ23" s="77"/>
      <c r="QLK23" s="77"/>
      <c r="QLL23" s="77"/>
      <c r="QLM23" s="77"/>
      <c r="QLN23" s="77"/>
      <c r="QLO23" s="77"/>
      <c r="QLP23" s="77"/>
      <c r="QLQ23" s="77"/>
      <c r="QLR23" s="77"/>
      <c r="QLS23" s="77"/>
      <c r="QLT23" s="77"/>
      <c r="QLU23" s="77"/>
      <c r="QLV23" s="77"/>
      <c r="QLW23" s="77"/>
      <c r="QLX23" s="77"/>
      <c r="QLY23" s="77"/>
      <c r="QLZ23" s="77"/>
      <c r="QMA23" s="77"/>
      <c r="QMB23" s="77"/>
      <c r="QMC23" s="77"/>
      <c r="QMD23" s="77"/>
      <c r="QME23" s="77"/>
      <c r="QMF23" s="77"/>
      <c r="QMG23" s="77"/>
      <c r="QMH23" s="77"/>
      <c r="QMI23" s="77"/>
      <c r="QMJ23" s="77"/>
      <c r="QMK23" s="77"/>
      <c r="QML23" s="77"/>
      <c r="QMM23" s="77"/>
      <c r="QMN23" s="77"/>
      <c r="QMO23" s="77"/>
      <c r="QMP23" s="77"/>
      <c r="QMQ23" s="77"/>
      <c r="QMR23" s="77"/>
      <c r="QMS23" s="77"/>
      <c r="QMT23" s="77"/>
      <c r="QMU23" s="77"/>
      <c r="QMV23" s="77"/>
      <c r="QMW23" s="77"/>
      <c r="QMX23" s="77"/>
      <c r="QMY23" s="77"/>
      <c r="QMZ23" s="77"/>
      <c r="QNA23" s="77"/>
      <c r="QNB23" s="77"/>
      <c r="QNC23" s="77"/>
      <c r="QND23" s="77"/>
      <c r="QNE23" s="77"/>
      <c r="QNF23" s="77"/>
      <c r="QNG23" s="77"/>
      <c r="QNH23" s="77"/>
      <c r="QNI23" s="77"/>
      <c r="QNJ23" s="77"/>
      <c r="QNK23" s="77"/>
      <c r="QNL23" s="77"/>
      <c r="QNM23" s="77"/>
      <c r="QNN23" s="77"/>
      <c r="QNO23" s="77"/>
      <c r="QNP23" s="77"/>
      <c r="QNQ23" s="77"/>
      <c r="QNR23" s="77"/>
      <c r="QNS23" s="77"/>
      <c r="QNT23" s="77"/>
      <c r="QNU23" s="77"/>
      <c r="QNV23" s="77"/>
      <c r="QNW23" s="77"/>
      <c r="QNX23" s="77"/>
      <c r="QNY23" s="77"/>
      <c r="QNZ23" s="77"/>
      <c r="QOA23" s="77"/>
      <c r="QOB23" s="77"/>
      <c r="QOC23" s="77"/>
      <c r="QOD23" s="77"/>
      <c r="QOE23" s="77"/>
      <c r="QOF23" s="77"/>
      <c r="QOG23" s="77"/>
      <c r="QOH23" s="77"/>
      <c r="QOI23" s="77"/>
      <c r="QOJ23" s="77"/>
      <c r="QOK23" s="77"/>
      <c r="QOL23" s="77"/>
      <c r="QOM23" s="77"/>
      <c r="QON23" s="77"/>
      <c r="QOO23" s="77"/>
      <c r="QOP23" s="77"/>
      <c r="QOQ23" s="77"/>
      <c r="QOR23" s="77"/>
      <c r="QOS23" s="77"/>
      <c r="QOT23" s="77"/>
      <c r="QOU23" s="77"/>
      <c r="QOV23" s="77"/>
      <c r="QOW23" s="77"/>
      <c r="QOX23" s="77"/>
      <c r="QOY23" s="77"/>
      <c r="QOZ23" s="77"/>
      <c r="QPA23" s="77"/>
      <c r="QPB23" s="77"/>
      <c r="QPC23" s="77"/>
      <c r="QPD23" s="77"/>
      <c r="QPE23" s="77"/>
      <c r="QPF23" s="77"/>
      <c r="QPG23" s="77"/>
      <c r="QPH23" s="77"/>
      <c r="QPI23" s="77"/>
      <c r="QPJ23" s="77"/>
      <c r="QPK23" s="77"/>
      <c r="QPL23" s="77"/>
      <c r="QPM23" s="77"/>
      <c r="QPN23" s="77"/>
      <c r="QPO23" s="77"/>
      <c r="QPP23" s="77"/>
      <c r="QPQ23" s="77"/>
      <c r="QPR23" s="77"/>
      <c r="QPS23" s="77"/>
      <c r="QPT23" s="77"/>
      <c r="QPU23" s="77"/>
      <c r="QPV23" s="77"/>
      <c r="QPW23" s="77"/>
      <c r="QPX23" s="77"/>
      <c r="QPY23" s="77"/>
      <c r="QPZ23" s="77"/>
      <c r="QQA23" s="77"/>
      <c r="QQB23" s="77"/>
      <c r="QQC23" s="77"/>
      <c r="QQD23" s="77"/>
      <c r="QQE23" s="77"/>
      <c r="QQF23" s="77"/>
      <c r="QQG23" s="77"/>
      <c r="QQH23" s="77"/>
      <c r="QQI23" s="77"/>
      <c r="QQJ23" s="77"/>
      <c r="QQK23" s="77"/>
      <c r="QQL23" s="77"/>
      <c r="QQM23" s="77"/>
      <c r="QQN23" s="77"/>
      <c r="QQO23" s="77"/>
      <c r="QQP23" s="77"/>
      <c r="QQQ23" s="77"/>
      <c r="QQR23" s="77"/>
      <c r="QQS23" s="77"/>
      <c r="QQT23" s="77"/>
      <c r="QQU23" s="77"/>
      <c r="QQV23" s="77"/>
      <c r="QQW23" s="77"/>
      <c r="QQX23" s="77"/>
      <c r="QQY23" s="77"/>
      <c r="QQZ23" s="77"/>
      <c r="QRA23" s="77"/>
      <c r="QRB23" s="77"/>
      <c r="QRC23" s="77"/>
      <c r="QRD23" s="77"/>
      <c r="QRE23" s="77"/>
      <c r="QRF23" s="77"/>
      <c r="QRG23" s="77"/>
      <c r="QRH23" s="77"/>
      <c r="QRI23" s="77"/>
      <c r="QRJ23" s="77"/>
      <c r="QRK23" s="77"/>
      <c r="QRL23" s="77"/>
      <c r="QRM23" s="77"/>
      <c r="QRN23" s="77"/>
      <c r="QRO23" s="77"/>
      <c r="QRP23" s="77"/>
      <c r="QRQ23" s="77"/>
      <c r="QRR23" s="77"/>
      <c r="QRS23" s="77"/>
      <c r="QRT23" s="77"/>
      <c r="QRU23" s="77"/>
      <c r="QRV23" s="77"/>
      <c r="QRW23" s="77"/>
      <c r="QRX23" s="77"/>
      <c r="QRY23" s="77"/>
      <c r="QRZ23" s="77"/>
      <c r="QSA23" s="77"/>
      <c r="QSB23" s="77"/>
      <c r="QSC23" s="77"/>
      <c r="QSD23" s="77"/>
      <c r="QSE23" s="77"/>
      <c r="QSF23" s="77"/>
      <c r="QSG23" s="77"/>
      <c r="QSH23" s="77"/>
      <c r="QSI23" s="77"/>
      <c r="QSJ23" s="77"/>
      <c r="QSK23" s="77"/>
      <c r="QSL23" s="77"/>
      <c r="QSM23" s="77"/>
      <c r="QSN23" s="77"/>
      <c r="QSO23" s="77"/>
      <c r="QSP23" s="77"/>
      <c r="QSQ23" s="77"/>
      <c r="QSR23" s="77"/>
      <c r="QSS23" s="77"/>
      <c r="QST23" s="77"/>
      <c r="QSU23" s="77"/>
      <c r="QSV23" s="77"/>
      <c r="QSW23" s="77"/>
      <c r="QSX23" s="77"/>
      <c r="QSY23" s="77"/>
      <c r="QSZ23" s="77"/>
      <c r="QTA23" s="77"/>
      <c r="QTB23" s="77"/>
      <c r="QTC23" s="77"/>
      <c r="QTD23" s="77"/>
      <c r="QTE23" s="77"/>
      <c r="QTF23" s="77"/>
      <c r="QTG23" s="77"/>
      <c r="QTH23" s="77"/>
      <c r="QTI23" s="77"/>
      <c r="QTJ23" s="77"/>
      <c r="QTK23" s="77"/>
      <c r="QTL23" s="77"/>
      <c r="QTM23" s="77"/>
      <c r="QTN23" s="77"/>
      <c r="QTO23" s="77"/>
      <c r="QTP23" s="77"/>
      <c r="QTQ23" s="77"/>
      <c r="QTR23" s="77"/>
      <c r="QTS23" s="77"/>
      <c r="QTT23" s="77"/>
      <c r="QTU23" s="77"/>
      <c r="QTV23" s="77"/>
      <c r="QTW23" s="77"/>
      <c r="QTX23" s="77"/>
      <c r="QTY23" s="77"/>
      <c r="QTZ23" s="77"/>
      <c r="QUA23" s="77"/>
      <c r="QUB23" s="77"/>
      <c r="QUC23" s="77"/>
      <c r="QUD23" s="77"/>
      <c r="QUE23" s="77"/>
      <c r="QUF23" s="77"/>
      <c r="QUG23" s="77"/>
      <c r="QUH23" s="77"/>
      <c r="QUI23" s="77"/>
      <c r="QUJ23" s="77"/>
      <c r="QUK23" s="77"/>
      <c r="QUL23" s="77"/>
      <c r="QUM23" s="77"/>
      <c r="QUN23" s="77"/>
      <c r="QUO23" s="77"/>
      <c r="QUP23" s="77"/>
      <c r="QUQ23" s="77"/>
      <c r="QUR23" s="77"/>
      <c r="QUS23" s="77"/>
      <c r="QUT23" s="77"/>
      <c r="QUU23" s="77"/>
      <c r="QUV23" s="77"/>
      <c r="QUW23" s="77"/>
      <c r="QUX23" s="77"/>
      <c r="QUY23" s="77"/>
      <c r="QUZ23" s="77"/>
      <c r="QVA23" s="77"/>
      <c r="QVB23" s="77"/>
      <c r="QVC23" s="77"/>
      <c r="QVD23" s="77"/>
      <c r="QVE23" s="77"/>
      <c r="QVF23" s="77"/>
      <c r="QVG23" s="77"/>
      <c r="QVH23" s="77"/>
      <c r="QVI23" s="77"/>
      <c r="QVJ23" s="77"/>
      <c r="QVK23" s="77"/>
      <c r="QVL23" s="77"/>
      <c r="QVM23" s="77"/>
      <c r="QVN23" s="77"/>
      <c r="QVO23" s="77"/>
      <c r="QVP23" s="77"/>
      <c r="QVQ23" s="77"/>
      <c r="QVR23" s="77"/>
      <c r="QVS23" s="77"/>
      <c r="QVT23" s="77"/>
      <c r="QVU23" s="77"/>
      <c r="QVV23" s="77"/>
      <c r="QVW23" s="77"/>
      <c r="QVX23" s="77"/>
      <c r="QVY23" s="77"/>
      <c r="QVZ23" s="77"/>
      <c r="QWA23" s="77"/>
      <c r="QWB23" s="77"/>
      <c r="QWC23" s="77"/>
      <c r="QWD23" s="77"/>
      <c r="QWE23" s="77"/>
      <c r="QWF23" s="77"/>
      <c r="QWG23" s="77"/>
      <c r="QWH23" s="77"/>
      <c r="QWI23" s="77"/>
      <c r="QWJ23" s="77"/>
      <c r="QWK23" s="77"/>
      <c r="QWL23" s="77"/>
      <c r="QWM23" s="77"/>
      <c r="QWN23" s="77"/>
      <c r="QWO23" s="77"/>
      <c r="QWP23" s="77"/>
      <c r="QWQ23" s="77"/>
      <c r="QWR23" s="77"/>
      <c r="QWS23" s="77"/>
      <c r="QWT23" s="77"/>
      <c r="QWU23" s="77"/>
      <c r="QWV23" s="77"/>
      <c r="QWW23" s="77"/>
      <c r="QWX23" s="77"/>
      <c r="QWY23" s="77"/>
      <c r="QWZ23" s="77"/>
      <c r="QXA23" s="77"/>
      <c r="QXB23" s="77"/>
      <c r="QXC23" s="77"/>
      <c r="QXD23" s="77"/>
      <c r="QXE23" s="77"/>
      <c r="QXF23" s="77"/>
      <c r="QXG23" s="77"/>
      <c r="QXH23" s="77"/>
      <c r="QXI23" s="77"/>
      <c r="QXJ23" s="77"/>
      <c r="QXK23" s="77"/>
      <c r="QXL23" s="77"/>
      <c r="QXM23" s="77"/>
      <c r="QXN23" s="77"/>
      <c r="QXO23" s="77"/>
      <c r="QXP23" s="77"/>
      <c r="QXQ23" s="77"/>
      <c r="QXR23" s="77"/>
      <c r="QXS23" s="77"/>
      <c r="QXT23" s="77"/>
      <c r="QXU23" s="77"/>
      <c r="QXV23" s="77"/>
      <c r="QXW23" s="77"/>
      <c r="QXX23" s="77"/>
      <c r="QXY23" s="77"/>
      <c r="QXZ23" s="77"/>
      <c r="QYA23" s="77"/>
      <c r="QYB23" s="77"/>
      <c r="QYC23" s="77"/>
      <c r="QYD23" s="77"/>
      <c r="QYE23" s="77"/>
      <c r="QYF23" s="77"/>
      <c r="QYG23" s="77"/>
      <c r="QYH23" s="77"/>
      <c r="QYI23" s="77"/>
      <c r="QYJ23" s="77"/>
      <c r="QYK23" s="77"/>
      <c r="QYL23" s="77"/>
      <c r="QYM23" s="77"/>
      <c r="QYN23" s="77"/>
      <c r="QYO23" s="77"/>
      <c r="QYP23" s="77"/>
      <c r="QYQ23" s="77"/>
      <c r="QYR23" s="77"/>
      <c r="QYS23" s="77"/>
      <c r="QYT23" s="77"/>
      <c r="QYU23" s="77"/>
      <c r="QYV23" s="77"/>
      <c r="QYW23" s="77"/>
      <c r="QYX23" s="77"/>
      <c r="QYY23" s="77"/>
      <c r="QYZ23" s="77"/>
      <c r="QZA23" s="77"/>
      <c r="QZB23" s="77"/>
      <c r="QZC23" s="77"/>
      <c r="QZD23" s="77"/>
      <c r="QZE23" s="77"/>
      <c r="QZF23" s="77"/>
      <c r="QZG23" s="77"/>
      <c r="QZH23" s="77"/>
      <c r="QZI23" s="77"/>
      <c r="QZJ23" s="77"/>
      <c r="QZK23" s="77"/>
      <c r="QZL23" s="77"/>
      <c r="QZM23" s="77"/>
      <c r="QZN23" s="77"/>
      <c r="QZO23" s="77"/>
      <c r="QZP23" s="77"/>
      <c r="QZQ23" s="77"/>
      <c r="QZR23" s="77"/>
      <c r="QZS23" s="77"/>
      <c r="QZT23" s="77"/>
      <c r="QZU23" s="77"/>
      <c r="QZV23" s="77"/>
      <c r="QZW23" s="77"/>
      <c r="QZX23" s="77"/>
      <c r="QZY23" s="77"/>
      <c r="QZZ23" s="77"/>
      <c r="RAA23" s="77"/>
      <c r="RAB23" s="77"/>
      <c r="RAC23" s="77"/>
      <c r="RAD23" s="77"/>
      <c r="RAE23" s="77"/>
      <c r="RAF23" s="77"/>
      <c r="RAG23" s="77"/>
      <c r="RAH23" s="77"/>
      <c r="RAI23" s="77"/>
      <c r="RAJ23" s="77"/>
      <c r="RAK23" s="77"/>
      <c r="RAL23" s="77"/>
      <c r="RAM23" s="77"/>
      <c r="RAN23" s="77"/>
      <c r="RAO23" s="77"/>
      <c r="RAP23" s="77"/>
      <c r="RAQ23" s="77"/>
      <c r="RAR23" s="77"/>
      <c r="RAS23" s="77"/>
      <c r="RAT23" s="77"/>
      <c r="RAU23" s="77"/>
      <c r="RAV23" s="77"/>
      <c r="RAW23" s="77"/>
      <c r="RAX23" s="77"/>
      <c r="RAY23" s="77"/>
      <c r="RAZ23" s="77"/>
      <c r="RBA23" s="77"/>
      <c r="RBB23" s="77"/>
      <c r="RBC23" s="77"/>
      <c r="RBD23" s="77"/>
      <c r="RBE23" s="77"/>
      <c r="RBF23" s="77"/>
      <c r="RBG23" s="77"/>
      <c r="RBH23" s="77"/>
      <c r="RBI23" s="77"/>
      <c r="RBJ23" s="77"/>
      <c r="RBK23" s="77"/>
      <c r="RBL23" s="77"/>
      <c r="RBM23" s="77"/>
      <c r="RBN23" s="77"/>
      <c r="RBO23" s="77"/>
      <c r="RBP23" s="77"/>
      <c r="RBQ23" s="77"/>
      <c r="RBR23" s="77"/>
      <c r="RBS23" s="77"/>
      <c r="RBT23" s="77"/>
      <c r="RBU23" s="77"/>
      <c r="RBV23" s="77"/>
      <c r="RBW23" s="77"/>
      <c r="RBX23" s="77"/>
      <c r="RBY23" s="77"/>
      <c r="RBZ23" s="77"/>
      <c r="RCA23" s="77"/>
      <c r="RCB23" s="77"/>
      <c r="RCC23" s="77"/>
      <c r="RCD23" s="77"/>
      <c r="RCE23" s="77"/>
      <c r="RCF23" s="77"/>
      <c r="RCG23" s="77"/>
      <c r="RCH23" s="77"/>
      <c r="RCI23" s="77"/>
      <c r="RCJ23" s="77"/>
      <c r="RCK23" s="77"/>
      <c r="RCL23" s="77"/>
      <c r="RCM23" s="77"/>
      <c r="RCN23" s="77"/>
      <c r="RCO23" s="77"/>
      <c r="RCP23" s="77"/>
      <c r="RCQ23" s="77"/>
      <c r="RCR23" s="77"/>
      <c r="RCS23" s="77"/>
      <c r="RCT23" s="77"/>
      <c r="RCU23" s="77"/>
      <c r="RCV23" s="77"/>
      <c r="RCW23" s="77"/>
      <c r="RCX23" s="77"/>
      <c r="RCY23" s="77"/>
      <c r="RCZ23" s="77"/>
      <c r="RDA23" s="77"/>
      <c r="RDB23" s="77"/>
      <c r="RDC23" s="77"/>
      <c r="RDD23" s="77"/>
      <c r="RDE23" s="77"/>
      <c r="RDF23" s="77"/>
      <c r="RDG23" s="77"/>
      <c r="RDH23" s="77"/>
      <c r="RDI23" s="77"/>
      <c r="RDJ23" s="77"/>
      <c r="RDK23" s="77"/>
      <c r="RDL23" s="77"/>
      <c r="RDM23" s="77"/>
      <c r="RDN23" s="77"/>
      <c r="RDO23" s="77"/>
      <c r="RDP23" s="77"/>
      <c r="RDQ23" s="77"/>
      <c r="RDR23" s="77"/>
      <c r="RDS23" s="77"/>
      <c r="RDT23" s="77"/>
      <c r="RDU23" s="77"/>
      <c r="RDV23" s="77"/>
      <c r="RDW23" s="77"/>
      <c r="RDX23" s="77"/>
      <c r="RDY23" s="77"/>
      <c r="RDZ23" s="77"/>
      <c r="REA23" s="77"/>
      <c r="REB23" s="77"/>
      <c r="REC23" s="77"/>
      <c r="RED23" s="77"/>
      <c r="REE23" s="77"/>
      <c r="REF23" s="77"/>
      <c r="REG23" s="77"/>
      <c r="REH23" s="77"/>
      <c r="REI23" s="77"/>
      <c r="REJ23" s="77"/>
      <c r="REK23" s="77"/>
      <c r="REL23" s="77"/>
      <c r="REM23" s="77"/>
      <c r="REN23" s="77"/>
      <c r="REO23" s="77"/>
      <c r="REP23" s="77"/>
      <c r="REQ23" s="77"/>
      <c r="RER23" s="77"/>
      <c r="RES23" s="77"/>
      <c r="RET23" s="77"/>
      <c r="REU23" s="77"/>
      <c r="REV23" s="77"/>
      <c r="REW23" s="77"/>
      <c r="REX23" s="77"/>
      <c r="REY23" s="77"/>
      <c r="REZ23" s="77"/>
      <c r="RFA23" s="77"/>
      <c r="RFB23" s="77"/>
      <c r="RFC23" s="77"/>
      <c r="RFD23" s="77"/>
      <c r="RFE23" s="77"/>
      <c r="RFF23" s="77"/>
      <c r="RFG23" s="77"/>
      <c r="RFH23" s="77"/>
      <c r="RFI23" s="77"/>
      <c r="RFJ23" s="77"/>
      <c r="RFK23" s="77"/>
      <c r="RFL23" s="77"/>
      <c r="RFM23" s="77"/>
      <c r="RFN23" s="77"/>
      <c r="RFO23" s="77"/>
      <c r="RFP23" s="77"/>
      <c r="RFQ23" s="77"/>
      <c r="RFR23" s="77"/>
      <c r="RFS23" s="77"/>
      <c r="RFT23" s="77"/>
      <c r="RFU23" s="77"/>
      <c r="RFV23" s="77"/>
      <c r="RFW23" s="77"/>
      <c r="RFX23" s="77"/>
      <c r="RFY23" s="77"/>
      <c r="RFZ23" s="77"/>
      <c r="RGA23" s="77"/>
      <c r="RGB23" s="77"/>
      <c r="RGC23" s="77"/>
      <c r="RGD23" s="77"/>
      <c r="RGE23" s="77"/>
      <c r="RGF23" s="77"/>
      <c r="RGG23" s="77"/>
      <c r="RGH23" s="77"/>
      <c r="RGI23" s="77"/>
      <c r="RGJ23" s="77"/>
      <c r="RGK23" s="77"/>
      <c r="RGL23" s="77"/>
      <c r="RGM23" s="77"/>
      <c r="RGN23" s="77"/>
      <c r="RGO23" s="77"/>
      <c r="RGP23" s="77"/>
      <c r="RGQ23" s="77"/>
      <c r="RGR23" s="77"/>
      <c r="RGS23" s="77"/>
      <c r="RGT23" s="77"/>
      <c r="RGU23" s="77"/>
      <c r="RGV23" s="77"/>
      <c r="RGW23" s="77"/>
      <c r="RGX23" s="77"/>
      <c r="RGY23" s="77"/>
      <c r="RGZ23" s="77"/>
      <c r="RHA23" s="77"/>
      <c r="RHB23" s="77"/>
      <c r="RHC23" s="77"/>
      <c r="RHD23" s="77"/>
      <c r="RHE23" s="77"/>
      <c r="RHF23" s="77"/>
      <c r="RHG23" s="77"/>
      <c r="RHH23" s="77"/>
      <c r="RHI23" s="77"/>
      <c r="RHJ23" s="77"/>
      <c r="RHK23" s="77"/>
      <c r="RHL23" s="77"/>
      <c r="RHM23" s="77"/>
      <c r="RHN23" s="77"/>
      <c r="RHO23" s="77"/>
      <c r="RHP23" s="77"/>
      <c r="RHQ23" s="77"/>
      <c r="RHR23" s="77"/>
      <c r="RHS23" s="77"/>
      <c r="RHT23" s="77"/>
      <c r="RHU23" s="77"/>
      <c r="RHV23" s="77"/>
      <c r="RHW23" s="77"/>
      <c r="RHX23" s="77"/>
      <c r="RHY23" s="77"/>
      <c r="RHZ23" s="77"/>
      <c r="RIA23" s="77"/>
      <c r="RIB23" s="77"/>
      <c r="RIC23" s="77"/>
      <c r="RID23" s="77"/>
      <c r="RIE23" s="77"/>
      <c r="RIF23" s="77"/>
      <c r="RIG23" s="77"/>
      <c r="RIH23" s="77"/>
      <c r="RII23" s="77"/>
      <c r="RIJ23" s="77"/>
      <c r="RIK23" s="77"/>
      <c r="RIL23" s="77"/>
      <c r="RIM23" s="77"/>
      <c r="RIN23" s="77"/>
      <c r="RIO23" s="77"/>
      <c r="RIP23" s="77"/>
      <c r="RIQ23" s="77"/>
      <c r="RIR23" s="77"/>
      <c r="RIS23" s="77"/>
      <c r="RIT23" s="77"/>
      <c r="RIU23" s="77"/>
      <c r="RIV23" s="77"/>
      <c r="RIW23" s="77"/>
      <c r="RIX23" s="77"/>
      <c r="RIY23" s="77"/>
      <c r="RIZ23" s="77"/>
      <c r="RJA23" s="77"/>
      <c r="RJB23" s="77"/>
      <c r="RJC23" s="77"/>
      <c r="RJD23" s="77"/>
      <c r="RJE23" s="77"/>
      <c r="RJF23" s="77"/>
      <c r="RJG23" s="77"/>
      <c r="RJH23" s="77"/>
      <c r="RJI23" s="77"/>
      <c r="RJJ23" s="77"/>
      <c r="RJK23" s="77"/>
      <c r="RJL23" s="77"/>
      <c r="RJM23" s="77"/>
      <c r="RJN23" s="77"/>
      <c r="RJO23" s="77"/>
      <c r="RJP23" s="77"/>
      <c r="RJQ23" s="77"/>
      <c r="RJR23" s="77"/>
      <c r="RJS23" s="77"/>
      <c r="RJT23" s="77"/>
      <c r="RJU23" s="77"/>
      <c r="RJV23" s="77"/>
      <c r="RJW23" s="77"/>
      <c r="RJX23" s="77"/>
      <c r="RJY23" s="77"/>
      <c r="RJZ23" s="77"/>
      <c r="RKA23" s="77"/>
      <c r="RKB23" s="77"/>
      <c r="RKC23" s="77"/>
      <c r="RKD23" s="77"/>
      <c r="RKE23" s="77"/>
      <c r="RKF23" s="77"/>
      <c r="RKG23" s="77"/>
      <c r="RKH23" s="77"/>
      <c r="RKI23" s="77"/>
      <c r="RKJ23" s="77"/>
      <c r="RKK23" s="77"/>
      <c r="RKL23" s="77"/>
      <c r="RKM23" s="77"/>
      <c r="RKN23" s="77"/>
      <c r="RKO23" s="77"/>
      <c r="RKP23" s="77"/>
      <c r="RKQ23" s="77"/>
      <c r="RKR23" s="77"/>
      <c r="RKS23" s="77"/>
      <c r="RKT23" s="77"/>
      <c r="RKU23" s="77"/>
      <c r="RKV23" s="77"/>
      <c r="RKW23" s="77"/>
      <c r="RKX23" s="77"/>
      <c r="RKY23" s="77"/>
      <c r="RKZ23" s="77"/>
      <c r="RLA23" s="77"/>
      <c r="RLB23" s="77"/>
      <c r="RLC23" s="77"/>
      <c r="RLD23" s="77"/>
      <c r="RLE23" s="77"/>
      <c r="RLF23" s="77"/>
      <c r="RLG23" s="77"/>
      <c r="RLH23" s="77"/>
      <c r="RLI23" s="77"/>
      <c r="RLJ23" s="77"/>
      <c r="RLK23" s="77"/>
      <c r="RLL23" s="77"/>
      <c r="RLM23" s="77"/>
      <c r="RLN23" s="77"/>
      <c r="RLO23" s="77"/>
      <c r="RLP23" s="77"/>
      <c r="RLQ23" s="77"/>
      <c r="RLR23" s="77"/>
      <c r="RLS23" s="77"/>
      <c r="RLT23" s="77"/>
      <c r="RLU23" s="77"/>
      <c r="RLV23" s="77"/>
      <c r="RLW23" s="77"/>
      <c r="RLX23" s="77"/>
      <c r="RLY23" s="77"/>
      <c r="RLZ23" s="77"/>
      <c r="RMA23" s="77"/>
      <c r="RMB23" s="77"/>
      <c r="RMC23" s="77"/>
      <c r="RMD23" s="77"/>
      <c r="RME23" s="77"/>
      <c r="RMF23" s="77"/>
      <c r="RMG23" s="77"/>
      <c r="RMH23" s="77"/>
      <c r="RMI23" s="77"/>
      <c r="RMJ23" s="77"/>
      <c r="RMK23" s="77"/>
      <c r="RML23" s="77"/>
      <c r="RMM23" s="77"/>
      <c r="RMN23" s="77"/>
      <c r="RMO23" s="77"/>
      <c r="RMP23" s="77"/>
      <c r="RMQ23" s="77"/>
      <c r="RMR23" s="77"/>
      <c r="RMS23" s="77"/>
      <c r="RMT23" s="77"/>
      <c r="RMU23" s="77"/>
      <c r="RMV23" s="77"/>
      <c r="RMW23" s="77"/>
      <c r="RMX23" s="77"/>
      <c r="RMY23" s="77"/>
      <c r="RMZ23" s="77"/>
      <c r="RNA23" s="77"/>
      <c r="RNB23" s="77"/>
      <c r="RNC23" s="77"/>
      <c r="RND23" s="77"/>
      <c r="RNE23" s="77"/>
      <c r="RNF23" s="77"/>
      <c r="RNG23" s="77"/>
      <c r="RNH23" s="77"/>
      <c r="RNI23" s="77"/>
      <c r="RNJ23" s="77"/>
      <c r="RNK23" s="77"/>
      <c r="RNL23" s="77"/>
      <c r="RNM23" s="77"/>
      <c r="RNN23" s="77"/>
      <c r="RNO23" s="77"/>
      <c r="RNP23" s="77"/>
      <c r="RNQ23" s="77"/>
      <c r="RNR23" s="77"/>
      <c r="RNS23" s="77"/>
      <c r="RNT23" s="77"/>
      <c r="RNU23" s="77"/>
      <c r="RNV23" s="77"/>
      <c r="RNW23" s="77"/>
      <c r="RNX23" s="77"/>
      <c r="RNY23" s="77"/>
      <c r="RNZ23" s="77"/>
      <c r="ROA23" s="77"/>
      <c r="ROB23" s="77"/>
      <c r="ROC23" s="77"/>
      <c r="ROD23" s="77"/>
      <c r="ROE23" s="77"/>
      <c r="ROF23" s="77"/>
      <c r="ROG23" s="77"/>
      <c r="ROH23" s="77"/>
      <c r="ROI23" s="77"/>
      <c r="ROJ23" s="77"/>
      <c r="ROK23" s="77"/>
      <c r="ROL23" s="77"/>
      <c r="ROM23" s="77"/>
      <c r="RON23" s="77"/>
      <c r="ROO23" s="77"/>
      <c r="ROP23" s="77"/>
      <c r="ROQ23" s="77"/>
      <c r="ROR23" s="77"/>
      <c r="ROS23" s="77"/>
      <c r="ROT23" s="77"/>
      <c r="ROU23" s="77"/>
      <c r="ROV23" s="77"/>
      <c r="ROW23" s="77"/>
      <c r="ROX23" s="77"/>
      <c r="ROY23" s="77"/>
      <c r="ROZ23" s="77"/>
      <c r="RPA23" s="77"/>
      <c r="RPB23" s="77"/>
      <c r="RPC23" s="77"/>
      <c r="RPD23" s="77"/>
      <c r="RPE23" s="77"/>
      <c r="RPF23" s="77"/>
      <c r="RPG23" s="77"/>
      <c r="RPH23" s="77"/>
      <c r="RPI23" s="77"/>
      <c r="RPJ23" s="77"/>
      <c r="RPK23" s="77"/>
      <c r="RPL23" s="77"/>
      <c r="RPM23" s="77"/>
      <c r="RPN23" s="77"/>
      <c r="RPO23" s="77"/>
      <c r="RPP23" s="77"/>
      <c r="RPQ23" s="77"/>
      <c r="RPR23" s="77"/>
      <c r="RPS23" s="77"/>
      <c r="RPT23" s="77"/>
      <c r="RPU23" s="77"/>
      <c r="RPV23" s="77"/>
      <c r="RPW23" s="77"/>
      <c r="RPX23" s="77"/>
      <c r="RPY23" s="77"/>
      <c r="RPZ23" s="77"/>
      <c r="RQA23" s="77"/>
      <c r="RQB23" s="77"/>
      <c r="RQC23" s="77"/>
      <c r="RQD23" s="77"/>
      <c r="RQE23" s="77"/>
      <c r="RQF23" s="77"/>
      <c r="RQG23" s="77"/>
      <c r="RQH23" s="77"/>
      <c r="RQI23" s="77"/>
      <c r="RQJ23" s="77"/>
      <c r="RQK23" s="77"/>
      <c r="RQL23" s="77"/>
      <c r="RQM23" s="77"/>
      <c r="RQN23" s="77"/>
      <c r="RQO23" s="77"/>
      <c r="RQP23" s="77"/>
      <c r="RQQ23" s="77"/>
      <c r="RQR23" s="77"/>
      <c r="RQS23" s="77"/>
      <c r="RQT23" s="77"/>
      <c r="RQU23" s="77"/>
      <c r="RQV23" s="77"/>
      <c r="RQW23" s="77"/>
      <c r="RQX23" s="77"/>
      <c r="RQY23" s="77"/>
      <c r="RQZ23" s="77"/>
      <c r="RRA23" s="77"/>
      <c r="RRB23" s="77"/>
      <c r="RRC23" s="77"/>
      <c r="RRD23" s="77"/>
      <c r="RRE23" s="77"/>
      <c r="RRF23" s="77"/>
      <c r="RRG23" s="77"/>
      <c r="RRH23" s="77"/>
      <c r="RRI23" s="77"/>
      <c r="RRJ23" s="77"/>
      <c r="RRK23" s="77"/>
      <c r="RRL23" s="77"/>
      <c r="RRM23" s="77"/>
      <c r="RRN23" s="77"/>
      <c r="RRO23" s="77"/>
      <c r="RRP23" s="77"/>
      <c r="RRQ23" s="77"/>
      <c r="RRR23" s="77"/>
      <c r="RRS23" s="77"/>
      <c r="RRT23" s="77"/>
      <c r="RRU23" s="77"/>
      <c r="RRV23" s="77"/>
      <c r="RRW23" s="77"/>
      <c r="RRX23" s="77"/>
      <c r="RRY23" s="77"/>
      <c r="RRZ23" s="77"/>
      <c r="RSA23" s="77"/>
      <c r="RSB23" s="77"/>
      <c r="RSC23" s="77"/>
      <c r="RSD23" s="77"/>
      <c r="RSE23" s="77"/>
      <c r="RSF23" s="77"/>
      <c r="RSG23" s="77"/>
      <c r="RSH23" s="77"/>
      <c r="RSI23" s="77"/>
      <c r="RSJ23" s="77"/>
      <c r="RSK23" s="77"/>
      <c r="RSL23" s="77"/>
      <c r="RSM23" s="77"/>
      <c r="RSN23" s="77"/>
      <c r="RSO23" s="77"/>
      <c r="RSP23" s="77"/>
      <c r="RSQ23" s="77"/>
      <c r="RSR23" s="77"/>
      <c r="RSS23" s="77"/>
      <c r="RST23" s="77"/>
      <c r="RSU23" s="77"/>
      <c r="RSV23" s="77"/>
      <c r="RSW23" s="77"/>
      <c r="RSX23" s="77"/>
      <c r="RSY23" s="77"/>
      <c r="RSZ23" s="77"/>
      <c r="RTA23" s="77"/>
      <c r="RTB23" s="77"/>
      <c r="RTC23" s="77"/>
      <c r="RTD23" s="77"/>
      <c r="RTE23" s="77"/>
      <c r="RTF23" s="77"/>
      <c r="RTG23" s="77"/>
      <c r="RTH23" s="77"/>
      <c r="RTI23" s="77"/>
      <c r="RTJ23" s="77"/>
      <c r="RTK23" s="77"/>
      <c r="RTL23" s="77"/>
      <c r="RTM23" s="77"/>
      <c r="RTN23" s="77"/>
      <c r="RTO23" s="77"/>
      <c r="RTP23" s="77"/>
      <c r="RTQ23" s="77"/>
      <c r="RTR23" s="77"/>
      <c r="RTS23" s="77"/>
      <c r="RTT23" s="77"/>
      <c r="RTU23" s="77"/>
      <c r="RTV23" s="77"/>
      <c r="RTW23" s="77"/>
      <c r="RTX23" s="77"/>
      <c r="RTY23" s="77"/>
      <c r="RTZ23" s="77"/>
      <c r="RUA23" s="77"/>
      <c r="RUB23" s="77"/>
      <c r="RUC23" s="77"/>
      <c r="RUD23" s="77"/>
      <c r="RUE23" s="77"/>
      <c r="RUF23" s="77"/>
      <c r="RUG23" s="77"/>
      <c r="RUH23" s="77"/>
      <c r="RUI23" s="77"/>
      <c r="RUJ23" s="77"/>
      <c r="RUK23" s="77"/>
      <c r="RUL23" s="77"/>
      <c r="RUM23" s="77"/>
      <c r="RUN23" s="77"/>
      <c r="RUO23" s="77"/>
      <c r="RUP23" s="77"/>
      <c r="RUQ23" s="77"/>
      <c r="RUR23" s="77"/>
      <c r="RUS23" s="77"/>
      <c r="RUT23" s="77"/>
      <c r="RUU23" s="77"/>
      <c r="RUV23" s="77"/>
      <c r="RUW23" s="77"/>
      <c r="RUX23" s="77"/>
      <c r="RUY23" s="77"/>
      <c r="RUZ23" s="77"/>
      <c r="RVA23" s="77"/>
      <c r="RVB23" s="77"/>
      <c r="RVC23" s="77"/>
      <c r="RVD23" s="77"/>
      <c r="RVE23" s="77"/>
      <c r="RVF23" s="77"/>
      <c r="RVG23" s="77"/>
      <c r="RVH23" s="77"/>
      <c r="RVI23" s="77"/>
      <c r="RVJ23" s="77"/>
      <c r="RVK23" s="77"/>
      <c r="RVL23" s="77"/>
      <c r="RVM23" s="77"/>
      <c r="RVN23" s="77"/>
      <c r="RVO23" s="77"/>
      <c r="RVP23" s="77"/>
      <c r="RVQ23" s="77"/>
      <c r="RVR23" s="77"/>
      <c r="RVS23" s="77"/>
      <c r="RVT23" s="77"/>
      <c r="RVU23" s="77"/>
      <c r="RVV23" s="77"/>
      <c r="RVW23" s="77"/>
      <c r="RVX23" s="77"/>
      <c r="RVY23" s="77"/>
      <c r="RVZ23" s="77"/>
      <c r="RWA23" s="77"/>
      <c r="RWB23" s="77"/>
      <c r="RWC23" s="77"/>
      <c r="RWD23" s="77"/>
      <c r="RWE23" s="77"/>
      <c r="RWF23" s="77"/>
      <c r="RWG23" s="77"/>
      <c r="RWH23" s="77"/>
      <c r="RWI23" s="77"/>
      <c r="RWJ23" s="77"/>
      <c r="RWK23" s="77"/>
      <c r="RWL23" s="77"/>
      <c r="RWM23" s="77"/>
      <c r="RWN23" s="77"/>
      <c r="RWO23" s="77"/>
      <c r="RWP23" s="77"/>
      <c r="RWQ23" s="77"/>
      <c r="RWR23" s="77"/>
      <c r="RWS23" s="77"/>
      <c r="RWT23" s="77"/>
      <c r="RWU23" s="77"/>
      <c r="RWV23" s="77"/>
      <c r="RWW23" s="77"/>
      <c r="RWX23" s="77"/>
      <c r="RWY23" s="77"/>
      <c r="RWZ23" s="77"/>
      <c r="RXA23" s="77"/>
      <c r="RXB23" s="77"/>
      <c r="RXC23" s="77"/>
      <c r="RXD23" s="77"/>
      <c r="RXE23" s="77"/>
      <c r="RXF23" s="77"/>
      <c r="RXG23" s="77"/>
      <c r="RXH23" s="77"/>
      <c r="RXI23" s="77"/>
      <c r="RXJ23" s="77"/>
      <c r="RXK23" s="77"/>
      <c r="RXL23" s="77"/>
      <c r="RXM23" s="77"/>
      <c r="RXN23" s="77"/>
      <c r="RXO23" s="77"/>
      <c r="RXP23" s="77"/>
      <c r="RXQ23" s="77"/>
      <c r="RXR23" s="77"/>
      <c r="RXS23" s="77"/>
      <c r="RXT23" s="77"/>
      <c r="RXU23" s="77"/>
      <c r="RXV23" s="77"/>
      <c r="RXW23" s="77"/>
      <c r="RXX23" s="77"/>
      <c r="RXY23" s="77"/>
      <c r="RXZ23" s="77"/>
      <c r="RYA23" s="77"/>
      <c r="RYB23" s="77"/>
      <c r="RYC23" s="77"/>
      <c r="RYD23" s="77"/>
      <c r="RYE23" s="77"/>
      <c r="RYF23" s="77"/>
      <c r="RYG23" s="77"/>
      <c r="RYH23" s="77"/>
      <c r="RYI23" s="77"/>
      <c r="RYJ23" s="77"/>
      <c r="RYK23" s="77"/>
      <c r="RYL23" s="77"/>
      <c r="RYM23" s="77"/>
      <c r="RYN23" s="77"/>
      <c r="RYO23" s="77"/>
      <c r="RYP23" s="77"/>
      <c r="RYQ23" s="77"/>
      <c r="RYR23" s="77"/>
      <c r="RYS23" s="77"/>
      <c r="RYT23" s="77"/>
      <c r="RYU23" s="77"/>
      <c r="RYV23" s="77"/>
      <c r="RYW23" s="77"/>
      <c r="RYX23" s="77"/>
      <c r="RYY23" s="77"/>
      <c r="RYZ23" s="77"/>
      <c r="RZA23" s="77"/>
      <c r="RZB23" s="77"/>
      <c r="RZC23" s="77"/>
      <c r="RZD23" s="77"/>
      <c r="RZE23" s="77"/>
      <c r="RZF23" s="77"/>
      <c r="RZG23" s="77"/>
      <c r="RZH23" s="77"/>
      <c r="RZI23" s="77"/>
      <c r="RZJ23" s="77"/>
      <c r="RZK23" s="77"/>
      <c r="RZL23" s="77"/>
      <c r="RZM23" s="77"/>
      <c r="RZN23" s="77"/>
      <c r="RZO23" s="77"/>
      <c r="RZP23" s="77"/>
      <c r="RZQ23" s="77"/>
      <c r="RZR23" s="77"/>
      <c r="RZS23" s="77"/>
      <c r="RZT23" s="77"/>
      <c r="RZU23" s="77"/>
      <c r="RZV23" s="77"/>
      <c r="RZW23" s="77"/>
      <c r="RZX23" s="77"/>
      <c r="RZY23" s="77"/>
      <c r="RZZ23" s="77"/>
      <c r="SAA23" s="77"/>
      <c r="SAB23" s="77"/>
      <c r="SAC23" s="77"/>
      <c r="SAD23" s="77"/>
      <c r="SAE23" s="77"/>
      <c r="SAF23" s="77"/>
      <c r="SAG23" s="77"/>
      <c r="SAH23" s="77"/>
      <c r="SAI23" s="77"/>
      <c r="SAJ23" s="77"/>
      <c r="SAK23" s="77"/>
      <c r="SAL23" s="77"/>
      <c r="SAM23" s="77"/>
      <c r="SAN23" s="77"/>
      <c r="SAO23" s="77"/>
      <c r="SAP23" s="77"/>
      <c r="SAQ23" s="77"/>
      <c r="SAR23" s="77"/>
      <c r="SAS23" s="77"/>
      <c r="SAT23" s="77"/>
      <c r="SAU23" s="77"/>
      <c r="SAV23" s="77"/>
      <c r="SAW23" s="77"/>
      <c r="SAX23" s="77"/>
      <c r="SAY23" s="77"/>
      <c r="SAZ23" s="77"/>
      <c r="SBA23" s="77"/>
      <c r="SBB23" s="77"/>
      <c r="SBC23" s="77"/>
      <c r="SBD23" s="77"/>
      <c r="SBE23" s="77"/>
      <c r="SBF23" s="77"/>
      <c r="SBG23" s="77"/>
      <c r="SBH23" s="77"/>
      <c r="SBI23" s="77"/>
      <c r="SBJ23" s="77"/>
      <c r="SBK23" s="77"/>
      <c r="SBL23" s="77"/>
      <c r="SBM23" s="77"/>
      <c r="SBN23" s="77"/>
      <c r="SBO23" s="77"/>
      <c r="SBP23" s="77"/>
      <c r="SBQ23" s="77"/>
      <c r="SBR23" s="77"/>
      <c r="SBS23" s="77"/>
      <c r="SBT23" s="77"/>
      <c r="SBU23" s="77"/>
      <c r="SBV23" s="77"/>
      <c r="SBW23" s="77"/>
      <c r="SBX23" s="77"/>
      <c r="SBY23" s="77"/>
      <c r="SBZ23" s="77"/>
      <c r="SCA23" s="77"/>
      <c r="SCB23" s="77"/>
      <c r="SCC23" s="77"/>
      <c r="SCD23" s="77"/>
      <c r="SCE23" s="77"/>
      <c r="SCF23" s="77"/>
      <c r="SCG23" s="77"/>
      <c r="SCH23" s="77"/>
      <c r="SCI23" s="77"/>
      <c r="SCJ23" s="77"/>
      <c r="SCK23" s="77"/>
      <c r="SCL23" s="77"/>
      <c r="SCM23" s="77"/>
      <c r="SCN23" s="77"/>
      <c r="SCO23" s="77"/>
      <c r="SCP23" s="77"/>
      <c r="SCQ23" s="77"/>
      <c r="SCR23" s="77"/>
      <c r="SCS23" s="77"/>
      <c r="SCT23" s="77"/>
      <c r="SCU23" s="77"/>
      <c r="SCV23" s="77"/>
      <c r="SCW23" s="77"/>
      <c r="SCX23" s="77"/>
      <c r="SCY23" s="77"/>
      <c r="SCZ23" s="77"/>
      <c r="SDA23" s="77"/>
      <c r="SDB23" s="77"/>
      <c r="SDC23" s="77"/>
      <c r="SDD23" s="77"/>
      <c r="SDE23" s="77"/>
      <c r="SDF23" s="77"/>
      <c r="SDG23" s="77"/>
      <c r="SDH23" s="77"/>
      <c r="SDI23" s="77"/>
      <c r="SDJ23" s="77"/>
      <c r="SDK23" s="77"/>
      <c r="SDL23" s="77"/>
      <c r="SDM23" s="77"/>
      <c r="SDN23" s="77"/>
      <c r="SDO23" s="77"/>
      <c r="SDP23" s="77"/>
      <c r="SDQ23" s="77"/>
      <c r="SDR23" s="77"/>
      <c r="SDS23" s="77"/>
      <c r="SDT23" s="77"/>
      <c r="SDU23" s="77"/>
      <c r="SDV23" s="77"/>
      <c r="SDW23" s="77"/>
      <c r="SDX23" s="77"/>
      <c r="SDY23" s="77"/>
      <c r="SDZ23" s="77"/>
      <c r="SEA23" s="77"/>
      <c r="SEB23" s="77"/>
      <c r="SEC23" s="77"/>
      <c r="SED23" s="77"/>
      <c r="SEE23" s="77"/>
      <c r="SEF23" s="77"/>
      <c r="SEG23" s="77"/>
      <c r="SEH23" s="77"/>
      <c r="SEI23" s="77"/>
      <c r="SEJ23" s="77"/>
      <c r="SEK23" s="77"/>
      <c r="SEL23" s="77"/>
      <c r="SEM23" s="77"/>
      <c r="SEN23" s="77"/>
      <c r="SEO23" s="77"/>
      <c r="SEP23" s="77"/>
      <c r="SEQ23" s="77"/>
      <c r="SER23" s="77"/>
      <c r="SES23" s="77"/>
      <c r="SET23" s="77"/>
      <c r="SEU23" s="77"/>
      <c r="SEV23" s="77"/>
      <c r="SEW23" s="77"/>
      <c r="SEX23" s="77"/>
      <c r="SEY23" s="77"/>
      <c r="SEZ23" s="77"/>
      <c r="SFA23" s="77"/>
      <c r="SFB23" s="77"/>
      <c r="SFC23" s="77"/>
      <c r="SFD23" s="77"/>
      <c r="SFE23" s="77"/>
      <c r="SFF23" s="77"/>
      <c r="SFG23" s="77"/>
      <c r="SFH23" s="77"/>
      <c r="SFI23" s="77"/>
      <c r="SFJ23" s="77"/>
      <c r="SFK23" s="77"/>
      <c r="SFL23" s="77"/>
      <c r="SFM23" s="77"/>
      <c r="SFN23" s="77"/>
      <c r="SFO23" s="77"/>
      <c r="SFP23" s="77"/>
      <c r="SFQ23" s="77"/>
      <c r="SFR23" s="77"/>
      <c r="SFS23" s="77"/>
      <c r="SFT23" s="77"/>
      <c r="SFU23" s="77"/>
      <c r="SFV23" s="77"/>
      <c r="SFW23" s="77"/>
      <c r="SFX23" s="77"/>
      <c r="SFY23" s="77"/>
      <c r="SFZ23" s="77"/>
      <c r="SGA23" s="77"/>
      <c r="SGB23" s="77"/>
      <c r="SGC23" s="77"/>
      <c r="SGD23" s="77"/>
      <c r="SGE23" s="77"/>
      <c r="SGF23" s="77"/>
      <c r="SGG23" s="77"/>
      <c r="SGH23" s="77"/>
      <c r="SGI23" s="77"/>
      <c r="SGJ23" s="77"/>
      <c r="SGK23" s="77"/>
      <c r="SGL23" s="77"/>
      <c r="SGM23" s="77"/>
      <c r="SGN23" s="77"/>
      <c r="SGO23" s="77"/>
      <c r="SGP23" s="77"/>
      <c r="SGQ23" s="77"/>
      <c r="SGR23" s="77"/>
      <c r="SGS23" s="77"/>
      <c r="SGT23" s="77"/>
      <c r="SGU23" s="77"/>
      <c r="SGV23" s="77"/>
      <c r="SGW23" s="77"/>
      <c r="SGX23" s="77"/>
      <c r="SGY23" s="77"/>
      <c r="SGZ23" s="77"/>
      <c r="SHA23" s="77"/>
      <c r="SHB23" s="77"/>
      <c r="SHC23" s="77"/>
      <c r="SHD23" s="77"/>
      <c r="SHE23" s="77"/>
      <c r="SHF23" s="77"/>
      <c r="SHG23" s="77"/>
      <c r="SHH23" s="77"/>
      <c r="SHI23" s="77"/>
      <c r="SHJ23" s="77"/>
      <c r="SHK23" s="77"/>
      <c r="SHL23" s="77"/>
      <c r="SHM23" s="77"/>
      <c r="SHN23" s="77"/>
      <c r="SHO23" s="77"/>
      <c r="SHP23" s="77"/>
      <c r="SHQ23" s="77"/>
      <c r="SHR23" s="77"/>
      <c r="SHS23" s="77"/>
      <c r="SHT23" s="77"/>
      <c r="SHU23" s="77"/>
      <c r="SHV23" s="77"/>
      <c r="SHW23" s="77"/>
      <c r="SHX23" s="77"/>
      <c r="SHY23" s="77"/>
      <c r="SHZ23" s="77"/>
      <c r="SIA23" s="77"/>
      <c r="SIB23" s="77"/>
      <c r="SIC23" s="77"/>
      <c r="SID23" s="77"/>
      <c r="SIE23" s="77"/>
      <c r="SIF23" s="77"/>
      <c r="SIG23" s="77"/>
      <c r="SIH23" s="77"/>
      <c r="SII23" s="77"/>
      <c r="SIJ23" s="77"/>
      <c r="SIK23" s="77"/>
      <c r="SIL23" s="77"/>
      <c r="SIM23" s="77"/>
      <c r="SIN23" s="77"/>
      <c r="SIO23" s="77"/>
      <c r="SIP23" s="77"/>
      <c r="SIQ23" s="77"/>
      <c r="SIR23" s="77"/>
      <c r="SIS23" s="77"/>
      <c r="SIT23" s="77"/>
      <c r="SIU23" s="77"/>
      <c r="SIV23" s="77"/>
      <c r="SIW23" s="77"/>
      <c r="SIX23" s="77"/>
      <c r="SIY23" s="77"/>
      <c r="SIZ23" s="77"/>
      <c r="SJA23" s="77"/>
      <c r="SJB23" s="77"/>
      <c r="SJC23" s="77"/>
      <c r="SJD23" s="77"/>
      <c r="SJE23" s="77"/>
      <c r="SJF23" s="77"/>
      <c r="SJG23" s="77"/>
      <c r="SJH23" s="77"/>
      <c r="SJI23" s="77"/>
      <c r="SJJ23" s="77"/>
      <c r="SJK23" s="77"/>
      <c r="SJL23" s="77"/>
      <c r="SJM23" s="77"/>
      <c r="SJN23" s="77"/>
      <c r="SJO23" s="77"/>
      <c r="SJP23" s="77"/>
      <c r="SJQ23" s="77"/>
      <c r="SJR23" s="77"/>
      <c r="SJS23" s="77"/>
      <c r="SJT23" s="77"/>
      <c r="SJU23" s="77"/>
      <c r="SJV23" s="77"/>
      <c r="SJW23" s="77"/>
      <c r="SJX23" s="77"/>
      <c r="SJY23" s="77"/>
      <c r="SJZ23" s="77"/>
      <c r="SKA23" s="77"/>
      <c r="SKB23" s="77"/>
      <c r="SKC23" s="77"/>
      <c r="SKD23" s="77"/>
      <c r="SKE23" s="77"/>
      <c r="SKF23" s="77"/>
      <c r="SKG23" s="77"/>
      <c r="SKH23" s="77"/>
      <c r="SKI23" s="77"/>
      <c r="SKJ23" s="77"/>
      <c r="SKK23" s="77"/>
      <c r="SKL23" s="77"/>
      <c r="SKM23" s="77"/>
      <c r="SKN23" s="77"/>
      <c r="SKO23" s="77"/>
      <c r="SKP23" s="77"/>
      <c r="SKQ23" s="77"/>
      <c r="SKR23" s="77"/>
      <c r="SKS23" s="77"/>
      <c r="SKT23" s="77"/>
      <c r="SKU23" s="77"/>
      <c r="SKV23" s="77"/>
      <c r="SKW23" s="77"/>
      <c r="SKX23" s="77"/>
      <c r="SKY23" s="77"/>
      <c r="SKZ23" s="77"/>
      <c r="SLA23" s="77"/>
      <c r="SLB23" s="77"/>
      <c r="SLC23" s="77"/>
      <c r="SLD23" s="77"/>
      <c r="SLE23" s="77"/>
      <c r="SLF23" s="77"/>
      <c r="SLG23" s="77"/>
      <c r="SLH23" s="77"/>
      <c r="SLI23" s="77"/>
      <c r="SLJ23" s="77"/>
      <c r="SLK23" s="77"/>
      <c r="SLL23" s="77"/>
      <c r="SLM23" s="77"/>
      <c r="SLN23" s="77"/>
      <c r="SLO23" s="77"/>
      <c r="SLP23" s="77"/>
      <c r="SLQ23" s="77"/>
      <c r="SLR23" s="77"/>
      <c r="SLS23" s="77"/>
      <c r="SLT23" s="77"/>
      <c r="SLU23" s="77"/>
      <c r="SLV23" s="77"/>
      <c r="SLW23" s="77"/>
      <c r="SLX23" s="77"/>
      <c r="SLY23" s="77"/>
      <c r="SLZ23" s="77"/>
      <c r="SMA23" s="77"/>
      <c r="SMB23" s="77"/>
      <c r="SMC23" s="77"/>
      <c r="SMD23" s="77"/>
      <c r="SME23" s="77"/>
      <c r="SMF23" s="77"/>
      <c r="SMG23" s="77"/>
      <c r="SMH23" s="77"/>
      <c r="SMI23" s="77"/>
      <c r="SMJ23" s="77"/>
      <c r="SMK23" s="77"/>
      <c r="SML23" s="77"/>
      <c r="SMM23" s="77"/>
      <c r="SMN23" s="77"/>
      <c r="SMO23" s="77"/>
      <c r="SMP23" s="77"/>
      <c r="SMQ23" s="77"/>
      <c r="SMR23" s="77"/>
      <c r="SMS23" s="77"/>
      <c r="SMT23" s="77"/>
      <c r="SMU23" s="77"/>
      <c r="SMV23" s="77"/>
      <c r="SMW23" s="77"/>
      <c r="SMX23" s="77"/>
      <c r="SMY23" s="77"/>
      <c r="SMZ23" s="77"/>
      <c r="SNA23" s="77"/>
      <c r="SNB23" s="77"/>
      <c r="SNC23" s="77"/>
      <c r="SND23" s="77"/>
      <c r="SNE23" s="77"/>
      <c r="SNF23" s="77"/>
      <c r="SNG23" s="77"/>
      <c r="SNH23" s="77"/>
      <c r="SNI23" s="77"/>
      <c r="SNJ23" s="77"/>
      <c r="SNK23" s="77"/>
      <c r="SNL23" s="77"/>
      <c r="SNM23" s="77"/>
      <c r="SNN23" s="77"/>
      <c r="SNO23" s="77"/>
      <c r="SNP23" s="77"/>
      <c r="SNQ23" s="77"/>
      <c r="SNR23" s="77"/>
      <c r="SNS23" s="77"/>
      <c r="SNT23" s="77"/>
      <c r="SNU23" s="77"/>
      <c r="SNV23" s="77"/>
      <c r="SNW23" s="77"/>
      <c r="SNX23" s="77"/>
      <c r="SNY23" s="77"/>
      <c r="SNZ23" s="77"/>
      <c r="SOA23" s="77"/>
      <c r="SOB23" s="77"/>
      <c r="SOC23" s="77"/>
      <c r="SOD23" s="77"/>
      <c r="SOE23" s="77"/>
      <c r="SOF23" s="77"/>
      <c r="SOG23" s="77"/>
      <c r="SOH23" s="77"/>
      <c r="SOI23" s="77"/>
      <c r="SOJ23" s="77"/>
      <c r="SOK23" s="77"/>
      <c r="SOL23" s="77"/>
      <c r="SOM23" s="77"/>
      <c r="SON23" s="77"/>
      <c r="SOO23" s="77"/>
      <c r="SOP23" s="77"/>
      <c r="SOQ23" s="77"/>
      <c r="SOR23" s="77"/>
      <c r="SOS23" s="77"/>
      <c r="SOT23" s="77"/>
      <c r="SOU23" s="77"/>
      <c r="SOV23" s="77"/>
      <c r="SOW23" s="77"/>
      <c r="SOX23" s="77"/>
      <c r="SOY23" s="77"/>
      <c r="SOZ23" s="77"/>
      <c r="SPA23" s="77"/>
      <c r="SPB23" s="77"/>
      <c r="SPC23" s="77"/>
      <c r="SPD23" s="77"/>
      <c r="SPE23" s="77"/>
      <c r="SPF23" s="77"/>
      <c r="SPG23" s="77"/>
      <c r="SPH23" s="77"/>
      <c r="SPI23" s="77"/>
      <c r="SPJ23" s="77"/>
      <c r="SPK23" s="77"/>
      <c r="SPL23" s="77"/>
      <c r="SPM23" s="77"/>
      <c r="SPN23" s="77"/>
      <c r="SPO23" s="77"/>
      <c r="SPP23" s="77"/>
      <c r="SPQ23" s="77"/>
      <c r="SPR23" s="77"/>
      <c r="SPS23" s="77"/>
      <c r="SPT23" s="77"/>
      <c r="SPU23" s="77"/>
      <c r="SPV23" s="77"/>
      <c r="SPW23" s="77"/>
      <c r="SPX23" s="77"/>
      <c r="SPY23" s="77"/>
      <c r="SPZ23" s="77"/>
      <c r="SQA23" s="77"/>
      <c r="SQB23" s="77"/>
      <c r="SQC23" s="77"/>
      <c r="SQD23" s="77"/>
      <c r="SQE23" s="77"/>
      <c r="SQF23" s="77"/>
      <c r="SQG23" s="77"/>
      <c r="SQH23" s="77"/>
      <c r="SQI23" s="77"/>
      <c r="SQJ23" s="77"/>
      <c r="SQK23" s="77"/>
      <c r="SQL23" s="77"/>
      <c r="SQM23" s="77"/>
      <c r="SQN23" s="77"/>
      <c r="SQO23" s="77"/>
      <c r="SQP23" s="77"/>
      <c r="SQQ23" s="77"/>
      <c r="SQR23" s="77"/>
      <c r="SQS23" s="77"/>
      <c r="SQT23" s="77"/>
      <c r="SQU23" s="77"/>
      <c r="SQV23" s="77"/>
      <c r="SQW23" s="77"/>
      <c r="SQX23" s="77"/>
      <c r="SQY23" s="77"/>
      <c r="SQZ23" s="77"/>
      <c r="SRA23" s="77"/>
      <c r="SRB23" s="77"/>
      <c r="SRC23" s="77"/>
      <c r="SRD23" s="77"/>
      <c r="SRE23" s="77"/>
      <c r="SRF23" s="77"/>
      <c r="SRG23" s="77"/>
      <c r="SRH23" s="77"/>
      <c r="SRI23" s="77"/>
      <c r="SRJ23" s="77"/>
      <c r="SRK23" s="77"/>
      <c r="SRL23" s="77"/>
      <c r="SRM23" s="77"/>
      <c r="SRN23" s="77"/>
      <c r="SRO23" s="77"/>
      <c r="SRP23" s="77"/>
      <c r="SRQ23" s="77"/>
      <c r="SRR23" s="77"/>
      <c r="SRS23" s="77"/>
      <c r="SRT23" s="77"/>
      <c r="SRU23" s="77"/>
      <c r="SRV23" s="77"/>
      <c r="SRW23" s="77"/>
      <c r="SRX23" s="77"/>
      <c r="SRY23" s="77"/>
      <c r="SRZ23" s="77"/>
      <c r="SSA23" s="77"/>
      <c r="SSB23" s="77"/>
      <c r="SSC23" s="77"/>
      <c r="SSD23" s="77"/>
      <c r="SSE23" s="77"/>
      <c r="SSF23" s="77"/>
      <c r="SSG23" s="77"/>
      <c r="SSH23" s="77"/>
      <c r="SSI23" s="77"/>
      <c r="SSJ23" s="77"/>
      <c r="SSK23" s="77"/>
      <c r="SSL23" s="77"/>
      <c r="SSM23" s="77"/>
      <c r="SSN23" s="77"/>
      <c r="SSO23" s="77"/>
      <c r="SSP23" s="77"/>
      <c r="SSQ23" s="77"/>
      <c r="SSR23" s="77"/>
      <c r="SSS23" s="77"/>
      <c r="SST23" s="77"/>
      <c r="SSU23" s="77"/>
      <c r="SSV23" s="77"/>
      <c r="SSW23" s="77"/>
      <c r="SSX23" s="77"/>
      <c r="SSY23" s="77"/>
      <c r="SSZ23" s="77"/>
      <c r="STA23" s="77"/>
      <c r="STB23" s="77"/>
      <c r="STC23" s="77"/>
      <c r="STD23" s="77"/>
      <c r="STE23" s="77"/>
      <c r="STF23" s="77"/>
      <c r="STG23" s="77"/>
      <c r="STH23" s="77"/>
      <c r="STI23" s="77"/>
      <c r="STJ23" s="77"/>
      <c r="STK23" s="77"/>
      <c r="STL23" s="77"/>
      <c r="STM23" s="77"/>
      <c r="STN23" s="77"/>
      <c r="STO23" s="77"/>
      <c r="STP23" s="77"/>
      <c r="STQ23" s="77"/>
      <c r="STR23" s="77"/>
      <c r="STS23" s="77"/>
      <c r="STT23" s="77"/>
      <c r="STU23" s="77"/>
      <c r="STV23" s="77"/>
      <c r="STW23" s="77"/>
      <c r="STX23" s="77"/>
      <c r="STY23" s="77"/>
      <c r="STZ23" s="77"/>
      <c r="SUA23" s="77"/>
      <c r="SUB23" s="77"/>
      <c r="SUC23" s="77"/>
      <c r="SUD23" s="77"/>
      <c r="SUE23" s="77"/>
      <c r="SUF23" s="77"/>
      <c r="SUG23" s="77"/>
      <c r="SUH23" s="77"/>
      <c r="SUI23" s="77"/>
      <c r="SUJ23" s="77"/>
      <c r="SUK23" s="77"/>
      <c r="SUL23" s="77"/>
      <c r="SUM23" s="77"/>
      <c r="SUN23" s="77"/>
      <c r="SUO23" s="77"/>
      <c r="SUP23" s="77"/>
      <c r="SUQ23" s="77"/>
      <c r="SUR23" s="77"/>
      <c r="SUS23" s="77"/>
      <c r="SUT23" s="77"/>
      <c r="SUU23" s="77"/>
      <c r="SUV23" s="77"/>
      <c r="SUW23" s="77"/>
      <c r="SUX23" s="77"/>
      <c r="SUY23" s="77"/>
      <c r="SUZ23" s="77"/>
      <c r="SVA23" s="77"/>
      <c r="SVB23" s="77"/>
      <c r="SVC23" s="77"/>
      <c r="SVD23" s="77"/>
      <c r="SVE23" s="77"/>
      <c r="SVF23" s="77"/>
      <c r="SVG23" s="77"/>
      <c r="SVH23" s="77"/>
      <c r="SVI23" s="77"/>
      <c r="SVJ23" s="77"/>
      <c r="SVK23" s="77"/>
      <c r="SVL23" s="77"/>
      <c r="SVM23" s="77"/>
      <c r="SVN23" s="77"/>
      <c r="SVO23" s="77"/>
      <c r="SVP23" s="77"/>
      <c r="SVQ23" s="77"/>
      <c r="SVR23" s="77"/>
      <c r="SVS23" s="77"/>
      <c r="SVT23" s="77"/>
      <c r="SVU23" s="77"/>
      <c r="SVV23" s="77"/>
      <c r="SVW23" s="77"/>
      <c r="SVX23" s="77"/>
      <c r="SVY23" s="77"/>
      <c r="SVZ23" s="77"/>
      <c r="SWA23" s="77"/>
      <c r="SWB23" s="77"/>
      <c r="SWC23" s="77"/>
      <c r="SWD23" s="77"/>
      <c r="SWE23" s="77"/>
      <c r="SWF23" s="77"/>
      <c r="SWG23" s="77"/>
      <c r="SWH23" s="77"/>
      <c r="SWI23" s="77"/>
      <c r="SWJ23" s="77"/>
      <c r="SWK23" s="77"/>
      <c r="SWL23" s="77"/>
      <c r="SWM23" s="77"/>
      <c r="SWN23" s="77"/>
      <c r="SWO23" s="77"/>
      <c r="SWP23" s="77"/>
      <c r="SWQ23" s="77"/>
      <c r="SWR23" s="77"/>
      <c r="SWS23" s="77"/>
      <c r="SWT23" s="77"/>
      <c r="SWU23" s="77"/>
      <c r="SWV23" s="77"/>
      <c r="SWW23" s="77"/>
      <c r="SWX23" s="77"/>
      <c r="SWY23" s="77"/>
      <c r="SWZ23" s="77"/>
      <c r="SXA23" s="77"/>
      <c r="SXB23" s="77"/>
      <c r="SXC23" s="77"/>
      <c r="SXD23" s="77"/>
      <c r="SXE23" s="77"/>
      <c r="SXF23" s="77"/>
      <c r="SXG23" s="77"/>
      <c r="SXH23" s="77"/>
      <c r="SXI23" s="77"/>
      <c r="SXJ23" s="77"/>
      <c r="SXK23" s="77"/>
      <c r="SXL23" s="77"/>
      <c r="SXM23" s="77"/>
      <c r="SXN23" s="77"/>
      <c r="SXO23" s="77"/>
      <c r="SXP23" s="77"/>
      <c r="SXQ23" s="77"/>
      <c r="SXR23" s="77"/>
      <c r="SXS23" s="77"/>
      <c r="SXT23" s="77"/>
      <c r="SXU23" s="77"/>
      <c r="SXV23" s="77"/>
      <c r="SXW23" s="77"/>
      <c r="SXX23" s="77"/>
      <c r="SXY23" s="77"/>
      <c r="SXZ23" s="77"/>
      <c r="SYA23" s="77"/>
      <c r="SYB23" s="77"/>
      <c r="SYC23" s="77"/>
      <c r="SYD23" s="77"/>
      <c r="SYE23" s="77"/>
      <c r="SYF23" s="77"/>
      <c r="SYG23" s="77"/>
      <c r="SYH23" s="77"/>
      <c r="SYI23" s="77"/>
      <c r="SYJ23" s="77"/>
      <c r="SYK23" s="77"/>
      <c r="SYL23" s="77"/>
      <c r="SYM23" s="77"/>
      <c r="SYN23" s="77"/>
      <c r="SYO23" s="77"/>
      <c r="SYP23" s="77"/>
      <c r="SYQ23" s="77"/>
      <c r="SYR23" s="77"/>
      <c r="SYS23" s="77"/>
      <c r="SYT23" s="77"/>
      <c r="SYU23" s="77"/>
      <c r="SYV23" s="77"/>
      <c r="SYW23" s="77"/>
      <c r="SYX23" s="77"/>
      <c r="SYY23" s="77"/>
      <c r="SYZ23" s="77"/>
      <c r="SZA23" s="77"/>
      <c r="SZB23" s="77"/>
      <c r="SZC23" s="77"/>
      <c r="SZD23" s="77"/>
      <c r="SZE23" s="77"/>
      <c r="SZF23" s="77"/>
      <c r="SZG23" s="77"/>
      <c r="SZH23" s="77"/>
      <c r="SZI23" s="77"/>
      <c r="SZJ23" s="77"/>
      <c r="SZK23" s="77"/>
      <c r="SZL23" s="77"/>
      <c r="SZM23" s="77"/>
      <c r="SZN23" s="77"/>
      <c r="SZO23" s="77"/>
      <c r="SZP23" s="77"/>
      <c r="SZQ23" s="77"/>
      <c r="SZR23" s="77"/>
      <c r="SZS23" s="77"/>
      <c r="SZT23" s="77"/>
      <c r="SZU23" s="77"/>
      <c r="SZV23" s="77"/>
      <c r="SZW23" s="77"/>
      <c r="SZX23" s="77"/>
      <c r="SZY23" s="77"/>
      <c r="SZZ23" s="77"/>
      <c r="TAA23" s="77"/>
      <c r="TAB23" s="77"/>
      <c r="TAC23" s="77"/>
      <c r="TAD23" s="77"/>
      <c r="TAE23" s="77"/>
      <c r="TAF23" s="77"/>
      <c r="TAG23" s="77"/>
      <c r="TAH23" s="77"/>
      <c r="TAI23" s="77"/>
      <c r="TAJ23" s="77"/>
      <c r="TAK23" s="77"/>
      <c r="TAL23" s="77"/>
      <c r="TAM23" s="77"/>
      <c r="TAN23" s="77"/>
      <c r="TAO23" s="77"/>
      <c r="TAP23" s="77"/>
      <c r="TAQ23" s="77"/>
      <c r="TAR23" s="77"/>
      <c r="TAS23" s="77"/>
      <c r="TAT23" s="77"/>
      <c r="TAU23" s="77"/>
      <c r="TAV23" s="77"/>
      <c r="TAW23" s="77"/>
      <c r="TAX23" s="77"/>
      <c r="TAY23" s="77"/>
      <c r="TAZ23" s="77"/>
      <c r="TBA23" s="77"/>
      <c r="TBB23" s="77"/>
      <c r="TBC23" s="77"/>
      <c r="TBD23" s="77"/>
      <c r="TBE23" s="77"/>
      <c r="TBF23" s="77"/>
      <c r="TBG23" s="77"/>
      <c r="TBH23" s="77"/>
      <c r="TBI23" s="77"/>
      <c r="TBJ23" s="77"/>
      <c r="TBK23" s="77"/>
      <c r="TBL23" s="77"/>
      <c r="TBM23" s="77"/>
      <c r="TBN23" s="77"/>
      <c r="TBO23" s="77"/>
      <c r="TBP23" s="77"/>
      <c r="TBQ23" s="77"/>
      <c r="TBR23" s="77"/>
      <c r="TBS23" s="77"/>
      <c r="TBT23" s="77"/>
      <c r="TBU23" s="77"/>
      <c r="TBV23" s="77"/>
      <c r="TBW23" s="77"/>
      <c r="TBX23" s="77"/>
      <c r="TBY23" s="77"/>
      <c r="TBZ23" s="77"/>
      <c r="TCA23" s="77"/>
      <c r="TCB23" s="77"/>
      <c r="TCC23" s="77"/>
      <c r="TCD23" s="77"/>
      <c r="TCE23" s="77"/>
      <c r="TCF23" s="77"/>
      <c r="TCG23" s="77"/>
      <c r="TCH23" s="77"/>
      <c r="TCI23" s="77"/>
      <c r="TCJ23" s="77"/>
      <c r="TCK23" s="77"/>
      <c r="TCL23" s="77"/>
      <c r="TCM23" s="77"/>
      <c r="TCN23" s="77"/>
      <c r="TCO23" s="77"/>
      <c r="TCP23" s="77"/>
      <c r="TCQ23" s="77"/>
      <c r="TCR23" s="77"/>
      <c r="TCS23" s="77"/>
      <c r="TCT23" s="77"/>
      <c r="TCU23" s="77"/>
      <c r="TCV23" s="77"/>
      <c r="TCW23" s="77"/>
      <c r="TCX23" s="77"/>
      <c r="TCY23" s="77"/>
      <c r="TCZ23" s="77"/>
      <c r="TDA23" s="77"/>
      <c r="TDB23" s="77"/>
      <c r="TDC23" s="77"/>
      <c r="TDD23" s="77"/>
      <c r="TDE23" s="77"/>
      <c r="TDF23" s="77"/>
      <c r="TDG23" s="77"/>
      <c r="TDH23" s="77"/>
      <c r="TDI23" s="77"/>
      <c r="TDJ23" s="77"/>
      <c r="TDK23" s="77"/>
      <c r="TDL23" s="77"/>
      <c r="TDM23" s="77"/>
      <c r="TDN23" s="77"/>
      <c r="TDO23" s="77"/>
      <c r="TDP23" s="77"/>
      <c r="TDQ23" s="77"/>
      <c r="TDR23" s="77"/>
      <c r="TDS23" s="77"/>
      <c r="TDT23" s="77"/>
      <c r="TDU23" s="77"/>
      <c r="TDV23" s="77"/>
      <c r="TDW23" s="77"/>
      <c r="TDX23" s="77"/>
      <c r="TDY23" s="77"/>
      <c r="TDZ23" s="77"/>
      <c r="TEA23" s="77"/>
      <c r="TEB23" s="77"/>
      <c r="TEC23" s="77"/>
      <c r="TED23" s="77"/>
      <c r="TEE23" s="77"/>
      <c r="TEF23" s="77"/>
      <c r="TEG23" s="77"/>
      <c r="TEH23" s="77"/>
      <c r="TEI23" s="77"/>
      <c r="TEJ23" s="77"/>
      <c r="TEK23" s="77"/>
      <c r="TEL23" s="77"/>
      <c r="TEM23" s="77"/>
      <c r="TEN23" s="77"/>
      <c r="TEO23" s="77"/>
      <c r="TEP23" s="77"/>
      <c r="TEQ23" s="77"/>
      <c r="TER23" s="77"/>
      <c r="TES23" s="77"/>
      <c r="TET23" s="77"/>
      <c r="TEU23" s="77"/>
      <c r="TEV23" s="77"/>
      <c r="TEW23" s="77"/>
      <c r="TEX23" s="77"/>
      <c r="TEY23" s="77"/>
      <c r="TEZ23" s="77"/>
      <c r="TFA23" s="77"/>
      <c r="TFB23" s="77"/>
      <c r="TFC23" s="77"/>
      <c r="TFD23" s="77"/>
      <c r="TFE23" s="77"/>
      <c r="TFF23" s="77"/>
      <c r="TFG23" s="77"/>
      <c r="TFH23" s="77"/>
      <c r="TFI23" s="77"/>
      <c r="TFJ23" s="77"/>
      <c r="TFK23" s="77"/>
      <c r="TFL23" s="77"/>
      <c r="TFM23" s="77"/>
      <c r="TFN23" s="77"/>
      <c r="TFO23" s="77"/>
      <c r="TFP23" s="77"/>
      <c r="TFQ23" s="77"/>
      <c r="TFR23" s="77"/>
      <c r="TFS23" s="77"/>
      <c r="TFT23" s="77"/>
      <c r="TFU23" s="77"/>
      <c r="TFV23" s="77"/>
      <c r="TFW23" s="77"/>
      <c r="TFX23" s="77"/>
      <c r="TFY23" s="77"/>
      <c r="TFZ23" s="77"/>
      <c r="TGA23" s="77"/>
      <c r="TGB23" s="77"/>
      <c r="TGC23" s="77"/>
      <c r="TGD23" s="77"/>
      <c r="TGE23" s="77"/>
      <c r="TGF23" s="77"/>
      <c r="TGG23" s="77"/>
      <c r="TGH23" s="77"/>
      <c r="TGI23" s="77"/>
      <c r="TGJ23" s="77"/>
      <c r="TGK23" s="77"/>
      <c r="TGL23" s="77"/>
      <c r="TGM23" s="77"/>
      <c r="TGN23" s="77"/>
      <c r="TGO23" s="77"/>
      <c r="TGP23" s="77"/>
      <c r="TGQ23" s="77"/>
      <c r="TGR23" s="77"/>
      <c r="TGS23" s="77"/>
      <c r="TGT23" s="77"/>
      <c r="TGU23" s="77"/>
      <c r="TGV23" s="77"/>
      <c r="TGW23" s="77"/>
      <c r="TGX23" s="77"/>
      <c r="TGY23" s="77"/>
      <c r="TGZ23" s="77"/>
      <c r="THA23" s="77"/>
      <c r="THB23" s="77"/>
      <c r="THC23" s="77"/>
      <c r="THD23" s="77"/>
      <c r="THE23" s="77"/>
      <c r="THF23" s="77"/>
      <c r="THG23" s="77"/>
      <c r="THH23" s="77"/>
      <c r="THI23" s="77"/>
      <c r="THJ23" s="77"/>
      <c r="THK23" s="77"/>
      <c r="THL23" s="77"/>
      <c r="THM23" s="77"/>
      <c r="THN23" s="77"/>
      <c r="THO23" s="77"/>
      <c r="THP23" s="77"/>
      <c r="THQ23" s="77"/>
      <c r="THR23" s="77"/>
      <c r="THS23" s="77"/>
      <c r="THT23" s="77"/>
      <c r="THU23" s="77"/>
      <c r="THV23" s="77"/>
      <c r="THW23" s="77"/>
      <c r="THX23" s="77"/>
      <c r="THY23" s="77"/>
      <c r="THZ23" s="77"/>
      <c r="TIA23" s="77"/>
      <c r="TIB23" s="77"/>
      <c r="TIC23" s="77"/>
      <c r="TID23" s="77"/>
      <c r="TIE23" s="77"/>
      <c r="TIF23" s="77"/>
      <c r="TIG23" s="77"/>
      <c r="TIH23" s="77"/>
      <c r="TII23" s="77"/>
      <c r="TIJ23" s="77"/>
      <c r="TIK23" s="77"/>
      <c r="TIL23" s="77"/>
      <c r="TIM23" s="77"/>
      <c r="TIN23" s="77"/>
      <c r="TIO23" s="77"/>
      <c r="TIP23" s="77"/>
      <c r="TIQ23" s="77"/>
      <c r="TIR23" s="77"/>
      <c r="TIS23" s="77"/>
      <c r="TIT23" s="77"/>
      <c r="TIU23" s="77"/>
      <c r="TIV23" s="77"/>
      <c r="TIW23" s="77"/>
      <c r="TIX23" s="77"/>
      <c r="TIY23" s="77"/>
      <c r="TIZ23" s="77"/>
      <c r="TJA23" s="77"/>
      <c r="TJB23" s="77"/>
      <c r="TJC23" s="77"/>
      <c r="TJD23" s="77"/>
      <c r="TJE23" s="77"/>
      <c r="TJF23" s="77"/>
      <c r="TJG23" s="77"/>
      <c r="TJH23" s="77"/>
      <c r="TJI23" s="77"/>
      <c r="TJJ23" s="77"/>
      <c r="TJK23" s="77"/>
      <c r="TJL23" s="77"/>
      <c r="TJM23" s="77"/>
      <c r="TJN23" s="77"/>
      <c r="TJO23" s="77"/>
      <c r="TJP23" s="77"/>
      <c r="TJQ23" s="77"/>
      <c r="TJR23" s="77"/>
      <c r="TJS23" s="77"/>
      <c r="TJT23" s="77"/>
      <c r="TJU23" s="77"/>
      <c r="TJV23" s="77"/>
      <c r="TJW23" s="77"/>
      <c r="TJX23" s="77"/>
      <c r="TJY23" s="77"/>
      <c r="TJZ23" s="77"/>
      <c r="TKA23" s="77"/>
      <c r="TKB23" s="77"/>
      <c r="TKC23" s="77"/>
      <c r="TKD23" s="77"/>
      <c r="TKE23" s="77"/>
      <c r="TKF23" s="77"/>
      <c r="TKG23" s="77"/>
      <c r="TKH23" s="77"/>
      <c r="TKI23" s="77"/>
      <c r="TKJ23" s="77"/>
      <c r="TKK23" s="77"/>
      <c r="TKL23" s="77"/>
      <c r="TKM23" s="77"/>
      <c r="TKN23" s="77"/>
      <c r="TKO23" s="77"/>
      <c r="TKP23" s="77"/>
      <c r="TKQ23" s="77"/>
      <c r="TKR23" s="77"/>
      <c r="TKS23" s="77"/>
      <c r="TKT23" s="77"/>
      <c r="TKU23" s="77"/>
      <c r="TKV23" s="77"/>
      <c r="TKW23" s="77"/>
      <c r="TKX23" s="77"/>
      <c r="TKY23" s="77"/>
      <c r="TKZ23" s="77"/>
      <c r="TLA23" s="77"/>
      <c r="TLB23" s="77"/>
      <c r="TLC23" s="77"/>
      <c r="TLD23" s="77"/>
      <c r="TLE23" s="77"/>
      <c r="TLF23" s="77"/>
      <c r="TLG23" s="77"/>
      <c r="TLH23" s="77"/>
      <c r="TLI23" s="77"/>
      <c r="TLJ23" s="77"/>
      <c r="TLK23" s="77"/>
      <c r="TLL23" s="77"/>
      <c r="TLM23" s="77"/>
      <c r="TLN23" s="77"/>
      <c r="TLO23" s="77"/>
      <c r="TLP23" s="77"/>
      <c r="TLQ23" s="77"/>
      <c r="TLR23" s="77"/>
      <c r="TLS23" s="77"/>
      <c r="TLT23" s="77"/>
      <c r="TLU23" s="77"/>
      <c r="TLV23" s="77"/>
      <c r="TLW23" s="77"/>
      <c r="TLX23" s="77"/>
      <c r="TLY23" s="77"/>
      <c r="TLZ23" s="77"/>
      <c r="TMA23" s="77"/>
      <c r="TMB23" s="77"/>
      <c r="TMC23" s="77"/>
      <c r="TMD23" s="77"/>
      <c r="TME23" s="77"/>
      <c r="TMF23" s="77"/>
      <c r="TMG23" s="77"/>
      <c r="TMH23" s="77"/>
      <c r="TMI23" s="77"/>
      <c r="TMJ23" s="77"/>
      <c r="TMK23" s="77"/>
      <c r="TML23" s="77"/>
      <c r="TMM23" s="77"/>
      <c r="TMN23" s="77"/>
      <c r="TMO23" s="77"/>
      <c r="TMP23" s="77"/>
      <c r="TMQ23" s="77"/>
      <c r="TMR23" s="77"/>
      <c r="TMS23" s="77"/>
      <c r="TMT23" s="77"/>
      <c r="TMU23" s="77"/>
      <c r="TMV23" s="77"/>
      <c r="TMW23" s="77"/>
      <c r="TMX23" s="77"/>
      <c r="TMY23" s="77"/>
      <c r="TMZ23" s="77"/>
      <c r="TNA23" s="77"/>
      <c r="TNB23" s="77"/>
      <c r="TNC23" s="77"/>
      <c r="TND23" s="77"/>
      <c r="TNE23" s="77"/>
      <c r="TNF23" s="77"/>
      <c r="TNG23" s="77"/>
      <c r="TNH23" s="77"/>
      <c r="TNI23" s="77"/>
      <c r="TNJ23" s="77"/>
      <c r="TNK23" s="77"/>
      <c r="TNL23" s="77"/>
      <c r="TNM23" s="77"/>
      <c r="TNN23" s="77"/>
      <c r="TNO23" s="77"/>
      <c r="TNP23" s="77"/>
      <c r="TNQ23" s="77"/>
      <c r="TNR23" s="77"/>
      <c r="TNS23" s="77"/>
      <c r="TNT23" s="77"/>
      <c r="TNU23" s="77"/>
      <c r="TNV23" s="77"/>
      <c r="TNW23" s="77"/>
      <c r="TNX23" s="77"/>
      <c r="TNY23" s="77"/>
      <c r="TNZ23" s="77"/>
      <c r="TOA23" s="77"/>
      <c r="TOB23" s="77"/>
      <c r="TOC23" s="77"/>
      <c r="TOD23" s="77"/>
      <c r="TOE23" s="77"/>
      <c r="TOF23" s="77"/>
      <c r="TOG23" s="77"/>
      <c r="TOH23" s="77"/>
      <c r="TOI23" s="77"/>
      <c r="TOJ23" s="77"/>
      <c r="TOK23" s="77"/>
      <c r="TOL23" s="77"/>
      <c r="TOM23" s="77"/>
      <c r="TON23" s="77"/>
      <c r="TOO23" s="77"/>
      <c r="TOP23" s="77"/>
      <c r="TOQ23" s="77"/>
      <c r="TOR23" s="77"/>
      <c r="TOS23" s="77"/>
      <c r="TOT23" s="77"/>
      <c r="TOU23" s="77"/>
      <c r="TOV23" s="77"/>
      <c r="TOW23" s="77"/>
      <c r="TOX23" s="77"/>
      <c r="TOY23" s="77"/>
      <c r="TOZ23" s="77"/>
      <c r="TPA23" s="77"/>
      <c r="TPB23" s="77"/>
      <c r="TPC23" s="77"/>
      <c r="TPD23" s="77"/>
      <c r="TPE23" s="77"/>
      <c r="TPF23" s="77"/>
      <c r="TPG23" s="77"/>
      <c r="TPH23" s="77"/>
      <c r="TPI23" s="77"/>
      <c r="TPJ23" s="77"/>
      <c r="TPK23" s="77"/>
      <c r="TPL23" s="77"/>
      <c r="TPM23" s="77"/>
      <c r="TPN23" s="77"/>
      <c r="TPO23" s="77"/>
      <c r="TPP23" s="77"/>
      <c r="TPQ23" s="77"/>
      <c r="TPR23" s="77"/>
      <c r="TPS23" s="77"/>
      <c r="TPT23" s="77"/>
      <c r="TPU23" s="77"/>
      <c r="TPV23" s="77"/>
      <c r="TPW23" s="77"/>
      <c r="TPX23" s="77"/>
      <c r="TPY23" s="77"/>
      <c r="TPZ23" s="77"/>
      <c r="TQA23" s="77"/>
      <c r="TQB23" s="77"/>
      <c r="TQC23" s="77"/>
      <c r="TQD23" s="77"/>
      <c r="TQE23" s="77"/>
      <c r="TQF23" s="77"/>
      <c r="TQG23" s="77"/>
      <c r="TQH23" s="77"/>
      <c r="TQI23" s="77"/>
      <c r="TQJ23" s="77"/>
      <c r="TQK23" s="77"/>
      <c r="TQL23" s="77"/>
      <c r="TQM23" s="77"/>
      <c r="TQN23" s="77"/>
      <c r="TQO23" s="77"/>
      <c r="TQP23" s="77"/>
      <c r="TQQ23" s="77"/>
      <c r="TQR23" s="77"/>
      <c r="TQS23" s="77"/>
      <c r="TQT23" s="77"/>
      <c r="TQU23" s="77"/>
      <c r="TQV23" s="77"/>
      <c r="TQW23" s="77"/>
      <c r="TQX23" s="77"/>
      <c r="TQY23" s="77"/>
      <c r="TQZ23" s="77"/>
      <c r="TRA23" s="77"/>
      <c r="TRB23" s="77"/>
      <c r="TRC23" s="77"/>
      <c r="TRD23" s="77"/>
      <c r="TRE23" s="77"/>
      <c r="TRF23" s="77"/>
      <c r="TRG23" s="77"/>
      <c r="TRH23" s="77"/>
      <c r="TRI23" s="77"/>
      <c r="TRJ23" s="77"/>
      <c r="TRK23" s="77"/>
      <c r="TRL23" s="77"/>
      <c r="TRM23" s="77"/>
      <c r="TRN23" s="77"/>
      <c r="TRO23" s="77"/>
      <c r="TRP23" s="77"/>
      <c r="TRQ23" s="77"/>
      <c r="TRR23" s="77"/>
      <c r="TRS23" s="77"/>
      <c r="TRT23" s="77"/>
      <c r="TRU23" s="77"/>
      <c r="TRV23" s="77"/>
      <c r="TRW23" s="77"/>
      <c r="TRX23" s="77"/>
      <c r="TRY23" s="77"/>
      <c r="TRZ23" s="77"/>
      <c r="TSA23" s="77"/>
      <c r="TSB23" s="77"/>
      <c r="TSC23" s="77"/>
      <c r="TSD23" s="77"/>
      <c r="TSE23" s="77"/>
      <c r="TSF23" s="77"/>
      <c r="TSG23" s="77"/>
      <c r="TSH23" s="77"/>
      <c r="TSI23" s="77"/>
      <c r="TSJ23" s="77"/>
      <c r="TSK23" s="77"/>
      <c r="TSL23" s="77"/>
      <c r="TSM23" s="77"/>
      <c r="TSN23" s="77"/>
      <c r="TSO23" s="77"/>
      <c r="TSP23" s="77"/>
      <c r="TSQ23" s="77"/>
      <c r="TSR23" s="77"/>
      <c r="TSS23" s="77"/>
      <c r="TST23" s="77"/>
      <c r="TSU23" s="77"/>
      <c r="TSV23" s="77"/>
      <c r="TSW23" s="77"/>
      <c r="TSX23" s="77"/>
      <c r="TSY23" s="77"/>
      <c r="TSZ23" s="77"/>
      <c r="TTA23" s="77"/>
      <c r="TTB23" s="77"/>
      <c r="TTC23" s="77"/>
      <c r="TTD23" s="77"/>
      <c r="TTE23" s="77"/>
      <c r="TTF23" s="77"/>
      <c r="TTG23" s="77"/>
      <c r="TTH23" s="77"/>
      <c r="TTI23" s="77"/>
      <c r="TTJ23" s="77"/>
      <c r="TTK23" s="77"/>
      <c r="TTL23" s="77"/>
      <c r="TTM23" s="77"/>
      <c r="TTN23" s="77"/>
      <c r="TTO23" s="77"/>
      <c r="TTP23" s="77"/>
      <c r="TTQ23" s="77"/>
      <c r="TTR23" s="77"/>
      <c r="TTS23" s="77"/>
      <c r="TTT23" s="77"/>
      <c r="TTU23" s="77"/>
      <c r="TTV23" s="77"/>
      <c r="TTW23" s="77"/>
      <c r="TTX23" s="77"/>
      <c r="TTY23" s="77"/>
      <c r="TTZ23" s="77"/>
      <c r="TUA23" s="77"/>
      <c r="TUB23" s="77"/>
      <c r="TUC23" s="77"/>
      <c r="TUD23" s="77"/>
      <c r="TUE23" s="77"/>
      <c r="TUF23" s="77"/>
      <c r="TUG23" s="77"/>
      <c r="TUH23" s="77"/>
      <c r="TUI23" s="77"/>
      <c r="TUJ23" s="77"/>
      <c r="TUK23" s="77"/>
      <c r="TUL23" s="77"/>
      <c r="TUM23" s="77"/>
      <c r="TUN23" s="77"/>
      <c r="TUO23" s="77"/>
      <c r="TUP23" s="77"/>
      <c r="TUQ23" s="77"/>
      <c r="TUR23" s="77"/>
      <c r="TUS23" s="77"/>
      <c r="TUT23" s="77"/>
      <c r="TUU23" s="77"/>
      <c r="TUV23" s="77"/>
      <c r="TUW23" s="77"/>
      <c r="TUX23" s="77"/>
      <c r="TUY23" s="77"/>
      <c r="TUZ23" s="77"/>
      <c r="TVA23" s="77"/>
      <c r="TVB23" s="77"/>
      <c r="TVC23" s="77"/>
      <c r="TVD23" s="77"/>
      <c r="TVE23" s="77"/>
      <c r="TVF23" s="77"/>
      <c r="TVG23" s="77"/>
      <c r="TVH23" s="77"/>
      <c r="TVI23" s="77"/>
      <c r="TVJ23" s="77"/>
      <c r="TVK23" s="77"/>
      <c r="TVL23" s="77"/>
      <c r="TVM23" s="77"/>
      <c r="TVN23" s="77"/>
      <c r="TVO23" s="77"/>
      <c r="TVP23" s="77"/>
      <c r="TVQ23" s="77"/>
      <c r="TVR23" s="77"/>
      <c r="TVS23" s="77"/>
      <c r="TVT23" s="77"/>
      <c r="TVU23" s="77"/>
      <c r="TVV23" s="77"/>
      <c r="TVW23" s="77"/>
      <c r="TVX23" s="77"/>
      <c r="TVY23" s="77"/>
      <c r="TVZ23" s="77"/>
      <c r="TWA23" s="77"/>
      <c r="TWB23" s="77"/>
      <c r="TWC23" s="77"/>
      <c r="TWD23" s="77"/>
      <c r="TWE23" s="77"/>
      <c r="TWF23" s="77"/>
      <c r="TWG23" s="77"/>
      <c r="TWH23" s="77"/>
      <c r="TWI23" s="77"/>
      <c r="TWJ23" s="77"/>
      <c r="TWK23" s="77"/>
      <c r="TWL23" s="77"/>
      <c r="TWM23" s="77"/>
      <c r="TWN23" s="77"/>
      <c r="TWO23" s="77"/>
      <c r="TWP23" s="77"/>
      <c r="TWQ23" s="77"/>
      <c r="TWR23" s="77"/>
      <c r="TWS23" s="77"/>
      <c r="TWT23" s="77"/>
      <c r="TWU23" s="77"/>
      <c r="TWV23" s="77"/>
      <c r="TWW23" s="77"/>
      <c r="TWX23" s="77"/>
      <c r="TWY23" s="77"/>
      <c r="TWZ23" s="77"/>
      <c r="TXA23" s="77"/>
      <c r="TXB23" s="77"/>
      <c r="TXC23" s="77"/>
      <c r="TXD23" s="77"/>
      <c r="TXE23" s="77"/>
      <c r="TXF23" s="77"/>
      <c r="TXG23" s="77"/>
      <c r="TXH23" s="77"/>
      <c r="TXI23" s="77"/>
      <c r="TXJ23" s="77"/>
      <c r="TXK23" s="77"/>
      <c r="TXL23" s="77"/>
      <c r="TXM23" s="77"/>
      <c r="TXN23" s="77"/>
      <c r="TXO23" s="77"/>
      <c r="TXP23" s="77"/>
      <c r="TXQ23" s="77"/>
      <c r="TXR23" s="77"/>
      <c r="TXS23" s="77"/>
      <c r="TXT23" s="77"/>
      <c r="TXU23" s="77"/>
      <c r="TXV23" s="77"/>
      <c r="TXW23" s="77"/>
      <c r="TXX23" s="77"/>
      <c r="TXY23" s="77"/>
      <c r="TXZ23" s="77"/>
      <c r="TYA23" s="77"/>
      <c r="TYB23" s="77"/>
      <c r="TYC23" s="77"/>
      <c r="TYD23" s="77"/>
      <c r="TYE23" s="77"/>
      <c r="TYF23" s="77"/>
      <c r="TYG23" s="77"/>
      <c r="TYH23" s="77"/>
      <c r="TYI23" s="77"/>
      <c r="TYJ23" s="77"/>
      <c r="TYK23" s="77"/>
      <c r="TYL23" s="77"/>
      <c r="TYM23" s="77"/>
      <c r="TYN23" s="77"/>
      <c r="TYO23" s="77"/>
      <c r="TYP23" s="77"/>
      <c r="TYQ23" s="77"/>
      <c r="TYR23" s="77"/>
      <c r="TYS23" s="77"/>
      <c r="TYT23" s="77"/>
      <c r="TYU23" s="77"/>
      <c r="TYV23" s="77"/>
      <c r="TYW23" s="77"/>
      <c r="TYX23" s="77"/>
      <c r="TYY23" s="77"/>
      <c r="TYZ23" s="77"/>
      <c r="TZA23" s="77"/>
      <c r="TZB23" s="77"/>
      <c r="TZC23" s="77"/>
      <c r="TZD23" s="77"/>
      <c r="TZE23" s="77"/>
      <c r="TZF23" s="77"/>
      <c r="TZG23" s="77"/>
      <c r="TZH23" s="77"/>
      <c r="TZI23" s="77"/>
      <c r="TZJ23" s="77"/>
      <c r="TZK23" s="77"/>
      <c r="TZL23" s="77"/>
      <c r="TZM23" s="77"/>
      <c r="TZN23" s="77"/>
      <c r="TZO23" s="77"/>
      <c r="TZP23" s="77"/>
      <c r="TZQ23" s="77"/>
      <c r="TZR23" s="77"/>
      <c r="TZS23" s="77"/>
      <c r="TZT23" s="77"/>
      <c r="TZU23" s="77"/>
      <c r="TZV23" s="77"/>
      <c r="TZW23" s="77"/>
      <c r="TZX23" s="77"/>
      <c r="TZY23" s="77"/>
      <c r="TZZ23" s="77"/>
      <c r="UAA23" s="77"/>
      <c r="UAB23" s="77"/>
      <c r="UAC23" s="77"/>
      <c r="UAD23" s="77"/>
      <c r="UAE23" s="77"/>
      <c r="UAF23" s="77"/>
      <c r="UAG23" s="77"/>
      <c r="UAH23" s="77"/>
      <c r="UAI23" s="77"/>
      <c r="UAJ23" s="77"/>
      <c r="UAK23" s="77"/>
      <c r="UAL23" s="77"/>
      <c r="UAM23" s="77"/>
      <c r="UAN23" s="77"/>
      <c r="UAO23" s="77"/>
      <c r="UAP23" s="77"/>
      <c r="UAQ23" s="77"/>
      <c r="UAR23" s="77"/>
      <c r="UAS23" s="77"/>
      <c r="UAT23" s="77"/>
      <c r="UAU23" s="77"/>
      <c r="UAV23" s="77"/>
      <c r="UAW23" s="77"/>
      <c r="UAX23" s="77"/>
      <c r="UAY23" s="77"/>
      <c r="UAZ23" s="77"/>
      <c r="UBA23" s="77"/>
      <c r="UBB23" s="77"/>
      <c r="UBC23" s="77"/>
      <c r="UBD23" s="77"/>
      <c r="UBE23" s="77"/>
      <c r="UBF23" s="77"/>
      <c r="UBG23" s="77"/>
      <c r="UBH23" s="77"/>
      <c r="UBI23" s="77"/>
      <c r="UBJ23" s="77"/>
      <c r="UBK23" s="77"/>
      <c r="UBL23" s="77"/>
      <c r="UBM23" s="77"/>
      <c r="UBN23" s="77"/>
      <c r="UBO23" s="77"/>
      <c r="UBP23" s="77"/>
      <c r="UBQ23" s="77"/>
      <c r="UBR23" s="77"/>
      <c r="UBS23" s="77"/>
      <c r="UBT23" s="77"/>
      <c r="UBU23" s="77"/>
      <c r="UBV23" s="77"/>
      <c r="UBW23" s="77"/>
      <c r="UBX23" s="77"/>
      <c r="UBY23" s="77"/>
      <c r="UBZ23" s="77"/>
      <c r="UCA23" s="77"/>
      <c r="UCB23" s="77"/>
      <c r="UCC23" s="77"/>
      <c r="UCD23" s="77"/>
      <c r="UCE23" s="77"/>
      <c r="UCF23" s="77"/>
      <c r="UCG23" s="77"/>
      <c r="UCH23" s="77"/>
      <c r="UCI23" s="77"/>
      <c r="UCJ23" s="77"/>
      <c r="UCK23" s="77"/>
      <c r="UCL23" s="77"/>
      <c r="UCM23" s="77"/>
      <c r="UCN23" s="77"/>
      <c r="UCO23" s="77"/>
      <c r="UCP23" s="77"/>
      <c r="UCQ23" s="77"/>
      <c r="UCR23" s="77"/>
      <c r="UCS23" s="77"/>
      <c r="UCT23" s="77"/>
      <c r="UCU23" s="77"/>
      <c r="UCV23" s="77"/>
      <c r="UCW23" s="77"/>
      <c r="UCX23" s="77"/>
      <c r="UCY23" s="77"/>
      <c r="UCZ23" s="77"/>
      <c r="UDA23" s="77"/>
      <c r="UDB23" s="77"/>
      <c r="UDC23" s="77"/>
      <c r="UDD23" s="77"/>
      <c r="UDE23" s="77"/>
      <c r="UDF23" s="77"/>
      <c r="UDG23" s="77"/>
      <c r="UDH23" s="77"/>
      <c r="UDI23" s="77"/>
      <c r="UDJ23" s="77"/>
      <c r="UDK23" s="77"/>
      <c r="UDL23" s="77"/>
      <c r="UDM23" s="77"/>
      <c r="UDN23" s="77"/>
      <c r="UDO23" s="77"/>
      <c r="UDP23" s="77"/>
      <c r="UDQ23" s="77"/>
      <c r="UDR23" s="77"/>
      <c r="UDS23" s="77"/>
      <c r="UDT23" s="77"/>
      <c r="UDU23" s="77"/>
      <c r="UDV23" s="77"/>
      <c r="UDW23" s="77"/>
      <c r="UDX23" s="77"/>
      <c r="UDY23" s="77"/>
      <c r="UDZ23" s="77"/>
      <c r="UEA23" s="77"/>
      <c r="UEB23" s="77"/>
      <c r="UEC23" s="77"/>
      <c r="UED23" s="77"/>
      <c r="UEE23" s="77"/>
      <c r="UEF23" s="77"/>
      <c r="UEG23" s="77"/>
      <c r="UEH23" s="77"/>
      <c r="UEI23" s="77"/>
      <c r="UEJ23" s="77"/>
      <c r="UEK23" s="77"/>
      <c r="UEL23" s="77"/>
      <c r="UEM23" s="77"/>
      <c r="UEN23" s="77"/>
      <c r="UEO23" s="77"/>
      <c r="UEP23" s="77"/>
      <c r="UEQ23" s="77"/>
      <c r="UER23" s="77"/>
      <c r="UES23" s="77"/>
      <c r="UET23" s="77"/>
      <c r="UEU23" s="77"/>
      <c r="UEV23" s="77"/>
      <c r="UEW23" s="77"/>
      <c r="UEX23" s="77"/>
      <c r="UEY23" s="77"/>
      <c r="UEZ23" s="77"/>
      <c r="UFA23" s="77"/>
      <c r="UFB23" s="77"/>
      <c r="UFC23" s="77"/>
      <c r="UFD23" s="77"/>
      <c r="UFE23" s="77"/>
      <c r="UFF23" s="77"/>
      <c r="UFG23" s="77"/>
      <c r="UFH23" s="77"/>
      <c r="UFI23" s="77"/>
      <c r="UFJ23" s="77"/>
      <c r="UFK23" s="77"/>
      <c r="UFL23" s="77"/>
      <c r="UFM23" s="77"/>
      <c r="UFN23" s="77"/>
      <c r="UFO23" s="77"/>
      <c r="UFP23" s="77"/>
      <c r="UFQ23" s="77"/>
      <c r="UFR23" s="77"/>
      <c r="UFS23" s="77"/>
      <c r="UFT23" s="77"/>
      <c r="UFU23" s="77"/>
      <c r="UFV23" s="77"/>
      <c r="UFW23" s="77"/>
      <c r="UFX23" s="77"/>
      <c r="UFY23" s="77"/>
      <c r="UFZ23" s="77"/>
      <c r="UGA23" s="77"/>
      <c r="UGB23" s="77"/>
      <c r="UGC23" s="77"/>
      <c r="UGD23" s="77"/>
      <c r="UGE23" s="77"/>
      <c r="UGF23" s="77"/>
      <c r="UGG23" s="77"/>
      <c r="UGH23" s="77"/>
      <c r="UGI23" s="77"/>
      <c r="UGJ23" s="77"/>
      <c r="UGK23" s="77"/>
      <c r="UGL23" s="77"/>
      <c r="UGM23" s="77"/>
      <c r="UGN23" s="77"/>
      <c r="UGO23" s="77"/>
      <c r="UGP23" s="77"/>
      <c r="UGQ23" s="77"/>
      <c r="UGR23" s="77"/>
      <c r="UGS23" s="77"/>
      <c r="UGT23" s="77"/>
      <c r="UGU23" s="77"/>
      <c r="UGV23" s="77"/>
      <c r="UGW23" s="77"/>
      <c r="UGX23" s="77"/>
      <c r="UGY23" s="77"/>
      <c r="UGZ23" s="77"/>
      <c r="UHA23" s="77"/>
      <c r="UHB23" s="77"/>
      <c r="UHC23" s="77"/>
      <c r="UHD23" s="77"/>
      <c r="UHE23" s="77"/>
      <c r="UHF23" s="77"/>
      <c r="UHG23" s="77"/>
      <c r="UHH23" s="77"/>
      <c r="UHI23" s="77"/>
      <c r="UHJ23" s="77"/>
      <c r="UHK23" s="77"/>
      <c r="UHL23" s="77"/>
      <c r="UHM23" s="77"/>
      <c r="UHN23" s="77"/>
      <c r="UHO23" s="77"/>
      <c r="UHP23" s="77"/>
      <c r="UHQ23" s="77"/>
      <c r="UHR23" s="77"/>
      <c r="UHS23" s="77"/>
      <c r="UHT23" s="77"/>
      <c r="UHU23" s="77"/>
      <c r="UHV23" s="77"/>
      <c r="UHW23" s="77"/>
      <c r="UHX23" s="77"/>
      <c r="UHY23" s="77"/>
      <c r="UHZ23" s="77"/>
      <c r="UIA23" s="77"/>
      <c r="UIB23" s="77"/>
      <c r="UIC23" s="77"/>
      <c r="UID23" s="77"/>
      <c r="UIE23" s="77"/>
      <c r="UIF23" s="77"/>
      <c r="UIG23" s="77"/>
      <c r="UIH23" s="77"/>
      <c r="UII23" s="77"/>
      <c r="UIJ23" s="77"/>
      <c r="UIK23" s="77"/>
      <c r="UIL23" s="77"/>
      <c r="UIM23" s="77"/>
      <c r="UIN23" s="77"/>
      <c r="UIO23" s="77"/>
      <c r="UIP23" s="77"/>
      <c r="UIQ23" s="77"/>
      <c r="UIR23" s="77"/>
      <c r="UIS23" s="77"/>
      <c r="UIT23" s="77"/>
      <c r="UIU23" s="77"/>
      <c r="UIV23" s="77"/>
      <c r="UIW23" s="77"/>
      <c r="UIX23" s="77"/>
      <c r="UIY23" s="77"/>
      <c r="UIZ23" s="77"/>
      <c r="UJA23" s="77"/>
      <c r="UJB23" s="77"/>
      <c r="UJC23" s="77"/>
      <c r="UJD23" s="77"/>
      <c r="UJE23" s="77"/>
      <c r="UJF23" s="77"/>
      <c r="UJG23" s="77"/>
      <c r="UJH23" s="77"/>
      <c r="UJI23" s="77"/>
      <c r="UJJ23" s="77"/>
      <c r="UJK23" s="77"/>
      <c r="UJL23" s="77"/>
      <c r="UJM23" s="77"/>
      <c r="UJN23" s="77"/>
      <c r="UJO23" s="77"/>
      <c r="UJP23" s="77"/>
      <c r="UJQ23" s="77"/>
      <c r="UJR23" s="77"/>
      <c r="UJS23" s="77"/>
      <c r="UJT23" s="77"/>
      <c r="UJU23" s="77"/>
      <c r="UJV23" s="77"/>
      <c r="UJW23" s="77"/>
      <c r="UJX23" s="77"/>
      <c r="UJY23" s="77"/>
      <c r="UJZ23" s="77"/>
      <c r="UKA23" s="77"/>
      <c r="UKB23" s="77"/>
      <c r="UKC23" s="77"/>
      <c r="UKD23" s="77"/>
      <c r="UKE23" s="77"/>
      <c r="UKF23" s="77"/>
      <c r="UKG23" s="77"/>
      <c r="UKH23" s="77"/>
      <c r="UKI23" s="77"/>
      <c r="UKJ23" s="77"/>
      <c r="UKK23" s="77"/>
      <c r="UKL23" s="77"/>
      <c r="UKM23" s="77"/>
      <c r="UKN23" s="77"/>
      <c r="UKO23" s="77"/>
      <c r="UKP23" s="77"/>
      <c r="UKQ23" s="77"/>
      <c r="UKR23" s="77"/>
      <c r="UKS23" s="77"/>
      <c r="UKT23" s="77"/>
      <c r="UKU23" s="77"/>
      <c r="UKV23" s="77"/>
      <c r="UKW23" s="77"/>
      <c r="UKX23" s="77"/>
      <c r="UKY23" s="77"/>
      <c r="UKZ23" s="77"/>
      <c r="ULA23" s="77"/>
      <c r="ULB23" s="77"/>
      <c r="ULC23" s="77"/>
      <c r="ULD23" s="77"/>
      <c r="ULE23" s="77"/>
      <c r="ULF23" s="77"/>
      <c r="ULG23" s="77"/>
      <c r="ULH23" s="77"/>
      <c r="ULI23" s="77"/>
      <c r="ULJ23" s="77"/>
      <c r="ULK23" s="77"/>
      <c r="ULL23" s="77"/>
      <c r="ULM23" s="77"/>
      <c r="ULN23" s="77"/>
      <c r="ULO23" s="77"/>
      <c r="ULP23" s="77"/>
      <c r="ULQ23" s="77"/>
      <c r="ULR23" s="77"/>
      <c r="ULS23" s="77"/>
      <c r="ULT23" s="77"/>
      <c r="ULU23" s="77"/>
      <c r="ULV23" s="77"/>
      <c r="ULW23" s="77"/>
      <c r="ULX23" s="77"/>
      <c r="ULY23" s="77"/>
      <c r="ULZ23" s="77"/>
      <c r="UMA23" s="77"/>
      <c r="UMB23" s="77"/>
      <c r="UMC23" s="77"/>
      <c r="UMD23" s="77"/>
      <c r="UME23" s="77"/>
      <c r="UMF23" s="77"/>
      <c r="UMG23" s="77"/>
      <c r="UMH23" s="77"/>
      <c r="UMI23" s="77"/>
      <c r="UMJ23" s="77"/>
      <c r="UMK23" s="77"/>
      <c r="UML23" s="77"/>
      <c r="UMM23" s="77"/>
      <c r="UMN23" s="77"/>
      <c r="UMO23" s="77"/>
      <c r="UMP23" s="77"/>
      <c r="UMQ23" s="77"/>
      <c r="UMR23" s="77"/>
      <c r="UMS23" s="77"/>
      <c r="UMT23" s="77"/>
      <c r="UMU23" s="77"/>
      <c r="UMV23" s="77"/>
      <c r="UMW23" s="77"/>
      <c r="UMX23" s="77"/>
      <c r="UMY23" s="77"/>
      <c r="UMZ23" s="77"/>
      <c r="UNA23" s="77"/>
      <c r="UNB23" s="77"/>
      <c r="UNC23" s="77"/>
      <c r="UND23" s="77"/>
      <c r="UNE23" s="77"/>
      <c r="UNF23" s="77"/>
      <c r="UNG23" s="77"/>
      <c r="UNH23" s="77"/>
      <c r="UNI23" s="77"/>
      <c r="UNJ23" s="77"/>
      <c r="UNK23" s="77"/>
      <c r="UNL23" s="77"/>
      <c r="UNM23" s="77"/>
      <c r="UNN23" s="77"/>
      <c r="UNO23" s="77"/>
      <c r="UNP23" s="77"/>
      <c r="UNQ23" s="77"/>
      <c r="UNR23" s="77"/>
      <c r="UNS23" s="77"/>
      <c r="UNT23" s="77"/>
      <c r="UNU23" s="77"/>
      <c r="UNV23" s="77"/>
      <c r="UNW23" s="77"/>
      <c r="UNX23" s="77"/>
      <c r="UNY23" s="77"/>
      <c r="UNZ23" s="77"/>
      <c r="UOA23" s="77"/>
      <c r="UOB23" s="77"/>
      <c r="UOC23" s="77"/>
      <c r="UOD23" s="77"/>
      <c r="UOE23" s="77"/>
      <c r="UOF23" s="77"/>
      <c r="UOG23" s="77"/>
      <c r="UOH23" s="77"/>
      <c r="UOI23" s="77"/>
      <c r="UOJ23" s="77"/>
      <c r="UOK23" s="77"/>
      <c r="UOL23" s="77"/>
      <c r="UOM23" s="77"/>
      <c r="UON23" s="77"/>
      <c r="UOO23" s="77"/>
      <c r="UOP23" s="77"/>
      <c r="UOQ23" s="77"/>
      <c r="UOR23" s="77"/>
      <c r="UOS23" s="77"/>
      <c r="UOT23" s="77"/>
      <c r="UOU23" s="77"/>
      <c r="UOV23" s="77"/>
      <c r="UOW23" s="77"/>
      <c r="UOX23" s="77"/>
      <c r="UOY23" s="77"/>
      <c r="UOZ23" s="77"/>
      <c r="UPA23" s="77"/>
      <c r="UPB23" s="77"/>
      <c r="UPC23" s="77"/>
      <c r="UPD23" s="77"/>
      <c r="UPE23" s="77"/>
      <c r="UPF23" s="77"/>
      <c r="UPG23" s="77"/>
      <c r="UPH23" s="77"/>
      <c r="UPI23" s="77"/>
      <c r="UPJ23" s="77"/>
      <c r="UPK23" s="77"/>
      <c r="UPL23" s="77"/>
      <c r="UPM23" s="77"/>
      <c r="UPN23" s="77"/>
      <c r="UPO23" s="77"/>
      <c r="UPP23" s="77"/>
      <c r="UPQ23" s="77"/>
      <c r="UPR23" s="77"/>
      <c r="UPS23" s="77"/>
      <c r="UPT23" s="77"/>
      <c r="UPU23" s="77"/>
      <c r="UPV23" s="77"/>
      <c r="UPW23" s="77"/>
      <c r="UPX23" s="77"/>
      <c r="UPY23" s="77"/>
      <c r="UPZ23" s="77"/>
      <c r="UQA23" s="77"/>
      <c r="UQB23" s="77"/>
      <c r="UQC23" s="77"/>
      <c r="UQD23" s="77"/>
      <c r="UQE23" s="77"/>
      <c r="UQF23" s="77"/>
      <c r="UQG23" s="77"/>
      <c r="UQH23" s="77"/>
      <c r="UQI23" s="77"/>
      <c r="UQJ23" s="77"/>
      <c r="UQK23" s="77"/>
      <c r="UQL23" s="77"/>
      <c r="UQM23" s="77"/>
      <c r="UQN23" s="77"/>
      <c r="UQO23" s="77"/>
      <c r="UQP23" s="77"/>
      <c r="UQQ23" s="77"/>
      <c r="UQR23" s="77"/>
      <c r="UQS23" s="77"/>
      <c r="UQT23" s="77"/>
      <c r="UQU23" s="77"/>
      <c r="UQV23" s="77"/>
      <c r="UQW23" s="77"/>
      <c r="UQX23" s="77"/>
      <c r="UQY23" s="77"/>
      <c r="UQZ23" s="77"/>
      <c r="URA23" s="77"/>
      <c r="URB23" s="77"/>
      <c r="URC23" s="77"/>
      <c r="URD23" s="77"/>
      <c r="URE23" s="77"/>
      <c r="URF23" s="77"/>
      <c r="URG23" s="77"/>
      <c r="URH23" s="77"/>
      <c r="URI23" s="77"/>
      <c r="URJ23" s="77"/>
      <c r="URK23" s="77"/>
      <c r="URL23" s="77"/>
      <c r="URM23" s="77"/>
      <c r="URN23" s="77"/>
      <c r="URO23" s="77"/>
      <c r="URP23" s="77"/>
      <c r="URQ23" s="77"/>
      <c r="URR23" s="77"/>
      <c r="URS23" s="77"/>
      <c r="URT23" s="77"/>
      <c r="URU23" s="77"/>
      <c r="URV23" s="77"/>
      <c r="URW23" s="77"/>
      <c r="URX23" s="77"/>
      <c r="URY23" s="77"/>
      <c r="URZ23" s="77"/>
      <c r="USA23" s="77"/>
      <c r="USB23" s="77"/>
      <c r="USC23" s="77"/>
      <c r="USD23" s="77"/>
      <c r="USE23" s="77"/>
      <c r="USF23" s="77"/>
      <c r="USG23" s="77"/>
      <c r="USH23" s="77"/>
      <c r="USI23" s="77"/>
      <c r="USJ23" s="77"/>
      <c r="USK23" s="77"/>
      <c r="USL23" s="77"/>
      <c r="USM23" s="77"/>
      <c r="USN23" s="77"/>
      <c r="USO23" s="77"/>
      <c r="USP23" s="77"/>
      <c r="USQ23" s="77"/>
      <c r="USR23" s="77"/>
      <c r="USS23" s="77"/>
      <c r="UST23" s="77"/>
      <c r="USU23" s="77"/>
      <c r="USV23" s="77"/>
      <c r="USW23" s="77"/>
      <c r="USX23" s="77"/>
      <c r="USY23" s="77"/>
      <c r="USZ23" s="77"/>
      <c r="UTA23" s="77"/>
      <c r="UTB23" s="77"/>
      <c r="UTC23" s="77"/>
      <c r="UTD23" s="77"/>
      <c r="UTE23" s="77"/>
      <c r="UTF23" s="77"/>
      <c r="UTG23" s="77"/>
      <c r="UTH23" s="77"/>
      <c r="UTI23" s="77"/>
      <c r="UTJ23" s="77"/>
      <c r="UTK23" s="77"/>
      <c r="UTL23" s="77"/>
      <c r="UTM23" s="77"/>
      <c r="UTN23" s="77"/>
      <c r="UTO23" s="77"/>
      <c r="UTP23" s="77"/>
      <c r="UTQ23" s="77"/>
      <c r="UTR23" s="77"/>
      <c r="UTS23" s="77"/>
      <c r="UTT23" s="77"/>
      <c r="UTU23" s="77"/>
      <c r="UTV23" s="77"/>
      <c r="UTW23" s="77"/>
      <c r="UTX23" s="77"/>
      <c r="UTY23" s="77"/>
      <c r="UTZ23" s="77"/>
      <c r="UUA23" s="77"/>
      <c r="UUB23" s="77"/>
      <c r="UUC23" s="77"/>
      <c r="UUD23" s="77"/>
      <c r="UUE23" s="77"/>
      <c r="UUF23" s="77"/>
      <c r="UUG23" s="77"/>
      <c r="UUH23" s="77"/>
      <c r="UUI23" s="77"/>
      <c r="UUJ23" s="77"/>
      <c r="UUK23" s="77"/>
      <c r="UUL23" s="77"/>
      <c r="UUM23" s="77"/>
      <c r="UUN23" s="77"/>
      <c r="UUO23" s="77"/>
      <c r="UUP23" s="77"/>
      <c r="UUQ23" s="77"/>
      <c r="UUR23" s="77"/>
      <c r="UUS23" s="77"/>
      <c r="UUT23" s="77"/>
      <c r="UUU23" s="77"/>
      <c r="UUV23" s="77"/>
      <c r="UUW23" s="77"/>
      <c r="UUX23" s="77"/>
      <c r="UUY23" s="77"/>
      <c r="UUZ23" s="77"/>
      <c r="UVA23" s="77"/>
      <c r="UVB23" s="77"/>
      <c r="UVC23" s="77"/>
      <c r="UVD23" s="77"/>
      <c r="UVE23" s="77"/>
      <c r="UVF23" s="77"/>
      <c r="UVG23" s="77"/>
      <c r="UVH23" s="77"/>
      <c r="UVI23" s="77"/>
      <c r="UVJ23" s="77"/>
      <c r="UVK23" s="77"/>
      <c r="UVL23" s="77"/>
      <c r="UVM23" s="77"/>
      <c r="UVN23" s="77"/>
      <c r="UVO23" s="77"/>
      <c r="UVP23" s="77"/>
      <c r="UVQ23" s="77"/>
      <c r="UVR23" s="77"/>
      <c r="UVS23" s="77"/>
      <c r="UVT23" s="77"/>
      <c r="UVU23" s="77"/>
      <c r="UVV23" s="77"/>
      <c r="UVW23" s="77"/>
      <c r="UVX23" s="77"/>
      <c r="UVY23" s="77"/>
      <c r="UVZ23" s="77"/>
      <c r="UWA23" s="77"/>
      <c r="UWB23" s="77"/>
      <c r="UWC23" s="77"/>
      <c r="UWD23" s="77"/>
      <c r="UWE23" s="77"/>
      <c r="UWF23" s="77"/>
      <c r="UWG23" s="77"/>
      <c r="UWH23" s="77"/>
      <c r="UWI23" s="77"/>
      <c r="UWJ23" s="77"/>
      <c r="UWK23" s="77"/>
      <c r="UWL23" s="77"/>
      <c r="UWM23" s="77"/>
      <c r="UWN23" s="77"/>
      <c r="UWO23" s="77"/>
      <c r="UWP23" s="77"/>
      <c r="UWQ23" s="77"/>
      <c r="UWR23" s="77"/>
      <c r="UWS23" s="77"/>
      <c r="UWT23" s="77"/>
      <c r="UWU23" s="77"/>
      <c r="UWV23" s="77"/>
      <c r="UWW23" s="77"/>
      <c r="UWX23" s="77"/>
      <c r="UWY23" s="77"/>
      <c r="UWZ23" s="77"/>
      <c r="UXA23" s="77"/>
      <c r="UXB23" s="77"/>
      <c r="UXC23" s="77"/>
      <c r="UXD23" s="77"/>
      <c r="UXE23" s="77"/>
      <c r="UXF23" s="77"/>
      <c r="UXG23" s="77"/>
      <c r="UXH23" s="77"/>
      <c r="UXI23" s="77"/>
      <c r="UXJ23" s="77"/>
      <c r="UXK23" s="77"/>
      <c r="UXL23" s="77"/>
      <c r="UXM23" s="77"/>
      <c r="UXN23" s="77"/>
      <c r="UXO23" s="77"/>
      <c r="UXP23" s="77"/>
      <c r="UXQ23" s="77"/>
      <c r="UXR23" s="77"/>
      <c r="UXS23" s="77"/>
      <c r="UXT23" s="77"/>
      <c r="UXU23" s="77"/>
      <c r="UXV23" s="77"/>
      <c r="UXW23" s="77"/>
      <c r="UXX23" s="77"/>
      <c r="UXY23" s="77"/>
      <c r="UXZ23" s="77"/>
      <c r="UYA23" s="77"/>
      <c r="UYB23" s="77"/>
      <c r="UYC23" s="77"/>
      <c r="UYD23" s="77"/>
      <c r="UYE23" s="77"/>
      <c r="UYF23" s="77"/>
      <c r="UYG23" s="77"/>
      <c r="UYH23" s="77"/>
      <c r="UYI23" s="77"/>
      <c r="UYJ23" s="77"/>
      <c r="UYK23" s="77"/>
      <c r="UYL23" s="77"/>
      <c r="UYM23" s="77"/>
      <c r="UYN23" s="77"/>
      <c r="UYO23" s="77"/>
      <c r="UYP23" s="77"/>
      <c r="UYQ23" s="77"/>
      <c r="UYR23" s="77"/>
      <c r="UYS23" s="77"/>
      <c r="UYT23" s="77"/>
      <c r="UYU23" s="77"/>
      <c r="UYV23" s="77"/>
      <c r="UYW23" s="77"/>
      <c r="UYX23" s="77"/>
      <c r="UYY23" s="77"/>
      <c r="UYZ23" s="77"/>
      <c r="UZA23" s="77"/>
      <c r="UZB23" s="77"/>
      <c r="UZC23" s="77"/>
      <c r="UZD23" s="77"/>
      <c r="UZE23" s="77"/>
      <c r="UZF23" s="77"/>
      <c r="UZG23" s="77"/>
      <c r="UZH23" s="77"/>
      <c r="UZI23" s="77"/>
      <c r="UZJ23" s="77"/>
      <c r="UZK23" s="77"/>
      <c r="UZL23" s="77"/>
      <c r="UZM23" s="77"/>
      <c r="UZN23" s="77"/>
      <c r="UZO23" s="77"/>
      <c r="UZP23" s="77"/>
      <c r="UZQ23" s="77"/>
      <c r="UZR23" s="77"/>
      <c r="UZS23" s="77"/>
      <c r="UZT23" s="77"/>
      <c r="UZU23" s="77"/>
      <c r="UZV23" s="77"/>
      <c r="UZW23" s="77"/>
      <c r="UZX23" s="77"/>
      <c r="UZY23" s="77"/>
      <c r="UZZ23" s="77"/>
      <c r="VAA23" s="77"/>
      <c r="VAB23" s="77"/>
      <c r="VAC23" s="77"/>
      <c r="VAD23" s="77"/>
      <c r="VAE23" s="77"/>
      <c r="VAF23" s="77"/>
      <c r="VAG23" s="77"/>
      <c r="VAH23" s="77"/>
      <c r="VAI23" s="77"/>
      <c r="VAJ23" s="77"/>
      <c r="VAK23" s="77"/>
      <c r="VAL23" s="77"/>
      <c r="VAM23" s="77"/>
      <c r="VAN23" s="77"/>
      <c r="VAO23" s="77"/>
      <c r="VAP23" s="77"/>
      <c r="VAQ23" s="77"/>
      <c r="VAR23" s="77"/>
      <c r="VAS23" s="77"/>
      <c r="VAT23" s="77"/>
      <c r="VAU23" s="77"/>
      <c r="VAV23" s="77"/>
      <c r="VAW23" s="77"/>
      <c r="VAX23" s="77"/>
      <c r="VAY23" s="77"/>
      <c r="VAZ23" s="77"/>
      <c r="VBA23" s="77"/>
      <c r="VBB23" s="77"/>
      <c r="VBC23" s="77"/>
      <c r="VBD23" s="77"/>
      <c r="VBE23" s="77"/>
      <c r="VBF23" s="77"/>
      <c r="VBG23" s="77"/>
      <c r="VBH23" s="77"/>
      <c r="VBI23" s="77"/>
      <c r="VBJ23" s="77"/>
      <c r="VBK23" s="77"/>
      <c r="VBL23" s="77"/>
      <c r="VBM23" s="77"/>
      <c r="VBN23" s="77"/>
      <c r="VBO23" s="77"/>
      <c r="VBP23" s="77"/>
      <c r="VBQ23" s="77"/>
      <c r="VBR23" s="77"/>
      <c r="VBS23" s="77"/>
      <c r="VBT23" s="77"/>
      <c r="VBU23" s="77"/>
      <c r="VBV23" s="77"/>
      <c r="VBW23" s="77"/>
      <c r="VBX23" s="77"/>
      <c r="VBY23" s="77"/>
      <c r="VBZ23" s="77"/>
      <c r="VCA23" s="77"/>
      <c r="VCB23" s="77"/>
      <c r="VCC23" s="77"/>
      <c r="VCD23" s="77"/>
      <c r="VCE23" s="77"/>
      <c r="VCF23" s="77"/>
      <c r="VCG23" s="77"/>
      <c r="VCH23" s="77"/>
      <c r="VCI23" s="77"/>
      <c r="VCJ23" s="77"/>
      <c r="VCK23" s="77"/>
      <c r="VCL23" s="77"/>
      <c r="VCM23" s="77"/>
      <c r="VCN23" s="77"/>
      <c r="VCO23" s="77"/>
      <c r="VCP23" s="77"/>
      <c r="VCQ23" s="77"/>
      <c r="VCR23" s="77"/>
      <c r="VCS23" s="77"/>
      <c r="VCT23" s="77"/>
      <c r="VCU23" s="77"/>
      <c r="VCV23" s="77"/>
      <c r="VCW23" s="77"/>
      <c r="VCX23" s="77"/>
      <c r="VCY23" s="77"/>
      <c r="VCZ23" s="77"/>
      <c r="VDA23" s="77"/>
      <c r="VDB23" s="77"/>
      <c r="VDC23" s="77"/>
      <c r="VDD23" s="77"/>
      <c r="VDE23" s="77"/>
      <c r="VDF23" s="77"/>
      <c r="VDG23" s="77"/>
      <c r="VDH23" s="77"/>
      <c r="VDI23" s="77"/>
      <c r="VDJ23" s="77"/>
      <c r="VDK23" s="77"/>
      <c r="VDL23" s="77"/>
      <c r="VDM23" s="77"/>
      <c r="VDN23" s="77"/>
      <c r="VDO23" s="77"/>
      <c r="VDP23" s="77"/>
      <c r="VDQ23" s="77"/>
      <c r="VDR23" s="77"/>
      <c r="VDS23" s="77"/>
      <c r="VDT23" s="77"/>
      <c r="VDU23" s="77"/>
      <c r="VDV23" s="77"/>
      <c r="VDW23" s="77"/>
      <c r="VDX23" s="77"/>
      <c r="VDY23" s="77"/>
      <c r="VDZ23" s="77"/>
      <c r="VEA23" s="77"/>
      <c r="VEB23" s="77"/>
      <c r="VEC23" s="77"/>
      <c r="VED23" s="77"/>
      <c r="VEE23" s="77"/>
      <c r="VEF23" s="77"/>
      <c r="VEG23" s="77"/>
      <c r="VEH23" s="77"/>
      <c r="VEI23" s="77"/>
      <c r="VEJ23" s="77"/>
      <c r="VEK23" s="77"/>
      <c r="VEL23" s="77"/>
      <c r="VEM23" s="77"/>
      <c r="VEN23" s="77"/>
      <c r="VEO23" s="77"/>
      <c r="VEP23" s="77"/>
      <c r="VEQ23" s="77"/>
      <c r="VER23" s="77"/>
      <c r="VES23" s="77"/>
      <c r="VET23" s="77"/>
      <c r="VEU23" s="77"/>
      <c r="VEV23" s="77"/>
      <c r="VEW23" s="77"/>
      <c r="VEX23" s="77"/>
      <c r="VEY23" s="77"/>
      <c r="VEZ23" s="77"/>
      <c r="VFA23" s="77"/>
      <c r="VFB23" s="77"/>
      <c r="VFC23" s="77"/>
      <c r="VFD23" s="77"/>
      <c r="VFE23" s="77"/>
      <c r="VFF23" s="77"/>
      <c r="VFG23" s="77"/>
      <c r="VFH23" s="77"/>
      <c r="VFI23" s="77"/>
      <c r="VFJ23" s="77"/>
      <c r="VFK23" s="77"/>
      <c r="VFL23" s="77"/>
      <c r="VFM23" s="77"/>
      <c r="VFN23" s="77"/>
      <c r="VFO23" s="77"/>
      <c r="VFP23" s="77"/>
      <c r="VFQ23" s="77"/>
      <c r="VFR23" s="77"/>
      <c r="VFS23" s="77"/>
      <c r="VFT23" s="77"/>
      <c r="VFU23" s="77"/>
      <c r="VFV23" s="77"/>
      <c r="VFW23" s="77"/>
      <c r="VFX23" s="77"/>
      <c r="VFY23" s="77"/>
      <c r="VFZ23" s="77"/>
      <c r="VGA23" s="77"/>
      <c r="VGB23" s="77"/>
      <c r="VGC23" s="77"/>
      <c r="VGD23" s="77"/>
      <c r="VGE23" s="77"/>
      <c r="VGF23" s="77"/>
      <c r="VGG23" s="77"/>
      <c r="VGH23" s="77"/>
      <c r="VGI23" s="77"/>
      <c r="VGJ23" s="77"/>
      <c r="VGK23" s="77"/>
      <c r="VGL23" s="77"/>
      <c r="VGM23" s="77"/>
      <c r="VGN23" s="77"/>
      <c r="VGO23" s="77"/>
      <c r="VGP23" s="77"/>
      <c r="VGQ23" s="77"/>
      <c r="VGR23" s="77"/>
      <c r="VGS23" s="77"/>
      <c r="VGT23" s="77"/>
      <c r="VGU23" s="77"/>
      <c r="VGV23" s="77"/>
      <c r="VGW23" s="77"/>
      <c r="VGX23" s="77"/>
      <c r="VGY23" s="77"/>
      <c r="VGZ23" s="77"/>
      <c r="VHA23" s="77"/>
      <c r="VHB23" s="77"/>
      <c r="VHC23" s="77"/>
      <c r="VHD23" s="77"/>
      <c r="VHE23" s="77"/>
      <c r="VHF23" s="77"/>
      <c r="VHG23" s="77"/>
      <c r="VHH23" s="77"/>
      <c r="VHI23" s="77"/>
      <c r="VHJ23" s="77"/>
      <c r="VHK23" s="77"/>
      <c r="VHL23" s="77"/>
      <c r="VHM23" s="77"/>
      <c r="VHN23" s="77"/>
      <c r="VHO23" s="77"/>
      <c r="VHP23" s="77"/>
      <c r="VHQ23" s="77"/>
      <c r="VHR23" s="77"/>
      <c r="VHS23" s="77"/>
      <c r="VHT23" s="77"/>
      <c r="VHU23" s="77"/>
      <c r="VHV23" s="77"/>
      <c r="VHW23" s="77"/>
      <c r="VHX23" s="77"/>
      <c r="VHY23" s="77"/>
      <c r="VHZ23" s="77"/>
      <c r="VIA23" s="77"/>
      <c r="VIB23" s="77"/>
      <c r="VIC23" s="77"/>
      <c r="VID23" s="77"/>
      <c r="VIE23" s="77"/>
      <c r="VIF23" s="77"/>
      <c r="VIG23" s="77"/>
      <c r="VIH23" s="77"/>
      <c r="VII23" s="77"/>
      <c r="VIJ23" s="77"/>
      <c r="VIK23" s="77"/>
      <c r="VIL23" s="77"/>
      <c r="VIM23" s="77"/>
      <c r="VIN23" s="77"/>
      <c r="VIO23" s="77"/>
      <c r="VIP23" s="77"/>
      <c r="VIQ23" s="77"/>
      <c r="VIR23" s="77"/>
      <c r="VIS23" s="77"/>
      <c r="VIT23" s="77"/>
      <c r="VIU23" s="77"/>
      <c r="VIV23" s="77"/>
      <c r="VIW23" s="77"/>
      <c r="VIX23" s="77"/>
      <c r="VIY23" s="77"/>
      <c r="VIZ23" s="77"/>
      <c r="VJA23" s="77"/>
      <c r="VJB23" s="77"/>
      <c r="VJC23" s="77"/>
      <c r="VJD23" s="77"/>
      <c r="VJE23" s="77"/>
      <c r="VJF23" s="77"/>
      <c r="VJG23" s="77"/>
      <c r="VJH23" s="77"/>
      <c r="VJI23" s="77"/>
      <c r="VJJ23" s="77"/>
      <c r="VJK23" s="77"/>
      <c r="VJL23" s="77"/>
      <c r="VJM23" s="77"/>
      <c r="VJN23" s="77"/>
      <c r="VJO23" s="77"/>
      <c r="VJP23" s="77"/>
      <c r="VJQ23" s="77"/>
      <c r="VJR23" s="77"/>
      <c r="VJS23" s="77"/>
      <c r="VJT23" s="77"/>
      <c r="VJU23" s="77"/>
      <c r="VJV23" s="77"/>
      <c r="VJW23" s="77"/>
      <c r="VJX23" s="77"/>
      <c r="VJY23" s="77"/>
      <c r="VJZ23" s="77"/>
      <c r="VKA23" s="77"/>
      <c r="VKB23" s="77"/>
      <c r="VKC23" s="77"/>
      <c r="VKD23" s="77"/>
      <c r="VKE23" s="77"/>
      <c r="VKF23" s="77"/>
      <c r="VKG23" s="77"/>
      <c r="VKH23" s="77"/>
      <c r="VKI23" s="77"/>
      <c r="VKJ23" s="77"/>
      <c r="VKK23" s="77"/>
      <c r="VKL23" s="77"/>
      <c r="VKM23" s="77"/>
      <c r="VKN23" s="77"/>
      <c r="VKO23" s="77"/>
      <c r="VKP23" s="77"/>
      <c r="VKQ23" s="77"/>
      <c r="VKR23" s="77"/>
      <c r="VKS23" s="77"/>
      <c r="VKT23" s="77"/>
      <c r="VKU23" s="77"/>
      <c r="VKV23" s="77"/>
      <c r="VKW23" s="77"/>
      <c r="VKX23" s="77"/>
      <c r="VKY23" s="77"/>
      <c r="VKZ23" s="77"/>
      <c r="VLA23" s="77"/>
      <c r="VLB23" s="77"/>
      <c r="VLC23" s="77"/>
      <c r="VLD23" s="77"/>
      <c r="VLE23" s="77"/>
      <c r="VLF23" s="77"/>
      <c r="VLG23" s="77"/>
      <c r="VLH23" s="77"/>
      <c r="VLI23" s="77"/>
      <c r="VLJ23" s="77"/>
      <c r="VLK23" s="77"/>
      <c r="VLL23" s="77"/>
      <c r="VLM23" s="77"/>
      <c r="VLN23" s="77"/>
      <c r="VLO23" s="77"/>
      <c r="VLP23" s="77"/>
      <c r="VLQ23" s="77"/>
      <c r="VLR23" s="77"/>
      <c r="VLS23" s="77"/>
      <c r="VLT23" s="77"/>
      <c r="VLU23" s="77"/>
      <c r="VLV23" s="77"/>
      <c r="VLW23" s="77"/>
      <c r="VLX23" s="77"/>
      <c r="VLY23" s="77"/>
      <c r="VLZ23" s="77"/>
      <c r="VMA23" s="77"/>
      <c r="VMB23" s="77"/>
      <c r="VMC23" s="77"/>
      <c r="VMD23" s="77"/>
      <c r="VME23" s="77"/>
      <c r="VMF23" s="77"/>
      <c r="VMG23" s="77"/>
      <c r="VMH23" s="77"/>
      <c r="VMI23" s="77"/>
      <c r="VMJ23" s="77"/>
      <c r="VMK23" s="77"/>
      <c r="VML23" s="77"/>
      <c r="VMM23" s="77"/>
      <c r="VMN23" s="77"/>
      <c r="VMO23" s="77"/>
      <c r="VMP23" s="77"/>
      <c r="VMQ23" s="77"/>
      <c r="VMR23" s="77"/>
      <c r="VMS23" s="77"/>
      <c r="VMT23" s="77"/>
      <c r="VMU23" s="77"/>
      <c r="VMV23" s="77"/>
      <c r="VMW23" s="77"/>
      <c r="VMX23" s="77"/>
      <c r="VMY23" s="77"/>
      <c r="VMZ23" s="77"/>
      <c r="VNA23" s="77"/>
      <c r="VNB23" s="77"/>
      <c r="VNC23" s="77"/>
      <c r="VND23" s="77"/>
      <c r="VNE23" s="77"/>
      <c r="VNF23" s="77"/>
      <c r="VNG23" s="77"/>
      <c r="VNH23" s="77"/>
      <c r="VNI23" s="77"/>
      <c r="VNJ23" s="77"/>
      <c r="VNK23" s="77"/>
      <c r="VNL23" s="77"/>
      <c r="VNM23" s="77"/>
      <c r="VNN23" s="77"/>
      <c r="VNO23" s="77"/>
      <c r="VNP23" s="77"/>
      <c r="VNQ23" s="77"/>
      <c r="VNR23" s="77"/>
      <c r="VNS23" s="77"/>
      <c r="VNT23" s="77"/>
      <c r="VNU23" s="77"/>
      <c r="VNV23" s="77"/>
      <c r="VNW23" s="77"/>
      <c r="VNX23" s="77"/>
      <c r="VNY23" s="77"/>
      <c r="VNZ23" s="77"/>
      <c r="VOA23" s="77"/>
      <c r="VOB23" s="77"/>
      <c r="VOC23" s="77"/>
      <c r="VOD23" s="77"/>
      <c r="VOE23" s="77"/>
      <c r="VOF23" s="77"/>
      <c r="VOG23" s="77"/>
      <c r="VOH23" s="77"/>
      <c r="VOI23" s="77"/>
      <c r="VOJ23" s="77"/>
      <c r="VOK23" s="77"/>
      <c r="VOL23" s="77"/>
      <c r="VOM23" s="77"/>
      <c r="VON23" s="77"/>
      <c r="VOO23" s="77"/>
      <c r="VOP23" s="77"/>
      <c r="VOQ23" s="77"/>
      <c r="VOR23" s="77"/>
      <c r="VOS23" s="77"/>
      <c r="VOT23" s="77"/>
      <c r="VOU23" s="77"/>
      <c r="VOV23" s="77"/>
      <c r="VOW23" s="77"/>
      <c r="VOX23" s="77"/>
      <c r="VOY23" s="77"/>
      <c r="VOZ23" s="77"/>
      <c r="VPA23" s="77"/>
      <c r="VPB23" s="77"/>
      <c r="VPC23" s="77"/>
      <c r="VPD23" s="77"/>
      <c r="VPE23" s="77"/>
      <c r="VPF23" s="77"/>
      <c r="VPG23" s="77"/>
      <c r="VPH23" s="77"/>
      <c r="VPI23" s="77"/>
      <c r="VPJ23" s="77"/>
      <c r="VPK23" s="77"/>
      <c r="VPL23" s="77"/>
      <c r="VPM23" s="77"/>
      <c r="VPN23" s="77"/>
      <c r="VPO23" s="77"/>
      <c r="VPP23" s="77"/>
      <c r="VPQ23" s="77"/>
      <c r="VPR23" s="77"/>
      <c r="VPS23" s="77"/>
      <c r="VPT23" s="77"/>
      <c r="VPU23" s="77"/>
      <c r="VPV23" s="77"/>
      <c r="VPW23" s="77"/>
      <c r="VPX23" s="77"/>
      <c r="VPY23" s="77"/>
      <c r="VPZ23" s="77"/>
      <c r="VQA23" s="77"/>
      <c r="VQB23" s="77"/>
      <c r="VQC23" s="77"/>
      <c r="VQD23" s="77"/>
      <c r="VQE23" s="77"/>
      <c r="VQF23" s="77"/>
      <c r="VQG23" s="77"/>
      <c r="VQH23" s="77"/>
      <c r="VQI23" s="77"/>
      <c r="VQJ23" s="77"/>
      <c r="VQK23" s="77"/>
      <c r="VQL23" s="77"/>
      <c r="VQM23" s="77"/>
      <c r="VQN23" s="77"/>
      <c r="VQO23" s="77"/>
      <c r="VQP23" s="77"/>
      <c r="VQQ23" s="77"/>
      <c r="VQR23" s="77"/>
      <c r="VQS23" s="77"/>
      <c r="VQT23" s="77"/>
      <c r="VQU23" s="77"/>
      <c r="VQV23" s="77"/>
      <c r="VQW23" s="77"/>
      <c r="VQX23" s="77"/>
      <c r="VQY23" s="77"/>
      <c r="VQZ23" s="77"/>
      <c r="VRA23" s="77"/>
      <c r="VRB23" s="77"/>
      <c r="VRC23" s="77"/>
      <c r="VRD23" s="77"/>
      <c r="VRE23" s="77"/>
      <c r="VRF23" s="77"/>
      <c r="VRG23" s="77"/>
      <c r="VRH23" s="77"/>
      <c r="VRI23" s="77"/>
      <c r="VRJ23" s="77"/>
      <c r="VRK23" s="77"/>
      <c r="VRL23" s="77"/>
      <c r="VRM23" s="77"/>
      <c r="VRN23" s="77"/>
      <c r="VRO23" s="77"/>
      <c r="VRP23" s="77"/>
      <c r="VRQ23" s="77"/>
      <c r="VRR23" s="77"/>
      <c r="VRS23" s="77"/>
      <c r="VRT23" s="77"/>
      <c r="VRU23" s="77"/>
      <c r="VRV23" s="77"/>
      <c r="VRW23" s="77"/>
      <c r="VRX23" s="77"/>
      <c r="VRY23" s="77"/>
      <c r="VRZ23" s="77"/>
      <c r="VSA23" s="77"/>
      <c r="VSB23" s="77"/>
      <c r="VSC23" s="77"/>
      <c r="VSD23" s="77"/>
      <c r="VSE23" s="77"/>
      <c r="VSF23" s="77"/>
      <c r="VSG23" s="77"/>
      <c r="VSH23" s="77"/>
      <c r="VSI23" s="77"/>
      <c r="VSJ23" s="77"/>
      <c r="VSK23" s="77"/>
      <c r="VSL23" s="77"/>
      <c r="VSM23" s="77"/>
      <c r="VSN23" s="77"/>
      <c r="VSO23" s="77"/>
      <c r="VSP23" s="77"/>
      <c r="VSQ23" s="77"/>
      <c r="VSR23" s="77"/>
      <c r="VSS23" s="77"/>
      <c r="VST23" s="77"/>
      <c r="VSU23" s="77"/>
      <c r="VSV23" s="77"/>
      <c r="VSW23" s="77"/>
      <c r="VSX23" s="77"/>
      <c r="VSY23" s="77"/>
      <c r="VSZ23" s="77"/>
      <c r="VTA23" s="77"/>
      <c r="VTB23" s="77"/>
      <c r="VTC23" s="77"/>
      <c r="VTD23" s="77"/>
      <c r="VTE23" s="77"/>
      <c r="VTF23" s="77"/>
      <c r="VTG23" s="77"/>
      <c r="VTH23" s="77"/>
      <c r="VTI23" s="77"/>
      <c r="VTJ23" s="77"/>
      <c r="VTK23" s="77"/>
      <c r="VTL23" s="77"/>
      <c r="VTM23" s="77"/>
      <c r="VTN23" s="77"/>
      <c r="VTO23" s="77"/>
      <c r="VTP23" s="77"/>
      <c r="VTQ23" s="77"/>
      <c r="VTR23" s="77"/>
      <c r="VTS23" s="77"/>
      <c r="VTT23" s="77"/>
      <c r="VTU23" s="77"/>
      <c r="VTV23" s="77"/>
      <c r="VTW23" s="77"/>
      <c r="VTX23" s="77"/>
      <c r="VTY23" s="77"/>
      <c r="VTZ23" s="77"/>
      <c r="VUA23" s="77"/>
      <c r="VUB23" s="77"/>
      <c r="VUC23" s="77"/>
      <c r="VUD23" s="77"/>
      <c r="VUE23" s="77"/>
      <c r="VUF23" s="77"/>
      <c r="VUG23" s="77"/>
      <c r="VUH23" s="77"/>
      <c r="VUI23" s="77"/>
      <c r="VUJ23" s="77"/>
      <c r="VUK23" s="77"/>
      <c r="VUL23" s="77"/>
      <c r="VUM23" s="77"/>
      <c r="VUN23" s="77"/>
      <c r="VUO23" s="77"/>
      <c r="VUP23" s="77"/>
      <c r="VUQ23" s="77"/>
      <c r="VUR23" s="77"/>
      <c r="VUS23" s="77"/>
      <c r="VUT23" s="77"/>
      <c r="VUU23" s="77"/>
      <c r="VUV23" s="77"/>
      <c r="VUW23" s="77"/>
      <c r="VUX23" s="77"/>
      <c r="VUY23" s="77"/>
      <c r="VUZ23" s="77"/>
      <c r="VVA23" s="77"/>
      <c r="VVB23" s="77"/>
      <c r="VVC23" s="77"/>
      <c r="VVD23" s="77"/>
      <c r="VVE23" s="77"/>
      <c r="VVF23" s="77"/>
      <c r="VVG23" s="77"/>
      <c r="VVH23" s="77"/>
      <c r="VVI23" s="77"/>
      <c r="VVJ23" s="77"/>
      <c r="VVK23" s="77"/>
      <c r="VVL23" s="77"/>
      <c r="VVM23" s="77"/>
      <c r="VVN23" s="77"/>
      <c r="VVO23" s="77"/>
      <c r="VVP23" s="77"/>
      <c r="VVQ23" s="77"/>
      <c r="VVR23" s="77"/>
      <c r="VVS23" s="77"/>
      <c r="VVT23" s="77"/>
      <c r="VVU23" s="77"/>
      <c r="VVV23" s="77"/>
      <c r="VVW23" s="77"/>
      <c r="VVX23" s="77"/>
      <c r="VVY23" s="77"/>
      <c r="VVZ23" s="77"/>
      <c r="VWA23" s="77"/>
      <c r="VWB23" s="77"/>
      <c r="VWC23" s="77"/>
      <c r="VWD23" s="77"/>
      <c r="VWE23" s="77"/>
      <c r="VWF23" s="77"/>
      <c r="VWG23" s="77"/>
      <c r="VWH23" s="77"/>
      <c r="VWI23" s="77"/>
      <c r="VWJ23" s="77"/>
      <c r="VWK23" s="77"/>
      <c r="VWL23" s="77"/>
      <c r="VWM23" s="77"/>
      <c r="VWN23" s="77"/>
      <c r="VWO23" s="77"/>
      <c r="VWP23" s="77"/>
      <c r="VWQ23" s="77"/>
      <c r="VWR23" s="77"/>
      <c r="VWS23" s="77"/>
      <c r="VWT23" s="77"/>
      <c r="VWU23" s="77"/>
      <c r="VWV23" s="77"/>
      <c r="VWW23" s="77"/>
      <c r="VWX23" s="77"/>
      <c r="VWY23" s="77"/>
      <c r="VWZ23" s="77"/>
      <c r="VXA23" s="77"/>
      <c r="VXB23" s="77"/>
      <c r="VXC23" s="77"/>
      <c r="VXD23" s="77"/>
      <c r="VXE23" s="77"/>
      <c r="VXF23" s="77"/>
      <c r="VXG23" s="77"/>
      <c r="VXH23" s="77"/>
      <c r="VXI23" s="77"/>
      <c r="VXJ23" s="77"/>
      <c r="VXK23" s="77"/>
      <c r="VXL23" s="77"/>
      <c r="VXM23" s="77"/>
      <c r="VXN23" s="77"/>
      <c r="VXO23" s="77"/>
      <c r="VXP23" s="77"/>
      <c r="VXQ23" s="77"/>
      <c r="VXR23" s="77"/>
      <c r="VXS23" s="77"/>
      <c r="VXT23" s="77"/>
      <c r="VXU23" s="77"/>
      <c r="VXV23" s="77"/>
      <c r="VXW23" s="77"/>
      <c r="VXX23" s="77"/>
      <c r="VXY23" s="77"/>
      <c r="VXZ23" s="77"/>
      <c r="VYA23" s="77"/>
      <c r="VYB23" s="77"/>
      <c r="VYC23" s="77"/>
      <c r="VYD23" s="77"/>
      <c r="VYE23" s="77"/>
      <c r="VYF23" s="77"/>
      <c r="VYG23" s="77"/>
      <c r="VYH23" s="77"/>
      <c r="VYI23" s="77"/>
      <c r="VYJ23" s="77"/>
      <c r="VYK23" s="77"/>
      <c r="VYL23" s="77"/>
      <c r="VYM23" s="77"/>
      <c r="VYN23" s="77"/>
      <c r="VYO23" s="77"/>
      <c r="VYP23" s="77"/>
      <c r="VYQ23" s="77"/>
      <c r="VYR23" s="77"/>
      <c r="VYS23" s="77"/>
      <c r="VYT23" s="77"/>
      <c r="VYU23" s="77"/>
      <c r="VYV23" s="77"/>
      <c r="VYW23" s="77"/>
      <c r="VYX23" s="77"/>
      <c r="VYY23" s="77"/>
      <c r="VYZ23" s="77"/>
      <c r="VZA23" s="77"/>
      <c r="VZB23" s="77"/>
      <c r="VZC23" s="77"/>
      <c r="VZD23" s="77"/>
      <c r="VZE23" s="77"/>
      <c r="VZF23" s="77"/>
      <c r="VZG23" s="77"/>
      <c r="VZH23" s="77"/>
      <c r="VZI23" s="77"/>
      <c r="VZJ23" s="77"/>
      <c r="VZK23" s="77"/>
      <c r="VZL23" s="77"/>
      <c r="VZM23" s="77"/>
      <c r="VZN23" s="77"/>
      <c r="VZO23" s="77"/>
      <c r="VZP23" s="77"/>
      <c r="VZQ23" s="77"/>
      <c r="VZR23" s="77"/>
      <c r="VZS23" s="77"/>
      <c r="VZT23" s="77"/>
      <c r="VZU23" s="77"/>
      <c r="VZV23" s="77"/>
      <c r="VZW23" s="77"/>
      <c r="VZX23" s="77"/>
      <c r="VZY23" s="77"/>
      <c r="VZZ23" s="77"/>
      <c r="WAA23" s="77"/>
      <c r="WAB23" s="77"/>
      <c r="WAC23" s="77"/>
      <c r="WAD23" s="77"/>
      <c r="WAE23" s="77"/>
      <c r="WAF23" s="77"/>
      <c r="WAG23" s="77"/>
      <c r="WAH23" s="77"/>
      <c r="WAI23" s="77"/>
      <c r="WAJ23" s="77"/>
      <c r="WAK23" s="77"/>
      <c r="WAL23" s="77"/>
      <c r="WAM23" s="77"/>
      <c r="WAN23" s="77"/>
      <c r="WAO23" s="77"/>
      <c r="WAP23" s="77"/>
      <c r="WAQ23" s="77"/>
      <c r="WAR23" s="77"/>
      <c r="WAS23" s="77"/>
      <c r="WAT23" s="77"/>
      <c r="WAU23" s="77"/>
      <c r="WAV23" s="77"/>
      <c r="WAW23" s="77"/>
      <c r="WAX23" s="77"/>
      <c r="WAY23" s="77"/>
      <c r="WAZ23" s="77"/>
      <c r="WBA23" s="77"/>
      <c r="WBB23" s="77"/>
      <c r="WBC23" s="77"/>
      <c r="WBD23" s="77"/>
      <c r="WBE23" s="77"/>
      <c r="WBF23" s="77"/>
      <c r="WBG23" s="77"/>
      <c r="WBH23" s="77"/>
      <c r="WBI23" s="77"/>
      <c r="WBJ23" s="77"/>
      <c r="WBK23" s="77"/>
      <c r="WBL23" s="77"/>
      <c r="WBM23" s="77"/>
      <c r="WBN23" s="77"/>
      <c r="WBO23" s="77"/>
      <c r="WBP23" s="77"/>
      <c r="WBQ23" s="77"/>
      <c r="WBR23" s="77"/>
      <c r="WBS23" s="77"/>
      <c r="WBT23" s="77"/>
      <c r="WBU23" s="77"/>
      <c r="WBV23" s="77"/>
      <c r="WBW23" s="77"/>
      <c r="WBX23" s="77"/>
      <c r="WBY23" s="77"/>
      <c r="WBZ23" s="77"/>
      <c r="WCA23" s="77"/>
      <c r="WCB23" s="77"/>
      <c r="WCC23" s="77"/>
      <c r="WCD23" s="77"/>
      <c r="WCE23" s="77"/>
      <c r="WCF23" s="77"/>
      <c r="WCG23" s="77"/>
      <c r="WCH23" s="77"/>
      <c r="WCI23" s="77"/>
      <c r="WCJ23" s="77"/>
      <c r="WCK23" s="77"/>
      <c r="WCL23" s="77"/>
      <c r="WCM23" s="77"/>
      <c r="WCN23" s="77"/>
      <c r="WCO23" s="77"/>
      <c r="WCP23" s="77"/>
      <c r="WCQ23" s="77"/>
      <c r="WCR23" s="77"/>
      <c r="WCS23" s="77"/>
      <c r="WCT23" s="77"/>
      <c r="WCU23" s="77"/>
      <c r="WCV23" s="77"/>
      <c r="WCW23" s="77"/>
      <c r="WCX23" s="77"/>
      <c r="WCY23" s="77"/>
      <c r="WCZ23" s="77"/>
      <c r="WDA23" s="77"/>
      <c r="WDB23" s="77"/>
      <c r="WDC23" s="77"/>
      <c r="WDD23" s="77"/>
      <c r="WDE23" s="77"/>
      <c r="WDF23" s="77"/>
      <c r="WDG23" s="77"/>
      <c r="WDH23" s="77"/>
      <c r="WDI23" s="77"/>
      <c r="WDJ23" s="77"/>
      <c r="WDK23" s="77"/>
      <c r="WDL23" s="77"/>
      <c r="WDM23" s="77"/>
      <c r="WDN23" s="77"/>
      <c r="WDO23" s="77"/>
      <c r="WDP23" s="77"/>
      <c r="WDQ23" s="77"/>
      <c r="WDR23" s="77"/>
      <c r="WDS23" s="77"/>
      <c r="WDT23" s="77"/>
      <c r="WDU23" s="77"/>
      <c r="WDV23" s="77"/>
      <c r="WDW23" s="77"/>
      <c r="WDX23" s="77"/>
      <c r="WDY23" s="77"/>
      <c r="WDZ23" s="77"/>
      <c r="WEA23" s="77"/>
      <c r="WEB23" s="77"/>
      <c r="WEC23" s="77"/>
      <c r="WED23" s="77"/>
      <c r="WEE23" s="77"/>
      <c r="WEF23" s="77"/>
      <c r="WEG23" s="77"/>
      <c r="WEH23" s="77"/>
      <c r="WEI23" s="77"/>
      <c r="WEJ23" s="77"/>
      <c r="WEK23" s="77"/>
      <c r="WEL23" s="77"/>
      <c r="WEM23" s="77"/>
      <c r="WEN23" s="77"/>
      <c r="WEO23" s="77"/>
      <c r="WEP23" s="77"/>
      <c r="WEQ23" s="77"/>
      <c r="WER23" s="77"/>
      <c r="WES23" s="77"/>
      <c r="WET23" s="77"/>
      <c r="WEU23" s="77"/>
      <c r="WEV23" s="77"/>
      <c r="WEW23" s="77"/>
      <c r="WEX23" s="77"/>
      <c r="WEY23" s="77"/>
      <c r="WEZ23" s="77"/>
      <c r="WFA23" s="77"/>
      <c r="WFB23" s="77"/>
      <c r="WFC23" s="77"/>
      <c r="WFD23" s="77"/>
      <c r="WFE23" s="77"/>
      <c r="WFF23" s="77"/>
      <c r="WFG23" s="77"/>
      <c r="WFH23" s="77"/>
      <c r="WFI23" s="77"/>
      <c r="WFJ23" s="77"/>
      <c r="WFK23" s="77"/>
      <c r="WFL23" s="77"/>
      <c r="WFM23" s="77"/>
      <c r="WFN23" s="77"/>
      <c r="WFO23" s="77"/>
      <c r="WFP23" s="77"/>
      <c r="WFQ23" s="77"/>
      <c r="WFR23" s="77"/>
      <c r="WFS23" s="77"/>
      <c r="WFT23" s="77"/>
      <c r="WFU23" s="77"/>
      <c r="WFV23" s="77"/>
      <c r="WFW23" s="77"/>
      <c r="WFX23" s="77"/>
      <c r="WFY23" s="77"/>
      <c r="WFZ23" s="77"/>
      <c r="WGA23" s="77"/>
      <c r="WGB23" s="77"/>
      <c r="WGC23" s="77"/>
      <c r="WGD23" s="77"/>
      <c r="WGE23" s="77"/>
      <c r="WGF23" s="77"/>
      <c r="WGG23" s="77"/>
      <c r="WGH23" s="77"/>
      <c r="WGI23" s="77"/>
      <c r="WGJ23" s="77"/>
      <c r="WGK23" s="77"/>
      <c r="WGL23" s="77"/>
      <c r="WGM23" s="77"/>
      <c r="WGN23" s="77"/>
      <c r="WGO23" s="77"/>
      <c r="WGP23" s="77"/>
      <c r="WGQ23" s="77"/>
      <c r="WGR23" s="77"/>
      <c r="WGS23" s="77"/>
      <c r="WGT23" s="77"/>
      <c r="WGU23" s="77"/>
      <c r="WGV23" s="77"/>
      <c r="WGW23" s="77"/>
      <c r="WGX23" s="77"/>
      <c r="WGY23" s="77"/>
      <c r="WGZ23" s="77"/>
      <c r="WHA23" s="77"/>
      <c r="WHB23" s="77"/>
      <c r="WHC23" s="77"/>
      <c r="WHD23" s="77"/>
      <c r="WHE23" s="77"/>
      <c r="WHF23" s="77"/>
      <c r="WHG23" s="77"/>
      <c r="WHH23" s="77"/>
      <c r="WHI23" s="77"/>
      <c r="WHJ23" s="77"/>
      <c r="WHK23" s="77"/>
      <c r="WHL23" s="77"/>
      <c r="WHM23" s="77"/>
      <c r="WHN23" s="77"/>
      <c r="WHO23" s="77"/>
      <c r="WHP23" s="77"/>
      <c r="WHQ23" s="77"/>
      <c r="WHR23" s="77"/>
      <c r="WHS23" s="77"/>
      <c r="WHT23" s="77"/>
      <c r="WHU23" s="77"/>
      <c r="WHV23" s="77"/>
      <c r="WHW23" s="77"/>
      <c r="WHX23" s="77"/>
      <c r="WHY23" s="77"/>
      <c r="WHZ23" s="77"/>
      <c r="WIA23" s="77"/>
      <c r="WIB23" s="77"/>
      <c r="WIC23" s="77"/>
      <c r="WID23" s="77"/>
      <c r="WIE23" s="77"/>
      <c r="WIF23" s="77"/>
      <c r="WIG23" s="77"/>
      <c r="WIH23" s="77"/>
      <c r="WII23" s="77"/>
      <c r="WIJ23" s="77"/>
      <c r="WIK23" s="77"/>
      <c r="WIL23" s="77"/>
      <c r="WIM23" s="77"/>
      <c r="WIN23" s="77"/>
      <c r="WIO23" s="77"/>
      <c r="WIP23" s="77"/>
      <c r="WIQ23" s="77"/>
      <c r="WIR23" s="77"/>
      <c r="WIS23" s="77"/>
      <c r="WIT23" s="77"/>
      <c r="WIU23" s="77"/>
      <c r="WIV23" s="77"/>
      <c r="WIW23" s="77"/>
      <c r="WIX23" s="77"/>
      <c r="WIY23" s="77"/>
      <c r="WIZ23" s="77"/>
      <c r="WJA23" s="77"/>
      <c r="WJB23" s="77"/>
      <c r="WJC23" s="77"/>
      <c r="WJD23" s="77"/>
      <c r="WJE23" s="77"/>
      <c r="WJF23" s="77"/>
      <c r="WJG23" s="77"/>
      <c r="WJH23" s="77"/>
      <c r="WJI23" s="77"/>
      <c r="WJJ23" s="77"/>
      <c r="WJK23" s="77"/>
      <c r="WJL23" s="77"/>
      <c r="WJM23" s="77"/>
      <c r="WJN23" s="77"/>
      <c r="WJO23" s="77"/>
      <c r="WJP23" s="77"/>
      <c r="WJQ23" s="77"/>
      <c r="WJR23" s="77"/>
      <c r="WJS23" s="77"/>
      <c r="WJT23" s="77"/>
      <c r="WJU23" s="77"/>
      <c r="WJV23" s="77"/>
      <c r="WJW23" s="77"/>
      <c r="WJX23" s="77"/>
      <c r="WJY23" s="77"/>
      <c r="WJZ23" s="77"/>
      <c r="WKA23" s="77"/>
      <c r="WKB23" s="77"/>
      <c r="WKC23" s="77"/>
      <c r="WKD23" s="77"/>
      <c r="WKE23" s="77"/>
      <c r="WKF23" s="77"/>
      <c r="WKG23" s="77"/>
      <c r="WKH23" s="77"/>
      <c r="WKI23" s="77"/>
      <c r="WKJ23" s="77"/>
      <c r="WKK23" s="77"/>
      <c r="WKL23" s="77"/>
      <c r="WKM23" s="77"/>
      <c r="WKN23" s="77"/>
      <c r="WKO23" s="77"/>
      <c r="WKP23" s="77"/>
      <c r="WKQ23" s="77"/>
      <c r="WKR23" s="77"/>
      <c r="WKS23" s="77"/>
      <c r="WKT23" s="77"/>
      <c r="WKU23" s="77"/>
      <c r="WKV23" s="77"/>
      <c r="WKW23" s="77"/>
      <c r="WKX23" s="77"/>
      <c r="WKY23" s="77"/>
      <c r="WKZ23" s="77"/>
      <c r="WLA23" s="77"/>
      <c r="WLB23" s="77"/>
      <c r="WLC23" s="77"/>
      <c r="WLD23" s="77"/>
      <c r="WLE23" s="77"/>
      <c r="WLF23" s="77"/>
      <c r="WLG23" s="77"/>
      <c r="WLH23" s="77"/>
      <c r="WLI23" s="77"/>
      <c r="WLJ23" s="77"/>
      <c r="WLK23" s="77"/>
      <c r="WLL23" s="77"/>
      <c r="WLM23" s="77"/>
      <c r="WLN23" s="77"/>
      <c r="WLO23" s="77"/>
      <c r="WLP23" s="77"/>
      <c r="WLQ23" s="77"/>
      <c r="WLR23" s="77"/>
      <c r="WLS23" s="77"/>
      <c r="WLT23" s="77"/>
      <c r="WLU23" s="77"/>
      <c r="WLV23" s="77"/>
      <c r="WLW23" s="77"/>
      <c r="WLX23" s="77"/>
      <c r="WLY23" s="77"/>
      <c r="WLZ23" s="77"/>
      <c r="WMA23" s="77"/>
      <c r="WMB23" s="77"/>
      <c r="WMC23" s="77"/>
      <c r="WMD23" s="77"/>
      <c r="WME23" s="77"/>
      <c r="WMF23" s="77"/>
      <c r="WMG23" s="77"/>
      <c r="WMH23" s="77"/>
      <c r="WMI23" s="77"/>
      <c r="WMJ23" s="77"/>
      <c r="WMK23" s="77"/>
      <c r="WML23" s="77"/>
      <c r="WMM23" s="77"/>
      <c r="WMN23" s="77"/>
      <c r="WMO23" s="77"/>
      <c r="WMP23" s="77"/>
      <c r="WMQ23" s="77"/>
      <c r="WMR23" s="77"/>
      <c r="WMS23" s="77"/>
      <c r="WMT23" s="77"/>
      <c r="WMU23" s="77"/>
      <c r="WMV23" s="77"/>
      <c r="WMW23" s="77"/>
      <c r="WMX23" s="77"/>
      <c r="WMY23" s="77"/>
      <c r="WMZ23" s="77"/>
      <c r="WNA23" s="77"/>
      <c r="WNB23" s="77"/>
      <c r="WNC23" s="77"/>
      <c r="WND23" s="77"/>
      <c r="WNE23" s="77"/>
      <c r="WNF23" s="77"/>
      <c r="WNG23" s="77"/>
      <c r="WNH23" s="77"/>
      <c r="WNI23" s="77"/>
      <c r="WNJ23" s="77"/>
      <c r="WNK23" s="77"/>
      <c r="WNL23" s="77"/>
      <c r="WNM23" s="77"/>
      <c r="WNN23" s="77"/>
      <c r="WNO23" s="77"/>
      <c r="WNP23" s="77"/>
      <c r="WNQ23" s="77"/>
      <c r="WNR23" s="77"/>
      <c r="WNS23" s="77"/>
      <c r="WNT23" s="77"/>
      <c r="WNU23" s="77"/>
      <c r="WNV23" s="77"/>
      <c r="WNW23" s="77"/>
      <c r="WNX23" s="77"/>
      <c r="WNY23" s="77"/>
      <c r="WNZ23" s="77"/>
      <c r="WOA23" s="77"/>
      <c r="WOB23" s="77"/>
      <c r="WOC23" s="77"/>
      <c r="WOD23" s="77"/>
      <c r="WOE23" s="77"/>
      <c r="WOF23" s="77"/>
      <c r="WOG23" s="77"/>
      <c r="WOH23" s="77"/>
      <c r="WOI23" s="77"/>
      <c r="WOJ23" s="77"/>
      <c r="WOK23" s="77"/>
      <c r="WOL23" s="77"/>
      <c r="WOM23" s="77"/>
      <c r="WON23" s="77"/>
      <c r="WOO23" s="77"/>
      <c r="WOP23" s="77"/>
      <c r="WOQ23" s="77"/>
      <c r="WOR23" s="77"/>
      <c r="WOS23" s="77"/>
      <c r="WOT23" s="77"/>
      <c r="WOU23" s="77"/>
      <c r="WOV23" s="77"/>
      <c r="WOW23" s="77"/>
      <c r="WOX23" s="77"/>
      <c r="WOY23" s="77"/>
      <c r="WOZ23" s="77"/>
      <c r="WPA23" s="77"/>
      <c r="WPB23" s="77"/>
      <c r="WPC23" s="77"/>
      <c r="WPD23" s="77"/>
      <c r="WPE23" s="77"/>
      <c r="WPF23" s="77"/>
      <c r="WPG23" s="77"/>
      <c r="WPH23" s="77"/>
      <c r="WPI23" s="77"/>
      <c r="WPJ23" s="77"/>
      <c r="WPK23" s="77"/>
      <c r="WPL23" s="77"/>
      <c r="WPM23" s="77"/>
      <c r="WPN23" s="77"/>
      <c r="WPO23" s="77"/>
      <c r="WPP23" s="77"/>
      <c r="WPQ23" s="77"/>
      <c r="WPR23" s="77"/>
      <c r="WPS23" s="77"/>
      <c r="WPT23" s="77"/>
      <c r="WPU23" s="77"/>
      <c r="WPV23" s="77"/>
      <c r="WPW23" s="77"/>
      <c r="WPX23" s="77"/>
      <c r="WPY23" s="77"/>
      <c r="WPZ23" s="77"/>
      <c r="WQA23" s="77"/>
      <c r="WQB23" s="77"/>
      <c r="WQC23" s="77"/>
      <c r="WQD23" s="77"/>
      <c r="WQE23" s="77"/>
      <c r="WQF23" s="77"/>
      <c r="WQG23" s="77"/>
      <c r="WQH23" s="77"/>
      <c r="WQI23" s="77"/>
      <c r="WQJ23" s="77"/>
      <c r="WQK23" s="77"/>
      <c r="WQL23" s="77"/>
      <c r="WQM23" s="77"/>
      <c r="WQN23" s="77"/>
      <c r="WQO23" s="77"/>
      <c r="WQP23" s="77"/>
      <c r="WQQ23" s="77"/>
      <c r="WQR23" s="77"/>
      <c r="WQS23" s="77"/>
      <c r="WQT23" s="77"/>
      <c r="WQU23" s="77"/>
      <c r="WQV23" s="77"/>
      <c r="WQW23" s="77"/>
      <c r="WQX23" s="77"/>
      <c r="WQY23" s="77"/>
      <c r="WQZ23" s="77"/>
      <c r="WRA23" s="77"/>
      <c r="WRB23" s="77"/>
      <c r="WRC23" s="77"/>
      <c r="WRD23" s="77"/>
      <c r="WRE23" s="77"/>
      <c r="WRF23" s="77"/>
      <c r="WRG23" s="77"/>
      <c r="WRH23" s="77"/>
      <c r="WRI23" s="77"/>
      <c r="WRJ23" s="77"/>
      <c r="WRK23" s="77"/>
      <c r="WRL23" s="77"/>
      <c r="WRM23" s="77"/>
      <c r="WRN23" s="77"/>
      <c r="WRO23" s="77"/>
      <c r="WRP23" s="77"/>
      <c r="WRQ23" s="77"/>
      <c r="WRR23" s="77"/>
      <c r="WRS23" s="77"/>
      <c r="WRT23" s="77"/>
      <c r="WRU23" s="77"/>
      <c r="WRV23" s="77"/>
      <c r="WRW23" s="77"/>
      <c r="WRX23" s="77"/>
      <c r="WRY23" s="77"/>
      <c r="WRZ23" s="77"/>
      <c r="WSA23" s="77"/>
      <c r="WSB23" s="77"/>
      <c r="WSC23" s="77"/>
      <c r="WSD23" s="77"/>
      <c r="WSE23" s="77"/>
      <c r="WSF23" s="77"/>
      <c r="WSG23" s="77"/>
      <c r="WSH23" s="77"/>
      <c r="WSI23" s="77"/>
      <c r="WSJ23" s="77"/>
      <c r="WSK23" s="77"/>
      <c r="WSL23" s="77"/>
      <c r="WSM23" s="77"/>
      <c r="WSN23" s="77"/>
      <c r="WSO23" s="77"/>
      <c r="WSP23" s="77"/>
      <c r="WSQ23" s="77"/>
      <c r="WSR23" s="77"/>
      <c r="WSS23" s="77"/>
      <c r="WST23" s="77"/>
      <c r="WSU23" s="77"/>
      <c r="WSV23" s="77"/>
      <c r="WSW23" s="77"/>
      <c r="WSX23" s="77"/>
      <c r="WSY23" s="77"/>
      <c r="WSZ23" s="77"/>
      <c r="WTA23" s="77"/>
      <c r="WTB23" s="77"/>
      <c r="WTC23" s="77"/>
      <c r="WTD23" s="77"/>
      <c r="WTE23" s="77"/>
      <c r="WTF23" s="77"/>
      <c r="WTG23" s="77"/>
      <c r="WTH23" s="77"/>
      <c r="WTI23" s="77"/>
      <c r="WTJ23" s="77"/>
      <c r="WTK23" s="77"/>
      <c r="WTL23" s="77"/>
      <c r="WTM23" s="77"/>
      <c r="WTN23" s="77"/>
      <c r="WTO23" s="77"/>
      <c r="WTP23" s="77"/>
      <c r="WTQ23" s="77"/>
      <c r="WTR23" s="77"/>
      <c r="WTS23" s="77"/>
      <c r="WTT23" s="77"/>
      <c r="WTU23" s="77"/>
      <c r="WTV23" s="77"/>
      <c r="WTW23" s="77"/>
      <c r="WTX23" s="77"/>
      <c r="WTY23" s="77"/>
      <c r="WTZ23" s="77"/>
      <c r="WUA23" s="77"/>
      <c r="WUB23" s="77"/>
      <c r="WUC23" s="77"/>
      <c r="WUD23" s="77"/>
      <c r="WUE23" s="77"/>
      <c r="WUF23" s="77"/>
      <c r="WUG23" s="77"/>
      <c r="WUH23" s="77"/>
      <c r="WUI23" s="77"/>
      <c r="WUJ23" s="77"/>
      <c r="WUK23" s="77"/>
      <c r="WUL23" s="77"/>
      <c r="WUM23" s="77"/>
      <c r="WUN23" s="77"/>
      <c r="WUO23" s="77"/>
      <c r="WUP23" s="77"/>
      <c r="WUQ23" s="77"/>
      <c r="WUR23" s="77"/>
      <c r="WUS23" s="77"/>
      <c r="WUT23" s="77"/>
      <c r="WUU23" s="77"/>
      <c r="WUV23" s="77"/>
      <c r="WUW23" s="77"/>
      <c r="WUX23" s="77"/>
      <c r="WUY23" s="77"/>
      <c r="WUZ23" s="77"/>
      <c r="WVA23" s="77"/>
      <c r="WVB23" s="77"/>
      <c r="WVC23" s="77"/>
      <c r="WVD23" s="77"/>
      <c r="WVE23" s="77"/>
      <c r="WVF23" s="77"/>
      <c r="WVG23" s="77"/>
      <c r="WVH23" s="77"/>
      <c r="WVI23" s="77"/>
      <c r="WVJ23" s="77"/>
      <c r="WVK23" s="77"/>
      <c r="WVL23" s="77"/>
      <c r="WVM23" s="77"/>
      <c r="WVN23" s="77"/>
      <c r="WVO23" s="77"/>
      <c r="WVP23" s="77"/>
      <c r="WVQ23" s="77"/>
      <c r="WVR23" s="77"/>
      <c r="WVS23" s="77"/>
      <c r="WVT23" s="77"/>
      <c r="WVU23" s="77"/>
      <c r="WVV23" s="77"/>
      <c r="WVW23" s="77"/>
      <c r="WVX23" s="77"/>
      <c r="WVY23" s="77"/>
      <c r="WVZ23" s="77"/>
      <c r="WWA23" s="77"/>
      <c r="WWB23" s="77"/>
      <c r="WWC23" s="77"/>
      <c r="WWD23" s="77"/>
      <c r="WWE23" s="77"/>
      <c r="WWF23" s="77"/>
      <c r="WWG23" s="77"/>
      <c r="WWH23" s="77"/>
      <c r="WWI23" s="77"/>
      <c r="WWJ23" s="77"/>
      <c r="WWK23" s="77"/>
      <c r="WWL23" s="77"/>
      <c r="WWM23" s="77"/>
      <c r="WWN23" s="77"/>
      <c r="WWO23" s="77"/>
      <c r="WWP23" s="77"/>
      <c r="WWQ23" s="77"/>
      <c r="WWR23" s="77"/>
      <c r="WWS23" s="77"/>
      <c r="WWT23" s="77"/>
      <c r="WWU23" s="77"/>
      <c r="WWV23" s="77"/>
      <c r="WWW23" s="77"/>
      <c r="WWX23" s="77"/>
    </row>
    <row r="24" spans="1:16170" ht="24" customHeight="1" x14ac:dyDescent="0.2">
      <c r="A24" s="79">
        <f t="shared" si="2"/>
        <v>19</v>
      </c>
      <c r="B24" s="64" t="s">
        <v>193</v>
      </c>
      <c r="C24" s="95"/>
      <c r="D24" s="12">
        <f t="shared" si="1"/>
        <v>0</v>
      </c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3"/>
      <c r="T24" s="102"/>
      <c r="U24" s="102"/>
      <c r="V24" s="102"/>
      <c r="W24" s="102"/>
      <c r="X24" s="3"/>
      <c r="Y24" s="102"/>
      <c r="Z24" s="102"/>
      <c r="AA24" s="3"/>
      <c r="AB24" s="102"/>
      <c r="AC24" s="102"/>
      <c r="AD24" s="102"/>
      <c r="AE24" s="102"/>
      <c r="AF24" s="102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  <c r="ALM24" s="77"/>
      <c r="ALN24" s="77"/>
      <c r="ALO24" s="77"/>
      <c r="ALP24" s="77"/>
      <c r="ALQ24" s="77"/>
      <c r="ALR24" s="77"/>
      <c r="ALS24" s="77"/>
      <c r="ALT24" s="77"/>
      <c r="ALU24" s="77"/>
      <c r="ALV24" s="77"/>
      <c r="ALW24" s="77"/>
      <c r="ALX24" s="77"/>
      <c r="ALY24" s="77"/>
      <c r="ALZ24" s="77"/>
      <c r="AMA24" s="77"/>
      <c r="AMB24" s="77"/>
      <c r="AMC24" s="77"/>
      <c r="AMD24" s="77"/>
      <c r="AME24" s="77"/>
      <c r="AMF24" s="77"/>
      <c r="AMG24" s="77"/>
      <c r="AMH24" s="77"/>
      <c r="AMI24" s="77"/>
      <c r="AMJ24" s="77"/>
      <c r="AMK24" s="77"/>
      <c r="AML24" s="77"/>
      <c r="AMM24" s="77"/>
      <c r="AMN24" s="77"/>
      <c r="AMO24" s="77"/>
      <c r="AMP24" s="77"/>
      <c r="AMQ24" s="77"/>
      <c r="AMR24" s="77"/>
      <c r="AMS24" s="77"/>
      <c r="AMT24" s="77"/>
      <c r="AMU24" s="77"/>
      <c r="AMV24" s="77"/>
      <c r="AMW24" s="77"/>
      <c r="AMX24" s="77"/>
      <c r="AMY24" s="77"/>
      <c r="AMZ24" s="77"/>
      <c r="ANA24" s="77"/>
      <c r="ANB24" s="77"/>
      <c r="ANC24" s="77"/>
      <c r="AND24" s="77"/>
      <c r="ANE24" s="77"/>
      <c r="ANF24" s="77"/>
      <c r="ANG24" s="77"/>
      <c r="ANH24" s="77"/>
      <c r="ANI24" s="77"/>
      <c r="ANJ24" s="77"/>
      <c r="ANK24" s="77"/>
      <c r="ANL24" s="77"/>
      <c r="ANM24" s="77"/>
      <c r="ANN24" s="77"/>
      <c r="ANO24" s="77"/>
      <c r="ANP24" s="77"/>
      <c r="ANQ24" s="77"/>
      <c r="ANR24" s="77"/>
      <c r="ANS24" s="77"/>
      <c r="ANT24" s="77"/>
      <c r="ANU24" s="77"/>
      <c r="ANV24" s="77"/>
      <c r="ANW24" s="77"/>
      <c r="ANX24" s="77"/>
      <c r="ANY24" s="77"/>
      <c r="ANZ24" s="77"/>
      <c r="AOA24" s="77"/>
      <c r="AOB24" s="77"/>
      <c r="AOC24" s="77"/>
      <c r="AOD24" s="77"/>
      <c r="AOE24" s="77"/>
      <c r="AOF24" s="77"/>
      <c r="AOG24" s="77"/>
      <c r="AOH24" s="77"/>
      <c r="AOI24" s="77"/>
      <c r="AOJ24" s="77"/>
      <c r="AOK24" s="77"/>
      <c r="AOL24" s="77"/>
      <c r="AOM24" s="77"/>
      <c r="AON24" s="77"/>
      <c r="AOO24" s="77"/>
      <c r="AOP24" s="77"/>
      <c r="AOQ24" s="77"/>
      <c r="AOR24" s="77"/>
      <c r="AOS24" s="77"/>
      <c r="AOT24" s="77"/>
      <c r="AOU24" s="77"/>
      <c r="AOV24" s="77"/>
      <c r="AOW24" s="77"/>
      <c r="AOX24" s="77"/>
      <c r="AOY24" s="77"/>
      <c r="AOZ24" s="77"/>
      <c r="APA24" s="77"/>
      <c r="APB24" s="77"/>
      <c r="APC24" s="77"/>
      <c r="APD24" s="77"/>
      <c r="APE24" s="77"/>
      <c r="APF24" s="77"/>
      <c r="APG24" s="77"/>
      <c r="APH24" s="77"/>
      <c r="API24" s="77"/>
      <c r="APJ24" s="77"/>
      <c r="APK24" s="77"/>
      <c r="APL24" s="77"/>
      <c r="APM24" s="77"/>
      <c r="APN24" s="77"/>
      <c r="APO24" s="77"/>
      <c r="APP24" s="77"/>
      <c r="APQ24" s="77"/>
      <c r="APR24" s="77"/>
      <c r="APS24" s="77"/>
      <c r="APT24" s="77"/>
      <c r="APU24" s="77"/>
      <c r="APV24" s="77"/>
      <c r="APW24" s="77"/>
      <c r="APX24" s="77"/>
      <c r="APY24" s="77"/>
      <c r="APZ24" s="77"/>
      <c r="AQA24" s="77"/>
      <c r="AQB24" s="77"/>
      <c r="AQC24" s="77"/>
      <c r="AQD24" s="77"/>
      <c r="AQE24" s="77"/>
      <c r="AQF24" s="77"/>
      <c r="AQG24" s="77"/>
      <c r="AQH24" s="77"/>
      <c r="AQI24" s="77"/>
      <c r="AQJ24" s="77"/>
      <c r="AQK24" s="77"/>
      <c r="AQL24" s="77"/>
      <c r="AQM24" s="77"/>
      <c r="AQN24" s="77"/>
      <c r="AQO24" s="77"/>
      <c r="AQP24" s="77"/>
      <c r="AQQ24" s="77"/>
      <c r="AQR24" s="77"/>
      <c r="AQS24" s="77"/>
      <c r="AQT24" s="77"/>
      <c r="AQU24" s="77"/>
      <c r="AQV24" s="77"/>
      <c r="AQW24" s="77"/>
      <c r="AQX24" s="77"/>
      <c r="AQY24" s="77"/>
      <c r="AQZ24" s="77"/>
      <c r="ARA24" s="77"/>
      <c r="ARB24" s="77"/>
      <c r="ARC24" s="77"/>
      <c r="ARD24" s="77"/>
      <c r="ARE24" s="77"/>
      <c r="ARF24" s="77"/>
      <c r="ARG24" s="77"/>
      <c r="ARH24" s="77"/>
      <c r="ARI24" s="77"/>
      <c r="ARJ24" s="77"/>
      <c r="ARK24" s="77"/>
      <c r="ARL24" s="77"/>
      <c r="ARM24" s="77"/>
      <c r="ARN24" s="77"/>
      <c r="ARO24" s="77"/>
      <c r="ARP24" s="77"/>
      <c r="ARQ24" s="77"/>
      <c r="ARR24" s="77"/>
      <c r="ARS24" s="77"/>
      <c r="ART24" s="77"/>
      <c r="ARU24" s="77"/>
      <c r="ARV24" s="77"/>
      <c r="ARW24" s="77"/>
      <c r="ARX24" s="77"/>
      <c r="ARY24" s="77"/>
      <c r="ARZ24" s="77"/>
      <c r="ASA24" s="77"/>
      <c r="ASB24" s="77"/>
      <c r="ASC24" s="77"/>
      <c r="ASD24" s="77"/>
      <c r="ASE24" s="77"/>
      <c r="ASF24" s="77"/>
      <c r="ASG24" s="77"/>
      <c r="ASH24" s="77"/>
      <c r="ASI24" s="77"/>
      <c r="ASJ24" s="77"/>
      <c r="ASK24" s="77"/>
      <c r="ASL24" s="77"/>
      <c r="ASM24" s="77"/>
      <c r="ASN24" s="77"/>
      <c r="ASO24" s="77"/>
      <c r="ASP24" s="77"/>
      <c r="ASQ24" s="77"/>
      <c r="ASR24" s="77"/>
      <c r="ASS24" s="77"/>
      <c r="AST24" s="77"/>
      <c r="ASU24" s="77"/>
      <c r="ASV24" s="77"/>
      <c r="ASW24" s="77"/>
      <c r="ASX24" s="77"/>
      <c r="ASY24" s="77"/>
      <c r="ASZ24" s="77"/>
      <c r="ATA24" s="77"/>
      <c r="ATB24" s="77"/>
      <c r="ATC24" s="77"/>
      <c r="ATD24" s="77"/>
      <c r="ATE24" s="77"/>
      <c r="ATF24" s="77"/>
      <c r="ATG24" s="77"/>
      <c r="ATH24" s="77"/>
      <c r="ATI24" s="77"/>
      <c r="ATJ24" s="77"/>
      <c r="ATK24" s="77"/>
      <c r="ATL24" s="77"/>
      <c r="ATM24" s="77"/>
      <c r="ATN24" s="77"/>
      <c r="ATO24" s="77"/>
      <c r="ATP24" s="77"/>
      <c r="ATQ24" s="77"/>
      <c r="ATR24" s="77"/>
      <c r="ATS24" s="77"/>
      <c r="ATT24" s="77"/>
      <c r="ATU24" s="77"/>
      <c r="ATV24" s="77"/>
      <c r="ATW24" s="77"/>
      <c r="ATX24" s="77"/>
      <c r="ATY24" s="77"/>
      <c r="ATZ24" s="77"/>
      <c r="AUA24" s="77"/>
      <c r="AUB24" s="77"/>
      <c r="AUC24" s="77"/>
      <c r="AUD24" s="77"/>
      <c r="AUE24" s="77"/>
      <c r="AUF24" s="77"/>
      <c r="AUG24" s="77"/>
      <c r="AUH24" s="77"/>
      <c r="AUI24" s="77"/>
      <c r="AUJ24" s="77"/>
      <c r="AUK24" s="77"/>
      <c r="AUL24" s="77"/>
      <c r="AUM24" s="77"/>
      <c r="AUN24" s="77"/>
      <c r="AUO24" s="77"/>
      <c r="AUP24" s="77"/>
      <c r="AUQ24" s="77"/>
      <c r="AUR24" s="77"/>
      <c r="AUS24" s="77"/>
      <c r="AUT24" s="77"/>
      <c r="AUU24" s="77"/>
      <c r="AUV24" s="77"/>
      <c r="AUW24" s="77"/>
      <c r="AUX24" s="77"/>
      <c r="AUY24" s="77"/>
      <c r="AUZ24" s="77"/>
      <c r="AVA24" s="77"/>
      <c r="AVB24" s="77"/>
      <c r="AVC24" s="77"/>
      <c r="AVD24" s="77"/>
      <c r="AVE24" s="77"/>
      <c r="AVF24" s="77"/>
      <c r="AVG24" s="77"/>
      <c r="AVH24" s="77"/>
      <c r="AVI24" s="77"/>
      <c r="AVJ24" s="77"/>
      <c r="AVK24" s="77"/>
      <c r="AVL24" s="77"/>
      <c r="AVM24" s="77"/>
      <c r="AVN24" s="77"/>
      <c r="AVO24" s="77"/>
      <c r="AVP24" s="77"/>
      <c r="AVQ24" s="77"/>
      <c r="AVR24" s="77"/>
      <c r="AVS24" s="77"/>
      <c r="AVT24" s="77"/>
      <c r="AVU24" s="77"/>
      <c r="AVV24" s="77"/>
      <c r="AVW24" s="77"/>
      <c r="AVX24" s="77"/>
      <c r="AVY24" s="77"/>
      <c r="AVZ24" s="77"/>
      <c r="AWA24" s="77"/>
      <c r="AWB24" s="77"/>
      <c r="AWC24" s="77"/>
      <c r="AWD24" s="77"/>
      <c r="AWE24" s="77"/>
      <c r="AWF24" s="77"/>
      <c r="AWG24" s="77"/>
      <c r="AWH24" s="77"/>
      <c r="AWI24" s="77"/>
      <c r="AWJ24" s="77"/>
      <c r="AWK24" s="77"/>
      <c r="AWL24" s="77"/>
      <c r="AWM24" s="77"/>
      <c r="AWN24" s="77"/>
      <c r="AWO24" s="77"/>
      <c r="AWP24" s="77"/>
      <c r="AWQ24" s="77"/>
      <c r="AWR24" s="77"/>
      <c r="AWS24" s="77"/>
      <c r="AWT24" s="77"/>
      <c r="AWU24" s="77"/>
      <c r="AWV24" s="77"/>
      <c r="AWW24" s="77"/>
      <c r="AWX24" s="77"/>
      <c r="AWY24" s="77"/>
      <c r="AWZ24" s="77"/>
      <c r="AXA24" s="77"/>
      <c r="AXB24" s="77"/>
      <c r="AXC24" s="77"/>
      <c r="AXD24" s="77"/>
      <c r="AXE24" s="77"/>
      <c r="AXF24" s="77"/>
      <c r="AXG24" s="77"/>
      <c r="AXH24" s="77"/>
      <c r="AXI24" s="77"/>
      <c r="AXJ24" s="77"/>
      <c r="AXK24" s="77"/>
      <c r="AXL24" s="77"/>
      <c r="AXM24" s="77"/>
      <c r="AXN24" s="77"/>
      <c r="AXO24" s="77"/>
      <c r="AXP24" s="77"/>
      <c r="AXQ24" s="77"/>
      <c r="AXR24" s="77"/>
      <c r="AXS24" s="77"/>
      <c r="AXT24" s="77"/>
      <c r="AXU24" s="77"/>
      <c r="AXV24" s="77"/>
      <c r="AXW24" s="77"/>
      <c r="AXX24" s="77"/>
      <c r="AXY24" s="77"/>
      <c r="AXZ24" s="77"/>
      <c r="AYA24" s="77"/>
      <c r="AYB24" s="77"/>
      <c r="AYC24" s="77"/>
      <c r="AYD24" s="77"/>
      <c r="AYE24" s="77"/>
      <c r="AYF24" s="77"/>
      <c r="AYG24" s="77"/>
      <c r="AYH24" s="77"/>
      <c r="AYI24" s="77"/>
      <c r="AYJ24" s="77"/>
      <c r="AYK24" s="77"/>
      <c r="AYL24" s="77"/>
      <c r="AYM24" s="77"/>
      <c r="AYN24" s="77"/>
      <c r="AYO24" s="77"/>
      <c r="AYP24" s="77"/>
      <c r="AYQ24" s="77"/>
      <c r="AYR24" s="77"/>
      <c r="AYS24" s="77"/>
      <c r="AYT24" s="77"/>
      <c r="AYU24" s="77"/>
      <c r="AYV24" s="77"/>
      <c r="AYW24" s="77"/>
      <c r="AYX24" s="77"/>
      <c r="AYY24" s="77"/>
      <c r="AYZ24" s="77"/>
      <c r="AZA24" s="77"/>
      <c r="AZB24" s="77"/>
      <c r="AZC24" s="77"/>
      <c r="AZD24" s="77"/>
      <c r="AZE24" s="77"/>
      <c r="AZF24" s="77"/>
      <c r="AZG24" s="77"/>
      <c r="AZH24" s="77"/>
      <c r="AZI24" s="77"/>
      <c r="AZJ24" s="77"/>
      <c r="AZK24" s="77"/>
      <c r="AZL24" s="77"/>
      <c r="AZM24" s="77"/>
      <c r="AZN24" s="77"/>
      <c r="AZO24" s="77"/>
      <c r="AZP24" s="77"/>
      <c r="AZQ24" s="77"/>
      <c r="AZR24" s="77"/>
      <c r="AZS24" s="77"/>
      <c r="AZT24" s="77"/>
      <c r="AZU24" s="77"/>
      <c r="AZV24" s="77"/>
      <c r="AZW24" s="77"/>
      <c r="AZX24" s="77"/>
      <c r="AZY24" s="77"/>
      <c r="AZZ24" s="77"/>
      <c r="BAA24" s="77"/>
      <c r="BAB24" s="77"/>
      <c r="BAC24" s="77"/>
      <c r="BAD24" s="77"/>
      <c r="BAE24" s="77"/>
      <c r="BAF24" s="77"/>
      <c r="BAG24" s="77"/>
      <c r="BAH24" s="77"/>
      <c r="BAI24" s="77"/>
      <c r="BAJ24" s="77"/>
      <c r="BAK24" s="77"/>
      <c r="BAL24" s="77"/>
      <c r="BAM24" s="77"/>
      <c r="BAN24" s="77"/>
      <c r="BAO24" s="77"/>
      <c r="BAP24" s="77"/>
      <c r="BAQ24" s="77"/>
      <c r="BAR24" s="77"/>
      <c r="BAS24" s="77"/>
      <c r="BAT24" s="77"/>
      <c r="BAU24" s="77"/>
      <c r="BAV24" s="77"/>
      <c r="BAW24" s="77"/>
      <c r="BAX24" s="77"/>
      <c r="BAY24" s="77"/>
      <c r="BAZ24" s="77"/>
      <c r="BBA24" s="77"/>
      <c r="BBB24" s="77"/>
      <c r="BBC24" s="77"/>
      <c r="BBD24" s="77"/>
      <c r="BBE24" s="77"/>
      <c r="BBF24" s="77"/>
      <c r="BBG24" s="77"/>
      <c r="BBH24" s="77"/>
      <c r="BBI24" s="77"/>
      <c r="BBJ24" s="77"/>
      <c r="BBK24" s="77"/>
      <c r="BBL24" s="77"/>
      <c r="BBM24" s="77"/>
      <c r="BBN24" s="77"/>
      <c r="BBO24" s="77"/>
      <c r="BBP24" s="77"/>
      <c r="BBQ24" s="77"/>
      <c r="BBR24" s="77"/>
      <c r="BBS24" s="77"/>
      <c r="BBT24" s="77"/>
      <c r="BBU24" s="77"/>
      <c r="BBV24" s="77"/>
      <c r="BBW24" s="77"/>
      <c r="BBX24" s="77"/>
      <c r="BBY24" s="77"/>
      <c r="BBZ24" s="77"/>
      <c r="BCA24" s="77"/>
      <c r="BCB24" s="77"/>
      <c r="BCC24" s="77"/>
      <c r="BCD24" s="77"/>
      <c r="BCE24" s="77"/>
      <c r="BCF24" s="77"/>
      <c r="BCG24" s="77"/>
      <c r="BCH24" s="77"/>
      <c r="BCI24" s="77"/>
      <c r="BCJ24" s="77"/>
      <c r="BCK24" s="77"/>
      <c r="BCL24" s="77"/>
      <c r="BCM24" s="77"/>
      <c r="BCN24" s="77"/>
      <c r="BCO24" s="77"/>
      <c r="BCP24" s="77"/>
      <c r="BCQ24" s="77"/>
      <c r="BCR24" s="77"/>
      <c r="BCS24" s="77"/>
      <c r="BCT24" s="77"/>
      <c r="BCU24" s="77"/>
      <c r="BCV24" s="77"/>
      <c r="BCW24" s="77"/>
      <c r="BCX24" s="77"/>
      <c r="BCY24" s="77"/>
      <c r="BCZ24" s="77"/>
      <c r="BDA24" s="77"/>
      <c r="BDB24" s="77"/>
      <c r="BDC24" s="77"/>
      <c r="BDD24" s="77"/>
      <c r="BDE24" s="77"/>
      <c r="BDF24" s="77"/>
      <c r="BDG24" s="77"/>
      <c r="BDH24" s="77"/>
      <c r="BDI24" s="77"/>
      <c r="BDJ24" s="77"/>
      <c r="BDK24" s="77"/>
      <c r="BDL24" s="77"/>
      <c r="BDM24" s="77"/>
      <c r="BDN24" s="77"/>
      <c r="BDO24" s="77"/>
      <c r="BDP24" s="77"/>
      <c r="BDQ24" s="77"/>
      <c r="BDR24" s="77"/>
      <c r="BDS24" s="77"/>
      <c r="BDT24" s="77"/>
      <c r="BDU24" s="77"/>
      <c r="BDV24" s="77"/>
      <c r="BDW24" s="77"/>
      <c r="BDX24" s="77"/>
      <c r="BDY24" s="77"/>
      <c r="BDZ24" s="77"/>
      <c r="BEA24" s="77"/>
      <c r="BEB24" s="77"/>
      <c r="BEC24" s="77"/>
      <c r="BED24" s="77"/>
      <c r="BEE24" s="77"/>
      <c r="BEF24" s="77"/>
      <c r="BEG24" s="77"/>
      <c r="BEH24" s="77"/>
      <c r="BEI24" s="77"/>
      <c r="BEJ24" s="77"/>
      <c r="BEK24" s="77"/>
      <c r="BEL24" s="77"/>
      <c r="BEM24" s="77"/>
      <c r="BEN24" s="77"/>
      <c r="BEO24" s="77"/>
      <c r="BEP24" s="77"/>
      <c r="BEQ24" s="77"/>
      <c r="BER24" s="77"/>
      <c r="BES24" s="77"/>
      <c r="BET24" s="77"/>
      <c r="BEU24" s="77"/>
      <c r="BEV24" s="77"/>
      <c r="BEW24" s="77"/>
      <c r="BEX24" s="77"/>
      <c r="BEY24" s="77"/>
      <c r="BEZ24" s="77"/>
      <c r="BFA24" s="77"/>
      <c r="BFB24" s="77"/>
      <c r="BFC24" s="77"/>
      <c r="BFD24" s="77"/>
      <c r="BFE24" s="77"/>
      <c r="BFF24" s="77"/>
      <c r="BFG24" s="77"/>
      <c r="BFH24" s="77"/>
      <c r="BFI24" s="77"/>
      <c r="BFJ24" s="77"/>
      <c r="BFK24" s="77"/>
      <c r="BFL24" s="77"/>
      <c r="BFM24" s="77"/>
      <c r="BFN24" s="77"/>
      <c r="BFO24" s="77"/>
      <c r="BFP24" s="77"/>
      <c r="BFQ24" s="77"/>
      <c r="BFR24" s="77"/>
      <c r="BFS24" s="77"/>
      <c r="BFT24" s="77"/>
      <c r="BFU24" s="77"/>
      <c r="BFV24" s="77"/>
      <c r="BFW24" s="77"/>
      <c r="BFX24" s="77"/>
      <c r="BFY24" s="77"/>
      <c r="BFZ24" s="77"/>
      <c r="BGA24" s="77"/>
      <c r="BGB24" s="77"/>
      <c r="BGC24" s="77"/>
      <c r="BGD24" s="77"/>
      <c r="BGE24" s="77"/>
      <c r="BGF24" s="77"/>
      <c r="BGG24" s="77"/>
      <c r="BGH24" s="77"/>
      <c r="BGI24" s="77"/>
      <c r="BGJ24" s="77"/>
      <c r="BGK24" s="77"/>
      <c r="BGL24" s="77"/>
      <c r="BGM24" s="77"/>
      <c r="BGN24" s="77"/>
      <c r="BGO24" s="77"/>
      <c r="BGP24" s="77"/>
      <c r="BGQ24" s="77"/>
      <c r="BGR24" s="77"/>
      <c r="BGS24" s="77"/>
      <c r="BGT24" s="77"/>
      <c r="BGU24" s="77"/>
      <c r="BGV24" s="77"/>
      <c r="BGW24" s="77"/>
      <c r="BGX24" s="77"/>
      <c r="BGY24" s="77"/>
      <c r="BGZ24" s="77"/>
      <c r="BHA24" s="77"/>
      <c r="BHB24" s="77"/>
      <c r="BHC24" s="77"/>
      <c r="BHD24" s="77"/>
      <c r="BHE24" s="77"/>
      <c r="BHF24" s="77"/>
      <c r="BHG24" s="77"/>
      <c r="BHH24" s="77"/>
      <c r="BHI24" s="77"/>
      <c r="BHJ24" s="77"/>
      <c r="BHK24" s="77"/>
      <c r="BHL24" s="77"/>
      <c r="BHM24" s="77"/>
      <c r="BHN24" s="77"/>
      <c r="BHO24" s="77"/>
      <c r="BHP24" s="77"/>
      <c r="BHQ24" s="77"/>
      <c r="BHR24" s="77"/>
      <c r="BHS24" s="77"/>
      <c r="BHT24" s="77"/>
      <c r="BHU24" s="77"/>
      <c r="BHV24" s="77"/>
      <c r="BHW24" s="77"/>
      <c r="BHX24" s="77"/>
      <c r="BHY24" s="77"/>
      <c r="BHZ24" s="77"/>
      <c r="BIA24" s="77"/>
      <c r="BIB24" s="77"/>
      <c r="BIC24" s="77"/>
      <c r="BID24" s="77"/>
      <c r="BIE24" s="77"/>
      <c r="BIF24" s="77"/>
      <c r="BIG24" s="77"/>
      <c r="BIH24" s="77"/>
      <c r="BII24" s="77"/>
      <c r="BIJ24" s="77"/>
      <c r="BIK24" s="77"/>
      <c r="BIL24" s="77"/>
      <c r="BIM24" s="77"/>
      <c r="BIN24" s="77"/>
      <c r="BIO24" s="77"/>
      <c r="BIP24" s="77"/>
      <c r="BIQ24" s="77"/>
      <c r="BIR24" s="77"/>
      <c r="BIS24" s="77"/>
      <c r="BIT24" s="77"/>
      <c r="BIU24" s="77"/>
      <c r="BIV24" s="77"/>
      <c r="BIW24" s="77"/>
      <c r="BIX24" s="77"/>
      <c r="BIY24" s="77"/>
      <c r="BIZ24" s="77"/>
      <c r="BJA24" s="77"/>
      <c r="BJB24" s="77"/>
      <c r="BJC24" s="77"/>
      <c r="BJD24" s="77"/>
      <c r="BJE24" s="77"/>
      <c r="BJF24" s="77"/>
      <c r="BJG24" s="77"/>
      <c r="BJH24" s="77"/>
      <c r="BJI24" s="77"/>
      <c r="BJJ24" s="77"/>
      <c r="BJK24" s="77"/>
      <c r="BJL24" s="77"/>
      <c r="BJM24" s="77"/>
      <c r="BJN24" s="77"/>
      <c r="BJO24" s="77"/>
      <c r="BJP24" s="77"/>
      <c r="BJQ24" s="77"/>
      <c r="BJR24" s="77"/>
      <c r="BJS24" s="77"/>
      <c r="BJT24" s="77"/>
      <c r="BJU24" s="77"/>
      <c r="BJV24" s="77"/>
      <c r="BJW24" s="77"/>
      <c r="BJX24" s="77"/>
      <c r="BJY24" s="77"/>
      <c r="BJZ24" s="77"/>
      <c r="BKA24" s="77"/>
      <c r="BKB24" s="77"/>
      <c r="BKC24" s="77"/>
      <c r="BKD24" s="77"/>
      <c r="BKE24" s="77"/>
      <c r="BKF24" s="77"/>
      <c r="BKG24" s="77"/>
      <c r="BKH24" s="77"/>
      <c r="BKI24" s="77"/>
      <c r="BKJ24" s="77"/>
      <c r="BKK24" s="77"/>
      <c r="BKL24" s="77"/>
      <c r="BKM24" s="77"/>
      <c r="BKN24" s="77"/>
      <c r="BKO24" s="77"/>
      <c r="BKP24" s="77"/>
      <c r="BKQ24" s="77"/>
      <c r="BKR24" s="77"/>
      <c r="BKS24" s="77"/>
      <c r="BKT24" s="77"/>
      <c r="BKU24" s="77"/>
      <c r="BKV24" s="77"/>
      <c r="BKW24" s="77"/>
      <c r="BKX24" s="77"/>
      <c r="BKY24" s="77"/>
      <c r="BKZ24" s="77"/>
      <c r="BLA24" s="77"/>
      <c r="BLB24" s="77"/>
      <c r="BLC24" s="77"/>
      <c r="BLD24" s="77"/>
      <c r="BLE24" s="77"/>
      <c r="BLF24" s="77"/>
      <c r="BLG24" s="77"/>
      <c r="BLH24" s="77"/>
      <c r="BLI24" s="77"/>
      <c r="BLJ24" s="77"/>
      <c r="BLK24" s="77"/>
      <c r="BLL24" s="77"/>
      <c r="BLM24" s="77"/>
      <c r="BLN24" s="77"/>
      <c r="BLO24" s="77"/>
      <c r="BLP24" s="77"/>
      <c r="BLQ24" s="77"/>
      <c r="BLR24" s="77"/>
      <c r="BLS24" s="77"/>
      <c r="BLT24" s="77"/>
      <c r="BLU24" s="77"/>
      <c r="BLV24" s="77"/>
      <c r="BLW24" s="77"/>
      <c r="BLX24" s="77"/>
      <c r="BLY24" s="77"/>
      <c r="BLZ24" s="77"/>
      <c r="BMA24" s="77"/>
      <c r="BMB24" s="77"/>
      <c r="BMC24" s="77"/>
      <c r="BMD24" s="77"/>
      <c r="BME24" s="77"/>
      <c r="BMF24" s="77"/>
      <c r="BMG24" s="77"/>
      <c r="BMH24" s="77"/>
      <c r="BMI24" s="77"/>
      <c r="BMJ24" s="77"/>
      <c r="BMK24" s="77"/>
      <c r="BML24" s="77"/>
      <c r="BMM24" s="77"/>
      <c r="BMN24" s="77"/>
      <c r="BMO24" s="77"/>
      <c r="BMP24" s="77"/>
      <c r="BMQ24" s="77"/>
      <c r="BMR24" s="77"/>
      <c r="BMS24" s="77"/>
      <c r="BMT24" s="77"/>
      <c r="BMU24" s="77"/>
      <c r="BMV24" s="77"/>
      <c r="BMW24" s="77"/>
      <c r="BMX24" s="77"/>
      <c r="BMY24" s="77"/>
      <c r="BMZ24" s="77"/>
      <c r="BNA24" s="77"/>
      <c r="BNB24" s="77"/>
      <c r="BNC24" s="77"/>
      <c r="BND24" s="77"/>
      <c r="BNE24" s="77"/>
      <c r="BNF24" s="77"/>
      <c r="BNG24" s="77"/>
      <c r="BNH24" s="77"/>
      <c r="BNI24" s="77"/>
      <c r="BNJ24" s="77"/>
      <c r="BNK24" s="77"/>
      <c r="BNL24" s="77"/>
      <c r="BNM24" s="77"/>
      <c r="BNN24" s="77"/>
      <c r="BNO24" s="77"/>
      <c r="BNP24" s="77"/>
      <c r="BNQ24" s="77"/>
      <c r="BNR24" s="77"/>
      <c r="BNS24" s="77"/>
      <c r="BNT24" s="77"/>
      <c r="BNU24" s="77"/>
      <c r="BNV24" s="77"/>
      <c r="BNW24" s="77"/>
      <c r="BNX24" s="77"/>
      <c r="BNY24" s="77"/>
      <c r="BNZ24" s="77"/>
      <c r="BOA24" s="77"/>
      <c r="BOB24" s="77"/>
      <c r="BOC24" s="77"/>
      <c r="BOD24" s="77"/>
      <c r="BOE24" s="77"/>
      <c r="BOF24" s="77"/>
      <c r="BOG24" s="77"/>
      <c r="BOH24" s="77"/>
      <c r="BOI24" s="77"/>
      <c r="BOJ24" s="77"/>
      <c r="BOK24" s="77"/>
      <c r="BOL24" s="77"/>
      <c r="BOM24" s="77"/>
      <c r="BON24" s="77"/>
      <c r="BOO24" s="77"/>
      <c r="BOP24" s="77"/>
      <c r="BOQ24" s="77"/>
      <c r="BOR24" s="77"/>
      <c r="BOS24" s="77"/>
      <c r="BOT24" s="77"/>
      <c r="BOU24" s="77"/>
      <c r="BOV24" s="77"/>
      <c r="BOW24" s="77"/>
      <c r="BOX24" s="77"/>
      <c r="BOY24" s="77"/>
      <c r="BOZ24" s="77"/>
      <c r="BPA24" s="77"/>
      <c r="BPB24" s="77"/>
      <c r="BPC24" s="77"/>
      <c r="BPD24" s="77"/>
      <c r="BPE24" s="77"/>
      <c r="BPF24" s="77"/>
      <c r="BPG24" s="77"/>
      <c r="BPH24" s="77"/>
      <c r="BPI24" s="77"/>
      <c r="BPJ24" s="77"/>
      <c r="BPK24" s="77"/>
      <c r="BPL24" s="77"/>
      <c r="BPM24" s="77"/>
      <c r="BPN24" s="77"/>
      <c r="BPO24" s="77"/>
      <c r="BPP24" s="77"/>
      <c r="BPQ24" s="77"/>
      <c r="BPR24" s="77"/>
      <c r="BPS24" s="77"/>
      <c r="BPT24" s="77"/>
      <c r="BPU24" s="77"/>
      <c r="BPV24" s="77"/>
      <c r="BPW24" s="77"/>
      <c r="BPX24" s="77"/>
      <c r="BPY24" s="77"/>
      <c r="BPZ24" s="77"/>
      <c r="BQA24" s="77"/>
      <c r="BQB24" s="77"/>
      <c r="BQC24" s="77"/>
      <c r="BQD24" s="77"/>
      <c r="BQE24" s="77"/>
      <c r="BQF24" s="77"/>
      <c r="BQG24" s="77"/>
      <c r="BQH24" s="77"/>
      <c r="BQI24" s="77"/>
      <c r="BQJ24" s="77"/>
      <c r="BQK24" s="77"/>
      <c r="BQL24" s="77"/>
      <c r="BQM24" s="77"/>
      <c r="BQN24" s="77"/>
      <c r="BQO24" s="77"/>
      <c r="BQP24" s="77"/>
      <c r="BQQ24" s="77"/>
      <c r="BQR24" s="77"/>
      <c r="BQS24" s="77"/>
      <c r="BQT24" s="77"/>
      <c r="BQU24" s="77"/>
      <c r="BQV24" s="77"/>
      <c r="BQW24" s="77"/>
      <c r="BQX24" s="77"/>
      <c r="BQY24" s="77"/>
      <c r="BQZ24" s="77"/>
      <c r="BRA24" s="77"/>
      <c r="BRB24" s="77"/>
      <c r="BRC24" s="77"/>
      <c r="BRD24" s="77"/>
      <c r="BRE24" s="77"/>
      <c r="BRF24" s="77"/>
      <c r="BRG24" s="77"/>
      <c r="BRH24" s="77"/>
      <c r="BRI24" s="77"/>
      <c r="BRJ24" s="77"/>
      <c r="BRK24" s="77"/>
      <c r="BRL24" s="77"/>
      <c r="BRM24" s="77"/>
      <c r="BRN24" s="77"/>
      <c r="BRO24" s="77"/>
      <c r="BRP24" s="77"/>
      <c r="BRQ24" s="77"/>
      <c r="BRR24" s="77"/>
      <c r="BRS24" s="77"/>
      <c r="BRT24" s="77"/>
      <c r="BRU24" s="77"/>
      <c r="BRV24" s="77"/>
      <c r="BRW24" s="77"/>
      <c r="BRX24" s="77"/>
      <c r="BRY24" s="77"/>
      <c r="BRZ24" s="77"/>
      <c r="BSA24" s="77"/>
      <c r="BSB24" s="77"/>
      <c r="BSC24" s="77"/>
      <c r="BSD24" s="77"/>
      <c r="BSE24" s="77"/>
      <c r="BSF24" s="77"/>
      <c r="BSG24" s="77"/>
      <c r="BSH24" s="77"/>
      <c r="BSI24" s="77"/>
      <c r="BSJ24" s="77"/>
      <c r="BSK24" s="77"/>
      <c r="BSL24" s="77"/>
      <c r="BSM24" s="77"/>
      <c r="BSN24" s="77"/>
      <c r="BSO24" s="77"/>
      <c r="BSP24" s="77"/>
      <c r="BSQ24" s="77"/>
      <c r="BSR24" s="77"/>
      <c r="BSS24" s="77"/>
      <c r="BST24" s="77"/>
      <c r="BSU24" s="77"/>
      <c r="BSV24" s="77"/>
      <c r="BSW24" s="77"/>
      <c r="BSX24" s="77"/>
      <c r="BSY24" s="77"/>
      <c r="BSZ24" s="77"/>
      <c r="BTA24" s="77"/>
      <c r="BTB24" s="77"/>
      <c r="BTC24" s="77"/>
      <c r="BTD24" s="77"/>
      <c r="BTE24" s="77"/>
      <c r="BTF24" s="77"/>
      <c r="BTG24" s="77"/>
      <c r="BTH24" s="77"/>
      <c r="BTI24" s="77"/>
      <c r="BTJ24" s="77"/>
      <c r="BTK24" s="77"/>
      <c r="BTL24" s="77"/>
      <c r="BTM24" s="77"/>
      <c r="BTN24" s="77"/>
      <c r="BTO24" s="77"/>
      <c r="BTP24" s="77"/>
      <c r="BTQ24" s="77"/>
      <c r="BTR24" s="77"/>
      <c r="BTS24" s="77"/>
      <c r="BTT24" s="77"/>
      <c r="BTU24" s="77"/>
      <c r="BTV24" s="77"/>
      <c r="BTW24" s="77"/>
      <c r="BTX24" s="77"/>
      <c r="BTY24" s="77"/>
      <c r="BTZ24" s="77"/>
      <c r="BUA24" s="77"/>
      <c r="BUB24" s="77"/>
      <c r="BUC24" s="77"/>
      <c r="BUD24" s="77"/>
      <c r="BUE24" s="77"/>
      <c r="BUF24" s="77"/>
      <c r="BUG24" s="77"/>
      <c r="BUH24" s="77"/>
      <c r="BUI24" s="77"/>
      <c r="BUJ24" s="77"/>
      <c r="BUK24" s="77"/>
      <c r="BUL24" s="77"/>
      <c r="BUM24" s="77"/>
      <c r="BUN24" s="77"/>
      <c r="BUO24" s="77"/>
      <c r="BUP24" s="77"/>
      <c r="BUQ24" s="77"/>
      <c r="BUR24" s="77"/>
      <c r="BUS24" s="77"/>
      <c r="BUT24" s="77"/>
      <c r="BUU24" s="77"/>
      <c r="BUV24" s="77"/>
      <c r="BUW24" s="77"/>
      <c r="BUX24" s="77"/>
      <c r="BUY24" s="77"/>
      <c r="BUZ24" s="77"/>
      <c r="BVA24" s="77"/>
      <c r="BVB24" s="77"/>
      <c r="BVC24" s="77"/>
      <c r="BVD24" s="77"/>
      <c r="BVE24" s="77"/>
      <c r="BVF24" s="77"/>
      <c r="BVG24" s="77"/>
      <c r="BVH24" s="77"/>
      <c r="BVI24" s="77"/>
      <c r="BVJ24" s="77"/>
      <c r="BVK24" s="77"/>
      <c r="BVL24" s="77"/>
      <c r="BVM24" s="77"/>
      <c r="BVN24" s="77"/>
      <c r="BVO24" s="77"/>
      <c r="BVP24" s="77"/>
      <c r="BVQ24" s="77"/>
      <c r="BVR24" s="77"/>
      <c r="BVS24" s="77"/>
      <c r="BVT24" s="77"/>
      <c r="BVU24" s="77"/>
      <c r="BVV24" s="77"/>
      <c r="BVW24" s="77"/>
      <c r="BVX24" s="77"/>
      <c r="BVY24" s="77"/>
      <c r="BVZ24" s="77"/>
      <c r="BWA24" s="77"/>
      <c r="BWB24" s="77"/>
      <c r="BWC24" s="77"/>
      <c r="BWD24" s="77"/>
      <c r="BWE24" s="77"/>
      <c r="BWF24" s="77"/>
      <c r="BWG24" s="77"/>
      <c r="BWH24" s="77"/>
      <c r="BWI24" s="77"/>
      <c r="BWJ24" s="77"/>
      <c r="BWK24" s="77"/>
      <c r="BWL24" s="77"/>
      <c r="BWM24" s="77"/>
      <c r="BWN24" s="77"/>
      <c r="BWO24" s="77"/>
      <c r="BWP24" s="77"/>
      <c r="BWQ24" s="77"/>
      <c r="BWR24" s="77"/>
      <c r="BWS24" s="77"/>
      <c r="BWT24" s="77"/>
      <c r="BWU24" s="77"/>
      <c r="BWV24" s="77"/>
      <c r="BWW24" s="77"/>
      <c r="BWX24" s="77"/>
      <c r="BWY24" s="77"/>
      <c r="BWZ24" s="77"/>
      <c r="BXA24" s="77"/>
      <c r="BXB24" s="77"/>
      <c r="BXC24" s="77"/>
      <c r="BXD24" s="77"/>
      <c r="BXE24" s="77"/>
      <c r="BXF24" s="77"/>
      <c r="BXG24" s="77"/>
      <c r="BXH24" s="77"/>
      <c r="BXI24" s="77"/>
      <c r="BXJ24" s="77"/>
      <c r="BXK24" s="77"/>
      <c r="BXL24" s="77"/>
      <c r="BXM24" s="77"/>
      <c r="BXN24" s="77"/>
      <c r="BXO24" s="77"/>
      <c r="BXP24" s="77"/>
      <c r="BXQ24" s="77"/>
      <c r="BXR24" s="77"/>
      <c r="BXS24" s="77"/>
      <c r="BXT24" s="77"/>
      <c r="BXU24" s="77"/>
      <c r="BXV24" s="77"/>
      <c r="BXW24" s="77"/>
      <c r="BXX24" s="77"/>
      <c r="BXY24" s="77"/>
      <c r="BXZ24" s="77"/>
      <c r="BYA24" s="77"/>
      <c r="BYB24" s="77"/>
      <c r="BYC24" s="77"/>
      <c r="BYD24" s="77"/>
      <c r="BYE24" s="77"/>
      <c r="BYF24" s="77"/>
      <c r="BYG24" s="77"/>
      <c r="BYH24" s="77"/>
      <c r="BYI24" s="77"/>
      <c r="BYJ24" s="77"/>
      <c r="BYK24" s="77"/>
      <c r="BYL24" s="77"/>
      <c r="BYM24" s="77"/>
      <c r="BYN24" s="77"/>
      <c r="BYO24" s="77"/>
      <c r="BYP24" s="77"/>
      <c r="BYQ24" s="77"/>
      <c r="BYR24" s="77"/>
      <c r="BYS24" s="77"/>
      <c r="BYT24" s="77"/>
      <c r="BYU24" s="77"/>
      <c r="BYV24" s="77"/>
      <c r="BYW24" s="77"/>
      <c r="BYX24" s="77"/>
      <c r="BYY24" s="77"/>
      <c r="BYZ24" s="77"/>
      <c r="BZA24" s="77"/>
      <c r="BZB24" s="77"/>
      <c r="BZC24" s="77"/>
      <c r="BZD24" s="77"/>
      <c r="BZE24" s="77"/>
      <c r="BZF24" s="77"/>
      <c r="BZG24" s="77"/>
      <c r="BZH24" s="77"/>
      <c r="BZI24" s="77"/>
      <c r="BZJ24" s="77"/>
      <c r="BZK24" s="77"/>
      <c r="BZL24" s="77"/>
      <c r="BZM24" s="77"/>
      <c r="BZN24" s="77"/>
      <c r="BZO24" s="77"/>
      <c r="BZP24" s="77"/>
      <c r="BZQ24" s="77"/>
      <c r="BZR24" s="77"/>
      <c r="BZS24" s="77"/>
      <c r="BZT24" s="77"/>
      <c r="BZU24" s="77"/>
      <c r="BZV24" s="77"/>
      <c r="BZW24" s="77"/>
      <c r="BZX24" s="77"/>
      <c r="BZY24" s="77"/>
      <c r="BZZ24" s="77"/>
      <c r="CAA24" s="77"/>
      <c r="CAB24" s="77"/>
      <c r="CAC24" s="77"/>
      <c r="CAD24" s="77"/>
      <c r="CAE24" s="77"/>
      <c r="CAF24" s="77"/>
      <c r="CAG24" s="77"/>
      <c r="CAH24" s="77"/>
      <c r="CAI24" s="77"/>
      <c r="CAJ24" s="77"/>
      <c r="CAK24" s="77"/>
      <c r="CAL24" s="77"/>
      <c r="CAM24" s="77"/>
      <c r="CAN24" s="77"/>
      <c r="CAO24" s="77"/>
      <c r="CAP24" s="77"/>
      <c r="CAQ24" s="77"/>
      <c r="CAR24" s="77"/>
      <c r="CAS24" s="77"/>
      <c r="CAT24" s="77"/>
      <c r="CAU24" s="77"/>
      <c r="CAV24" s="77"/>
      <c r="CAW24" s="77"/>
      <c r="CAX24" s="77"/>
      <c r="CAY24" s="77"/>
      <c r="CAZ24" s="77"/>
      <c r="CBA24" s="77"/>
      <c r="CBB24" s="77"/>
      <c r="CBC24" s="77"/>
      <c r="CBD24" s="77"/>
      <c r="CBE24" s="77"/>
      <c r="CBF24" s="77"/>
      <c r="CBG24" s="77"/>
      <c r="CBH24" s="77"/>
      <c r="CBI24" s="77"/>
      <c r="CBJ24" s="77"/>
      <c r="CBK24" s="77"/>
      <c r="CBL24" s="77"/>
      <c r="CBM24" s="77"/>
      <c r="CBN24" s="77"/>
      <c r="CBO24" s="77"/>
      <c r="CBP24" s="77"/>
      <c r="CBQ24" s="77"/>
      <c r="CBR24" s="77"/>
      <c r="CBS24" s="77"/>
      <c r="CBT24" s="77"/>
      <c r="CBU24" s="77"/>
      <c r="CBV24" s="77"/>
      <c r="CBW24" s="77"/>
      <c r="CBX24" s="77"/>
      <c r="CBY24" s="77"/>
      <c r="CBZ24" s="77"/>
      <c r="CCA24" s="77"/>
      <c r="CCB24" s="77"/>
      <c r="CCC24" s="77"/>
      <c r="CCD24" s="77"/>
      <c r="CCE24" s="77"/>
      <c r="CCF24" s="77"/>
      <c r="CCG24" s="77"/>
      <c r="CCH24" s="77"/>
      <c r="CCI24" s="77"/>
      <c r="CCJ24" s="77"/>
      <c r="CCK24" s="77"/>
      <c r="CCL24" s="77"/>
      <c r="CCM24" s="77"/>
      <c r="CCN24" s="77"/>
      <c r="CCO24" s="77"/>
      <c r="CCP24" s="77"/>
      <c r="CCQ24" s="77"/>
      <c r="CCR24" s="77"/>
      <c r="CCS24" s="77"/>
      <c r="CCT24" s="77"/>
      <c r="CCU24" s="77"/>
      <c r="CCV24" s="77"/>
      <c r="CCW24" s="77"/>
      <c r="CCX24" s="77"/>
      <c r="CCY24" s="77"/>
      <c r="CCZ24" s="77"/>
      <c r="CDA24" s="77"/>
      <c r="CDB24" s="77"/>
      <c r="CDC24" s="77"/>
      <c r="CDD24" s="77"/>
      <c r="CDE24" s="77"/>
      <c r="CDF24" s="77"/>
      <c r="CDG24" s="77"/>
      <c r="CDH24" s="77"/>
      <c r="CDI24" s="77"/>
      <c r="CDJ24" s="77"/>
      <c r="CDK24" s="77"/>
      <c r="CDL24" s="77"/>
      <c r="CDM24" s="77"/>
      <c r="CDN24" s="77"/>
      <c r="CDO24" s="77"/>
      <c r="CDP24" s="77"/>
      <c r="CDQ24" s="77"/>
      <c r="CDR24" s="77"/>
      <c r="CDS24" s="77"/>
      <c r="CDT24" s="77"/>
      <c r="CDU24" s="77"/>
      <c r="CDV24" s="77"/>
      <c r="CDW24" s="77"/>
      <c r="CDX24" s="77"/>
      <c r="CDY24" s="77"/>
      <c r="CDZ24" s="77"/>
      <c r="CEA24" s="77"/>
      <c r="CEB24" s="77"/>
      <c r="CEC24" s="77"/>
      <c r="CED24" s="77"/>
      <c r="CEE24" s="77"/>
      <c r="CEF24" s="77"/>
      <c r="CEG24" s="77"/>
      <c r="CEH24" s="77"/>
      <c r="CEI24" s="77"/>
      <c r="CEJ24" s="77"/>
      <c r="CEK24" s="77"/>
      <c r="CEL24" s="77"/>
      <c r="CEM24" s="77"/>
      <c r="CEN24" s="77"/>
      <c r="CEO24" s="77"/>
      <c r="CEP24" s="77"/>
      <c r="CEQ24" s="77"/>
      <c r="CER24" s="77"/>
      <c r="CES24" s="77"/>
      <c r="CET24" s="77"/>
      <c r="CEU24" s="77"/>
      <c r="CEV24" s="77"/>
      <c r="CEW24" s="77"/>
      <c r="CEX24" s="77"/>
      <c r="CEY24" s="77"/>
      <c r="CEZ24" s="77"/>
      <c r="CFA24" s="77"/>
      <c r="CFB24" s="77"/>
      <c r="CFC24" s="77"/>
      <c r="CFD24" s="77"/>
      <c r="CFE24" s="77"/>
      <c r="CFF24" s="77"/>
      <c r="CFG24" s="77"/>
      <c r="CFH24" s="77"/>
      <c r="CFI24" s="77"/>
      <c r="CFJ24" s="77"/>
      <c r="CFK24" s="77"/>
      <c r="CFL24" s="77"/>
      <c r="CFM24" s="77"/>
      <c r="CFN24" s="77"/>
      <c r="CFO24" s="77"/>
      <c r="CFP24" s="77"/>
      <c r="CFQ24" s="77"/>
      <c r="CFR24" s="77"/>
      <c r="CFS24" s="77"/>
      <c r="CFT24" s="77"/>
      <c r="CFU24" s="77"/>
      <c r="CFV24" s="77"/>
      <c r="CFW24" s="77"/>
      <c r="CFX24" s="77"/>
      <c r="CFY24" s="77"/>
      <c r="CFZ24" s="77"/>
      <c r="CGA24" s="77"/>
      <c r="CGB24" s="77"/>
      <c r="CGC24" s="77"/>
      <c r="CGD24" s="77"/>
      <c r="CGE24" s="77"/>
      <c r="CGF24" s="77"/>
      <c r="CGG24" s="77"/>
      <c r="CGH24" s="77"/>
      <c r="CGI24" s="77"/>
      <c r="CGJ24" s="77"/>
      <c r="CGK24" s="77"/>
      <c r="CGL24" s="77"/>
      <c r="CGM24" s="77"/>
      <c r="CGN24" s="77"/>
      <c r="CGO24" s="77"/>
      <c r="CGP24" s="77"/>
      <c r="CGQ24" s="77"/>
      <c r="CGR24" s="77"/>
      <c r="CGS24" s="77"/>
      <c r="CGT24" s="77"/>
      <c r="CGU24" s="77"/>
      <c r="CGV24" s="77"/>
      <c r="CGW24" s="77"/>
      <c r="CGX24" s="77"/>
      <c r="CGY24" s="77"/>
      <c r="CGZ24" s="77"/>
      <c r="CHA24" s="77"/>
      <c r="CHB24" s="77"/>
      <c r="CHC24" s="77"/>
      <c r="CHD24" s="77"/>
      <c r="CHE24" s="77"/>
      <c r="CHF24" s="77"/>
      <c r="CHG24" s="77"/>
      <c r="CHH24" s="77"/>
      <c r="CHI24" s="77"/>
      <c r="CHJ24" s="77"/>
      <c r="CHK24" s="77"/>
      <c r="CHL24" s="77"/>
      <c r="CHM24" s="77"/>
      <c r="CHN24" s="77"/>
      <c r="CHO24" s="77"/>
      <c r="CHP24" s="77"/>
      <c r="CHQ24" s="77"/>
      <c r="CHR24" s="77"/>
      <c r="CHS24" s="77"/>
      <c r="CHT24" s="77"/>
      <c r="CHU24" s="77"/>
      <c r="CHV24" s="77"/>
      <c r="CHW24" s="77"/>
      <c r="CHX24" s="77"/>
      <c r="CHY24" s="77"/>
      <c r="CHZ24" s="77"/>
      <c r="CIA24" s="77"/>
      <c r="CIB24" s="77"/>
      <c r="CIC24" s="77"/>
      <c r="CID24" s="77"/>
      <c r="CIE24" s="77"/>
      <c r="CIF24" s="77"/>
      <c r="CIG24" s="77"/>
      <c r="CIH24" s="77"/>
      <c r="CII24" s="77"/>
      <c r="CIJ24" s="77"/>
      <c r="CIK24" s="77"/>
      <c r="CIL24" s="77"/>
      <c r="CIM24" s="77"/>
      <c r="CIN24" s="77"/>
      <c r="CIO24" s="77"/>
      <c r="CIP24" s="77"/>
      <c r="CIQ24" s="77"/>
      <c r="CIR24" s="77"/>
      <c r="CIS24" s="77"/>
      <c r="CIT24" s="77"/>
      <c r="CIU24" s="77"/>
      <c r="CIV24" s="77"/>
      <c r="CIW24" s="77"/>
      <c r="CIX24" s="77"/>
      <c r="CIY24" s="77"/>
      <c r="CIZ24" s="77"/>
      <c r="CJA24" s="77"/>
      <c r="CJB24" s="77"/>
      <c r="CJC24" s="77"/>
      <c r="CJD24" s="77"/>
      <c r="CJE24" s="77"/>
      <c r="CJF24" s="77"/>
      <c r="CJG24" s="77"/>
      <c r="CJH24" s="77"/>
      <c r="CJI24" s="77"/>
      <c r="CJJ24" s="77"/>
      <c r="CJK24" s="77"/>
      <c r="CJL24" s="77"/>
      <c r="CJM24" s="77"/>
      <c r="CJN24" s="77"/>
      <c r="CJO24" s="77"/>
      <c r="CJP24" s="77"/>
      <c r="CJQ24" s="77"/>
      <c r="CJR24" s="77"/>
      <c r="CJS24" s="77"/>
      <c r="CJT24" s="77"/>
      <c r="CJU24" s="77"/>
      <c r="CJV24" s="77"/>
      <c r="CJW24" s="77"/>
      <c r="CJX24" s="77"/>
      <c r="CJY24" s="77"/>
      <c r="CJZ24" s="77"/>
      <c r="CKA24" s="77"/>
      <c r="CKB24" s="77"/>
      <c r="CKC24" s="77"/>
      <c r="CKD24" s="77"/>
      <c r="CKE24" s="77"/>
      <c r="CKF24" s="77"/>
      <c r="CKG24" s="77"/>
      <c r="CKH24" s="77"/>
      <c r="CKI24" s="77"/>
      <c r="CKJ24" s="77"/>
      <c r="CKK24" s="77"/>
      <c r="CKL24" s="77"/>
      <c r="CKM24" s="77"/>
      <c r="CKN24" s="77"/>
      <c r="CKO24" s="77"/>
      <c r="CKP24" s="77"/>
      <c r="CKQ24" s="77"/>
      <c r="CKR24" s="77"/>
      <c r="CKS24" s="77"/>
      <c r="CKT24" s="77"/>
      <c r="CKU24" s="77"/>
      <c r="CKV24" s="77"/>
      <c r="CKW24" s="77"/>
      <c r="CKX24" s="77"/>
      <c r="CKY24" s="77"/>
      <c r="CKZ24" s="77"/>
      <c r="CLA24" s="77"/>
      <c r="CLB24" s="77"/>
      <c r="CLC24" s="77"/>
      <c r="CLD24" s="77"/>
      <c r="CLE24" s="77"/>
      <c r="CLF24" s="77"/>
      <c r="CLG24" s="77"/>
      <c r="CLH24" s="77"/>
      <c r="CLI24" s="77"/>
      <c r="CLJ24" s="77"/>
      <c r="CLK24" s="77"/>
      <c r="CLL24" s="77"/>
      <c r="CLM24" s="77"/>
      <c r="CLN24" s="77"/>
      <c r="CLO24" s="77"/>
      <c r="CLP24" s="77"/>
      <c r="CLQ24" s="77"/>
      <c r="CLR24" s="77"/>
      <c r="CLS24" s="77"/>
      <c r="CLT24" s="77"/>
      <c r="CLU24" s="77"/>
      <c r="CLV24" s="77"/>
      <c r="CLW24" s="77"/>
      <c r="CLX24" s="77"/>
      <c r="CLY24" s="77"/>
      <c r="CLZ24" s="77"/>
      <c r="CMA24" s="77"/>
      <c r="CMB24" s="77"/>
      <c r="CMC24" s="77"/>
      <c r="CMD24" s="77"/>
      <c r="CME24" s="77"/>
      <c r="CMF24" s="77"/>
      <c r="CMG24" s="77"/>
      <c r="CMH24" s="77"/>
      <c r="CMI24" s="77"/>
      <c r="CMJ24" s="77"/>
      <c r="CMK24" s="77"/>
      <c r="CML24" s="77"/>
      <c r="CMM24" s="77"/>
      <c r="CMN24" s="77"/>
      <c r="CMO24" s="77"/>
      <c r="CMP24" s="77"/>
      <c r="CMQ24" s="77"/>
      <c r="CMR24" s="77"/>
      <c r="CMS24" s="77"/>
      <c r="CMT24" s="77"/>
      <c r="CMU24" s="77"/>
      <c r="CMV24" s="77"/>
      <c r="CMW24" s="77"/>
      <c r="CMX24" s="77"/>
      <c r="CMY24" s="77"/>
      <c r="CMZ24" s="77"/>
      <c r="CNA24" s="77"/>
      <c r="CNB24" s="77"/>
      <c r="CNC24" s="77"/>
      <c r="CND24" s="77"/>
      <c r="CNE24" s="77"/>
      <c r="CNF24" s="77"/>
      <c r="CNG24" s="77"/>
      <c r="CNH24" s="77"/>
      <c r="CNI24" s="77"/>
      <c r="CNJ24" s="77"/>
      <c r="CNK24" s="77"/>
      <c r="CNL24" s="77"/>
      <c r="CNM24" s="77"/>
      <c r="CNN24" s="77"/>
      <c r="CNO24" s="77"/>
      <c r="CNP24" s="77"/>
      <c r="CNQ24" s="77"/>
      <c r="CNR24" s="77"/>
      <c r="CNS24" s="77"/>
      <c r="CNT24" s="77"/>
      <c r="CNU24" s="77"/>
      <c r="CNV24" s="77"/>
      <c r="CNW24" s="77"/>
      <c r="CNX24" s="77"/>
      <c r="CNY24" s="77"/>
      <c r="CNZ24" s="77"/>
      <c r="COA24" s="77"/>
      <c r="COB24" s="77"/>
      <c r="COC24" s="77"/>
      <c r="COD24" s="77"/>
      <c r="COE24" s="77"/>
      <c r="COF24" s="77"/>
      <c r="COG24" s="77"/>
      <c r="COH24" s="77"/>
      <c r="COI24" s="77"/>
      <c r="COJ24" s="77"/>
      <c r="COK24" s="77"/>
      <c r="COL24" s="77"/>
      <c r="COM24" s="77"/>
      <c r="CON24" s="77"/>
      <c r="COO24" s="77"/>
      <c r="COP24" s="77"/>
      <c r="COQ24" s="77"/>
      <c r="COR24" s="77"/>
      <c r="COS24" s="77"/>
      <c r="COT24" s="77"/>
      <c r="COU24" s="77"/>
      <c r="COV24" s="77"/>
      <c r="COW24" s="77"/>
      <c r="COX24" s="77"/>
      <c r="COY24" s="77"/>
      <c r="COZ24" s="77"/>
      <c r="CPA24" s="77"/>
      <c r="CPB24" s="77"/>
      <c r="CPC24" s="77"/>
      <c r="CPD24" s="77"/>
      <c r="CPE24" s="77"/>
      <c r="CPF24" s="77"/>
      <c r="CPG24" s="77"/>
      <c r="CPH24" s="77"/>
      <c r="CPI24" s="77"/>
      <c r="CPJ24" s="77"/>
      <c r="CPK24" s="77"/>
      <c r="CPL24" s="77"/>
      <c r="CPM24" s="77"/>
      <c r="CPN24" s="77"/>
      <c r="CPO24" s="77"/>
      <c r="CPP24" s="77"/>
      <c r="CPQ24" s="77"/>
      <c r="CPR24" s="77"/>
      <c r="CPS24" s="77"/>
      <c r="CPT24" s="77"/>
      <c r="CPU24" s="77"/>
      <c r="CPV24" s="77"/>
      <c r="CPW24" s="77"/>
      <c r="CPX24" s="77"/>
      <c r="CPY24" s="77"/>
      <c r="CPZ24" s="77"/>
      <c r="CQA24" s="77"/>
      <c r="CQB24" s="77"/>
      <c r="CQC24" s="77"/>
      <c r="CQD24" s="77"/>
      <c r="CQE24" s="77"/>
      <c r="CQF24" s="77"/>
      <c r="CQG24" s="77"/>
      <c r="CQH24" s="77"/>
      <c r="CQI24" s="77"/>
      <c r="CQJ24" s="77"/>
      <c r="CQK24" s="77"/>
      <c r="CQL24" s="77"/>
      <c r="CQM24" s="77"/>
      <c r="CQN24" s="77"/>
      <c r="CQO24" s="77"/>
      <c r="CQP24" s="77"/>
      <c r="CQQ24" s="77"/>
      <c r="CQR24" s="77"/>
      <c r="CQS24" s="77"/>
      <c r="CQT24" s="77"/>
      <c r="CQU24" s="77"/>
      <c r="CQV24" s="77"/>
      <c r="CQW24" s="77"/>
      <c r="CQX24" s="77"/>
      <c r="CQY24" s="77"/>
      <c r="CQZ24" s="77"/>
      <c r="CRA24" s="77"/>
      <c r="CRB24" s="77"/>
      <c r="CRC24" s="77"/>
      <c r="CRD24" s="77"/>
      <c r="CRE24" s="77"/>
      <c r="CRF24" s="77"/>
      <c r="CRG24" s="77"/>
      <c r="CRH24" s="77"/>
      <c r="CRI24" s="77"/>
      <c r="CRJ24" s="77"/>
      <c r="CRK24" s="77"/>
      <c r="CRL24" s="77"/>
      <c r="CRM24" s="77"/>
      <c r="CRN24" s="77"/>
      <c r="CRO24" s="77"/>
      <c r="CRP24" s="77"/>
      <c r="CRQ24" s="77"/>
      <c r="CRR24" s="77"/>
      <c r="CRS24" s="77"/>
      <c r="CRT24" s="77"/>
      <c r="CRU24" s="77"/>
      <c r="CRV24" s="77"/>
      <c r="CRW24" s="77"/>
      <c r="CRX24" s="77"/>
      <c r="CRY24" s="77"/>
      <c r="CRZ24" s="77"/>
      <c r="CSA24" s="77"/>
      <c r="CSB24" s="77"/>
      <c r="CSC24" s="77"/>
      <c r="CSD24" s="77"/>
      <c r="CSE24" s="77"/>
      <c r="CSF24" s="77"/>
      <c r="CSG24" s="77"/>
      <c r="CSH24" s="77"/>
      <c r="CSI24" s="77"/>
      <c r="CSJ24" s="77"/>
      <c r="CSK24" s="77"/>
      <c r="CSL24" s="77"/>
      <c r="CSM24" s="77"/>
      <c r="CSN24" s="77"/>
      <c r="CSO24" s="77"/>
      <c r="CSP24" s="77"/>
      <c r="CSQ24" s="77"/>
      <c r="CSR24" s="77"/>
      <c r="CSS24" s="77"/>
      <c r="CST24" s="77"/>
      <c r="CSU24" s="77"/>
      <c r="CSV24" s="77"/>
      <c r="CSW24" s="77"/>
      <c r="CSX24" s="77"/>
      <c r="CSY24" s="77"/>
      <c r="CSZ24" s="77"/>
      <c r="CTA24" s="77"/>
      <c r="CTB24" s="77"/>
      <c r="CTC24" s="77"/>
      <c r="CTD24" s="77"/>
      <c r="CTE24" s="77"/>
      <c r="CTF24" s="77"/>
      <c r="CTG24" s="77"/>
      <c r="CTH24" s="77"/>
      <c r="CTI24" s="77"/>
      <c r="CTJ24" s="77"/>
      <c r="CTK24" s="77"/>
      <c r="CTL24" s="77"/>
      <c r="CTM24" s="77"/>
      <c r="CTN24" s="77"/>
      <c r="CTO24" s="77"/>
      <c r="CTP24" s="77"/>
      <c r="CTQ24" s="77"/>
      <c r="CTR24" s="77"/>
      <c r="CTS24" s="77"/>
      <c r="CTT24" s="77"/>
      <c r="CTU24" s="77"/>
      <c r="CTV24" s="77"/>
      <c r="CTW24" s="77"/>
      <c r="CTX24" s="77"/>
      <c r="CTY24" s="77"/>
      <c r="CTZ24" s="77"/>
      <c r="CUA24" s="77"/>
      <c r="CUB24" s="77"/>
      <c r="CUC24" s="77"/>
      <c r="CUD24" s="77"/>
      <c r="CUE24" s="77"/>
      <c r="CUF24" s="77"/>
      <c r="CUG24" s="77"/>
      <c r="CUH24" s="77"/>
      <c r="CUI24" s="77"/>
      <c r="CUJ24" s="77"/>
      <c r="CUK24" s="77"/>
      <c r="CUL24" s="77"/>
      <c r="CUM24" s="77"/>
      <c r="CUN24" s="77"/>
      <c r="CUO24" s="77"/>
      <c r="CUP24" s="77"/>
      <c r="CUQ24" s="77"/>
      <c r="CUR24" s="77"/>
      <c r="CUS24" s="77"/>
      <c r="CUT24" s="77"/>
      <c r="CUU24" s="77"/>
      <c r="CUV24" s="77"/>
      <c r="CUW24" s="77"/>
      <c r="CUX24" s="77"/>
      <c r="CUY24" s="77"/>
      <c r="CUZ24" s="77"/>
      <c r="CVA24" s="77"/>
      <c r="CVB24" s="77"/>
      <c r="CVC24" s="77"/>
      <c r="CVD24" s="77"/>
      <c r="CVE24" s="77"/>
      <c r="CVF24" s="77"/>
      <c r="CVG24" s="77"/>
      <c r="CVH24" s="77"/>
      <c r="CVI24" s="77"/>
      <c r="CVJ24" s="77"/>
      <c r="CVK24" s="77"/>
      <c r="CVL24" s="77"/>
      <c r="CVM24" s="77"/>
      <c r="CVN24" s="77"/>
      <c r="CVO24" s="77"/>
      <c r="CVP24" s="77"/>
      <c r="CVQ24" s="77"/>
      <c r="CVR24" s="77"/>
      <c r="CVS24" s="77"/>
      <c r="CVT24" s="77"/>
      <c r="CVU24" s="77"/>
      <c r="CVV24" s="77"/>
      <c r="CVW24" s="77"/>
      <c r="CVX24" s="77"/>
      <c r="CVY24" s="77"/>
      <c r="CVZ24" s="77"/>
      <c r="CWA24" s="77"/>
      <c r="CWB24" s="77"/>
      <c r="CWC24" s="77"/>
      <c r="CWD24" s="77"/>
      <c r="CWE24" s="77"/>
      <c r="CWF24" s="77"/>
      <c r="CWG24" s="77"/>
      <c r="CWH24" s="77"/>
      <c r="CWI24" s="77"/>
      <c r="CWJ24" s="77"/>
      <c r="CWK24" s="77"/>
      <c r="CWL24" s="77"/>
      <c r="CWM24" s="77"/>
      <c r="CWN24" s="77"/>
      <c r="CWO24" s="77"/>
      <c r="CWP24" s="77"/>
      <c r="CWQ24" s="77"/>
      <c r="CWR24" s="77"/>
      <c r="CWS24" s="77"/>
      <c r="CWT24" s="77"/>
      <c r="CWU24" s="77"/>
      <c r="CWV24" s="77"/>
      <c r="CWW24" s="77"/>
      <c r="CWX24" s="77"/>
      <c r="CWY24" s="77"/>
      <c r="CWZ24" s="77"/>
      <c r="CXA24" s="77"/>
      <c r="CXB24" s="77"/>
      <c r="CXC24" s="77"/>
      <c r="CXD24" s="77"/>
      <c r="CXE24" s="77"/>
      <c r="CXF24" s="77"/>
      <c r="CXG24" s="77"/>
      <c r="CXH24" s="77"/>
      <c r="CXI24" s="77"/>
      <c r="CXJ24" s="77"/>
      <c r="CXK24" s="77"/>
      <c r="CXL24" s="77"/>
      <c r="CXM24" s="77"/>
      <c r="CXN24" s="77"/>
      <c r="CXO24" s="77"/>
      <c r="CXP24" s="77"/>
      <c r="CXQ24" s="77"/>
      <c r="CXR24" s="77"/>
      <c r="CXS24" s="77"/>
      <c r="CXT24" s="77"/>
      <c r="CXU24" s="77"/>
      <c r="CXV24" s="77"/>
      <c r="CXW24" s="77"/>
      <c r="CXX24" s="77"/>
      <c r="CXY24" s="77"/>
      <c r="CXZ24" s="77"/>
      <c r="CYA24" s="77"/>
      <c r="CYB24" s="77"/>
      <c r="CYC24" s="77"/>
      <c r="CYD24" s="77"/>
      <c r="CYE24" s="77"/>
      <c r="CYF24" s="77"/>
      <c r="CYG24" s="77"/>
      <c r="CYH24" s="77"/>
      <c r="CYI24" s="77"/>
      <c r="CYJ24" s="77"/>
      <c r="CYK24" s="77"/>
      <c r="CYL24" s="77"/>
      <c r="CYM24" s="77"/>
      <c r="CYN24" s="77"/>
      <c r="CYO24" s="77"/>
      <c r="CYP24" s="77"/>
      <c r="CYQ24" s="77"/>
      <c r="CYR24" s="77"/>
      <c r="CYS24" s="77"/>
      <c r="CYT24" s="77"/>
      <c r="CYU24" s="77"/>
      <c r="CYV24" s="77"/>
      <c r="CYW24" s="77"/>
      <c r="CYX24" s="77"/>
      <c r="CYY24" s="77"/>
      <c r="CYZ24" s="77"/>
      <c r="CZA24" s="77"/>
      <c r="CZB24" s="77"/>
      <c r="CZC24" s="77"/>
      <c r="CZD24" s="77"/>
      <c r="CZE24" s="77"/>
      <c r="CZF24" s="77"/>
      <c r="CZG24" s="77"/>
      <c r="CZH24" s="77"/>
      <c r="CZI24" s="77"/>
      <c r="CZJ24" s="77"/>
      <c r="CZK24" s="77"/>
      <c r="CZL24" s="77"/>
      <c r="CZM24" s="77"/>
      <c r="CZN24" s="77"/>
      <c r="CZO24" s="77"/>
      <c r="CZP24" s="77"/>
      <c r="CZQ24" s="77"/>
      <c r="CZR24" s="77"/>
      <c r="CZS24" s="77"/>
      <c r="CZT24" s="77"/>
      <c r="CZU24" s="77"/>
      <c r="CZV24" s="77"/>
      <c r="CZW24" s="77"/>
      <c r="CZX24" s="77"/>
      <c r="CZY24" s="77"/>
      <c r="CZZ24" s="77"/>
      <c r="DAA24" s="77"/>
      <c r="DAB24" s="77"/>
      <c r="DAC24" s="77"/>
      <c r="DAD24" s="77"/>
      <c r="DAE24" s="77"/>
      <c r="DAF24" s="77"/>
      <c r="DAG24" s="77"/>
      <c r="DAH24" s="77"/>
      <c r="DAI24" s="77"/>
      <c r="DAJ24" s="77"/>
      <c r="DAK24" s="77"/>
      <c r="DAL24" s="77"/>
      <c r="DAM24" s="77"/>
      <c r="DAN24" s="77"/>
      <c r="DAO24" s="77"/>
      <c r="DAP24" s="77"/>
      <c r="DAQ24" s="77"/>
      <c r="DAR24" s="77"/>
      <c r="DAS24" s="77"/>
      <c r="DAT24" s="77"/>
      <c r="DAU24" s="77"/>
      <c r="DAV24" s="77"/>
      <c r="DAW24" s="77"/>
      <c r="DAX24" s="77"/>
      <c r="DAY24" s="77"/>
      <c r="DAZ24" s="77"/>
      <c r="DBA24" s="77"/>
      <c r="DBB24" s="77"/>
      <c r="DBC24" s="77"/>
      <c r="DBD24" s="77"/>
      <c r="DBE24" s="77"/>
      <c r="DBF24" s="77"/>
      <c r="DBG24" s="77"/>
      <c r="DBH24" s="77"/>
      <c r="DBI24" s="77"/>
      <c r="DBJ24" s="77"/>
      <c r="DBK24" s="77"/>
      <c r="DBL24" s="77"/>
      <c r="DBM24" s="77"/>
      <c r="DBN24" s="77"/>
      <c r="DBO24" s="77"/>
      <c r="DBP24" s="77"/>
      <c r="DBQ24" s="77"/>
      <c r="DBR24" s="77"/>
      <c r="DBS24" s="77"/>
      <c r="DBT24" s="77"/>
      <c r="DBU24" s="77"/>
      <c r="DBV24" s="77"/>
      <c r="DBW24" s="77"/>
      <c r="DBX24" s="77"/>
      <c r="DBY24" s="77"/>
      <c r="DBZ24" s="77"/>
      <c r="DCA24" s="77"/>
      <c r="DCB24" s="77"/>
      <c r="DCC24" s="77"/>
      <c r="DCD24" s="77"/>
      <c r="DCE24" s="77"/>
      <c r="DCF24" s="77"/>
      <c r="DCG24" s="77"/>
      <c r="DCH24" s="77"/>
      <c r="DCI24" s="77"/>
      <c r="DCJ24" s="77"/>
      <c r="DCK24" s="77"/>
      <c r="DCL24" s="77"/>
      <c r="DCM24" s="77"/>
      <c r="DCN24" s="77"/>
      <c r="DCO24" s="77"/>
      <c r="DCP24" s="77"/>
      <c r="DCQ24" s="77"/>
      <c r="DCR24" s="77"/>
      <c r="DCS24" s="77"/>
      <c r="DCT24" s="77"/>
      <c r="DCU24" s="77"/>
      <c r="DCV24" s="77"/>
      <c r="DCW24" s="77"/>
      <c r="DCX24" s="77"/>
      <c r="DCY24" s="77"/>
      <c r="DCZ24" s="77"/>
      <c r="DDA24" s="77"/>
      <c r="DDB24" s="77"/>
      <c r="DDC24" s="77"/>
      <c r="DDD24" s="77"/>
      <c r="DDE24" s="77"/>
      <c r="DDF24" s="77"/>
      <c r="DDG24" s="77"/>
      <c r="DDH24" s="77"/>
      <c r="DDI24" s="77"/>
      <c r="DDJ24" s="77"/>
      <c r="DDK24" s="77"/>
      <c r="DDL24" s="77"/>
      <c r="DDM24" s="77"/>
      <c r="DDN24" s="77"/>
      <c r="DDO24" s="77"/>
      <c r="DDP24" s="77"/>
      <c r="DDQ24" s="77"/>
      <c r="DDR24" s="77"/>
      <c r="DDS24" s="77"/>
      <c r="DDT24" s="77"/>
      <c r="DDU24" s="77"/>
      <c r="DDV24" s="77"/>
      <c r="DDW24" s="77"/>
      <c r="DDX24" s="77"/>
      <c r="DDY24" s="77"/>
      <c r="DDZ24" s="77"/>
      <c r="DEA24" s="77"/>
      <c r="DEB24" s="77"/>
      <c r="DEC24" s="77"/>
      <c r="DED24" s="77"/>
      <c r="DEE24" s="77"/>
      <c r="DEF24" s="77"/>
      <c r="DEG24" s="77"/>
      <c r="DEH24" s="77"/>
      <c r="DEI24" s="77"/>
      <c r="DEJ24" s="77"/>
      <c r="DEK24" s="77"/>
      <c r="DEL24" s="77"/>
      <c r="DEM24" s="77"/>
      <c r="DEN24" s="77"/>
      <c r="DEO24" s="77"/>
      <c r="DEP24" s="77"/>
      <c r="DEQ24" s="77"/>
      <c r="DER24" s="77"/>
      <c r="DES24" s="77"/>
      <c r="DET24" s="77"/>
      <c r="DEU24" s="77"/>
      <c r="DEV24" s="77"/>
      <c r="DEW24" s="77"/>
      <c r="DEX24" s="77"/>
      <c r="DEY24" s="77"/>
      <c r="DEZ24" s="77"/>
      <c r="DFA24" s="77"/>
      <c r="DFB24" s="77"/>
      <c r="DFC24" s="77"/>
      <c r="DFD24" s="77"/>
      <c r="DFE24" s="77"/>
      <c r="DFF24" s="77"/>
      <c r="DFG24" s="77"/>
      <c r="DFH24" s="77"/>
      <c r="DFI24" s="77"/>
      <c r="DFJ24" s="77"/>
      <c r="DFK24" s="77"/>
      <c r="DFL24" s="77"/>
      <c r="DFM24" s="77"/>
      <c r="DFN24" s="77"/>
      <c r="DFO24" s="77"/>
      <c r="DFP24" s="77"/>
      <c r="DFQ24" s="77"/>
      <c r="DFR24" s="77"/>
      <c r="DFS24" s="77"/>
      <c r="DFT24" s="77"/>
      <c r="DFU24" s="77"/>
      <c r="DFV24" s="77"/>
      <c r="DFW24" s="77"/>
      <c r="DFX24" s="77"/>
      <c r="DFY24" s="77"/>
      <c r="DFZ24" s="77"/>
      <c r="DGA24" s="77"/>
      <c r="DGB24" s="77"/>
      <c r="DGC24" s="77"/>
      <c r="DGD24" s="77"/>
      <c r="DGE24" s="77"/>
      <c r="DGF24" s="77"/>
      <c r="DGG24" s="77"/>
      <c r="DGH24" s="77"/>
      <c r="DGI24" s="77"/>
      <c r="DGJ24" s="77"/>
      <c r="DGK24" s="77"/>
      <c r="DGL24" s="77"/>
      <c r="DGM24" s="77"/>
      <c r="DGN24" s="77"/>
      <c r="DGO24" s="77"/>
      <c r="DGP24" s="77"/>
      <c r="DGQ24" s="77"/>
      <c r="DGR24" s="77"/>
      <c r="DGS24" s="77"/>
      <c r="DGT24" s="77"/>
      <c r="DGU24" s="77"/>
      <c r="DGV24" s="77"/>
      <c r="DGW24" s="77"/>
      <c r="DGX24" s="77"/>
      <c r="DGY24" s="77"/>
      <c r="DGZ24" s="77"/>
      <c r="DHA24" s="77"/>
      <c r="DHB24" s="77"/>
      <c r="DHC24" s="77"/>
      <c r="DHD24" s="77"/>
      <c r="DHE24" s="77"/>
      <c r="DHF24" s="77"/>
      <c r="DHG24" s="77"/>
      <c r="DHH24" s="77"/>
      <c r="DHI24" s="77"/>
      <c r="DHJ24" s="77"/>
      <c r="DHK24" s="77"/>
      <c r="DHL24" s="77"/>
      <c r="DHM24" s="77"/>
      <c r="DHN24" s="77"/>
      <c r="DHO24" s="77"/>
      <c r="DHP24" s="77"/>
      <c r="DHQ24" s="77"/>
      <c r="DHR24" s="77"/>
      <c r="DHS24" s="77"/>
      <c r="DHT24" s="77"/>
      <c r="DHU24" s="77"/>
      <c r="DHV24" s="77"/>
      <c r="DHW24" s="77"/>
      <c r="DHX24" s="77"/>
      <c r="DHY24" s="77"/>
      <c r="DHZ24" s="77"/>
      <c r="DIA24" s="77"/>
      <c r="DIB24" s="77"/>
      <c r="DIC24" s="77"/>
      <c r="DID24" s="77"/>
      <c r="DIE24" s="77"/>
      <c r="DIF24" s="77"/>
      <c r="DIG24" s="77"/>
      <c r="DIH24" s="77"/>
      <c r="DII24" s="77"/>
      <c r="DIJ24" s="77"/>
      <c r="DIK24" s="77"/>
      <c r="DIL24" s="77"/>
      <c r="DIM24" s="77"/>
      <c r="DIN24" s="77"/>
      <c r="DIO24" s="77"/>
      <c r="DIP24" s="77"/>
      <c r="DIQ24" s="77"/>
      <c r="DIR24" s="77"/>
      <c r="DIS24" s="77"/>
      <c r="DIT24" s="77"/>
      <c r="DIU24" s="77"/>
      <c r="DIV24" s="77"/>
      <c r="DIW24" s="77"/>
      <c r="DIX24" s="77"/>
      <c r="DIY24" s="77"/>
      <c r="DIZ24" s="77"/>
      <c r="DJA24" s="77"/>
      <c r="DJB24" s="77"/>
      <c r="DJC24" s="77"/>
      <c r="DJD24" s="77"/>
      <c r="DJE24" s="77"/>
      <c r="DJF24" s="77"/>
      <c r="DJG24" s="77"/>
      <c r="DJH24" s="77"/>
      <c r="DJI24" s="77"/>
      <c r="DJJ24" s="77"/>
      <c r="DJK24" s="77"/>
      <c r="DJL24" s="77"/>
      <c r="DJM24" s="77"/>
      <c r="DJN24" s="77"/>
      <c r="DJO24" s="77"/>
      <c r="DJP24" s="77"/>
      <c r="DJQ24" s="77"/>
      <c r="DJR24" s="77"/>
      <c r="DJS24" s="77"/>
      <c r="DJT24" s="77"/>
      <c r="DJU24" s="77"/>
      <c r="DJV24" s="77"/>
      <c r="DJW24" s="77"/>
      <c r="DJX24" s="77"/>
      <c r="DJY24" s="77"/>
      <c r="DJZ24" s="77"/>
      <c r="DKA24" s="77"/>
      <c r="DKB24" s="77"/>
      <c r="DKC24" s="77"/>
      <c r="DKD24" s="77"/>
      <c r="DKE24" s="77"/>
      <c r="DKF24" s="77"/>
      <c r="DKG24" s="77"/>
      <c r="DKH24" s="77"/>
      <c r="DKI24" s="77"/>
      <c r="DKJ24" s="77"/>
      <c r="DKK24" s="77"/>
      <c r="DKL24" s="77"/>
      <c r="DKM24" s="77"/>
      <c r="DKN24" s="77"/>
      <c r="DKO24" s="77"/>
      <c r="DKP24" s="77"/>
      <c r="DKQ24" s="77"/>
      <c r="DKR24" s="77"/>
      <c r="DKS24" s="77"/>
      <c r="DKT24" s="77"/>
      <c r="DKU24" s="77"/>
      <c r="DKV24" s="77"/>
      <c r="DKW24" s="77"/>
      <c r="DKX24" s="77"/>
      <c r="DKY24" s="77"/>
      <c r="DKZ24" s="77"/>
      <c r="DLA24" s="77"/>
      <c r="DLB24" s="77"/>
      <c r="DLC24" s="77"/>
      <c r="DLD24" s="77"/>
      <c r="DLE24" s="77"/>
      <c r="DLF24" s="77"/>
      <c r="DLG24" s="77"/>
      <c r="DLH24" s="77"/>
      <c r="DLI24" s="77"/>
      <c r="DLJ24" s="77"/>
      <c r="DLK24" s="77"/>
      <c r="DLL24" s="77"/>
      <c r="DLM24" s="77"/>
      <c r="DLN24" s="77"/>
      <c r="DLO24" s="77"/>
      <c r="DLP24" s="77"/>
      <c r="DLQ24" s="77"/>
      <c r="DLR24" s="77"/>
      <c r="DLS24" s="77"/>
      <c r="DLT24" s="77"/>
      <c r="DLU24" s="77"/>
      <c r="DLV24" s="77"/>
      <c r="DLW24" s="77"/>
      <c r="DLX24" s="77"/>
      <c r="DLY24" s="77"/>
      <c r="DLZ24" s="77"/>
      <c r="DMA24" s="77"/>
      <c r="DMB24" s="77"/>
      <c r="DMC24" s="77"/>
      <c r="DMD24" s="77"/>
      <c r="DME24" s="77"/>
      <c r="DMF24" s="77"/>
      <c r="DMG24" s="77"/>
      <c r="DMH24" s="77"/>
      <c r="DMI24" s="77"/>
      <c r="DMJ24" s="77"/>
      <c r="DMK24" s="77"/>
      <c r="DML24" s="77"/>
      <c r="DMM24" s="77"/>
      <c r="DMN24" s="77"/>
      <c r="DMO24" s="77"/>
      <c r="DMP24" s="77"/>
      <c r="DMQ24" s="77"/>
      <c r="DMR24" s="77"/>
      <c r="DMS24" s="77"/>
      <c r="DMT24" s="77"/>
      <c r="DMU24" s="77"/>
      <c r="DMV24" s="77"/>
      <c r="DMW24" s="77"/>
      <c r="DMX24" s="77"/>
      <c r="DMY24" s="77"/>
      <c r="DMZ24" s="77"/>
      <c r="DNA24" s="77"/>
      <c r="DNB24" s="77"/>
      <c r="DNC24" s="77"/>
      <c r="DND24" s="77"/>
      <c r="DNE24" s="77"/>
      <c r="DNF24" s="77"/>
      <c r="DNG24" s="77"/>
      <c r="DNH24" s="77"/>
      <c r="DNI24" s="77"/>
      <c r="DNJ24" s="77"/>
      <c r="DNK24" s="77"/>
      <c r="DNL24" s="77"/>
      <c r="DNM24" s="77"/>
      <c r="DNN24" s="77"/>
      <c r="DNO24" s="77"/>
      <c r="DNP24" s="77"/>
      <c r="DNQ24" s="77"/>
      <c r="DNR24" s="77"/>
      <c r="DNS24" s="77"/>
      <c r="DNT24" s="77"/>
      <c r="DNU24" s="77"/>
      <c r="DNV24" s="77"/>
      <c r="DNW24" s="77"/>
      <c r="DNX24" s="77"/>
      <c r="DNY24" s="77"/>
      <c r="DNZ24" s="77"/>
      <c r="DOA24" s="77"/>
      <c r="DOB24" s="77"/>
      <c r="DOC24" s="77"/>
      <c r="DOD24" s="77"/>
      <c r="DOE24" s="77"/>
      <c r="DOF24" s="77"/>
      <c r="DOG24" s="77"/>
      <c r="DOH24" s="77"/>
      <c r="DOI24" s="77"/>
      <c r="DOJ24" s="77"/>
      <c r="DOK24" s="77"/>
      <c r="DOL24" s="77"/>
      <c r="DOM24" s="77"/>
      <c r="DON24" s="77"/>
      <c r="DOO24" s="77"/>
      <c r="DOP24" s="77"/>
      <c r="DOQ24" s="77"/>
      <c r="DOR24" s="77"/>
      <c r="DOS24" s="77"/>
      <c r="DOT24" s="77"/>
      <c r="DOU24" s="77"/>
      <c r="DOV24" s="77"/>
      <c r="DOW24" s="77"/>
      <c r="DOX24" s="77"/>
      <c r="DOY24" s="77"/>
      <c r="DOZ24" s="77"/>
      <c r="DPA24" s="77"/>
      <c r="DPB24" s="77"/>
      <c r="DPC24" s="77"/>
      <c r="DPD24" s="77"/>
      <c r="DPE24" s="77"/>
      <c r="DPF24" s="77"/>
      <c r="DPG24" s="77"/>
      <c r="DPH24" s="77"/>
      <c r="DPI24" s="77"/>
      <c r="DPJ24" s="77"/>
      <c r="DPK24" s="77"/>
      <c r="DPL24" s="77"/>
      <c r="DPM24" s="77"/>
      <c r="DPN24" s="77"/>
      <c r="DPO24" s="77"/>
      <c r="DPP24" s="77"/>
      <c r="DPQ24" s="77"/>
      <c r="DPR24" s="77"/>
      <c r="DPS24" s="77"/>
      <c r="DPT24" s="77"/>
      <c r="DPU24" s="77"/>
      <c r="DPV24" s="77"/>
      <c r="DPW24" s="77"/>
      <c r="DPX24" s="77"/>
      <c r="DPY24" s="77"/>
      <c r="DPZ24" s="77"/>
      <c r="DQA24" s="77"/>
      <c r="DQB24" s="77"/>
      <c r="DQC24" s="77"/>
      <c r="DQD24" s="77"/>
      <c r="DQE24" s="77"/>
      <c r="DQF24" s="77"/>
      <c r="DQG24" s="77"/>
      <c r="DQH24" s="77"/>
      <c r="DQI24" s="77"/>
      <c r="DQJ24" s="77"/>
      <c r="DQK24" s="77"/>
      <c r="DQL24" s="77"/>
      <c r="DQM24" s="77"/>
      <c r="DQN24" s="77"/>
      <c r="DQO24" s="77"/>
      <c r="DQP24" s="77"/>
      <c r="DQQ24" s="77"/>
      <c r="DQR24" s="77"/>
      <c r="DQS24" s="77"/>
      <c r="DQT24" s="77"/>
      <c r="DQU24" s="77"/>
      <c r="DQV24" s="77"/>
      <c r="DQW24" s="77"/>
      <c r="DQX24" s="77"/>
      <c r="DQY24" s="77"/>
      <c r="DQZ24" s="77"/>
      <c r="DRA24" s="77"/>
      <c r="DRB24" s="77"/>
      <c r="DRC24" s="77"/>
      <c r="DRD24" s="77"/>
      <c r="DRE24" s="77"/>
      <c r="DRF24" s="77"/>
      <c r="DRG24" s="77"/>
      <c r="DRH24" s="77"/>
      <c r="DRI24" s="77"/>
      <c r="DRJ24" s="77"/>
      <c r="DRK24" s="77"/>
      <c r="DRL24" s="77"/>
      <c r="DRM24" s="77"/>
      <c r="DRN24" s="77"/>
      <c r="DRO24" s="77"/>
      <c r="DRP24" s="77"/>
      <c r="DRQ24" s="77"/>
      <c r="DRR24" s="77"/>
      <c r="DRS24" s="77"/>
      <c r="DRT24" s="77"/>
      <c r="DRU24" s="77"/>
      <c r="DRV24" s="77"/>
      <c r="DRW24" s="77"/>
      <c r="DRX24" s="77"/>
      <c r="DRY24" s="77"/>
      <c r="DRZ24" s="77"/>
      <c r="DSA24" s="77"/>
      <c r="DSB24" s="77"/>
      <c r="DSC24" s="77"/>
      <c r="DSD24" s="77"/>
      <c r="DSE24" s="77"/>
      <c r="DSF24" s="77"/>
      <c r="DSG24" s="77"/>
      <c r="DSH24" s="77"/>
      <c r="DSI24" s="77"/>
      <c r="DSJ24" s="77"/>
      <c r="DSK24" s="77"/>
      <c r="DSL24" s="77"/>
      <c r="DSM24" s="77"/>
      <c r="DSN24" s="77"/>
      <c r="DSO24" s="77"/>
      <c r="DSP24" s="77"/>
      <c r="DSQ24" s="77"/>
      <c r="DSR24" s="77"/>
      <c r="DSS24" s="77"/>
      <c r="DST24" s="77"/>
      <c r="DSU24" s="77"/>
      <c r="DSV24" s="77"/>
      <c r="DSW24" s="77"/>
      <c r="DSX24" s="77"/>
      <c r="DSY24" s="77"/>
      <c r="DSZ24" s="77"/>
      <c r="DTA24" s="77"/>
      <c r="DTB24" s="77"/>
      <c r="DTC24" s="77"/>
      <c r="DTD24" s="77"/>
      <c r="DTE24" s="77"/>
      <c r="DTF24" s="77"/>
      <c r="DTG24" s="77"/>
      <c r="DTH24" s="77"/>
      <c r="DTI24" s="77"/>
      <c r="DTJ24" s="77"/>
      <c r="DTK24" s="77"/>
      <c r="DTL24" s="77"/>
      <c r="DTM24" s="77"/>
      <c r="DTN24" s="77"/>
      <c r="DTO24" s="77"/>
      <c r="DTP24" s="77"/>
      <c r="DTQ24" s="77"/>
      <c r="DTR24" s="77"/>
      <c r="DTS24" s="77"/>
      <c r="DTT24" s="77"/>
      <c r="DTU24" s="77"/>
      <c r="DTV24" s="77"/>
      <c r="DTW24" s="77"/>
      <c r="DTX24" s="77"/>
      <c r="DTY24" s="77"/>
      <c r="DTZ24" s="77"/>
      <c r="DUA24" s="77"/>
      <c r="DUB24" s="77"/>
      <c r="DUC24" s="77"/>
      <c r="DUD24" s="77"/>
      <c r="DUE24" s="77"/>
      <c r="DUF24" s="77"/>
      <c r="DUG24" s="77"/>
      <c r="DUH24" s="77"/>
      <c r="DUI24" s="77"/>
      <c r="DUJ24" s="77"/>
      <c r="DUK24" s="77"/>
      <c r="DUL24" s="77"/>
      <c r="DUM24" s="77"/>
      <c r="DUN24" s="77"/>
      <c r="DUO24" s="77"/>
      <c r="DUP24" s="77"/>
      <c r="DUQ24" s="77"/>
      <c r="DUR24" s="77"/>
      <c r="DUS24" s="77"/>
      <c r="DUT24" s="77"/>
      <c r="DUU24" s="77"/>
      <c r="DUV24" s="77"/>
      <c r="DUW24" s="77"/>
      <c r="DUX24" s="77"/>
      <c r="DUY24" s="77"/>
      <c r="DUZ24" s="77"/>
      <c r="DVA24" s="77"/>
      <c r="DVB24" s="77"/>
      <c r="DVC24" s="77"/>
      <c r="DVD24" s="77"/>
      <c r="DVE24" s="77"/>
      <c r="DVF24" s="77"/>
      <c r="DVG24" s="77"/>
      <c r="DVH24" s="77"/>
      <c r="DVI24" s="77"/>
      <c r="DVJ24" s="77"/>
      <c r="DVK24" s="77"/>
      <c r="DVL24" s="77"/>
      <c r="DVM24" s="77"/>
      <c r="DVN24" s="77"/>
      <c r="DVO24" s="77"/>
      <c r="DVP24" s="77"/>
      <c r="DVQ24" s="77"/>
      <c r="DVR24" s="77"/>
      <c r="DVS24" s="77"/>
      <c r="DVT24" s="77"/>
      <c r="DVU24" s="77"/>
      <c r="DVV24" s="77"/>
      <c r="DVW24" s="77"/>
      <c r="DVX24" s="77"/>
      <c r="DVY24" s="77"/>
      <c r="DVZ24" s="77"/>
      <c r="DWA24" s="77"/>
      <c r="DWB24" s="77"/>
      <c r="DWC24" s="77"/>
      <c r="DWD24" s="77"/>
      <c r="DWE24" s="77"/>
      <c r="DWF24" s="77"/>
      <c r="DWG24" s="77"/>
      <c r="DWH24" s="77"/>
      <c r="DWI24" s="77"/>
      <c r="DWJ24" s="77"/>
      <c r="DWK24" s="77"/>
      <c r="DWL24" s="77"/>
      <c r="DWM24" s="77"/>
      <c r="DWN24" s="77"/>
      <c r="DWO24" s="77"/>
      <c r="DWP24" s="77"/>
      <c r="DWQ24" s="77"/>
      <c r="DWR24" s="77"/>
      <c r="DWS24" s="77"/>
      <c r="DWT24" s="77"/>
      <c r="DWU24" s="77"/>
      <c r="DWV24" s="77"/>
      <c r="DWW24" s="77"/>
      <c r="DWX24" s="77"/>
      <c r="DWY24" s="77"/>
      <c r="DWZ24" s="77"/>
      <c r="DXA24" s="77"/>
      <c r="DXB24" s="77"/>
      <c r="DXC24" s="77"/>
      <c r="DXD24" s="77"/>
      <c r="DXE24" s="77"/>
      <c r="DXF24" s="77"/>
      <c r="DXG24" s="77"/>
      <c r="DXH24" s="77"/>
      <c r="DXI24" s="77"/>
      <c r="DXJ24" s="77"/>
      <c r="DXK24" s="77"/>
      <c r="DXL24" s="77"/>
      <c r="DXM24" s="77"/>
      <c r="DXN24" s="77"/>
      <c r="DXO24" s="77"/>
      <c r="DXP24" s="77"/>
      <c r="DXQ24" s="77"/>
      <c r="DXR24" s="77"/>
      <c r="DXS24" s="77"/>
      <c r="DXT24" s="77"/>
      <c r="DXU24" s="77"/>
      <c r="DXV24" s="77"/>
      <c r="DXW24" s="77"/>
      <c r="DXX24" s="77"/>
      <c r="DXY24" s="77"/>
      <c r="DXZ24" s="77"/>
      <c r="DYA24" s="77"/>
      <c r="DYB24" s="77"/>
      <c r="DYC24" s="77"/>
      <c r="DYD24" s="77"/>
      <c r="DYE24" s="77"/>
      <c r="DYF24" s="77"/>
      <c r="DYG24" s="77"/>
      <c r="DYH24" s="77"/>
      <c r="DYI24" s="77"/>
      <c r="DYJ24" s="77"/>
      <c r="DYK24" s="77"/>
      <c r="DYL24" s="77"/>
      <c r="DYM24" s="77"/>
      <c r="DYN24" s="77"/>
      <c r="DYO24" s="77"/>
      <c r="DYP24" s="77"/>
      <c r="DYQ24" s="77"/>
      <c r="DYR24" s="77"/>
      <c r="DYS24" s="77"/>
      <c r="DYT24" s="77"/>
      <c r="DYU24" s="77"/>
      <c r="DYV24" s="77"/>
      <c r="DYW24" s="77"/>
      <c r="DYX24" s="77"/>
      <c r="DYY24" s="77"/>
      <c r="DYZ24" s="77"/>
      <c r="DZA24" s="77"/>
      <c r="DZB24" s="77"/>
      <c r="DZC24" s="77"/>
      <c r="DZD24" s="77"/>
      <c r="DZE24" s="77"/>
      <c r="DZF24" s="77"/>
      <c r="DZG24" s="77"/>
      <c r="DZH24" s="77"/>
      <c r="DZI24" s="77"/>
      <c r="DZJ24" s="77"/>
      <c r="DZK24" s="77"/>
      <c r="DZL24" s="77"/>
      <c r="DZM24" s="77"/>
      <c r="DZN24" s="77"/>
      <c r="DZO24" s="77"/>
      <c r="DZP24" s="77"/>
      <c r="DZQ24" s="77"/>
      <c r="DZR24" s="77"/>
      <c r="DZS24" s="77"/>
      <c r="DZT24" s="77"/>
      <c r="DZU24" s="77"/>
      <c r="DZV24" s="77"/>
      <c r="DZW24" s="77"/>
      <c r="DZX24" s="77"/>
      <c r="DZY24" s="77"/>
      <c r="DZZ24" s="77"/>
      <c r="EAA24" s="77"/>
      <c r="EAB24" s="77"/>
      <c r="EAC24" s="77"/>
      <c r="EAD24" s="77"/>
      <c r="EAE24" s="77"/>
      <c r="EAF24" s="77"/>
      <c r="EAG24" s="77"/>
      <c r="EAH24" s="77"/>
      <c r="EAI24" s="77"/>
      <c r="EAJ24" s="77"/>
      <c r="EAK24" s="77"/>
      <c r="EAL24" s="77"/>
      <c r="EAM24" s="77"/>
      <c r="EAN24" s="77"/>
      <c r="EAO24" s="77"/>
      <c r="EAP24" s="77"/>
      <c r="EAQ24" s="77"/>
      <c r="EAR24" s="77"/>
      <c r="EAS24" s="77"/>
      <c r="EAT24" s="77"/>
      <c r="EAU24" s="77"/>
      <c r="EAV24" s="77"/>
      <c r="EAW24" s="77"/>
      <c r="EAX24" s="77"/>
      <c r="EAY24" s="77"/>
      <c r="EAZ24" s="77"/>
      <c r="EBA24" s="77"/>
      <c r="EBB24" s="77"/>
      <c r="EBC24" s="77"/>
      <c r="EBD24" s="77"/>
      <c r="EBE24" s="77"/>
      <c r="EBF24" s="77"/>
      <c r="EBG24" s="77"/>
      <c r="EBH24" s="77"/>
      <c r="EBI24" s="77"/>
      <c r="EBJ24" s="77"/>
      <c r="EBK24" s="77"/>
      <c r="EBL24" s="77"/>
      <c r="EBM24" s="77"/>
      <c r="EBN24" s="77"/>
      <c r="EBO24" s="77"/>
      <c r="EBP24" s="77"/>
      <c r="EBQ24" s="77"/>
      <c r="EBR24" s="77"/>
      <c r="EBS24" s="77"/>
      <c r="EBT24" s="77"/>
      <c r="EBU24" s="77"/>
      <c r="EBV24" s="77"/>
      <c r="EBW24" s="77"/>
      <c r="EBX24" s="77"/>
      <c r="EBY24" s="77"/>
      <c r="EBZ24" s="77"/>
      <c r="ECA24" s="77"/>
      <c r="ECB24" s="77"/>
      <c r="ECC24" s="77"/>
      <c r="ECD24" s="77"/>
      <c r="ECE24" s="77"/>
      <c r="ECF24" s="77"/>
      <c r="ECG24" s="77"/>
      <c r="ECH24" s="77"/>
      <c r="ECI24" s="77"/>
      <c r="ECJ24" s="77"/>
      <c r="ECK24" s="77"/>
      <c r="ECL24" s="77"/>
      <c r="ECM24" s="77"/>
      <c r="ECN24" s="77"/>
      <c r="ECO24" s="77"/>
      <c r="ECP24" s="77"/>
      <c r="ECQ24" s="77"/>
      <c r="ECR24" s="77"/>
      <c r="ECS24" s="77"/>
      <c r="ECT24" s="77"/>
      <c r="ECU24" s="77"/>
      <c r="ECV24" s="77"/>
      <c r="ECW24" s="77"/>
      <c r="ECX24" s="77"/>
      <c r="ECY24" s="77"/>
      <c r="ECZ24" s="77"/>
      <c r="EDA24" s="77"/>
      <c r="EDB24" s="77"/>
      <c r="EDC24" s="77"/>
      <c r="EDD24" s="77"/>
      <c r="EDE24" s="77"/>
      <c r="EDF24" s="77"/>
      <c r="EDG24" s="77"/>
      <c r="EDH24" s="77"/>
      <c r="EDI24" s="77"/>
      <c r="EDJ24" s="77"/>
      <c r="EDK24" s="77"/>
      <c r="EDL24" s="77"/>
      <c r="EDM24" s="77"/>
      <c r="EDN24" s="77"/>
      <c r="EDO24" s="77"/>
      <c r="EDP24" s="77"/>
      <c r="EDQ24" s="77"/>
      <c r="EDR24" s="77"/>
      <c r="EDS24" s="77"/>
      <c r="EDT24" s="77"/>
      <c r="EDU24" s="77"/>
      <c r="EDV24" s="77"/>
      <c r="EDW24" s="77"/>
      <c r="EDX24" s="77"/>
      <c r="EDY24" s="77"/>
      <c r="EDZ24" s="77"/>
      <c r="EEA24" s="77"/>
      <c r="EEB24" s="77"/>
      <c r="EEC24" s="77"/>
      <c r="EED24" s="77"/>
      <c r="EEE24" s="77"/>
      <c r="EEF24" s="77"/>
      <c r="EEG24" s="77"/>
      <c r="EEH24" s="77"/>
      <c r="EEI24" s="77"/>
      <c r="EEJ24" s="77"/>
      <c r="EEK24" s="77"/>
      <c r="EEL24" s="77"/>
      <c r="EEM24" s="77"/>
      <c r="EEN24" s="77"/>
      <c r="EEO24" s="77"/>
      <c r="EEP24" s="77"/>
      <c r="EEQ24" s="77"/>
      <c r="EER24" s="77"/>
      <c r="EES24" s="77"/>
      <c r="EET24" s="77"/>
      <c r="EEU24" s="77"/>
      <c r="EEV24" s="77"/>
      <c r="EEW24" s="77"/>
      <c r="EEX24" s="77"/>
      <c r="EEY24" s="77"/>
      <c r="EEZ24" s="77"/>
      <c r="EFA24" s="77"/>
      <c r="EFB24" s="77"/>
      <c r="EFC24" s="77"/>
      <c r="EFD24" s="77"/>
      <c r="EFE24" s="77"/>
      <c r="EFF24" s="77"/>
      <c r="EFG24" s="77"/>
      <c r="EFH24" s="77"/>
      <c r="EFI24" s="77"/>
      <c r="EFJ24" s="77"/>
      <c r="EFK24" s="77"/>
      <c r="EFL24" s="77"/>
      <c r="EFM24" s="77"/>
      <c r="EFN24" s="77"/>
      <c r="EFO24" s="77"/>
      <c r="EFP24" s="77"/>
      <c r="EFQ24" s="77"/>
      <c r="EFR24" s="77"/>
      <c r="EFS24" s="77"/>
      <c r="EFT24" s="77"/>
      <c r="EFU24" s="77"/>
      <c r="EFV24" s="77"/>
      <c r="EFW24" s="77"/>
      <c r="EFX24" s="77"/>
      <c r="EFY24" s="77"/>
      <c r="EFZ24" s="77"/>
      <c r="EGA24" s="77"/>
      <c r="EGB24" s="77"/>
      <c r="EGC24" s="77"/>
      <c r="EGD24" s="77"/>
      <c r="EGE24" s="77"/>
      <c r="EGF24" s="77"/>
      <c r="EGG24" s="77"/>
      <c r="EGH24" s="77"/>
      <c r="EGI24" s="77"/>
      <c r="EGJ24" s="77"/>
      <c r="EGK24" s="77"/>
      <c r="EGL24" s="77"/>
      <c r="EGM24" s="77"/>
      <c r="EGN24" s="77"/>
      <c r="EGO24" s="77"/>
      <c r="EGP24" s="77"/>
      <c r="EGQ24" s="77"/>
      <c r="EGR24" s="77"/>
      <c r="EGS24" s="77"/>
      <c r="EGT24" s="77"/>
      <c r="EGU24" s="77"/>
      <c r="EGV24" s="77"/>
      <c r="EGW24" s="77"/>
      <c r="EGX24" s="77"/>
      <c r="EGY24" s="77"/>
      <c r="EGZ24" s="77"/>
      <c r="EHA24" s="77"/>
      <c r="EHB24" s="77"/>
      <c r="EHC24" s="77"/>
      <c r="EHD24" s="77"/>
      <c r="EHE24" s="77"/>
      <c r="EHF24" s="77"/>
      <c r="EHG24" s="77"/>
      <c r="EHH24" s="77"/>
      <c r="EHI24" s="77"/>
      <c r="EHJ24" s="77"/>
      <c r="EHK24" s="77"/>
      <c r="EHL24" s="77"/>
      <c r="EHM24" s="77"/>
      <c r="EHN24" s="77"/>
      <c r="EHO24" s="77"/>
      <c r="EHP24" s="77"/>
      <c r="EHQ24" s="77"/>
      <c r="EHR24" s="77"/>
      <c r="EHS24" s="77"/>
      <c r="EHT24" s="77"/>
      <c r="EHU24" s="77"/>
      <c r="EHV24" s="77"/>
      <c r="EHW24" s="77"/>
      <c r="EHX24" s="77"/>
      <c r="EHY24" s="77"/>
      <c r="EHZ24" s="77"/>
      <c r="EIA24" s="77"/>
      <c r="EIB24" s="77"/>
      <c r="EIC24" s="77"/>
      <c r="EID24" s="77"/>
      <c r="EIE24" s="77"/>
      <c r="EIF24" s="77"/>
      <c r="EIG24" s="77"/>
      <c r="EIH24" s="77"/>
      <c r="EII24" s="77"/>
      <c r="EIJ24" s="77"/>
      <c r="EIK24" s="77"/>
      <c r="EIL24" s="77"/>
      <c r="EIM24" s="77"/>
      <c r="EIN24" s="77"/>
      <c r="EIO24" s="77"/>
      <c r="EIP24" s="77"/>
      <c r="EIQ24" s="77"/>
      <c r="EIR24" s="77"/>
      <c r="EIS24" s="77"/>
      <c r="EIT24" s="77"/>
      <c r="EIU24" s="77"/>
      <c r="EIV24" s="77"/>
      <c r="EIW24" s="77"/>
      <c r="EIX24" s="77"/>
      <c r="EIY24" s="77"/>
      <c r="EIZ24" s="77"/>
      <c r="EJA24" s="77"/>
      <c r="EJB24" s="77"/>
      <c r="EJC24" s="77"/>
      <c r="EJD24" s="77"/>
      <c r="EJE24" s="77"/>
      <c r="EJF24" s="77"/>
      <c r="EJG24" s="77"/>
      <c r="EJH24" s="77"/>
      <c r="EJI24" s="77"/>
      <c r="EJJ24" s="77"/>
      <c r="EJK24" s="77"/>
      <c r="EJL24" s="77"/>
      <c r="EJM24" s="77"/>
      <c r="EJN24" s="77"/>
      <c r="EJO24" s="77"/>
      <c r="EJP24" s="77"/>
      <c r="EJQ24" s="77"/>
      <c r="EJR24" s="77"/>
      <c r="EJS24" s="77"/>
      <c r="EJT24" s="77"/>
      <c r="EJU24" s="77"/>
      <c r="EJV24" s="77"/>
      <c r="EJW24" s="77"/>
      <c r="EJX24" s="77"/>
      <c r="EJY24" s="77"/>
      <c r="EJZ24" s="77"/>
      <c r="EKA24" s="77"/>
      <c r="EKB24" s="77"/>
      <c r="EKC24" s="77"/>
      <c r="EKD24" s="77"/>
      <c r="EKE24" s="77"/>
      <c r="EKF24" s="77"/>
      <c r="EKG24" s="77"/>
      <c r="EKH24" s="77"/>
      <c r="EKI24" s="77"/>
      <c r="EKJ24" s="77"/>
      <c r="EKK24" s="77"/>
      <c r="EKL24" s="77"/>
      <c r="EKM24" s="77"/>
      <c r="EKN24" s="77"/>
      <c r="EKO24" s="77"/>
      <c r="EKP24" s="77"/>
      <c r="EKQ24" s="77"/>
      <c r="EKR24" s="77"/>
      <c r="EKS24" s="77"/>
      <c r="EKT24" s="77"/>
      <c r="EKU24" s="77"/>
      <c r="EKV24" s="77"/>
      <c r="EKW24" s="77"/>
      <c r="EKX24" s="77"/>
      <c r="EKY24" s="77"/>
      <c r="EKZ24" s="77"/>
      <c r="ELA24" s="77"/>
      <c r="ELB24" s="77"/>
      <c r="ELC24" s="77"/>
      <c r="ELD24" s="77"/>
      <c r="ELE24" s="77"/>
      <c r="ELF24" s="77"/>
      <c r="ELG24" s="77"/>
      <c r="ELH24" s="77"/>
      <c r="ELI24" s="77"/>
      <c r="ELJ24" s="77"/>
      <c r="ELK24" s="77"/>
      <c r="ELL24" s="77"/>
      <c r="ELM24" s="77"/>
      <c r="ELN24" s="77"/>
      <c r="ELO24" s="77"/>
      <c r="ELP24" s="77"/>
      <c r="ELQ24" s="77"/>
      <c r="ELR24" s="77"/>
      <c r="ELS24" s="77"/>
      <c r="ELT24" s="77"/>
      <c r="ELU24" s="77"/>
      <c r="ELV24" s="77"/>
      <c r="ELW24" s="77"/>
      <c r="ELX24" s="77"/>
      <c r="ELY24" s="77"/>
      <c r="ELZ24" s="77"/>
      <c r="EMA24" s="77"/>
      <c r="EMB24" s="77"/>
      <c r="EMC24" s="77"/>
      <c r="EMD24" s="77"/>
      <c r="EME24" s="77"/>
      <c r="EMF24" s="77"/>
      <c r="EMG24" s="77"/>
      <c r="EMH24" s="77"/>
      <c r="EMI24" s="77"/>
      <c r="EMJ24" s="77"/>
      <c r="EMK24" s="77"/>
      <c r="EML24" s="77"/>
      <c r="EMM24" s="77"/>
      <c r="EMN24" s="77"/>
      <c r="EMO24" s="77"/>
      <c r="EMP24" s="77"/>
      <c r="EMQ24" s="77"/>
      <c r="EMR24" s="77"/>
      <c r="EMS24" s="77"/>
      <c r="EMT24" s="77"/>
      <c r="EMU24" s="77"/>
      <c r="EMV24" s="77"/>
      <c r="EMW24" s="77"/>
      <c r="EMX24" s="77"/>
      <c r="EMY24" s="77"/>
      <c r="EMZ24" s="77"/>
      <c r="ENA24" s="77"/>
      <c r="ENB24" s="77"/>
      <c r="ENC24" s="77"/>
      <c r="END24" s="77"/>
      <c r="ENE24" s="77"/>
      <c r="ENF24" s="77"/>
      <c r="ENG24" s="77"/>
      <c r="ENH24" s="77"/>
      <c r="ENI24" s="77"/>
      <c r="ENJ24" s="77"/>
      <c r="ENK24" s="77"/>
      <c r="ENL24" s="77"/>
      <c r="ENM24" s="77"/>
      <c r="ENN24" s="77"/>
      <c r="ENO24" s="77"/>
      <c r="ENP24" s="77"/>
      <c r="ENQ24" s="77"/>
      <c r="ENR24" s="77"/>
      <c r="ENS24" s="77"/>
      <c r="ENT24" s="77"/>
      <c r="ENU24" s="77"/>
      <c r="ENV24" s="77"/>
      <c r="ENW24" s="77"/>
      <c r="ENX24" s="77"/>
      <c r="ENY24" s="77"/>
      <c r="ENZ24" s="77"/>
      <c r="EOA24" s="77"/>
      <c r="EOB24" s="77"/>
      <c r="EOC24" s="77"/>
      <c r="EOD24" s="77"/>
      <c r="EOE24" s="77"/>
      <c r="EOF24" s="77"/>
      <c r="EOG24" s="77"/>
      <c r="EOH24" s="77"/>
      <c r="EOI24" s="77"/>
      <c r="EOJ24" s="77"/>
      <c r="EOK24" s="77"/>
      <c r="EOL24" s="77"/>
      <c r="EOM24" s="77"/>
      <c r="EON24" s="77"/>
      <c r="EOO24" s="77"/>
      <c r="EOP24" s="77"/>
      <c r="EOQ24" s="77"/>
      <c r="EOR24" s="77"/>
      <c r="EOS24" s="77"/>
      <c r="EOT24" s="77"/>
      <c r="EOU24" s="77"/>
      <c r="EOV24" s="77"/>
      <c r="EOW24" s="77"/>
      <c r="EOX24" s="77"/>
      <c r="EOY24" s="77"/>
      <c r="EOZ24" s="77"/>
      <c r="EPA24" s="77"/>
      <c r="EPB24" s="77"/>
      <c r="EPC24" s="77"/>
      <c r="EPD24" s="77"/>
      <c r="EPE24" s="77"/>
      <c r="EPF24" s="77"/>
      <c r="EPG24" s="77"/>
      <c r="EPH24" s="77"/>
      <c r="EPI24" s="77"/>
      <c r="EPJ24" s="77"/>
      <c r="EPK24" s="77"/>
      <c r="EPL24" s="77"/>
      <c r="EPM24" s="77"/>
      <c r="EPN24" s="77"/>
      <c r="EPO24" s="77"/>
      <c r="EPP24" s="77"/>
      <c r="EPQ24" s="77"/>
      <c r="EPR24" s="77"/>
      <c r="EPS24" s="77"/>
      <c r="EPT24" s="77"/>
      <c r="EPU24" s="77"/>
      <c r="EPV24" s="77"/>
      <c r="EPW24" s="77"/>
      <c r="EPX24" s="77"/>
      <c r="EPY24" s="77"/>
      <c r="EPZ24" s="77"/>
      <c r="EQA24" s="77"/>
      <c r="EQB24" s="77"/>
      <c r="EQC24" s="77"/>
      <c r="EQD24" s="77"/>
      <c r="EQE24" s="77"/>
      <c r="EQF24" s="77"/>
      <c r="EQG24" s="77"/>
      <c r="EQH24" s="77"/>
      <c r="EQI24" s="77"/>
      <c r="EQJ24" s="77"/>
      <c r="EQK24" s="77"/>
      <c r="EQL24" s="77"/>
      <c r="EQM24" s="77"/>
      <c r="EQN24" s="77"/>
      <c r="EQO24" s="77"/>
      <c r="EQP24" s="77"/>
      <c r="EQQ24" s="77"/>
      <c r="EQR24" s="77"/>
      <c r="EQS24" s="77"/>
      <c r="EQT24" s="77"/>
      <c r="EQU24" s="77"/>
      <c r="EQV24" s="77"/>
      <c r="EQW24" s="77"/>
      <c r="EQX24" s="77"/>
      <c r="EQY24" s="77"/>
      <c r="EQZ24" s="77"/>
      <c r="ERA24" s="77"/>
      <c r="ERB24" s="77"/>
      <c r="ERC24" s="77"/>
      <c r="ERD24" s="77"/>
      <c r="ERE24" s="77"/>
      <c r="ERF24" s="77"/>
      <c r="ERG24" s="77"/>
      <c r="ERH24" s="77"/>
      <c r="ERI24" s="77"/>
      <c r="ERJ24" s="77"/>
      <c r="ERK24" s="77"/>
      <c r="ERL24" s="77"/>
      <c r="ERM24" s="77"/>
      <c r="ERN24" s="77"/>
      <c r="ERO24" s="77"/>
      <c r="ERP24" s="77"/>
      <c r="ERQ24" s="77"/>
      <c r="ERR24" s="77"/>
      <c r="ERS24" s="77"/>
      <c r="ERT24" s="77"/>
      <c r="ERU24" s="77"/>
      <c r="ERV24" s="77"/>
      <c r="ERW24" s="77"/>
      <c r="ERX24" s="77"/>
      <c r="ERY24" s="77"/>
      <c r="ERZ24" s="77"/>
      <c r="ESA24" s="77"/>
      <c r="ESB24" s="77"/>
      <c r="ESC24" s="77"/>
      <c r="ESD24" s="77"/>
      <c r="ESE24" s="77"/>
      <c r="ESF24" s="77"/>
      <c r="ESG24" s="77"/>
      <c r="ESH24" s="77"/>
      <c r="ESI24" s="77"/>
      <c r="ESJ24" s="77"/>
      <c r="ESK24" s="77"/>
      <c r="ESL24" s="77"/>
      <c r="ESM24" s="77"/>
      <c r="ESN24" s="77"/>
      <c r="ESO24" s="77"/>
      <c r="ESP24" s="77"/>
      <c r="ESQ24" s="77"/>
      <c r="ESR24" s="77"/>
      <c r="ESS24" s="77"/>
      <c r="EST24" s="77"/>
      <c r="ESU24" s="77"/>
      <c r="ESV24" s="77"/>
      <c r="ESW24" s="77"/>
      <c r="ESX24" s="77"/>
      <c r="ESY24" s="77"/>
      <c r="ESZ24" s="77"/>
      <c r="ETA24" s="77"/>
      <c r="ETB24" s="77"/>
      <c r="ETC24" s="77"/>
      <c r="ETD24" s="77"/>
      <c r="ETE24" s="77"/>
      <c r="ETF24" s="77"/>
      <c r="ETG24" s="77"/>
      <c r="ETH24" s="77"/>
      <c r="ETI24" s="77"/>
      <c r="ETJ24" s="77"/>
      <c r="ETK24" s="77"/>
      <c r="ETL24" s="77"/>
      <c r="ETM24" s="77"/>
      <c r="ETN24" s="77"/>
      <c r="ETO24" s="77"/>
      <c r="ETP24" s="77"/>
      <c r="ETQ24" s="77"/>
      <c r="ETR24" s="77"/>
      <c r="ETS24" s="77"/>
      <c r="ETT24" s="77"/>
      <c r="ETU24" s="77"/>
      <c r="ETV24" s="77"/>
      <c r="ETW24" s="77"/>
      <c r="ETX24" s="77"/>
      <c r="ETY24" s="77"/>
      <c r="ETZ24" s="77"/>
      <c r="EUA24" s="77"/>
      <c r="EUB24" s="77"/>
      <c r="EUC24" s="77"/>
      <c r="EUD24" s="77"/>
      <c r="EUE24" s="77"/>
      <c r="EUF24" s="77"/>
      <c r="EUG24" s="77"/>
      <c r="EUH24" s="77"/>
      <c r="EUI24" s="77"/>
      <c r="EUJ24" s="77"/>
      <c r="EUK24" s="77"/>
      <c r="EUL24" s="77"/>
      <c r="EUM24" s="77"/>
      <c r="EUN24" s="77"/>
      <c r="EUO24" s="77"/>
      <c r="EUP24" s="77"/>
      <c r="EUQ24" s="77"/>
      <c r="EUR24" s="77"/>
      <c r="EUS24" s="77"/>
      <c r="EUT24" s="77"/>
      <c r="EUU24" s="77"/>
      <c r="EUV24" s="77"/>
      <c r="EUW24" s="77"/>
      <c r="EUX24" s="77"/>
      <c r="EUY24" s="77"/>
      <c r="EUZ24" s="77"/>
      <c r="EVA24" s="77"/>
      <c r="EVB24" s="77"/>
      <c r="EVC24" s="77"/>
      <c r="EVD24" s="77"/>
      <c r="EVE24" s="77"/>
      <c r="EVF24" s="77"/>
      <c r="EVG24" s="77"/>
      <c r="EVH24" s="77"/>
      <c r="EVI24" s="77"/>
      <c r="EVJ24" s="77"/>
      <c r="EVK24" s="77"/>
      <c r="EVL24" s="77"/>
      <c r="EVM24" s="77"/>
      <c r="EVN24" s="77"/>
      <c r="EVO24" s="77"/>
      <c r="EVP24" s="77"/>
      <c r="EVQ24" s="77"/>
      <c r="EVR24" s="77"/>
      <c r="EVS24" s="77"/>
      <c r="EVT24" s="77"/>
      <c r="EVU24" s="77"/>
      <c r="EVV24" s="77"/>
      <c r="EVW24" s="77"/>
      <c r="EVX24" s="77"/>
      <c r="EVY24" s="77"/>
      <c r="EVZ24" s="77"/>
      <c r="EWA24" s="77"/>
      <c r="EWB24" s="77"/>
      <c r="EWC24" s="77"/>
      <c r="EWD24" s="77"/>
      <c r="EWE24" s="77"/>
      <c r="EWF24" s="77"/>
      <c r="EWG24" s="77"/>
      <c r="EWH24" s="77"/>
      <c r="EWI24" s="77"/>
      <c r="EWJ24" s="77"/>
      <c r="EWK24" s="77"/>
      <c r="EWL24" s="77"/>
      <c r="EWM24" s="77"/>
      <c r="EWN24" s="77"/>
      <c r="EWO24" s="77"/>
      <c r="EWP24" s="77"/>
      <c r="EWQ24" s="77"/>
      <c r="EWR24" s="77"/>
      <c r="EWS24" s="77"/>
      <c r="EWT24" s="77"/>
      <c r="EWU24" s="77"/>
      <c r="EWV24" s="77"/>
      <c r="EWW24" s="77"/>
      <c r="EWX24" s="77"/>
      <c r="EWY24" s="77"/>
      <c r="EWZ24" s="77"/>
      <c r="EXA24" s="77"/>
      <c r="EXB24" s="77"/>
      <c r="EXC24" s="77"/>
      <c r="EXD24" s="77"/>
      <c r="EXE24" s="77"/>
      <c r="EXF24" s="77"/>
      <c r="EXG24" s="77"/>
      <c r="EXH24" s="77"/>
      <c r="EXI24" s="77"/>
      <c r="EXJ24" s="77"/>
      <c r="EXK24" s="77"/>
      <c r="EXL24" s="77"/>
      <c r="EXM24" s="77"/>
      <c r="EXN24" s="77"/>
      <c r="EXO24" s="77"/>
      <c r="EXP24" s="77"/>
      <c r="EXQ24" s="77"/>
      <c r="EXR24" s="77"/>
      <c r="EXS24" s="77"/>
      <c r="EXT24" s="77"/>
      <c r="EXU24" s="77"/>
      <c r="EXV24" s="77"/>
      <c r="EXW24" s="77"/>
      <c r="EXX24" s="77"/>
      <c r="EXY24" s="77"/>
      <c r="EXZ24" s="77"/>
      <c r="EYA24" s="77"/>
      <c r="EYB24" s="77"/>
      <c r="EYC24" s="77"/>
      <c r="EYD24" s="77"/>
      <c r="EYE24" s="77"/>
      <c r="EYF24" s="77"/>
      <c r="EYG24" s="77"/>
      <c r="EYH24" s="77"/>
      <c r="EYI24" s="77"/>
      <c r="EYJ24" s="77"/>
      <c r="EYK24" s="77"/>
      <c r="EYL24" s="77"/>
      <c r="EYM24" s="77"/>
      <c r="EYN24" s="77"/>
      <c r="EYO24" s="77"/>
      <c r="EYP24" s="77"/>
      <c r="EYQ24" s="77"/>
      <c r="EYR24" s="77"/>
      <c r="EYS24" s="77"/>
      <c r="EYT24" s="77"/>
      <c r="EYU24" s="77"/>
      <c r="EYV24" s="77"/>
      <c r="EYW24" s="77"/>
      <c r="EYX24" s="77"/>
      <c r="EYY24" s="77"/>
      <c r="EYZ24" s="77"/>
      <c r="EZA24" s="77"/>
      <c r="EZB24" s="77"/>
      <c r="EZC24" s="77"/>
      <c r="EZD24" s="77"/>
      <c r="EZE24" s="77"/>
      <c r="EZF24" s="77"/>
      <c r="EZG24" s="77"/>
      <c r="EZH24" s="77"/>
      <c r="EZI24" s="77"/>
      <c r="EZJ24" s="77"/>
      <c r="EZK24" s="77"/>
      <c r="EZL24" s="77"/>
      <c r="EZM24" s="77"/>
      <c r="EZN24" s="77"/>
      <c r="EZO24" s="77"/>
      <c r="EZP24" s="77"/>
      <c r="EZQ24" s="77"/>
      <c r="EZR24" s="77"/>
      <c r="EZS24" s="77"/>
      <c r="EZT24" s="77"/>
      <c r="EZU24" s="77"/>
      <c r="EZV24" s="77"/>
      <c r="EZW24" s="77"/>
      <c r="EZX24" s="77"/>
      <c r="EZY24" s="77"/>
      <c r="EZZ24" s="77"/>
      <c r="FAA24" s="77"/>
      <c r="FAB24" s="77"/>
      <c r="FAC24" s="77"/>
      <c r="FAD24" s="77"/>
      <c r="FAE24" s="77"/>
      <c r="FAF24" s="77"/>
      <c r="FAG24" s="77"/>
      <c r="FAH24" s="77"/>
      <c r="FAI24" s="77"/>
      <c r="FAJ24" s="77"/>
      <c r="FAK24" s="77"/>
      <c r="FAL24" s="77"/>
      <c r="FAM24" s="77"/>
      <c r="FAN24" s="77"/>
      <c r="FAO24" s="77"/>
      <c r="FAP24" s="77"/>
      <c r="FAQ24" s="77"/>
      <c r="FAR24" s="77"/>
      <c r="FAS24" s="77"/>
      <c r="FAT24" s="77"/>
      <c r="FAU24" s="77"/>
      <c r="FAV24" s="77"/>
      <c r="FAW24" s="77"/>
      <c r="FAX24" s="77"/>
      <c r="FAY24" s="77"/>
      <c r="FAZ24" s="77"/>
      <c r="FBA24" s="77"/>
      <c r="FBB24" s="77"/>
      <c r="FBC24" s="77"/>
      <c r="FBD24" s="77"/>
      <c r="FBE24" s="77"/>
      <c r="FBF24" s="77"/>
      <c r="FBG24" s="77"/>
      <c r="FBH24" s="77"/>
      <c r="FBI24" s="77"/>
      <c r="FBJ24" s="77"/>
      <c r="FBK24" s="77"/>
      <c r="FBL24" s="77"/>
      <c r="FBM24" s="77"/>
      <c r="FBN24" s="77"/>
      <c r="FBO24" s="77"/>
      <c r="FBP24" s="77"/>
      <c r="FBQ24" s="77"/>
      <c r="FBR24" s="77"/>
      <c r="FBS24" s="77"/>
      <c r="FBT24" s="77"/>
      <c r="FBU24" s="77"/>
      <c r="FBV24" s="77"/>
      <c r="FBW24" s="77"/>
      <c r="FBX24" s="77"/>
      <c r="FBY24" s="77"/>
      <c r="FBZ24" s="77"/>
      <c r="FCA24" s="77"/>
      <c r="FCB24" s="77"/>
      <c r="FCC24" s="77"/>
      <c r="FCD24" s="77"/>
      <c r="FCE24" s="77"/>
      <c r="FCF24" s="77"/>
      <c r="FCG24" s="77"/>
      <c r="FCH24" s="77"/>
      <c r="FCI24" s="77"/>
      <c r="FCJ24" s="77"/>
      <c r="FCK24" s="77"/>
      <c r="FCL24" s="77"/>
      <c r="FCM24" s="77"/>
      <c r="FCN24" s="77"/>
      <c r="FCO24" s="77"/>
      <c r="FCP24" s="77"/>
      <c r="FCQ24" s="77"/>
      <c r="FCR24" s="77"/>
      <c r="FCS24" s="77"/>
      <c r="FCT24" s="77"/>
      <c r="FCU24" s="77"/>
      <c r="FCV24" s="77"/>
      <c r="FCW24" s="77"/>
      <c r="FCX24" s="77"/>
      <c r="FCY24" s="77"/>
      <c r="FCZ24" s="77"/>
      <c r="FDA24" s="77"/>
      <c r="FDB24" s="77"/>
      <c r="FDC24" s="77"/>
      <c r="FDD24" s="77"/>
      <c r="FDE24" s="77"/>
      <c r="FDF24" s="77"/>
      <c r="FDG24" s="77"/>
      <c r="FDH24" s="77"/>
      <c r="FDI24" s="77"/>
      <c r="FDJ24" s="77"/>
      <c r="FDK24" s="77"/>
      <c r="FDL24" s="77"/>
      <c r="FDM24" s="77"/>
      <c r="FDN24" s="77"/>
      <c r="FDO24" s="77"/>
      <c r="FDP24" s="77"/>
      <c r="FDQ24" s="77"/>
      <c r="FDR24" s="77"/>
      <c r="FDS24" s="77"/>
      <c r="FDT24" s="77"/>
      <c r="FDU24" s="77"/>
      <c r="FDV24" s="77"/>
      <c r="FDW24" s="77"/>
      <c r="FDX24" s="77"/>
      <c r="FDY24" s="77"/>
      <c r="FDZ24" s="77"/>
      <c r="FEA24" s="77"/>
      <c r="FEB24" s="77"/>
      <c r="FEC24" s="77"/>
      <c r="FED24" s="77"/>
      <c r="FEE24" s="77"/>
      <c r="FEF24" s="77"/>
      <c r="FEG24" s="77"/>
      <c r="FEH24" s="77"/>
      <c r="FEI24" s="77"/>
      <c r="FEJ24" s="77"/>
      <c r="FEK24" s="77"/>
      <c r="FEL24" s="77"/>
      <c r="FEM24" s="77"/>
      <c r="FEN24" s="77"/>
      <c r="FEO24" s="77"/>
      <c r="FEP24" s="77"/>
      <c r="FEQ24" s="77"/>
      <c r="FER24" s="77"/>
      <c r="FES24" s="77"/>
      <c r="FET24" s="77"/>
      <c r="FEU24" s="77"/>
      <c r="FEV24" s="77"/>
      <c r="FEW24" s="77"/>
      <c r="FEX24" s="77"/>
      <c r="FEY24" s="77"/>
      <c r="FEZ24" s="77"/>
      <c r="FFA24" s="77"/>
      <c r="FFB24" s="77"/>
      <c r="FFC24" s="77"/>
      <c r="FFD24" s="77"/>
      <c r="FFE24" s="77"/>
      <c r="FFF24" s="77"/>
      <c r="FFG24" s="77"/>
      <c r="FFH24" s="77"/>
      <c r="FFI24" s="77"/>
      <c r="FFJ24" s="77"/>
      <c r="FFK24" s="77"/>
      <c r="FFL24" s="77"/>
      <c r="FFM24" s="77"/>
      <c r="FFN24" s="77"/>
      <c r="FFO24" s="77"/>
      <c r="FFP24" s="77"/>
      <c r="FFQ24" s="77"/>
      <c r="FFR24" s="77"/>
      <c r="FFS24" s="77"/>
      <c r="FFT24" s="77"/>
      <c r="FFU24" s="77"/>
      <c r="FFV24" s="77"/>
      <c r="FFW24" s="77"/>
      <c r="FFX24" s="77"/>
      <c r="FFY24" s="77"/>
      <c r="FFZ24" s="77"/>
      <c r="FGA24" s="77"/>
      <c r="FGB24" s="77"/>
      <c r="FGC24" s="77"/>
      <c r="FGD24" s="77"/>
      <c r="FGE24" s="77"/>
      <c r="FGF24" s="77"/>
      <c r="FGG24" s="77"/>
      <c r="FGH24" s="77"/>
      <c r="FGI24" s="77"/>
      <c r="FGJ24" s="77"/>
      <c r="FGK24" s="77"/>
      <c r="FGL24" s="77"/>
      <c r="FGM24" s="77"/>
      <c r="FGN24" s="77"/>
      <c r="FGO24" s="77"/>
      <c r="FGP24" s="77"/>
      <c r="FGQ24" s="77"/>
      <c r="FGR24" s="77"/>
      <c r="FGS24" s="77"/>
      <c r="FGT24" s="77"/>
      <c r="FGU24" s="77"/>
      <c r="FGV24" s="77"/>
      <c r="FGW24" s="77"/>
      <c r="FGX24" s="77"/>
      <c r="FGY24" s="77"/>
      <c r="FGZ24" s="77"/>
      <c r="FHA24" s="77"/>
      <c r="FHB24" s="77"/>
      <c r="FHC24" s="77"/>
      <c r="FHD24" s="77"/>
      <c r="FHE24" s="77"/>
      <c r="FHF24" s="77"/>
      <c r="FHG24" s="77"/>
      <c r="FHH24" s="77"/>
      <c r="FHI24" s="77"/>
      <c r="FHJ24" s="77"/>
      <c r="FHK24" s="77"/>
      <c r="FHL24" s="77"/>
      <c r="FHM24" s="77"/>
      <c r="FHN24" s="77"/>
      <c r="FHO24" s="77"/>
      <c r="FHP24" s="77"/>
      <c r="FHQ24" s="77"/>
      <c r="FHR24" s="77"/>
      <c r="FHS24" s="77"/>
      <c r="FHT24" s="77"/>
      <c r="FHU24" s="77"/>
      <c r="FHV24" s="77"/>
      <c r="FHW24" s="77"/>
      <c r="FHX24" s="77"/>
      <c r="FHY24" s="77"/>
      <c r="FHZ24" s="77"/>
      <c r="FIA24" s="77"/>
      <c r="FIB24" s="77"/>
      <c r="FIC24" s="77"/>
      <c r="FID24" s="77"/>
      <c r="FIE24" s="77"/>
      <c r="FIF24" s="77"/>
      <c r="FIG24" s="77"/>
      <c r="FIH24" s="77"/>
      <c r="FII24" s="77"/>
      <c r="FIJ24" s="77"/>
      <c r="FIK24" s="77"/>
      <c r="FIL24" s="77"/>
      <c r="FIM24" s="77"/>
      <c r="FIN24" s="77"/>
      <c r="FIO24" s="77"/>
      <c r="FIP24" s="77"/>
      <c r="FIQ24" s="77"/>
      <c r="FIR24" s="77"/>
      <c r="FIS24" s="77"/>
      <c r="FIT24" s="77"/>
      <c r="FIU24" s="77"/>
      <c r="FIV24" s="77"/>
      <c r="FIW24" s="77"/>
      <c r="FIX24" s="77"/>
      <c r="FIY24" s="77"/>
      <c r="FIZ24" s="77"/>
      <c r="FJA24" s="77"/>
      <c r="FJB24" s="77"/>
      <c r="FJC24" s="77"/>
      <c r="FJD24" s="77"/>
      <c r="FJE24" s="77"/>
      <c r="FJF24" s="77"/>
      <c r="FJG24" s="77"/>
      <c r="FJH24" s="77"/>
      <c r="FJI24" s="77"/>
      <c r="FJJ24" s="77"/>
      <c r="FJK24" s="77"/>
      <c r="FJL24" s="77"/>
      <c r="FJM24" s="77"/>
      <c r="FJN24" s="77"/>
      <c r="FJO24" s="77"/>
      <c r="FJP24" s="77"/>
      <c r="FJQ24" s="77"/>
      <c r="FJR24" s="77"/>
      <c r="FJS24" s="77"/>
      <c r="FJT24" s="77"/>
      <c r="FJU24" s="77"/>
      <c r="FJV24" s="77"/>
      <c r="FJW24" s="77"/>
      <c r="FJX24" s="77"/>
      <c r="FJY24" s="77"/>
      <c r="FJZ24" s="77"/>
      <c r="FKA24" s="77"/>
      <c r="FKB24" s="77"/>
      <c r="FKC24" s="77"/>
      <c r="FKD24" s="77"/>
      <c r="FKE24" s="77"/>
      <c r="FKF24" s="77"/>
      <c r="FKG24" s="77"/>
      <c r="FKH24" s="77"/>
      <c r="FKI24" s="77"/>
      <c r="FKJ24" s="77"/>
      <c r="FKK24" s="77"/>
      <c r="FKL24" s="77"/>
      <c r="FKM24" s="77"/>
      <c r="FKN24" s="77"/>
      <c r="FKO24" s="77"/>
      <c r="FKP24" s="77"/>
      <c r="FKQ24" s="77"/>
      <c r="FKR24" s="77"/>
      <c r="FKS24" s="77"/>
      <c r="FKT24" s="77"/>
      <c r="FKU24" s="77"/>
      <c r="FKV24" s="77"/>
      <c r="FKW24" s="77"/>
      <c r="FKX24" s="77"/>
      <c r="FKY24" s="77"/>
      <c r="FKZ24" s="77"/>
      <c r="FLA24" s="77"/>
      <c r="FLB24" s="77"/>
      <c r="FLC24" s="77"/>
      <c r="FLD24" s="77"/>
      <c r="FLE24" s="77"/>
      <c r="FLF24" s="77"/>
      <c r="FLG24" s="77"/>
      <c r="FLH24" s="77"/>
      <c r="FLI24" s="77"/>
      <c r="FLJ24" s="77"/>
      <c r="FLK24" s="77"/>
      <c r="FLL24" s="77"/>
      <c r="FLM24" s="77"/>
      <c r="FLN24" s="77"/>
      <c r="FLO24" s="77"/>
      <c r="FLP24" s="77"/>
      <c r="FLQ24" s="77"/>
      <c r="FLR24" s="77"/>
      <c r="FLS24" s="77"/>
      <c r="FLT24" s="77"/>
      <c r="FLU24" s="77"/>
      <c r="FLV24" s="77"/>
      <c r="FLW24" s="77"/>
      <c r="FLX24" s="77"/>
      <c r="FLY24" s="77"/>
      <c r="FLZ24" s="77"/>
      <c r="FMA24" s="77"/>
      <c r="FMB24" s="77"/>
      <c r="FMC24" s="77"/>
      <c r="FMD24" s="77"/>
      <c r="FME24" s="77"/>
      <c r="FMF24" s="77"/>
      <c r="FMG24" s="77"/>
      <c r="FMH24" s="77"/>
      <c r="FMI24" s="77"/>
      <c r="FMJ24" s="77"/>
      <c r="FMK24" s="77"/>
      <c r="FML24" s="77"/>
      <c r="FMM24" s="77"/>
      <c r="FMN24" s="77"/>
      <c r="FMO24" s="77"/>
      <c r="FMP24" s="77"/>
      <c r="FMQ24" s="77"/>
      <c r="FMR24" s="77"/>
      <c r="FMS24" s="77"/>
      <c r="FMT24" s="77"/>
      <c r="FMU24" s="77"/>
      <c r="FMV24" s="77"/>
      <c r="FMW24" s="77"/>
      <c r="FMX24" s="77"/>
      <c r="FMY24" s="77"/>
      <c r="FMZ24" s="77"/>
      <c r="FNA24" s="77"/>
      <c r="FNB24" s="77"/>
      <c r="FNC24" s="77"/>
      <c r="FND24" s="77"/>
      <c r="FNE24" s="77"/>
      <c r="FNF24" s="77"/>
      <c r="FNG24" s="77"/>
      <c r="FNH24" s="77"/>
      <c r="FNI24" s="77"/>
      <c r="FNJ24" s="77"/>
      <c r="FNK24" s="77"/>
      <c r="FNL24" s="77"/>
      <c r="FNM24" s="77"/>
      <c r="FNN24" s="77"/>
      <c r="FNO24" s="77"/>
      <c r="FNP24" s="77"/>
      <c r="FNQ24" s="77"/>
      <c r="FNR24" s="77"/>
      <c r="FNS24" s="77"/>
      <c r="FNT24" s="77"/>
      <c r="FNU24" s="77"/>
      <c r="FNV24" s="77"/>
      <c r="FNW24" s="77"/>
      <c r="FNX24" s="77"/>
      <c r="FNY24" s="77"/>
      <c r="FNZ24" s="77"/>
      <c r="FOA24" s="77"/>
      <c r="FOB24" s="77"/>
      <c r="FOC24" s="77"/>
      <c r="FOD24" s="77"/>
      <c r="FOE24" s="77"/>
      <c r="FOF24" s="77"/>
      <c r="FOG24" s="77"/>
      <c r="FOH24" s="77"/>
      <c r="FOI24" s="77"/>
      <c r="FOJ24" s="77"/>
      <c r="FOK24" s="77"/>
      <c r="FOL24" s="77"/>
      <c r="FOM24" s="77"/>
      <c r="FON24" s="77"/>
      <c r="FOO24" s="77"/>
      <c r="FOP24" s="77"/>
      <c r="FOQ24" s="77"/>
      <c r="FOR24" s="77"/>
      <c r="FOS24" s="77"/>
      <c r="FOT24" s="77"/>
      <c r="FOU24" s="77"/>
      <c r="FOV24" s="77"/>
      <c r="FOW24" s="77"/>
      <c r="FOX24" s="77"/>
      <c r="FOY24" s="77"/>
      <c r="FOZ24" s="77"/>
      <c r="FPA24" s="77"/>
      <c r="FPB24" s="77"/>
      <c r="FPC24" s="77"/>
      <c r="FPD24" s="77"/>
      <c r="FPE24" s="77"/>
      <c r="FPF24" s="77"/>
      <c r="FPG24" s="77"/>
      <c r="FPH24" s="77"/>
      <c r="FPI24" s="77"/>
      <c r="FPJ24" s="77"/>
      <c r="FPK24" s="77"/>
      <c r="FPL24" s="77"/>
      <c r="FPM24" s="77"/>
      <c r="FPN24" s="77"/>
      <c r="FPO24" s="77"/>
      <c r="FPP24" s="77"/>
      <c r="FPQ24" s="77"/>
      <c r="FPR24" s="77"/>
      <c r="FPS24" s="77"/>
      <c r="FPT24" s="77"/>
      <c r="FPU24" s="77"/>
      <c r="FPV24" s="77"/>
      <c r="FPW24" s="77"/>
      <c r="FPX24" s="77"/>
      <c r="FPY24" s="77"/>
      <c r="FPZ24" s="77"/>
      <c r="FQA24" s="77"/>
      <c r="FQB24" s="77"/>
      <c r="FQC24" s="77"/>
      <c r="FQD24" s="77"/>
      <c r="FQE24" s="77"/>
      <c r="FQF24" s="77"/>
      <c r="FQG24" s="77"/>
      <c r="FQH24" s="77"/>
      <c r="FQI24" s="77"/>
      <c r="FQJ24" s="77"/>
      <c r="FQK24" s="77"/>
      <c r="FQL24" s="77"/>
      <c r="FQM24" s="77"/>
      <c r="FQN24" s="77"/>
      <c r="FQO24" s="77"/>
      <c r="FQP24" s="77"/>
      <c r="FQQ24" s="77"/>
      <c r="FQR24" s="77"/>
      <c r="FQS24" s="77"/>
      <c r="FQT24" s="77"/>
      <c r="FQU24" s="77"/>
      <c r="FQV24" s="77"/>
      <c r="FQW24" s="77"/>
      <c r="FQX24" s="77"/>
      <c r="FQY24" s="77"/>
      <c r="FQZ24" s="77"/>
      <c r="FRA24" s="77"/>
      <c r="FRB24" s="77"/>
      <c r="FRC24" s="77"/>
      <c r="FRD24" s="77"/>
      <c r="FRE24" s="77"/>
      <c r="FRF24" s="77"/>
      <c r="FRG24" s="77"/>
      <c r="FRH24" s="77"/>
      <c r="FRI24" s="77"/>
      <c r="FRJ24" s="77"/>
      <c r="FRK24" s="77"/>
      <c r="FRL24" s="77"/>
      <c r="FRM24" s="77"/>
      <c r="FRN24" s="77"/>
      <c r="FRO24" s="77"/>
      <c r="FRP24" s="77"/>
      <c r="FRQ24" s="77"/>
      <c r="FRR24" s="77"/>
      <c r="FRS24" s="77"/>
      <c r="FRT24" s="77"/>
      <c r="FRU24" s="77"/>
      <c r="FRV24" s="77"/>
      <c r="FRW24" s="77"/>
      <c r="FRX24" s="77"/>
      <c r="FRY24" s="77"/>
      <c r="FRZ24" s="77"/>
      <c r="FSA24" s="77"/>
      <c r="FSB24" s="77"/>
      <c r="FSC24" s="77"/>
      <c r="FSD24" s="77"/>
      <c r="FSE24" s="77"/>
      <c r="FSF24" s="77"/>
      <c r="FSG24" s="77"/>
      <c r="FSH24" s="77"/>
      <c r="FSI24" s="77"/>
      <c r="FSJ24" s="77"/>
      <c r="FSK24" s="77"/>
      <c r="FSL24" s="77"/>
      <c r="FSM24" s="77"/>
      <c r="FSN24" s="77"/>
      <c r="FSO24" s="77"/>
      <c r="FSP24" s="77"/>
      <c r="FSQ24" s="77"/>
      <c r="FSR24" s="77"/>
      <c r="FSS24" s="77"/>
      <c r="FST24" s="77"/>
      <c r="FSU24" s="77"/>
      <c r="FSV24" s="77"/>
      <c r="FSW24" s="77"/>
      <c r="FSX24" s="77"/>
      <c r="FSY24" s="77"/>
      <c r="FSZ24" s="77"/>
      <c r="FTA24" s="77"/>
      <c r="FTB24" s="77"/>
      <c r="FTC24" s="77"/>
      <c r="FTD24" s="77"/>
      <c r="FTE24" s="77"/>
      <c r="FTF24" s="77"/>
      <c r="FTG24" s="77"/>
      <c r="FTH24" s="77"/>
      <c r="FTI24" s="77"/>
      <c r="FTJ24" s="77"/>
      <c r="FTK24" s="77"/>
      <c r="FTL24" s="77"/>
      <c r="FTM24" s="77"/>
      <c r="FTN24" s="77"/>
      <c r="FTO24" s="77"/>
      <c r="FTP24" s="77"/>
      <c r="FTQ24" s="77"/>
      <c r="FTR24" s="77"/>
      <c r="FTS24" s="77"/>
      <c r="FTT24" s="77"/>
      <c r="FTU24" s="77"/>
      <c r="FTV24" s="77"/>
      <c r="FTW24" s="77"/>
      <c r="FTX24" s="77"/>
      <c r="FTY24" s="77"/>
      <c r="FTZ24" s="77"/>
      <c r="FUA24" s="77"/>
      <c r="FUB24" s="77"/>
      <c r="FUC24" s="77"/>
      <c r="FUD24" s="77"/>
      <c r="FUE24" s="77"/>
      <c r="FUF24" s="77"/>
      <c r="FUG24" s="77"/>
      <c r="FUH24" s="77"/>
      <c r="FUI24" s="77"/>
      <c r="FUJ24" s="77"/>
      <c r="FUK24" s="77"/>
      <c r="FUL24" s="77"/>
      <c r="FUM24" s="77"/>
      <c r="FUN24" s="77"/>
      <c r="FUO24" s="77"/>
      <c r="FUP24" s="77"/>
      <c r="FUQ24" s="77"/>
      <c r="FUR24" s="77"/>
      <c r="FUS24" s="77"/>
      <c r="FUT24" s="77"/>
      <c r="FUU24" s="77"/>
      <c r="FUV24" s="77"/>
      <c r="FUW24" s="77"/>
      <c r="FUX24" s="77"/>
      <c r="FUY24" s="77"/>
      <c r="FUZ24" s="77"/>
      <c r="FVA24" s="77"/>
      <c r="FVB24" s="77"/>
      <c r="FVC24" s="77"/>
      <c r="FVD24" s="77"/>
      <c r="FVE24" s="77"/>
      <c r="FVF24" s="77"/>
      <c r="FVG24" s="77"/>
      <c r="FVH24" s="77"/>
      <c r="FVI24" s="77"/>
      <c r="FVJ24" s="77"/>
      <c r="FVK24" s="77"/>
      <c r="FVL24" s="77"/>
      <c r="FVM24" s="77"/>
      <c r="FVN24" s="77"/>
      <c r="FVO24" s="77"/>
      <c r="FVP24" s="77"/>
      <c r="FVQ24" s="77"/>
      <c r="FVR24" s="77"/>
      <c r="FVS24" s="77"/>
      <c r="FVT24" s="77"/>
      <c r="FVU24" s="77"/>
      <c r="FVV24" s="77"/>
      <c r="FVW24" s="77"/>
      <c r="FVX24" s="77"/>
      <c r="FVY24" s="77"/>
      <c r="FVZ24" s="77"/>
      <c r="FWA24" s="77"/>
      <c r="FWB24" s="77"/>
      <c r="FWC24" s="77"/>
      <c r="FWD24" s="77"/>
      <c r="FWE24" s="77"/>
      <c r="FWF24" s="77"/>
      <c r="FWG24" s="77"/>
      <c r="FWH24" s="77"/>
      <c r="FWI24" s="77"/>
      <c r="FWJ24" s="77"/>
      <c r="FWK24" s="77"/>
      <c r="FWL24" s="77"/>
      <c r="FWM24" s="77"/>
      <c r="FWN24" s="77"/>
      <c r="FWO24" s="77"/>
      <c r="FWP24" s="77"/>
      <c r="FWQ24" s="77"/>
      <c r="FWR24" s="77"/>
      <c r="FWS24" s="77"/>
      <c r="FWT24" s="77"/>
      <c r="FWU24" s="77"/>
      <c r="FWV24" s="77"/>
      <c r="FWW24" s="77"/>
      <c r="FWX24" s="77"/>
      <c r="FWY24" s="77"/>
      <c r="FWZ24" s="77"/>
      <c r="FXA24" s="77"/>
      <c r="FXB24" s="77"/>
      <c r="FXC24" s="77"/>
      <c r="FXD24" s="77"/>
      <c r="FXE24" s="77"/>
      <c r="FXF24" s="77"/>
      <c r="FXG24" s="77"/>
      <c r="FXH24" s="77"/>
      <c r="FXI24" s="77"/>
      <c r="FXJ24" s="77"/>
      <c r="FXK24" s="77"/>
      <c r="FXL24" s="77"/>
      <c r="FXM24" s="77"/>
      <c r="FXN24" s="77"/>
      <c r="FXO24" s="77"/>
      <c r="FXP24" s="77"/>
      <c r="FXQ24" s="77"/>
      <c r="FXR24" s="77"/>
      <c r="FXS24" s="77"/>
      <c r="FXT24" s="77"/>
      <c r="FXU24" s="77"/>
      <c r="FXV24" s="77"/>
      <c r="FXW24" s="77"/>
      <c r="FXX24" s="77"/>
      <c r="FXY24" s="77"/>
      <c r="FXZ24" s="77"/>
      <c r="FYA24" s="77"/>
      <c r="FYB24" s="77"/>
      <c r="FYC24" s="77"/>
      <c r="FYD24" s="77"/>
      <c r="FYE24" s="77"/>
      <c r="FYF24" s="77"/>
      <c r="FYG24" s="77"/>
      <c r="FYH24" s="77"/>
      <c r="FYI24" s="77"/>
      <c r="FYJ24" s="77"/>
      <c r="FYK24" s="77"/>
      <c r="FYL24" s="77"/>
      <c r="FYM24" s="77"/>
      <c r="FYN24" s="77"/>
      <c r="FYO24" s="77"/>
      <c r="FYP24" s="77"/>
      <c r="FYQ24" s="77"/>
      <c r="FYR24" s="77"/>
      <c r="FYS24" s="77"/>
      <c r="FYT24" s="77"/>
      <c r="FYU24" s="77"/>
      <c r="FYV24" s="77"/>
      <c r="FYW24" s="77"/>
      <c r="FYX24" s="77"/>
      <c r="FYY24" s="77"/>
      <c r="FYZ24" s="77"/>
      <c r="FZA24" s="77"/>
      <c r="FZB24" s="77"/>
      <c r="FZC24" s="77"/>
      <c r="FZD24" s="77"/>
      <c r="FZE24" s="77"/>
      <c r="FZF24" s="77"/>
      <c r="FZG24" s="77"/>
      <c r="FZH24" s="77"/>
      <c r="FZI24" s="77"/>
      <c r="FZJ24" s="77"/>
      <c r="FZK24" s="77"/>
      <c r="FZL24" s="77"/>
      <c r="FZM24" s="77"/>
      <c r="FZN24" s="77"/>
      <c r="FZO24" s="77"/>
      <c r="FZP24" s="77"/>
      <c r="FZQ24" s="77"/>
      <c r="FZR24" s="77"/>
      <c r="FZS24" s="77"/>
      <c r="FZT24" s="77"/>
      <c r="FZU24" s="77"/>
      <c r="FZV24" s="77"/>
      <c r="FZW24" s="77"/>
      <c r="FZX24" s="77"/>
      <c r="FZY24" s="77"/>
      <c r="FZZ24" s="77"/>
      <c r="GAA24" s="77"/>
      <c r="GAB24" s="77"/>
      <c r="GAC24" s="77"/>
      <c r="GAD24" s="77"/>
      <c r="GAE24" s="77"/>
      <c r="GAF24" s="77"/>
      <c r="GAG24" s="77"/>
      <c r="GAH24" s="77"/>
      <c r="GAI24" s="77"/>
      <c r="GAJ24" s="77"/>
      <c r="GAK24" s="77"/>
      <c r="GAL24" s="77"/>
      <c r="GAM24" s="77"/>
      <c r="GAN24" s="77"/>
      <c r="GAO24" s="77"/>
      <c r="GAP24" s="77"/>
      <c r="GAQ24" s="77"/>
      <c r="GAR24" s="77"/>
      <c r="GAS24" s="77"/>
      <c r="GAT24" s="77"/>
      <c r="GAU24" s="77"/>
      <c r="GAV24" s="77"/>
      <c r="GAW24" s="77"/>
      <c r="GAX24" s="77"/>
      <c r="GAY24" s="77"/>
      <c r="GAZ24" s="77"/>
      <c r="GBA24" s="77"/>
      <c r="GBB24" s="77"/>
      <c r="GBC24" s="77"/>
      <c r="GBD24" s="77"/>
      <c r="GBE24" s="77"/>
      <c r="GBF24" s="77"/>
      <c r="GBG24" s="77"/>
      <c r="GBH24" s="77"/>
      <c r="GBI24" s="77"/>
      <c r="GBJ24" s="77"/>
      <c r="GBK24" s="77"/>
      <c r="GBL24" s="77"/>
      <c r="GBM24" s="77"/>
      <c r="GBN24" s="77"/>
      <c r="GBO24" s="77"/>
      <c r="GBP24" s="77"/>
      <c r="GBQ24" s="77"/>
      <c r="GBR24" s="77"/>
      <c r="GBS24" s="77"/>
      <c r="GBT24" s="77"/>
      <c r="GBU24" s="77"/>
      <c r="GBV24" s="77"/>
      <c r="GBW24" s="77"/>
      <c r="GBX24" s="77"/>
      <c r="GBY24" s="77"/>
      <c r="GBZ24" s="77"/>
      <c r="GCA24" s="77"/>
      <c r="GCB24" s="77"/>
      <c r="GCC24" s="77"/>
      <c r="GCD24" s="77"/>
      <c r="GCE24" s="77"/>
      <c r="GCF24" s="77"/>
      <c r="GCG24" s="77"/>
      <c r="GCH24" s="77"/>
      <c r="GCI24" s="77"/>
      <c r="GCJ24" s="77"/>
      <c r="GCK24" s="77"/>
      <c r="GCL24" s="77"/>
      <c r="GCM24" s="77"/>
      <c r="GCN24" s="77"/>
      <c r="GCO24" s="77"/>
      <c r="GCP24" s="77"/>
      <c r="GCQ24" s="77"/>
      <c r="GCR24" s="77"/>
      <c r="GCS24" s="77"/>
      <c r="GCT24" s="77"/>
      <c r="GCU24" s="77"/>
      <c r="GCV24" s="77"/>
      <c r="GCW24" s="77"/>
      <c r="GCX24" s="77"/>
      <c r="GCY24" s="77"/>
      <c r="GCZ24" s="77"/>
      <c r="GDA24" s="77"/>
      <c r="GDB24" s="77"/>
      <c r="GDC24" s="77"/>
      <c r="GDD24" s="77"/>
      <c r="GDE24" s="77"/>
      <c r="GDF24" s="77"/>
      <c r="GDG24" s="77"/>
      <c r="GDH24" s="77"/>
      <c r="GDI24" s="77"/>
      <c r="GDJ24" s="77"/>
      <c r="GDK24" s="77"/>
      <c r="GDL24" s="77"/>
      <c r="GDM24" s="77"/>
      <c r="GDN24" s="77"/>
      <c r="GDO24" s="77"/>
      <c r="GDP24" s="77"/>
      <c r="GDQ24" s="77"/>
      <c r="GDR24" s="77"/>
      <c r="GDS24" s="77"/>
      <c r="GDT24" s="77"/>
      <c r="GDU24" s="77"/>
      <c r="GDV24" s="77"/>
      <c r="GDW24" s="77"/>
      <c r="GDX24" s="77"/>
      <c r="GDY24" s="77"/>
      <c r="GDZ24" s="77"/>
      <c r="GEA24" s="77"/>
      <c r="GEB24" s="77"/>
      <c r="GEC24" s="77"/>
      <c r="GED24" s="77"/>
      <c r="GEE24" s="77"/>
      <c r="GEF24" s="77"/>
      <c r="GEG24" s="77"/>
      <c r="GEH24" s="77"/>
      <c r="GEI24" s="77"/>
      <c r="GEJ24" s="77"/>
      <c r="GEK24" s="77"/>
      <c r="GEL24" s="77"/>
      <c r="GEM24" s="77"/>
      <c r="GEN24" s="77"/>
      <c r="GEO24" s="77"/>
      <c r="GEP24" s="77"/>
      <c r="GEQ24" s="77"/>
      <c r="GER24" s="77"/>
      <c r="GES24" s="77"/>
      <c r="GET24" s="77"/>
      <c r="GEU24" s="77"/>
      <c r="GEV24" s="77"/>
      <c r="GEW24" s="77"/>
      <c r="GEX24" s="77"/>
      <c r="GEY24" s="77"/>
      <c r="GEZ24" s="77"/>
      <c r="GFA24" s="77"/>
      <c r="GFB24" s="77"/>
      <c r="GFC24" s="77"/>
      <c r="GFD24" s="77"/>
      <c r="GFE24" s="77"/>
      <c r="GFF24" s="77"/>
      <c r="GFG24" s="77"/>
      <c r="GFH24" s="77"/>
      <c r="GFI24" s="77"/>
      <c r="GFJ24" s="77"/>
      <c r="GFK24" s="77"/>
      <c r="GFL24" s="77"/>
      <c r="GFM24" s="77"/>
      <c r="GFN24" s="77"/>
      <c r="GFO24" s="77"/>
      <c r="GFP24" s="77"/>
      <c r="GFQ24" s="77"/>
      <c r="GFR24" s="77"/>
      <c r="GFS24" s="77"/>
      <c r="GFT24" s="77"/>
      <c r="GFU24" s="77"/>
      <c r="GFV24" s="77"/>
      <c r="GFW24" s="77"/>
      <c r="GFX24" s="77"/>
      <c r="GFY24" s="77"/>
      <c r="GFZ24" s="77"/>
      <c r="GGA24" s="77"/>
      <c r="GGB24" s="77"/>
      <c r="GGC24" s="77"/>
      <c r="GGD24" s="77"/>
      <c r="GGE24" s="77"/>
      <c r="GGF24" s="77"/>
      <c r="GGG24" s="77"/>
      <c r="GGH24" s="77"/>
      <c r="GGI24" s="77"/>
      <c r="GGJ24" s="77"/>
      <c r="GGK24" s="77"/>
      <c r="GGL24" s="77"/>
      <c r="GGM24" s="77"/>
      <c r="GGN24" s="77"/>
      <c r="GGO24" s="77"/>
      <c r="GGP24" s="77"/>
      <c r="GGQ24" s="77"/>
      <c r="GGR24" s="77"/>
      <c r="GGS24" s="77"/>
      <c r="GGT24" s="77"/>
      <c r="GGU24" s="77"/>
      <c r="GGV24" s="77"/>
      <c r="GGW24" s="77"/>
      <c r="GGX24" s="77"/>
      <c r="GGY24" s="77"/>
      <c r="GGZ24" s="77"/>
      <c r="GHA24" s="77"/>
      <c r="GHB24" s="77"/>
      <c r="GHC24" s="77"/>
      <c r="GHD24" s="77"/>
      <c r="GHE24" s="77"/>
      <c r="GHF24" s="77"/>
      <c r="GHG24" s="77"/>
      <c r="GHH24" s="77"/>
      <c r="GHI24" s="77"/>
      <c r="GHJ24" s="77"/>
      <c r="GHK24" s="77"/>
      <c r="GHL24" s="77"/>
      <c r="GHM24" s="77"/>
      <c r="GHN24" s="77"/>
      <c r="GHO24" s="77"/>
      <c r="GHP24" s="77"/>
      <c r="GHQ24" s="77"/>
      <c r="GHR24" s="77"/>
      <c r="GHS24" s="77"/>
      <c r="GHT24" s="77"/>
      <c r="GHU24" s="77"/>
      <c r="GHV24" s="77"/>
      <c r="GHW24" s="77"/>
      <c r="GHX24" s="77"/>
      <c r="GHY24" s="77"/>
      <c r="GHZ24" s="77"/>
      <c r="GIA24" s="77"/>
      <c r="GIB24" s="77"/>
      <c r="GIC24" s="77"/>
      <c r="GID24" s="77"/>
      <c r="GIE24" s="77"/>
      <c r="GIF24" s="77"/>
      <c r="GIG24" s="77"/>
      <c r="GIH24" s="77"/>
      <c r="GII24" s="77"/>
      <c r="GIJ24" s="77"/>
      <c r="GIK24" s="77"/>
      <c r="GIL24" s="77"/>
      <c r="GIM24" s="77"/>
      <c r="GIN24" s="77"/>
      <c r="GIO24" s="77"/>
      <c r="GIP24" s="77"/>
      <c r="GIQ24" s="77"/>
      <c r="GIR24" s="77"/>
      <c r="GIS24" s="77"/>
      <c r="GIT24" s="77"/>
      <c r="GIU24" s="77"/>
      <c r="GIV24" s="77"/>
      <c r="GIW24" s="77"/>
      <c r="GIX24" s="77"/>
      <c r="GIY24" s="77"/>
      <c r="GIZ24" s="77"/>
      <c r="GJA24" s="77"/>
      <c r="GJB24" s="77"/>
      <c r="GJC24" s="77"/>
      <c r="GJD24" s="77"/>
      <c r="GJE24" s="77"/>
      <c r="GJF24" s="77"/>
      <c r="GJG24" s="77"/>
      <c r="GJH24" s="77"/>
      <c r="GJI24" s="77"/>
      <c r="GJJ24" s="77"/>
      <c r="GJK24" s="77"/>
      <c r="GJL24" s="77"/>
      <c r="GJM24" s="77"/>
      <c r="GJN24" s="77"/>
      <c r="GJO24" s="77"/>
      <c r="GJP24" s="77"/>
      <c r="GJQ24" s="77"/>
      <c r="GJR24" s="77"/>
      <c r="GJS24" s="77"/>
      <c r="GJT24" s="77"/>
      <c r="GJU24" s="77"/>
      <c r="GJV24" s="77"/>
      <c r="GJW24" s="77"/>
      <c r="GJX24" s="77"/>
      <c r="GJY24" s="77"/>
      <c r="GJZ24" s="77"/>
      <c r="GKA24" s="77"/>
      <c r="GKB24" s="77"/>
      <c r="GKC24" s="77"/>
      <c r="GKD24" s="77"/>
      <c r="GKE24" s="77"/>
      <c r="GKF24" s="77"/>
      <c r="GKG24" s="77"/>
      <c r="GKH24" s="77"/>
      <c r="GKI24" s="77"/>
      <c r="GKJ24" s="77"/>
      <c r="GKK24" s="77"/>
      <c r="GKL24" s="77"/>
      <c r="GKM24" s="77"/>
      <c r="GKN24" s="77"/>
      <c r="GKO24" s="77"/>
      <c r="GKP24" s="77"/>
      <c r="GKQ24" s="77"/>
      <c r="GKR24" s="77"/>
      <c r="GKS24" s="77"/>
      <c r="GKT24" s="77"/>
      <c r="GKU24" s="77"/>
      <c r="GKV24" s="77"/>
      <c r="GKW24" s="77"/>
      <c r="GKX24" s="77"/>
      <c r="GKY24" s="77"/>
      <c r="GKZ24" s="77"/>
      <c r="GLA24" s="77"/>
      <c r="GLB24" s="77"/>
      <c r="GLC24" s="77"/>
      <c r="GLD24" s="77"/>
      <c r="GLE24" s="77"/>
      <c r="GLF24" s="77"/>
      <c r="GLG24" s="77"/>
      <c r="GLH24" s="77"/>
      <c r="GLI24" s="77"/>
      <c r="GLJ24" s="77"/>
      <c r="GLK24" s="77"/>
      <c r="GLL24" s="77"/>
      <c r="GLM24" s="77"/>
      <c r="GLN24" s="77"/>
      <c r="GLO24" s="77"/>
      <c r="GLP24" s="77"/>
      <c r="GLQ24" s="77"/>
      <c r="GLR24" s="77"/>
      <c r="GLS24" s="77"/>
      <c r="GLT24" s="77"/>
      <c r="GLU24" s="77"/>
      <c r="GLV24" s="77"/>
      <c r="GLW24" s="77"/>
      <c r="GLX24" s="77"/>
      <c r="GLY24" s="77"/>
      <c r="GLZ24" s="77"/>
      <c r="GMA24" s="77"/>
      <c r="GMB24" s="77"/>
      <c r="GMC24" s="77"/>
      <c r="GMD24" s="77"/>
      <c r="GME24" s="77"/>
      <c r="GMF24" s="77"/>
      <c r="GMG24" s="77"/>
      <c r="GMH24" s="77"/>
      <c r="GMI24" s="77"/>
      <c r="GMJ24" s="77"/>
      <c r="GMK24" s="77"/>
      <c r="GML24" s="77"/>
      <c r="GMM24" s="77"/>
      <c r="GMN24" s="77"/>
      <c r="GMO24" s="77"/>
      <c r="GMP24" s="77"/>
      <c r="GMQ24" s="77"/>
      <c r="GMR24" s="77"/>
      <c r="GMS24" s="77"/>
      <c r="GMT24" s="77"/>
      <c r="GMU24" s="77"/>
      <c r="GMV24" s="77"/>
      <c r="GMW24" s="77"/>
      <c r="GMX24" s="77"/>
      <c r="GMY24" s="77"/>
      <c r="GMZ24" s="77"/>
      <c r="GNA24" s="77"/>
      <c r="GNB24" s="77"/>
      <c r="GNC24" s="77"/>
      <c r="GND24" s="77"/>
      <c r="GNE24" s="77"/>
      <c r="GNF24" s="77"/>
      <c r="GNG24" s="77"/>
      <c r="GNH24" s="77"/>
      <c r="GNI24" s="77"/>
      <c r="GNJ24" s="77"/>
      <c r="GNK24" s="77"/>
      <c r="GNL24" s="77"/>
      <c r="GNM24" s="77"/>
      <c r="GNN24" s="77"/>
      <c r="GNO24" s="77"/>
      <c r="GNP24" s="77"/>
      <c r="GNQ24" s="77"/>
      <c r="GNR24" s="77"/>
      <c r="GNS24" s="77"/>
      <c r="GNT24" s="77"/>
      <c r="GNU24" s="77"/>
      <c r="GNV24" s="77"/>
      <c r="GNW24" s="77"/>
      <c r="GNX24" s="77"/>
      <c r="GNY24" s="77"/>
      <c r="GNZ24" s="77"/>
      <c r="GOA24" s="77"/>
      <c r="GOB24" s="77"/>
      <c r="GOC24" s="77"/>
      <c r="GOD24" s="77"/>
      <c r="GOE24" s="77"/>
      <c r="GOF24" s="77"/>
      <c r="GOG24" s="77"/>
      <c r="GOH24" s="77"/>
      <c r="GOI24" s="77"/>
      <c r="GOJ24" s="77"/>
      <c r="GOK24" s="77"/>
      <c r="GOL24" s="77"/>
      <c r="GOM24" s="77"/>
      <c r="GON24" s="77"/>
      <c r="GOO24" s="77"/>
      <c r="GOP24" s="77"/>
      <c r="GOQ24" s="77"/>
      <c r="GOR24" s="77"/>
      <c r="GOS24" s="77"/>
      <c r="GOT24" s="77"/>
      <c r="GOU24" s="77"/>
      <c r="GOV24" s="77"/>
      <c r="GOW24" s="77"/>
      <c r="GOX24" s="77"/>
      <c r="GOY24" s="77"/>
      <c r="GOZ24" s="77"/>
      <c r="GPA24" s="77"/>
      <c r="GPB24" s="77"/>
      <c r="GPC24" s="77"/>
      <c r="GPD24" s="77"/>
      <c r="GPE24" s="77"/>
      <c r="GPF24" s="77"/>
      <c r="GPG24" s="77"/>
      <c r="GPH24" s="77"/>
      <c r="GPI24" s="77"/>
      <c r="GPJ24" s="77"/>
      <c r="GPK24" s="77"/>
      <c r="GPL24" s="77"/>
      <c r="GPM24" s="77"/>
      <c r="GPN24" s="77"/>
      <c r="GPO24" s="77"/>
      <c r="GPP24" s="77"/>
      <c r="GPQ24" s="77"/>
      <c r="GPR24" s="77"/>
      <c r="GPS24" s="77"/>
      <c r="GPT24" s="77"/>
      <c r="GPU24" s="77"/>
      <c r="GPV24" s="77"/>
      <c r="GPW24" s="77"/>
      <c r="GPX24" s="77"/>
      <c r="GPY24" s="77"/>
      <c r="GPZ24" s="77"/>
      <c r="GQA24" s="77"/>
      <c r="GQB24" s="77"/>
      <c r="GQC24" s="77"/>
      <c r="GQD24" s="77"/>
      <c r="GQE24" s="77"/>
      <c r="GQF24" s="77"/>
      <c r="GQG24" s="77"/>
      <c r="GQH24" s="77"/>
      <c r="GQI24" s="77"/>
      <c r="GQJ24" s="77"/>
      <c r="GQK24" s="77"/>
      <c r="GQL24" s="77"/>
      <c r="GQM24" s="77"/>
      <c r="GQN24" s="77"/>
      <c r="GQO24" s="77"/>
      <c r="GQP24" s="77"/>
      <c r="GQQ24" s="77"/>
      <c r="GQR24" s="77"/>
      <c r="GQS24" s="77"/>
      <c r="GQT24" s="77"/>
      <c r="GQU24" s="77"/>
      <c r="GQV24" s="77"/>
      <c r="GQW24" s="77"/>
      <c r="GQX24" s="77"/>
      <c r="GQY24" s="77"/>
      <c r="GQZ24" s="77"/>
      <c r="GRA24" s="77"/>
      <c r="GRB24" s="77"/>
      <c r="GRC24" s="77"/>
      <c r="GRD24" s="77"/>
      <c r="GRE24" s="77"/>
      <c r="GRF24" s="77"/>
      <c r="GRG24" s="77"/>
      <c r="GRH24" s="77"/>
      <c r="GRI24" s="77"/>
      <c r="GRJ24" s="77"/>
      <c r="GRK24" s="77"/>
      <c r="GRL24" s="77"/>
      <c r="GRM24" s="77"/>
      <c r="GRN24" s="77"/>
      <c r="GRO24" s="77"/>
      <c r="GRP24" s="77"/>
      <c r="GRQ24" s="77"/>
      <c r="GRR24" s="77"/>
      <c r="GRS24" s="77"/>
      <c r="GRT24" s="77"/>
      <c r="GRU24" s="77"/>
      <c r="GRV24" s="77"/>
      <c r="GRW24" s="77"/>
      <c r="GRX24" s="77"/>
      <c r="GRY24" s="77"/>
      <c r="GRZ24" s="77"/>
      <c r="GSA24" s="77"/>
      <c r="GSB24" s="77"/>
      <c r="GSC24" s="77"/>
      <c r="GSD24" s="77"/>
      <c r="GSE24" s="77"/>
      <c r="GSF24" s="77"/>
      <c r="GSG24" s="77"/>
      <c r="GSH24" s="77"/>
      <c r="GSI24" s="77"/>
      <c r="GSJ24" s="77"/>
      <c r="GSK24" s="77"/>
      <c r="GSL24" s="77"/>
      <c r="GSM24" s="77"/>
      <c r="GSN24" s="77"/>
      <c r="GSO24" s="77"/>
      <c r="GSP24" s="77"/>
      <c r="GSQ24" s="77"/>
      <c r="GSR24" s="77"/>
      <c r="GSS24" s="77"/>
      <c r="GST24" s="77"/>
      <c r="GSU24" s="77"/>
      <c r="GSV24" s="77"/>
      <c r="GSW24" s="77"/>
      <c r="GSX24" s="77"/>
      <c r="GSY24" s="77"/>
      <c r="GSZ24" s="77"/>
      <c r="GTA24" s="77"/>
      <c r="GTB24" s="77"/>
      <c r="GTC24" s="77"/>
      <c r="GTD24" s="77"/>
      <c r="GTE24" s="77"/>
      <c r="GTF24" s="77"/>
      <c r="GTG24" s="77"/>
      <c r="GTH24" s="77"/>
      <c r="GTI24" s="77"/>
      <c r="GTJ24" s="77"/>
      <c r="GTK24" s="77"/>
      <c r="GTL24" s="77"/>
      <c r="GTM24" s="77"/>
      <c r="GTN24" s="77"/>
      <c r="GTO24" s="77"/>
      <c r="GTP24" s="77"/>
      <c r="GTQ24" s="77"/>
      <c r="GTR24" s="77"/>
      <c r="GTS24" s="77"/>
      <c r="GTT24" s="77"/>
      <c r="GTU24" s="77"/>
      <c r="GTV24" s="77"/>
      <c r="GTW24" s="77"/>
      <c r="GTX24" s="77"/>
      <c r="GTY24" s="77"/>
      <c r="GTZ24" s="77"/>
      <c r="GUA24" s="77"/>
      <c r="GUB24" s="77"/>
      <c r="GUC24" s="77"/>
      <c r="GUD24" s="77"/>
      <c r="GUE24" s="77"/>
      <c r="GUF24" s="77"/>
      <c r="GUG24" s="77"/>
      <c r="GUH24" s="77"/>
      <c r="GUI24" s="77"/>
      <c r="GUJ24" s="77"/>
      <c r="GUK24" s="77"/>
      <c r="GUL24" s="77"/>
      <c r="GUM24" s="77"/>
      <c r="GUN24" s="77"/>
      <c r="GUO24" s="77"/>
      <c r="GUP24" s="77"/>
      <c r="GUQ24" s="77"/>
      <c r="GUR24" s="77"/>
      <c r="GUS24" s="77"/>
      <c r="GUT24" s="77"/>
      <c r="GUU24" s="77"/>
      <c r="GUV24" s="77"/>
      <c r="GUW24" s="77"/>
      <c r="GUX24" s="77"/>
      <c r="GUY24" s="77"/>
      <c r="GUZ24" s="77"/>
      <c r="GVA24" s="77"/>
      <c r="GVB24" s="77"/>
      <c r="GVC24" s="77"/>
      <c r="GVD24" s="77"/>
      <c r="GVE24" s="77"/>
      <c r="GVF24" s="77"/>
      <c r="GVG24" s="77"/>
      <c r="GVH24" s="77"/>
      <c r="GVI24" s="77"/>
      <c r="GVJ24" s="77"/>
      <c r="GVK24" s="77"/>
      <c r="GVL24" s="77"/>
      <c r="GVM24" s="77"/>
      <c r="GVN24" s="77"/>
      <c r="GVO24" s="77"/>
      <c r="GVP24" s="77"/>
      <c r="GVQ24" s="77"/>
      <c r="GVR24" s="77"/>
      <c r="GVS24" s="77"/>
      <c r="GVT24" s="77"/>
      <c r="GVU24" s="77"/>
      <c r="GVV24" s="77"/>
      <c r="GVW24" s="77"/>
      <c r="GVX24" s="77"/>
      <c r="GVY24" s="77"/>
      <c r="GVZ24" s="77"/>
      <c r="GWA24" s="77"/>
      <c r="GWB24" s="77"/>
      <c r="GWC24" s="77"/>
      <c r="GWD24" s="77"/>
      <c r="GWE24" s="77"/>
      <c r="GWF24" s="77"/>
      <c r="GWG24" s="77"/>
      <c r="GWH24" s="77"/>
      <c r="GWI24" s="77"/>
      <c r="GWJ24" s="77"/>
      <c r="GWK24" s="77"/>
      <c r="GWL24" s="77"/>
      <c r="GWM24" s="77"/>
      <c r="GWN24" s="77"/>
      <c r="GWO24" s="77"/>
      <c r="GWP24" s="77"/>
      <c r="GWQ24" s="77"/>
      <c r="GWR24" s="77"/>
      <c r="GWS24" s="77"/>
      <c r="GWT24" s="77"/>
      <c r="GWU24" s="77"/>
      <c r="GWV24" s="77"/>
      <c r="GWW24" s="77"/>
      <c r="GWX24" s="77"/>
      <c r="GWY24" s="77"/>
      <c r="GWZ24" s="77"/>
      <c r="GXA24" s="77"/>
      <c r="GXB24" s="77"/>
      <c r="GXC24" s="77"/>
      <c r="GXD24" s="77"/>
      <c r="GXE24" s="77"/>
      <c r="GXF24" s="77"/>
      <c r="GXG24" s="77"/>
      <c r="GXH24" s="77"/>
      <c r="GXI24" s="77"/>
      <c r="GXJ24" s="77"/>
      <c r="GXK24" s="77"/>
      <c r="GXL24" s="77"/>
      <c r="GXM24" s="77"/>
      <c r="GXN24" s="77"/>
      <c r="GXO24" s="77"/>
      <c r="GXP24" s="77"/>
      <c r="GXQ24" s="77"/>
      <c r="GXR24" s="77"/>
      <c r="GXS24" s="77"/>
      <c r="GXT24" s="77"/>
      <c r="GXU24" s="77"/>
      <c r="GXV24" s="77"/>
      <c r="GXW24" s="77"/>
      <c r="GXX24" s="77"/>
      <c r="GXY24" s="77"/>
      <c r="GXZ24" s="77"/>
      <c r="GYA24" s="77"/>
      <c r="GYB24" s="77"/>
      <c r="GYC24" s="77"/>
      <c r="GYD24" s="77"/>
      <c r="GYE24" s="77"/>
      <c r="GYF24" s="77"/>
      <c r="GYG24" s="77"/>
      <c r="GYH24" s="77"/>
      <c r="GYI24" s="77"/>
      <c r="GYJ24" s="77"/>
      <c r="GYK24" s="77"/>
      <c r="GYL24" s="77"/>
      <c r="GYM24" s="77"/>
      <c r="GYN24" s="77"/>
      <c r="GYO24" s="77"/>
      <c r="GYP24" s="77"/>
      <c r="GYQ24" s="77"/>
      <c r="GYR24" s="77"/>
      <c r="GYS24" s="77"/>
      <c r="GYT24" s="77"/>
      <c r="GYU24" s="77"/>
      <c r="GYV24" s="77"/>
      <c r="GYW24" s="77"/>
      <c r="GYX24" s="77"/>
      <c r="GYY24" s="77"/>
      <c r="GYZ24" s="77"/>
      <c r="GZA24" s="77"/>
      <c r="GZB24" s="77"/>
      <c r="GZC24" s="77"/>
      <c r="GZD24" s="77"/>
      <c r="GZE24" s="77"/>
      <c r="GZF24" s="77"/>
      <c r="GZG24" s="77"/>
      <c r="GZH24" s="77"/>
      <c r="GZI24" s="77"/>
      <c r="GZJ24" s="77"/>
      <c r="GZK24" s="77"/>
      <c r="GZL24" s="77"/>
      <c r="GZM24" s="77"/>
      <c r="GZN24" s="77"/>
      <c r="GZO24" s="77"/>
      <c r="GZP24" s="77"/>
      <c r="GZQ24" s="77"/>
      <c r="GZR24" s="77"/>
      <c r="GZS24" s="77"/>
      <c r="GZT24" s="77"/>
      <c r="GZU24" s="77"/>
      <c r="GZV24" s="77"/>
      <c r="GZW24" s="77"/>
      <c r="GZX24" s="77"/>
      <c r="GZY24" s="77"/>
      <c r="GZZ24" s="77"/>
      <c r="HAA24" s="77"/>
      <c r="HAB24" s="77"/>
      <c r="HAC24" s="77"/>
      <c r="HAD24" s="77"/>
      <c r="HAE24" s="77"/>
      <c r="HAF24" s="77"/>
      <c r="HAG24" s="77"/>
      <c r="HAH24" s="77"/>
      <c r="HAI24" s="77"/>
      <c r="HAJ24" s="77"/>
      <c r="HAK24" s="77"/>
      <c r="HAL24" s="77"/>
      <c r="HAM24" s="77"/>
      <c r="HAN24" s="77"/>
      <c r="HAO24" s="77"/>
      <c r="HAP24" s="77"/>
      <c r="HAQ24" s="77"/>
      <c r="HAR24" s="77"/>
      <c r="HAS24" s="77"/>
      <c r="HAT24" s="77"/>
      <c r="HAU24" s="77"/>
      <c r="HAV24" s="77"/>
      <c r="HAW24" s="77"/>
      <c r="HAX24" s="77"/>
      <c r="HAY24" s="77"/>
      <c r="HAZ24" s="77"/>
      <c r="HBA24" s="77"/>
      <c r="HBB24" s="77"/>
      <c r="HBC24" s="77"/>
      <c r="HBD24" s="77"/>
      <c r="HBE24" s="77"/>
      <c r="HBF24" s="77"/>
      <c r="HBG24" s="77"/>
      <c r="HBH24" s="77"/>
      <c r="HBI24" s="77"/>
      <c r="HBJ24" s="77"/>
      <c r="HBK24" s="77"/>
      <c r="HBL24" s="77"/>
      <c r="HBM24" s="77"/>
      <c r="HBN24" s="77"/>
      <c r="HBO24" s="77"/>
      <c r="HBP24" s="77"/>
      <c r="HBQ24" s="77"/>
      <c r="HBR24" s="77"/>
      <c r="HBS24" s="77"/>
      <c r="HBT24" s="77"/>
      <c r="HBU24" s="77"/>
      <c r="HBV24" s="77"/>
      <c r="HBW24" s="77"/>
      <c r="HBX24" s="77"/>
      <c r="HBY24" s="77"/>
      <c r="HBZ24" s="77"/>
      <c r="HCA24" s="77"/>
      <c r="HCB24" s="77"/>
      <c r="HCC24" s="77"/>
      <c r="HCD24" s="77"/>
      <c r="HCE24" s="77"/>
      <c r="HCF24" s="77"/>
      <c r="HCG24" s="77"/>
      <c r="HCH24" s="77"/>
      <c r="HCI24" s="77"/>
      <c r="HCJ24" s="77"/>
      <c r="HCK24" s="77"/>
      <c r="HCL24" s="77"/>
      <c r="HCM24" s="77"/>
      <c r="HCN24" s="77"/>
      <c r="HCO24" s="77"/>
      <c r="HCP24" s="77"/>
      <c r="HCQ24" s="77"/>
      <c r="HCR24" s="77"/>
      <c r="HCS24" s="77"/>
      <c r="HCT24" s="77"/>
      <c r="HCU24" s="77"/>
      <c r="HCV24" s="77"/>
      <c r="HCW24" s="77"/>
      <c r="HCX24" s="77"/>
      <c r="HCY24" s="77"/>
      <c r="HCZ24" s="77"/>
      <c r="HDA24" s="77"/>
      <c r="HDB24" s="77"/>
      <c r="HDC24" s="77"/>
      <c r="HDD24" s="77"/>
      <c r="HDE24" s="77"/>
      <c r="HDF24" s="77"/>
      <c r="HDG24" s="77"/>
      <c r="HDH24" s="77"/>
      <c r="HDI24" s="77"/>
      <c r="HDJ24" s="77"/>
      <c r="HDK24" s="77"/>
      <c r="HDL24" s="77"/>
      <c r="HDM24" s="77"/>
      <c r="HDN24" s="77"/>
      <c r="HDO24" s="77"/>
      <c r="HDP24" s="77"/>
      <c r="HDQ24" s="77"/>
      <c r="HDR24" s="77"/>
      <c r="HDS24" s="77"/>
      <c r="HDT24" s="77"/>
      <c r="HDU24" s="77"/>
      <c r="HDV24" s="77"/>
      <c r="HDW24" s="77"/>
      <c r="HDX24" s="77"/>
      <c r="HDY24" s="77"/>
      <c r="HDZ24" s="77"/>
      <c r="HEA24" s="77"/>
      <c r="HEB24" s="77"/>
      <c r="HEC24" s="77"/>
      <c r="HED24" s="77"/>
      <c r="HEE24" s="77"/>
      <c r="HEF24" s="77"/>
      <c r="HEG24" s="77"/>
      <c r="HEH24" s="77"/>
      <c r="HEI24" s="77"/>
      <c r="HEJ24" s="77"/>
      <c r="HEK24" s="77"/>
      <c r="HEL24" s="77"/>
      <c r="HEM24" s="77"/>
      <c r="HEN24" s="77"/>
      <c r="HEO24" s="77"/>
      <c r="HEP24" s="77"/>
      <c r="HEQ24" s="77"/>
      <c r="HER24" s="77"/>
      <c r="HES24" s="77"/>
      <c r="HET24" s="77"/>
      <c r="HEU24" s="77"/>
      <c r="HEV24" s="77"/>
      <c r="HEW24" s="77"/>
      <c r="HEX24" s="77"/>
      <c r="HEY24" s="77"/>
      <c r="HEZ24" s="77"/>
      <c r="HFA24" s="77"/>
      <c r="HFB24" s="77"/>
      <c r="HFC24" s="77"/>
      <c r="HFD24" s="77"/>
      <c r="HFE24" s="77"/>
      <c r="HFF24" s="77"/>
      <c r="HFG24" s="77"/>
      <c r="HFH24" s="77"/>
      <c r="HFI24" s="77"/>
      <c r="HFJ24" s="77"/>
      <c r="HFK24" s="77"/>
      <c r="HFL24" s="77"/>
      <c r="HFM24" s="77"/>
      <c r="HFN24" s="77"/>
      <c r="HFO24" s="77"/>
      <c r="HFP24" s="77"/>
      <c r="HFQ24" s="77"/>
      <c r="HFR24" s="77"/>
      <c r="HFS24" s="77"/>
      <c r="HFT24" s="77"/>
      <c r="HFU24" s="77"/>
      <c r="HFV24" s="77"/>
      <c r="HFW24" s="77"/>
      <c r="HFX24" s="77"/>
      <c r="HFY24" s="77"/>
      <c r="HFZ24" s="77"/>
      <c r="HGA24" s="77"/>
      <c r="HGB24" s="77"/>
      <c r="HGC24" s="77"/>
      <c r="HGD24" s="77"/>
      <c r="HGE24" s="77"/>
      <c r="HGF24" s="77"/>
      <c r="HGG24" s="77"/>
      <c r="HGH24" s="77"/>
      <c r="HGI24" s="77"/>
      <c r="HGJ24" s="77"/>
      <c r="HGK24" s="77"/>
      <c r="HGL24" s="77"/>
      <c r="HGM24" s="77"/>
      <c r="HGN24" s="77"/>
      <c r="HGO24" s="77"/>
      <c r="HGP24" s="77"/>
      <c r="HGQ24" s="77"/>
      <c r="HGR24" s="77"/>
      <c r="HGS24" s="77"/>
      <c r="HGT24" s="77"/>
      <c r="HGU24" s="77"/>
      <c r="HGV24" s="77"/>
      <c r="HGW24" s="77"/>
      <c r="HGX24" s="77"/>
      <c r="HGY24" s="77"/>
      <c r="HGZ24" s="77"/>
      <c r="HHA24" s="77"/>
      <c r="HHB24" s="77"/>
      <c r="HHC24" s="77"/>
      <c r="HHD24" s="77"/>
      <c r="HHE24" s="77"/>
      <c r="HHF24" s="77"/>
      <c r="HHG24" s="77"/>
      <c r="HHH24" s="77"/>
      <c r="HHI24" s="77"/>
      <c r="HHJ24" s="77"/>
      <c r="HHK24" s="77"/>
      <c r="HHL24" s="77"/>
      <c r="HHM24" s="77"/>
      <c r="HHN24" s="77"/>
      <c r="HHO24" s="77"/>
      <c r="HHP24" s="77"/>
      <c r="HHQ24" s="77"/>
      <c r="HHR24" s="77"/>
      <c r="HHS24" s="77"/>
      <c r="HHT24" s="77"/>
      <c r="HHU24" s="77"/>
      <c r="HHV24" s="77"/>
      <c r="HHW24" s="77"/>
      <c r="HHX24" s="77"/>
      <c r="HHY24" s="77"/>
      <c r="HHZ24" s="77"/>
      <c r="HIA24" s="77"/>
      <c r="HIB24" s="77"/>
      <c r="HIC24" s="77"/>
      <c r="HID24" s="77"/>
      <c r="HIE24" s="77"/>
      <c r="HIF24" s="77"/>
      <c r="HIG24" s="77"/>
      <c r="HIH24" s="77"/>
      <c r="HII24" s="77"/>
      <c r="HIJ24" s="77"/>
      <c r="HIK24" s="77"/>
      <c r="HIL24" s="77"/>
      <c r="HIM24" s="77"/>
      <c r="HIN24" s="77"/>
      <c r="HIO24" s="77"/>
      <c r="HIP24" s="77"/>
      <c r="HIQ24" s="77"/>
      <c r="HIR24" s="77"/>
      <c r="HIS24" s="77"/>
      <c r="HIT24" s="77"/>
      <c r="HIU24" s="77"/>
      <c r="HIV24" s="77"/>
      <c r="HIW24" s="77"/>
      <c r="HIX24" s="77"/>
      <c r="HIY24" s="77"/>
      <c r="HIZ24" s="77"/>
      <c r="HJA24" s="77"/>
      <c r="HJB24" s="77"/>
      <c r="HJC24" s="77"/>
      <c r="HJD24" s="77"/>
      <c r="HJE24" s="77"/>
      <c r="HJF24" s="77"/>
      <c r="HJG24" s="77"/>
      <c r="HJH24" s="77"/>
      <c r="HJI24" s="77"/>
      <c r="HJJ24" s="77"/>
      <c r="HJK24" s="77"/>
      <c r="HJL24" s="77"/>
      <c r="HJM24" s="77"/>
      <c r="HJN24" s="77"/>
      <c r="HJO24" s="77"/>
      <c r="HJP24" s="77"/>
      <c r="HJQ24" s="77"/>
      <c r="HJR24" s="77"/>
      <c r="HJS24" s="77"/>
      <c r="HJT24" s="77"/>
      <c r="HJU24" s="77"/>
      <c r="HJV24" s="77"/>
      <c r="HJW24" s="77"/>
      <c r="HJX24" s="77"/>
      <c r="HJY24" s="77"/>
      <c r="HJZ24" s="77"/>
      <c r="HKA24" s="77"/>
      <c r="HKB24" s="77"/>
      <c r="HKC24" s="77"/>
      <c r="HKD24" s="77"/>
      <c r="HKE24" s="77"/>
      <c r="HKF24" s="77"/>
      <c r="HKG24" s="77"/>
      <c r="HKH24" s="77"/>
      <c r="HKI24" s="77"/>
      <c r="HKJ24" s="77"/>
      <c r="HKK24" s="77"/>
      <c r="HKL24" s="77"/>
      <c r="HKM24" s="77"/>
      <c r="HKN24" s="77"/>
      <c r="HKO24" s="77"/>
      <c r="HKP24" s="77"/>
      <c r="HKQ24" s="77"/>
      <c r="HKR24" s="77"/>
      <c r="HKS24" s="77"/>
      <c r="HKT24" s="77"/>
      <c r="HKU24" s="77"/>
      <c r="HKV24" s="77"/>
      <c r="HKW24" s="77"/>
      <c r="HKX24" s="77"/>
      <c r="HKY24" s="77"/>
      <c r="HKZ24" s="77"/>
      <c r="HLA24" s="77"/>
      <c r="HLB24" s="77"/>
      <c r="HLC24" s="77"/>
      <c r="HLD24" s="77"/>
      <c r="HLE24" s="77"/>
      <c r="HLF24" s="77"/>
      <c r="HLG24" s="77"/>
      <c r="HLH24" s="77"/>
      <c r="HLI24" s="77"/>
      <c r="HLJ24" s="77"/>
      <c r="HLK24" s="77"/>
      <c r="HLL24" s="77"/>
      <c r="HLM24" s="77"/>
      <c r="HLN24" s="77"/>
      <c r="HLO24" s="77"/>
      <c r="HLP24" s="77"/>
      <c r="HLQ24" s="77"/>
      <c r="HLR24" s="77"/>
      <c r="HLS24" s="77"/>
      <c r="HLT24" s="77"/>
      <c r="HLU24" s="77"/>
      <c r="HLV24" s="77"/>
      <c r="HLW24" s="77"/>
      <c r="HLX24" s="77"/>
      <c r="HLY24" s="77"/>
      <c r="HLZ24" s="77"/>
      <c r="HMA24" s="77"/>
      <c r="HMB24" s="77"/>
      <c r="HMC24" s="77"/>
      <c r="HMD24" s="77"/>
      <c r="HME24" s="77"/>
      <c r="HMF24" s="77"/>
      <c r="HMG24" s="77"/>
      <c r="HMH24" s="77"/>
      <c r="HMI24" s="77"/>
      <c r="HMJ24" s="77"/>
      <c r="HMK24" s="77"/>
      <c r="HML24" s="77"/>
      <c r="HMM24" s="77"/>
      <c r="HMN24" s="77"/>
      <c r="HMO24" s="77"/>
      <c r="HMP24" s="77"/>
      <c r="HMQ24" s="77"/>
      <c r="HMR24" s="77"/>
      <c r="HMS24" s="77"/>
      <c r="HMT24" s="77"/>
      <c r="HMU24" s="77"/>
      <c r="HMV24" s="77"/>
      <c r="HMW24" s="77"/>
      <c r="HMX24" s="77"/>
      <c r="HMY24" s="77"/>
      <c r="HMZ24" s="77"/>
      <c r="HNA24" s="77"/>
      <c r="HNB24" s="77"/>
      <c r="HNC24" s="77"/>
      <c r="HND24" s="77"/>
      <c r="HNE24" s="77"/>
      <c r="HNF24" s="77"/>
      <c r="HNG24" s="77"/>
      <c r="HNH24" s="77"/>
      <c r="HNI24" s="77"/>
      <c r="HNJ24" s="77"/>
      <c r="HNK24" s="77"/>
      <c r="HNL24" s="77"/>
      <c r="HNM24" s="77"/>
      <c r="HNN24" s="77"/>
      <c r="HNO24" s="77"/>
      <c r="HNP24" s="77"/>
      <c r="HNQ24" s="77"/>
      <c r="HNR24" s="77"/>
      <c r="HNS24" s="77"/>
      <c r="HNT24" s="77"/>
      <c r="HNU24" s="77"/>
      <c r="HNV24" s="77"/>
      <c r="HNW24" s="77"/>
      <c r="HNX24" s="77"/>
      <c r="HNY24" s="77"/>
      <c r="HNZ24" s="77"/>
      <c r="HOA24" s="77"/>
      <c r="HOB24" s="77"/>
      <c r="HOC24" s="77"/>
      <c r="HOD24" s="77"/>
      <c r="HOE24" s="77"/>
      <c r="HOF24" s="77"/>
      <c r="HOG24" s="77"/>
      <c r="HOH24" s="77"/>
      <c r="HOI24" s="77"/>
      <c r="HOJ24" s="77"/>
      <c r="HOK24" s="77"/>
      <c r="HOL24" s="77"/>
      <c r="HOM24" s="77"/>
      <c r="HON24" s="77"/>
      <c r="HOO24" s="77"/>
      <c r="HOP24" s="77"/>
      <c r="HOQ24" s="77"/>
      <c r="HOR24" s="77"/>
      <c r="HOS24" s="77"/>
      <c r="HOT24" s="77"/>
      <c r="HOU24" s="77"/>
      <c r="HOV24" s="77"/>
      <c r="HOW24" s="77"/>
      <c r="HOX24" s="77"/>
      <c r="HOY24" s="77"/>
      <c r="HOZ24" s="77"/>
      <c r="HPA24" s="77"/>
      <c r="HPB24" s="77"/>
      <c r="HPC24" s="77"/>
      <c r="HPD24" s="77"/>
      <c r="HPE24" s="77"/>
      <c r="HPF24" s="77"/>
      <c r="HPG24" s="77"/>
      <c r="HPH24" s="77"/>
      <c r="HPI24" s="77"/>
      <c r="HPJ24" s="77"/>
      <c r="HPK24" s="77"/>
      <c r="HPL24" s="77"/>
      <c r="HPM24" s="77"/>
      <c r="HPN24" s="77"/>
      <c r="HPO24" s="77"/>
      <c r="HPP24" s="77"/>
      <c r="HPQ24" s="77"/>
      <c r="HPR24" s="77"/>
      <c r="HPS24" s="77"/>
      <c r="HPT24" s="77"/>
      <c r="HPU24" s="77"/>
      <c r="HPV24" s="77"/>
      <c r="HPW24" s="77"/>
      <c r="HPX24" s="77"/>
      <c r="HPY24" s="77"/>
      <c r="HPZ24" s="77"/>
      <c r="HQA24" s="77"/>
      <c r="HQB24" s="77"/>
      <c r="HQC24" s="77"/>
      <c r="HQD24" s="77"/>
      <c r="HQE24" s="77"/>
      <c r="HQF24" s="77"/>
      <c r="HQG24" s="77"/>
      <c r="HQH24" s="77"/>
      <c r="HQI24" s="77"/>
      <c r="HQJ24" s="77"/>
      <c r="HQK24" s="77"/>
      <c r="HQL24" s="77"/>
      <c r="HQM24" s="77"/>
      <c r="HQN24" s="77"/>
      <c r="HQO24" s="77"/>
      <c r="HQP24" s="77"/>
      <c r="HQQ24" s="77"/>
      <c r="HQR24" s="77"/>
      <c r="HQS24" s="77"/>
      <c r="HQT24" s="77"/>
      <c r="HQU24" s="77"/>
      <c r="HQV24" s="77"/>
      <c r="HQW24" s="77"/>
      <c r="HQX24" s="77"/>
      <c r="HQY24" s="77"/>
      <c r="HQZ24" s="77"/>
      <c r="HRA24" s="77"/>
      <c r="HRB24" s="77"/>
      <c r="HRC24" s="77"/>
      <c r="HRD24" s="77"/>
      <c r="HRE24" s="77"/>
      <c r="HRF24" s="77"/>
      <c r="HRG24" s="77"/>
      <c r="HRH24" s="77"/>
      <c r="HRI24" s="77"/>
      <c r="HRJ24" s="77"/>
      <c r="HRK24" s="77"/>
      <c r="HRL24" s="77"/>
      <c r="HRM24" s="77"/>
      <c r="HRN24" s="77"/>
      <c r="HRO24" s="77"/>
      <c r="HRP24" s="77"/>
      <c r="HRQ24" s="77"/>
      <c r="HRR24" s="77"/>
      <c r="HRS24" s="77"/>
      <c r="HRT24" s="77"/>
      <c r="HRU24" s="77"/>
      <c r="HRV24" s="77"/>
      <c r="HRW24" s="77"/>
      <c r="HRX24" s="77"/>
      <c r="HRY24" s="77"/>
      <c r="HRZ24" s="77"/>
      <c r="HSA24" s="77"/>
      <c r="HSB24" s="77"/>
      <c r="HSC24" s="77"/>
      <c r="HSD24" s="77"/>
      <c r="HSE24" s="77"/>
      <c r="HSF24" s="77"/>
      <c r="HSG24" s="77"/>
      <c r="HSH24" s="77"/>
      <c r="HSI24" s="77"/>
      <c r="HSJ24" s="77"/>
      <c r="HSK24" s="77"/>
      <c r="HSL24" s="77"/>
      <c r="HSM24" s="77"/>
      <c r="HSN24" s="77"/>
      <c r="HSO24" s="77"/>
      <c r="HSP24" s="77"/>
      <c r="HSQ24" s="77"/>
      <c r="HSR24" s="77"/>
      <c r="HSS24" s="77"/>
      <c r="HST24" s="77"/>
      <c r="HSU24" s="77"/>
      <c r="HSV24" s="77"/>
      <c r="HSW24" s="77"/>
      <c r="HSX24" s="77"/>
      <c r="HSY24" s="77"/>
      <c r="HSZ24" s="77"/>
      <c r="HTA24" s="77"/>
      <c r="HTB24" s="77"/>
      <c r="HTC24" s="77"/>
      <c r="HTD24" s="77"/>
      <c r="HTE24" s="77"/>
      <c r="HTF24" s="77"/>
      <c r="HTG24" s="77"/>
      <c r="HTH24" s="77"/>
      <c r="HTI24" s="77"/>
      <c r="HTJ24" s="77"/>
      <c r="HTK24" s="77"/>
      <c r="HTL24" s="77"/>
      <c r="HTM24" s="77"/>
      <c r="HTN24" s="77"/>
      <c r="HTO24" s="77"/>
      <c r="HTP24" s="77"/>
      <c r="HTQ24" s="77"/>
      <c r="HTR24" s="77"/>
      <c r="HTS24" s="77"/>
      <c r="HTT24" s="77"/>
      <c r="HTU24" s="77"/>
      <c r="HTV24" s="77"/>
      <c r="HTW24" s="77"/>
      <c r="HTX24" s="77"/>
      <c r="HTY24" s="77"/>
      <c r="HTZ24" s="77"/>
      <c r="HUA24" s="77"/>
      <c r="HUB24" s="77"/>
      <c r="HUC24" s="77"/>
      <c r="HUD24" s="77"/>
      <c r="HUE24" s="77"/>
      <c r="HUF24" s="77"/>
      <c r="HUG24" s="77"/>
      <c r="HUH24" s="77"/>
      <c r="HUI24" s="77"/>
      <c r="HUJ24" s="77"/>
      <c r="HUK24" s="77"/>
      <c r="HUL24" s="77"/>
      <c r="HUM24" s="77"/>
      <c r="HUN24" s="77"/>
      <c r="HUO24" s="77"/>
      <c r="HUP24" s="77"/>
      <c r="HUQ24" s="77"/>
      <c r="HUR24" s="77"/>
      <c r="HUS24" s="77"/>
      <c r="HUT24" s="77"/>
      <c r="HUU24" s="77"/>
      <c r="HUV24" s="77"/>
      <c r="HUW24" s="77"/>
      <c r="HUX24" s="77"/>
      <c r="HUY24" s="77"/>
      <c r="HUZ24" s="77"/>
      <c r="HVA24" s="77"/>
      <c r="HVB24" s="77"/>
      <c r="HVC24" s="77"/>
      <c r="HVD24" s="77"/>
      <c r="HVE24" s="77"/>
      <c r="HVF24" s="77"/>
      <c r="HVG24" s="77"/>
      <c r="HVH24" s="77"/>
      <c r="HVI24" s="77"/>
      <c r="HVJ24" s="77"/>
      <c r="HVK24" s="77"/>
      <c r="HVL24" s="77"/>
      <c r="HVM24" s="77"/>
      <c r="HVN24" s="77"/>
      <c r="HVO24" s="77"/>
      <c r="HVP24" s="77"/>
      <c r="HVQ24" s="77"/>
      <c r="HVR24" s="77"/>
      <c r="HVS24" s="77"/>
      <c r="HVT24" s="77"/>
      <c r="HVU24" s="77"/>
      <c r="HVV24" s="77"/>
      <c r="HVW24" s="77"/>
      <c r="HVX24" s="77"/>
      <c r="HVY24" s="77"/>
      <c r="HVZ24" s="77"/>
      <c r="HWA24" s="77"/>
      <c r="HWB24" s="77"/>
      <c r="HWC24" s="77"/>
      <c r="HWD24" s="77"/>
      <c r="HWE24" s="77"/>
      <c r="HWF24" s="77"/>
      <c r="HWG24" s="77"/>
      <c r="HWH24" s="77"/>
      <c r="HWI24" s="77"/>
      <c r="HWJ24" s="77"/>
      <c r="HWK24" s="77"/>
      <c r="HWL24" s="77"/>
      <c r="HWM24" s="77"/>
      <c r="HWN24" s="77"/>
      <c r="HWO24" s="77"/>
      <c r="HWP24" s="77"/>
      <c r="HWQ24" s="77"/>
      <c r="HWR24" s="77"/>
      <c r="HWS24" s="77"/>
      <c r="HWT24" s="77"/>
      <c r="HWU24" s="77"/>
      <c r="HWV24" s="77"/>
      <c r="HWW24" s="77"/>
      <c r="HWX24" s="77"/>
      <c r="HWY24" s="77"/>
      <c r="HWZ24" s="77"/>
      <c r="HXA24" s="77"/>
      <c r="HXB24" s="77"/>
      <c r="HXC24" s="77"/>
      <c r="HXD24" s="77"/>
      <c r="HXE24" s="77"/>
      <c r="HXF24" s="77"/>
      <c r="HXG24" s="77"/>
      <c r="HXH24" s="77"/>
      <c r="HXI24" s="77"/>
      <c r="HXJ24" s="77"/>
      <c r="HXK24" s="77"/>
      <c r="HXL24" s="77"/>
      <c r="HXM24" s="77"/>
      <c r="HXN24" s="77"/>
      <c r="HXO24" s="77"/>
      <c r="HXP24" s="77"/>
      <c r="HXQ24" s="77"/>
      <c r="HXR24" s="77"/>
      <c r="HXS24" s="77"/>
      <c r="HXT24" s="77"/>
      <c r="HXU24" s="77"/>
      <c r="HXV24" s="77"/>
      <c r="HXW24" s="77"/>
      <c r="HXX24" s="77"/>
      <c r="HXY24" s="77"/>
      <c r="HXZ24" s="77"/>
      <c r="HYA24" s="77"/>
      <c r="HYB24" s="77"/>
      <c r="HYC24" s="77"/>
      <c r="HYD24" s="77"/>
      <c r="HYE24" s="77"/>
      <c r="HYF24" s="77"/>
      <c r="HYG24" s="77"/>
      <c r="HYH24" s="77"/>
      <c r="HYI24" s="77"/>
      <c r="HYJ24" s="77"/>
      <c r="HYK24" s="77"/>
      <c r="HYL24" s="77"/>
      <c r="HYM24" s="77"/>
      <c r="HYN24" s="77"/>
      <c r="HYO24" s="77"/>
      <c r="HYP24" s="77"/>
      <c r="HYQ24" s="77"/>
      <c r="HYR24" s="77"/>
      <c r="HYS24" s="77"/>
      <c r="HYT24" s="77"/>
      <c r="HYU24" s="77"/>
      <c r="HYV24" s="77"/>
      <c r="HYW24" s="77"/>
      <c r="HYX24" s="77"/>
      <c r="HYY24" s="77"/>
      <c r="HYZ24" s="77"/>
      <c r="HZA24" s="77"/>
      <c r="HZB24" s="77"/>
      <c r="HZC24" s="77"/>
      <c r="HZD24" s="77"/>
      <c r="HZE24" s="77"/>
      <c r="HZF24" s="77"/>
      <c r="HZG24" s="77"/>
      <c r="HZH24" s="77"/>
      <c r="HZI24" s="77"/>
      <c r="HZJ24" s="77"/>
      <c r="HZK24" s="77"/>
      <c r="HZL24" s="77"/>
      <c r="HZM24" s="77"/>
      <c r="HZN24" s="77"/>
      <c r="HZO24" s="77"/>
      <c r="HZP24" s="77"/>
      <c r="HZQ24" s="77"/>
      <c r="HZR24" s="77"/>
      <c r="HZS24" s="77"/>
      <c r="HZT24" s="77"/>
      <c r="HZU24" s="77"/>
      <c r="HZV24" s="77"/>
      <c r="HZW24" s="77"/>
      <c r="HZX24" s="77"/>
      <c r="HZY24" s="77"/>
      <c r="HZZ24" s="77"/>
      <c r="IAA24" s="77"/>
      <c r="IAB24" s="77"/>
      <c r="IAC24" s="77"/>
      <c r="IAD24" s="77"/>
      <c r="IAE24" s="77"/>
      <c r="IAF24" s="77"/>
      <c r="IAG24" s="77"/>
      <c r="IAH24" s="77"/>
      <c r="IAI24" s="77"/>
      <c r="IAJ24" s="77"/>
      <c r="IAK24" s="77"/>
      <c r="IAL24" s="77"/>
      <c r="IAM24" s="77"/>
      <c r="IAN24" s="77"/>
      <c r="IAO24" s="77"/>
      <c r="IAP24" s="77"/>
      <c r="IAQ24" s="77"/>
      <c r="IAR24" s="77"/>
      <c r="IAS24" s="77"/>
      <c r="IAT24" s="77"/>
      <c r="IAU24" s="77"/>
      <c r="IAV24" s="77"/>
      <c r="IAW24" s="77"/>
      <c r="IAX24" s="77"/>
      <c r="IAY24" s="77"/>
      <c r="IAZ24" s="77"/>
      <c r="IBA24" s="77"/>
      <c r="IBB24" s="77"/>
      <c r="IBC24" s="77"/>
      <c r="IBD24" s="77"/>
      <c r="IBE24" s="77"/>
      <c r="IBF24" s="77"/>
      <c r="IBG24" s="77"/>
      <c r="IBH24" s="77"/>
      <c r="IBI24" s="77"/>
      <c r="IBJ24" s="77"/>
      <c r="IBK24" s="77"/>
      <c r="IBL24" s="77"/>
      <c r="IBM24" s="77"/>
      <c r="IBN24" s="77"/>
      <c r="IBO24" s="77"/>
      <c r="IBP24" s="77"/>
      <c r="IBQ24" s="77"/>
      <c r="IBR24" s="77"/>
      <c r="IBS24" s="77"/>
      <c r="IBT24" s="77"/>
      <c r="IBU24" s="77"/>
      <c r="IBV24" s="77"/>
      <c r="IBW24" s="77"/>
      <c r="IBX24" s="77"/>
      <c r="IBY24" s="77"/>
      <c r="IBZ24" s="77"/>
      <c r="ICA24" s="77"/>
      <c r="ICB24" s="77"/>
      <c r="ICC24" s="77"/>
      <c r="ICD24" s="77"/>
      <c r="ICE24" s="77"/>
      <c r="ICF24" s="77"/>
      <c r="ICG24" s="77"/>
      <c r="ICH24" s="77"/>
      <c r="ICI24" s="77"/>
      <c r="ICJ24" s="77"/>
      <c r="ICK24" s="77"/>
      <c r="ICL24" s="77"/>
      <c r="ICM24" s="77"/>
      <c r="ICN24" s="77"/>
      <c r="ICO24" s="77"/>
      <c r="ICP24" s="77"/>
      <c r="ICQ24" s="77"/>
      <c r="ICR24" s="77"/>
      <c r="ICS24" s="77"/>
      <c r="ICT24" s="77"/>
      <c r="ICU24" s="77"/>
      <c r="ICV24" s="77"/>
      <c r="ICW24" s="77"/>
      <c r="ICX24" s="77"/>
      <c r="ICY24" s="77"/>
      <c r="ICZ24" s="77"/>
      <c r="IDA24" s="77"/>
      <c r="IDB24" s="77"/>
      <c r="IDC24" s="77"/>
      <c r="IDD24" s="77"/>
      <c r="IDE24" s="77"/>
      <c r="IDF24" s="77"/>
      <c r="IDG24" s="77"/>
      <c r="IDH24" s="77"/>
      <c r="IDI24" s="77"/>
      <c r="IDJ24" s="77"/>
      <c r="IDK24" s="77"/>
      <c r="IDL24" s="77"/>
      <c r="IDM24" s="77"/>
      <c r="IDN24" s="77"/>
      <c r="IDO24" s="77"/>
      <c r="IDP24" s="77"/>
      <c r="IDQ24" s="77"/>
      <c r="IDR24" s="77"/>
      <c r="IDS24" s="77"/>
      <c r="IDT24" s="77"/>
      <c r="IDU24" s="77"/>
      <c r="IDV24" s="77"/>
      <c r="IDW24" s="77"/>
      <c r="IDX24" s="77"/>
      <c r="IDY24" s="77"/>
      <c r="IDZ24" s="77"/>
      <c r="IEA24" s="77"/>
      <c r="IEB24" s="77"/>
      <c r="IEC24" s="77"/>
      <c r="IED24" s="77"/>
      <c r="IEE24" s="77"/>
      <c r="IEF24" s="77"/>
      <c r="IEG24" s="77"/>
      <c r="IEH24" s="77"/>
      <c r="IEI24" s="77"/>
      <c r="IEJ24" s="77"/>
      <c r="IEK24" s="77"/>
      <c r="IEL24" s="77"/>
      <c r="IEM24" s="77"/>
      <c r="IEN24" s="77"/>
      <c r="IEO24" s="77"/>
      <c r="IEP24" s="77"/>
      <c r="IEQ24" s="77"/>
      <c r="IER24" s="77"/>
      <c r="IES24" s="77"/>
      <c r="IET24" s="77"/>
      <c r="IEU24" s="77"/>
      <c r="IEV24" s="77"/>
      <c r="IEW24" s="77"/>
      <c r="IEX24" s="77"/>
      <c r="IEY24" s="77"/>
      <c r="IEZ24" s="77"/>
      <c r="IFA24" s="77"/>
      <c r="IFB24" s="77"/>
      <c r="IFC24" s="77"/>
      <c r="IFD24" s="77"/>
      <c r="IFE24" s="77"/>
      <c r="IFF24" s="77"/>
      <c r="IFG24" s="77"/>
      <c r="IFH24" s="77"/>
      <c r="IFI24" s="77"/>
      <c r="IFJ24" s="77"/>
      <c r="IFK24" s="77"/>
      <c r="IFL24" s="77"/>
      <c r="IFM24" s="77"/>
      <c r="IFN24" s="77"/>
      <c r="IFO24" s="77"/>
      <c r="IFP24" s="77"/>
      <c r="IFQ24" s="77"/>
      <c r="IFR24" s="77"/>
      <c r="IFS24" s="77"/>
      <c r="IFT24" s="77"/>
      <c r="IFU24" s="77"/>
      <c r="IFV24" s="77"/>
      <c r="IFW24" s="77"/>
      <c r="IFX24" s="77"/>
      <c r="IFY24" s="77"/>
      <c r="IFZ24" s="77"/>
      <c r="IGA24" s="77"/>
      <c r="IGB24" s="77"/>
      <c r="IGC24" s="77"/>
      <c r="IGD24" s="77"/>
      <c r="IGE24" s="77"/>
      <c r="IGF24" s="77"/>
      <c r="IGG24" s="77"/>
      <c r="IGH24" s="77"/>
      <c r="IGI24" s="77"/>
      <c r="IGJ24" s="77"/>
      <c r="IGK24" s="77"/>
      <c r="IGL24" s="77"/>
      <c r="IGM24" s="77"/>
      <c r="IGN24" s="77"/>
      <c r="IGO24" s="77"/>
      <c r="IGP24" s="77"/>
      <c r="IGQ24" s="77"/>
      <c r="IGR24" s="77"/>
      <c r="IGS24" s="77"/>
      <c r="IGT24" s="77"/>
      <c r="IGU24" s="77"/>
      <c r="IGV24" s="77"/>
      <c r="IGW24" s="77"/>
      <c r="IGX24" s="77"/>
      <c r="IGY24" s="77"/>
      <c r="IGZ24" s="77"/>
      <c r="IHA24" s="77"/>
      <c r="IHB24" s="77"/>
      <c r="IHC24" s="77"/>
      <c r="IHD24" s="77"/>
      <c r="IHE24" s="77"/>
      <c r="IHF24" s="77"/>
      <c r="IHG24" s="77"/>
      <c r="IHH24" s="77"/>
      <c r="IHI24" s="77"/>
      <c r="IHJ24" s="77"/>
      <c r="IHK24" s="77"/>
      <c r="IHL24" s="77"/>
      <c r="IHM24" s="77"/>
      <c r="IHN24" s="77"/>
      <c r="IHO24" s="77"/>
      <c r="IHP24" s="77"/>
      <c r="IHQ24" s="77"/>
      <c r="IHR24" s="77"/>
      <c r="IHS24" s="77"/>
      <c r="IHT24" s="77"/>
      <c r="IHU24" s="77"/>
      <c r="IHV24" s="77"/>
      <c r="IHW24" s="77"/>
      <c r="IHX24" s="77"/>
      <c r="IHY24" s="77"/>
      <c r="IHZ24" s="77"/>
      <c r="IIA24" s="77"/>
      <c r="IIB24" s="77"/>
      <c r="IIC24" s="77"/>
      <c r="IID24" s="77"/>
      <c r="IIE24" s="77"/>
      <c r="IIF24" s="77"/>
      <c r="IIG24" s="77"/>
      <c r="IIH24" s="77"/>
      <c r="III24" s="77"/>
      <c r="IIJ24" s="77"/>
      <c r="IIK24" s="77"/>
      <c r="IIL24" s="77"/>
      <c r="IIM24" s="77"/>
      <c r="IIN24" s="77"/>
      <c r="IIO24" s="77"/>
      <c r="IIP24" s="77"/>
      <c r="IIQ24" s="77"/>
      <c r="IIR24" s="77"/>
      <c r="IIS24" s="77"/>
      <c r="IIT24" s="77"/>
      <c r="IIU24" s="77"/>
      <c r="IIV24" s="77"/>
      <c r="IIW24" s="77"/>
      <c r="IIX24" s="77"/>
      <c r="IIY24" s="77"/>
      <c r="IIZ24" s="77"/>
      <c r="IJA24" s="77"/>
      <c r="IJB24" s="77"/>
      <c r="IJC24" s="77"/>
      <c r="IJD24" s="77"/>
      <c r="IJE24" s="77"/>
      <c r="IJF24" s="77"/>
      <c r="IJG24" s="77"/>
      <c r="IJH24" s="77"/>
      <c r="IJI24" s="77"/>
      <c r="IJJ24" s="77"/>
      <c r="IJK24" s="77"/>
      <c r="IJL24" s="77"/>
      <c r="IJM24" s="77"/>
      <c r="IJN24" s="77"/>
      <c r="IJO24" s="77"/>
      <c r="IJP24" s="77"/>
      <c r="IJQ24" s="77"/>
      <c r="IJR24" s="77"/>
      <c r="IJS24" s="77"/>
      <c r="IJT24" s="77"/>
      <c r="IJU24" s="77"/>
      <c r="IJV24" s="77"/>
      <c r="IJW24" s="77"/>
      <c r="IJX24" s="77"/>
      <c r="IJY24" s="77"/>
      <c r="IJZ24" s="77"/>
      <c r="IKA24" s="77"/>
      <c r="IKB24" s="77"/>
      <c r="IKC24" s="77"/>
      <c r="IKD24" s="77"/>
      <c r="IKE24" s="77"/>
      <c r="IKF24" s="77"/>
      <c r="IKG24" s="77"/>
      <c r="IKH24" s="77"/>
      <c r="IKI24" s="77"/>
      <c r="IKJ24" s="77"/>
      <c r="IKK24" s="77"/>
      <c r="IKL24" s="77"/>
      <c r="IKM24" s="77"/>
      <c r="IKN24" s="77"/>
      <c r="IKO24" s="77"/>
      <c r="IKP24" s="77"/>
      <c r="IKQ24" s="77"/>
      <c r="IKR24" s="77"/>
      <c r="IKS24" s="77"/>
      <c r="IKT24" s="77"/>
      <c r="IKU24" s="77"/>
      <c r="IKV24" s="77"/>
      <c r="IKW24" s="77"/>
      <c r="IKX24" s="77"/>
      <c r="IKY24" s="77"/>
      <c r="IKZ24" s="77"/>
      <c r="ILA24" s="77"/>
      <c r="ILB24" s="77"/>
      <c r="ILC24" s="77"/>
      <c r="ILD24" s="77"/>
      <c r="ILE24" s="77"/>
      <c r="ILF24" s="77"/>
      <c r="ILG24" s="77"/>
      <c r="ILH24" s="77"/>
      <c r="ILI24" s="77"/>
      <c r="ILJ24" s="77"/>
      <c r="ILK24" s="77"/>
      <c r="ILL24" s="77"/>
      <c r="ILM24" s="77"/>
      <c r="ILN24" s="77"/>
      <c r="ILO24" s="77"/>
      <c r="ILP24" s="77"/>
      <c r="ILQ24" s="77"/>
      <c r="ILR24" s="77"/>
      <c r="ILS24" s="77"/>
      <c r="ILT24" s="77"/>
      <c r="ILU24" s="77"/>
      <c r="ILV24" s="77"/>
      <c r="ILW24" s="77"/>
      <c r="ILX24" s="77"/>
      <c r="ILY24" s="77"/>
      <c r="ILZ24" s="77"/>
      <c r="IMA24" s="77"/>
      <c r="IMB24" s="77"/>
      <c r="IMC24" s="77"/>
      <c r="IMD24" s="77"/>
      <c r="IME24" s="77"/>
      <c r="IMF24" s="77"/>
      <c r="IMG24" s="77"/>
      <c r="IMH24" s="77"/>
      <c r="IMI24" s="77"/>
      <c r="IMJ24" s="77"/>
      <c r="IMK24" s="77"/>
      <c r="IML24" s="77"/>
      <c r="IMM24" s="77"/>
      <c r="IMN24" s="77"/>
      <c r="IMO24" s="77"/>
      <c r="IMP24" s="77"/>
      <c r="IMQ24" s="77"/>
      <c r="IMR24" s="77"/>
      <c r="IMS24" s="77"/>
      <c r="IMT24" s="77"/>
      <c r="IMU24" s="77"/>
      <c r="IMV24" s="77"/>
      <c r="IMW24" s="77"/>
      <c r="IMX24" s="77"/>
      <c r="IMY24" s="77"/>
      <c r="IMZ24" s="77"/>
      <c r="INA24" s="77"/>
      <c r="INB24" s="77"/>
      <c r="INC24" s="77"/>
      <c r="IND24" s="77"/>
      <c r="INE24" s="77"/>
      <c r="INF24" s="77"/>
      <c r="ING24" s="77"/>
      <c r="INH24" s="77"/>
      <c r="INI24" s="77"/>
      <c r="INJ24" s="77"/>
      <c r="INK24" s="77"/>
      <c r="INL24" s="77"/>
      <c r="INM24" s="77"/>
      <c r="INN24" s="77"/>
      <c r="INO24" s="77"/>
      <c r="INP24" s="77"/>
      <c r="INQ24" s="77"/>
      <c r="INR24" s="77"/>
      <c r="INS24" s="77"/>
      <c r="INT24" s="77"/>
      <c r="INU24" s="77"/>
      <c r="INV24" s="77"/>
      <c r="INW24" s="77"/>
      <c r="INX24" s="77"/>
      <c r="INY24" s="77"/>
      <c r="INZ24" s="77"/>
      <c r="IOA24" s="77"/>
      <c r="IOB24" s="77"/>
      <c r="IOC24" s="77"/>
      <c r="IOD24" s="77"/>
      <c r="IOE24" s="77"/>
      <c r="IOF24" s="77"/>
      <c r="IOG24" s="77"/>
      <c r="IOH24" s="77"/>
      <c r="IOI24" s="77"/>
      <c r="IOJ24" s="77"/>
      <c r="IOK24" s="77"/>
      <c r="IOL24" s="77"/>
      <c r="IOM24" s="77"/>
      <c r="ION24" s="77"/>
      <c r="IOO24" s="77"/>
      <c r="IOP24" s="77"/>
      <c r="IOQ24" s="77"/>
      <c r="IOR24" s="77"/>
      <c r="IOS24" s="77"/>
      <c r="IOT24" s="77"/>
      <c r="IOU24" s="77"/>
      <c r="IOV24" s="77"/>
      <c r="IOW24" s="77"/>
      <c r="IOX24" s="77"/>
      <c r="IOY24" s="77"/>
      <c r="IOZ24" s="77"/>
      <c r="IPA24" s="77"/>
      <c r="IPB24" s="77"/>
      <c r="IPC24" s="77"/>
      <c r="IPD24" s="77"/>
      <c r="IPE24" s="77"/>
      <c r="IPF24" s="77"/>
      <c r="IPG24" s="77"/>
      <c r="IPH24" s="77"/>
      <c r="IPI24" s="77"/>
      <c r="IPJ24" s="77"/>
      <c r="IPK24" s="77"/>
      <c r="IPL24" s="77"/>
      <c r="IPM24" s="77"/>
      <c r="IPN24" s="77"/>
      <c r="IPO24" s="77"/>
      <c r="IPP24" s="77"/>
      <c r="IPQ24" s="77"/>
      <c r="IPR24" s="77"/>
      <c r="IPS24" s="77"/>
      <c r="IPT24" s="77"/>
      <c r="IPU24" s="77"/>
      <c r="IPV24" s="77"/>
      <c r="IPW24" s="77"/>
      <c r="IPX24" s="77"/>
      <c r="IPY24" s="77"/>
      <c r="IPZ24" s="77"/>
      <c r="IQA24" s="77"/>
      <c r="IQB24" s="77"/>
      <c r="IQC24" s="77"/>
      <c r="IQD24" s="77"/>
      <c r="IQE24" s="77"/>
      <c r="IQF24" s="77"/>
      <c r="IQG24" s="77"/>
      <c r="IQH24" s="77"/>
      <c r="IQI24" s="77"/>
      <c r="IQJ24" s="77"/>
      <c r="IQK24" s="77"/>
      <c r="IQL24" s="77"/>
      <c r="IQM24" s="77"/>
      <c r="IQN24" s="77"/>
      <c r="IQO24" s="77"/>
      <c r="IQP24" s="77"/>
      <c r="IQQ24" s="77"/>
      <c r="IQR24" s="77"/>
      <c r="IQS24" s="77"/>
      <c r="IQT24" s="77"/>
      <c r="IQU24" s="77"/>
      <c r="IQV24" s="77"/>
      <c r="IQW24" s="77"/>
      <c r="IQX24" s="77"/>
      <c r="IQY24" s="77"/>
      <c r="IQZ24" s="77"/>
      <c r="IRA24" s="77"/>
      <c r="IRB24" s="77"/>
      <c r="IRC24" s="77"/>
      <c r="IRD24" s="77"/>
      <c r="IRE24" s="77"/>
      <c r="IRF24" s="77"/>
      <c r="IRG24" s="77"/>
      <c r="IRH24" s="77"/>
      <c r="IRI24" s="77"/>
      <c r="IRJ24" s="77"/>
      <c r="IRK24" s="77"/>
      <c r="IRL24" s="77"/>
      <c r="IRM24" s="77"/>
      <c r="IRN24" s="77"/>
      <c r="IRO24" s="77"/>
      <c r="IRP24" s="77"/>
      <c r="IRQ24" s="77"/>
      <c r="IRR24" s="77"/>
      <c r="IRS24" s="77"/>
      <c r="IRT24" s="77"/>
      <c r="IRU24" s="77"/>
      <c r="IRV24" s="77"/>
      <c r="IRW24" s="77"/>
      <c r="IRX24" s="77"/>
      <c r="IRY24" s="77"/>
      <c r="IRZ24" s="77"/>
      <c r="ISA24" s="77"/>
      <c r="ISB24" s="77"/>
      <c r="ISC24" s="77"/>
      <c r="ISD24" s="77"/>
      <c r="ISE24" s="77"/>
      <c r="ISF24" s="77"/>
      <c r="ISG24" s="77"/>
      <c r="ISH24" s="77"/>
      <c r="ISI24" s="77"/>
      <c r="ISJ24" s="77"/>
      <c r="ISK24" s="77"/>
      <c r="ISL24" s="77"/>
      <c r="ISM24" s="77"/>
      <c r="ISN24" s="77"/>
      <c r="ISO24" s="77"/>
      <c r="ISP24" s="77"/>
      <c r="ISQ24" s="77"/>
      <c r="ISR24" s="77"/>
      <c r="ISS24" s="77"/>
      <c r="IST24" s="77"/>
      <c r="ISU24" s="77"/>
      <c r="ISV24" s="77"/>
      <c r="ISW24" s="77"/>
      <c r="ISX24" s="77"/>
      <c r="ISY24" s="77"/>
      <c r="ISZ24" s="77"/>
      <c r="ITA24" s="77"/>
      <c r="ITB24" s="77"/>
      <c r="ITC24" s="77"/>
      <c r="ITD24" s="77"/>
      <c r="ITE24" s="77"/>
      <c r="ITF24" s="77"/>
      <c r="ITG24" s="77"/>
      <c r="ITH24" s="77"/>
      <c r="ITI24" s="77"/>
      <c r="ITJ24" s="77"/>
      <c r="ITK24" s="77"/>
      <c r="ITL24" s="77"/>
      <c r="ITM24" s="77"/>
      <c r="ITN24" s="77"/>
      <c r="ITO24" s="77"/>
      <c r="ITP24" s="77"/>
      <c r="ITQ24" s="77"/>
      <c r="ITR24" s="77"/>
      <c r="ITS24" s="77"/>
      <c r="ITT24" s="77"/>
      <c r="ITU24" s="77"/>
      <c r="ITV24" s="77"/>
      <c r="ITW24" s="77"/>
      <c r="ITX24" s="77"/>
      <c r="ITY24" s="77"/>
      <c r="ITZ24" s="77"/>
      <c r="IUA24" s="77"/>
      <c r="IUB24" s="77"/>
      <c r="IUC24" s="77"/>
      <c r="IUD24" s="77"/>
      <c r="IUE24" s="77"/>
      <c r="IUF24" s="77"/>
      <c r="IUG24" s="77"/>
      <c r="IUH24" s="77"/>
      <c r="IUI24" s="77"/>
      <c r="IUJ24" s="77"/>
      <c r="IUK24" s="77"/>
      <c r="IUL24" s="77"/>
      <c r="IUM24" s="77"/>
      <c r="IUN24" s="77"/>
      <c r="IUO24" s="77"/>
      <c r="IUP24" s="77"/>
      <c r="IUQ24" s="77"/>
      <c r="IUR24" s="77"/>
      <c r="IUS24" s="77"/>
      <c r="IUT24" s="77"/>
      <c r="IUU24" s="77"/>
      <c r="IUV24" s="77"/>
      <c r="IUW24" s="77"/>
      <c r="IUX24" s="77"/>
      <c r="IUY24" s="77"/>
      <c r="IUZ24" s="77"/>
      <c r="IVA24" s="77"/>
      <c r="IVB24" s="77"/>
      <c r="IVC24" s="77"/>
      <c r="IVD24" s="77"/>
      <c r="IVE24" s="77"/>
      <c r="IVF24" s="77"/>
      <c r="IVG24" s="77"/>
      <c r="IVH24" s="77"/>
      <c r="IVI24" s="77"/>
      <c r="IVJ24" s="77"/>
      <c r="IVK24" s="77"/>
      <c r="IVL24" s="77"/>
      <c r="IVM24" s="77"/>
      <c r="IVN24" s="77"/>
      <c r="IVO24" s="77"/>
      <c r="IVP24" s="77"/>
      <c r="IVQ24" s="77"/>
      <c r="IVR24" s="77"/>
      <c r="IVS24" s="77"/>
      <c r="IVT24" s="77"/>
      <c r="IVU24" s="77"/>
      <c r="IVV24" s="77"/>
      <c r="IVW24" s="77"/>
      <c r="IVX24" s="77"/>
      <c r="IVY24" s="77"/>
      <c r="IVZ24" s="77"/>
      <c r="IWA24" s="77"/>
      <c r="IWB24" s="77"/>
      <c r="IWC24" s="77"/>
      <c r="IWD24" s="77"/>
      <c r="IWE24" s="77"/>
      <c r="IWF24" s="77"/>
      <c r="IWG24" s="77"/>
      <c r="IWH24" s="77"/>
      <c r="IWI24" s="77"/>
      <c r="IWJ24" s="77"/>
      <c r="IWK24" s="77"/>
      <c r="IWL24" s="77"/>
      <c r="IWM24" s="77"/>
      <c r="IWN24" s="77"/>
      <c r="IWO24" s="77"/>
      <c r="IWP24" s="77"/>
      <c r="IWQ24" s="77"/>
      <c r="IWR24" s="77"/>
      <c r="IWS24" s="77"/>
      <c r="IWT24" s="77"/>
      <c r="IWU24" s="77"/>
      <c r="IWV24" s="77"/>
      <c r="IWW24" s="77"/>
      <c r="IWX24" s="77"/>
      <c r="IWY24" s="77"/>
      <c r="IWZ24" s="77"/>
      <c r="IXA24" s="77"/>
      <c r="IXB24" s="77"/>
      <c r="IXC24" s="77"/>
      <c r="IXD24" s="77"/>
      <c r="IXE24" s="77"/>
      <c r="IXF24" s="77"/>
      <c r="IXG24" s="77"/>
      <c r="IXH24" s="77"/>
      <c r="IXI24" s="77"/>
      <c r="IXJ24" s="77"/>
      <c r="IXK24" s="77"/>
      <c r="IXL24" s="77"/>
      <c r="IXM24" s="77"/>
      <c r="IXN24" s="77"/>
      <c r="IXO24" s="77"/>
      <c r="IXP24" s="77"/>
      <c r="IXQ24" s="77"/>
      <c r="IXR24" s="77"/>
      <c r="IXS24" s="77"/>
      <c r="IXT24" s="77"/>
      <c r="IXU24" s="77"/>
      <c r="IXV24" s="77"/>
      <c r="IXW24" s="77"/>
      <c r="IXX24" s="77"/>
      <c r="IXY24" s="77"/>
      <c r="IXZ24" s="77"/>
      <c r="IYA24" s="77"/>
      <c r="IYB24" s="77"/>
      <c r="IYC24" s="77"/>
      <c r="IYD24" s="77"/>
      <c r="IYE24" s="77"/>
      <c r="IYF24" s="77"/>
      <c r="IYG24" s="77"/>
      <c r="IYH24" s="77"/>
      <c r="IYI24" s="77"/>
      <c r="IYJ24" s="77"/>
      <c r="IYK24" s="77"/>
      <c r="IYL24" s="77"/>
      <c r="IYM24" s="77"/>
      <c r="IYN24" s="77"/>
      <c r="IYO24" s="77"/>
      <c r="IYP24" s="77"/>
      <c r="IYQ24" s="77"/>
      <c r="IYR24" s="77"/>
      <c r="IYS24" s="77"/>
      <c r="IYT24" s="77"/>
      <c r="IYU24" s="77"/>
      <c r="IYV24" s="77"/>
      <c r="IYW24" s="77"/>
      <c r="IYX24" s="77"/>
      <c r="IYY24" s="77"/>
      <c r="IYZ24" s="77"/>
      <c r="IZA24" s="77"/>
      <c r="IZB24" s="77"/>
      <c r="IZC24" s="77"/>
      <c r="IZD24" s="77"/>
      <c r="IZE24" s="77"/>
      <c r="IZF24" s="77"/>
      <c r="IZG24" s="77"/>
      <c r="IZH24" s="77"/>
      <c r="IZI24" s="77"/>
      <c r="IZJ24" s="77"/>
      <c r="IZK24" s="77"/>
      <c r="IZL24" s="77"/>
      <c r="IZM24" s="77"/>
      <c r="IZN24" s="77"/>
      <c r="IZO24" s="77"/>
      <c r="IZP24" s="77"/>
      <c r="IZQ24" s="77"/>
      <c r="IZR24" s="77"/>
      <c r="IZS24" s="77"/>
      <c r="IZT24" s="77"/>
      <c r="IZU24" s="77"/>
      <c r="IZV24" s="77"/>
      <c r="IZW24" s="77"/>
      <c r="IZX24" s="77"/>
      <c r="IZY24" s="77"/>
      <c r="IZZ24" s="77"/>
      <c r="JAA24" s="77"/>
      <c r="JAB24" s="77"/>
      <c r="JAC24" s="77"/>
      <c r="JAD24" s="77"/>
      <c r="JAE24" s="77"/>
      <c r="JAF24" s="77"/>
      <c r="JAG24" s="77"/>
      <c r="JAH24" s="77"/>
      <c r="JAI24" s="77"/>
      <c r="JAJ24" s="77"/>
      <c r="JAK24" s="77"/>
      <c r="JAL24" s="77"/>
      <c r="JAM24" s="77"/>
      <c r="JAN24" s="77"/>
      <c r="JAO24" s="77"/>
      <c r="JAP24" s="77"/>
      <c r="JAQ24" s="77"/>
      <c r="JAR24" s="77"/>
      <c r="JAS24" s="77"/>
      <c r="JAT24" s="77"/>
      <c r="JAU24" s="77"/>
      <c r="JAV24" s="77"/>
      <c r="JAW24" s="77"/>
      <c r="JAX24" s="77"/>
      <c r="JAY24" s="77"/>
      <c r="JAZ24" s="77"/>
      <c r="JBA24" s="77"/>
      <c r="JBB24" s="77"/>
      <c r="JBC24" s="77"/>
      <c r="JBD24" s="77"/>
      <c r="JBE24" s="77"/>
      <c r="JBF24" s="77"/>
      <c r="JBG24" s="77"/>
      <c r="JBH24" s="77"/>
      <c r="JBI24" s="77"/>
      <c r="JBJ24" s="77"/>
      <c r="JBK24" s="77"/>
      <c r="JBL24" s="77"/>
      <c r="JBM24" s="77"/>
      <c r="JBN24" s="77"/>
      <c r="JBO24" s="77"/>
      <c r="JBP24" s="77"/>
      <c r="JBQ24" s="77"/>
      <c r="JBR24" s="77"/>
      <c r="JBS24" s="77"/>
      <c r="JBT24" s="77"/>
      <c r="JBU24" s="77"/>
      <c r="JBV24" s="77"/>
      <c r="JBW24" s="77"/>
      <c r="JBX24" s="77"/>
      <c r="JBY24" s="77"/>
      <c r="JBZ24" s="77"/>
      <c r="JCA24" s="77"/>
      <c r="JCB24" s="77"/>
      <c r="JCC24" s="77"/>
      <c r="JCD24" s="77"/>
      <c r="JCE24" s="77"/>
      <c r="JCF24" s="77"/>
      <c r="JCG24" s="77"/>
      <c r="JCH24" s="77"/>
      <c r="JCI24" s="77"/>
      <c r="JCJ24" s="77"/>
      <c r="JCK24" s="77"/>
      <c r="JCL24" s="77"/>
      <c r="JCM24" s="77"/>
      <c r="JCN24" s="77"/>
      <c r="JCO24" s="77"/>
      <c r="JCP24" s="77"/>
      <c r="JCQ24" s="77"/>
      <c r="JCR24" s="77"/>
      <c r="JCS24" s="77"/>
      <c r="JCT24" s="77"/>
      <c r="JCU24" s="77"/>
      <c r="JCV24" s="77"/>
      <c r="JCW24" s="77"/>
      <c r="JCX24" s="77"/>
      <c r="JCY24" s="77"/>
      <c r="JCZ24" s="77"/>
      <c r="JDA24" s="77"/>
      <c r="JDB24" s="77"/>
      <c r="JDC24" s="77"/>
      <c r="JDD24" s="77"/>
      <c r="JDE24" s="77"/>
      <c r="JDF24" s="77"/>
      <c r="JDG24" s="77"/>
      <c r="JDH24" s="77"/>
      <c r="JDI24" s="77"/>
      <c r="JDJ24" s="77"/>
      <c r="JDK24" s="77"/>
      <c r="JDL24" s="77"/>
      <c r="JDM24" s="77"/>
      <c r="JDN24" s="77"/>
      <c r="JDO24" s="77"/>
      <c r="JDP24" s="77"/>
      <c r="JDQ24" s="77"/>
      <c r="JDR24" s="77"/>
      <c r="JDS24" s="77"/>
      <c r="JDT24" s="77"/>
      <c r="JDU24" s="77"/>
      <c r="JDV24" s="77"/>
      <c r="JDW24" s="77"/>
      <c r="JDX24" s="77"/>
      <c r="JDY24" s="77"/>
      <c r="JDZ24" s="77"/>
      <c r="JEA24" s="77"/>
      <c r="JEB24" s="77"/>
      <c r="JEC24" s="77"/>
      <c r="JED24" s="77"/>
      <c r="JEE24" s="77"/>
      <c r="JEF24" s="77"/>
      <c r="JEG24" s="77"/>
      <c r="JEH24" s="77"/>
      <c r="JEI24" s="77"/>
      <c r="JEJ24" s="77"/>
      <c r="JEK24" s="77"/>
      <c r="JEL24" s="77"/>
      <c r="JEM24" s="77"/>
      <c r="JEN24" s="77"/>
      <c r="JEO24" s="77"/>
      <c r="JEP24" s="77"/>
      <c r="JEQ24" s="77"/>
      <c r="JER24" s="77"/>
      <c r="JES24" s="77"/>
      <c r="JET24" s="77"/>
      <c r="JEU24" s="77"/>
      <c r="JEV24" s="77"/>
      <c r="JEW24" s="77"/>
      <c r="JEX24" s="77"/>
      <c r="JEY24" s="77"/>
      <c r="JEZ24" s="77"/>
      <c r="JFA24" s="77"/>
      <c r="JFB24" s="77"/>
      <c r="JFC24" s="77"/>
      <c r="JFD24" s="77"/>
      <c r="JFE24" s="77"/>
      <c r="JFF24" s="77"/>
      <c r="JFG24" s="77"/>
      <c r="JFH24" s="77"/>
      <c r="JFI24" s="77"/>
      <c r="JFJ24" s="77"/>
      <c r="JFK24" s="77"/>
      <c r="JFL24" s="77"/>
      <c r="JFM24" s="77"/>
      <c r="JFN24" s="77"/>
      <c r="JFO24" s="77"/>
      <c r="JFP24" s="77"/>
      <c r="JFQ24" s="77"/>
      <c r="JFR24" s="77"/>
      <c r="JFS24" s="77"/>
      <c r="JFT24" s="77"/>
      <c r="JFU24" s="77"/>
      <c r="JFV24" s="77"/>
      <c r="JFW24" s="77"/>
      <c r="JFX24" s="77"/>
      <c r="JFY24" s="77"/>
      <c r="JFZ24" s="77"/>
      <c r="JGA24" s="77"/>
      <c r="JGB24" s="77"/>
      <c r="JGC24" s="77"/>
      <c r="JGD24" s="77"/>
      <c r="JGE24" s="77"/>
      <c r="JGF24" s="77"/>
      <c r="JGG24" s="77"/>
      <c r="JGH24" s="77"/>
      <c r="JGI24" s="77"/>
      <c r="JGJ24" s="77"/>
      <c r="JGK24" s="77"/>
      <c r="JGL24" s="77"/>
      <c r="JGM24" s="77"/>
      <c r="JGN24" s="77"/>
      <c r="JGO24" s="77"/>
      <c r="JGP24" s="77"/>
      <c r="JGQ24" s="77"/>
      <c r="JGR24" s="77"/>
      <c r="JGS24" s="77"/>
      <c r="JGT24" s="77"/>
      <c r="JGU24" s="77"/>
      <c r="JGV24" s="77"/>
      <c r="JGW24" s="77"/>
      <c r="JGX24" s="77"/>
      <c r="JGY24" s="77"/>
      <c r="JGZ24" s="77"/>
      <c r="JHA24" s="77"/>
      <c r="JHB24" s="77"/>
      <c r="JHC24" s="77"/>
      <c r="JHD24" s="77"/>
      <c r="JHE24" s="77"/>
      <c r="JHF24" s="77"/>
      <c r="JHG24" s="77"/>
      <c r="JHH24" s="77"/>
      <c r="JHI24" s="77"/>
      <c r="JHJ24" s="77"/>
      <c r="JHK24" s="77"/>
      <c r="JHL24" s="77"/>
      <c r="JHM24" s="77"/>
      <c r="JHN24" s="77"/>
      <c r="JHO24" s="77"/>
      <c r="JHP24" s="77"/>
      <c r="JHQ24" s="77"/>
      <c r="JHR24" s="77"/>
      <c r="JHS24" s="77"/>
      <c r="JHT24" s="77"/>
      <c r="JHU24" s="77"/>
      <c r="JHV24" s="77"/>
      <c r="JHW24" s="77"/>
      <c r="JHX24" s="77"/>
      <c r="JHY24" s="77"/>
      <c r="JHZ24" s="77"/>
      <c r="JIA24" s="77"/>
      <c r="JIB24" s="77"/>
      <c r="JIC24" s="77"/>
      <c r="JID24" s="77"/>
      <c r="JIE24" s="77"/>
      <c r="JIF24" s="77"/>
      <c r="JIG24" s="77"/>
      <c r="JIH24" s="77"/>
      <c r="JII24" s="77"/>
      <c r="JIJ24" s="77"/>
      <c r="JIK24" s="77"/>
      <c r="JIL24" s="77"/>
      <c r="JIM24" s="77"/>
      <c r="JIN24" s="77"/>
      <c r="JIO24" s="77"/>
      <c r="JIP24" s="77"/>
      <c r="JIQ24" s="77"/>
      <c r="JIR24" s="77"/>
      <c r="JIS24" s="77"/>
      <c r="JIT24" s="77"/>
      <c r="JIU24" s="77"/>
      <c r="JIV24" s="77"/>
      <c r="JIW24" s="77"/>
      <c r="JIX24" s="77"/>
      <c r="JIY24" s="77"/>
      <c r="JIZ24" s="77"/>
      <c r="JJA24" s="77"/>
      <c r="JJB24" s="77"/>
      <c r="JJC24" s="77"/>
      <c r="JJD24" s="77"/>
      <c r="JJE24" s="77"/>
      <c r="JJF24" s="77"/>
      <c r="JJG24" s="77"/>
      <c r="JJH24" s="77"/>
      <c r="JJI24" s="77"/>
      <c r="JJJ24" s="77"/>
      <c r="JJK24" s="77"/>
      <c r="JJL24" s="77"/>
      <c r="JJM24" s="77"/>
      <c r="JJN24" s="77"/>
      <c r="JJO24" s="77"/>
      <c r="JJP24" s="77"/>
      <c r="JJQ24" s="77"/>
      <c r="JJR24" s="77"/>
      <c r="JJS24" s="77"/>
      <c r="JJT24" s="77"/>
      <c r="JJU24" s="77"/>
      <c r="JJV24" s="77"/>
      <c r="JJW24" s="77"/>
      <c r="JJX24" s="77"/>
      <c r="JJY24" s="77"/>
      <c r="JJZ24" s="77"/>
      <c r="JKA24" s="77"/>
      <c r="JKB24" s="77"/>
      <c r="JKC24" s="77"/>
      <c r="JKD24" s="77"/>
      <c r="JKE24" s="77"/>
      <c r="JKF24" s="77"/>
      <c r="JKG24" s="77"/>
      <c r="JKH24" s="77"/>
      <c r="JKI24" s="77"/>
      <c r="JKJ24" s="77"/>
      <c r="JKK24" s="77"/>
      <c r="JKL24" s="77"/>
      <c r="JKM24" s="77"/>
      <c r="JKN24" s="77"/>
      <c r="JKO24" s="77"/>
      <c r="JKP24" s="77"/>
      <c r="JKQ24" s="77"/>
      <c r="JKR24" s="77"/>
      <c r="JKS24" s="77"/>
      <c r="JKT24" s="77"/>
      <c r="JKU24" s="77"/>
      <c r="JKV24" s="77"/>
      <c r="JKW24" s="77"/>
      <c r="JKX24" s="77"/>
      <c r="JKY24" s="77"/>
      <c r="JKZ24" s="77"/>
      <c r="JLA24" s="77"/>
      <c r="JLB24" s="77"/>
      <c r="JLC24" s="77"/>
      <c r="JLD24" s="77"/>
      <c r="JLE24" s="77"/>
      <c r="JLF24" s="77"/>
      <c r="JLG24" s="77"/>
      <c r="JLH24" s="77"/>
      <c r="JLI24" s="77"/>
      <c r="JLJ24" s="77"/>
      <c r="JLK24" s="77"/>
      <c r="JLL24" s="77"/>
      <c r="JLM24" s="77"/>
      <c r="JLN24" s="77"/>
      <c r="JLO24" s="77"/>
      <c r="JLP24" s="77"/>
      <c r="JLQ24" s="77"/>
      <c r="JLR24" s="77"/>
      <c r="JLS24" s="77"/>
      <c r="JLT24" s="77"/>
      <c r="JLU24" s="77"/>
      <c r="JLV24" s="77"/>
      <c r="JLW24" s="77"/>
      <c r="JLX24" s="77"/>
      <c r="JLY24" s="77"/>
      <c r="JLZ24" s="77"/>
      <c r="JMA24" s="77"/>
      <c r="JMB24" s="77"/>
      <c r="JMC24" s="77"/>
      <c r="JMD24" s="77"/>
      <c r="JME24" s="77"/>
      <c r="JMF24" s="77"/>
      <c r="JMG24" s="77"/>
      <c r="JMH24" s="77"/>
      <c r="JMI24" s="77"/>
      <c r="JMJ24" s="77"/>
      <c r="JMK24" s="77"/>
      <c r="JML24" s="77"/>
      <c r="JMM24" s="77"/>
      <c r="JMN24" s="77"/>
      <c r="JMO24" s="77"/>
      <c r="JMP24" s="77"/>
      <c r="JMQ24" s="77"/>
      <c r="JMR24" s="77"/>
      <c r="JMS24" s="77"/>
      <c r="JMT24" s="77"/>
      <c r="JMU24" s="77"/>
      <c r="JMV24" s="77"/>
      <c r="JMW24" s="77"/>
      <c r="JMX24" s="77"/>
      <c r="JMY24" s="77"/>
      <c r="JMZ24" s="77"/>
      <c r="JNA24" s="77"/>
      <c r="JNB24" s="77"/>
      <c r="JNC24" s="77"/>
      <c r="JND24" s="77"/>
      <c r="JNE24" s="77"/>
      <c r="JNF24" s="77"/>
      <c r="JNG24" s="77"/>
      <c r="JNH24" s="77"/>
      <c r="JNI24" s="77"/>
      <c r="JNJ24" s="77"/>
      <c r="JNK24" s="77"/>
      <c r="JNL24" s="77"/>
      <c r="JNM24" s="77"/>
      <c r="JNN24" s="77"/>
      <c r="JNO24" s="77"/>
      <c r="JNP24" s="77"/>
      <c r="JNQ24" s="77"/>
      <c r="JNR24" s="77"/>
      <c r="JNS24" s="77"/>
      <c r="JNT24" s="77"/>
      <c r="JNU24" s="77"/>
      <c r="JNV24" s="77"/>
      <c r="JNW24" s="77"/>
      <c r="JNX24" s="77"/>
      <c r="JNY24" s="77"/>
      <c r="JNZ24" s="77"/>
      <c r="JOA24" s="77"/>
      <c r="JOB24" s="77"/>
      <c r="JOC24" s="77"/>
      <c r="JOD24" s="77"/>
      <c r="JOE24" s="77"/>
      <c r="JOF24" s="77"/>
      <c r="JOG24" s="77"/>
      <c r="JOH24" s="77"/>
      <c r="JOI24" s="77"/>
      <c r="JOJ24" s="77"/>
      <c r="JOK24" s="77"/>
      <c r="JOL24" s="77"/>
      <c r="JOM24" s="77"/>
      <c r="JON24" s="77"/>
      <c r="JOO24" s="77"/>
      <c r="JOP24" s="77"/>
      <c r="JOQ24" s="77"/>
      <c r="JOR24" s="77"/>
      <c r="JOS24" s="77"/>
      <c r="JOT24" s="77"/>
      <c r="JOU24" s="77"/>
      <c r="JOV24" s="77"/>
      <c r="JOW24" s="77"/>
      <c r="JOX24" s="77"/>
      <c r="JOY24" s="77"/>
      <c r="JOZ24" s="77"/>
      <c r="JPA24" s="77"/>
      <c r="JPB24" s="77"/>
      <c r="JPC24" s="77"/>
      <c r="JPD24" s="77"/>
      <c r="JPE24" s="77"/>
      <c r="JPF24" s="77"/>
      <c r="JPG24" s="77"/>
      <c r="JPH24" s="77"/>
      <c r="JPI24" s="77"/>
      <c r="JPJ24" s="77"/>
      <c r="JPK24" s="77"/>
      <c r="JPL24" s="77"/>
      <c r="JPM24" s="77"/>
      <c r="JPN24" s="77"/>
      <c r="JPO24" s="77"/>
      <c r="JPP24" s="77"/>
      <c r="JPQ24" s="77"/>
      <c r="JPR24" s="77"/>
      <c r="JPS24" s="77"/>
      <c r="JPT24" s="77"/>
      <c r="JPU24" s="77"/>
      <c r="JPV24" s="77"/>
      <c r="JPW24" s="77"/>
      <c r="JPX24" s="77"/>
      <c r="JPY24" s="77"/>
      <c r="JPZ24" s="77"/>
      <c r="JQA24" s="77"/>
      <c r="JQB24" s="77"/>
      <c r="JQC24" s="77"/>
      <c r="JQD24" s="77"/>
      <c r="JQE24" s="77"/>
      <c r="JQF24" s="77"/>
      <c r="JQG24" s="77"/>
      <c r="JQH24" s="77"/>
      <c r="JQI24" s="77"/>
      <c r="JQJ24" s="77"/>
      <c r="JQK24" s="77"/>
      <c r="JQL24" s="77"/>
      <c r="JQM24" s="77"/>
      <c r="JQN24" s="77"/>
      <c r="JQO24" s="77"/>
      <c r="JQP24" s="77"/>
      <c r="JQQ24" s="77"/>
      <c r="JQR24" s="77"/>
      <c r="JQS24" s="77"/>
      <c r="JQT24" s="77"/>
      <c r="JQU24" s="77"/>
      <c r="JQV24" s="77"/>
      <c r="JQW24" s="77"/>
      <c r="JQX24" s="77"/>
      <c r="JQY24" s="77"/>
      <c r="JQZ24" s="77"/>
      <c r="JRA24" s="77"/>
      <c r="JRB24" s="77"/>
      <c r="JRC24" s="77"/>
      <c r="JRD24" s="77"/>
      <c r="JRE24" s="77"/>
      <c r="JRF24" s="77"/>
      <c r="JRG24" s="77"/>
      <c r="JRH24" s="77"/>
      <c r="JRI24" s="77"/>
      <c r="JRJ24" s="77"/>
      <c r="JRK24" s="77"/>
      <c r="JRL24" s="77"/>
      <c r="JRM24" s="77"/>
      <c r="JRN24" s="77"/>
      <c r="JRO24" s="77"/>
      <c r="JRP24" s="77"/>
      <c r="JRQ24" s="77"/>
      <c r="JRR24" s="77"/>
      <c r="JRS24" s="77"/>
      <c r="JRT24" s="77"/>
      <c r="JRU24" s="77"/>
      <c r="JRV24" s="77"/>
      <c r="JRW24" s="77"/>
      <c r="JRX24" s="77"/>
      <c r="JRY24" s="77"/>
      <c r="JRZ24" s="77"/>
      <c r="JSA24" s="77"/>
      <c r="JSB24" s="77"/>
      <c r="JSC24" s="77"/>
      <c r="JSD24" s="77"/>
      <c r="JSE24" s="77"/>
      <c r="JSF24" s="77"/>
      <c r="JSG24" s="77"/>
      <c r="JSH24" s="77"/>
      <c r="JSI24" s="77"/>
      <c r="JSJ24" s="77"/>
      <c r="JSK24" s="77"/>
      <c r="JSL24" s="77"/>
      <c r="JSM24" s="77"/>
      <c r="JSN24" s="77"/>
      <c r="JSO24" s="77"/>
      <c r="JSP24" s="77"/>
      <c r="JSQ24" s="77"/>
      <c r="JSR24" s="77"/>
      <c r="JSS24" s="77"/>
      <c r="JST24" s="77"/>
      <c r="JSU24" s="77"/>
      <c r="JSV24" s="77"/>
      <c r="JSW24" s="77"/>
      <c r="JSX24" s="77"/>
      <c r="JSY24" s="77"/>
      <c r="JSZ24" s="77"/>
      <c r="JTA24" s="77"/>
      <c r="JTB24" s="77"/>
      <c r="JTC24" s="77"/>
      <c r="JTD24" s="77"/>
      <c r="JTE24" s="77"/>
      <c r="JTF24" s="77"/>
      <c r="JTG24" s="77"/>
      <c r="JTH24" s="77"/>
      <c r="JTI24" s="77"/>
      <c r="JTJ24" s="77"/>
      <c r="JTK24" s="77"/>
      <c r="JTL24" s="77"/>
      <c r="JTM24" s="77"/>
      <c r="JTN24" s="77"/>
      <c r="JTO24" s="77"/>
      <c r="JTP24" s="77"/>
      <c r="JTQ24" s="77"/>
      <c r="JTR24" s="77"/>
      <c r="JTS24" s="77"/>
      <c r="JTT24" s="77"/>
      <c r="JTU24" s="77"/>
      <c r="JTV24" s="77"/>
      <c r="JTW24" s="77"/>
      <c r="JTX24" s="77"/>
      <c r="JTY24" s="77"/>
      <c r="JTZ24" s="77"/>
      <c r="JUA24" s="77"/>
      <c r="JUB24" s="77"/>
      <c r="JUC24" s="77"/>
      <c r="JUD24" s="77"/>
      <c r="JUE24" s="77"/>
      <c r="JUF24" s="77"/>
      <c r="JUG24" s="77"/>
      <c r="JUH24" s="77"/>
      <c r="JUI24" s="77"/>
      <c r="JUJ24" s="77"/>
      <c r="JUK24" s="77"/>
      <c r="JUL24" s="77"/>
      <c r="JUM24" s="77"/>
      <c r="JUN24" s="77"/>
      <c r="JUO24" s="77"/>
      <c r="JUP24" s="77"/>
      <c r="JUQ24" s="77"/>
      <c r="JUR24" s="77"/>
      <c r="JUS24" s="77"/>
      <c r="JUT24" s="77"/>
      <c r="JUU24" s="77"/>
      <c r="JUV24" s="77"/>
      <c r="JUW24" s="77"/>
      <c r="JUX24" s="77"/>
      <c r="JUY24" s="77"/>
      <c r="JUZ24" s="77"/>
      <c r="JVA24" s="77"/>
      <c r="JVB24" s="77"/>
      <c r="JVC24" s="77"/>
      <c r="JVD24" s="77"/>
      <c r="JVE24" s="77"/>
      <c r="JVF24" s="77"/>
      <c r="JVG24" s="77"/>
      <c r="JVH24" s="77"/>
      <c r="JVI24" s="77"/>
      <c r="JVJ24" s="77"/>
      <c r="JVK24" s="77"/>
      <c r="JVL24" s="77"/>
      <c r="JVM24" s="77"/>
      <c r="JVN24" s="77"/>
      <c r="JVO24" s="77"/>
      <c r="JVP24" s="77"/>
      <c r="JVQ24" s="77"/>
      <c r="JVR24" s="77"/>
      <c r="JVS24" s="77"/>
      <c r="JVT24" s="77"/>
      <c r="JVU24" s="77"/>
      <c r="JVV24" s="77"/>
      <c r="JVW24" s="77"/>
      <c r="JVX24" s="77"/>
      <c r="JVY24" s="77"/>
      <c r="JVZ24" s="77"/>
      <c r="JWA24" s="77"/>
      <c r="JWB24" s="77"/>
      <c r="JWC24" s="77"/>
      <c r="JWD24" s="77"/>
      <c r="JWE24" s="77"/>
      <c r="JWF24" s="77"/>
      <c r="JWG24" s="77"/>
      <c r="JWH24" s="77"/>
      <c r="JWI24" s="77"/>
      <c r="JWJ24" s="77"/>
      <c r="JWK24" s="77"/>
      <c r="JWL24" s="77"/>
      <c r="JWM24" s="77"/>
      <c r="JWN24" s="77"/>
      <c r="JWO24" s="77"/>
      <c r="JWP24" s="77"/>
      <c r="JWQ24" s="77"/>
      <c r="JWR24" s="77"/>
      <c r="JWS24" s="77"/>
      <c r="JWT24" s="77"/>
      <c r="JWU24" s="77"/>
      <c r="JWV24" s="77"/>
      <c r="JWW24" s="77"/>
      <c r="JWX24" s="77"/>
      <c r="JWY24" s="77"/>
      <c r="JWZ24" s="77"/>
      <c r="JXA24" s="77"/>
      <c r="JXB24" s="77"/>
      <c r="JXC24" s="77"/>
      <c r="JXD24" s="77"/>
      <c r="JXE24" s="77"/>
      <c r="JXF24" s="77"/>
      <c r="JXG24" s="77"/>
      <c r="JXH24" s="77"/>
      <c r="JXI24" s="77"/>
      <c r="JXJ24" s="77"/>
      <c r="JXK24" s="77"/>
      <c r="JXL24" s="77"/>
      <c r="JXM24" s="77"/>
      <c r="JXN24" s="77"/>
      <c r="JXO24" s="77"/>
      <c r="JXP24" s="77"/>
      <c r="JXQ24" s="77"/>
      <c r="JXR24" s="77"/>
      <c r="JXS24" s="77"/>
      <c r="JXT24" s="77"/>
      <c r="JXU24" s="77"/>
      <c r="JXV24" s="77"/>
      <c r="JXW24" s="77"/>
      <c r="JXX24" s="77"/>
      <c r="JXY24" s="77"/>
      <c r="JXZ24" s="77"/>
      <c r="JYA24" s="77"/>
      <c r="JYB24" s="77"/>
      <c r="JYC24" s="77"/>
      <c r="JYD24" s="77"/>
      <c r="JYE24" s="77"/>
      <c r="JYF24" s="77"/>
      <c r="JYG24" s="77"/>
      <c r="JYH24" s="77"/>
      <c r="JYI24" s="77"/>
      <c r="JYJ24" s="77"/>
      <c r="JYK24" s="77"/>
      <c r="JYL24" s="77"/>
      <c r="JYM24" s="77"/>
      <c r="JYN24" s="77"/>
      <c r="JYO24" s="77"/>
      <c r="JYP24" s="77"/>
      <c r="JYQ24" s="77"/>
      <c r="JYR24" s="77"/>
      <c r="JYS24" s="77"/>
      <c r="JYT24" s="77"/>
      <c r="JYU24" s="77"/>
      <c r="JYV24" s="77"/>
      <c r="JYW24" s="77"/>
      <c r="JYX24" s="77"/>
      <c r="JYY24" s="77"/>
      <c r="JYZ24" s="77"/>
      <c r="JZA24" s="77"/>
      <c r="JZB24" s="77"/>
      <c r="JZC24" s="77"/>
      <c r="JZD24" s="77"/>
      <c r="JZE24" s="77"/>
      <c r="JZF24" s="77"/>
      <c r="JZG24" s="77"/>
      <c r="JZH24" s="77"/>
      <c r="JZI24" s="77"/>
      <c r="JZJ24" s="77"/>
      <c r="JZK24" s="77"/>
      <c r="JZL24" s="77"/>
      <c r="JZM24" s="77"/>
      <c r="JZN24" s="77"/>
      <c r="JZO24" s="77"/>
      <c r="JZP24" s="77"/>
      <c r="JZQ24" s="77"/>
      <c r="JZR24" s="77"/>
      <c r="JZS24" s="77"/>
      <c r="JZT24" s="77"/>
      <c r="JZU24" s="77"/>
      <c r="JZV24" s="77"/>
      <c r="JZW24" s="77"/>
      <c r="JZX24" s="77"/>
      <c r="JZY24" s="77"/>
      <c r="JZZ24" s="77"/>
      <c r="KAA24" s="77"/>
      <c r="KAB24" s="77"/>
      <c r="KAC24" s="77"/>
      <c r="KAD24" s="77"/>
      <c r="KAE24" s="77"/>
      <c r="KAF24" s="77"/>
      <c r="KAG24" s="77"/>
      <c r="KAH24" s="77"/>
      <c r="KAI24" s="77"/>
      <c r="KAJ24" s="77"/>
      <c r="KAK24" s="77"/>
      <c r="KAL24" s="77"/>
      <c r="KAM24" s="77"/>
      <c r="KAN24" s="77"/>
      <c r="KAO24" s="77"/>
      <c r="KAP24" s="77"/>
      <c r="KAQ24" s="77"/>
      <c r="KAR24" s="77"/>
      <c r="KAS24" s="77"/>
      <c r="KAT24" s="77"/>
      <c r="KAU24" s="77"/>
      <c r="KAV24" s="77"/>
      <c r="KAW24" s="77"/>
      <c r="KAX24" s="77"/>
      <c r="KAY24" s="77"/>
      <c r="KAZ24" s="77"/>
      <c r="KBA24" s="77"/>
      <c r="KBB24" s="77"/>
      <c r="KBC24" s="77"/>
      <c r="KBD24" s="77"/>
      <c r="KBE24" s="77"/>
      <c r="KBF24" s="77"/>
      <c r="KBG24" s="77"/>
      <c r="KBH24" s="77"/>
      <c r="KBI24" s="77"/>
      <c r="KBJ24" s="77"/>
      <c r="KBK24" s="77"/>
      <c r="KBL24" s="77"/>
      <c r="KBM24" s="77"/>
      <c r="KBN24" s="77"/>
      <c r="KBO24" s="77"/>
      <c r="KBP24" s="77"/>
      <c r="KBQ24" s="77"/>
      <c r="KBR24" s="77"/>
      <c r="KBS24" s="77"/>
      <c r="KBT24" s="77"/>
      <c r="KBU24" s="77"/>
      <c r="KBV24" s="77"/>
      <c r="KBW24" s="77"/>
      <c r="KBX24" s="77"/>
      <c r="KBY24" s="77"/>
      <c r="KBZ24" s="77"/>
      <c r="KCA24" s="77"/>
      <c r="KCB24" s="77"/>
      <c r="KCC24" s="77"/>
      <c r="KCD24" s="77"/>
      <c r="KCE24" s="77"/>
      <c r="KCF24" s="77"/>
      <c r="KCG24" s="77"/>
      <c r="KCH24" s="77"/>
      <c r="KCI24" s="77"/>
      <c r="KCJ24" s="77"/>
      <c r="KCK24" s="77"/>
      <c r="KCL24" s="77"/>
      <c r="KCM24" s="77"/>
      <c r="KCN24" s="77"/>
      <c r="KCO24" s="77"/>
      <c r="KCP24" s="77"/>
      <c r="KCQ24" s="77"/>
      <c r="KCR24" s="77"/>
      <c r="KCS24" s="77"/>
      <c r="KCT24" s="77"/>
      <c r="KCU24" s="77"/>
      <c r="KCV24" s="77"/>
      <c r="KCW24" s="77"/>
      <c r="KCX24" s="77"/>
      <c r="KCY24" s="77"/>
      <c r="KCZ24" s="77"/>
      <c r="KDA24" s="77"/>
      <c r="KDB24" s="77"/>
      <c r="KDC24" s="77"/>
      <c r="KDD24" s="77"/>
      <c r="KDE24" s="77"/>
      <c r="KDF24" s="77"/>
      <c r="KDG24" s="77"/>
      <c r="KDH24" s="77"/>
      <c r="KDI24" s="77"/>
      <c r="KDJ24" s="77"/>
      <c r="KDK24" s="77"/>
      <c r="KDL24" s="77"/>
      <c r="KDM24" s="77"/>
      <c r="KDN24" s="77"/>
      <c r="KDO24" s="77"/>
      <c r="KDP24" s="77"/>
      <c r="KDQ24" s="77"/>
      <c r="KDR24" s="77"/>
      <c r="KDS24" s="77"/>
      <c r="KDT24" s="77"/>
      <c r="KDU24" s="77"/>
      <c r="KDV24" s="77"/>
      <c r="KDW24" s="77"/>
      <c r="KDX24" s="77"/>
      <c r="KDY24" s="77"/>
      <c r="KDZ24" s="77"/>
      <c r="KEA24" s="77"/>
      <c r="KEB24" s="77"/>
      <c r="KEC24" s="77"/>
      <c r="KED24" s="77"/>
      <c r="KEE24" s="77"/>
      <c r="KEF24" s="77"/>
      <c r="KEG24" s="77"/>
      <c r="KEH24" s="77"/>
      <c r="KEI24" s="77"/>
      <c r="KEJ24" s="77"/>
      <c r="KEK24" s="77"/>
      <c r="KEL24" s="77"/>
      <c r="KEM24" s="77"/>
      <c r="KEN24" s="77"/>
      <c r="KEO24" s="77"/>
      <c r="KEP24" s="77"/>
      <c r="KEQ24" s="77"/>
      <c r="KER24" s="77"/>
      <c r="KES24" s="77"/>
      <c r="KET24" s="77"/>
      <c r="KEU24" s="77"/>
      <c r="KEV24" s="77"/>
      <c r="KEW24" s="77"/>
      <c r="KEX24" s="77"/>
      <c r="KEY24" s="77"/>
      <c r="KEZ24" s="77"/>
      <c r="KFA24" s="77"/>
      <c r="KFB24" s="77"/>
      <c r="KFC24" s="77"/>
      <c r="KFD24" s="77"/>
      <c r="KFE24" s="77"/>
      <c r="KFF24" s="77"/>
      <c r="KFG24" s="77"/>
      <c r="KFH24" s="77"/>
      <c r="KFI24" s="77"/>
      <c r="KFJ24" s="77"/>
      <c r="KFK24" s="77"/>
      <c r="KFL24" s="77"/>
      <c r="KFM24" s="77"/>
      <c r="KFN24" s="77"/>
      <c r="KFO24" s="77"/>
      <c r="KFP24" s="77"/>
      <c r="KFQ24" s="77"/>
      <c r="KFR24" s="77"/>
      <c r="KFS24" s="77"/>
      <c r="KFT24" s="77"/>
      <c r="KFU24" s="77"/>
      <c r="KFV24" s="77"/>
      <c r="KFW24" s="77"/>
      <c r="KFX24" s="77"/>
      <c r="KFY24" s="77"/>
      <c r="KFZ24" s="77"/>
      <c r="KGA24" s="77"/>
      <c r="KGB24" s="77"/>
      <c r="KGC24" s="77"/>
      <c r="KGD24" s="77"/>
      <c r="KGE24" s="77"/>
      <c r="KGF24" s="77"/>
      <c r="KGG24" s="77"/>
      <c r="KGH24" s="77"/>
      <c r="KGI24" s="77"/>
      <c r="KGJ24" s="77"/>
      <c r="KGK24" s="77"/>
      <c r="KGL24" s="77"/>
      <c r="KGM24" s="77"/>
      <c r="KGN24" s="77"/>
      <c r="KGO24" s="77"/>
      <c r="KGP24" s="77"/>
      <c r="KGQ24" s="77"/>
      <c r="KGR24" s="77"/>
      <c r="KGS24" s="77"/>
      <c r="KGT24" s="77"/>
      <c r="KGU24" s="77"/>
      <c r="KGV24" s="77"/>
      <c r="KGW24" s="77"/>
      <c r="KGX24" s="77"/>
      <c r="KGY24" s="77"/>
      <c r="KGZ24" s="77"/>
      <c r="KHA24" s="77"/>
      <c r="KHB24" s="77"/>
      <c r="KHC24" s="77"/>
      <c r="KHD24" s="77"/>
      <c r="KHE24" s="77"/>
      <c r="KHF24" s="77"/>
      <c r="KHG24" s="77"/>
      <c r="KHH24" s="77"/>
      <c r="KHI24" s="77"/>
      <c r="KHJ24" s="77"/>
      <c r="KHK24" s="77"/>
      <c r="KHL24" s="77"/>
      <c r="KHM24" s="77"/>
      <c r="KHN24" s="77"/>
      <c r="KHO24" s="77"/>
      <c r="KHP24" s="77"/>
      <c r="KHQ24" s="77"/>
      <c r="KHR24" s="77"/>
      <c r="KHS24" s="77"/>
      <c r="KHT24" s="77"/>
      <c r="KHU24" s="77"/>
      <c r="KHV24" s="77"/>
      <c r="KHW24" s="77"/>
      <c r="KHX24" s="77"/>
      <c r="KHY24" s="77"/>
      <c r="KHZ24" s="77"/>
      <c r="KIA24" s="77"/>
      <c r="KIB24" s="77"/>
      <c r="KIC24" s="77"/>
      <c r="KID24" s="77"/>
      <c r="KIE24" s="77"/>
      <c r="KIF24" s="77"/>
      <c r="KIG24" s="77"/>
      <c r="KIH24" s="77"/>
      <c r="KII24" s="77"/>
      <c r="KIJ24" s="77"/>
      <c r="KIK24" s="77"/>
      <c r="KIL24" s="77"/>
      <c r="KIM24" s="77"/>
      <c r="KIN24" s="77"/>
      <c r="KIO24" s="77"/>
      <c r="KIP24" s="77"/>
      <c r="KIQ24" s="77"/>
      <c r="KIR24" s="77"/>
      <c r="KIS24" s="77"/>
      <c r="KIT24" s="77"/>
      <c r="KIU24" s="77"/>
      <c r="KIV24" s="77"/>
      <c r="KIW24" s="77"/>
      <c r="KIX24" s="77"/>
      <c r="KIY24" s="77"/>
      <c r="KIZ24" s="77"/>
      <c r="KJA24" s="77"/>
      <c r="KJB24" s="77"/>
      <c r="KJC24" s="77"/>
      <c r="KJD24" s="77"/>
      <c r="KJE24" s="77"/>
      <c r="KJF24" s="77"/>
      <c r="KJG24" s="77"/>
      <c r="KJH24" s="77"/>
      <c r="KJI24" s="77"/>
      <c r="KJJ24" s="77"/>
      <c r="KJK24" s="77"/>
      <c r="KJL24" s="77"/>
      <c r="KJM24" s="77"/>
      <c r="KJN24" s="77"/>
      <c r="KJO24" s="77"/>
      <c r="KJP24" s="77"/>
      <c r="KJQ24" s="77"/>
      <c r="KJR24" s="77"/>
      <c r="KJS24" s="77"/>
      <c r="KJT24" s="77"/>
      <c r="KJU24" s="77"/>
      <c r="KJV24" s="77"/>
      <c r="KJW24" s="77"/>
      <c r="KJX24" s="77"/>
      <c r="KJY24" s="77"/>
      <c r="KJZ24" s="77"/>
      <c r="KKA24" s="77"/>
      <c r="KKB24" s="77"/>
      <c r="KKC24" s="77"/>
      <c r="KKD24" s="77"/>
      <c r="KKE24" s="77"/>
      <c r="KKF24" s="77"/>
      <c r="KKG24" s="77"/>
      <c r="KKH24" s="77"/>
      <c r="KKI24" s="77"/>
      <c r="KKJ24" s="77"/>
      <c r="KKK24" s="77"/>
      <c r="KKL24" s="77"/>
      <c r="KKM24" s="77"/>
      <c r="KKN24" s="77"/>
      <c r="KKO24" s="77"/>
      <c r="KKP24" s="77"/>
      <c r="KKQ24" s="77"/>
      <c r="KKR24" s="77"/>
      <c r="KKS24" s="77"/>
      <c r="KKT24" s="77"/>
      <c r="KKU24" s="77"/>
      <c r="KKV24" s="77"/>
      <c r="KKW24" s="77"/>
      <c r="KKX24" s="77"/>
      <c r="KKY24" s="77"/>
      <c r="KKZ24" s="77"/>
      <c r="KLA24" s="77"/>
      <c r="KLB24" s="77"/>
      <c r="KLC24" s="77"/>
      <c r="KLD24" s="77"/>
      <c r="KLE24" s="77"/>
      <c r="KLF24" s="77"/>
      <c r="KLG24" s="77"/>
      <c r="KLH24" s="77"/>
      <c r="KLI24" s="77"/>
      <c r="KLJ24" s="77"/>
      <c r="KLK24" s="77"/>
      <c r="KLL24" s="77"/>
      <c r="KLM24" s="77"/>
      <c r="KLN24" s="77"/>
      <c r="KLO24" s="77"/>
      <c r="KLP24" s="77"/>
      <c r="KLQ24" s="77"/>
      <c r="KLR24" s="77"/>
      <c r="KLS24" s="77"/>
      <c r="KLT24" s="77"/>
      <c r="KLU24" s="77"/>
      <c r="KLV24" s="77"/>
      <c r="KLW24" s="77"/>
      <c r="KLX24" s="77"/>
      <c r="KLY24" s="77"/>
      <c r="KLZ24" s="77"/>
      <c r="KMA24" s="77"/>
      <c r="KMB24" s="77"/>
      <c r="KMC24" s="77"/>
      <c r="KMD24" s="77"/>
      <c r="KME24" s="77"/>
      <c r="KMF24" s="77"/>
      <c r="KMG24" s="77"/>
      <c r="KMH24" s="77"/>
      <c r="KMI24" s="77"/>
      <c r="KMJ24" s="77"/>
      <c r="KMK24" s="77"/>
      <c r="KML24" s="77"/>
      <c r="KMM24" s="77"/>
      <c r="KMN24" s="77"/>
      <c r="KMO24" s="77"/>
      <c r="KMP24" s="77"/>
      <c r="KMQ24" s="77"/>
      <c r="KMR24" s="77"/>
      <c r="KMS24" s="77"/>
      <c r="KMT24" s="77"/>
      <c r="KMU24" s="77"/>
      <c r="KMV24" s="77"/>
      <c r="KMW24" s="77"/>
      <c r="KMX24" s="77"/>
      <c r="KMY24" s="77"/>
      <c r="KMZ24" s="77"/>
      <c r="KNA24" s="77"/>
      <c r="KNB24" s="77"/>
      <c r="KNC24" s="77"/>
      <c r="KND24" s="77"/>
      <c r="KNE24" s="77"/>
      <c r="KNF24" s="77"/>
      <c r="KNG24" s="77"/>
      <c r="KNH24" s="77"/>
      <c r="KNI24" s="77"/>
      <c r="KNJ24" s="77"/>
      <c r="KNK24" s="77"/>
      <c r="KNL24" s="77"/>
      <c r="KNM24" s="77"/>
      <c r="KNN24" s="77"/>
      <c r="KNO24" s="77"/>
      <c r="KNP24" s="77"/>
      <c r="KNQ24" s="77"/>
      <c r="KNR24" s="77"/>
      <c r="KNS24" s="77"/>
      <c r="KNT24" s="77"/>
      <c r="KNU24" s="77"/>
      <c r="KNV24" s="77"/>
      <c r="KNW24" s="77"/>
      <c r="KNX24" s="77"/>
      <c r="KNY24" s="77"/>
      <c r="KNZ24" s="77"/>
      <c r="KOA24" s="77"/>
      <c r="KOB24" s="77"/>
      <c r="KOC24" s="77"/>
      <c r="KOD24" s="77"/>
      <c r="KOE24" s="77"/>
      <c r="KOF24" s="77"/>
      <c r="KOG24" s="77"/>
      <c r="KOH24" s="77"/>
      <c r="KOI24" s="77"/>
      <c r="KOJ24" s="77"/>
      <c r="KOK24" s="77"/>
      <c r="KOL24" s="77"/>
      <c r="KOM24" s="77"/>
      <c r="KON24" s="77"/>
      <c r="KOO24" s="77"/>
      <c r="KOP24" s="77"/>
      <c r="KOQ24" s="77"/>
      <c r="KOR24" s="77"/>
      <c r="KOS24" s="77"/>
      <c r="KOT24" s="77"/>
      <c r="KOU24" s="77"/>
      <c r="KOV24" s="77"/>
      <c r="KOW24" s="77"/>
      <c r="KOX24" s="77"/>
      <c r="KOY24" s="77"/>
      <c r="KOZ24" s="77"/>
      <c r="KPA24" s="77"/>
      <c r="KPB24" s="77"/>
      <c r="KPC24" s="77"/>
      <c r="KPD24" s="77"/>
      <c r="KPE24" s="77"/>
      <c r="KPF24" s="77"/>
      <c r="KPG24" s="77"/>
      <c r="KPH24" s="77"/>
      <c r="KPI24" s="77"/>
      <c r="KPJ24" s="77"/>
      <c r="KPK24" s="77"/>
      <c r="KPL24" s="77"/>
      <c r="KPM24" s="77"/>
      <c r="KPN24" s="77"/>
      <c r="KPO24" s="77"/>
      <c r="KPP24" s="77"/>
      <c r="KPQ24" s="77"/>
      <c r="KPR24" s="77"/>
      <c r="KPS24" s="77"/>
      <c r="KPT24" s="77"/>
      <c r="KPU24" s="77"/>
      <c r="KPV24" s="77"/>
      <c r="KPW24" s="77"/>
      <c r="KPX24" s="77"/>
      <c r="KPY24" s="77"/>
      <c r="KPZ24" s="77"/>
      <c r="KQA24" s="77"/>
      <c r="KQB24" s="77"/>
      <c r="KQC24" s="77"/>
      <c r="KQD24" s="77"/>
      <c r="KQE24" s="77"/>
      <c r="KQF24" s="77"/>
      <c r="KQG24" s="77"/>
      <c r="KQH24" s="77"/>
      <c r="KQI24" s="77"/>
      <c r="KQJ24" s="77"/>
      <c r="KQK24" s="77"/>
      <c r="KQL24" s="77"/>
      <c r="KQM24" s="77"/>
      <c r="KQN24" s="77"/>
      <c r="KQO24" s="77"/>
      <c r="KQP24" s="77"/>
      <c r="KQQ24" s="77"/>
      <c r="KQR24" s="77"/>
      <c r="KQS24" s="77"/>
      <c r="KQT24" s="77"/>
      <c r="KQU24" s="77"/>
      <c r="KQV24" s="77"/>
      <c r="KQW24" s="77"/>
      <c r="KQX24" s="77"/>
      <c r="KQY24" s="77"/>
      <c r="KQZ24" s="77"/>
      <c r="KRA24" s="77"/>
      <c r="KRB24" s="77"/>
      <c r="KRC24" s="77"/>
      <c r="KRD24" s="77"/>
      <c r="KRE24" s="77"/>
      <c r="KRF24" s="77"/>
      <c r="KRG24" s="77"/>
      <c r="KRH24" s="77"/>
      <c r="KRI24" s="77"/>
      <c r="KRJ24" s="77"/>
      <c r="KRK24" s="77"/>
      <c r="KRL24" s="77"/>
      <c r="KRM24" s="77"/>
      <c r="KRN24" s="77"/>
      <c r="KRO24" s="77"/>
      <c r="KRP24" s="77"/>
      <c r="KRQ24" s="77"/>
      <c r="KRR24" s="77"/>
      <c r="KRS24" s="77"/>
      <c r="KRT24" s="77"/>
      <c r="KRU24" s="77"/>
      <c r="KRV24" s="77"/>
      <c r="KRW24" s="77"/>
      <c r="KRX24" s="77"/>
      <c r="KRY24" s="77"/>
      <c r="KRZ24" s="77"/>
      <c r="KSA24" s="77"/>
      <c r="KSB24" s="77"/>
      <c r="KSC24" s="77"/>
      <c r="KSD24" s="77"/>
      <c r="KSE24" s="77"/>
      <c r="KSF24" s="77"/>
      <c r="KSG24" s="77"/>
      <c r="KSH24" s="77"/>
      <c r="KSI24" s="77"/>
      <c r="KSJ24" s="77"/>
      <c r="KSK24" s="77"/>
      <c r="KSL24" s="77"/>
      <c r="KSM24" s="77"/>
      <c r="KSN24" s="77"/>
      <c r="KSO24" s="77"/>
      <c r="KSP24" s="77"/>
      <c r="KSQ24" s="77"/>
      <c r="KSR24" s="77"/>
      <c r="KSS24" s="77"/>
      <c r="KST24" s="77"/>
      <c r="KSU24" s="77"/>
      <c r="KSV24" s="77"/>
      <c r="KSW24" s="77"/>
      <c r="KSX24" s="77"/>
      <c r="KSY24" s="77"/>
      <c r="KSZ24" s="77"/>
      <c r="KTA24" s="77"/>
      <c r="KTB24" s="77"/>
      <c r="KTC24" s="77"/>
      <c r="KTD24" s="77"/>
      <c r="KTE24" s="77"/>
      <c r="KTF24" s="77"/>
      <c r="KTG24" s="77"/>
      <c r="KTH24" s="77"/>
      <c r="KTI24" s="77"/>
      <c r="KTJ24" s="77"/>
      <c r="KTK24" s="77"/>
      <c r="KTL24" s="77"/>
      <c r="KTM24" s="77"/>
      <c r="KTN24" s="77"/>
      <c r="KTO24" s="77"/>
      <c r="KTP24" s="77"/>
      <c r="KTQ24" s="77"/>
      <c r="KTR24" s="77"/>
      <c r="KTS24" s="77"/>
      <c r="KTT24" s="77"/>
      <c r="KTU24" s="77"/>
      <c r="KTV24" s="77"/>
      <c r="KTW24" s="77"/>
      <c r="KTX24" s="77"/>
      <c r="KTY24" s="77"/>
      <c r="KTZ24" s="77"/>
      <c r="KUA24" s="77"/>
      <c r="KUB24" s="77"/>
      <c r="KUC24" s="77"/>
      <c r="KUD24" s="77"/>
      <c r="KUE24" s="77"/>
      <c r="KUF24" s="77"/>
      <c r="KUG24" s="77"/>
      <c r="KUH24" s="77"/>
      <c r="KUI24" s="77"/>
      <c r="KUJ24" s="77"/>
      <c r="KUK24" s="77"/>
      <c r="KUL24" s="77"/>
      <c r="KUM24" s="77"/>
      <c r="KUN24" s="77"/>
      <c r="KUO24" s="77"/>
      <c r="KUP24" s="77"/>
      <c r="KUQ24" s="77"/>
      <c r="KUR24" s="77"/>
      <c r="KUS24" s="77"/>
      <c r="KUT24" s="77"/>
      <c r="KUU24" s="77"/>
      <c r="KUV24" s="77"/>
      <c r="KUW24" s="77"/>
      <c r="KUX24" s="77"/>
      <c r="KUY24" s="77"/>
      <c r="KUZ24" s="77"/>
      <c r="KVA24" s="77"/>
      <c r="KVB24" s="77"/>
      <c r="KVC24" s="77"/>
      <c r="KVD24" s="77"/>
      <c r="KVE24" s="77"/>
      <c r="KVF24" s="77"/>
      <c r="KVG24" s="77"/>
      <c r="KVH24" s="77"/>
      <c r="KVI24" s="77"/>
      <c r="KVJ24" s="77"/>
      <c r="KVK24" s="77"/>
      <c r="KVL24" s="77"/>
      <c r="KVM24" s="77"/>
      <c r="KVN24" s="77"/>
      <c r="KVO24" s="77"/>
      <c r="KVP24" s="77"/>
      <c r="KVQ24" s="77"/>
      <c r="KVR24" s="77"/>
      <c r="KVS24" s="77"/>
      <c r="KVT24" s="77"/>
      <c r="KVU24" s="77"/>
      <c r="KVV24" s="77"/>
      <c r="KVW24" s="77"/>
      <c r="KVX24" s="77"/>
      <c r="KVY24" s="77"/>
      <c r="KVZ24" s="77"/>
      <c r="KWA24" s="77"/>
      <c r="KWB24" s="77"/>
      <c r="KWC24" s="77"/>
      <c r="KWD24" s="77"/>
      <c r="KWE24" s="77"/>
      <c r="KWF24" s="77"/>
      <c r="KWG24" s="77"/>
      <c r="KWH24" s="77"/>
      <c r="KWI24" s="77"/>
      <c r="KWJ24" s="77"/>
      <c r="KWK24" s="77"/>
      <c r="KWL24" s="77"/>
      <c r="KWM24" s="77"/>
      <c r="KWN24" s="77"/>
      <c r="KWO24" s="77"/>
      <c r="KWP24" s="77"/>
      <c r="KWQ24" s="77"/>
      <c r="KWR24" s="77"/>
      <c r="KWS24" s="77"/>
      <c r="KWT24" s="77"/>
      <c r="KWU24" s="77"/>
      <c r="KWV24" s="77"/>
      <c r="KWW24" s="77"/>
      <c r="KWX24" s="77"/>
      <c r="KWY24" s="77"/>
      <c r="KWZ24" s="77"/>
      <c r="KXA24" s="77"/>
      <c r="KXB24" s="77"/>
      <c r="KXC24" s="77"/>
      <c r="KXD24" s="77"/>
      <c r="KXE24" s="77"/>
      <c r="KXF24" s="77"/>
      <c r="KXG24" s="77"/>
      <c r="KXH24" s="77"/>
      <c r="KXI24" s="77"/>
      <c r="KXJ24" s="77"/>
      <c r="KXK24" s="77"/>
      <c r="KXL24" s="77"/>
      <c r="KXM24" s="77"/>
      <c r="KXN24" s="77"/>
      <c r="KXO24" s="77"/>
      <c r="KXP24" s="77"/>
      <c r="KXQ24" s="77"/>
      <c r="KXR24" s="77"/>
      <c r="KXS24" s="77"/>
      <c r="KXT24" s="77"/>
      <c r="KXU24" s="77"/>
      <c r="KXV24" s="77"/>
      <c r="KXW24" s="77"/>
      <c r="KXX24" s="77"/>
      <c r="KXY24" s="77"/>
      <c r="KXZ24" s="77"/>
      <c r="KYA24" s="77"/>
      <c r="KYB24" s="77"/>
      <c r="KYC24" s="77"/>
      <c r="KYD24" s="77"/>
      <c r="KYE24" s="77"/>
      <c r="KYF24" s="77"/>
      <c r="KYG24" s="77"/>
      <c r="KYH24" s="77"/>
      <c r="KYI24" s="77"/>
      <c r="KYJ24" s="77"/>
      <c r="KYK24" s="77"/>
      <c r="KYL24" s="77"/>
      <c r="KYM24" s="77"/>
      <c r="KYN24" s="77"/>
      <c r="KYO24" s="77"/>
      <c r="KYP24" s="77"/>
      <c r="KYQ24" s="77"/>
      <c r="KYR24" s="77"/>
      <c r="KYS24" s="77"/>
      <c r="KYT24" s="77"/>
      <c r="KYU24" s="77"/>
      <c r="KYV24" s="77"/>
      <c r="KYW24" s="77"/>
      <c r="KYX24" s="77"/>
      <c r="KYY24" s="77"/>
      <c r="KYZ24" s="77"/>
      <c r="KZA24" s="77"/>
      <c r="KZB24" s="77"/>
      <c r="KZC24" s="77"/>
      <c r="KZD24" s="77"/>
      <c r="KZE24" s="77"/>
      <c r="KZF24" s="77"/>
      <c r="KZG24" s="77"/>
      <c r="KZH24" s="77"/>
      <c r="KZI24" s="77"/>
      <c r="KZJ24" s="77"/>
      <c r="KZK24" s="77"/>
      <c r="KZL24" s="77"/>
      <c r="KZM24" s="77"/>
      <c r="KZN24" s="77"/>
      <c r="KZO24" s="77"/>
      <c r="KZP24" s="77"/>
      <c r="KZQ24" s="77"/>
      <c r="KZR24" s="77"/>
      <c r="KZS24" s="77"/>
      <c r="KZT24" s="77"/>
      <c r="KZU24" s="77"/>
      <c r="KZV24" s="77"/>
      <c r="KZW24" s="77"/>
      <c r="KZX24" s="77"/>
      <c r="KZY24" s="77"/>
      <c r="KZZ24" s="77"/>
      <c r="LAA24" s="77"/>
      <c r="LAB24" s="77"/>
      <c r="LAC24" s="77"/>
      <c r="LAD24" s="77"/>
      <c r="LAE24" s="77"/>
      <c r="LAF24" s="77"/>
      <c r="LAG24" s="77"/>
      <c r="LAH24" s="77"/>
      <c r="LAI24" s="77"/>
      <c r="LAJ24" s="77"/>
      <c r="LAK24" s="77"/>
      <c r="LAL24" s="77"/>
      <c r="LAM24" s="77"/>
      <c r="LAN24" s="77"/>
      <c r="LAO24" s="77"/>
      <c r="LAP24" s="77"/>
      <c r="LAQ24" s="77"/>
      <c r="LAR24" s="77"/>
      <c r="LAS24" s="77"/>
      <c r="LAT24" s="77"/>
      <c r="LAU24" s="77"/>
      <c r="LAV24" s="77"/>
      <c r="LAW24" s="77"/>
      <c r="LAX24" s="77"/>
      <c r="LAY24" s="77"/>
      <c r="LAZ24" s="77"/>
      <c r="LBA24" s="77"/>
      <c r="LBB24" s="77"/>
      <c r="LBC24" s="77"/>
      <c r="LBD24" s="77"/>
      <c r="LBE24" s="77"/>
      <c r="LBF24" s="77"/>
      <c r="LBG24" s="77"/>
      <c r="LBH24" s="77"/>
      <c r="LBI24" s="77"/>
      <c r="LBJ24" s="77"/>
      <c r="LBK24" s="77"/>
      <c r="LBL24" s="77"/>
      <c r="LBM24" s="77"/>
      <c r="LBN24" s="77"/>
      <c r="LBO24" s="77"/>
      <c r="LBP24" s="77"/>
      <c r="LBQ24" s="77"/>
      <c r="LBR24" s="77"/>
      <c r="LBS24" s="77"/>
      <c r="LBT24" s="77"/>
      <c r="LBU24" s="77"/>
      <c r="LBV24" s="77"/>
      <c r="LBW24" s="77"/>
      <c r="LBX24" s="77"/>
      <c r="LBY24" s="77"/>
      <c r="LBZ24" s="77"/>
      <c r="LCA24" s="77"/>
      <c r="LCB24" s="77"/>
      <c r="LCC24" s="77"/>
      <c r="LCD24" s="77"/>
      <c r="LCE24" s="77"/>
      <c r="LCF24" s="77"/>
      <c r="LCG24" s="77"/>
      <c r="LCH24" s="77"/>
      <c r="LCI24" s="77"/>
      <c r="LCJ24" s="77"/>
      <c r="LCK24" s="77"/>
      <c r="LCL24" s="77"/>
      <c r="LCM24" s="77"/>
      <c r="LCN24" s="77"/>
      <c r="LCO24" s="77"/>
      <c r="LCP24" s="77"/>
      <c r="LCQ24" s="77"/>
      <c r="LCR24" s="77"/>
      <c r="LCS24" s="77"/>
      <c r="LCT24" s="77"/>
      <c r="LCU24" s="77"/>
      <c r="LCV24" s="77"/>
      <c r="LCW24" s="77"/>
      <c r="LCX24" s="77"/>
      <c r="LCY24" s="77"/>
      <c r="LCZ24" s="77"/>
      <c r="LDA24" s="77"/>
      <c r="LDB24" s="77"/>
      <c r="LDC24" s="77"/>
      <c r="LDD24" s="77"/>
      <c r="LDE24" s="77"/>
      <c r="LDF24" s="77"/>
      <c r="LDG24" s="77"/>
      <c r="LDH24" s="77"/>
      <c r="LDI24" s="77"/>
      <c r="LDJ24" s="77"/>
      <c r="LDK24" s="77"/>
      <c r="LDL24" s="77"/>
      <c r="LDM24" s="77"/>
      <c r="LDN24" s="77"/>
      <c r="LDO24" s="77"/>
      <c r="LDP24" s="77"/>
      <c r="LDQ24" s="77"/>
      <c r="LDR24" s="77"/>
      <c r="LDS24" s="77"/>
      <c r="LDT24" s="77"/>
      <c r="LDU24" s="77"/>
      <c r="LDV24" s="77"/>
      <c r="LDW24" s="77"/>
      <c r="LDX24" s="77"/>
      <c r="LDY24" s="77"/>
      <c r="LDZ24" s="77"/>
      <c r="LEA24" s="77"/>
      <c r="LEB24" s="77"/>
      <c r="LEC24" s="77"/>
      <c r="LED24" s="77"/>
      <c r="LEE24" s="77"/>
      <c r="LEF24" s="77"/>
      <c r="LEG24" s="77"/>
      <c r="LEH24" s="77"/>
      <c r="LEI24" s="77"/>
      <c r="LEJ24" s="77"/>
      <c r="LEK24" s="77"/>
      <c r="LEL24" s="77"/>
      <c r="LEM24" s="77"/>
      <c r="LEN24" s="77"/>
      <c r="LEO24" s="77"/>
      <c r="LEP24" s="77"/>
      <c r="LEQ24" s="77"/>
      <c r="LER24" s="77"/>
      <c r="LES24" s="77"/>
      <c r="LET24" s="77"/>
      <c r="LEU24" s="77"/>
      <c r="LEV24" s="77"/>
      <c r="LEW24" s="77"/>
      <c r="LEX24" s="77"/>
      <c r="LEY24" s="77"/>
      <c r="LEZ24" s="77"/>
      <c r="LFA24" s="77"/>
      <c r="LFB24" s="77"/>
      <c r="LFC24" s="77"/>
      <c r="LFD24" s="77"/>
      <c r="LFE24" s="77"/>
      <c r="LFF24" s="77"/>
      <c r="LFG24" s="77"/>
      <c r="LFH24" s="77"/>
      <c r="LFI24" s="77"/>
      <c r="LFJ24" s="77"/>
      <c r="LFK24" s="77"/>
      <c r="LFL24" s="77"/>
      <c r="LFM24" s="77"/>
      <c r="LFN24" s="77"/>
      <c r="LFO24" s="77"/>
      <c r="LFP24" s="77"/>
      <c r="LFQ24" s="77"/>
      <c r="LFR24" s="77"/>
      <c r="LFS24" s="77"/>
      <c r="LFT24" s="77"/>
      <c r="LFU24" s="77"/>
      <c r="LFV24" s="77"/>
      <c r="LFW24" s="77"/>
      <c r="LFX24" s="77"/>
      <c r="LFY24" s="77"/>
      <c r="LFZ24" s="77"/>
      <c r="LGA24" s="77"/>
      <c r="LGB24" s="77"/>
      <c r="LGC24" s="77"/>
      <c r="LGD24" s="77"/>
      <c r="LGE24" s="77"/>
      <c r="LGF24" s="77"/>
      <c r="LGG24" s="77"/>
      <c r="LGH24" s="77"/>
      <c r="LGI24" s="77"/>
      <c r="LGJ24" s="77"/>
      <c r="LGK24" s="77"/>
      <c r="LGL24" s="77"/>
      <c r="LGM24" s="77"/>
      <c r="LGN24" s="77"/>
      <c r="LGO24" s="77"/>
      <c r="LGP24" s="77"/>
      <c r="LGQ24" s="77"/>
      <c r="LGR24" s="77"/>
      <c r="LGS24" s="77"/>
      <c r="LGT24" s="77"/>
      <c r="LGU24" s="77"/>
      <c r="LGV24" s="77"/>
      <c r="LGW24" s="77"/>
      <c r="LGX24" s="77"/>
      <c r="LGY24" s="77"/>
      <c r="LGZ24" s="77"/>
      <c r="LHA24" s="77"/>
      <c r="LHB24" s="77"/>
      <c r="LHC24" s="77"/>
      <c r="LHD24" s="77"/>
      <c r="LHE24" s="77"/>
      <c r="LHF24" s="77"/>
      <c r="LHG24" s="77"/>
      <c r="LHH24" s="77"/>
      <c r="LHI24" s="77"/>
      <c r="LHJ24" s="77"/>
      <c r="LHK24" s="77"/>
      <c r="LHL24" s="77"/>
      <c r="LHM24" s="77"/>
      <c r="LHN24" s="77"/>
      <c r="LHO24" s="77"/>
      <c r="LHP24" s="77"/>
      <c r="LHQ24" s="77"/>
      <c r="LHR24" s="77"/>
      <c r="LHS24" s="77"/>
      <c r="LHT24" s="77"/>
      <c r="LHU24" s="77"/>
      <c r="LHV24" s="77"/>
      <c r="LHW24" s="77"/>
      <c r="LHX24" s="77"/>
      <c r="LHY24" s="77"/>
      <c r="LHZ24" s="77"/>
      <c r="LIA24" s="77"/>
      <c r="LIB24" s="77"/>
      <c r="LIC24" s="77"/>
      <c r="LID24" s="77"/>
      <c r="LIE24" s="77"/>
      <c r="LIF24" s="77"/>
      <c r="LIG24" s="77"/>
      <c r="LIH24" s="77"/>
      <c r="LII24" s="77"/>
      <c r="LIJ24" s="77"/>
      <c r="LIK24" s="77"/>
      <c r="LIL24" s="77"/>
      <c r="LIM24" s="77"/>
      <c r="LIN24" s="77"/>
      <c r="LIO24" s="77"/>
      <c r="LIP24" s="77"/>
      <c r="LIQ24" s="77"/>
      <c r="LIR24" s="77"/>
      <c r="LIS24" s="77"/>
      <c r="LIT24" s="77"/>
      <c r="LIU24" s="77"/>
      <c r="LIV24" s="77"/>
      <c r="LIW24" s="77"/>
      <c r="LIX24" s="77"/>
      <c r="LIY24" s="77"/>
      <c r="LIZ24" s="77"/>
      <c r="LJA24" s="77"/>
      <c r="LJB24" s="77"/>
      <c r="LJC24" s="77"/>
      <c r="LJD24" s="77"/>
      <c r="LJE24" s="77"/>
      <c r="LJF24" s="77"/>
      <c r="LJG24" s="77"/>
      <c r="LJH24" s="77"/>
      <c r="LJI24" s="77"/>
      <c r="LJJ24" s="77"/>
      <c r="LJK24" s="77"/>
      <c r="LJL24" s="77"/>
      <c r="LJM24" s="77"/>
      <c r="LJN24" s="77"/>
      <c r="LJO24" s="77"/>
      <c r="LJP24" s="77"/>
      <c r="LJQ24" s="77"/>
      <c r="LJR24" s="77"/>
      <c r="LJS24" s="77"/>
      <c r="LJT24" s="77"/>
      <c r="LJU24" s="77"/>
      <c r="LJV24" s="77"/>
      <c r="LJW24" s="77"/>
      <c r="LJX24" s="77"/>
      <c r="LJY24" s="77"/>
      <c r="LJZ24" s="77"/>
      <c r="LKA24" s="77"/>
      <c r="LKB24" s="77"/>
      <c r="LKC24" s="77"/>
      <c r="LKD24" s="77"/>
      <c r="LKE24" s="77"/>
      <c r="LKF24" s="77"/>
      <c r="LKG24" s="77"/>
      <c r="LKH24" s="77"/>
      <c r="LKI24" s="77"/>
      <c r="LKJ24" s="77"/>
      <c r="LKK24" s="77"/>
      <c r="LKL24" s="77"/>
      <c r="LKM24" s="77"/>
      <c r="LKN24" s="77"/>
      <c r="LKO24" s="77"/>
      <c r="LKP24" s="77"/>
      <c r="LKQ24" s="77"/>
      <c r="LKR24" s="77"/>
      <c r="LKS24" s="77"/>
      <c r="LKT24" s="77"/>
      <c r="LKU24" s="77"/>
      <c r="LKV24" s="77"/>
      <c r="LKW24" s="77"/>
      <c r="LKX24" s="77"/>
      <c r="LKY24" s="77"/>
      <c r="LKZ24" s="77"/>
      <c r="LLA24" s="77"/>
      <c r="LLB24" s="77"/>
      <c r="LLC24" s="77"/>
      <c r="LLD24" s="77"/>
      <c r="LLE24" s="77"/>
      <c r="LLF24" s="77"/>
      <c r="LLG24" s="77"/>
      <c r="LLH24" s="77"/>
      <c r="LLI24" s="77"/>
      <c r="LLJ24" s="77"/>
      <c r="LLK24" s="77"/>
      <c r="LLL24" s="77"/>
      <c r="LLM24" s="77"/>
      <c r="LLN24" s="77"/>
      <c r="LLO24" s="77"/>
      <c r="LLP24" s="77"/>
      <c r="LLQ24" s="77"/>
      <c r="LLR24" s="77"/>
      <c r="LLS24" s="77"/>
      <c r="LLT24" s="77"/>
      <c r="LLU24" s="77"/>
      <c r="LLV24" s="77"/>
      <c r="LLW24" s="77"/>
      <c r="LLX24" s="77"/>
      <c r="LLY24" s="77"/>
      <c r="LLZ24" s="77"/>
      <c r="LMA24" s="77"/>
      <c r="LMB24" s="77"/>
      <c r="LMC24" s="77"/>
      <c r="LMD24" s="77"/>
      <c r="LME24" s="77"/>
      <c r="LMF24" s="77"/>
      <c r="LMG24" s="77"/>
      <c r="LMH24" s="77"/>
      <c r="LMI24" s="77"/>
      <c r="LMJ24" s="77"/>
      <c r="LMK24" s="77"/>
      <c r="LML24" s="77"/>
      <c r="LMM24" s="77"/>
      <c r="LMN24" s="77"/>
      <c r="LMO24" s="77"/>
      <c r="LMP24" s="77"/>
      <c r="LMQ24" s="77"/>
      <c r="LMR24" s="77"/>
      <c r="LMS24" s="77"/>
      <c r="LMT24" s="77"/>
      <c r="LMU24" s="77"/>
      <c r="LMV24" s="77"/>
      <c r="LMW24" s="77"/>
      <c r="LMX24" s="77"/>
      <c r="LMY24" s="77"/>
      <c r="LMZ24" s="77"/>
      <c r="LNA24" s="77"/>
      <c r="LNB24" s="77"/>
      <c r="LNC24" s="77"/>
      <c r="LND24" s="77"/>
      <c r="LNE24" s="77"/>
      <c r="LNF24" s="77"/>
      <c r="LNG24" s="77"/>
      <c r="LNH24" s="77"/>
      <c r="LNI24" s="77"/>
      <c r="LNJ24" s="77"/>
      <c r="LNK24" s="77"/>
      <c r="LNL24" s="77"/>
      <c r="LNM24" s="77"/>
      <c r="LNN24" s="77"/>
      <c r="LNO24" s="77"/>
      <c r="LNP24" s="77"/>
      <c r="LNQ24" s="77"/>
      <c r="LNR24" s="77"/>
      <c r="LNS24" s="77"/>
      <c r="LNT24" s="77"/>
      <c r="LNU24" s="77"/>
      <c r="LNV24" s="77"/>
      <c r="LNW24" s="77"/>
      <c r="LNX24" s="77"/>
      <c r="LNY24" s="77"/>
      <c r="LNZ24" s="77"/>
      <c r="LOA24" s="77"/>
      <c r="LOB24" s="77"/>
      <c r="LOC24" s="77"/>
      <c r="LOD24" s="77"/>
      <c r="LOE24" s="77"/>
      <c r="LOF24" s="77"/>
      <c r="LOG24" s="77"/>
      <c r="LOH24" s="77"/>
      <c r="LOI24" s="77"/>
      <c r="LOJ24" s="77"/>
      <c r="LOK24" s="77"/>
      <c r="LOL24" s="77"/>
      <c r="LOM24" s="77"/>
      <c r="LON24" s="77"/>
      <c r="LOO24" s="77"/>
      <c r="LOP24" s="77"/>
      <c r="LOQ24" s="77"/>
      <c r="LOR24" s="77"/>
      <c r="LOS24" s="77"/>
      <c r="LOT24" s="77"/>
      <c r="LOU24" s="77"/>
      <c r="LOV24" s="77"/>
      <c r="LOW24" s="77"/>
      <c r="LOX24" s="77"/>
      <c r="LOY24" s="77"/>
      <c r="LOZ24" s="77"/>
      <c r="LPA24" s="77"/>
      <c r="LPB24" s="77"/>
      <c r="LPC24" s="77"/>
      <c r="LPD24" s="77"/>
      <c r="LPE24" s="77"/>
      <c r="LPF24" s="77"/>
      <c r="LPG24" s="77"/>
      <c r="LPH24" s="77"/>
      <c r="LPI24" s="77"/>
      <c r="LPJ24" s="77"/>
      <c r="LPK24" s="77"/>
      <c r="LPL24" s="77"/>
      <c r="LPM24" s="77"/>
      <c r="LPN24" s="77"/>
      <c r="LPO24" s="77"/>
      <c r="LPP24" s="77"/>
      <c r="LPQ24" s="77"/>
      <c r="LPR24" s="77"/>
      <c r="LPS24" s="77"/>
      <c r="LPT24" s="77"/>
      <c r="LPU24" s="77"/>
      <c r="LPV24" s="77"/>
      <c r="LPW24" s="77"/>
      <c r="LPX24" s="77"/>
      <c r="LPY24" s="77"/>
      <c r="LPZ24" s="77"/>
      <c r="LQA24" s="77"/>
      <c r="LQB24" s="77"/>
      <c r="LQC24" s="77"/>
      <c r="LQD24" s="77"/>
      <c r="LQE24" s="77"/>
      <c r="LQF24" s="77"/>
      <c r="LQG24" s="77"/>
      <c r="LQH24" s="77"/>
      <c r="LQI24" s="77"/>
      <c r="LQJ24" s="77"/>
      <c r="LQK24" s="77"/>
      <c r="LQL24" s="77"/>
      <c r="LQM24" s="77"/>
      <c r="LQN24" s="77"/>
      <c r="LQO24" s="77"/>
      <c r="LQP24" s="77"/>
      <c r="LQQ24" s="77"/>
      <c r="LQR24" s="77"/>
      <c r="LQS24" s="77"/>
      <c r="LQT24" s="77"/>
      <c r="LQU24" s="77"/>
      <c r="LQV24" s="77"/>
      <c r="LQW24" s="77"/>
      <c r="LQX24" s="77"/>
      <c r="LQY24" s="77"/>
      <c r="LQZ24" s="77"/>
      <c r="LRA24" s="77"/>
      <c r="LRB24" s="77"/>
      <c r="LRC24" s="77"/>
      <c r="LRD24" s="77"/>
      <c r="LRE24" s="77"/>
      <c r="LRF24" s="77"/>
      <c r="LRG24" s="77"/>
      <c r="LRH24" s="77"/>
      <c r="LRI24" s="77"/>
      <c r="LRJ24" s="77"/>
      <c r="LRK24" s="77"/>
      <c r="LRL24" s="77"/>
      <c r="LRM24" s="77"/>
      <c r="LRN24" s="77"/>
      <c r="LRO24" s="77"/>
      <c r="LRP24" s="77"/>
      <c r="LRQ24" s="77"/>
      <c r="LRR24" s="77"/>
      <c r="LRS24" s="77"/>
      <c r="LRT24" s="77"/>
      <c r="LRU24" s="77"/>
      <c r="LRV24" s="77"/>
      <c r="LRW24" s="77"/>
      <c r="LRX24" s="77"/>
      <c r="LRY24" s="77"/>
      <c r="LRZ24" s="77"/>
      <c r="LSA24" s="77"/>
      <c r="LSB24" s="77"/>
      <c r="LSC24" s="77"/>
      <c r="LSD24" s="77"/>
      <c r="LSE24" s="77"/>
      <c r="LSF24" s="77"/>
      <c r="LSG24" s="77"/>
      <c r="LSH24" s="77"/>
      <c r="LSI24" s="77"/>
      <c r="LSJ24" s="77"/>
      <c r="LSK24" s="77"/>
      <c r="LSL24" s="77"/>
      <c r="LSM24" s="77"/>
      <c r="LSN24" s="77"/>
      <c r="LSO24" s="77"/>
      <c r="LSP24" s="77"/>
      <c r="LSQ24" s="77"/>
      <c r="LSR24" s="77"/>
      <c r="LSS24" s="77"/>
      <c r="LST24" s="77"/>
      <c r="LSU24" s="77"/>
      <c r="LSV24" s="77"/>
      <c r="LSW24" s="77"/>
      <c r="LSX24" s="77"/>
      <c r="LSY24" s="77"/>
      <c r="LSZ24" s="77"/>
      <c r="LTA24" s="77"/>
      <c r="LTB24" s="77"/>
      <c r="LTC24" s="77"/>
      <c r="LTD24" s="77"/>
      <c r="LTE24" s="77"/>
      <c r="LTF24" s="77"/>
      <c r="LTG24" s="77"/>
      <c r="LTH24" s="77"/>
      <c r="LTI24" s="77"/>
      <c r="LTJ24" s="77"/>
      <c r="LTK24" s="77"/>
      <c r="LTL24" s="77"/>
      <c r="LTM24" s="77"/>
      <c r="LTN24" s="77"/>
      <c r="LTO24" s="77"/>
      <c r="LTP24" s="77"/>
      <c r="LTQ24" s="77"/>
      <c r="LTR24" s="77"/>
      <c r="LTS24" s="77"/>
      <c r="LTT24" s="77"/>
      <c r="LTU24" s="77"/>
      <c r="LTV24" s="77"/>
      <c r="LTW24" s="77"/>
      <c r="LTX24" s="77"/>
      <c r="LTY24" s="77"/>
      <c r="LTZ24" s="77"/>
      <c r="LUA24" s="77"/>
      <c r="LUB24" s="77"/>
      <c r="LUC24" s="77"/>
      <c r="LUD24" s="77"/>
      <c r="LUE24" s="77"/>
      <c r="LUF24" s="77"/>
      <c r="LUG24" s="77"/>
      <c r="LUH24" s="77"/>
      <c r="LUI24" s="77"/>
      <c r="LUJ24" s="77"/>
      <c r="LUK24" s="77"/>
      <c r="LUL24" s="77"/>
      <c r="LUM24" s="77"/>
      <c r="LUN24" s="77"/>
      <c r="LUO24" s="77"/>
      <c r="LUP24" s="77"/>
      <c r="LUQ24" s="77"/>
      <c r="LUR24" s="77"/>
      <c r="LUS24" s="77"/>
      <c r="LUT24" s="77"/>
      <c r="LUU24" s="77"/>
      <c r="LUV24" s="77"/>
      <c r="LUW24" s="77"/>
      <c r="LUX24" s="77"/>
      <c r="LUY24" s="77"/>
      <c r="LUZ24" s="77"/>
      <c r="LVA24" s="77"/>
      <c r="LVB24" s="77"/>
      <c r="LVC24" s="77"/>
      <c r="LVD24" s="77"/>
      <c r="LVE24" s="77"/>
      <c r="LVF24" s="77"/>
      <c r="LVG24" s="77"/>
      <c r="LVH24" s="77"/>
      <c r="LVI24" s="77"/>
      <c r="LVJ24" s="77"/>
      <c r="LVK24" s="77"/>
      <c r="LVL24" s="77"/>
      <c r="LVM24" s="77"/>
      <c r="LVN24" s="77"/>
      <c r="LVO24" s="77"/>
      <c r="LVP24" s="77"/>
      <c r="LVQ24" s="77"/>
      <c r="LVR24" s="77"/>
      <c r="LVS24" s="77"/>
      <c r="LVT24" s="77"/>
      <c r="LVU24" s="77"/>
      <c r="LVV24" s="77"/>
      <c r="LVW24" s="77"/>
      <c r="LVX24" s="77"/>
      <c r="LVY24" s="77"/>
      <c r="LVZ24" s="77"/>
      <c r="LWA24" s="77"/>
      <c r="LWB24" s="77"/>
      <c r="LWC24" s="77"/>
      <c r="LWD24" s="77"/>
      <c r="LWE24" s="77"/>
      <c r="LWF24" s="77"/>
      <c r="LWG24" s="77"/>
      <c r="LWH24" s="77"/>
      <c r="LWI24" s="77"/>
      <c r="LWJ24" s="77"/>
      <c r="LWK24" s="77"/>
      <c r="LWL24" s="77"/>
      <c r="LWM24" s="77"/>
      <c r="LWN24" s="77"/>
      <c r="LWO24" s="77"/>
      <c r="LWP24" s="77"/>
      <c r="LWQ24" s="77"/>
      <c r="LWR24" s="77"/>
      <c r="LWS24" s="77"/>
      <c r="LWT24" s="77"/>
      <c r="LWU24" s="77"/>
      <c r="LWV24" s="77"/>
      <c r="LWW24" s="77"/>
      <c r="LWX24" s="77"/>
      <c r="LWY24" s="77"/>
      <c r="LWZ24" s="77"/>
      <c r="LXA24" s="77"/>
      <c r="LXB24" s="77"/>
      <c r="LXC24" s="77"/>
      <c r="LXD24" s="77"/>
      <c r="LXE24" s="77"/>
      <c r="LXF24" s="77"/>
      <c r="LXG24" s="77"/>
      <c r="LXH24" s="77"/>
      <c r="LXI24" s="77"/>
      <c r="LXJ24" s="77"/>
      <c r="LXK24" s="77"/>
      <c r="LXL24" s="77"/>
      <c r="LXM24" s="77"/>
      <c r="LXN24" s="77"/>
      <c r="LXO24" s="77"/>
      <c r="LXP24" s="77"/>
      <c r="LXQ24" s="77"/>
      <c r="LXR24" s="77"/>
      <c r="LXS24" s="77"/>
      <c r="LXT24" s="77"/>
      <c r="LXU24" s="77"/>
      <c r="LXV24" s="77"/>
      <c r="LXW24" s="77"/>
      <c r="LXX24" s="77"/>
      <c r="LXY24" s="77"/>
      <c r="LXZ24" s="77"/>
      <c r="LYA24" s="77"/>
      <c r="LYB24" s="77"/>
      <c r="LYC24" s="77"/>
      <c r="LYD24" s="77"/>
      <c r="LYE24" s="77"/>
      <c r="LYF24" s="77"/>
      <c r="LYG24" s="77"/>
      <c r="LYH24" s="77"/>
      <c r="LYI24" s="77"/>
      <c r="LYJ24" s="77"/>
      <c r="LYK24" s="77"/>
      <c r="LYL24" s="77"/>
      <c r="LYM24" s="77"/>
      <c r="LYN24" s="77"/>
      <c r="LYO24" s="77"/>
      <c r="LYP24" s="77"/>
      <c r="LYQ24" s="77"/>
      <c r="LYR24" s="77"/>
      <c r="LYS24" s="77"/>
      <c r="LYT24" s="77"/>
      <c r="LYU24" s="77"/>
      <c r="LYV24" s="77"/>
      <c r="LYW24" s="77"/>
      <c r="LYX24" s="77"/>
      <c r="LYY24" s="77"/>
      <c r="LYZ24" s="77"/>
      <c r="LZA24" s="77"/>
      <c r="LZB24" s="77"/>
      <c r="LZC24" s="77"/>
      <c r="LZD24" s="77"/>
      <c r="LZE24" s="77"/>
      <c r="LZF24" s="77"/>
      <c r="LZG24" s="77"/>
      <c r="LZH24" s="77"/>
      <c r="LZI24" s="77"/>
      <c r="LZJ24" s="77"/>
      <c r="LZK24" s="77"/>
      <c r="LZL24" s="77"/>
      <c r="LZM24" s="77"/>
      <c r="LZN24" s="77"/>
      <c r="LZO24" s="77"/>
      <c r="LZP24" s="77"/>
      <c r="LZQ24" s="77"/>
      <c r="LZR24" s="77"/>
      <c r="LZS24" s="77"/>
      <c r="LZT24" s="77"/>
      <c r="LZU24" s="77"/>
      <c r="LZV24" s="77"/>
      <c r="LZW24" s="77"/>
      <c r="LZX24" s="77"/>
      <c r="LZY24" s="77"/>
      <c r="LZZ24" s="77"/>
      <c r="MAA24" s="77"/>
      <c r="MAB24" s="77"/>
      <c r="MAC24" s="77"/>
      <c r="MAD24" s="77"/>
      <c r="MAE24" s="77"/>
      <c r="MAF24" s="77"/>
      <c r="MAG24" s="77"/>
      <c r="MAH24" s="77"/>
      <c r="MAI24" s="77"/>
      <c r="MAJ24" s="77"/>
      <c r="MAK24" s="77"/>
      <c r="MAL24" s="77"/>
      <c r="MAM24" s="77"/>
      <c r="MAN24" s="77"/>
      <c r="MAO24" s="77"/>
      <c r="MAP24" s="77"/>
      <c r="MAQ24" s="77"/>
      <c r="MAR24" s="77"/>
      <c r="MAS24" s="77"/>
      <c r="MAT24" s="77"/>
      <c r="MAU24" s="77"/>
      <c r="MAV24" s="77"/>
      <c r="MAW24" s="77"/>
      <c r="MAX24" s="77"/>
      <c r="MAY24" s="77"/>
      <c r="MAZ24" s="77"/>
      <c r="MBA24" s="77"/>
      <c r="MBB24" s="77"/>
      <c r="MBC24" s="77"/>
      <c r="MBD24" s="77"/>
      <c r="MBE24" s="77"/>
      <c r="MBF24" s="77"/>
      <c r="MBG24" s="77"/>
      <c r="MBH24" s="77"/>
      <c r="MBI24" s="77"/>
      <c r="MBJ24" s="77"/>
      <c r="MBK24" s="77"/>
      <c r="MBL24" s="77"/>
      <c r="MBM24" s="77"/>
      <c r="MBN24" s="77"/>
      <c r="MBO24" s="77"/>
      <c r="MBP24" s="77"/>
      <c r="MBQ24" s="77"/>
      <c r="MBR24" s="77"/>
      <c r="MBS24" s="77"/>
      <c r="MBT24" s="77"/>
      <c r="MBU24" s="77"/>
      <c r="MBV24" s="77"/>
      <c r="MBW24" s="77"/>
      <c r="MBX24" s="77"/>
      <c r="MBY24" s="77"/>
      <c r="MBZ24" s="77"/>
      <c r="MCA24" s="77"/>
      <c r="MCB24" s="77"/>
      <c r="MCC24" s="77"/>
      <c r="MCD24" s="77"/>
      <c r="MCE24" s="77"/>
      <c r="MCF24" s="77"/>
      <c r="MCG24" s="77"/>
      <c r="MCH24" s="77"/>
      <c r="MCI24" s="77"/>
      <c r="MCJ24" s="77"/>
      <c r="MCK24" s="77"/>
      <c r="MCL24" s="77"/>
      <c r="MCM24" s="77"/>
      <c r="MCN24" s="77"/>
      <c r="MCO24" s="77"/>
      <c r="MCP24" s="77"/>
      <c r="MCQ24" s="77"/>
      <c r="MCR24" s="77"/>
      <c r="MCS24" s="77"/>
      <c r="MCT24" s="77"/>
      <c r="MCU24" s="77"/>
      <c r="MCV24" s="77"/>
      <c r="MCW24" s="77"/>
      <c r="MCX24" s="77"/>
      <c r="MCY24" s="77"/>
      <c r="MCZ24" s="77"/>
      <c r="MDA24" s="77"/>
      <c r="MDB24" s="77"/>
      <c r="MDC24" s="77"/>
      <c r="MDD24" s="77"/>
      <c r="MDE24" s="77"/>
      <c r="MDF24" s="77"/>
      <c r="MDG24" s="77"/>
      <c r="MDH24" s="77"/>
      <c r="MDI24" s="77"/>
      <c r="MDJ24" s="77"/>
      <c r="MDK24" s="77"/>
      <c r="MDL24" s="77"/>
      <c r="MDM24" s="77"/>
      <c r="MDN24" s="77"/>
      <c r="MDO24" s="77"/>
      <c r="MDP24" s="77"/>
      <c r="MDQ24" s="77"/>
      <c r="MDR24" s="77"/>
      <c r="MDS24" s="77"/>
      <c r="MDT24" s="77"/>
      <c r="MDU24" s="77"/>
      <c r="MDV24" s="77"/>
      <c r="MDW24" s="77"/>
      <c r="MDX24" s="77"/>
      <c r="MDY24" s="77"/>
      <c r="MDZ24" s="77"/>
      <c r="MEA24" s="77"/>
      <c r="MEB24" s="77"/>
      <c r="MEC24" s="77"/>
      <c r="MED24" s="77"/>
      <c r="MEE24" s="77"/>
      <c r="MEF24" s="77"/>
      <c r="MEG24" s="77"/>
      <c r="MEH24" s="77"/>
      <c r="MEI24" s="77"/>
      <c r="MEJ24" s="77"/>
      <c r="MEK24" s="77"/>
      <c r="MEL24" s="77"/>
      <c r="MEM24" s="77"/>
      <c r="MEN24" s="77"/>
      <c r="MEO24" s="77"/>
      <c r="MEP24" s="77"/>
      <c r="MEQ24" s="77"/>
      <c r="MER24" s="77"/>
      <c r="MES24" s="77"/>
      <c r="MET24" s="77"/>
      <c r="MEU24" s="77"/>
      <c r="MEV24" s="77"/>
      <c r="MEW24" s="77"/>
      <c r="MEX24" s="77"/>
      <c r="MEY24" s="77"/>
      <c r="MEZ24" s="77"/>
      <c r="MFA24" s="77"/>
      <c r="MFB24" s="77"/>
      <c r="MFC24" s="77"/>
      <c r="MFD24" s="77"/>
      <c r="MFE24" s="77"/>
      <c r="MFF24" s="77"/>
      <c r="MFG24" s="77"/>
      <c r="MFH24" s="77"/>
      <c r="MFI24" s="77"/>
      <c r="MFJ24" s="77"/>
      <c r="MFK24" s="77"/>
      <c r="MFL24" s="77"/>
      <c r="MFM24" s="77"/>
      <c r="MFN24" s="77"/>
      <c r="MFO24" s="77"/>
      <c r="MFP24" s="77"/>
      <c r="MFQ24" s="77"/>
      <c r="MFR24" s="77"/>
      <c r="MFS24" s="77"/>
      <c r="MFT24" s="77"/>
      <c r="MFU24" s="77"/>
      <c r="MFV24" s="77"/>
      <c r="MFW24" s="77"/>
      <c r="MFX24" s="77"/>
      <c r="MFY24" s="77"/>
      <c r="MFZ24" s="77"/>
      <c r="MGA24" s="77"/>
      <c r="MGB24" s="77"/>
      <c r="MGC24" s="77"/>
      <c r="MGD24" s="77"/>
      <c r="MGE24" s="77"/>
      <c r="MGF24" s="77"/>
      <c r="MGG24" s="77"/>
      <c r="MGH24" s="77"/>
      <c r="MGI24" s="77"/>
      <c r="MGJ24" s="77"/>
      <c r="MGK24" s="77"/>
      <c r="MGL24" s="77"/>
      <c r="MGM24" s="77"/>
      <c r="MGN24" s="77"/>
      <c r="MGO24" s="77"/>
      <c r="MGP24" s="77"/>
      <c r="MGQ24" s="77"/>
      <c r="MGR24" s="77"/>
      <c r="MGS24" s="77"/>
      <c r="MGT24" s="77"/>
      <c r="MGU24" s="77"/>
      <c r="MGV24" s="77"/>
      <c r="MGW24" s="77"/>
      <c r="MGX24" s="77"/>
      <c r="MGY24" s="77"/>
      <c r="MGZ24" s="77"/>
      <c r="MHA24" s="77"/>
      <c r="MHB24" s="77"/>
      <c r="MHC24" s="77"/>
      <c r="MHD24" s="77"/>
      <c r="MHE24" s="77"/>
      <c r="MHF24" s="77"/>
      <c r="MHG24" s="77"/>
      <c r="MHH24" s="77"/>
      <c r="MHI24" s="77"/>
      <c r="MHJ24" s="77"/>
      <c r="MHK24" s="77"/>
      <c r="MHL24" s="77"/>
      <c r="MHM24" s="77"/>
      <c r="MHN24" s="77"/>
      <c r="MHO24" s="77"/>
      <c r="MHP24" s="77"/>
      <c r="MHQ24" s="77"/>
      <c r="MHR24" s="77"/>
      <c r="MHS24" s="77"/>
      <c r="MHT24" s="77"/>
      <c r="MHU24" s="77"/>
      <c r="MHV24" s="77"/>
      <c r="MHW24" s="77"/>
      <c r="MHX24" s="77"/>
      <c r="MHY24" s="77"/>
      <c r="MHZ24" s="77"/>
      <c r="MIA24" s="77"/>
      <c r="MIB24" s="77"/>
      <c r="MIC24" s="77"/>
      <c r="MID24" s="77"/>
      <c r="MIE24" s="77"/>
      <c r="MIF24" s="77"/>
      <c r="MIG24" s="77"/>
      <c r="MIH24" s="77"/>
      <c r="MII24" s="77"/>
      <c r="MIJ24" s="77"/>
      <c r="MIK24" s="77"/>
      <c r="MIL24" s="77"/>
      <c r="MIM24" s="77"/>
      <c r="MIN24" s="77"/>
      <c r="MIO24" s="77"/>
      <c r="MIP24" s="77"/>
      <c r="MIQ24" s="77"/>
      <c r="MIR24" s="77"/>
      <c r="MIS24" s="77"/>
      <c r="MIT24" s="77"/>
      <c r="MIU24" s="77"/>
      <c r="MIV24" s="77"/>
      <c r="MIW24" s="77"/>
      <c r="MIX24" s="77"/>
      <c r="MIY24" s="77"/>
      <c r="MIZ24" s="77"/>
      <c r="MJA24" s="77"/>
      <c r="MJB24" s="77"/>
      <c r="MJC24" s="77"/>
      <c r="MJD24" s="77"/>
      <c r="MJE24" s="77"/>
      <c r="MJF24" s="77"/>
      <c r="MJG24" s="77"/>
      <c r="MJH24" s="77"/>
      <c r="MJI24" s="77"/>
      <c r="MJJ24" s="77"/>
      <c r="MJK24" s="77"/>
      <c r="MJL24" s="77"/>
      <c r="MJM24" s="77"/>
      <c r="MJN24" s="77"/>
      <c r="MJO24" s="77"/>
      <c r="MJP24" s="77"/>
      <c r="MJQ24" s="77"/>
      <c r="MJR24" s="77"/>
      <c r="MJS24" s="77"/>
      <c r="MJT24" s="77"/>
      <c r="MJU24" s="77"/>
      <c r="MJV24" s="77"/>
      <c r="MJW24" s="77"/>
      <c r="MJX24" s="77"/>
      <c r="MJY24" s="77"/>
      <c r="MJZ24" s="77"/>
      <c r="MKA24" s="77"/>
      <c r="MKB24" s="77"/>
      <c r="MKC24" s="77"/>
      <c r="MKD24" s="77"/>
      <c r="MKE24" s="77"/>
      <c r="MKF24" s="77"/>
      <c r="MKG24" s="77"/>
      <c r="MKH24" s="77"/>
      <c r="MKI24" s="77"/>
      <c r="MKJ24" s="77"/>
      <c r="MKK24" s="77"/>
      <c r="MKL24" s="77"/>
      <c r="MKM24" s="77"/>
      <c r="MKN24" s="77"/>
      <c r="MKO24" s="77"/>
      <c r="MKP24" s="77"/>
      <c r="MKQ24" s="77"/>
      <c r="MKR24" s="77"/>
      <c r="MKS24" s="77"/>
      <c r="MKT24" s="77"/>
      <c r="MKU24" s="77"/>
      <c r="MKV24" s="77"/>
      <c r="MKW24" s="77"/>
      <c r="MKX24" s="77"/>
      <c r="MKY24" s="77"/>
      <c r="MKZ24" s="77"/>
      <c r="MLA24" s="77"/>
      <c r="MLB24" s="77"/>
      <c r="MLC24" s="77"/>
      <c r="MLD24" s="77"/>
      <c r="MLE24" s="77"/>
      <c r="MLF24" s="77"/>
      <c r="MLG24" s="77"/>
      <c r="MLH24" s="77"/>
      <c r="MLI24" s="77"/>
      <c r="MLJ24" s="77"/>
      <c r="MLK24" s="77"/>
      <c r="MLL24" s="77"/>
      <c r="MLM24" s="77"/>
      <c r="MLN24" s="77"/>
      <c r="MLO24" s="77"/>
      <c r="MLP24" s="77"/>
      <c r="MLQ24" s="77"/>
      <c r="MLR24" s="77"/>
      <c r="MLS24" s="77"/>
      <c r="MLT24" s="77"/>
      <c r="MLU24" s="77"/>
      <c r="MLV24" s="77"/>
      <c r="MLW24" s="77"/>
      <c r="MLX24" s="77"/>
      <c r="MLY24" s="77"/>
      <c r="MLZ24" s="77"/>
      <c r="MMA24" s="77"/>
      <c r="MMB24" s="77"/>
      <c r="MMC24" s="77"/>
      <c r="MMD24" s="77"/>
      <c r="MME24" s="77"/>
      <c r="MMF24" s="77"/>
      <c r="MMG24" s="77"/>
      <c r="MMH24" s="77"/>
      <c r="MMI24" s="77"/>
      <c r="MMJ24" s="77"/>
      <c r="MMK24" s="77"/>
      <c r="MML24" s="77"/>
      <c r="MMM24" s="77"/>
      <c r="MMN24" s="77"/>
      <c r="MMO24" s="77"/>
      <c r="MMP24" s="77"/>
      <c r="MMQ24" s="77"/>
      <c r="MMR24" s="77"/>
      <c r="MMS24" s="77"/>
      <c r="MMT24" s="77"/>
      <c r="MMU24" s="77"/>
      <c r="MMV24" s="77"/>
      <c r="MMW24" s="77"/>
      <c r="MMX24" s="77"/>
      <c r="MMY24" s="77"/>
      <c r="MMZ24" s="77"/>
      <c r="MNA24" s="77"/>
      <c r="MNB24" s="77"/>
      <c r="MNC24" s="77"/>
      <c r="MND24" s="77"/>
      <c r="MNE24" s="77"/>
      <c r="MNF24" s="77"/>
      <c r="MNG24" s="77"/>
      <c r="MNH24" s="77"/>
      <c r="MNI24" s="77"/>
      <c r="MNJ24" s="77"/>
      <c r="MNK24" s="77"/>
      <c r="MNL24" s="77"/>
      <c r="MNM24" s="77"/>
      <c r="MNN24" s="77"/>
      <c r="MNO24" s="77"/>
      <c r="MNP24" s="77"/>
      <c r="MNQ24" s="77"/>
      <c r="MNR24" s="77"/>
      <c r="MNS24" s="77"/>
      <c r="MNT24" s="77"/>
      <c r="MNU24" s="77"/>
      <c r="MNV24" s="77"/>
      <c r="MNW24" s="77"/>
      <c r="MNX24" s="77"/>
      <c r="MNY24" s="77"/>
      <c r="MNZ24" s="77"/>
      <c r="MOA24" s="77"/>
      <c r="MOB24" s="77"/>
      <c r="MOC24" s="77"/>
      <c r="MOD24" s="77"/>
      <c r="MOE24" s="77"/>
      <c r="MOF24" s="77"/>
      <c r="MOG24" s="77"/>
      <c r="MOH24" s="77"/>
      <c r="MOI24" s="77"/>
      <c r="MOJ24" s="77"/>
      <c r="MOK24" s="77"/>
      <c r="MOL24" s="77"/>
      <c r="MOM24" s="77"/>
      <c r="MON24" s="77"/>
      <c r="MOO24" s="77"/>
      <c r="MOP24" s="77"/>
      <c r="MOQ24" s="77"/>
      <c r="MOR24" s="77"/>
      <c r="MOS24" s="77"/>
      <c r="MOT24" s="77"/>
      <c r="MOU24" s="77"/>
      <c r="MOV24" s="77"/>
      <c r="MOW24" s="77"/>
      <c r="MOX24" s="77"/>
      <c r="MOY24" s="77"/>
      <c r="MOZ24" s="77"/>
      <c r="MPA24" s="77"/>
      <c r="MPB24" s="77"/>
      <c r="MPC24" s="77"/>
      <c r="MPD24" s="77"/>
      <c r="MPE24" s="77"/>
      <c r="MPF24" s="77"/>
      <c r="MPG24" s="77"/>
      <c r="MPH24" s="77"/>
      <c r="MPI24" s="77"/>
      <c r="MPJ24" s="77"/>
      <c r="MPK24" s="77"/>
      <c r="MPL24" s="77"/>
      <c r="MPM24" s="77"/>
      <c r="MPN24" s="77"/>
      <c r="MPO24" s="77"/>
      <c r="MPP24" s="77"/>
      <c r="MPQ24" s="77"/>
      <c r="MPR24" s="77"/>
      <c r="MPS24" s="77"/>
      <c r="MPT24" s="77"/>
      <c r="MPU24" s="77"/>
      <c r="MPV24" s="77"/>
      <c r="MPW24" s="77"/>
      <c r="MPX24" s="77"/>
      <c r="MPY24" s="77"/>
      <c r="MPZ24" s="77"/>
      <c r="MQA24" s="77"/>
      <c r="MQB24" s="77"/>
      <c r="MQC24" s="77"/>
      <c r="MQD24" s="77"/>
      <c r="MQE24" s="77"/>
      <c r="MQF24" s="77"/>
      <c r="MQG24" s="77"/>
      <c r="MQH24" s="77"/>
      <c r="MQI24" s="77"/>
      <c r="MQJ24" s="77"/>
      <c r="MQK24" s="77"/>
      <c r="MQL24" s="77"/>
      <c r="MQM24" s="77"/>
      <c r="MQN24" s="77"/>
      <c r="MQO24" s="77"/>
      <c r="MQP24" s="77"/>
      <c r="MQQ24" s="77"/>
      <c r="MQR24" s="77"/>
      <c r="MQS24" s="77"/>
      <c r="MQT24" s="77"/>
      <c r="MQU24" s="77"/>
      <c r="MQV24" s="77"/>
      <c r="MQW24" s="77"/>
      <c r="MQX24" s="77"/>
      <c r="MQY24" s="77"/>
      <c r="MQZ24" s="77"/>
      <c r="MRA24" s="77"/>
      <c r="MRB24" s="77"/>
      <c r="MRC24" s="77"/>
      <c r="MRD24" s="77"/>
      <c r="MRE24" s="77"/>
      <c r="MRF24" s="77"/>
      <c r="MRG24" s="77"/>
      <c r="MRH24" s="77"/>
      <c r="MRI24" s="77"/>
      <c r="MRJ24" s="77"/>
      <c r="MRK24" s="77"/>
      <c r="MRL24" s="77"/>
      <c r="MRM24" s="77"/>
      <c r="MRN24" s="77"/>
      <c r="MRO24" s="77"/>
      <c r="MRP24" s="77"/>
      <c r="MRQ24" s="77"/>
      <c r="MRR24" s="77"/>
      <c r="MRS24" s="77"/>
      <c r="MRT24" s="77"/>
      <c r="MRU24" s="77"/>
      <c r="MRV24" s="77"/>
      <c r="MRW24" s="77"/>
      <c r="MRX24" s="77"/>
      <c r="MRY24" s="77"/>
      <c r="MRZ24" s="77"/>
      <c r="MSA24" s="77"/>
      <c r="MSB24" s="77"/>
      <c r="MSC24" s="77"/>
      <c r="MSD24" s="77"/>
      <c r="MSE24" s="77"/>
      <c r="MSF24" s="77"/>
      <c r="MSG24" s="77"/>
      <c r="MSH24" s="77"/>
      <c r="MSI24" s="77"/>
      <c r="MSJ24" s="77"/>
      <c r="MSK24" s="77"/>
      <c r="MSL24" s="77"/>
      <c r="MSM24" s="77"/>
      <c r="MSN24" s="77"/>
      <c r="MSO24" s="77"/>
      <c r="MSP24" s="77"/>
      <c r="MSQ24" s="77"/>
      <c r="MSR24" s="77"/>
      <c r="MSS24" s="77"/>
      <c r="MST24" s="77"/>
      <c r="MSU24" s="77"/>
      <c r="MSV24" s="77"/>
      <c r="MSW24" s="77"/>
      <c r="MSX24" s="77"/>
      <c r="MSY24" s="77"/>
      <c r="MSZ24" s="77"/>
      <c r="MTA24" s="77"/>
      <c r="MTB24" s="77"/>
      <c r="MTC24" s="77"/>
      <c r="MTD24" s="77"/>
      <c r="MTE24" s="77"/>
      <c r="MTF24" s="77"/>
      <c r="MTG24" s="77"/>
      <c r="MTH24" s="77"/>
      <c r="MTI24" s="77"/>
      <c r="MTJ24" s="77"/>
      <c r="MTK24" s="77"/>
      <c r="MTL24" s="77"/>
      <c r="MTM24" s="77"/>
      <c r="MTN24" s="77"/>
      <c r="MTO24" s="77"/>
      <c r="MTP24" s="77"/>
      <c r="MTQ24" s="77"/>
      <c r="MTR24" s="77"/>
      <c r="MTS24" s="77"/>
      <c r="MTT24" s="77"/>
      <c r="MTU24" s="77"/>
      <c r="MTV24" s="77"/>
      <c r="MTW24" s="77"/>
      <c r="MTX24" s="77"/>
      <c r="MTY24" s="77"/>
      <c r="MTZ24" s="77"/>
      <c r="MUA24" s="77"/>
      <c r="MUB24" s="77"/>
      <c r="MUC24" s="77"/>
      <c r="MUD24" s="77"/>
      <c r="MUE24" s="77"/>
      <c r="MUF24" s="77"/>
      <c r="MUG24" s="77"/>
      <c r="MUH24" s="77"/>
      <c r="MUI24" s="77"/>
      <c r="MUJ24" s="77"/>
      <c r="MUK24" s="77"/>
      <c r="MUL24" s="77"/>
      <c r="MUM24" s="77"/>
      <c r="MUN24" s="77"/>
      <c r="MUO24" s="77"/>
      <c r="MUP24" s="77"/>
      <c r="MUQ24" s="77"/>
      <c r="MUR24" s="77"/>
      <c r="MUS24" s="77"/>
      <c r="MUT24" s="77"/>
      <c r="MUU24" s="77"/>
      <c r="MUV24" s="77"/>
      <c r="MUW24" s="77"/>
      <c r="MUX24" s="77"/>
      <c r="MUY24" s="77"/>
      <c r="MUZ24" s="77"/>
      <c r="MVA24" s="77"/>
      <c r="MVB24" s="77"/>
      <c r="MVC24" s="77"/>
      <c r="MVD24" s="77"/>
      <c r="MVE24" s="77"/>
      <c r="MVF24" s="77"/>
      <c r="MVG24" s="77"/>
      <c r="MVH24" s="77"/>
      <c r="MVI24" s="77"/>
      <c r="MVJ24" s="77"/>
      <c r="MVK24" s="77"/>
      <c r="MVL24" s="77"/>
      <c r="MVM24" s="77"/>
      <c r="MVN24" s="77"/>
      <c r="MVO24" s="77"/>
      <c r="MVP24" s="77"/>
      <c r="MVQ24" s="77"/>
      <c r="MVR24" s="77"/>
      <c r="MVS24" s="77"/>
      <c r="MVT24" s="77"/>
      <c r="MVU24" s="77"/>
      <c r="MVV24" s="77"/>
      <c r="MVW24" s="77"/>
      <c r="MVX24" s="77"/>
      <c r="MVY24" s="77"/>
      <c r="MVZ24" s="77"/>
      <c r="MWA24" s="77"/>
      <c r="MWB24" s="77"/>
      <c r="MWC24" s="77"/>
      <c r="MWD24" s="77"/>
      <c r="MWE24" s="77"/>
      <c r="MWF24" s="77"/>
      <c r="MWG24" s="77"/>
      <c r="MWH24" s="77"/>
      <c r="MWI24" s="77"/>
      <c r="MWJ24" s="77"/>
      <c r="MWK24" s="77"/>
      <c r="MWL24" s="77"/>
      <c r="MWM24" s="77"/>
      <c r="MWN24" s="77"/>
      <c r="MWO24" s="77"/>
      <c r="MWP24" s="77"/>
      <c r="MWQ24" s="77"/>
      <c r="MWR24" s="77"/>
      <c r="MWS24" s="77"/>
      <c r="MWT24" s="77"/>
      <c r="MWU24" s="77"/>
      <c r="MWV24" s="77"/>
      <c r="MWW24" s="77"/>
      <c r="MWX24" s="77"/>
      <c r="MWY24" s="77"/>
      <c r="MWZ24" s="77"/>
      <c r="MXA24" s="77"/>
      <c r="MXB24" s="77"/>
      <c r="MXC24" s="77"/>
      <c r="MXD24" s="77"/>
      <c r="MXE24" s="77"/>
      <c r="MXF24" s="77"/>
      <c r="MXG24" s="77"/>
      <c r="MXH24" s="77"/>
      <c r="MXI24" s="77"/>
      <c r="MXJ24" s="77"/>
      <c r="MXK24" s="77"/>
      <c r="MXL24" s="77"/>
      <c r="MXM24" s="77"/>
      <c r="MXN24" s="77"/>
      <c r="MXO24" s="77"/>
      <c r="MXP24" s="77"/>
      <c r="MXQ24" s="77"/>
      <c r="MXR24" s="77"/>
      <c r="MXS24" s="77"/>
      <c r="MXT24" s="77"/>
      <c r="MXU24" s="77"/>
      <c r="MXV24" s="77"/>
      <c r="MXW24" s="77"/>
      <c r="MXX24" s="77"/>
      <c r="MXY24" s="77"/>
      <c r="MXZ24" s="77"/>
      <c r="MYA24" s="77"/>
      <c r="MYB24" s="77"/>
      <c r="MYC24" s="77"/>
      <c r="MYD24" s="77"/>
      <c r="MYE24" s="77"/>
      <c r="MYF24" s="77"/>
      <c r="MYG24" s="77"/>
      <c r="MYH24" s="77"/>
      <c r="MYI24" s="77"/>
      <c r="MYJ24" s="77"/>
      <c r="MYK24" s="77"/>
      <c r="MYL24" s="77"/>
      <c r="MYM24" s="77"/>
      <c r="MYN24" s="77"/>
      <c r="MYO24" s="77"/>
      <c r="MYP24" s="77"/>
      <c r="MYQ24" s="77"/>
      <c r="MYR24" s="77"/>
      <c r="MYS24" s="77"/>
      <c r="MYT24" s="77"/>
      <c r="MYU24" s="77"/>
      <c r="MYV24" s="77"/>
      <c r="MYW24" s="77"/>
      <c r="MYX24" s="77"/>
      <c r="MYY24" s="77"/>
      <c r="MYZ24" s="77"/>
      <c r="MZA24" s="77"/>
      <c r="MZB24" s="77"/>
      <c r="MZC24" s="77"/>
      <c r="MZD24" s="77"/>
      <c r="MZE24" s="77"/>
      <c r="MZF24" s="77"/>
      <c r="MZG24" s="77"/>
      <c r="MZH24" s="77"/>
      <c r="MZI24" s="77"/>
      <c r="MZJ24" s="77"/>
      <c r="MZK24" s="77"/>
      <c r="MZL24" s="77"/>
      <c r="MZM24" s="77"/>
      <c r="MZN24" s="77"/>
      <c r="MZO24" s="77"/>
      <c r="MZP24" s="77"/>
      <c r="MZQ24" s="77"/>
      <c r="MZR24" s="77"/>
      <c r="MZS24" s="77"/>
      <c r="MZT24" s="77"/>
      <c r="MZU24" s="77"/>
      <c r="MZV24" s="77"/>
      <c r="MZW24" s="77"/>
      <c r="MZX24" s="77"/>
      <c r="MZY24" s="77"/>
      <c r="MZZ24" s="77"/>
      <c r="NAA24" s="77"/>
      <c r="NAB24" s="77"/>
      <c r="NAC24" s="77"/>
      <c r="NAD24" s="77"/>
      <c r="NAE24" s="77"/>
      <c r="NAF24" s="77"/>
      <c r="NAG24" s="77"/>
      <c r="NAH24" s="77"/>
      <c r="NAI24" s="77"/>
      <c r="NAJ24" s="77"/>
      <c r="NAK24" s="77"/>
      <c r="NAL24" s="77"/>
      <c r="NAM24" s="77"/>
      <c r="NAN24" s="77"/>
      <c r="NAO24" s="77"/>
      <c r="NAP24" s="77"/>
      <c r="NAQ24" s="77"/>
      <c r="NAR24" s="77"/>
      <c r="NAS24" s="77"/>
      <c r="NAT24" s="77"/>
      <c r="NAU24" s="77"/>
      <c r="NAV24" s="77"/>
      <c r="NAW24" s="77"/>
      <c r="NAX24" s="77"/>
      <c r="NAY24" s="77"/>
      <c r="NAZ24" s="77"/>
      <c r="NBA24" s="77"/>
      <c r="NBB24" s="77"/>
      <c r="NBC24" s="77"/>
      <c r="NBD24" s="77"/>
      <c r="NBE24" s="77"/>
      <c r="NBF24" s="77"/>
      <c r="NBG24" s="77"/>
      <c r="NBH24" s="77"/>
      <c r="NBI24" s="77"/>
      <c r="NBJ24" s="77"/>
      <c r="NBK24" s="77"/>
      <c r="NBL24" s="77"/>
      <c r="NBM24" s="77"/>
      <c r="NBN24" s="77"/>
      <c r="NBO24" s="77"/>
      <c r="NBP24" s="77"/>
      <c r="NBQ24" s="77"/>
      <c r="NBR24" s="77"/>
      <c r="NBS24" s="77"/>
      <c r="NBT24" s="77"/>
      <c r="NBU24" s="77"/>
      <c r="NBV24" s="77"/>
      <c r="NBW24" s="77"/>
      <c r="NBX24" s="77"/>
      <c r="NBY24" s="77"/>
      <c r="NBZ24" s="77"/>
      <c r="NCA24" s="77"/>
      <c r="NCB24" s="77"/>
      <c r="NCC24" s="77"/>
      <c r="NCD24" s="77"/>
      <c r="NCE24" s="77"/>
      <c r="NCF24" s="77"/>
      <c r="NCG24" s="77"/>
      <c r="NCH24" s="77"/>
      <c r="NCI24" s="77"/>
      <c r="NCJ24" s="77"/>
      <c r="NCK24" s="77"/>
      <c r="NCL24" s="77"/>
      <c r="NCM24" s="77"/>
      <c r="NCN24" s="77"/>
      <c r="NCO24" s="77"/>
      <c r="NCP24" s="77"/>
      <c r="NCQ24" s="77"/>
      <c r="NCR24" s="77"/>
      <c r="NCS24" s="77"/>
      <c r="NCT24" s="77"/>
      <c r="NCU24" s="77"/>
      <c r="NCV24" s="77"/>
      <c r="NCW24" s="77"/>
      <c r="NCX24" s="77"/>
      <c r="NCY24" s="77"/>
      <c r="NCZ24" s="77"/>
      <c r="NDA24" s="77"/>
      <c r="NDB24" s="77"/>
      <c r="NDC24" s="77"/>
      <c r="NDD24" s="77"/>
      <c r="NDE24" s="77"/>
      <c r="NDF24" s="77"/>
      <c r="NDG24" s="77"/>
      <c r="NDH24" s="77"/>
      <c r="NDI24" s="77"/>
      <c r="NDJ24" s="77"/>
      <c r="NDK24" s="77"/>
      <c r="NDL24" s="77"/>
      <c r="NDM24" s="77"/>
      <c r="NDN24" s="77"/>
      <c r="NDO24" s="77"/>
      <c r="NDP24" s="77"/>
      <c r="NDQ24" s="77"/>
      <c r="NDR24" s="77"/>
      <c r="NDS24" s="77"/>
      <c r="NDT24" s="77"/>
      <c r="NDU24" s="77"/>
      <c r="NDV24" s="77"/>
      <c r="NDW24" s="77"/>
      <c r="NDX24" s="77"/>
      <c r="NDY24" s="77"/>
      <c r="NDZ24" s="77"/>
      <c r="NEA24" s="77"/>
      <c r="NEB24" s="77"/>
      <c r="NEC24" s="77"/>
      <c r="NED24" s="77"/>
      <c r="NEE24" s="77"/>
      <c r="NEF24" s="77"/>
      <c r="NEG24" s="77"/>
      <c r="NEH24" s="77"/>
      <c r="NEI24" s="77"/>
      <c r="NEJ24" s="77"/>
      <c r="NEK24" s="77"/>
      <c r="NEL24" s="77"/>
      <c r="NEM24" s="77"/>
      <c r="NEN24" s="77"/>
      <c r="NEO24" s="77"/>
      <c r="NEP24" s="77"/>
      <c r="NEQ24" s="77"/>
      <c r="NER24" s="77"/>
      <c r="NES24" s="77"/>
      <c r="NET24" s="77"/>
      <c r="NEU24" s="77"/>
      <c r="NEV24" s="77"/>
      <c r="NEW24" s="77"/>
      <c r="NEX24" s="77"/>
      <c r="NEY24" s="77"/>
      <c r="NEZ24" s="77"/>
      <c r="NFA24" s="77"/>
      <c r="NFB24" s="77"/>
      <c r="NFC24" s="77"/>
      <c r="NFD24" s="77"/>
      <c r="NFE24" s="77"/>
      <c r="NFF24" s="77"/>
      <c r="NFG24" s="77"/>
      <c r="NFH24" s="77"/>
      <c r="NFI24" s="77"/>
      <c r="NFJ24" s="77"/>
      <c r="NFK24" s="77"/>
      <c r="NFL24" s="77"/>
      <c r="NFM24" s="77"/>
      <c r="NFN24" s="77"/>
      <c r="NFO24" s="77"/>
      <c r="NFP24" s="77"/>
      <c r="NFQ24" s="77"/>
      <c r="NFR24" s="77"/>
      <c r="NFS24" s="77"/>
      <c r="NFT24" s="77"/>
      <c r="NFU24" s="77"/>
      <c r="NFV24" s="77"/>
      <c r="NFW24" s="77"/>
      <c r="NFX24" s="77"/>
      <c r="NFY24" s="77"/>
      <c r="NFZ24" s="77"/>
      <c r="NGA24" s="77"/>
      <c r="NGB24" s="77"/>
      <c r="NGC24" s="77"/>
      <c r="NGD24" s="77"/>
      <c r="NGE24" s="77"/>
      <c r="NGF24" s="77"/>
      <c r="NGG24" s="77"/>
      <c r="NGH24" s="77"/>
      <c r="NGI24" s="77"/>
      <c r="NGJ24" s="77"/>
      <c r="NGK24" s="77"/>
      <c r="NGL24" s="77"/>
      <c r="NGM24" s="77"/>
      <c r="NGN24" s="77"/>
      <c r="NGO24" s="77"/>
      <c r="NGP24" s="77"/>
      <c r="NGQ24" s="77"/>
      <c r="NGR24" s="77"/>
      <c r="NGS24" s="77"/>
      <c r="NGT24" s="77"/>
      <c r="NGU24" s="77"/>
      <c r="NGV24" s="77"/>
      <c r="NGW24" s="77"/>
      <c r="NGX24" s="77"/>
      <c r="NGY24" s="77"/>
      <c r="NGZ24" s="77"/>
      <c r="NHA24" s="77"/>
      <c r="NHB24" s="77"/>
      <c r="NHC24" s="77"/>
      <c r="NHD24" s="77"/>
      <c r="NHE24" s="77"/>
      <c r="NHF24" s="77"/>
      <c r="NHG24" s="77"/>
      <c r="NHH24" s="77"/>
      <c r="NHI24" s="77"/>
      <c r="NHJ24" s="77"/>
      <c r="NHK24" s="77"/>
      <c r="NHL24" s="77"/>
      <c r="NHM24" s="77"/>
      <c r="NHN24" s="77"/>
      <c r="NHO24" s="77"/>
      <c r="NHP24" s="77"/>
      <c r="NHQ24" s="77"/>
      <c r="NHR24" s="77"/>
      <c r="NHS24" s="77"/>
      <c r="NHT24" s="77"/>
      <c r="NHU24" s="77"/>
      <c r="NHV24" s="77"/>
      <c r="NHW24" s="77"/>
      <c r="NHX24" s="77"/>
      <c r="NHY24" s="77"/>
      <c r="NHZ24" s="77"/>
      <c r="NIA24" s="77"/>
      <c r="NIB24" s="77"/>
      <c r="NIC24" s="77"/>
      <c r="NID24" s="77"/>
      <c r="NIE24" s="77"/>
      <c r="NIF24" s="77"/>
      <c r="NIG24" s="77"/>
      <c r="NIH24" s="77"/>
      <c r="NII24" s="77"/>
      <c r="NIJ24" s="77"/>
      <c r="NIK24" s="77"/>
      <c r="NIL24" s="77"/>
      <c r="NIM24" s="77"/>
      <c r="NIN24" s="77"/>
      <c r="NIO24" s="77"/>
      <c r="NIP24" s="77"/>
      <c r="NIQ24" s="77"/>
      <c r="NIR24" s="77"/>
      <c r="NIS24" s="77"/>
      <c r="NIT24" s="77"/>
      <c r="NIU24" s="77"/>
      <c r="NIV24" s="77"/>
      <c r="NIW24" s="77"/>
      <c r="NIX24" s="77"/>
      <c r="NIY24" s="77"/>
      <c r="NIZ24" s="77"/>
      <c r="NJA24" s="77"/>
      <c r="NJB24" s="77"/>
      <c r="NJC24" s="77"/>
      <c r="NJD24" s="77"/>
      <c r="NJE24" s="77"/>
      <c r="NJF24" s="77"/>
      <c r="NJG24" s="77"/>
      <c r="NJH24" s="77"/>
      <c r="NJI24" s="77"/>
      <c r="NJJ24" s="77"/>
      <c r="NJK24" s="77"/>
      <c r="NJL24" s="77"/>
      <c r="NJM24" s="77"/>
      <c r="NJN24" s="77"/>
      <c r="NJO24" s="77"/>
      <c r="NJP24" s="77"/>
      <c r="NJQ24" s="77"/>
      <c r="NJR24" s="77"/>
      <c r="NJS24" s="77"/>
      <c r="NJT24" s="77"/>
      <c r="NJU24" s="77"/>
      <c r="NJV24" s="77"/>
      <c r="NJW24" s="77"/>
      <c r="NJX24" s="77"/>
      <c r="NJY24" s="77"/>
      <c r="NJZ24" s="77"/>
      <c r="NKA24" s="77"/>
      <c r="NKB24" s="77"/>
      <c r="NKC24" s="77"/>
      <c r="NKD24" s="77"/>
      <c r="NKE24" s="77"/>
      <c r="NKF24" s="77"/>
      <c r="NKG24" s="77"/>
      <c r="NKH24" s="77"/>
      <c r="NKI24" s="77"/>
      <c r="NKJ24" s="77"/>
      <c r="NKK24" s="77"/>
      <c r="NKL24" s="77"/>
      <c r="NKM24" s="77"/>
      <c r="NKN24" s="77"/>
      <c r="NKO24" s="77"/>
      <c r="NKP24" s="77"/>
      <c r="NKQ24" s="77"/>
      <c r="NKR24" s="77"/>
      <c r="NKS24" s="77"/>
      <c r="NKT24" s="77"/>
      <c r="NKU24" s="77"/>
      <c r="NKV24" s="77"/>
      <c r="NKW24" s="77"/>
      <c r="NKX24" s="77"/>
      <c r="NKY24" s="77"/>
      <c r="NKZ24" s="77"/>
      <c r="NLA24" s="77"/>
      <c r="NLB24" s="77"/>
      <c r="NLC24" s="77"/>
      <c r="NLD24" s="77"/>
      <c r="NLE24" s="77"/>
      <c r="NLF24" s="77"/>
      <c r="NLG24" s="77"/>
      <c r="NLH24" s="77"/>
      <c r="NLI24" s="77"/>
      <c r="NLJ24" s="77"/>
      <c r="NLK24" s="77"/>
      <c r="NLL24" s="77"/>
      <c r="NLM24" s="77"/>
      <c r="NLN24" s="77"/>
      <c r="NLO24" s="77"/>
      <c r="NLP24" s="77"/>
      <c r="NLQ24" s="77"/>
      <c r="NLR24" s="77"/>
      <c r="NLS24" s="77"/>
      <c r="NLT24" s="77"/>
      <c r="NLU24" s="77"/>
      <c r="NLV24" s="77"/>
      <c r="NLW24" s="77"/>
      <c r="NLX24" s="77"/>
      <c r="NLY24" s="77"/>
      <c r="NLZ24" s="77"/>
      <c r="NMA24" s="77"/>
      <c r="NMB24" s="77"/>
      <c r="NMC24" s="77"/>
      <c r="NMD24" s="77"/>
      <c r="NME24" s="77"/>
      <c r="NMF24" s="77"/>
      <c r="NMG24" s="77"/>
      <c r="NMH24" s="77"/>
      <c r="NMI24" s="77"/>
      <c r="NMJ24" s="77"/>
      <c r="NMK24" s="77"/>
      <c r="NML24" s="77"/>
      <c r="NMM24" s="77"/>
      <c r="NMN24" s="77"/>
      <c r="NMO24" s="77"/>
      <c r="NMP24" s="77"/>
      <c r="NMQ24" s="77"/>
      <c r="NMR24" s="77"/>
      <c r="NMS24" s="77"/>
      <c r="NMT24" s="77"/>
      <c r="NMU24" s="77"/>
      <c r="NMV24" s="77"/>
      <c r="NMW24" s="77"/>
      <c r="NMX24" s="77"/>
      <c r="NMY24" s="77"/>
      <c r="NMZ24" s="77"/>
      <c r="NNA24" s="77"/>
      <c r="NNB24" s="77"/>
      <c r="NNC24" s="77"/>
      <c r="NND24" s="77"/>
      <c r="NNE24" s="77"/>
      <c r="NNF24" s="77"/>
      <c r="NNG24" s="77"/>
      <c r="NNH24" s="77"/>
      <c r="NNI24" s="77"/>
      <c r="NNJ24" s="77"/>
      <c r="NNK24" s="77"/>
      <c r="NNL24" s="77"/>
      <c r="NNM24" s="77"/>
      <c r="NNN24" s="77"/>
      <c r="NNO24" s="77"/>
      <c r="NNP24" s="77"/>
      <c r="NNQ24" s="77"/>
      <c r="NNR24" s="77"/>
      <c r="NNS24" s="77"/>
      <c r="NNT24" s="77"/>
      <c r="NNU24" s="77"/>
      <c r="NNV24" s="77"/>
      <c r="NNW24" s="77"/>
      <c r="NNX24" s="77"/>
      <c r="NNY24" s="77"/>
      <c r="NNZ24" s="77"/>
      <c r="NOA24" s="77"/>
      <c r="NOB24" s="77"/>
      <c r="NOC24" s="77"/>
      <c r="NOD24" s="77"/>
      <c r="NOE24" s="77"/>
      <c r="NOF24" s="77"/>
      <c r="NOG24" s="77"/>
      <c r="NOH24" s="77"/>
      <c r="NOI24" s="77"/>
      <c r="NOJ24" s="77"/>
      <c r="NOK24" s="77"/>
      <c r="NOL24" s="77"/>
      <c r="NOM24" s="77"/>
      <c r="NON24" s="77"/>
      <c r="NOO24" s="77"/>
      <c r="NOP24" s="77"/>
      <c r="NOQ24" s="77"/>
      <c r="NOR24" s="77"/>
      <c r="NOS24" s="77"/>
      <c r="NOT24" s="77"/>
      <c r="NOU24" s="77"/>
      <c r="NOV24" s="77"/>
      <c r="NOW24" s="77"/>
      <c r="NOX24" s="77"/>
      <c r="NOY24" s="77"/>
      <c r="NOZ24" s="77"/>
      <c r="NPA24" s="77"/>
      <c r="NPB24" s="77"/>
      <c r="NPC24" s="77"/>
      <c r="NPD24" s="77"/>
      <c r="NPE24" s="77"/>
      <c r="NPF24" s="77"/>
      <c r="NPG24" s="77"/>
      <c r="NPH24" s="77"/>
      <c r="NPI24" s="77"/>
      <c r="NPJ24" s="77"/>
      <c r="NPK24" s="77"/>
      <c r="NPL24" s="77"/>
      <c r="NPM24" s="77"/>
      <c r="NPN24" s="77"/>
      <c r="NPO24" s="77"/>
      <c r="NPP24" s="77"/>
      <c r="NPQ24" s="77"/>
      <c r="NPR24" s="77"/>
      <c r="NPS24" s="77"/>
      <c r="NPT24" s="77"/>
      <c r="NPU24" s="77"/>
      <c r="NPV24" s="77"/>
      <c r="NPW24" s="77"/>
      <c r="NPX24" s="77"/>
      <c r="NPY24" s="77"/>
      <c r="NPZ24" s="77"/>
      <c r="NQA24" s="77"/>
      <c r="NQB24" s="77"/>
      <c r="NQC24" s="77"/>
      <c r="NQD24" s="77"/>
      <c r="NQE24" s="77"/>
      <c r="NQF24" s="77"/>
      <c r="NQG24" s="77"/>
      <c r="NQH24" s="77"/>
      <c r="NQI24" s="77"/>
      <c r="NQJ24" s="77"/>
      <c r="NQK24" s="77"/>
      <c r="NQL24" s="77"/>
      <c r="NQM24" s="77"/>
      <c r="NQN24" s="77"/>
      <c r="NQO24" s="77"/>
      <c r="NQP24" s="77"/>
      <c r="NQQ24" s="77"/>
      <c r="NQR24" s="77"/>
      <c r="NQS24" s="77"/>
      <c r="NQT24" s="77"/>
      <c r="NQU24" s="77"/>
      <c r="NQV24" s="77"/>
      <c r="NQW24" s="77"/>
      <c r="NQX24" s="77"/>
      <c r="NQY24" s="77"/>
      <c r="NQZ24" s="77"/>
      <c r="NRA24" s="77"/>
      <c r="NRB24" s="77"/>
      <c r="NRC24" s="77"/>
      <c r="NRD24" s="77"/>
      <c r="NRE24" s="77"/>
      <c r="NRF24" s="77"/>
      <c r="NRG24" s="77"/>
      <c r="NRH24" s="77"/>
      <c r="NRI24" s="77"/>
      <c r="NRJ24" s="77"/>
      <c r="NRK24" s="77"/>
      <c r="NRL24" s="77"/>
      <c r="NRM24" s="77"/>
      <c r="NRN24" s="77"/>
      <c r="NRO24" s="77"/>
      <c r="NRP24" s="77"/>
      <c r="NRQ24" s="77"/>
      <c r="NRR24" s="77"/>
      <c r="NRS24" s="77"/>
      <c r="NRT24" s="77"/>
      <c r="NRU24" s="77"/>
      <c r="NRV24" s="77"/>
      <c r="NRW24" s="77"/>
      <c r="NRX24" s="77"/>
      <c r="NRY24" s="77"/>
      <c r="NRZ24" s="77"/>
      <c r="NSA24" s="77"/>
      <c r="NSB24" s="77"/>
      <c r="NSC24" s="77"/>
      <c r="NSD24" s="77"/>
      <c r="NSE24" s="77"/>
      <c r="NSF24" s="77"/>
      <c r="NSG24" s="77"/>
      <c r="NSH24" s="77"/>
      <c r="NSI24" s="77"/>
      <c r="NSJ24" s="77"/>
      <c r="NSK24" s="77"/>
      <c r="NSL24" s="77"/>
      <c r="NSM24" s="77"/>
      <c r="NSN24" s="77"/>
      <c r="NSO24" s="77"/>
      <c r="NSP24" s="77"/>
      <c r="NSQ24" s="77"/>
      <c r="NSR24" s="77"/>
      <c r="NSS24" s="77"/>
      <c r="NST24" s="77"/>
      <c r="NSU24" s="77"/>
      <c r="NSV24" s="77"/>
      <c r="NSW24" s="77"/>
      <c r="NSX24" s="77"/>
      <c r="NSY24" s="77"/>
      <c r="NSZ24" s="77"/>
      <c r="NTA24" s="77"/>
      <c r="NTB24" s="77"/>
      <c r="NTC24" s="77"/>
      <c r="NTD24" s="77"/>
      <c r="NTE24" s="77"/>
      <c r="NTF24" s="77"/>
      <c r="NTG24" s="77"/>
      <c r="NTH24" s="77"/>
      <c r="NTI24" s="77"/>
      <c r="NTJ24" s="77"/>
      <c r="NTK24" s="77"/>
      <c r="NTL24" s="77"/>
      <c r="NTM24" s="77"/>
      <c r="NTN24" s="77"/>
      <c r="NTO24" s="77"/>
      <c r="NTP24" s="77"/>
      <c r="NTQ24" s="77"/>
      <c r="NTR24" s="77"/>
      <c r="NTS24" s="77"/>
      <c r="NTT24" s="77"/>
      <c r="NTU24" s="77"/>
      <c r="NTV24" s="77"/>
      <c r="NTW24" s="77"/>
      <c r="NTX24" s="77"/>
      <c r="NTY24" s="77"/>
      <c r="NTZ24" s="77"/>
      <c r="NUA24" s="77"/>
      <c r="NUB24" s="77"/>
      <c r="NUC24" s="77"/>
      <c r="NUD24" s="77"/>
      <c r="NUE24" s="77"/>
      <c r="NUF24" s="77"/>
      <c r="NUG24" s="77"/>
      <c r="NUH24" s="77"/>
      <c r="NUI24" s="77"/>
      <c r="NUJ24" s="77"/>
      <c r="NUK24" s="77"/>
      <c r="NUL24" s="77"/>
      <c r="NUM24" s="77"/>
      <c r="NUN24" s="77"/>
      <c r="NUO24" s="77"/>
      <c r="NUP24" s="77"/>
      <c r="NUQ24" s="77"/>
      <c r="NUR24" s="77"/>
      <c r="NUS24" s="77"/>
      <c r="NUT24" s="77"/>
      <c r="NUU24" s="77"/>
      <c r="NUV24" s="77"/>
      <c r="NUW24" s="77"/>
      <c r="NUX24" s="77"/>
      <c r="NUY24" s="77"/>
      <c r="NUZ24" s="77"/>
      <c r="NVA24" s="77"/>
      <c r="NVB24" s="77"/>
      <c r="NVC24" s="77"/>
      <c r="NVD24" s="77"/>
      <c r="NVE24" s="77"/>
      <c r="NVF24" s="77"/>
      <c r="NVG24" s="77"/>
      <c r="NVH24" s="77"/>
      <c r="NVI24" s="77"/>
      <c r="NVJ24" s="77"/>
      <c r="NVK24" s="77"/>
      <c r="NVL24" s="77"/>
      <c r="NVM24" s="77"/>
      <c r="NVN24" s="77"/>
      <c r="NVO24" s="77"/>
      <c r="NVP24" s="77"/>
      <c r="NVQ24" s="77"/>
      <c r="NVR24" s="77"/>
      <c r="NVS24" s="77"/>
      <c r="NVT24" s="77"/>
      <c r="NVU24" s="77"/>
      <c r="NVV24" s="77"/>
      <c r="NVW24" s="77"/>
      <c r="NVX24" s="77"/>
      <c r="NVY24" s="77"/>
      <c r="NVZ24" s="77"/>
      <c r="NWA24" s="77"/>
      <c r="NWB24" s="77"/>
      <c r="NWC24" s="77"/>
      <c r="NWD24" s="77"/>
      <c r="NWE24" s="77"/>
      <c r="NWF24" s="77"/>
      <c r="NWG24" s="77"/>
      <c r="NWH24" s="77"/>
      <c r="NWI24" s="77"/>
      <c r="NWJ24" s="77"/>
      <c r="NWK24" s="77"/>
      <c r="NWL24" s="77"/>
      <c r="NWM24" s="77"/>
      <c r="NWN24" s="77"/>
      <c r="NWO24" s="77"/>
      <c r="NWP24" s="77"/>
      <c r="NWQ24" s="77"/>
      <c r="NWR24" s="77"/>
      <c r="NWS24" s="77"/>
      <c r="NWT24" s="77"/>
      <c r="NWU24" s="77"/>
      <c r="NWV24" s="77"/>
      <c r="NWW24" s="77"/>
      <c r="NWX24" s="77"/>
      <c r="NWY24" s="77"/>
      <c r="NWZ24" s="77"/>
      <c r="NXA24" s="77"/>
      <c r="NXB24" s="77"/>
      <c r="NXC24" s="77"/>
      <c r="NXD24" s="77"/>
      <c r="NXE24" s="77"/>
      <c r="NXF24" s="77"/>
      <c r="NXG24" s="77"/>
      <c r="NXH24" s="77"/>
      <c r="NXI24" s="77"/>
      <c r="NXJ24" s="77"/>
      <c r="NXK24" s="77"/>
      <c r="NXL24" s="77"/>
      <c r="NXM24" s="77"/>
      <c r="NXN24" s="77"/>
      <c r="NXO24" s="77"/>
      <c r="NXP24" s="77"/>
      <c r="NXQ24" s="77"/>
      <c r="NXR24" s="77"/>
      <c r="NXS24" s="77"/>
      <c r="NXT24" s="77"/>
      <c r="NXU24" s="77"/>
      <c r="NXV24" s="77"/>
      <c r="NXW24" s="77"/>
      <c r="NXX24" s="77"/>
      <c r="NXY24" s="77"/>
      <c r="NXZ24" s="77"/>
      <c r="NYA24" s="77"/>
      <c r="NYB24" s="77"/>
      <c r="NYC24" s="77"/>
      <c r="NYD24" s="77"/>
      <c r="NYE24" s="77"/>
      <c r="NYF24" s="77"/>
      <c r="NYG24" s="77"/>
      <c r="NYH24" s="77"/>
      <c r="NYI24" s="77"/>
      <c r="NYJ24" s="77"/>
      <c r="NYK24" s="77"/>
      <c r="NYL24" s="77"/>
      <c r="NYM24" s="77"/>
      <c r="NYN24" s="77"/>
      <c r="NYO24" s="77"/>
      <c r="NYP24" s="77"/>
      <c r="NYQ24" s="77"/>
      <c r="NYR24" s="77"/>
      <c r="NYS24" s="77"/>
      <c r="NYT24" s="77"/>
      <c r="NYU24" s="77"/>
      <c r="NYV24" s="77"/>
      <c r="NYW24" s="77"/>
      <c r="NYX24" s="77"/>
      <c r="NYY24" s="77"/>
      <c r="NYZ24" s="77"/>
      <c r="NZA24" s="77"/>
      <c r="NZB24" s="77"/>
      <c r="NZC24" s="77"/>
      <c r="NZD24" s="77"/>
      <c r="NZE24" s="77"/>
      <c r="NZF24" s="77"/>
      <c r="NZG24" s="77"/>
      <c r="NZH24" s="77"/>
      <c r="NZI24" s="77"/>
      <c r="NZJ24" s="77"/>
      <c r="NZK24" s="77"/>
      <c r="NZL24" s="77"/>
      <c r="NZM24" s="77"/>
      <c r="NZN24" s="77"/>
      <c r="NZO24" s="77"/>
      <c r="NZP24" s="77"/>
      <c r="NZQ24" s="77"/>
      <c r="NZR24" s="77"/>
      <c r="NZS24" s="77"/>
      <c r="NZT24" s="77"/>
      <c r="NZU24" s="77"/>
      <c r="NZV24" s="77"/>
      <c r="NZW24" s="77"/>
      <c r="NZX24" s="77"/>
      <c r="NZY24" s="77"/>
      <c r="NZZ24" s="77"/>
      <c r="OAA24" s="77"/>
      <c r="OAB24" s="77"/>
      <c r="OAC24" s="77"/>
      <c r="OAD24" s="77"/>
      <c r="OAE24" s="77"/>
      <c r="OAF24" s="77"/>
      <c r="OAG24" s="77"/>
      <c r="OAH24" s="77"/>
      <c r="OAI24" s="77"/>
      <c r="OAJ24" s="77"/>
      <c r="OAK24" s="77"/>
      <c r="OAL24" s="77"/>
      <c r="OAM24" s="77"/>
      <c r="OAN24" s="77"/>
      <c r="OAO24" s="77"/>
      <c r="OAP24" s="77"/>
      <c r="OAQ24" s="77"/>
      <c r="OAR24" s="77"/>
      <c r="OAS24" s="77"/>
      <c r="OAT24" s="77"/>
      <c r="OAU24" s="77"/>
      <c r="OAV24" s="77"/>
      <c r="OAW24" s="77"/>
      <c r="OAX24" s="77"/>
      <c r="OAY24" s="77"/>
      <c r="OAZ24" s="77"/>
      <c r="OBA24" s="77"/>
      <c r="OBB24" s="77"/>
      <c r="OBC24" s="77"/>
      <c r="OBD24" s="77"/>
      <c r="OBE24" s="77"/>
      <c r="OBF24" s="77"/>
      <c r="OBG24" s="77"/>
      <c r="OBH24" s="77"/>
      <c r="OBI24" s="77"/>
      <c r="OBJ24" s="77"/>
      <c r="OBK24" s="77"/>
      <c r="OBL24" s="77"/>
      <c r="OBM24" s="77"/>
      <c r="OBN24" s="77"/>
      <c r="OBO24" s="77"/>
      <c r="OBP24" s="77"/>
      <c r="OBQ24" s="77"/>
      <c r="OBR24" s="77"/>
      <c r="OBS24" s="77"/>
      <c r="OBT24" s="77"/>
      <c r="OBU24" s="77"/>
      <c r="OBV24" s="77"/>
      <c r="OBW24" s="77"/>
      <c r="OBX24" s="77"/>
      <c r="OBY24" s="77"/>
      <c r="OBZ24" s="77"/>
      <c r="OCA24" s="77"/>
      <c r="OCB24" s="77"/>
      <c r="OCC24" s="77"/>
      <c r="OCD24" s="77"/>
      <c r="OCE24" s="77"/>
      <c r="OCF24" s="77"/>
      <c r="OCG24" s="77"/>
      <c r="OCH24" s="77"/>
      <c r="OCI24" s="77"/>
      <c r="OCJ24" s="77"/>
      <c r="OCK24" s="77"/>
      <c r="OCL24" s="77"/>
      <c r="OCM24" s="77"/>
      <c r="OCN24" s="77"/>
      <c r="OCO24" s="77"/>
      <c r="OCP24" s="77"/>
      <c r="OCQ24" s="77"/>
      <c r="OCR24" s="77"/>
      <c r="OCS24" s="77"/>
      <c r="OCT24" s="77"/>
      <c r="OCU24" s="77"/>
      <c r="OCV24" s="77"/>
      <c r="OCW24" s="77"/>
      <c r="OCX24" s="77"/>
      <c r="OCY24" s="77"/>
      <c r="OCZ24" s="77"/>
      <c r="ODA24" s="77"/>
      <c r="ODB24" s="77"/>
      <c r="ODC24" s="77"/>
      <c r="ODD24" s="77"/>
      <c r="ODE24" s="77"/>
      <c r="ODF24" s="77"/>
      <c r="ODG24" s="77"/>
      <c r="ODH24" s="77"/>
      <c r="ODI24" s="77"/>
      <c r="ODJ24" s="77"/>
      <c r="ODK24" s="77"/>
      <c r="ODL24" s="77"/>
      <c r="ODM24" s="77"/>
      <c r="ODN24" s="77"/>
      <c r="ODO24" s="77"/>
      <c r="ODP24" s="77"/>
      <c r="ODQ24" s="77"/>
      <c r="ODR24" s="77"/>
      <c r="ODS24" s="77"/>
      <c r="ODT24" s="77"/>
      <c r="ODU24" s="77"/>
      <c r="ODV24" s="77"/>
      <c r="ODW24" s="77"/>
      <c r="ODX24" s="77"/>
      <c r="ODY24" s="77"/>
      <c r="ODZ24" s="77"/>
      <c r="OEA24" s="77"/>
      <c r="OEB24" s="77"/>
      <c r="OEC24" s="77"/>
      <c r="OED24" s="77"/>
      <c r="OEE24" s="77"/>
      <c r="OEF24" s="77"/>
      <c r="OEG24" s="77"/>
      <c r="OEH24" s="77"/>
      <c r="OEI24" s="77"/>
      <c r="OEJ24" s="77"/>
      <c r="OEK24" s="77"/>
      <c r="OEL24" s="77"/>
      <c r="OEM24" s="77"/>
      <c r="OEN24" s="77"/>
      <c r="OEO24" s="77"/>
      <c r="OEP24" s="77"/>
      <c r="OEQ24" s="77"/>
      <c r="OER24" s="77"/>
      <c r="OES24" s="77"/>
      <c r="OET24" s="77"/>
      <c r="OEU24" s="77"/>
      <c r="OEV24" s="77"/>
      <c r="OEW24" s="77"/>
      <c r="OEX24" s="77"/>
      <c r="OEY24" s="77"/>
      <c r="OEZ24" s="77"/>
      <c r="OFA24" s="77"/>
      <c r="OFB24" s="77"/>
      <c r="OFC24" s="77"/>
      <c r="OFD24" s="77"/>
      <c r="OFE24" s="77"/>
      <c r="OFF24" s="77"/>
      <c r="OFG24" s="77"/>
      <c r="OFH24" s="77"/>
      <c r="OFI24" s="77"/>
      <c r="OFJ24" s="77"/>
      <c r="OFK24" s="77"/>
      <c r="OFL24" s="77"/>
      <c r="OFM24" s="77"/>
      <c r="OFN24" s="77"/>
      <c r="OFO24" s="77"/>
      <c r="OFP24" s="77"/>
      <c r="OFQ24" s="77"/>
      <c r="OFR24" s="77"/>
      <c r="OFS24" s="77"/>
      <c r="OFT24" s="77"/>
      <c r="OFU24" s="77"/>
      <c r="OFV24" s="77"/>
      <c r="OFW24" s="77"/>
      <c r="OFX24" s="77"/>
      <c r="OFY24" s="77"/>
      <c r="OFZ24" s="77"/>
      <c r="OGA24" s="77"/>
      <c r="OGB24" s="77"/>
      <c r="OGC24" s="77"/>
      <c r="OGD24" s="77"/>
      <c r="OGE24" s="77"/>
      <c r="OGF24" s="77"/>
      <c r="OGG24" s="77"/>
      <c r="OGH24" s="77"/>
      <c r="OGI24" s="77"/>
      <c r="OGJ24" s="77"/>
      <c r="OGK24" s="77"/>
      <c r="OGL24" s="77"/>
      <c r="OGM24" s="77"/>
      <c r="OGN24" s="77"/>
      <c r="OGO24" s="77"/>
      <c r="OGP24" s="77"/>
      <c r="OGQ24" s="77"/>
      <c r="OGR24" s="77"/>
      <c r="OGS24" s="77"/>
      <c r="OGT24" s="77"/>
      <c r="OGU24" s="77"/>
      <c r="OGV24" s="77"/>
      <c r="OGW24" s="77"/>
      <c r="OGX24" s="77"/>
      <c r="OGY24" s="77"/>
      <c r="OGZ24" s="77"/>
      <c r="OHA24" s="77"/>
      <c r="OHB24" s="77"/>
      <c r="OHC24" s="77"/>
      <c r="OHD24" s="77"/>
      <c r="OHE24" s="77"/>
      <c r="OHF24" s="77"/>
      <c r="OHG24" s="77"/>
      <c r="OHH24" s="77"/>
      <c r="OHI24" s="77"/>
      <c r="OHJ24" s="77"/>
      <c r="OHK24" s="77"/>
      <c r="OHL24" s="77"/>
      <c r="OHM24" s="77"/>
      <c r="OHN24" s="77"/>
      <c r="OHO24" s="77"/>
      <c r="OHP24" s="77"/>
      <c r="OHQ24" s="77"/>
      <c r="OHR24" s="77"/>
      <c r="OHS24" s="77"/>
      <c r="OHT24" s="77"/>
      <c r="OHU24" s="77"/>
      <c r="OHV24" s="77"/>
      <c r="OHW24" s="77"/>
      <c r="OHX24" s="77"/>
      <c r="OHY24" s="77"/>
      <c r="OHZ24" s="77"/>
      <c r="OIA24" s="77"/>
      <c r="OIB24" s="77"/>
      <c r="OIC24" s="77"/>
      <c r="OID24" s="77"/>
      <c r="OIE24" s="77"/>
      <c r="OIF24" s="77"/>
      <c r="OIG24" s="77"/>
      <c r="OIH24" s="77"/>
      <c r="OII24" s="77"/>
      <c r="OIJ24" s="77"/>
      <c r="OIK24" s="77"/>
      <c r="OIL24" s="77"/>
      <c r="OIM24" s="77"/>
      <c r="OIN24" s="77"/>
      <c r="OIO24" s="77"/>
      <c r="OIP24" s="77"/>
      <c r="OIQ24" s="77"/>
      <c r="OIR24" s="77"/>
      <c r="OIS24" s="77"/>
      <c r="OIT24" s="77"/>
      <c r="OIU24" s="77"/>
      <c r="OIV24" s="77"/>
      <c r="OIW24" s="77"/>
      <c r="OIX24" s="77"/>
      <c r="OIY24" s="77"/>
      <c r="OIZ24" s="77"/>
      <c r="OJA24" s="77"/>
      <c r="OJB24" s="77"/>
      <c r="OJC24" s="77"/>
      <c r="OJD24" s="77"/>
      <c r="OJE24" s="77"/>
      <c r="OJF24" s="77"/>
      <c r="OJG24" s="77"/>
      <c r="OJH24" s="77"/>
      <c r="OJI24" s="77"/>
      <c r="OJJ24" s="77"/>
      <c r="OJK24" s="77"/>
      <c r="OJL24" s="77"/>
      <c r="OJM24" s="77"/>
      <c r="OJN24" s="77"/>
      <c r="OJO24" s="77"/>
      <c r="OJP24" s="77"/>
      <c r="OJQ24" s="77"/>
      <c r="OJR24" s="77"/>
      <c r="OJS24" s="77"/>
      <c r="OJT24" s="77"/>
      <c r="OJU24" s="77"/>
      <c r="OJV24" s="77"/>
      <c r="OJW24" s="77"/>
      <c r="OJX24" s="77"/>
      <c r="OJY24" s="77"/>
      <c r="OJZ24" s="77"/>
      <c r="OKA24" s="77"/>
      <c r="OKB24" s="77"/>
      <c r="OKC24" s="77"/>
      <c r="OKD24" s="77"/>
      <c r="OKE24" s="77"/>
      <c r="OKF24" s="77"/>
      <c r="OKG24" s="77"/>
      <c r="OKH24" s="77"/>
      <c r="OKI24" s="77"/>
      <c r="OKJ24" s="77"/>
      <c r="OKK24" s="77"/>
      <c r="OKL24" s="77"/>
      <c r="OKM24" s="77"/>
      <c r="OKN24" s="77"/>
      <c r="OKO24" s="77"/>
      <c r="OKP24" s="77"/>
      <c r="OKQ24" s="77"/>
      <c r="OKR24" s="77"/>
      <c r="OKS24" s="77"/>
      <c r="OKT24" s="77"/>
      <c r="OKU24" s="77"/>
      <c r="OKV24" s="77"/>
      <c r="OKW24" s="77"/>
      <c r="OKX24" s="77"/>
      <c r="OKY24" s="77"/>
      <c r="OKZ24" s="77"/>
      <c r="OLA24" s="77"/>
      <c r="OLB24" s="77"/>
      <c r="OLC24" s="77"/>
      <c r="OLD24" s="77"/>
      <c r="OLE24" s="77"/>
      <c r="OLF24" s="77"/>
      <c r="OLG24" s="77"/>
      <c r="OLH24" s="77"/>
      <c r="OLI24" s="77"/>
      <c r="OLJ24" s="77"/>
      <c r="OLK24" s="77"/>
      <c r="OLL24" s="77"/>
      <c r="OLM24" s="77"/>
      <c r="OLN24" s="77"/>
      <c r="OLO24" s="77"/>
      <c r="OLP24" s="77"/>
      <c r="OLQ24" s="77"/>
      <c r="OLR24" s="77"/>
      <c r="OLS24" s="77"/>
      <c r="OLT24" s="77"/>
      <c r="OLU24" s="77"/>
      <c r="OLV24" s="77"/>
      <c r="OLW24" s="77"/>
      <c r="OLX24" s="77"/>
      <c r="OLY24" s="77"/>
      <c r="OLZ24" s="77"/>
      <c r="OMA24" s="77"/>
      <c r="OMB24" s="77"/>
      <c r="OMC24" s="77"/>
      <c r="OMD24" s="77"/>
      <c r="OME24" s="77"/>
      <c r="OMF24" s="77"/>
      <c r="OMG24" s="77"/>
      <c r="OMH24" s="77"/>
      <c r="OMI24" s="77"/>
      <c r="OMJ24" s="77"/>
      <c r="OMK24" s="77"/>
      <c r="OML24" s="77"/>
      <c r="OMM24" s="77"/>
      <c r="OMN24" s="77"/>
      <c r="OMO24" s="77"/>
      <c r="OMP24" s="77"/>
      <c r="OMQ24" s="77"/>
      <c r="OMR24" s="77"/>
      <c r="OMS24" s="77"/>
      <c r="OMT24" s="77"/>
      <c r="OMU24" s="77"/>
      <c r="OMV24" s="77"/>
      <c r="OMW24" s="77"/>
      <c r="OMX24" s="77"/>
      <c r="OMY24" s="77"/>
      <c r="OMZ24" s="77"/>
      <c r="ONA24" s="77"/>
      <c r="ONB24" s="77"/>
      <c r="ONC24" s="77"/>
      <c r="OND24" s="77"/>
      <c r="ONE24" s="77"/>
      <c r="ONF24" s="77"/>
      <c r="ONG24" s="77"/>
      <c r="ONH24" s="77"/>
      <c r="ONI24" s="77"/>
      <c r="ONJ24" s="77"/>
      <c r="ONK24" s="77"/>
      <c r="ONL24" s="77"/>
      <c r="ONM24" s="77"/>
      <c r="ONN24" s="77"/>
      <c r="ONO24" s="77"/>
      <c r="ONP24" s="77"/>
      <c r="ONQ24" s="77"/>
      <c r="ONR24" s="77"/>
      <c r="ONS24" s="77"/>
      <c r="ONT24" s="77"/>
      <c r="ONU24" s="77"/>
      <c r="ONV24" s="77"/>
      <c r="ONW24" s="77"/>
      <c r="ONX24" s="77"/>
      <c r="ONY24" s="77"/>
      <c r="ONZ24" s="77"/>
      <c r="OOA24" s="77"/>
      <c r="OOB24" s="77"/>
      <c r="OOC24" s="77"/>
      <c r="OOD24" s="77"/>
      <c r="OOE24" s="77"/>
      <c r="OOF24" s="77"/>
      <c r="OOG24" s="77"/>
      <c r="OOH24" s="77"/>
      <c r="OOI24" s="77"/>
      <c r="OOJ24" s="77"/>
      <c r="OOK24" s="77"/>
      <c r="OOL24" s="77"/>
      <c r="OOM24" s="77"/>
      <c r="OON24" s="77"/>
      <c r="OOO24" s="77"/>
      <c r="OOP24" s="77"/>
      <c r="OOQ24" s="77"/>
      <c r="OOR24" s="77"/>
      <c r="OOS24" s="77"/>
      <c r="OOT24" s="77"/>
      <c r="OOU24" s="77"/>
      <c r="OOV24" s="77"/>
      <c r="OOW24" s="77"/>
      <c r="OOX24" s="77"/>
      <c r="OOY24" s="77"/>
      <c r="OOZ24" s="77"/>
      <c r="OPA24" s="77"/>
      <c r="OPB24" s="77"/>
      <c r="OPC24" s="77"/>
      <c r="OPD24" s="77"/>
      <c r="OPE24" s="77"/>
      <c r="OPF24" s="77"/>
      <c r="OPG24" s="77"/>
      <c r="OPH24" s="77"/>
      <c r="OPI24" s="77"/>
      <c r="OPJ24" s="77"/>
      <c r="OPK24" s="77"/>
      <c r="OPL24" s="77"/>
      <c r="OPM24" s="77"/>
      <c r="OPN24" s="77"/>
      <c r="OPO24" s="77"/>
      <c r="OPP24" s="77"/>
      <c r="OPQ24" s="77"/>
      <c r="OPR24" s="77"/>
      <c r="OPS24" s="77"/>
      <c r="OPT24" s="77"/>
      <c r="OPU24" s="77"/>
      <c r="OPV24" s="77"/>
      <c r="OPW24" s="77"/>
      <c r="OPX24" s="77"/>
      <c r="OPY24" s="77"/>
      <c r="OPZ24" s="77"/>
      <c r="OQA24" s="77"/>
      <c r="OQB24" s="77"/>
      <c r="OQC24" s="77"/>
      <c r="OQD24" s="77"/>
      <c r="OQE24" s="77"/>
      <c r="OQF24" s="77"/>
      <c r="OQG24" s="77"/>
      <c r="OQH24" s="77"/>
      <c r="OQI24" s="77"/>
      <c r="OQJ24" s="77"/>
      <c r="OQK24" s="77"/>
      <c r="OQL24" s="77"/>
      <c r="OQM24" s="77"/>
      <c r="OQN24" s="77"/>
      <c r="OQO24" s="77"/>
      <c r="OQP24" s="77"/>
      <c r="OQQ24" s="77"/>
      <c r="OQR24" s="77"/>
      <c r="OQS24" s="77"/>
      <c r="OQT24" s="77"/>
      <c r="OQU24" s="77"/>
      <c r="OQV24" s="77"/>
      <c r="OQW24" s="77"/>
      <c r="OQX24" s="77"/>
      <c r="OQY24" s="77"/>
      <c r="OQZ24" s="77"/>
      <c r="ORA24" s="77"/>
      <c r="ORB24" s="77"/>
      <c r="ORC24" s="77"/>
      <c r="ORD24" s="77"/>
      <c r="ORE24" s="77"/>
      <c r="ORF24" s="77"/>
      <c r="ORG24" s="77"/>
      <c r="ORH24" s="77"/>
      <c r="ORI24" s="77"/>
      <c r="ORJ24" s="77"/>
      <c r="ORK24" s="77"/>
      <c r="ORL24" s="77"/>
      <c r="ORM24" s="77"/>
      <c r="ORN24" s="77"/>
      <c r="ORO24" s="77"/>
      <c r="ORP24" s="77"/>
      <c r="ORQ24" s="77"/>
      <c r="ORR24" s="77"/>
      <c r="ORS24" s="77"/>
      <c r="ORT24" s="77"/>
      <c r="ORU24" s="77"/>
      <c r="ORV24" s="77"/>
      <c r="ORW24" s="77"/>
      <c r="ORX24" s="77"/>
      <c r="ORY24" s="77"/>
      <c r="ORZ24" s="77"/>
      <c r="OSA24" s="77"/>
      <c r="OSB24" s="77"/>
      <c r="OSC24" s="77"/>
      <c r="OSD24" s="77"/>
      <c r="OSE24" s="77"/>
      <c r="OSF24" s="77"/>
      <c r="OSG24" s="77"/>
      <c r="OSH24" s="77"/>
      <c r="OSI24" s="77"/>
      <c r="OSJ24" s="77"/>
      <c r="OSK24" s="77"/>
      <c r="OSL24" s="77"/>
      <c r="OSM24" s="77"/>
      <c r="OSN24" s="77"/>
      <c r="OSO24" s="77"/>
      <c r="OSP24" s="77"/>
      <c r="OSQ24" s="77"/>
      <c r="OSR24" s="77"/>
      <c r="OSS24" s="77"/>
      <c r="OST24" s="77"/>
      <c r="OSU24" s="77"/>
      <c r="OSV24" s="77"/>
      <c r="OSW24" s="77"/>
      <c r="OSX24" s="77"/>
      <c r="OSY24" s="77"/>
      <c r="OSZ24" s="77"/>
      <c r="OTA24" s="77"/>
      <c r="OTB24" s="77"/>
      <c r="OTC24" s="77"/>
      <c r="OTD24" s="77"/>
      <c r="OTE24" s="77"/>
      <c r="OTF24" s="77"/>
      <c r="OTG24" s="77"/>
      <c r="OTH24" s="77"/>
      <c r="OTI24" s="77"/>
      <c r="OTJ24" s="77"/>
      <c r="OTK24" s="77"/>
      <c r="OTL24" s="77"/>
      <c r="OTM24" s="77"/>
      <c r="OTN24" s="77"/>
      <c r="OTO24" s="77"/>
      <c r="OTP24" s="77"/>
      <c r="OTQ24" s="77"/>
      <c r="OTR24" s="77"/>
      <c r="OTS24" s="77"/>
      <c r="OTT24" s="77"/>
      <c r="OTU24" s="77"/>
      <c r="OTV24" s="77"/>
      <c r="OTW24" s="77"/>
      <c r="OTX24" s="77"/>
      <c r="OTY24" s="77"/>
      <c r="OTZ24" s="77"/>
      <c r="OUA24" s="77"/>
      <c r="OUB24" s="77"/>
      <c r="OUC24" s="77"/>
      <c r="OUD24" s="77"/>
      <c r="OUE24" s="77"/>
      <c r="OUF24" s="77"/>
      <c r="OUG24" s="77"/>
      <c r="OUH24" s="77"/>
      <c r="OUI24" s="77"/>
      <c r="OUJ24" s="77"/>
      <c r="OUK24" s="77"/>
      <c r="OUL24" s="77"/>
      <c r="OUM24" s="77"/>
      <c r="OUN24" s="77"/>
      <c r="OUO24" s="77"/>
      <c r="OUP24" s="77"/>
      <c r="OUQ24" s="77"/>
      <c r="OUR24" s="77"/>
      <c r="OUS24" s="77"/>
      <c r="OUT24" s="77"/>
      <c r="OUU24" s="77"/>
      <c r="OUV24" s="77"/>
      <c r="OUW24" s="77"/>
      <c r="OUX24" s="77"/>
      <c r="OUY24" s="77"/>
      <c r="OUZ24" s="77"/>
      <c r="OVA24" s="77"/>
      <c r="OVB24" s="77"/>
      <c r="OVC24" s="77"/>
      <c r="OVD24" s="77"/>
      <c r="OVE24" s="77"/>
      <c r="OVF24" s="77"/>
      <c r="OVG24" s="77"/>
      <c r="OVH24" s="77"/>
      <c r="OVI24" s="77"/>
      <c r="OVJ24" s="77"/>
      <c r="OVK24" s="77"/>
      <c r="OVL24" s="77"/>
      <c r="OVM24" s="77"/>
      <c r="OVN24" s="77"/>
      <c r="OVO24" s="77"/>
      <c r="OVP24" s="77"/>
      <c r="OVQ24" s="77"/>
      <c r="OVR24" s="77"/>
      <c r="OVS24" s="77"/>
      <c r="OVT24" s="77"/>
      <c r="OVU24" s="77"/>
      <c r="OVV24" s="77"/>
      <c r="OVW24" s="77"/>
      <c r="OVX24" s="77"/>
      <c r="OVY24" s="77"/>
      <c r="OVZ24" s="77"/>
      <c r="OWA24" s="77"/>
      <c r="OWB24" s="77"/>
      <c r="OWC24" s="77"/>
      <c r="OWD24" s="77"/>
      <c r="OWE24" s="77"/>
      <c r="OWF24" s="77"/>
      <c r="OWG24" s="77"/>
      <c r="OWH24" s="77"/>
      <c r="OWI24" s="77"/>
      <c r="OWJ24" s="77"/>
      <c r="OWK24" s="77"/>
      <c r="OWL24" s="77"/>
      <c r="OWM24" s="77"/>
      <c r="OWN24" s="77"/>
      <c r="OWO24" s="77"/>
      <c r="OWP24" s="77"/>
      <c r="OWQ24" s="77"/>
      <c r="OWR24" s="77"/>
      <c r="OWS24" s="77"/>
      <c r="OWT24" s="77"/>
      <c r="OWU24" s="77"/>
      <c r="OWV24" s="77"/>
      <c r="OWW24" s="77"/>
      <c r="OWX24" s="77"/>
      <c r="OWY24" s="77"/>
      <c r="OWZ24" s="77"/>
      <c r="OXA24" s="77"/>
      <c r="OXB24" s="77"/>
      <c r="OXC24" s="77"/>
      <c r="OXD24" s="77"/>
      <c r="OXE24" s="77"/>
      <c r="OXF24" s="77"/>
      <c r="OXG24" s="77"/>
      <c r="OXH24" s="77"/>
      <c r="OXI24" s="77"/>
      <c r="OXJ24" s="77"/>
      <c r="OXK24" s="77"/>
      <c r="OXL24" s="77"/>
      <c r="OXM24" s="77"/>
      <c r="OXN24" s="77"/>
      <c r="OXO24" s="77"/>
      <c r="OXP24" s="77"/>
      <c r="OXQ24" s="77"/>
      <c r="OXR24" s="77"/>
      <c r="OXS24" s="77"/>
      <c r="OXT24" s="77"/>
      <c r="OXU24" s="77"/>
      <c r="OXV24" s="77"/>
      <c r="OXW24" s="77"/>
      <c r="OXX24" s="77"/>
      <c r="OXY24" s="77"/>
      <c r="OXZ24" s="77"/>
      <c r="OYA24" s="77"/>
      <c r="OYB24" s="77"/>
      <c r="OYC24" s="77"/>
      <c r="OYD24" s="77"/>
      <c r="OYE24" s="77"/>
      <c r="OYF24" s="77"/>
      <c r="OYG24" s="77"/>
      <c r="OYH24" s="77"/>
      <c r="OYI24" s="77"/>
      <c r="OYJ24" s="77"/>
      <c r="OYK24" s="77"/>
      <c r="OYL24" s="77"/>
      <c r="OYM24" s="77"/>
      <c r="OYN24" s="77"/>
      <c r="OYO24" s="77"/>
      <c r="OYP24" s="77"/>
      <c r="OYQ24" s="77"/>
      <c r="OYR24" s="77"/>
      <c r="OYS24" s="77"/>
      <c r="OYT24" s="77"/>
      <c r="OYU24" s="77"/>
      <c r="OYV24" s="77"/>
      <c r="OYW24" s="77"/>
      <c r="OYX24" s="77"/>
      <c r="OYY24" s="77"/>
      <c r="OYZ24" s="77"/>
      <c r="OZA24" s="77"/>
      <c r="OZB24" s="77"/>
      <c r="OZC24" s="77"/>
      <c r="OZD24" s="77"/>
      <c r="OZE24" s="77"/>
      <c r="OZF24" s="77"/>
      <c r="OZG24" s="77"/>
      <c r="OZH24" s="77"/>
      <c r="OZI24" s="77"/>
      <c r="OZJ24" s="77"/>
      <c r="OZK24" s="77"/>
      <c r="OZL24" s="77"/>
      <c r="OZM24" s="77"/>
      <c r="OZN24" s="77"/>
      <c r="OZO24" s="77"/>
      <c r="OZP24" s="77"/>
      <c r="OZQ24" s="77"/>
      <c r="OZR24" s="77"/>
      <c r="OZS24" s="77"/>
      <c r="OZT24" s="77"/>
      <c r="OZU24" s="77"/>
      <c r="OZV24" s="77"/>
      <c r="OZW24" s="77"/>
      <c r="OZX24" s="77"/>
      <c r="OZY24" s="77"/>
      <c r="OZZ24" s="77"/>
      <c r="PAA24" s="77"/>
      <c r="PAB24" s="77"/>
      <c r="PAC24" s="77"/>
      <c r="PAD24" s="77"/>
      <c r="PAE24" s="77"/>
      <c r="PAF24" s="77"/>
      <c r="PAG24" s="77"/>
      <c r="PAH24" s="77"/>
      <c r="PAI24" s="77"/>
      <c r="PAJ24" s="77"/>
      <c r="PAK24" s="77"/>
      <c r="PAL24" s="77"/>
      <c r="PAM24" s="77"/>
      <c r="PAN24" s="77"/>
      <c r="PAO24" s="77"/>
      <c r="PAP24" s="77"/>
      <c r="PAQ24" s="77"/>
      <c r="PAR24" s="77"/>
      <c r="PAS24" s="77"/>
      <c r="PAT24" s="77"/>
      <c r="PAU24" s="77"/>
      <c r="PAV24" s="77"/>
      <c r="PAW24" s="77"/>
      <c r="PAX24" s="77"/>
      <c r="PAY24" s="77"/>
      <c r="PAZ24" s="77"/>
      <c r="PBA24" s="77"/>
      <c r="PBB24" s="77"/>
      <c r="PBC24" s="77"/>
      <c r="PBD24" s="77"/>
      <c r="PBE24" s="77"/>
      <c r="PBF24" s="77"/>
      <c r="PBG24" s="77"/>
      <c r="PBH24" s="77"/>
      <c r="PBI24" s="77"/>
      <c r="PBJ24" s="77"/>
      <c r="PBK24" s="77"/>
      <c r="PBL24" s="77"/>
      <c r="PBM24" s="77"/>
      <c r="PBN24" s="77"/>
      <c r="PBO24" s="77"/>
      <c r="PBP24" s="77"/>
      <c r="PBQ24" s="77"/>
      <c r="PBR24" s="77"/>
      <c r="PBS24" s="77"/>
      <c r="PBT24" s="77"/>
      <c r="PBU24" s="77"/>
      <c r="PBV24" s="77"/>
      <c r="PBW24" s="77"/>
      <c r="PBX24" s="77"/>
      <c r="PBY24" s="77"/>
      <c r="PBZ24" s="77"/>
      <c r="PCA24" s="77"/>
      <c r="PCB24" s="77"/>
      <c r="PCC24" s="77"/>
      <c r="PCD24" s="77"/>
      <c r="PCE24" s="77"/>
      <c r="PCF24" s="77"/>
      <c r="PCG24" s="77"/>
      <c r="PCH24" s="77"/>
      <c r="PCI24" s="77"/>
      <c r="PCJ24" s="77"/>
      <c r="PCK24" s="77"/>
      <c r="PCL24" s="77"/>
      <c r="PCM24" s="77"/>
      <c r="PCN24" s="77"/>
      <c r="PCO24" s="77"/>
      <c r="PCP24" s="77"/>
      <c r="PCQ24" s="77"/>
      <c r="PCR24" s="77"/>
      <c r="PCS24" s="77"/>
      <c r="PCT24" s="77"/>
      <c r="PCU24" s="77"/>
      <c r="PCV24" s="77"/>
      <c r="PCW24" s="77"/>
      <c r="PCX24" s="77"/>
      <c r="PCY24" s="77"/>
      <c r="PCZ24" s="77"/>
      <c r="PDA24" s="77"/>
      <c r="PDB24" s="77"/>
      <c r="PDC24" s="77"/>
      <c r="PDD24" s="77"/>
      <c r="PDE24" s="77"/>
      <c r="PDF24" s="77"/>
      <c r="PDG24" s="77"/>
      <c r="PDH24" s="77"/>
      <c r="PDI24" s="77"/>
      <c r="PDJ24" s="77"/>
      <c r="PDK24" s="77"/>
      <c r="PDL24" s="77"/>
      <c r="PDM24" s="77"/>
      <c r="PDN24" s="77"/>
      <c r="PDO24" s="77"/>
      <c r="PDP24" s="77"/>
      <c r="PDQ24" s="77"/>
      <c r="PDR24" s="77"/>
      <c r="PDS24" s="77"/>
      <c r="PDT24" s="77"/>
      <c r="PDU24" s="77"/>
      <c r="PDV24" s="77"/>
      <c r="PDW24" s="77"/>
      <c r="PDX24" s="77"/>
      <c r="PDY24" s="77"/>
      <c r="PDZ24" s="77"/>
      <c r="PEA24" s="77"/>
      <c r="PEB24" s="77"/>
      <c r="PEC24" s="77"/>
      <c r="PED24" s="77"/>
      <c r="PEE24" s="77"/>
      <c r="PEF24" s="77"/>
      <c r="PEG24" s="77"/>
      <c r="PEH24" s="77"/>
      <c r="PEI24" s="77"/>
      <c r="PEJ24" s="77"/>
      <c r="PEK24" s="77"/>
      <c r="PEL24" s="77"/>
      <c r="PEM24" s="77"/>
      <c r="PEN24" s="77"/>
      <c r="PEO24" s="77"/>
      <c r="PEP24" s="77"/>
      <c r="PEQ24" s="77"/>
      <c r="PER24" s="77"/>
      <c r="PES24" s="77"/>
      <c r="PET24" s="77"/>
      <c r="PEU24" s="77"/>
      <c r="PEV24" s="77"/>
      <c r="PEW24" s="77"/>
      <c r="PEX24" s="77"/>
      <c r="PEY24" s="77"/>
      <c r="PEZ24" s="77"/>
      <c r="PFA24" s="77"/>
      <c r="PFB24" s="77"/>
      <c r="PFC24" s="77"/>
      <c r="PFD24" s="77"/>
      <c r="PFE24" s="77"/>
      <c r="PFF24" s="77"/>
      <c r="PFG24" s="77"/>
      <c r="PFH24" s="77"/>
      <c r="PFI24" s="77"/>
      <c r="PFJ24" s="77"/>
      <c r="PFK24" s="77"/>
      <c r="PFL24" s="77"/>
      <c r="PFM24" s="77"/>
      <c r="PFN24" s="77"/>
      <c r="PFO24" s="77"/>
      <c r="PFP24" s="77"/>
      <c r="PFQ24" s="77"/>
      <c r="PFR24" s="77"/>
      <c r="PFS24" s="77"/>
      <c r="PFT24" s="77"/>
      <c r="PFU24" s="77"/>
      <c r="PFV24" s="77"/>
      <c r="PFW24" s="77"/>
      <c r="PFX24" s="77"/>
      <c r="PFY24" s="77"/>
      <c r="PFZ24" s="77"/>
      <c r="PGA24" s="77"/>
      <c r="PGB24" s="77"/>
      <c r="PGC24" s="77"/>
      <c r="PGD24" s="77"/>
      <c r="PGE24" s="77"/>
      <c r="PGF24" s="77"/>
      <c r="PGG24" s="77"/>
      <c r="PGH24" s="77"/>
      <c r="PGI24" s="77"/>
      <c r="PGJ24" s="77"/>
      <c r="PGK24" s="77"/>
      <c r="PGL24" s="77"/>
      <c r="PGM24" s="77"/>
      <c r="PGN24" s="77"/>
      <c r="PGO24" s="77"/>
      <c r="PGP24" s="77"/>
      <c r="PGQ24" s="77"/>
      <c r="PGR24" s="77"/>
      <c r="PGS24" s="77"/>
      <c r="PGT24" s="77"/>
      <c r="PGU24" s="77"/>
      <c r="PGV24" s="77"/>
      <c r="PGW24" s="77"/>
      <c r="PGX24" s="77"/>
      <c r="PGY24" s="77"/>
      <c r="PGZ24" s="77"/>
      <c r="PHA24" s="77"/>
      <c r="PHB24" s="77"/>
      <c r="PHC24" s="77"/>
      <c r="PHD24" s="77"/>
      <c r="PHE24" s="77"/>
      <c r="PHF24" s="77"/>
      <c r="PHG24" s="77"/>
      <c r="PHH24" s="77"/>
      <c r="PHI24" s="77"/>
      <c r="PHJ24" s="77"/>
      <c r="PHK24" s="77"/>
      <c r="PHL24" s="77"/>
      <c r="PHM24" s="77"/>
      <c r="PHN24" s="77"/>
      <c r="PHO24" s="77"/>
      <c r="PHP24" s="77"/>
      <c r="PHQ24" s="77"/>
      <c r="PHR24" s="77"/>
      <c r="PHS24" s="77"/>
      <c r="PHT24" s="77"/>
      <c r="PHU24" s="77"/>
      <c r="PHV24" s="77"/>
      <c r="PHW24" s="77"/>
      <c r="PHX24" s="77"/>
      <c r="PHY24" s="77"/>
      <c r="PHZ24" s="77"/>
      <c r="PIA24" s="77"/>
      <c r="PIB24" s="77"/>
      <c r="PIC24" s="77"/>
      <c r="PID24" s="77"/>
      <c r="PIE24" s="77"/>
      <c r="PIF24" s="77"/>
      <c r="PIG24" s="77"/>
      <c r="PIH24" s="77"/>
      <c r="PII24" s="77"/>
      <c r="PIJ24" s="77"/>
      <c r="PIK24" s="77"/>
      <c r="PIL24" s="77"/>
      <c r="PIM24" s="77"/>
      <c r="PIN24" s="77"/>
      <c r="PIO24" s="77"/>
      <c r="PIP24" s="77"/>
      <c r="PIQ24" s="77"/>
      <c r="PIR24" s="77"/>
      <c r="PIS24" s="77"/>
      <c r="PIT24" s="77"/>
      <c r="PIU24" s="77"/>
      <c r="PIV24" s="77"/>
      <c r="PIW24" s="77"/>
      <c r="PIX24" s="77"/>
      <c r="PIY24" s="77"/>
      <c r="PIZ24" s="77"/>
      <c r="PJA24" s="77"/>
      <c r="PJB24" s="77"/>
      <c r="PJC24" s="77"/>
      <c r="PJD24" s="77"/>
      <c r="PJE24" s="77"/>
      <c r="PJF24" s="77"/>
      <c r="PJG24" s="77"/>
      <c r="PJH24" s="77"/>
      <c r="PJI24" s="77"/>
      <c r="PJJ24" s="77"/>
      <c r="PJK24" s="77"/>
      <c r="PJL24" s="77"/>
      <c r="PJM24" s="77"/>
      <c r="PJN24" s="77"/>
      <c r="PJO24" s="77"/>
      <c r="PJP24" s="77"/>
      <c r="PJQ24" s="77"/>
      <c r="PJR24" s="77"/>
      <c r="PJS24" s="77"/>
      <c r="PJT24" s="77"/>
      <c r="PJU24" s="77"/>
      <c r="PJV24" s="77"/>
      <c r="PJW24" s="77"/>
      <c r="PJX24" s="77"/>
      <c r="PJY24" s="77"/>
      <c r="PJZ24" s="77"/>
      <c r="PKA24" s="77"/>
      <c r="PKB24" s="77"/>
      <c r="PKC24" s="77"/>
      <c r="PKD24" s="77"/>
      <c r="PKE24" s="77"/>
      <c r="PKF24" s="77"/>
      <c r="PKG24" s="77"/>
      <c r="PKH24" s="77"/>
      <c r="PKI24" s="77"/>
      <c r="PKJ24" s="77"/>
      <c r="PKK24" s="77"/>
      <c r="PKL24" s="77"/>
      <c r="PKM24" s="77"/>
      <c r="PKN24" s="77"/>
      <c r="PKO24" s="77"/>
      <c r="PKP24" s="77"/>
      <c r="PKQ24" s="77"/>
      <c r="PKR24" s="77"/>
      <c r="PKS24" s="77"/>
      <c r="PKT24" s="77"/>
      <c r="PKU24" s="77"/>
      <c r="PKV24" s="77"/>
      <c r="PKW24" s="77"/>
      <c r="PKX24" s="77"/>
      <c r="PKY24" s="77"/>
      <c r="PKZ24" s="77"/>
      <c r="PLA24" s="77"/>
      <c r="PLB24" s="77"/>
      <c r="PLC24" s="77"/>
      <c r="PLD24" s="77"/>
      <c r="PLE24" s="77"/>
      <c r="PLF24" s="77"/>
      <c r="PLG24" s="77"/>
      <c r="PLH24" s="77"/>
      <c r="PLI24" s="77"/>
      <c r="PLJ24" s="77"/>
      <c r="PLK24" s="77"/>
      <c r="PLL24" s="77"/>
      <c r="PLM24" s="77"/>
      <c r="PLN24" s="77"/>
      <c r="PLO24" s="77"/>
      <c r="PLP24" s="77"/>
      <c r="PLQ24" s="77"/>
      <c r="PLR24" s="77"/>
      <c r="PLS24" s="77"/>
      <c r="PLT24" s="77"/>
      <c r="PLU24" s="77"/>
      <c r="PLV24" s="77"/>
      <c r="PLW24" s="77"/>
      <c r="PLX24" s="77"/>
      <c r="PLY24" s="77"/>
      <c r="PLZ24" s="77"/>
      <c r="PMA24" s="77"/>
      <c r="PMB24" s="77"/>
      <c r="PMC24" s="77"/>
      <c r="PMD24" s="77"/>
      <c r="PME24" s="77"/>
      <c r="PMF24" s="77"/>
      <c r="PMG24" s="77"/>
      <c r="PMH24" s="77"/>
      <c r="PMI24" s="77"/>
      <c r="PMJ24" s="77"/>
      <c r="PMK24" s="77"/>
      <c r="PML24" s="77"/>
      <c r="PMM24" s="77"/>
      <c r="PMN24" s="77"/>
      <c r="PMO24" s="77"/>
      <c r="PMP24" s="77"/>
      <c r="PMQ24" s="77"/>
      <c r="PMR24" s="77"/>
      <c r="PMS24" s="77"/>
      <c r="PMT24" s="77"/>
      <c r="PMU24" s="77"/>
      <c r="PMV24" s="77"/>
      <c r="PMW24" s="77"/>
      <c r="PMX24" s="77"/>
      <c r="PMY24" s="77"/>
      <c r="PMZ24" s="77"/>
      <c r="PNA24" s="77"/>
      <c r="PNB24" s="77"/>
      <c r="PNC24" s="77"/>
      <c r="PND24" s="77"/>
      <c r="PNE24" s="77"/>
      <c r="PNF24" s="77"/>
      <c r="PNG24" s="77"/>
      <c r="PNH24" s="77"/>
      <c r="PNI24" s="77"/>
      <c r="PNJ24" s="77"/>
      <c r="PNK24" s="77"/>
      <c r="PNL24" s="77"/>
      <c r="PNM24" s="77"/>
      <c r="PNN24" s="77"/>
      <c r="PNO24" s="77"/>
      <c r="PNP24" s="77"/>
      <c r="PNQ24" s="77"/>
      <c r="PNR24" s="77"/>
      <c r="PNS24" s="77"/>
      <c r="PNT24" s="77"/>
      <c r="PNU24" s="77"/>
      <c r="PNV24" s="77"/>
      <c r="PNW24" s="77"/>
      <c r="PNX24" s="77"/>
      <c r="PNY24" s="77"/>
      <c r="PNZ24" s="77"/>
      <c r="POA24" s="77"/>
      <c r="POB24" s="77"/>
      <c r="POC24" s="77"/>
      <c r="POD24" s="77"/>
      <c r="POE24" s="77"/>
      <c r="POF24" s="77"/>
      <c r="POG24" s="77"/>
      <c r="POH24" s="77"/>
      <c r="POI24" s="77"/>
      <c r="POJ24" s="77"/>
      <c r="POK24" s="77"/>
      <c r="POL24" s="77"/>
      <c r="POM24" s="77"/>
      <c r="PON24" s="77"/>
      <c r="POO24" s="77"/>
      <c r="POP24" s="77"/>
      <c r="POQ24" s="77"/>
      <c r="POR24" s="77"/>
      <c r="POS24" s="77"/>
      <c r="POT24" s="77"/>
      <c r="POU24" s="77"/>
      <c r="POV24" s="77"/>
      <c r="POW24" s="77"/>
      <c r="POX24" s="77"/>
      <c r="POY24" s="77"/>
      <c r="POZ24" s="77"/>
      <c r="PPA24" s="77"/>
      <c r="PPB24" s="77"/>
      <c r="PPC24" s="77"/>
      <c r="PPD24" s="77"/>
      <c r="PPE24" s="77"/>
      <c r="PPF24" s="77"/>
      <c r="PPG24" s="77"/>
      <c r="PPH24" s="77"/>
      <c r="PPI24" s="77"/>
      <c r="PPJ24" s="77"/>
      <c r="PPK24" s="77"/>
      <c r="PPL24" s="77"/>
      <c r="PPM24" s="77"/>
      <c r="PPN24" s="77"/>
      <c r="PPO24" s="77"/>
      <c r="PPP24" s="77"/>
      <c r="PPQ24" s="77"/>
      <c r="PPR24" s="77"/>
      <c r="PPS24" s="77"/>
      <c r="PPT24" s="77"/>
      <c r="PPU24" s="77"/>
      <c r="PPV24" s="77"/>
      <c r="PPW24" s="77"/>
      <c r="PPX24" s="77"/>
      <c r="PPY24" s="77"/>
      <c r="PPZ24" s="77"/>
      <c r="PQA24" s="77"/>
      <c r="PQB24" s="77"/>
      <c r="PQC24" s="77"/>
      <c r="PQD24" s="77"/>
      <c r="PQE24" s="77"/>
      <c r="PQF24" s="77"/>
      <c r="PQG24" s="77"/>
      <c r="PQH24" s="77"/>
      <c r="PQI24" s="77"/>
      <c r="PQJ24" s="77"/>
      <c r="PQK24" s="77"/>
      <c r="PQL24" s="77"/>
      <c r="PQM24" s="77"/>
      <c r="PQN24" s="77"/>
      <c r="PQO24" s="77"/>
      <c r="PQP24" s="77"/>
      <c r="PQQ24" s="77"/>
      <c r="PQR24" s="77"/>
      <c r="PQS24" s="77"/>
      <c r="PQT24" s="77"/>
      <c r="PQU24" s="77"/>
      <c r="PQV24" s="77"/>
      <c r="PQW24" s="77"/>
      <c r="PQX24" s="77"/>
      <c r="PQY24" s="77"/>
      <c r="PQZ24" s="77"/>
      <c r="PRA24" s="77"/>
      <c r="PRB24" s="77"/>
      <c r="PRC24" s="77"/>
      <c r="PRD24" s="77"/>
      <c r="PRE24" s="77"/>
      <c r="PRF24" s="77"/>
      <c r="PRG24" s="77"/>
      <c r="PRH24" s="77"/>
      <c r="PRI24" s="77"/>
      <c r="PRJ24" s="77"/>
      <c r="PRK24" s="77"/>
      <c r="PRL24" s="77"/>
      <c r="PRM24" s="77"/>
      <c r="PRN24" s="77"/>
      <c r="PRO24" s="77"/>
      <c r="PRP24" s="77"/>
      <c r="PRQ24" s="77"/>
      <c r="PRR24" s="77"/>
      <c r="PRS24" s="77"/>
      <c r="PRT24" s="77"/>
      <c r="PRU24" s="77"/>
      <c r="PRV24" s="77"/>
      <c r="PRW24" s="77"/>
      <c r="PRX24" s="77"/>
      <c r="PRY24" s="77"/>
      <c r="PRZ24" s="77"/>
      <c r="PSA24" s="77"/>
      <c r="PSB24" s="77"/>
      <c r="PSC24" s="77"/>
      <c r="PSD24" s="77"/>
      <c r="PSE24" s="77"/>
      <c r="PSF24" s="77"/>
      <c r="PSG24" s="77"/>
      <c r="PSH24" s="77"/>
      <c r="PSI24" s="77"/>
      <c r="PSJ24" s="77"/>
      <c r="PSK24" s="77"/>
      <c r="PSL24" s="77"/>
      <c r="PSM24" s="77"/>
      <c r="PSN24" s="77"/>
      <c r="PSO24" s="77"/>
      <c r="PSP24" s="77"/>
      <c r="PSQ24" s="77"/>
      <c r="PSR24" s="77"/>
      <c r="PSS24" s="77"/>
      <c r="PST24" s="77"/>
      <c r="PSU24" s="77"/>
      <c r="PSV24" s="77"/>
      <c r="PSW24" s="77"/>
      <c r="PSX24" s="77"/>
      <c r="PSY24" s="77"/>
      <c r="PSZ24" s="77"/>
      <c r="PTA24" s="77"/>
      <c r="PTB24" s="77"/>
      <c r="PTC24" s="77"/>
      <c r="PTD24" s="77"/>
      <c r="PTE24" s="77"/>
      <c r="PTF24" s="77"/>
      <c r="PTG24" s="77"/>
      <c r="PTH24" s="77"/>
      <c r="PTI24" s="77"/>
      <c r="PTJ24" s="77"/>
      <c r="PTK24" s="77"/>
      <c r="PTL24" s="77"/>
      <c r="PTM24" s="77"/>
      <c r="PTN24" s="77"/>
      <c r="PTO24" s="77"/>
      <c r="PTP24" s="77"/>
      <c r="PTQ24" s="77"/>
      <c r="PTR24" s="77"/>
      <c r="PTS24" s="77"/>
      <c r="PTT24" s="77"/>
      <c r="PTU24" s="77"/>
      <c r="PTV24" s="77"/>
      <c r="PTW24" s="77"/>
      <c r="PTX24" s="77"/>
      <c r="PTY24" s="77"/>
      <c r="PTZ24" s="77"/>
      <c r="PUA24" s="77"/>
      <c r="PUB24" s="77"/>
      <c r="PUC24" s="77"/>
      <c r="PUD24" s="77"/>
      <c r="PUE24" s="77"/>
      <c r="PUF24" s="77"/>
      <c r="PUG24" s="77"/>
      <c r="PUH24" s="77"/>
      <c r="PUI24" s="77"/>
      <c r="PUJ24" s="77"/>
      <c r="PUK24" s="77"/>
      <c r="PUL24" s="77"/>
      <c r="PUM24" s="77"/>
      <c r="PUN24" s="77"/>
      <c r="PUO24" s="77"/>
      <c r="PUP24" s="77"/>
      <c r="PUQ24" s="77"/>
      <c r="PUR24" s="77"/>
      <c r="PUS24" s="77"/>
      <c r="PUT24" s="77"/>
      <c r="PUU24" s="77"/>
      <c r="PUV24" s="77"/>
      <c r="PUW24" s="77"/>
      <c r="PUX24" s="77"/>
      <c r="PUY24" s="77"/>
      <c r="PUZ24" s="77"/>
      <c r="PVA24" s="77"/>
      <c r="PVB24" s="77"/>
      <c r="PVC24" s="77"/>
      <c r="PVD24" s="77"/>
      <c r="PVE24" s="77"/>
      <c r="PVF24" s="77"/>
      <c r="PVG24" s="77"/>
      <c r="PVH24" s="77"/>
      <c r="PVI24" s="77"/>
      <c r="PVJ24" s="77"/>
      <c r="PVK24" s="77"/>
      <c r="PVL24" s="77"/>
      <c r="PVM24" s="77"/>
      <c r="PVN24" s="77"/>
      <c r="PVO24" s="77"/>
      <c r="PVP24" s="77"/>
      <c r="PVQ24" s="77"/>
      <c r="PVR24" s="77"/>
      <c r="PVS24" s="77"/>
      <c r="PVT24" s="77"/>
      <c r="PVU24" s="77"/>
      <c r="PVV24" s="77"/>
      <c r="PVW24" s="77"/>
      <c r="PVX24" s="77"/>
      <c r="PVY24" s="77"/>
      <c r="PVZ24" s="77"/>
      <c r="PWA24" s="77"/>
      <c r="PWB24" s="77"/>
      <c r="PWC24" s="77"/>
      <c r="PWD24" s="77"/>
      <c r="PWE24" s="77"/>
      <c r="PWF24" s="77"/>
      <c r="PWG24" s="77"/>
      <c r="PWH24" s="77"/>
      <c r="PWI24" s="77"/>
      <c r="PWJ24" s="77"/>
      <c r="PWK24" s="77"/>
      <c r="PWL24" s="77"/>
      <c r="PWM24" s="77"/>
      <c r="PWN24" s="77"/>
      <c r="PWO24" s="77"/>
      <c r="PWP24" s="77"/>
      <c r="PWQ24" s="77"/>
      <c r="PWR24" s="77"/>
      <c r="PWS24" s="77"/>
      <c r="PWT24" s="77"/>
      <c r="PWU24" s="77"/>
      <c r="PWV24" s="77"/>
      <c r="PWW24" s="77"/>
      <c r="PWX24" s="77"/>
      <c r="PWY24" s="77"/>
      <c r="PWZ24" s="77"/>
      <c r="PXA24" s="77"/>
      <c r="PXB24" s="77"/>
      <c r="PXC24" s="77"/>
      <c r="PXD24" s="77"/>
      <c r="PXE24" s="77"/>
      <c r="PXF24" s="77"/>
      <c r="PXG24" s="77"/>
      <c r="PXH24" s="77"/>
      <c r="PXI24" s="77"/>
      <c r="PXJ24" s="77"/>
      <c r="PXK24" s="77"/>
      <c r="PXL24" s="77"/>
      <c r="PXM24" s="77"/>
      <c r="PXN24" s="77"/>
      <c r="PXO24" s="77"/>
      <c r="PXP24" s="77"/>
      <c r="PXQ24" s="77"/>
      <c r="PXR24" s="77"/>
      <c r="PXS24" s="77"/>
      <c r="PXT24" s="77"/>
      <c r="PXU24" s="77"/>
      <c r="PXV24" s="77"/>
      <c r="PXW24" s="77"/>
      <c r="PXX24" s="77"/>
      <c r="PXY24" s="77"/>
      <c r="PXZ24" s="77"/>
      <c r="PYA24" s="77"/>
      <c r="PYB24" s="77"/>
      <c r="PYC24" s="77"/>
      <c r="PYD24" s="77"/>
      <c r="PYE24" s="77"/>
      <c r="PYF24" s="77"/>
      <c r="PYG24" s="77"/>
      <c r="PYH24" s="77"/>
      <c r="PYI24" s="77"/>
      <c r="PYJ24" s="77"/>
      <c r="PYK24" s="77"/>
      <c r="PYL24" s="77"/>
      <c r="PYM24" s="77"/>
      <c r="PYN24" s="77"/>
      <c r="PYO24" s="77"/>
      <c r="PYP24" s="77"/>
      <c r="PYQ24" s="77"/>
      <c r="PYR24" s="77"/>
      <c r="PYS24" s="77"/>
      <c r="PYT24" s="77"/>
      <c r="PYU24" s="77"/>
      <c r="PYV24" s="77"/>
      <c r="PYW24" s="77"/>
      <c r="PYX24" s="77"/>
      <c r="PYY24" s="77"/>
      <c r="PYZ24" s="77"/>
      <c r="PZA24" s="77"/>
      <c r="PZB24" s="77"/>
      <c r="PZC24" s="77"/>
      <c r="PZD24" s="77"/>
      <c r="PZE24" s="77"/>
      <c r="PZF24" s="77"/>
      <c r="PZG24" s="77"/>
      <c r="PZH24" s="77"/>
      <c r="PZI24" s="77"/>
      <c r="PZJ24" s="77"/>
      <c r="PZK24" s="77"/>
      <c r="PZL24" s="77"/>
      <c r="PZM24" s="77"/>
      <c r="PZN24" s="77"/>
      <c r="PZO24" s="77"/>
      <c r="PZP24" s="77"/>
      <c r="PZQ24" s="77"/>
      <c r="PZR24" s="77"/>
      <c r="PZS24" s="77"/>
      <c r="PZT24" s="77"/>
      <c r="PZU24" s="77"/>
      <c r="PZV24" s="77"/>
      <c r="PZW24" s="77"/>
      <c r="PZX24" s="77"/>
      <c r="PZY24" s="77"/>
      <c r="PZZ24" s="77"/>
      <c r="QAA24" s="77"/>
      <c r="QAB24" s="77"/>
      <c r="QAC24" s="77"/>
      <c r="QAD24" s="77"/>
      <c r="QAE24" s="77"/>
      <c r="QAF24" s="77"/>
      <c r="QAG24" s="77"/>
      <c r="QAH24" s="77"/>
      <c r="QAI24" s="77"/>
      <c r="QAJ24" s="77"/>
      <c r="QAK24" s="77"/>
      <c r="QAL24" s="77"/>
      <c r="QAM24" s="77"/>
      <c r="QAN24" s="77"/>
      <c r="QAO24" s="77"/>
      <c r="QAP24" s="77"/>
      <c r="QAQ24" s="77"/>
      <c r="QAR24" s="77"/>
      <c r="QAS24" s="77"/>
      <c r="QAT24" s="77"/>
      <c r="QAU24" s="77"/>
      <c r="QAV24" s="77"/>
      <c r="QAW24" s="77"/>
      <c r="QAX24" s="77"/>
      <c r="QAY24" s="77"/>
      <c r="QAZ24" s="77"/>
      <c r="QBA24" s="77"/>
      <c r="QBB24" s="77"/>
      <c r="QBC24" s="77"/>
      <c r="QBD24" s="77"/>
      <c r="QBE24" s="77"/>
      <c r="QBF24" s="77"/>
      <c r="QBG24" s="77"/>
      <c r="QBH24" s="77"/>
      <c r="QBI24" s="77"/>
      <c r="QBJ24" s="77"/>
      <c r="QBK24" s="77"/>
      <c r="QBL24" s="77"/>
      <c r="QBM24" s="77"/>
      <c r="QBN24" s="77"/>
      <c r="QBO24" s="77"/>
      <c r="QBP24" s="77"/>
      <c r="QBQ24" s="77"/>
      <c r="QBR24" s="77"/>
      <c r="QBS24" s="77"/>
      <c r="QBT24" s="77"/>
      <c r="QBU24" s="77"/>
      <c r="QBV24" s="77"/>
      <c r="QBW24" s="77"/>
      <c r="QBX24" s="77"/>
      <c r="QBY24" s="77"/>
      <c r="QBZ24" s="77"/>
      <c r="QCA24" s="77"/>
      <c r="QCB24" s="77"/>
      <c r="QCC24" s="77"/>
      <c r="QCD24" s="77"/>
      <c r="QCE24" s="77"/>
      <c r="QCF24" s="77"/>
      <c r="QCG24" s="77"/>
      <c r="QCH24" s="77"/>
      <c r="QCI24" s="77"/>
      <c r="QCJ24" s="77"/>
      <c r="QCK24" s="77"/>
      <c r="QCL24" s="77"/>
      <c r="QCM24" s="77"/>
      <c r="QCN24" s="77"/>
      <c r="QCO24" s="77"/>
      <c r="QCP24" s="77"/>
      <c r="QCQ24" s="77"/>
      <c r="QCR24" s="77"/>
      <c r="QCS24" s="77"/>
      <c r="QCT24" s="77"/>
      <c r="QCU24" s="77"/>
      <c r="QCV24" s="77"/>
      <c r="QCW24" s="77"/>
      <c r="QCX24" s="77"/>
      <c r="QCY24" s="77"/>
      <c r="QCZ24" s="77"/>
      <c r="QDA24" s="77"/>
      <c r="QDB24" s="77"/>
      <c r="QDC24" s="77"/>
      <c r="QDD24" s="77"/>
      <c r="QDE24" s="77"/>
      <c r="QDF24" s="77"/>
      <c r="QDG24" s="77"/>
      <c r="QDH24" s="77"/>
      <c r="QDI24" s="77"/>
      <c r="QDJ24" s="77"/>
      <c r="QDK24" s="77"/>
      <c r="QDL24" s="77"/>
      <c r="QDM24" s="77"/>
      <c r="QDN24" s="77"/>
      <c r="QDO24" s="77"/>
      <c r="QDP24" s="77"/>
      <c r="QDQ24" s="77"/>
      <c r="QDR24" s="77"/>
      <c r="QDS24" s="77"/>
      <c r="QDT24" s="77"/>
      <c r="QDU24" s="77"/>
      <c r="QDV24" s="77"/>
      <c r="QDW24" s="77"/>
      <c r="QDX24" s="77"/>
      <c r="QDY24" s="77"/>
      <c r="QDZ24" s="77"/>
      <c r="QEA24" s="77"/>
      <c r="QEB24" s="77"/>
      <c r="QEC24" s="77"/>
      <c r="QED24" s="77"/>
      <c r="QEE24" s="77"/>
      <c r="QEF24" s="77"/>
      <c r="QEG24" s="77"/>
      <c r="QEH24" s="77"/>
      <c r="QEI24" s="77"/>
      <c r="QEJ24" s="77"/>
      <c r="QEK24" s="77"/>
      <c r="QEL24" s="77"/>
      <c r="QEM24" s="77"/>
      <c r="QEN24" s="77"/>
      <c r="QEO24" s="77"/>
      <c r="QEP24" s="77"/>
      <c r="QEQ24" s="77"/>
      <c r="QER24" s="77"/>
      <c r="QES24" s="77"/>
      <c r="QET24" s="77"/>
      <c r="QEU24" s="77"/>
      <c r="QEV24" s="77"/>
      <c r="QEW24" s="77"/>
      <c r="QEX24" s="77"/>
      <c r="QEY24" s="77"/>
      <c r="QEZ24" s="77"/>
      <c r="QFA24" s="77"/>
      <c r="QFB24" s="77"/>
      <c r="QFC24" s="77"/>
      <c r="QFD24" s="77"/>
      <c r="QFE24" s="77"/>
      <c r="QFF24" s="77"/>
      <c r="QFG24" s="77"/>
      <c r="QFH24" s="77"/>
      <c r="QFI24" s="77"/>
      <c r="QFJ24" s="77"/>
      <c r="QFK24" s="77"/>
      <c r="QFL24" s="77"/>
      <c r="QFM24" s="77"/>
      <c r="QFN24" s="77"/>
      <c r="QFO24" s="77"/>
      <c r="QFP24" s="77"/>
      <c r="QFQ24" s="77"/>
      <c r="QFR24" s="77"/>
      <c r="QFS24" s="77"/>
      <c r="QFT24" s="77"/>
      <c r="QFU24" s="77"/>
      <c r="QFV24" s="77"/>
      <c r="QFW24" s="77"/>
      <c r="QFX24" s="77"/>
      <c r="QFY24" s="77"/>
      <c r="QFZ24" s="77"/>
      <c r="QGA24" s="77"/>
      <c r="QGB24" s="77"/>
      <c r="QGC24" s="77"/>
      <c r="QGD24" s="77"/>
      <c r="QGE24" s="77"/>
      <c r="QGF24" s="77"/>
      <c r="QGG24" s="77"/>
      <c r="QGH24" s="77"/>
      <c r="QGI24" s="77"/>
      <c r="QGJ24" s="77"/>
      <c r="QGK24" s="77"/>
      <c r="QGL24" s="77"/>
      <c r="QGM24" s="77"/>
      <c r="QGN24" s="77"/>
      <c r="QGO24" s="77"/>
      <c r="QGP24" s="77"/>
      <c r="QGQ24" s="77"/>
      <c r="QGR24" s="77"/>
      <c r="QGS24" s="77"/>
      <c r="QGT24" s="77"/>
      <c r="QGU24" s="77"/>
      <c r="QGV24" s="77"/>
      <c r="QGW24" s="77"/>
      <c r="QGX24" s="77"/>
      <c r="QGY24" s="77"/>
      <c r="QGZ24" s="77"/>
      <c r="QHA24" s="77"/>
      <c r="QHB24" s="77"/>
      <c r="QHC24" s="77"/>
      <c r="QHD24" s="77"/>
      <c r="QHE24" s="77"/>
      <c r="QHF24" s="77"/>
      <c r="QHG24" s="77"/>
      <c r="QHH24" s="77"/>
      <c r="QHI24" s="77"/>
      <c r="QHJ24" s="77"/>
      <c r="QHK24" s="77"/>
      <c r="QHL24" s="77"/>
      <c r="QHM24" s="77"/>
      <c r="QHN24" s="77"/>
      <c r="QHO24" s="77"/>
      <c r="QHP24" s="77"/>
      <c r="QHQ24" s="77"/>
      <c r="QHR24" s="77"/>
      <c r="QHS24" s="77"/>
      <c r="QHT24" s="77"/>
      <c r="QHU24" s="77"/>
      <c r="QHV24" s="77"/>
      <c r="QHW24" s="77"/>
      <c r="QHX24" s="77"/>
      <c r="QHY24" s="77"/>
      <c r="QHZ24" s="77"/>
      <c r="QIA24" s="77"/>
      <c r="QIB24" s="77"/>
      <c r="QIC24" s="77"/>
      <c r="QID24" s="77"/>
      <c r="QIE24" s="77"/>
      <c r="QIF24" s="77"/>
      <c r="QIG24" s="77"/>
      <c r="QIH24" s="77"/>
      <c r="QII24" s="77"/>
      <c r="QIJ24" s="77"/>
      <c r="QIK24" s="77"/>
      <c r="QIL24" s="77"/>
      <c r="QIM24" s="77"/>
      <c r="QIN24" s="77"/>
      <c r="QIO24" s="77"/>
      <c r="QIP24" s="77"/>
      <c r="QIQ24" s="77"/>
      <c r="QIR24" s="77"/>
      <c r="QIS24" s="77"/>
      <c r="QIT24" s="77"/>
      <c r="QIU24" s="77"/>
      <c r="QIV24" s="77"/>
      <c r="QIW24" s="77"/>
      <c r="QIX24" s="77"/>
      <c r="QIY24" s="77"/>
      <c r="QIZ24" s="77"/>
      <c r="QJA24" s="77"/>
      <c r="QJB24" s="77"/>
      <c r="QJC24" s="77"/>
      <c r="QJD24" s="77"/>
      <c r="QJE24" s="77"/>
      <c r="QJF24" s="77"/>
      <c r="QJG24" s="77"/>
      <c r="QJH24" s="77"/>
      <c r="QJI24" s="77"/>
      <c r="QJJ24" s="77"/>
      <c r="QJK24" s="77"/>
      <c r="QJL24" s="77"/>
      <c r="QJM24" s="77"/>
      <c r="QJN24" s="77"/>
      <c r="QJO24" s="77"/>
      <c r="QJP24" s="77"/>
      <c r="QJQ24" s="77"/>
      <c r="QJR24" s="77"/>
      <c r="QJS24" s="77"/>
      <c r="QJT24" s="77"/>
      <c r="QJU24" s="77"/>
      <c r="QJV24" s="77"/>
      <c r="QJW24" s="77"/>
      <c r="QJX24" s="77"/>
      <c r="QJY24" s="77"/>
      <c r="QJZ24" s="77"/>
      <c r="QKA24" s="77"/>
      <c r="QKB24" s="77"/>
      <c r="QKC24" s="77"/>
      <c r="QKD24" s="77"/>
      <c r="QKE24" s="77"/>
      <c r="QKF24" s="77"/>
      <c r="QKG24" s="77"/>
      <c r="QKH24" s="77"/>
      <c r="QKI24" s="77"/>
      <c r="QKJ24" s="77"/>
      <c r="QKK24" s="77"/>
      <c r="QKL24" s="77"/>
      <c r="QKM24" s="77"/>
      <c r="QKN24" s="77"/>
      <c r="QKO24" s="77"/>
      <c r="QKP24" s="77"/>
      <c r="QKQ24" s="77"/>
      <c r="QKR24" s="77"/>
      <c r="QKS24" s="77"/>
      <c r="QKT24" s="77"/>
      <c r="QKU24" s="77"/>
      <c r="QKV24" s="77"/>
      <c r="QKW24" s="77"/>
      <c r="QKX24" s="77"/>
      <c r="QKY24" s="77"/>
      <c r="QKZ24" s="77"/>
      <c r="QLA24" s="77"/>
      <c r="QLB24" s="77"/>
      <c r="QLC24" s="77"/>
      <c r="QLD24" s="77"/>
      <c r="QLE24" s="77"/>
      <c r="QLF24" s="77"/>
      <c r="QLG24" s="77"/>
      <c r="QLH24" s="77"/>
      <c r="QLI24" s="77"/>
      <c r="QLJ24" s="77"/>
      <c r="QLK24" s="77"/>
      <c r="QLL24" s="77"/>
      <c r="QLM24" s="77"/>
      <c r="QLN24" s="77"/>
      <c r="QLO24" s="77"/>
      <c r="QLP24" s="77"/>
      <c r="QLQ24" s="77"/>
      <c r="QLR24" s="77"/>
      <c r="QLS24" s="77"/>
      <c r="QLT24" s="77"/>
      <c r="QLU24" s="77"/>
      <c r="QLV24" s="77"/>
      <c r="QLW24" s="77"/>
      <c r="QLX24" s="77"/>
      <c r="QLY24" s="77"/>
      <c r="QLZ24" s="77"/>
      <c r="QMA24" s="77"/>
      <c r="QMB24" s="77"/>
      <c r="QMC24" s="77"/>
      <c r="QMD24" s="77"/>
      <c r="QME24" s="77"/>
      <c r="QMF24" s="77"/>
      <c r="QMG24" s="77"/>
      <c r="QMH24" s="77"/>
      <c r="QMI24" s="77"/>
      <c r="QMJ24" s="77"/>
      <c r="QMK24" s="77"/>
      <c r="QML24" s="77"/>
      <c r="QMM24" s="77"/>
      <c r="QMN24" s="77"/>
      <c r="QMO24" s="77"/>
      <c r="QMP24" s="77"/>
      <c r="QMQ24" s="77"/>
      <c r="QMR24" s="77"/>
      <c r="QMS24" s="77"/>
      <c r="QMT24" s="77"/>
      <c r="QMU24" s="77"/>
      <c r="QMV24" s="77"/>
      <c r="QMW24" s="77"/>
      <c r="QMX24" s="77"/>
      <c r="QMY24" s="77"/>
      <c r="QMZ24" s="77"/>
      <c r="QNA24" s="77"/>
      <c r="QNB24" s="77"/>
      <c r="QNC24" s="77"/>
      <c r="QND24" s="77"/>
      <c r="QNE24" s="77"/>
      <c r="QNF24" s="77"/>
      <c r="QNG24" s="77"/>
      <c r="QNH24" s="77"/>
      <c r="QNI24" s="77"/>
      <c r="QNJ24" s="77"/>
      <c r="QNK24" s="77"/>
      <c r="QNL24" s="77"/>
      <c r="QNM24" s="77"/>
      <c r="QNN24" s="77"/>
      <c r="QNO24" s="77"/>
      <c r="QNP24" s="77"/>
      <c r="QNQ24" s="77"/>
      <c r="QNR24" s="77"/>
      <c r="QNS24" s="77"/>
      <c r="QNT24" s="77"/>
      <c r="QNU24" s="77"/>
      <c r="QNV24" s="77"/>
      <c r="QNW24" s="77"/>
      <c r="QNX24" s="77"/>
      <c r="QNY24" s="77"/>
      <c r="QNZ24" s="77"/>
      <c r="QOA24" s="77"/>
      <c r="QOB24" s="77"/>
      <c r="QOC24" s="77"/>
      <c r="QOD24" s="77"/>
      <c r="QOE24" s="77"/>
      <c r="QOF24" s="77"/>
      <c r="QOG24" s="77"/>
      <c r="QOH24" s="77"/>
      <c r="QOI24" s="77"/>
      <c r="QOJ24" s="77"/>
      <c r="QOK24" s="77"/>
      <c r="QOL24" s="77"/>
      <c r="QOM24" s="77"/>
      <c r="QON24" s="77"/>
      <c r="QOO24" s="77"/>
      <c r="QOP24" s="77"/>
      <c r="QOQ24" s="77"/>
      <c r="QOR24" s="77"/>
      <c r="QOS24" s="77"/>
      <c r="QOT24" s="77"/>
      <c r="QOU24" s="77"/>
      <c r="QOV24" s="77"/>
      <c r="QOW24" s="77"/>
      <c r="QOX24" s="77"/>
      <c r="QOY24" s="77"/>
      <c r="QOZ24" s="77"/>
      <c r="QPA24" s="77"/>
      <c r="QPB24" s="77"/>
      <c r="QPC24" s="77"/>
      <c r="QPD24" s="77"/>
      <c r="QPE24" s="77"/>
      <c r="QPF24" s="77"/>
      <c r="QPG24" s="77"/>
      <c r="QPH24" s="77"/>
      <c r="QPI24" s="77"/>
      <c r="QPJ24" s="77"/>
      <c r="QPK24" s="77"/>
      <c r="QPL24" s="77"/>
      <c r="QPM24" s="77"/>
      <c r="QPN24" s="77"/>
      <c r="QPO24" s="77"/>
      <c r="QPP24" s="77"/>
      <c r="QPQ24" s="77"/>
      <c r="QPR24" s="77"/>
      <c r="QPS24" s="77"/>
      <c r="QPT24" s="77"/>
      <c r="QPU24" s="77"/>
      <c r="QPV24" s="77"/>
      <c r="QPW24" s="77"/>
      <c r="QPX24" s="77"/>
      <c r="QPY24" s="77"/>
      <c r="QPZ24" s="77"/>
      <c r="QQA24" s="77"/>
      <c r="QQB24" s="77"/>
      <c r="QQC24" s="77"/>
      <c r="QQD24" s="77"/>
      <c r="QQE24" s="77"/>
      <c r="QQF24" s="77"/>
      <c r="QQG24" s="77"/>
      <c r="QQH24" s="77"/>
      <c r="QQI24" s="77"/>
      <c r="QQJ24" s="77"/>
      <c r="QQK24" s="77"/>
      <c r="QQL24" s="77"/>
      <c r="QQM24" s="77"/>
      <c r="QQN24" s="77"/>
      <c r="QQO24" s="77"/>
      <c r="QQP24" s="77"/>
      <c r="QQQ24" s="77"/>
      <c r="QQR24" s="77"/>
      <c r="QQS24" s="77"/>
      <c r="QQT24" s="77"/>
      <c r="QQU24" s="77"/>
      <c r="QQV24" s="77"/>
      <c r="QQW24" s="77"/>
      <c r="QQX24" s="77"/>
      <c r="QQY24" s="77"/>
      <c r="QQZ24" s="77"/>
      <c r="QRA24" s="77"/>
      <c r="QRB24" s="77"/>
      <c r="QRC24" s="77"/>
      <c r="QRD24" s="77"/>
      <c r="QRE24" s="77"/>
      <c r="QRF24" s="77"/>
      <c r="QRG24" s="77"/>
      <c r="QRH24" s="77"/>
      <c r="QRI24" s="77"/>
      <c r="QRJ24" s="77"/>
      <c r="QRK24" s="77"/>
      <c r="QRL24" s="77"/>
      <c r="QRM24" s="77"/>
      <c r="QRN24" s="77"/>
      <c r="QRO24" s="77"/>
      <c r="QRP24" s="77"/>
      <c r="QRQ24" s="77"/>
      <c r="QRR24" s="77"/>
      <c r="QRS24" s="77"/>
      <c r="QRT24" s="77"/>
      <c r="QRU24" s="77"/>
      <c r="QRV24" s="77"/>
      <c r="QRW24" s="77"/>
      <c r="QRX24" s="77"/>
      <c r="QRY24" s="77"/>
      <c r="QRZ24" s="77"/>
      <c r="QSA24" s="77"/>
      <c r="QSB24" s="77"/>
      <c r="QSC24" s="77"/>
      <c r="QSD24" s="77"/>
      <c r="QSE24" s="77"/>
      <c r="QSF24" s="77"/>
      <c r="QSG24" s="77"/>
      <c r="QSH24" s="77"/>
      <c r="QSI24" s="77"/>
      <c r="QSJ24" s="77"/>
      <c r="QSK24" s="77"/>
      <c r="QSL24" s="77"/>
      <c r="QSM24" s="77"/>
      <c r="QSN24" s="77"/>
      <c r="QSO24" s="77"/>
      <c r="QSP24" s="77"/>
      <c r="QSQ24" s="77"/>
      <c r="QSR24" s="77"/>
      <c r="QSS24" s="77"/>
      <c r="QST24" s="77"/>
      <c r="QSU24" s="77"/>
      <c r="QSV24" s="77"/>
      <c r="QSW24" s="77"/>
      <c r="QSX24" s="77"/>
      <c r="QSY24" s="77"/>
      <c r="QSZ24" s="77"/>
      <c r="QTA24" s="77"/>
      <c r="QTB24" s="77"/>
      <c r="QTC24" s="77"/>
      <c r="QTD24" s="77"/>
      <c r="QTE24" s="77"/>
      <c r="QTF24" s="77"/>
      <c r="QTG24" s="77"/>
      <c r="QTH24" s="77"/>
      <c r="QTI24" s="77"/>
      <c r="QTJ24" s="77"/>
      <c r="QTK24" s="77"/>
      <c r="QTL24" s="77"/>
      <c r="QTM24" s="77"/>
      <c r="QTN24" s="77"/>
      <c r="QTO24" s="77"/>
      <c r="QTP24" s="77"/>
      <c r="QTQ24" s="77"/>
      <c r="QTR24" s="77"/>
      <c r="QTS24" s="77"/>
      <c r="QTT24" s="77"/>
      <c r="QTU24" s="77"/>
      <c r="QTV24" s="77"/>
      <c r="QTW24" s="77"/>
      <c r="QTX24" s="77"/>
      <c r="QTY24" s="77"/>
      <c r="QTZ24" s="77"/>
      <c r="QUA24" s="77"/>
      <c r="QUB24" s="77"/>
      <c r="QUC24" s="77"/>
      <c r="QUD24" s="77"/>
      <c r="QUE24" s="77"/>
      <c r="QUF24" s="77"/>
      <c r="QUG24" s="77"/>
      <c r="QUH24" s="77"/>
      <c r="QUI24" s="77"/>
      <c r="QUJ24" s="77"/>
      <c r="QUK24" s="77"/>
      <c r="QUL24" s="77"/>
      <c r="QUM24" s="77"/>
      <c r="QUN24" s="77"/>
      <c r="QUO24" s="77"/>
      <c r="QUP24" s="77"/>
      <c r="QUQ24" s="77"/>
      <c r="QUR24" s="77"/>
      <c r="QUS24" s="77"/>
      <c r="QUT24" s="77"/>
      <c r="QUU24" s="77"/>
      <c r="QUV24" s="77"/>
      <c r="QUW24" s="77"/>
      <c r="QUX24" s="77"/>
      <c r="QUY24" s="77"/>
      <c r="QUZ24" s="77"/>
      <c r="QVA24" s="77"/>
      <c r="QVB24" s="77"/>
      <c r="QVC24" s="77"/>
      <c r="QVD24" s="77"/>
      <c r="QVE24" s="77"/>
      <c r="QVF24" s="77"/>
      <c r="QVG24" s="77"/>
      <c r="QVH24" s="77"/>
      <c r="QVI24" s="77"/>
      <c r="QVJ24" s="77"/>
      <c r="QVK24" s="77"/>
      <c r="QVL24" s="77"/>
      <c r="QVM24" s="77"/>
      <c r="QVN24" s="77"/>
      <c r="QVO24" s="77"/>
      <c r="QVP24" s="77"/>
      <c r="QVQ24" s="77"/>
      <c r="QVR24" s="77"/>
      <c r="QVS24" s="77"/>
      <c r="QVT24" s="77"/>
      <c r="QVU24" s="77"/>
      <c r="QVV24" s="77"/>
      <c r="QVW24" s="77"/>
      <c r="QVX24" s="77"/>
      <c r="QVY24" s="77"/>
      <c r="QVZ24" s="77"/>
      <c r="QWA24" s="77"/>
      <c r="QWB24" s="77"/>
      <c r="QWC24" s="77"/>
      <c r="QWD24" s="77"/>
      <c r="QWE24" s="77"/>
      <c r="QWF24" s="77"/>
      <c r="QWG24" s="77"/>
      <c r="QWH24" s="77"/>
      <c r="QWI24" s="77"/>
      <c r="QWJ24" s="77"/>
      <c r="QWK24" s="77"/>
      <c r="QWL24" s="77"/>
      <c r="QWM24" s="77"/>
      <c r="QWN24" s="77"/>
      <c r="QWO24" s="77"/>
      <c r="QWP24" s="77"/>
      <c r="QWQ24" s="77"/>
      <c r="QWR24" s="77"/>
      <c r="QWS24" s="77"/>
      <c r="QWT24" s="77"/>
      <c r="QWU24" s="77"/>
      <c r="QWV24" s="77"/>
      <c r="QWW24" s="77"/>
      <c r="QWX24" s="77"/>
      <c r="QWY24" s="77"/>
      <c r="QWZ24" s="77"/>
      <c r="QXA24" s="77"/>
      <c r="QXB24" s="77"/>
      <c r="QXC24" s="77"/>
      <c r="QXD24" s="77"/>
      <c r="QXE24" s="77"/>
      <c r="QXF24" s="77"/>
      <c r="QXG24" s="77"/>
      <c r="QXH24" s="77"/>
      <c r="QXI24" s="77"/>
      <c r="QXJ24" s="77"/>
      <c r="QXK24" s="77"/>
      <c r="QXL24" s="77"/>
      <c r="QXM24" s="77"/>
      <c r="QXN24" s="77"/>
      <c r="QXO24" s="77"/>
      <c r="QXP24" s="77"/>
      <c r="QXQ24" s="77"/>
      <c r="QXR24" s="77"/>
      <c r="QXS24" s="77"/>
      <c r="QXT24" s="77"/>
      <c r="QXU24" s="77"/>
      <c r="QXV24" s="77"/>
      <c r="QXW24" s="77"/>
      <c r="QXX24" s="77"/>
      <c r="QXY24" s="77"/>
      <c r="QXZ24" s="77"/>
      <c r="QYA24" s="77"/>
      <c r="QYB24" s="77"/>
      <c r="QYC24" s="77"/>
      <c r="QYD24" s="77"/>
      <c r="QYE24" s="77"/>
      <c r="QYF24" s="77"/>
      <c r="QYG24" s="77"/>
      <c r="QYH24" s="77"/>
      <c r="QYI24" s="77"/>
      <c r="QYJ24" s="77"/>
      <c r="QYK24" s="77"/>
      <c r="QYL24" s="77"/>
      <c r="QYM24" s="77"/>
      <c r="QYN24" s="77"/>
      <c r="QYO24" s="77"/>
      <c r="QYP24" s="77"/>
      <c r="QYQ24" s="77"/>
      <c r="QYR24" s="77"/>
      <c r="QYS24" s="77"/>
      <c r="QYT24" s="77"/>
      <c r="QYU24" s="77"/>
      <c r="QYV24" s="77"/>
      <c r="QYW24" s="77"/>
      <c r="QYX24" s="77"/>
      <c r="QYY24" s="77"/>
      <c r="QYZ24" s="77"/>
      <c r="QZA24" s="77"/>
      <c r="QZB24" s="77"/>
      <c r="QZC24" s="77"/>
      <c r="QZD24" s="77"/>
      <c r="QZE24" s="77"/>
      <c r="QZF24" s="77"/>
      <c r="QZG24" s="77"/>
      <c r="QZH24" s="77"/>
      <c r="QZI24" s="77"/>
      <c r="QZJ24" s="77"/>
      <c r="QZK24" s="77"/>
      <c r="QZL24" s="77"/>
      <c r="QZM24" s="77"/>
      <c r="QZN24" s="77"/>
      <c r="QZO24" s="77"/>
      <c r="QZP24" s="77"/>
      <c r="QZQ24" s="77"/>
      <c r="QZR24" s="77"/>
      <c r="QZS24" s="77"/>
      <c r="QZT24" s="77"/>
      <c r="QZU24" s="77"/>
      <c r="QZV24" s="77"/>
      <c r="QZW24" s="77"/>
      <c r="QZX24" s="77"/>
      <c r="QZY24" s="77"/>
      <c r="QZZ24" s="77"/>
      <c r="RAA24" s="77"/>
      <c r="RAB24" s="77"/>
      <c r="RAC24" s="77"/>
      <c r="RAD24" s="77"/>
      <c r="RAE24" s="77"/>
      <c r="RAF24" s="77"/>
      <c r="RAG24" s="77"/>
      <c r="RAH24" s="77"/>
      <c r="RAI24" s="77"/>
      <c r="RAJ24" s="77"/>
      <c r="RAK24" s="77"/>
      <c r="RAL24" s="77"/>
      <c r="RAM24" s="77"/>
      <c r="RAN24" s="77"/>
      <c r="RAO24" s="77"/>
      <c r="RAP24" s="77"/>
      <c r="RAQ24" s="77"/>
      <c r="RAR24" s="77"/>
      <c r="RAS24" s="77"/>
      <c r="RAT24" s="77"/>
      <c r="RAU24" s="77"/>
      <c r="RAV24" s="77"/>
      <c r="RAW24" s="77"/>
      <c r="RAX24" s="77"/>
      <c r="RAY24" s="77"/>
      <c r="RAZ24" s="77"/>
      <c r="RBA24" s="77"/>
      <c r="RBB24" s="77"/>
      <c r="RBC24" s="77"/>
      <c r="RBD24" s="77"/>
      <c r="RBE24" s="77"/>
      <c r="RBF24" s="77"/>
      <c r="RBG24" s="77"/>
      <c r="RBH24" s="77"/>
      <c r="RBI24" s="77"/>
      <c r="RBJ24" s="77"/>
      <c r="RBK24" s="77"/>
      <c r="RBL24" s="77"/>
      <c r="RBM24" s="77"/>
      <c r="RBN24" s="77"/>
      <c r="RBO24" s="77"/>
      <c r="RBP24" s="77"/>
      <c r="RBQ24" s="77"/>
      <c r="RBR24" s="77"/>
      <c r="RBS24" s="77"/>
      <c r="RBT24" s="77"/>
      <c r="RBU24" s="77"/>
      <c r="RBV24" s="77"/>
      <c r="RBW24" s="77"/>
      <c r="RBX24" s="77"/>
      <c r="RBY24" s="77"/>
      <c r="RBZ24" s="77"/>
      <c r="RCA24" s="77"/>
      <c r="RCB24" s="77"/>
      <c r="RCC24" s="77"/>
      <c r="RCD24" s="77"/>
      <c r="RCE24" s="77"/>
      <c r="RCF24" s="77"/>
      <c r="RCG24" s="77"/>
      <c r="RCH24" s="77"/>
      <c r="RCI24" s="77"/>
      <c r="RCJ24" s="77"/>
      <c r="RCK24" s="77"/>
      <c r="RCL24" s="77"/>
      <c r="RCM24" s="77"/>
      <c r="RCN24" s="77"/>
      <c r="RCO24" s="77"/>
      <c r="RCP24" s="77"/>
      <c r="RCQ24" s="77"/>
      <c r="RCR24" s="77"/>
      <c r="RCS24" s="77"/>
      <c r="RCT24" s="77"/>
      <c r="RCU24" s="77"/>
      <c r="RCV24" s="77"/>
      <c r="RCW24" s="77"/>
      <c r="RCX24" s="77"/>
      <c r="RCY24" s="77"/>
      <c r="RCZ24" s="77"/>
      <c r="RDA24" s="77"/>
      <c r="RDB24" s="77"/>
      <c r="RDC24" s="77"/>
      <c r="RDD24" s="77"/>
      <c r="RDE24" s="77"/>
      <c r="RDF24" s="77"/>
      <c r="RDG24" s="77"/>
      <c r="RDH24" s="77"/>
      <c r="RDI24" s="77"/>
      <c r="RDJ24" s="77"/>
      <c r="RDK24" s="77"/>
      <c r="RDL24" s="77"/>
      <c r="RDM24" s="77"/>
      <c r="RDN24" s="77"/>
      <c r="RDO24" s="77"/>
      <c r="RDP24" s="77"/>
      <c r="RDQ24" s="77"/>
      <c r="RDR24" s="77"/>
      <c r="RDS24" s="77"/>
      <c r="RDT24" s="77"/>
      <c r="RDU24" s="77"/>
      <c r="RDV24" s="77"/>
      <c r="RDW24" s="77"/>
      <c r="RDX24" s="77"/>
      <c r="RDY24" s="77"/>
      <c r="RDZ24" s="77"/>
      <c r="REA24" s="77"/>
      <c r="REB24" s="77"/>
      <c r="REC24" s="77"/>
      <c r="RED24" s="77"/>
      <c r="REE24" s="77"/>
      <c r="REF24" s="77"/>
      <c r="REG24" s="77"/>
      <c r="REH24" s="77"/>
      <c r="REI24" s="77"/>
      <c r="REJ24" s="77"/>
      <c r="REK24" s="77"/>
      <c r="REL24" s="77"/>
      <c r="REM24" s="77"/>
      <c r="REN24" s="77"/>
      <c r="REO24" s="77"/>
      <c r="REP24" s="77"/>
      <c r="REQ24" s="77"/>
      <c r="RER24" s="77"/>
      <c r="RES24" s="77"/>
      <c r="RET24" s="77"/>
      <c r="REU24" s="77"/>
      <c r="REV24" s="77"/>
      <c r="REW24" s="77"/>
      <c r="REX24" s="77"/>
      <c r="REY24" s="77"/>
      <c r="REZ24" s="77"/>
      <c r="RFA24" s="77"/>
      <c r="RFB24" s="77"/>
      <c r="RFC24" s="77"/>
      <c r="RFD24" s="77"/>
      <c r="RFE24" s="77"/>
      <c r="RFF24" s="77"/>
      <c r="RFG24" s="77"/>
      <c r="RFH24" s="77"/>
      <c r="RFI24" s="77"/>
      <c r="RFJ24" s="77"/>
      <c r="RFK24" s="77"/>
      <c r="RFL24" s="77"/>
      <c r="RFM24" s="77"/>
      <c r="RFN24" s="77"/>
      <c r="RFO24" s="77"/>
      <c r="RFP24" s="77"/>
      <c r="RFQ24" s="77"/>
      <c r="RFR24" s="77"/>
      <c r="RFS24" s="77"/>
      <c r="RFT24" s="77"/>
      <c r="RFU24" s="77"/>
      <c r="RFV24" s="77"/>
      <c r="RFW24" s="77"/>
      <c r="RFX24" s="77"/>
      <c r="RFY24" s="77"/>
      <c r="RFZ24" s="77"/>
      <c r="RGA24" s="77"/>
      <c r="RGB24" s="77"/>
      <c r="RGC24" s="77"/>
      <c r="RGD24" s="77"/>
      <c r="RGE24" s="77"/>
      <c r="RGF24" s="77"/>
      <c r="RGG24" s="77"/>
      <c r="RGH24" s="77"/>
      <c r="RGI24" s="77"/>
      <c r="RGJ24" s="77"/>
      <c r="RGK24" s="77"/>
      <c r="RGL24" s="77"/>
      <c r="RGM24" s="77"/>
      <c r="RGN24" s="77"/>
      <c r="RGO24" s="77"/>
      <c r="RGP24" s="77"/>
      <c r="RGQ24" s="77"/>
      <c r="RGR24" s="77"/>
      <c r="RGS24" s="77"/>
      <c r="RGT24" s="77"/>
      <c r="RGU24" s="77"/>
      <c r="RGV24" s="77"/>
      <c r="RGW24" s="77"/>
      <c r="RGX24" s="77"/>
      <c r="RGY24" s="77"/>
      <c r="RGZ24" s="77"/>
      <c r="RHA24" s="77"/>
      <c r="RHB24" s="77"/>
      <c r="RHC24" s="77"/>
      <c r="RHD24" s="77"/>
      <c r="RHE24" s="77"/>
      <c r="RHF24" s="77"/>
      <c r="RHG24" s="77"/>
      <c r="RHH24" s="77"/>
      <c r="RHI24" s="77"/>
      <c r="RHJ24" s="77"/>
      <c r="RHK24" s="77"/>
      <c r="RHL24" s="77"/>
      <c r="RHM24" s="77"/>
      <c r="RHN24" s="77"/>
      <c r="RHO24" s="77"/>
      <c r="RHP24" s="77"/>
      <c r="RHQ24" s="77"/>
      <c r="RHR24" s="77"/>
      <c r="RHS24" s="77"/>
      <c r="RHT24" s="77"/>
      <c r="RHU24" s="77"/>
      <c r="RHV24" s="77"/>
      <c r="RHW24" s="77"/>
      <c r="RHX24" s="77"/>
      <c r="RHY24" s="77"/>
      <c r="RHZ24" s="77"/>
      <c r="RIA24" s="77"/>
      <c r="RIB24" s="77"/>
      <c r="RIC24" s="77"/>
      <c r="RID24" s="77"/>
      <c r="RIE24" s="77"/>
      <c r="RIF24" s="77"/>
      <c r="RIG24" s="77"/>
      <c r="RIH24" s="77"/>
      <c r="RII24" s="77"/>
      <c r="RIJ24" s="77"/>
      <c r="RIK24" s="77"/>
      <c r="RIL24" s="77"/>
      <c r="RIM24" s="77"/>
      <c r="RIN24" s="77"/>
      <c r="RIO24" s="77"/>
      <c r="RIP24" s="77"/>
      <c r="RIQ24" s="77"/>
      <c r="RIR24" s="77"/>
      <c r="RIS24" s="77"/>
      <c r="RIT24" s="77"/>
      <c r="RIU24" s="77"/>
      <c r="RIV24" s="77"/>
      <c r="RIW24" s="77"/>
      <c r="RIX24" s="77"/>
      <c r="RIY24" s="77"/>
      <c r="RIZ24" s="77"/>
      <c r="RJA24" s="77"/>
      <c r="RJB24" s="77"/>
      <c r="RJC24" s="77"/>
      <c r="RJD24" s="77"/>
      <c r="RJE24" s="77"/>
      <c r="RJF24" s="77"/>
      <c r="RJG24" s="77"/>
      <c r="RJH24" s="77"/>
      <c r="RJI24" s="77"/>
      <c r="RJJ24" s="77"/>
      <c r="RJK24" s="77"/>
      <c r="RJL24" s="77"/>
      <c r="RJM24" s="77"/>
      <c r="RJN24" s="77"/>
      <c r="RJO24" s="77"/>
      <c r="RJP24" s="77"/>
      <c r="RJQ24" s="77"/>
      <c r="RJR24" s="77"/>
      <c r="RJS24" s="77"/>
      <c r="RJT24" s="77"/>
      <c r="RJU24" s="77"/>
      <c r="RJV24" s="77"/>
      <c r="RJW24" s="77"/>
      <c r="RJX24" s="77"/>
      <c r="RJY24" s="77"/>
      <c r="RJZ24" s="77"/>
      <c r="RKA24" s="77"/>
      <c r="RKB24" s="77"/>
      <c r="RKC24" s="77"/>
      <c r="RKD24" s="77"/>
      <c r="RKE24" s="77"/>
      <c r="RKF24" s="77"/>
      <c r="RKG24" s="77"/>
      <c r="RKH24" s="77"/>
      <c r="RKI24" s="77"/>
      <c r="RKJ24" s="77"/>
      <c r="RKK24" s="77"/>
      <c r="RKL24" s="77"/>
      <c r="RKM24" s="77"/>
      <c r="RKN24" s="77"/>
      <c r="RKO24" s="77"/>
      <c r="RKP24" s="77"/>
      <c r="RKQ24" s="77"/>
      <c r="RKR24" s="77"/>
      <c r="RKS24" s="77"/>
      <c r="RKT24" s="77"/>
      <c r="RKU24" s="77"/>
      <c r="RKV24" s="77"/>
      <c r="RKW24" s="77"/>
      <c r="RKX24" s="77"/>
      <c r="RKY24" s="77"/>
      <c r="RKZ24" s="77"/>
      <c r="RLA24" s="77"/>
      <c r="RLB24" s="77"/>
      <c r="RLC24" s="77"/>
      <c r="RLD24" s="77"/>
      <c r="RLE24" s="77"/>
      <c r="RLF24" s="77"/>
      <c r="RLG24" s="77"/>
      <c r="RLH24" s="77"/>
      <c r="RLI24" s="77"/>
      <c r="RLJ24" s="77"/>
      <c r="RLK24" s="77"/>
      <c r="RLL24" s="77"/>
      <c r="RLM24" s="77"/>
      <c r="RLN24" s="77"/>
      <c r="RLO24" s="77"/>
      <c r="RLP24" s="77"/>
      <c r="RLQ24" s="77"/>
      <c r="RLR24" s="77"/>
      <c r="RLS24" s="77"/>
      <c r="RLT24" s="77"/>
      <c r="RLU24" s="77"/>
      <c r="RLV24" s="77"/>
      <c r="RLW24" s="77"/>
      <c r="RLX24" s="77"/>
      <c r="RLY24" s="77"/>
      <c r="RLZ24" s="77"/>
      <c r="RMA24" s="77"/>
      <c r="RMB24" s="77"/>
      <c r="RMC24" s="77"/>
      <c r="RMD24" s="77"/>
      <c r="RME24" s="77"/>
      <c r="RMF24" s="77"/>
      <c r="RMG24" s="77"/>
      <c r="RMH24" s="77"/>
      <c r="RMI24" s="77"/>
      <c r="RMJ24" s="77"/>
      <c r="RMK24" s="77"/>
      <c r="RML24" s="77"/>
      <c r="RMM24" s="77"/>
      <c r="RMN24" s="77"/>
      <c r="RMO24" s="77"/>
      <c r="RMP24" s="77"/>
      <c r="RMQ24" s="77"/>
      <c r="RMR24" s="77"/>
      <c r="RMS24" s="77"/>
      <c r="RMT24" s="77"/>
      <c r="RMU24" s="77"/>
      <c r="RMV24" s="77"/>
      <c r="RMW24" s="77"/>
      <c r="RMX24" s="77"/>
      <c r="RMY24" s="77"/>
      <c r="RMZ24" s="77"/>
      <c r="RNA24" s="77"/>
      <c r="RNB24" s="77"/>
      <c r="RNC24" s="77"/>
      <c r="RND24" s="77"/>
      <c r="RNE24" s="77"/>
      <c r="RNF24" s="77"/>
      <c r="RNG24" s="77"/>
      <c r="RNH24" s="77"/>
      <c r="RNI24" s="77"/>
      <c r="RNJ24" s="77"/>
      <c r="RNK24" s="77"/>
      <c r="RNL24" s="77"/>
      <c r="RNM24" s="77"/>
      <c r="RNN24" s="77"/>
      <c r="RNO24" s="77"/>
      <c r="RNP24" s="77"/>
      <c r="RNQ24" s="77"/>
      <c r="RNR24" s="77"/>
      <c r="RNS24" s="77"/>
      <c r="RNT24" s="77"/>
      <c r="RNU24" s="77"/>
      <c r="RNV24" s="77"/>
      <c r="RNW24" s="77"/>
      <c r="RNX24" s="77"/>
      <c r="RNY24" s="77"/>
      <c r="RNZ24" s="77"/>
      <c r="ROA24" s="77"/>
      <c r="ROB24" s="77"/>
      <c r="ROC24" s="77"/>
      <c r="ROD24" s="77"/>
      <c r="ROE24" s="77"/>
      <c r="ROF24" s="77"/>
      <c r="ROG24" s="77"/>
      <c r="ROH24" s="77"/>
      <c r="ROI24" s="77"/>
      <c r="ROJ24" s="77"/>
      <c r="ROK24" s="77"/>
      <c r="ROL24" s="77"/>
      <c r="ROM24" s="77"/>
      <c r="RON24" s="77"/>
      <c r="ROO24" s="77"/>
      <c r="ROP24" s="77"/>
      <c r="ROQ24" s="77"/>
      <c r="ROR24" s="77"/>
      <c r="ROS24" s="77"/>
      <c r="ROT24" s="77"/>
      <c r="ROU24" s="77"/>
      <c r="ROV24" s="77"/>
      <c r="ROW24" s="77"/>
      <c r="ROX24" s="77"/>
      <c r="ROY24" s="77"/>
      <c r="ROZ24" s="77"/>
      <c r="RPA24" s="77"/>
      <c r="RPB24" s="77"/>
      <c r="RPC24" s="77"/>
      <c r="RPD24" s="77"/>
      <c r="RPE24" s="77"/>
      <c r="RPF24" s="77"/>
      <c r="RPG24" s="77"/>
      <c r="RPH24" s="77"/>
      <c r="RPI24" s="77"/>
      <c r="RPJ24" s="77"/>
      <c r="RPK24" s="77"/>
      <c r="RPL24" s="77"/>
      <c r="RPM24" s="77"/>
      <c r="RPN24" s="77"/>
      <c r="RPO24" s="77"/>
      <c r="RPP24" s="77"/>
      <c r="RPQ24" s="77"/>
      <c r="RPR24" s="77"/>
      <c r="RPS24" s="77"/>
      <c r="RPT24" s="77"/>
      <c r="RPU24" s="77"/>
      <c r="RPV24" s="77"/>
      <c r="RPW24" s="77"/>
      <c r="RPX24" s="77"/>
      <c r="RPY24" s="77"/>
      <c r="RPZ24" s="77"/>
      <c r="RQA24" s="77"/>
      <c r="RQB24" s="77"/>
      <c r="RQC24" s="77"/>
      <c r="RQD24" s="77"/>
      <c r="RQE24" s="77"/>
      <c r="RQF24" s="77"/>
      <c r="RQG24" s="77"/>
      <c r="RQH24" s="77"/>
      <c r="RQI24" s="77"/>
      <c r="RQJ24" s="77"/>
      <c r="RQK24" s="77"/>
      <c r="RQL24" s="77"/>
      <c r="RQM24" s="77"/>
      <c r="RQN24" s="77"/>
      <c r="RQO24" s="77"/>
      <c r="RQP24" s="77"/>
      <c r="RQQ24" s="77"/>
      <c r="RQR24" s="77"/>
      <c r="RQS24" s="77"/>
      <c r="RQT24" s="77"/>
      <c r="RQU24" s="77"/>
      <c r="RQV24" s="77"/>
      <c r="RQW24" s="77"/>
      <c r="RQX24" s="77"/>
      <c r="RQY24" s="77"/>
      <c r="RQZ24" s="77"/>
      <c r="RRA24" s="77"/>
      <c r="RRB24" s="77"/>
      <c r="RRC24" s="77"/>
      <c r="RRD24" s="77"/>
      <c r="RRE24" s="77"/>
      <c r="RRF24" s="77"/>
      <c r="RRG24" s="77"/>
      <c r="RRH24" s="77"/>
      <c r="RRI24" s="77"/>
      <c r="RRJ24" s="77"/>
      <c r="RRK24" s="77"/>
      <c r="RRL24" s="77"/>
      <c r="RRM24" s="77"/>
      <c r="RRN24" s="77"/>
      <c r="RRO24" s="77"/>
      <c r="RRP24" s="77"/>
      <c r="RRQ24" s="77"/>
      <c r="RRR24" s="77"/>
      <c r="RRS24" s="77"/>
      <c r="RRT24" s="77"/>
      <c r="RRU24" s="77"/>
      <c r="RRV24" s="77"/>
      <c r="RRW24" s="77"/>
      <c r="RRX24" s="77"/>
      <c r="RRY24" s="77"/>
      <c r="RRZ24" s="77"/>
      <c r="RSA24" s="77"/>
      <c r="RSB24" s="77"/>
      <c r="RSC24" s="77"/>
      <c r="RSD24" s="77"/>
      <c r="RSE24" s="77"/>
      <c r="RSF24" s="77"/>
      <c r="RSG24" s="77"/>
      <c r="RSH24" s="77"/>
      <c r="RSI24" s="77"/>
      <c r="RSJ24" s="77"/>
      <c r="RSK24" s="77"/>
      <c r="RSL24" s="77"/>
      <c r="RSM24" s="77"/>
      <c r="RSN24" s="77"/>
      <c r="RSO24" s="77"/>
      <c r="RSP24" s="77"/>
      <c r="RSQ24" s="77"/>
      <c r="RSR24" s="77"/>
      <c r="RSS24" s="77"/>
      <c r="RST24" s="77"/>
      <c r="RSU24" s="77"/>
      <c r="RSV24" s="77"/>
      <c r="RSW24" s="77"/>
      <c r="RSX24" s="77"/>
      <c r="RSY24" s="77"/>
      <c r="RSZ24" s="77"/>
      <c r="RTA24" s="77"/>
      <c r="RTB24" s="77"/>
      <c r="RTC24" s="77"/>
      <c r="RTD24" s="77"/>
      <c r="RTE24" s="77"/>
      <c r="RTF24" s="77"/>
      <c r="RTG24" s="77"/>
      <c r="RTH24" s="77"/>
      <c r="RTI24" s="77"/>
      <c r="RTJ24" s="77"/>
      <c r="RTK24" s="77"/>
      <c r="RTL24" s="77"/>
      <c r="RTM24" s="77"/>
      <c r="RTN24" s="77"/>
      <c r="RTO24" s="77"/>
      <c r="RTP24" s="77"/>
      <c r="RTQ24" s="77"/>
      <c r="RTR24" s="77"/>
      <c r="RTS24" s="77"/>
      <c r="RTT24" s="77"/>
      <c r="RTU24" s="77"/>
      <c r="RTV24" s="77"/>
      <c r="RTW24" s="77"/>
      <c r="RTX24" s="77"/>
      <c r="RTY24" s="77"/>
      <c r="RTZ24" s="77"/>
      <c r="RUA24" s="77"/>
      <c r="RUB24" s="77"/>
      <c r="RUC24" s="77"/>
      <c r="RUD24" s="77"/>
      <c r="RUE24" s="77"/>
      <c r="RUF24" s="77"/>
      <c r="RUG24" s="77"/>
      <c r="RUH24" s="77"/>
      <c r="RUI24" s="77"/>
      <c r="RUJ24" s="77"/>
      <c r="RUK24" s="77"/>
      <c r="RUL24" s="77"/>
      <c r="RUM24" s="77"/>
      <c r="RUN24" s="77"/>
      <c r="RUO24" s="77"/>
      <c r="RUP24" s="77"/>
      <c r="RUQ24" s="77"/>
      <c r="RUR24" s="77"/>
      <c r="RUS24" s="77"/>
      <c r="RUT24" s="77"/>
      <c r="RUU24" s="77"/>
      <c r="RUV24" s="77"/>
      <c r="RUW24" s="77"/>
      <c r="RUX24" s="77"/>
      <c r="RUY24" s="77"/>
      <c r="RUZ24" s="77"/>
      <c r="RVA24" s="77"/>
      <c r="RVB24" s="77"/>
      <c r="RVC24" s="77"/>
      <c r="RVD24" s="77"/>
      <c r="RVE24" s="77"/>
      <c r="RVF24" s="77"/>
      <c r="RVG24" s="77"/>
      <c r="RVH24" s="77"/>
      <c r="RVI24" s="77"/>
      <c r="RVJ24" s="77"/>
      <c r="RVK24" s="77"/>
      <c r="RVL24" s="77"/>
      <c r="RVM24" s="77"/>
      <c r="RVN24" s="77"/>
      <c r="RVO24" s="77"/>
      <c r="RVP24" s="77"/>
      <c r="RVQ24" s="77"/>
      <c r="RVR24" s="77"/>
      <c r="RVS24" s="77"/>
      <c r="RVT24" s="77"/>
      <c r="RVU24" s="77"/>
      <c r="RVV24" s="77"/>
      <c r="RVW24" s="77"/>
      <c r="RVX24" s="77"/>
      <c r="RVY24" s="77"/>
      <c r="RVZ24" s="77"/>
      <c r="RWA24" s="77"/>
      <c r="RWB24" s="77"/>
      <c r="RWC24" s="77"/>
      <c r="RWD24" s="77"/>
      <c r="RWE24" s="77"/>
      <c r="RWF24" s="77"/>
      <c r="RWG24" s="77"/>
      <c r="RWH24" s="77"/>
      <c r="RWI24" s="77"/>
      <c r="RWJ24" s="77"/>
      <c r="RWK24" s="77"/>
      <c r="RWL24" s="77"/>
      <c r="RWM24" s="77"/>
      <c r="RWN24" s="77"/>
      <c r="RWO24" s="77"/>
      <c r="RWP24" s="77"/>
      <c r="RWQ24" s="77"/>
      <c r="RWR24" s="77"/>
      <c r="RWS24" s="77"/>
      <c r="RWT24" s="77"/>
      <c r="RWU24" s="77"/>
      <c r="RWV24" s="77"/>
      <c r="RWW24" s="77"/>
      <c r="RWX24" s="77"/>
      <c r="RWY24" s="77"/>
      <c r="RWZ24" s="77"/>
      <c r="RXA24" s="77"/>
      <c r="RXB24" s="77"/>
      <c r="RXC24" s="77"/>
      <c r="RXD24" s="77"/>
      <c r="RXE24" s="77"/>
      <c r="RXF24" s="77"/>
      <c r="RXG24" s="77"/>
      <c r="RXH24" s="77"/>
      <c r="RXI24" s="77"/>
      <c r="RXJ24" s="77"/>
      <c r="RXK24" s="77"/>
      <c r="RXL24" s="77"/>
      <c r="RXM24" s="77"/>
      <c r="RXN24" s="77"/>
      <c r="RXO24" s="77"/>
      <c r="RXP24" s="77"/>
      <c r="RXQ24" s="77"/>
      <c r="RXR24" s="77"/>
      <c r="RXS24" s="77"/>
      <c r="RXT24" s="77"/>
      <c r="RXU24" s="77"/>
      <c r="RXV24" s="77"/>
      <c r="RXW24" s="77"/>
      <c r="RXX24" s="77"/>
      <c r="RXY24" s="77"/>
      <c r="RXZ24" s="77"/>
      <c r="RYA24" s="77"/>
      <c r="RYB24" s="77"/>
      <c r="RYC24" s="77"/>
      <c r="RYD24" s="77"/>
      <c r="RYE24" s="77"/>
      <c r="RYF24" s="77"/>
      <c r="RYG24" s="77"/>
      <c r="RYH24" s="77"/>
      <c r="RYI24" s="77"/>
      <c r="RYJ24" s="77"/>
      <c r="RYK24" s="77"/>
      <c r="RYL24" s="77"/>
      <c r="RYM24" s="77"/>
      <c r="RYN24" s="77"/>
      <c r="RYO24" s="77"/>
      <c r="RYP24" s="77"/>
      <c r="RYQ24" s="77"/>
      <c r="RYR24" s="77"/>
      <c r="RYS24" s="77"/>
      <c r="RYT24" s="77"/>
      <c r="RYU24" s="77"/>
      <c r="RYV24" s="77"/>
      <c r="RYW24" s="77"/>
      <c r="RYX24" s="77"/>
      <c r="RYY24" s="77"/>
      <c r="RYZ24" s="77"/>
      <c r="RZA24" s="77"/>
      <c r="RZB24" s="77"/>
      <c r="RZC24" s="77"/>
      <c r="RZD24" s="77"/>
      <c r="RZE24" s="77"/>
      <c r="RZF24" s="77"/>
      <c r="RZG24" s="77"/>
      <c r="RZH24" s="77"/>
      <c r="RZI24" s="77"/>
      <c r="RZJ24" s="77"/>
      <c r="RZK24" s="77"/>
      <c r="RZL24" s="77"/>
      <c r="RZM24" s="77"/>
      <c r="RZN24" s="77"/>
      <c r="RZO24" s="77"/>
      <c r="RZP24" s="77"/>
      <c r="RZQ24" s="77"/>
      <c r="RZR24" s="77"/>
      <c r="RZS24" s="77"/>
      <c r="RZT24" s="77"/>
      <c r="RZU24" s="77"/>
      <c r="RZV24" s="77"/>
      <c r="RZW24" s="77"/>
      <c r="RZX24" s="77"/>
      <c r="RZY24" s="77"/>
      <c r="RZZ24" s="77"/>
      <c r="SAA24" s="77"/>
      <c r="SAB24" s="77"/>
      <c r="SAC24" s="77"/>
      <c r="SAD24" s="77"/>
      <c r="SAE24" s="77"/>
      <c r="SAF24" s="77"/>
      <c r="SAG24" s="77"/>
      <c r="SAH24" s="77"/>
      <c r="SAI24" s="77"/>
      <c r="SAJ24" s="77"/>
      <c r="SAK24" s="77"/>
      <c r="SAL24" s="77"/>
      <c r="SAM24" s="77"/>
      <c r="SAN24" s="77"/>
      <c r="SAO24" s="77"/>
      <c r="SAP24" s="77"/>
      <c r="SAQ24" s="77"/>
      <c r="SAR24" s="77"/>
      <c r="SAS24" s="77"/>
      <c r="SAT24" s="77"/>
      <c r="SAU24" s="77"/>
      <c r="SAV24" s="77"/>
      <c r="SAW24" s="77"/>
      <c r="SAX24" s="77"/>
      <c r="SAY24" s="77"/>
      <c r="SAZ24" s="77"/>
      <c r="SBA24" s="77"/>
      <c r="SBB24" s="77"/>
      <c r="SBC24" s="77"/>
      <c r="SBD24" s="77"/>
      <c r="SBE24" s="77"/>
      <c r="SBF24" s="77"/>
      <c r="SBG24" s="77"/>
      <c r="SBH24" s="77"/>
      <c r="SBI24" s="77"/>
      <c r="SBJ24" s="77"/>
      <c r="SBK24" s="77"/>
      <c r="SBL24" s="77"/>
      <c r="SBM24" s="77"/>
      <c r="SBN24" s="77"/>
      <c r="SBO24" s="77"/>
      <c r="SBP24" s="77"/>
      <c r="SBQ24" s="77"/>
      <c r="SBR24" s="77"/>
      <c r="SBS24" s="77"/>
      <c r="SBT24" s="77"/>
      <c r="SBU24" s="77"/>
      <c r="SBV24" s="77"/>
      <c r="SBW24" s="77"/>
      <c r="SBX24" s="77"/>
      <c r="SBY24" s="77"/>
      <c r="SBZ24" s="77"/>
      <c r="SCA24" s="77"/>
      <c r="SCB24" s="77"/>
      <c r="SCC24" s="77"/>
      <c r="SCD24" s="77"/>
      <c r="SCE24" s="77"/>
      <c r="SCF24" s="77"/>
      <c r="SCG24" s="77"/>
      <c r="SCH24" s="77"/>
      <c r="SCI24" s="77"/>
      <c r="SCJ24" s="77"/>
      <c r="SCK24" s="77"/>
      <c r="SCL24" s="77"/>
      <c r="SCM24" s="77"/>
      <c r="SCN24" s="77"/>
      <c r="SCO24" s="77"/>
      <c r="SCP24" s="77"/>
      <c r="SCQ24" s="77"/>
      <c r="SCR24" s="77"/>
      <c r="SCS24" s="77"/>
      <c r="SCT24" s="77"/>
      <c r="SCU24" s="77"/>
      <c r="SCV24" s="77"/>
      <c r="SCW24" s="77"/>
      <c r="SCX24" s="77"/>
      <c r="SCY24" s="77"/>
      <c r="SCZ24" s="77"/>
      <c r="SDA24" s="77"/>
      <c r="SDB24" s="77"/>
      <c r="SDC24" s="77"/>
      <c r="SDD24" s="77"/>
      <c r="SDE24" s="77"/>
      <c r="SDF24" s="77"/>
      <c r="SDG24" s="77"/>
      <c r="SDH24" s="77"/>
      <c r="SDI24" s="77"/>
      <c r="SDJ24" s="77"/>
      <c r="SDK24" s="77"/>
      <c r="SDL24" s="77"/>
      <c r="SDM24" s="77"/>
      <c r="SDN24" s="77"/>
      <c r="SDO24" s="77"/>
      <c r="SDP24" s="77"/>
      <c r="SDQ24" s="77"/>
      <c r="SDR24" s="77"/>
      <c r="SDS24" s="77"/>
      <c r="SDT24" s="77"/>
      <c r="SDU24" s="77"/>
      <c r="SDV24" s="77"/>
      <c r="SDW24" s="77"/>
      <c r="SDX24" s="77"/>
      <c r="SDY24" s="77"/>
      <c r="SDZ24" s="77"/>
      <c r="SEA24" s="77"/>
      <c r="SEB24" s="77"/>
      <c r="SEC24" s="77"/>
      <c r="SED24" s="77"/>
      <c r="SEE24" s="77"/>
      <c r="SEF24" s="77"/>
      <c r="SEG24" s="77"/>
      <c r="SEH24" s="77"/>
      <c r="SEI24" s="77"/>
      <c r="SEJ24" s="77"/>
      <c r="SEK24" s="77"/>
      <c r="SEL24" s="77"/>
      <c r="SEM24" s="77"/>
      <c r="SEN24" s="77"/>
      <c r="SEO24" s="77"/>
      <c r="SEP24" s="77"/>
      <c r="SEQ24" s="77"/>
      <c r="SER24" s="77"/>
      <c r="SES24" s="77"/>
      <c r="SET24" s="77"/>
      <c r="SEU24" s="77"/>
      <c r="SEV24" s="77"/>
      <c r="SEW24" s="77"/>
      <c r="SEX24" s="77"/>
      <c r="SEY24" s="77"/>
      <c r="SEZ24" s="77"/>
      <c r="SFA24" s="77"/>
      <c r="SFB24" s="77"/>
      <c r="SFC24" s="77"/>
      <c r="SFD24" s="77"/>
      <c r="SFE24" s="77"/>
      <c r="SFF24" s="77"/>
      <c r="SFG24" s="77"/>
      <c r="SFH24" s="77"/>
      <c r="SFI24" s="77"/>
      <c r="SFJ24" s="77"/>
      <c r="SFK24" s="77"/>
      <c r="SFL24" s="77"/>
      <c r="SFM24" s="77"/>
      <c r="SFN24" s="77"/>
      <c r="SFO24" s="77"/>
      <c r="SFP24" s="77"/>
      <c r="SFQ24" s="77"/>
      <c r="SFR24" s="77"/>
      <c r="SFS24" s="77"/>
      <c r="SFT24" s="77"/>
      <c r="SFU24" s="77"/>
      <c r="SFV24" s="77"/>
      <c r="SFW24" s="77"/>
      <c r="SFX24" s="77"/>
      <c r="SFY24" s="77"/>
      <c r="SFZ24" s="77"/>
      <c r="SGA24" s="77"/>
      <c r="SGB24" s="77"/>
      <c r="SGC24" s="77"/>
      <c r="SGD24" s="77"/>
      <c r="SGE24" s="77"/>
      <c r="SGF24" s="77"/>
      <c r="SGG24" s="77"/>
      <c r="SGH24" s="77"/>
      <c r="SGI24" s="77"/>
      <c r="SGJ24" s="77"/>
      <c r="SGK24" s="77"/>
      <c r="SGL24" s="77"/>
      <c r="SGM24" s="77"/>
      <c r="SGN24" s="77"/>
      <c r="SGO24" s="77"/>
      <c r="SGP24" s="77"/>
      <c r="SGQ24" s="77"/>
      <c r="SGR24" s="77"/>
      <c r="SGS24" s="77"/>
      <c r="SGT24" s="77"/>
      <c r="SGU24" s="77"/>
      <c r="SGV24" s="77"/>
      <c r="SGW24" s="77"/>
      <c r="SGX24" s="77"/>
      <c r="SGY24" s="77"/>
      <c r="SGZ24" s="77"/>
      <c r="SHA24" s="77"/>
      <c r="SHB24" s="77"/>
      <c r="SHC24" s="77"/>
      <c r="SHD24" s="77"/>
      <c r="SHE24" s="77"/>
      <c r="SHF24" s="77"/>
      <c r="SHG24" s="77"/>
      <c r="SHH24" s="77"/>
      <c r="SHI24" s="77"/>
      <c r="SHJ24" s="77"/>
      <c r="SHK24" s="77"/>
      <c r="SHL24" s="77"/>
      <c r="SHM24" s="77"/>
      <c r="SHN24" s="77"/>
      <c r="SHO24" s="77"/>
      <c r="SHP24" s="77"/>
      <c r="SHQ24" s="77"/>
      <c r="SHR24" s="77"/>
      <c r="SHS24" s="77"/>
      <c r="SHT24" s="77"/>
      <c r="SHU24" s="77"/>
      <c r="SHV24" s="77"/>
      <c r="SHW24" s="77"/>
      <c r="SHX24" s="77"/>
      <c r="SHY24" s="77"/>
      <c r="SHZ24" s="77"/>
      <c r="SIA24" s="77"/>
      <c r="SIB24" s="77"/>
      <c r="SIC24" s="77"/>
      <c r="SID24" s="77"/>
      <c r="SIE24" s="77"/>
      <c r="SIF24" s="77"/>
      <c r="SIG24" s="77"/>
      <c r="SIH24" s="77"/>
      <c r="SII24" s="77"/>
      <c r="SIJ24" s="77"/>
      <c r="SIK24" s="77"/>
      <c r="SIL24" s="77"/>
      <c r="SIM24" s="77"/>
      <c r="SIN24" s="77"/>
      <c r="SIO24" s="77"/>
      <c r="SIP24" s="77"/>
      <c r="SIQ24" s="77"/>
      <c r="SIR24" s="77"/>
      <c r="SIS24" s="77"/>
      <c r="SIT24" s="77"/>
      <c r="SIU24" s="77"/>
      <c r="SIV24" s="77"/>
      <c r="SIW24" s="77"/>
      <c r="SIX24" s="77"/>
      <c r="SIY24" s="77"/>
      <c r="SIZ24" s="77"/>
      <c r="SJA24" s="77"/>
      <c r="SJB24" s="77"/>
      <c r="SJC24" s="77"/>
      <c r="SJD24" s="77"/>
      <c r="SJE24" s="77"/>
      <c r="SJF24" s="77"/>
      <c r="SJG24" s="77"/>
      <c r="SJH24" s="77"/>
      <c r="SJI24" s="77"/>
      <c r="SJJ24" s="77"/>
      <c r="SJK24" s="77"/>
      <c r="SJL24" s="77"/>
      <c r="SJM24" s="77"/>
      <c r="SJN24" s="77"/>
      <c r="SJO24" s="77"/>
      <c r="SJP24" s="77"/>
      <c r="SJQ24" s="77"/>
      <c r="SJR24" s="77"/>
      <c r="SJS24" s="77"/>
      <c r="SJT24" s="77"/>
      <c r="SJU24" s="77"/>
      <c r="SJV24" s="77"/>
      <c r="SJW24" s="77"/>
      <c r="SJX24" s="77"/>
      <c r="SJY24" s="77"/>
      <c r="SJZ24" s="77"/>
      <c r="SKA24" s="77"/>
      <c r="SKB24" s="77"/>
      <c r="SKC24" s="77"/>
      <c r="SKD24" s="77"/>
      <c r="SKE24" s="77"/>
      <c r="SKF24" s="77"/>
      <c r="SKG24" s="77"/>
      <c r="SKH24" s="77"/>
      <c r="SKI24" s="77"/>
      <c r="SKJ24" s="77"/>
      <c r="SKK24" s="77"/>
      <c r="SKL24" s="77"/>
      <c r="SKM24" s="77"/>
      <c r="SKN24" s="77"/>
      <c r="SKO24" s="77"/>
      <c r="SKP24" s="77"/>
      <c r="SKQ24" s="77"/>
      <c r="SKR24" s="77"/>
      <c r="SKS24" s="77"/>
      <c r="SKT24" s="77"/>
      <c r="SKU24" s="77"/>
      <c r="SKV24" s="77"/>
      <c r="SKW24" s="77"/>
      <c r="SKX24" s="77"/>
      <c r="SKY24" s="77"/>
      <c r="SKZ24" s="77"/>
      <c r="SLA24" s="77"/>
      <c r="SLB24" s="77"/>
      <c r="SLC24" s="77"/>
      <c r="SLD24" s="77"/>
      <c r="SLE24" s="77"/>
      <c r="SLF24" s="77"/>
      <c r="SLG24" s="77"/>
      <c r="SLH24" s="77"/>
      <c r="SLI24" s="77"/>
      <c r="SLJ24" s="77"/>
      <c r="SLK24" s="77"/>
      <c r="SLL24" s="77"/>
      <c r="SLM24" s="77"/>
      <c r="SLN24" s="77"/>
      <c r="SLO24" s="77"/>
      <c r="SLP24" s="77"/>
      <c r="SLQ24" s="77"/>
      <c r="SLR24" s="77"/>
      <c r="SLS24" s="77"/>
      <c r="SLT24" s="77"/>
      <c r="SLU24" s="77"/>
      <c r="SLV24" s="77"/>
      <c r="SLW24" s="77"/>
      <c r="SLX24" s="77"/>
      <c r="SLY24" s="77"/>
      <c r="SLZ24" s="77"/>
      <c r="SMA24" s="77"/>
      <c r="SMB24" s="77"/>
      <c r="SMC24" s="77"/>
      <c r="SMD24" s="77"/>
      <c r="SME24" s="77"/>
      <c r="SMF24" s="77"/>
      <c r="SMG24" s="77"/>
      <c r="SMH24" s="77"/>
      <c r="SMI24" s="77"/>
      <c r="SMJ24" s="77"/>
      <c r="SMK24" s="77"/>
      <c r="SML24" s="77"/>
      <c r="SMM24" s="77"/>
      <c r="SMN24" s="77"/>
      <c r="SMO24" s="77"/>
      <c r="SMP24" s="77"/>
      <c r="SMQ24" s="77"/>
      <c r="SMR24" s="77"/>
      <c r="SMS24" s="77"/>
      <c r="SMT24" s="77"/>
      <c r="SMU24" s="77"/>
      <c r="SMV24" s="77"/>
      <c r="SMW24" s="77"/>
      <c r="SMX24" s="77"/>
      <c r="SMY24" s="77"/>
      <c r="SMZ24" s="77"/>
      <c r="SNA24" s="77"/>
      <c r="SNB24" s="77"/>
      <c r="SNC24" s="77"/>
      <c r="SND24" s="77"/>
      <c r="SNE24" s="77"/>
      <c r="SNF24" s="77"/>
      <c r="SNG24" s="77"/>
      <c r="SNH24" s="77"/>
      <c r="SNI24" s="77"/>
      <c r="SNJ24" s="77"/>
      <c r="SNK24" s="77"/>
      <c r="SNL24" s="77"/>
      <c r="SNM24" s="77"/>
      <c r="SNN24" s="77"/>
      <c r="SNO24" s="77"/>
      <c r="SNP24" s="77"/>
      <c r="SNQ24" s="77"/>
      <c r="SNR24" s="77"/>
      <c r="SNS24" s="77"/>
      <c r="SNT24" s="77"/>
      <c r="SNU24" s="77"/>
      <c r="SNV24" s="77"/>
      <c r="SNW24" s="77"/>
      <c r="SNX24" s="77"/>
      <c r="SNY24" s="77"/>
      <c r="SNZ24" s="77"/>
      <c r="SOA24" s="77"/>
      <c r="SOB24" s="77"/>
      <c r="SOC24" s="77"/>
      <c r="SOD24" s="77"/>
      <c r="SOE24" s="77"/>
      <c r="SOF24" s="77"/>
      <c r="SOG24" s="77"/>
      <c r="SOH24" s="77"/>
      <c r="SOI24" s="77"/>
      <c r="SOJ24" s="77"/>
      <c r="SOK24" s="77"/>
      <c r="SOL24" s="77"/>
      <c r="SOM24" s="77"/>
      <c r="SON24" s="77"/>
      <c r="SOO24" s="77"/>
      <c r="SOP24" s="77"/>
      <c r="SOQ24" s="77"/>
      <c r="SOR24" s="77"/>
      <c r="SOS24" s="77"/>
      <c r="SOT24" s="77"/>
      <c r="SOU24" s="77"/>
      <c r="SOV24" s="77"/>
      <c r="SOW24" s="77"/>
      <c r="SOX24" s="77"/>
      <c r="SOY24" s="77"/>
      <c r="SOZ24" s="77"/>
      <c r="SPA24" s="77"/>
      <c r="SPB24" s="77"/>
      <c r="SPC24" s="77"/>
      <c r="SPD24" s="77"/>
      <c r="SPE24" s="77"/>
      <c r="SPF24" s="77"/>
      <c r="SPG24" s="77"/>
      <c r="SPH24" s="77"/>
      <c r="SPI24" s="77"/>
      <c r="SPJ24" s="77"/>
      <c r="SPK24" s="77"/>
      <c r="SPL24" s="77"/>
      <c r="SPM24" s="77"/>
      <c r="SPN24" s="77"/>
      <c r="SPO24" s="77"/>
      <c r="SPP24" s="77"/>
      <c r="SPQ24" s="77"/>
      <c r="SPR24" s="77"/>
      <c r="SPS24" s="77"/>
      <c r="SPT24" s="77"/>
      <c r="SPU24" s="77"/>
      <c r="SPV24" s="77"/>
      <c r="SPW24" s="77"/>
      <c r="SPX24" s="77"/>
      <c r="SPY24" s="77"/>
      <c r="SPZ24" s="77"/>
      <c r="SQA24" s="77"/>
      <c r="SQB24" s="77"/>
      <c r="SQC24" s="77"/>
      <c r="SQD24" s="77"/>
      <c r="SQE24" s="77"/>
      <c r="SQF24" s="77"/>
      <c r="SQG24" s="77"/>
      <c r="SQH24" s="77"/>
      <c r="SQI24" s="77"/>
      <c r="SQJ24" s="77"/>
      <c r="SQK24" s="77"/>
      <c r="SQL24" s="77"/>
      <c r="SQM24" s="77"/>
      <c r="SQN24" s="77"/>
      <c r="SQO24" s="77"/>
      <c r="SQP24" s="77"/>
      <c r="SQQ24" s="77"/>
      <c r="SQR24" s="77"/>
      <c r="SQS24" s="77"/>
      <c r="SQT24" s="77"/>
      <c r="SQU24" s="77"/>
      <c r="SQV24" s="77"/>
      <c r="SQW24" s="77"/>
      <c r="SQX24" s="77"/>
      <c r="SQY24" s="77"/>
      <c r="SQZ24" s="77"/>
      <c r="SRA24" s="77"/>
      <c r="SRB24" s="77"/>
      <c r="SRC24" s="77"/>
      <c r="SRD24" s="77"/>
      <c r="SRE24" s="77"/>
      <c r="SRF24" s="77"/>
      <c r="SRG24" s="77"/>
      <c r="SRH24" s="77"/>
      <c r="SRI24" s="77"/>
      <c r="SRJ24" s="77"/>
      <c r="SRK24" s="77"/>
      <c r="SRL24" s="77"/>
      <c r="SRM24" s="77"/>
      <c r="SRN24" s="77"/>
      <c r="SRO24" s="77"/>
      <c r="SRP24" s="77"/>
      <c r="SRQ24" s="77"/>
      <c r="SRR24" s="77"/>
      <c r="SRS24" s="77"/>
      <c r="SRT24" s="77"/>
      <c r="SRU24" s="77"/>
      <c r="SRV24" s="77"/>
      <c r="SRW24" s="77"/>
      <c r="SRX24" s="77"/>
      <c r="SRY24" s="77"/>
      <c r="SRZ24" s="77"/>
      <c r="SSA24" s="77"/>
      <c r="SSB24" s="77"/>
      <c r="SSC24" s="77"/>
      <c r="SSD24" s="77"/>
      <c r="SSE24" s="77"/>
      <c r="SSF24" s="77"/>
      <c r="SSG24" s="77"/>
      <c r="SSH24" s="77"/>
      <c r="SSI24" s="77"/>
      <c r="SSJ24" s="77"/>
      <c r="SSK24" s="77"/>
      <c r="SSL24" s="77"/>
      <c r="SSM24" s="77"/>
      <c r="SSN24" s="77"/>
      <c r="SSO24" s="77"/>
      <c r="SSP24" s="77"/>
      <c r="SSQ24" s="77"/>
      <c r="SSR24" s="77"/>
      <c r="SSS24" s="77"/>
      <c r="SST24" s="77"/>
      <c r="SSU24" s="77"/>
      <c r="SSV24" s="77"/>
      <c r="SSW24" s="77"/>
      <c r="SSX24" s="77"/>
      <c r="SSY24" s="77"/>
      <c r="SSZ24" s="77"/>
      <c r="STA24" s="77"/>
      <c r="STB24" s="77"/>
      <c r="STC24" s="77"/>
      <c r="STD24" s="77"/>
      <c r="STE24" s="77"/>
      <c r="STF24" s="77"/>
      <c r="STG24" s="77"/>
      <c r="STH24" s="77"/>
      <c r="STI24" s="77"/>
      <c r="STJ24" s="77"/>
      <c r="STK24" s="77"/>
      <c r="STL24" s="77"/>
      <c r="STM24" s="77"/>
      <c r="STN24" s="77"/>
      <c r="STO24" s="77"/>
      <c r="STP24" s="77"/>
      <c r="STQ24" s="77"/>
      <c r="STR24" s="77"/>
      <c r="STS24" s="77"/>
      <c r="STT24" s="77"/>
      <c r="STU24" s="77"/>
      <c r="STV24" s="77"/>
      <c r="STW24" s="77"/>
      <c r="STX24" s="77"/>
      <c r="STY24" s="77"/>
      <c r="STZ24" s="77"/>
      <c r="SUA24" s="77"/>
      <c r="SUB24" s="77"/>
      <c r="SUC24" s="77"/>
      <c r="SUD24" s="77"/>
      <c r="SUE24" s="77"/>
      <c r="SUF24" s="77"/>
      <c r="SUG24" s="77"/>
      <c r="SUH24" s="77"/>
      <c r="SUI24" s="77"/>
      <c r="SUJ24" s="77"/>
      <c r="SUK24" s="77"/>
      <c r="SUL24" s="77"/>
      <c r="SUM24" s="77"/>
      <c r="SUN24" s="77"/>
      <c r="SUO24" s="77"/>
      <c r="SUP24" s="77"/>
      <c r="SUQ24" s="77"/>
      <c r="SUR24" s="77"/>
      <c r="SUS24" s="77"/>
      <c r="SUT24" s="77"/>
      <c r="SUU24" s="77"/>
      <c r="SUV24" s="77"/>
      <c r="SUW24" s="77"/>
      <c r="SUX24" s="77"/>
      <c r="SUY24" s="77"/>
      <c r="SUZ24" s="77"/>
      <c r="SVA24" s="77"/>
      <c r="SVB24" s="77"/>
      <c r="SVC24" s="77"/>
      <c r="SVD24" s="77"/>
      <c r="SVE24" s="77"/>
      <c r="SVF24" s="77"/>
      <c r="SVG24" s="77"/>
      <c r="SVH24" s="77"/>
      <c r="SVI24" s="77"/>
      <c r="SVJ24" s="77"/>
      <c r="SVK24" s="77"/>
      <c r="SVL24" s="77"/>
      <c r="SVM24" s="77"/>
      <c r="SVN24" s="77"/>
      <c r="SVO24" s="77"/>
      <c r="SVP24" s="77"/>
      <c r="SVQ24" s="77"/>
      <c r="SVR24" s="77"/>
      <c r="SVS24" s="77"/>
      <c r="SVT24" s="77"/>
      <c r="SVU24" s="77"/>
      <c r="SVV24" s="77"/>
      <c r="SVW24" s="77"/>
      <c r="SVX24" s="77"/>
      <c r="SVY24" s="77"/>
      <c r="SVZ24" s="77"/>
      <c r="SWA24" s="77"/>
      <c r="SWB24" s="77"/>
      <c r="SWC24" s="77"/>
      <c r="SWD24" s="77"/>
      <c r="SWE24" s="77"/>
      <c r="SWF24" s="77"/>
      <c r="SWG24" s="77"/>
      <c r="SWH24" s="77"/>
      <c r="SWI24" s="77"/>
      <c r="SWJ24" s="77"/>
      <c r="SWK24" s="77"/>
      <c r="SWL24" s="77"/>
      <c r="SWM24" s="77"/>
      <c r="SWN24" s="77"/>
      <c r="SWO24" s="77"/>
      <c r="SWP24" s="77"/>
      <c r="SWQ24" s="77"/>
      <c r="SWR24" s="77"/>
      <c r="SWS24" s="77"/>
      <c r="SWT24" s="77"/>
      <c r="SWU24" s="77"/>
      <c r="SWV24" s="77"/>
      <c r="SWW24" s="77"/>
      <c r="SWX24" s="77"/>
      <c r="SWY24" s="77"/>
      <c r="SWZ24" s="77"/>
      <c r="SXA24" s="77"/>
      <c r="SXB24" s="77"/>
      <c r="SXC24" s="77"/>
      <c r="SXD24" s="77"/>
      <c r="SXE24" s="77"/>
      <c r="SXF24" s="77"/>
      <c r="SXG24" s="77"/>
      <c r="SXH24" s="77"/>
      <c r="SXI24" s="77"/>
      <c r="SXJ24" s="77"/>
      <c r="SXK24" s="77"/>
      <c r="SXL24" s="77"/>
      <c r="SXM24" s="77"/>
      <c r="SXN24" s="77"/>
      <c r="SXO24" s="77"/>
      <c r="SXP24" s="77"/>
      <c r="SXQ24" s="77"/>
      <c r="SXR24" s="77"/>
      <c r="SXS24" s="77"/>
      <c r="SXT24" s="77"/>
      <c r="SXU24" s="77"/>
      <c r="SXV24" s="77"/>
      <c r="SXW24" s="77"/>
      <c r="SXX24" s="77"/>
      <c r="SXY24" s="77"/>
      <c r="SXZ24" s="77"/>
      <c r="SYA24" s="77"/>
      <c r="SYB24" s="77"/>
      <c r="SYC24" s="77"/>
      <c r="SYD24" s="77"/>
      <c r="SYE24" s="77"/>
      <c r="SYF24" s="77"/>
      <c r="SYG24" s="77"/>
      <c r="SYH24" s="77"/>
      <c r="SYI24" s="77"/>
      <c r="SYJ24" s="77"/>
      <c r="SYK24" s="77"/>
      <c r="SYL24" s="77"/>
      <c r="SYM24" s="77"/>
      <c r="SYN24" s="77"/>
      <c r="SYO24" s="77"/>
      <c r="SYP24" s="77"/>
      <c r="SYQ24" s="77"/>
      <c r="SYR24" s="77"/>
      <c r="SYS24" s="77"/>
      <c r="SYT24" s="77"/>
      <c r="SYU24" s="77"/>
      <c r="SYV24" s="77"/>
      <c r="SYW24" s="77"/>
      <c r="SYX24" s="77"/>
      <c r="SYY24" s="77"/>
      <c r="SYZ24" s="77"/>
      <c r="SZA24" s="77"/>
      <c r="SZB24" s="77"/>
      <c r="SZC24" s="77"/>
      <c r="SZD24" s="77"/>
      <c r="SZE24" s="77"/>
      <c r="SZF24" s="77"/>
      <c r="SZG24" s="77"/>
      <c r="SZH24" s="77"/>
      <c r="SZI24" s="77"/>
      <c r="SZJ24" s="77"/>
      <c r="SZK24" s="77"/>
      <c r="SZL24" s="77"/>
      <c r="SZM24" s="77"/>
      <c r="SZN24" s="77"/>
      <c r="SZO24" s="77"/>
      <c r="SZP24" s="77"/>
      <c r="SZQ24" s="77"/>
      <c r="SZR24" s="77"/>
      <c r="SZS24" s="77"/>
      <c r="SZT24" s="77"/>
      <c r="SZU24" s="77"/>
      <c r="SZV24" s="77"/>
      <c r="SZW24" s="77"/>
      <c r="SZX24" s="77"/>
      <c r="SZY24" s="77"/>
      <c r="SZZ24" s="77"/>
      <c r="TAA24" s="77"/>
      <c r="TAB24" s="77"/>
      <c r="TAC24" s="77"/>
      <c r="TAD24" s="77"/>
      <c r="TAE24" s="77"/>
      <c r="TAF24" s="77"/>
      <c r="TAG24" s="77"/>
      <c r="TAH24" s="77"/>
      <c r="TAI24" s="77"/>
      <c r="TAJ24" s="77"/>
      <c r="TAK24" s="77"/>
      <c r="TAL24" s="77"/>
      <c r="TAM24" s="77"/>
      <c r="TAN24" s="77"/>
      <c r="TAO24" s="77"/>
      <c r="TAP24" s="77"/>
      <c r="TAQ24" s="77"/>
      <c r="TAR24" s="77"/>
      <c r="TAS24" s="77"/>
      <c r="TAT24" s="77"/>
      <c r="TAU24" s="77"/>
      <c r="TAV24" s="77"/>
      <c r="TAW24" s="77"/>
      <c r="TAX24" s="77"/>
      <c r="TAY24" s="77"/>
      <c r="TAZ24" s="77"/>
      <c r="TBA24" s="77"/>
      <c r="TBB24" s="77"/>
      <c r="TBC24" s="77"/>
      <c r="TBD24" s="77"/>
      <c r="TBE24" s="77"/>
      <c r="TBF24" s="77"/>
      <c r="TBG24" s="77"/>
      <c r="TBH24" s="77"/>
      <c r="TBI24" s="77"/>
      <c r="TBJ24" s="77"/>
      <c r="TBK24" s="77"/>
      <c r="TBL24" s="77"/>
      <c r="TBM24" s="77"/>
      <c r="TBN24" s="77"/>
      <c r="TBO24" s="77"/>
      <c r="TBP24" s="77"/>
      <c r="TBQ24" s="77"/>
      <c r="TBR24" s="77"/>
      <c r="TBS24" s="77"/>
      <c r="TBT24" s="77"/>
      <c r="TBU24" s="77"/>
      <c r="TBV24" s="77"/>
      <c r="TBW24" s="77"/>
      <c r="TBX24" s="77"/>
      <c r="TBY24" s="77"/>
      <c r="TBZ24" s="77"/>
      <c r="TCA24" s="77"/>
      <c r="TCB24" s="77"/>
      <c r="TCC24" s="77"/>
      <c r="TCD24" s="77"/>
      <c r="TCE24" s="77"/>
      <c r="TCF24" s="77"/>
      <c r="TCG24" s="77"/>
      <c r="TCH24" s="77"/>
      <c r="TCI24" s="77"/>
      <c r="TCJ24" s="77"/>
      <c r="TCK24" s="77"/>
      <c r="TCL24" s="77"/>
      <c r="TCM24" s="77"/>
      <c r="TCN24" s="77"/>
      <c r="TCO24" s="77"/>
      <c r="TCP24" s="77"/>
      <c r="TCQ24" s="77"/>
      <c r="TCR24" s="77"/>
      <c r="TCS24" s="77"/>
      <c r="TCT24" s="77"/>
      <c r="TCU24" s="77"/>
      <c r="TCV24" s="77"/>
      <c r="TCW24" s="77"/>
      <c r="TCX24" s="77"/>
      <c r="TCY24" s="77"/>
      <c r="TCZ24" s="77"/>
      <c r="TDA24" s="77"/>
      <c r="TDB24" s="77"/>
      <c r="TDC24" s="77"/>
      <c r="TDD24" s="77"/>
      <c r="TDE24" s="77"/>
      <c r="TDF24" s="77"/>
      <c r="TDG24" s="77"/>
      <c r="TDH24" s="77"/>
      <c r="TDI24" s="77"/>
      <c r="TDJ24" s="77"/>
      <c r="TDK24" s="77"/>
      <c r="TDL24" s="77"/>
      <c r="TDM24" s="77"/>
      <c r="TDN24" s="77"/>
      <c r="TDO24" s="77"/>
      <c r="TDP24" s="77"/>
      <c r="TDQ24" s="77"/>
      <c r="TDR24" s="77"/>
      <c r="TDS24" s="77"/>
      <c r="TDT24" s="77"/>
      <c r="TDU24" s="77"/>
      <c r="TDV24" s="77"/>
      <c r="TDW24" s="77"/>
      <c r="TDX24" s="77"/>
      <c r="TDY24" s="77"/>
      <c r="TDZ24" s="77"/>
      <c r="TEA24" s="77"/>
      <c r="TEB24" s="77"/>
      <c r="TEC24" s="77"/>
      <c r="TED24" s="77"/>
      <c r="TEE24" s="77"/>
      <c r="TEF24" s="77"/>
      <c r="TEG24" s="77"/>
      <c r="TEH24" s="77"/>
      <c r="TEI24" s="77"/>
      <c r="TEJ24" s="77"/>
      <c r="TEK24" s="77"/>
      <c r="TEL24" s="77"/>
      <c r="TEM24" s="77"/>
      <c r="TEN24" s="77"/>
      <c r="TEO24" s="77"/>
      <c r="TEP24" s="77"/>
      <c r="TEQ24" s="77"/>
      <c r="TER24" s="77"/>
      <c r="TES24" s="77"/>
      <c r="TET24" s="77"/>
      <c r="TEU24" s="77"/>
      <c r="TEV24" s="77"/>
      <c r="TEW24" s="77"/>
      <c r="TEX24" s="77"/>
      <c r="TEY24" s="77"/>
      <c r="TEZ24" s="77"/>
      <c r="TFA24" s="77"/>
      <c r="TFB24" s="77"/>
      <c r="TFC24" s="77"/>
      <c r="TFD24" s="77"/>
      <c r="TFE24" s="77"/>
      <c r="TFF24" s="77"/>
      <c r="TFG24" s="77"/>
      <c r="TFH24" s="77"/>
      <c r="TFI24" s="77"/>
      <c r="TFJ24" s="77"/>
      <c r="TFK24" s="77"/>
      <c r="TFL24" s="77"/>
      <c r="TFM24" s="77"/>
      <c r="TFN24" s="77"/>
      <c r="TFO24" s="77"/>
      <c r="TFP24" s="77"/>
      <c r="TFQ24" s="77"/>
      <c r="TFR24" s="77"/>
      <c r="TFS24" s="77"/>
      <c r="TFT24" s="77"/>
      <c r="TFU24" s="77"/>
      <c r="TFV24" s="77"/>
      <c r="TFW24" s="77"/>
      <c r="TFX24" s="77"/>
      <c r="TFY24" s="77"/>
      <c r="TFZ24" s="77"/>
      <c r="TGA24" s="77"/>
      <c r="TGB24" s="77"/>
      <c r="TGC24" s="77"/>
      <c r="TGD24" s="77"/>
      <c r="TGE24" s="77"/>
      <c r="TGF24" s="77"/>
      <c r="TGG24" s="77"/>
      <c r="TGH24" s="77"/>
      <c r="TGI24" s="77"/>
      <c r="TGJ24" s="77"/>
      <c r="TGK24" s="77"/>
      <c r="TGL24" s="77"/>
      <c r="TGM24" s="77"/>
      <c r="TGN24" s="77"/>
      <c r="TGO24" s="77"/>
      <c r="TGP24" s="77"/>
      <c r="TGQ24" s="77"/>
      <c r="TGR24" s="77"/>
      <c r="TGS24" s="77"/>
      <c r="TGT24" s="77"/>
      <c r="TGU24" s="77"/>
      <c r="TGV24" s="77"/>
      <c r="TGW24" s="77"/>
      <c r="TGX24" s="77"/>
      <c r="TGY24" s="77"/>
      <c r="TGZ24" s="77"/>
      <c r="THA24" s="77"/>
      <c r="THB24" s="77"/>
      <c r="THC24" s="77"/>
      <c r="THD24" s="77"/>
      <c r="THE24" s="77"/>
      <c r="THF24" s="77"/>
      <c r="THG24" s="77"/>
      <c r="THH24" s="77"/>
      <c r="THI24" s="77"/>
      <c r="THJ24" s="77"/>
      <c r="THK24" s="77"/>
      <c r="THL24" s="77"/>
      <c r="THM24" s="77"/>
      <c r="THN24" s="77"/>
      <c r="THO24" s="77"/>
      <c r="THP24" s="77"/>
      <c r="THQ24" s="77"/>
      <c r="THR24" s="77"/>
      <c r="THS24" s="77"/>
      <c r="THT24" s="77"/>
      <c r="THU24" s="77"/>
      <c r="THV24" s="77"/>
      <c r="THW24" s="77"/>
      <c r="THX24" s="77"/>
      <c r="THY24" s="77"/>
      <c r="THZ24" s="77"/>
      <c r="TIA24" s="77"/>
      <c r="TIB24" s="77"/>
      <c r="TIC24" s="77"/>
      <c r="TID24" s="77"/>
      <c r="TIE24" s="77"/>
      <c r="TIF24" s="77"/>
      <c r="TIG24" s="77"/>
      <c r="TIH24" s="77"/>
      <c r="TII24" s="77"/>
      <c r="TIJ24" s="77"/>
      <c r="TIK24" s="77"/>
      <c r="TIL24" s="77"/>
      <c r="TIM24" s="77"/>
      <c r="TIN24" s="77"/>
      <c r="TIO24" s="77"/>
      <c r="TIP24" s="77"/>
      <c r="TIQ24" s="77"/>
      <c r="TIR24" s="77"/>
      <c r="TIS24" s="77"/>
      <c r="TIT24" s="77"/>
      <c r="TIU24" s="77"/>
      <c r="TIV24" s="77"/>
      <c r="TIW24" s="77"/>
      <c r="TIX24" s="77"/>
      <c r="TIY24" s="77"/>
      <c r="TIZ24" s="77"/>
      <c r="TJA24" s="77"/>
      <c r="TJB24" s="77"/>
      <c r="TJC24" s="77"/>
      <c r="TJD24" s="77"/>
      <c r="TJE24" s="77"/>
      <c r="TJF24" s="77"/>
      <c r="TJG24" s="77"/>
      <c r="TJH24" s="77"/>
      <c r="TJI24" s="77"/>
      <c r="TJJ24" s="77"/>
      <c r="TJK24" s="77"/>
      <c r="TJL24" s="77"/>
      <c r="TJM24" s="77"/>
      <c r="TJN24" s="77"/>
      <c r="TJO24" s="77"/>
      <c r="TJP24" s="77"/>
      <c r="TJQ24" s="77"/>
      <c r="TJR24" s="77"/>
      <c r="TJS24" s="77"/>
      <c r="TJT24" s="77"/>
      <c r="TJU24" s="77"/>
      <c r="TJV24" s="77"/>
      <c r="TJW24" s="77"/>
      <c r="TJX24" s="77"/>
      <c r="TJY24" s="77"/>
      <c r="TJZ24" s="77"/>
      <c r="TKA24" s="77"/>
      <c r="TKB24" s="77"/>
      <c r="TKC24" s="77"/>
      <c r="TKD24" s="77"/>
      <c r="TKE24" s="77"/>
      <c r="TKF24" s="77"/>
      <c r="TKG24" s="77"/>
      <c r="TKH24" s="77"/>
      <c r="TKI24" s="77"/>
      <c r="TKJ24" s="77"/>
      <c r="TKK24" s="77"/>
      <c r="TKL24" s="77"/>
      <c r="TKM24" s="77"/>
      <c r="TKN24" s="77"/>
      <c r="TKO24" s="77"/>
      <c r="TKP24" s="77"/>
      <c r="TKQ24" s="77"/>
      <c r="TKR24" s="77"/>
      <c r="TKS24" s="77"/>
      <c r="TKT24" s="77"/>
      <c r="TKU24" s="77"/>
      <c r="TKV24" s="77"/>
      <c r="TKW24" s="77"/>
      <c r="TKX24" s="77"/>
      <c r="TKY24" s="77"/>
      <c r="TKZ24" s="77"/>
      <c r="TLA24" s="77"/>
      <c r="TLB24" s="77"/>
      <c r="TLC24" s="77"/>
      <c r="TLD24" s="77"/>
      <c r="TLE24" s="77"/>
      <c r="TLF24" s="77"/>
      <c r="TLG24" s="77"/>
      <c r="TLH24" s="77"/>
      <c r="TLI24" s="77"/>
      <c r="TLJ24" s="77"/>
      <c r="TLK24" s="77"/>
      <c r="TLL24" s="77"/>
      <c r="TLM24" s="77"/>
      <c r="TLN24" s="77"/>
      <c r="TLO24" s="77"/>
      <c r="TLP24" s="77"/>
      <c r="TLQ24" s="77"/>
      <c r="TLR24" s="77"/>
      <c r="TLS24" s="77"/>
      <c r="TLT24" s="77"/>
      <c r="TLU24" s="77"/>
      <c r="TLV24" s="77"/>
      <c r="TLW24" s="77"/>
      <c r="TLX24" s="77"/>
      <c r="TLY24" s="77"/>
      <c r="TLZ24" s="77"/>
      <c r="TMA24" s="77"/>
      <c r="TMB24" s="77"/>
      <c r="TMC24" s="77"/>
      <c r="TMD24" s="77"/>
      <c r="TME24" s="77"/>
      <c r="TMF24" s="77"/>
      <c r="TMG24" s="77"/>
      <c r="TMH24" s="77"/>
      <c r="TMI24" s="77"/>
      <c r="TMJ24" s="77"/>
      <c r="TMK24" s="77"/>
      <c r="TML24" s="77"/>
      <c r="TMM24" s="77"/>
      <c r="TMN24" s="77"/>
      <c r="TMO24" s="77"/>
      <c r="TMP24" s="77"/>
      <c r="TMQ24" s="77"/>
      <c r="TMR24" s="77"/>
      <c r="TMS24" s="77"/>
      <c r="TMT24" s="77"/>
      <c r="TMU24" s="77"/>
      <c r="TMV24" s="77"/>
      <c r="TMW24" s="77"/>
      <c r="TMX24" s="77"/>
      <c r="TMY24" s="77"/>
      <c r="TMZ24" s="77"/>
      <c r="TNA24" s="77"/>
      <c r="TNB24" s="77"/>
      <c r="TNC24" s="77"/>
      <c r="TND24" s="77"/>
      <c r="TNE24" s="77"/>
      <c r="TNF24" s="77"/>
      <c r="TNG24" s="77"/>
      <c r="TNH24" s="77"/>
      <c r="TNI24" s="77"/>
      <c r="TNJ24" s="77"/>
      <c r="TNK24" s="77"/>
      <c r="TNL24" s="77"/>
      <c r="TNM24" s="77"/>
      <c r="TNN24" s="77"/>
      <c r="TNO24" s="77"/>
      <c r="TNP24" s="77"/>
      <c r="TNQ24" s="77"/>
      <c r="TNR24" s="77"/>
      <c r="TNS24" s="77"/>
      <c r="TNT24" s="77"/>
      <c r="TNU24" s="77"/>
      <c r="TNV24" s="77"/>
      <c r="TNW24" s="77"/>
      <c r="TNX24" s="77"/>
      <c r="TNY24" s="77"/>
      <c r="TNZ24" s="77"/>
      <c r="TOA24" s="77"/>
      <c r="TOB24" s="77"/>
      <c r="TOC24" s="77"/>
      <c r="TOD24" s="77"/>
      <c r="TOE24" s="77"/>
      <c r="TOF24" s="77"/>
      <c r="TOG24" s="77"/>
      <c r="TOH24" s="77"/>
      <c r="TOI24" s="77"/>
      <c r="TOJ24" s="77"/>
      <c r="TOK24" s="77"/>
      <c r="TOL24" s="77"/>
      <c r="TOM24" s="77"/>
      <c r="TON24" s="77"/>
      <c r="TOO24" s="77"/>
      <c r="TOP24" s="77"/>
      <c r="TOQ24" s="77"/>
      <c r="TOR24" s="77"/>
      <c r="TOS24" s="77"/>
      <c r="TOT24" s="77"/>
      <c r="TOU24" s="77"/>
      <c r="TOV24" s="77"/>
      <c r="TOW24" s="77"/>
      <c r="TOX24" s="77"/>
      <c r="TOY24" s="77"/>
      <c r="TOZ24" s="77"/>
      <c r="TPA24" s="77"/>
      <c r="TPB24" s="77"/>
      <c r="TPC24" s="77"/>
      <c r="TPD24" s="77"/>
      <c r="TPE24" s="77"/>
      <c r="TPF24" s="77"/>
      <c r="TPG24" s="77"/>
      <c r="TPH24" s="77"/>
      <c r="TPI24" s="77"/>
      <c r="TPJ24" s="77"/>
      <c r="TPK24" s="77"/>
      <c r="TPL24" s="77"/>
      <c r="TPM24" s="77"/>
      <c r="TPN24" s="77"/>
      <c r="TPO24" s="77"/>
      <c r="TPP24" s="77"/>
      <c r="TPQ24" s="77"/>
      <c r="TPR24" s="77"/>
      <c r="TPS24" s="77"/>
      <c r="TPT24" s="77"/>
      <c r="TPU24" s="77"/>
      <c r="TPV24" s="77"/>
      <c r="TPW24" s="77"/>
      <c r="TPX24" s="77"/>
      <c r="TPY24" s="77"/>
      <c r="TPZ24" s="77"/>
      <c r="TQA24" s="77"/>
      <c r="TQB24" s="77"/>
      <c r="TQC24" s="77"/>
      <c r="TQD24" s="77"/>
      <c r="TQE24" s="77"/>
      <c r="TQF24" s="77"/>
      <c r="TQG24" s="77"/>
      <c r="TQH24" s="77"/>
      <c r="TQI24" s="77"/>
      <c r="TQJ24" s="77"/>
      <c r="TQK24" s="77"/>
      <c r="TQL24" s="77"/>
      <c r="TQM24" s="77"/>
      <c r="TQN24" s="77"/>
      <c r="TQO24" s="77"/>
      <c r="TQP24" s="77"/>
      <c r="TQQ24" s="77"/>
      <c r="TQR24" s="77"/>
      <c r="TQS24" s="77"/>
      <c r="TQT24" s="77"/>
      <c r="TQU24" s="77"/>
      <c r="TQV24" s="77"/>
      <c r="TQW24" s="77"/>
      <c r="TQX24" s="77"/>
      <c r="TQY24" s="77"/>
      <c r="TQZ24" s="77"/>
      <c r="TRA24" s="77"/>
      <c r="TRB24" s="77"/>
      <c r="TRC24" s="77"/>
      <c r="TRD24" s="77"/>
      <c r="TRE24" s="77"/>
      <c r="TRF24" s="77"/>
      <c r="TRG24" s="77"/>
      <c r="TRH24" s="77"/>
      <c r="TRI24" s="77"/>
      <c r="TRJ24" s="77"/>
      <c r="TRK24" s="77"/>
      <c r="TRL24" s="77"/>
      <c r="TRM24" s="77"/>
      <c r="TRN24" s="77"/>
      <c r="TRO24" s="77"/>
      <c r="TRP24" s="77"/>
      <c r="TRQ24" s="77"/>
      <c r="TRR24" s="77"/>
      <c r="TRS24" s="77"/>
      <c r="TRT24" s="77"/>
      <c r="TRU24" s="77"/>
      <c r="TRV24" s="77"/>
      <c r="TRW24" s="77"/>
      <c r="TRX24" s="77"/>
      <c r="TRY24" s="77"/>
      <c r="TRZ24" s="77"/>
      <c r="TSA24" s="77"/>
      <c r="TSB24" s="77"/>
      <c r="TSC24" s="77"/>
      <c r="TSD24" s="77"/>
      <c r="TSE24" s="77"/>
      <c r="TSF24" s="77"/>
      <c r="TSG24" s="77"/>
      <c r="TSH24" s="77"/>
      <c r="TSI24" s="77"/>
      <c r="TSJ24" s="77"/>
      <c r="TSK24" s="77"/>
      <c r="TSL24" s="77"/>
      <c r="TSM24" s="77"/>
      <c r="TSN24" s="77"/>
      <c r="TSO24" s="77"/>
      <c r="TSP24" s="77"/>
      <c r="TSQ24" s="77"/>
      <c r="TSR24" s="77"/>
      <c r="TSS24" s="77"/>
      <c r="TST24" s="77"/>
      <c r="TSU24" s="77"/>
      <c r="TSV24" s="77"/>
      <c r="TSW24" s="77"/>
      <c r="TSX24" s="77"/>
      <c r="TSY24" s="77"/>
      <c r="TSZ24" s="77"/>
      <c r="TTA24" s="77"/>
      <c r="TTB24" s="77"/>
      <c r="TTC24" s="77"/>
      <c r="TTD24" s="77"/>
      <c r="TTE24" s="77"/>
      <c r="TTF24" s="77"/>
      <c r="TTG24" s="77"/>
      <c r="TTH24" s="77"/>
      <c r="TTI24" s="77"/>
      <c r="TTJ24" s="77"/>
      <c r="TTK24" s="77"/>
      <c r="TTL24" s="77"/>
      <c r="TTM24" s="77"/>
      <c r="TTN24" s="77"/>
      <c r="TTO24" s="77"/>
      <c r="TTP24" s="77"/>
      <c r="TTQ24" s="77"/>
      <c r="TTR24" s="77"/>
      <c r="TTS24" s="77"/>
      <c r="TTT24" s="77"/>
      <c r="TTU24" s="77"/>
      <c r="TTV24" s="77"/>
      <c r="TTW24" s="77"/>
      <c r="TTX24" s="77"/>
      <c r="TTY24" s="77"/>
      <c r="TTZ24" s="77"/>
      <c r="TUA24" s="77"/>
      <c r="TUB24" s="77"/>
      <c r="TUC24" s="77"/>
      <c r="TUD24" s="77"/>
      <c r="TUE24" s="77"/>
      <c r="TUF24" s="77"/>
      <c r="TUG24" s="77"/>
      <c r="TUH24" s="77"/>
      <c r="TUI24" s="77"/>
      <c r="TUJ24" s="77"/>
      <c r="TUK24" s="77"/>
      <c r="TUL24" s="77"/>
      <c r="TUM24" s="77"/>
      <c r="TUN24" s="77"/>
      <c r="TUO24" s="77"/>
      <c r="TUP24" s="77"/>
      <c r="TUQ24" s="77"/>
      <c r="TUR24" s="77"/>
      <c r="TUS24" s="77"/>
      <c r="TUT24" s="77"/>
      <c r="TUU24" s="77"/>
      <c r="TUV24" s="77"/>
      <c r="TUW24" s="77"/>
      <c r="TUX24" s="77"/>
      <c r="TUY24" s="77"/>
      <c r="TUZ24" s="77"/>
      <c r="TVA24" s="77"/>
      <c r="TVB24" s="77"/>
      <c r="TVC24" s="77"/>
      <c r="TVD24" s="77"/>
      <c r="TVE24" s="77"/>
      <c r="TVF24" s="77"/>
      <c r="TVG24" s="77"/>
      <c r="TVH24" s="77"/>
      <c r="TVI24" s="77"/>
      <c r="TVJ24" s="77"/>
      <c r="TVK24" s="77"/>
      <c r="TVL24" s="77"/>
      <c r="TVM24" s="77"/>
      <c r="TVN24" s="77"/>
      <c r="TVO24" s="77"/>
      <c r="TVP24" s="77"/>
      <c r="TVQ24" s="77"/>
      <c r="TVR24" s="77"/>
      <c r="TVS24" s="77"/>
      <c r="TVT24" s="77"/>
      <c r="TVU24" s="77"/>
      <c r="TVV24" s="77"/>
      <c r="TVW24" s="77"/>
      <c r="TVX24" s="77"/>
      <c r="TVY24" s="77"/>
      <c r="TVZ24" s="77"/>
      <c r="TWA24" s="77"/>
      <c r="TWB24" s="77"/>
      <c r="TWC24" s="77"/>
      <c r="TWD24" s="77"/>
      <c r="TWE24" s="77"/>
      <c r="TWF24" s="77"/>
      <c r="TWG24" s="77"/>
      <c r="TWH24" s="77"/>
      <c r="TWI24" s="77"/>
      <c r="TWJ24" s="77"/>
      <c r="TWK24" s="77"/>
      <c r="TWL24" s="77"/>
      <c r="TWM24" s="77"/>
      <c r="TWN24" s="77"/>
      <c r="TWO24" s="77"/>
      <c r="TWP24" s="77"/>
      <c r="TWQ24" s="77"/>
      <c r="TWR24" s="77"/>
      <c r="TWS24" s="77"/>
      <c r="TWT24" s="77"/>
      <c r="TWU24" s="77"/>
      <c r="TWV24" s="77"/>
      <c r="TWW24" s="77"/>
      <c r="TWX24" s="77"/>
      <c r="TWY24" s="77"/>
      <c r="TWZ24" s="77"/>
      <c r="TXA24" s="77"/>
      <c r="TXB24" s="77"/>
      <c r="TXC24" s="77"/>
      <c r="TXD24" s="77"/>
      <c r="TXE24" s="77"/>
      <c r="TXF24" s="77"/>
      <c r="TXG24" s="77"/>
      <c r="TXH24" s="77"/>
      <c r="TXI24" s="77"/>
      <c r="TXJ24" s="77"/>
      <c r="TXK24" s="77"/>
      <c r="TXL24" s="77"/>
      <c r="TXM24" s="77"/>
      <c r="TXN24" s="77"/>
      <c r="TXO24" s="77"/>
      <c r="TXP24" s="77"/>
      <c r="TXQ24" s="77"/>
      <c r="TXR24" s="77"/>
      <c r="TXS24" s="77"/>
      <c r="TXT24" s="77"/>
      <c r="TXU24" s="77"/>
      <c r="TXV24" s="77"/>
      <c r="TXW24" s="77"/>
      <c r="TXX24" s="77"/>
      <c r="TXY24" s="77"/>
      <c r="TXZ24" s="77"/>
      <c r="TYA24" s="77"/>
      <c r="TYB24" s="77"/>
      <c r="TYC24" s="77"/>
      <c r="TYD24" s="77"/>
      <c r="TYE24" s="77"/>
      <c r="TYF24" s="77"/>
      <c r="TYG24" s="77"/>
      <c r="TYH24" s="77"/>
      <c r="TYI24" s="77"/>
      <c r="TYJ24" s="77"/>
      <c r="TYK24" s="77"/>
      <c r="TYL24" s="77"/>
      <c r="TYM24" s="77"/>
      <c r="TYN24" s="77"/>
      <c r="TYO24" s="77"/>
      <c r="TYP24" s="77"/>
      <c r="TYQ24" s="77"/>
      <c r="TYR24" s="77"/>
      <c r="TYS24" s="77"/>
      <c r="TYT24" s="77"/>
      <c r="TYU24" s="77"/>
      <c r="TYV24" s="77"/>
      <c r="TYW24" s="77"/>
      <c r="TYX24" s="77"/>
      <c r="TYY24" s="77"/>
      <c r="TYZ24" s="77"/>
      <c r="TZA24" s="77"/>
      <c r="TZB24" s="77"/>
      <c r="TZC24" s="77"/>
      <c r="TZD24" s="77"/>
      <c r="TZE24" s="77"/>
      <c r="TZF24" s="77"/>
      <c r="TZG24" s="77"/>
      <c r="TZH24" s="77"/>
      <c r="TZI24" s="77"/>
      <c r="TZJ24" s="77"/>
      <c r="TZK24" s="77"/>
      <c r="TZL24" s="77"/>
      <c r="TZM24" s="77"/>
      <c r="TZN24" s="77"/>
      <c r="TZO24" s="77"/>
      <c r="TZP24" s="77"/>
      <c r="TZQ24" s="77"/>
      <c r="TZR24" s="77"/>
      <c r="TZS24" s="77"/>
      <c r="TZT24" s="77"/>
      <c r="TZU24" s="77"/>
      <c r="TZV24" s="77"/>
      <c r="TZW24" s="77"/>
      <c r="TZX24" s="77"/>
      <c r="TZY24" s="77"/>
      <c r="TZZ24" s="77"/>
      <c r="UAA24" s="77"/>
      <c r="UAB24" s="77"/>
      <c r="UAC24" s="77"/>
      <c r="UAD24" s="77"/>
      <c r="UAE24" s="77"/>
      <c r="UAF24" s="77"/>
      <c r="UAG24" s="77"/>
      <c r="UAH24" s="77"/>
      <c r="UAI24" s="77"/>
      <c r="UAJ24" s="77"/>
      <c r="UAK24" s="77"/>
      <c r="UAL24" s="77"/>
      <c r="UAM24" s="77"/>
      <c r="UAN24" s="77"/>
      <c r="UAO24" s="77"/>
      <c r="UAP24" s="77"/>
      <c r="UAQ24" s="77"/>
      <c r="UAR24" s="77"/>
      <c r="UAS24" s="77"/>
      <c r="UAT24" s="77"/>
      <c r="UAU24" s="77"/>
      <c r="UAV24" s="77"/>
      <c r="UAW24" s="77"/>
      <c r="UAX24" s="77"/>
      <c r="UAY24" s="77"/>
      <c r="UAZ24" s="77"/>
      <c r="UBA24" s="77"/>
      <c r="UBB24" s="77"/>
      <c r="UBC24" s="77"/>
      <c r="UBD24" s="77"/>
      <c r="UBE24" s="77"/>
      <c r="UBF24" s="77"/>
      <c r="UBG24" s="77"/>
      <c r="UBH24" s="77"/>
      <c r="UBI24" s="77"/>
      <c r="UBJ24" s="77"/>
      <c r="UBK24" s="77"/>
      <c r="UBL24" s="77"/>
      <c r="UBM24" s="77"/>
      <c r="UBN24" s="77"/>
      <c r="UBO24" s="77"/>
      <c r="UBP24" s="77"/>
      <c r="UBQ24" s="77"/>
      <c r="UBR24" s="77"/>
      <c r="UBS24" s="77"/>
      <c r="UBT24" s="77"/>
      <c r="UBU24" s="77"/>
      <c r="UBV24" s="77"/>
      <c r="UBW24" s="77"/>
      <c r="UBX24" s="77"/>
      <c r="UBY24" s="77"/>
      <c r="UBZ24" s="77"/>
      <c r="UCA24" s="77"/>
      <c r="UCB24" s="77"/>
      <c r="UCC24" s="77"/>
      <c r="UCD24" s="77"/>
      <c r="UCE24" s="77"/>
      <c r="UCF24" s="77"/>
      <c r="UCG24" s="77"/>
      <c r="UCH24" s="77"/>
      <c r="UCI24" s="77"/>
      <c r="UCJ24" s="77"/>
      <c r="UCK24" s="77"/>
      <c r="UCL24" s="77"/>
      <c r="UCM24" s="77"/>
      <c r="UCN24" s="77"/>
      <c r="UCO24" s="77"/>
      <c r="UCP24" s="77"/>
      <c r="UCQ24" s="77"/>
      <c r="UCR24" s="77"/>
      <c r="UCS24" s="77"/>
      <c r="UCT24" s="77"/>
      <c r="UCU24" s="77"/>
      <c r="UCV24" s="77"/>
      <c r="UCW24" s="77"/>
      <c r="UCX24" s="77"/>
      <c r="UCY24" s="77"/>
      <c r="UCZ24" s="77"/>
      <c r="UDA24" s="77"/>
      <c r="UDB24" s="77"/>
      <c r="UDC24" s="77"/>
      <c r="UDD24" s="77"/>
      <c r="UDE24" s="77"/>
      <c r="UDF24" s="77"/>
      <c r="UDG24" s="77"/>
      <c r="UDH24" s="77"/>
      <c r="UDI24" s="77"/>
      <c r="UDJ24" s="77"/>
      <c r="UDK24" s="77"/>
      <c r="UDL24" s="77"/>
      <c r="UDM24" s="77"/>
      <c r="UDN24" s="77"/>
      <c r="UDO24" s="77"/>
      <c r="UDP24" s="77"/>
      <c r="UDQ24" s="77"/>
      <c r="UDR24" s="77"/>
      <c r="UDS24" s="77"/>
      <c r="UDT24" s="77"/>
      <c r="UDU24" s="77"/>
      <c r="UDV24" s="77"/>
      <c r="UDW24" s="77"/>
      <c r="UDX24" s="77"/>
      <c r="UDY24" s="77"/>
      <c r="UDZ24" s="77"/>
      <c r="UEA24" s="77"/>
      <c r="UEB24" s="77"/>
      <c r="UEC24" s="77"/>
      <c r="UED24" s="77"/>
      <c r="UEE24" s="77"/>
      <c r="UEF24" s="77"/>
      <c r="UEG24" s="77"/>
      <c r="UEH24" s="77"/>
      <c r="UEI24" s="77"/>
      <c r="UEJ24" s="77"/>
      <c r="UEK24" s="77"/>
      <c r="UEL24" s="77"/>
      <c r="UEM24" s="77"/>
      <c r="UEN24" s="77"/>
      <c r="UEO24" s="77"/>
      <c r="UEP24" s="77"/>
      <c r="UEQ24" s="77"/>
      <c r="UER24" s="77"/>
      <c r="UES24" s="77"/>
      <c r="UET24" s="77"/>
      <c r="UEU24" s="77"/>
      <c r="UEV24" s="77"/>
      <c r="UEW24" s="77"/>
      <c r="UEX24" s="77"/>
      <c r="UEY24" s="77"/>
      <c r="UEZ24" s="77"/>
      <c r="UFA24" s="77"/>
      <c r="UFB24" s="77"/>
      <c r="UFC24" s="77"/>
      <c r="UFD24" s="77"/>
      <c r="UFE24" s="77"/>
      <c r="UFF24" s="77"/>
      <c r="UFG24" s="77"/>
      <c r="UFH24" s="77"/>
      <c r="UFI24" s="77"/>
      <c r="UFJ24" s="77"/>
      <c r="UFK24" s="77"/>
      <c r="UFL24" s="77"/>
      <c r="UFM24" s="77"/>
      <c r="UFN24" s="77"/>
      <c r="UFO24" s="77"/>
      <c r="UFP24" s="77"/>
      <c r="UFQ24" s="77"/>
      <c r="UFR24" s="77"/>
      <c r="UFS24" s="77"/>
      <c r="UFT24" s="77"/>
      <c r="UFU24" s="77"/>
      <c r="UFV24" s="77"/>
      <c r="UFW24" s="77"/>
      <c r="UFX24" s="77"/>
      <c r="UFY24" s="77"/>
      <c r="UFZ24" s="77"/>
      <c r="UGA24" s="77"/>
      <c r="UGB24" s="77"/>
      <c r="UGC24" s="77"/>
      <c r="UGD24" s="77"/>
      <c r="UGE24" s="77"/>
      <c r="UGF24" s="77"/>
      <c r="UGG24" s="77"/>
      <c r="UGH24" s="77"/>
      <c r="UGI24" s="77"/>
      <c r="UGJ24" s="77"/>
      <c r="UGK24" s="77"/>
      <c r="UGL24" s="77"/>
      <c r="UGM24" s="77"/>
      <c r="UGN24" s="77"/>
      <c r="UGO24" s="77"/>
      <c r="UGP24" s="77"/>
      <c r="UGQ24" s="77"/>
      <c r="UGR24" s="77"/>
      <c r="UGS24" s="77"/>
      <c r="UGT24" s="77"/>
      <c r="UGU24" s="77"/>
      <c r="UGV24" s="77"/>
      <c r="UGW24" s="77"/>
      <c r="UGX24" s="77"/>
      <c r="UGY24" s="77"/>
      <c r="UGZ24" s="77"/>
      <c r="UHA24" s="77"/>
      <c r="UHB24" s="77"/>
      <c r="UHC24" s="77"/>
      <c r="UHD24" s="77"/>
      <c r="UHE24" s="77"/>
      <c r="UHF24" s="77"/>
      <c r="UHG24" s="77"/>
      <c r="UHH24" s="77"/>
      <c r="UHI24" s="77"/>
      <c r="UHJ24" s="77"/>
      <c r="UHK24" s="77"/>
      <c r="UHL24" s="77"/>
      <c r="UHM24" s="77"/>
      <c r="UHN24" s="77"/>
      <c r="UHO24" s="77"/>
      <c r="UHP24" s="77"/>
      <c r="UHQ24" s="77"/>
      <c r="UHR24" s="77"/>
      <c r="UHS24" s="77"/>
      <c r="UHT24" s="77"/>
      <c r="UHU24" s="77"/>
      <c r="UHV24" s="77"/>
      <c r="UHW24" s="77"/>
      <c r="UHX24" s="77"/>
      <c r="UHY24" s="77"/>
      <c r="UHZ24" s="77"/>
      <c r="UIA24" s="77"/>
      <c r="UIB24" s="77"/>
      <c r="UIC24" s="77"/>
      <c r="UID24" s="77"/>
      <c r="UIE24" s="77"/>
      <c r="UIF24" s="77"/>
      <c r="UIG24" s="77"/>
      <c r="UIH24" s="77"/>
      <c r="UII24" s="77"/>
      <c r="UIJ24" s="77"/>
      <c r="UIK24" s="77"/>
      <c r="UIL24" s="77"/>
      <c r="UIM24" s="77"/>
      <c r="UIN24" s="77"/>
      <c r="UIO24" s="77"/>
      <c r="UIP24" s="77"/>
      <c r="UIQ24" s="77"/>
      <c r="UIR24" s="77"/>
      <c r="UIS24" s="77"/>
      <c r="UIT24" s="77"/>
      <c r="UIU24" s="77"/>
      <c r="UIV24" s="77"/>
      <c r="UIW24" s="77"/>
      <c r="UIX24" s="77"/>
      <c r="UIY24" s="77"/>
      <c r="UIZ24" s="77"/>
      <c r="UJA24" s="77"/>
      <c r="UJB24" s="77"/>
      <c r="UJC24" s="77"/>
      <c r="UJD24" s="77"/>
      <c r="UJE24" s="77"/>
      <c r="UJF24" s="77"/>
      <c r="UJG24" s="77"/>
      <c r="UJH24" s="77"/>
      <c r="UJI24" s="77"/>
      <c r="UJJ24" s="77"/>
      <c r="UJK24" s="77"/>
      <c r="UJL24" s="77"/>
      <c r="UJM24" s="77"/>
      <c r="UJN24" s="77"/>
      <c r="UJO24" s="77"/>
      <c r="UJP24" s="77"/>
      <c r="UJQ24" s="77"/>
      <c r="UJR24" s="77"/>
      <c r="UJS24" s="77"/>
      <c r="UJT24" s="77"/>
      <c r="UJU24" s="77"/>
      <c r="UJV24" s="77"/>
      <c r="UJW24" s="77"/>
      <c r="UJX24" s="77"/>
      <c r="UJY24" s="77"/>
      <c r="UJZ24" s="77"/>
      <c r="UKA24" s="77"/>
      <c r="UKB24" s="77"/>
      <c r="UKC24" s="77"/>
      <c r="UKD24" s="77"/>
      <c r="UKE24" s="77"/>
      <c r="UKF24" s="77"/>
      <c r="UKG24" s="77"/>
      <c r="UKH24" s="77"/>
      <c r="UKI24" s="77"/>
      <c r="UKJ24" s="77"/>
      <c r="UKK24" s="77"/>
      <c r="UKL24" s="77"/>
      <c r="UKM24" s="77"/>
      <c r="UKN24" s="77"/>
      <c r="UKO24" s="77"/>
      <c r="UKP24" s="77"/>
      <c r="UKQ24" s="77"/>
      <c r="UKR24" s="77"/>
      <c r="UKS24" s="77"/>
      <c r="UKT24" s="77"/>
      <c r="UKU24" s="77"/>
      <c r="UKV24" s="77"/>
      <c r="UKW24" s="77"/>
      <c r="UKX24" s="77"/>
      <c r="UKY24" s="77"/>
      <c r="UKZ24" s="77"/>
      <c r="ULA24" s="77"/>
      <c r="ULB24" s="77"/>
      <c r="ULC24" s="77"/>
      <c r="ULD24" s="77"/>
      <c r="ULE24" s="77"/>
      <c r="ULF24" s="77"/>
      <c r="ULG24" s="77"/>
      <c r="ULH24" s="77"/>
      <c r="ULI24" s="77"/>
      <c r="ULJ24" s="77"/>
      <c r="ULK24" s="77"/>
      <c r="ULL24" s="77"/>
      <c r="ULM24" s="77"/>
      <c r="ULN24" s="77"/>
      <c r="ULO24" s="77"/>
      <c r="ULP24" s="77"/>
      <c r="ULQ24" s="77"/>
      <c r="ULR24" s="77"/>
      <c r="ULS24" s="77"/>
      <c r="ULT24" s="77"/>
      <c r="ULU24" s="77"/>
      <c r="ULV24" s="77"/>
      <c r="ULW24" s="77"/>
      <c r="ULX24" s="77"/>
      <c r="ULY24" s="77"/>
      <c r="ULZ24" s="77"/>
      <c r="UMA24" s="77"/>
      <c r="UMB24" s="77"/>
      <c r="UMC24" s="77"/>
      <c r="UMD24" s="77"/>
      <c r="UME24" s="77"/>
      <c r="UMF24" s="77"/>
      <c r="UMG24" s="77"/>
      <c r="UMH24" s="77"/>
      <c r="UMI24" s="77"/>
      <c r="UMJ24" s="77"/>
      <c r="UMK24" s="77"/>
      <c r="UML24" s="77"/>
      <c r="UMM24" s="77"/>
      <c r="UMN24" s="77"/>
      <c r="UMO24" s="77"/>
      <c r="UMP24" s="77"/>
      <c r="UMQ24" s="77"/>
      <c r="UMR24" s="77"/>
      <c r="UMS24" s="77"/>
      <c r="UMT24" s="77"/>
      <c r="UMU24" s="77"/>
      <c r="UMV24" s="77"/>
      <c r="UMW24" s="77"/>
      <c r="UMX24" s="77"/>
      <c r="UMY24" s="77"/>
      <c r="UMZ24" s="77"/>
      <c r="UNA24" s="77"/>
      <c r="UNB24" s="77"/>
      <c r="UNC24" s="77"/>
      <c r="UND24" s="77"/>
      <c r="UNE24" s="77"/>
      <c r="UNF24" s="77"/>
      <c r="UNG24" s="77"/>
      <c r="UNH24" s="77"/>
      <c r="UNI24" s="77"/>
      <c r="UNJ24" s="77"/>
      <c r="UNK24" s="77"/>
      <c r="UNL24" s="77"/>
      <c r="UNM24" s="77"/>
      <c r="UNN24" s="77"/>
      <c r="UNO24" s="77"/>
      <c r="UNP24" s="77"/>
      <c r="UNQ24" s="77"/>
      <c r="UNR24" s="77"/>
      <c r="UNS24" s="77"/>
      <c r="UNT24" s="77"/>
      <c r="UNU24" s="77"/>
      <c r="UNV24" s="77"/>
      <c r="UNW24" s="77"/>
      <c r="UNX24" s="77"/>
      <c r="UNY24" s="77"/>
      <c r="UNZ24" s="77"/>
      <c r="UOA24" s="77"/>
      <c r="UOB24" s="77"/>
      <c r="UOC24" s="77"/>
      <c r="UOD24" s="77"/>
      <c r="UOE24" s="77"/>
      <c r="UOF24" s="77"/>
      <c r="UOG24" s="77"/>
      <c r="UOH24" s="77"/>
      <c r="UOI24" s="77"/>
      <c r="UOJ24" s="77"/>
      <c r="UOK24" s="77"/>
      <c r="UOL24" s="77"/>
      <c r="UOM24" s="77"/>
      <c r="UON24" s="77"/>
      <c r="UOO24" s="77"/>
      <c r="UOP24" s="77"/>
      <c r="UOQ24" s="77"/>
      <c r="UOR24" s="77"/>
      <c r="UOS24" s="77"/>
      <c r="UOT24" s="77"/>
      <c r="UOU24" s="77"/>
      <c r="UOV24" s="77"/>
      <c r="UOW24" s="77"/>
      <c r="UOX24" s="77"/>
      <c r="UOY24" s="77"/>
      <c r="UOZ24" s="77"/>
      <c r="UPA24" s="77"/>
      <c r="UPB24" s="77"/>
      <c r="UPC24" s="77"/>
      <c r="UPD24" s="77"/>
      <c r="UPE24" s="77"/>
      <c r="UPF24" s="77"/>
      <c r="UPG24" s="77"/>
      <c r="UPH24" s="77"/>
      <c r="UPI24" s="77"/>
      <c r="UPJ24" s="77"/>
      <c r="UPK24" s="77"/>
      <c r="UPL24" s="77"/>
      <c r="UPM24" s="77"/>
      <c r="UPN24" s="77"/>
      <c r="UPO24" s="77"/>
      <c r="UPP24" s="77"/>
      <c r="UPQ24" s="77"/>
      <c r="UPR24" s="77"/>
      <c r="UPS24" s="77"/>
      <c r="UPT24" s="77"/>
      <c r="UPU24" s="77"/>
      <c r="UPV24" s="77"/>
      <c r="UPW24" s="77"/>
      <c r="UPX24" s="77"/>
      <c r="UPY24" s="77"/>
      <c r="UPZ24" s="77"/>
      <c r="UQA24" s="77"/>
      <c r="UQB24" s="77"/>
      <c r="UQC24" s="77"/>
      <c r="UQD24" s="77"/>
      <c r="UQE24" s="77"/>
      <c r="UQF24" s="77"/>
      <c r="UQG24" s="77"/>
      <c r="UQH24" s="77"/>
      <c r="UQI24" s="77"/>
      <c r="UQJ24" s="77"/>
      <c r="UQK24" s="77"/>
      <c r="UQL24" s="77"/>
      <c r="UQM24" s="77"/>
      <c r="UQN24" s="77"/>
      <c r="UQO24" s="77"/>
      <c r="UQP24" s="77"/>
      <c r="UQQ24" s="77"/>
      <c r="UQR24" s="77"/>
      <c r="UQS24" s="77"/>
      <c r="UQT24" s="77"/>
      <c r="UQU24" s="77"/>
      <c r="UQV24" s="77"/>
      <c r="UQW24" s="77"/>
      <c r="UQX24" s="77"/>
      <c r="UQY24" s="77"/>
      <c r="UQZ24" s="77"/>
      <c r="URA24" s="77"/>
      <c r="URB24" s="77"/>
      <c r="URC24" s="77"/>
      <c r="URD24" s="77"/>
      <c r="URE24" s="77"/>
      <c r="URF24" s="77"/>
      <c r="URG24" s="77"/>
      <c r="URH24" s="77"/>
      <c r="URI24" s="77"/>
      <c r="URJ24" s="77"/>
      <c r="URK24" s="77"/>
      <c r="URL24" s="77"/>
      <c r="URM24" s="77"/>
      <c r="URN24" s="77"/>
      <c r="URO24" s="77"/>
      <c r="URP24" s="77"/>
      <c r="URQ24" s="77"/>
      <c r="URR24" s="77"/>
      <c r="URS24" s="77"/>
      <c r="URT24" s="77"/>
      <c r="URU24" s="77"/>
      <c r="URV24" s="77"/>
      <c r="URW24" s="77"/>
      <c r="URX24" s="77"/>
      <c r="URY24" s="77"/>
      <c r="URZ24" s="77"/>
      <c r="USA24" s="77"/>
      <c r="USB24" s="77"/>
      <c r="USC24" s="77"/>
      <c r="USD24" s="77"/>
      <c r="USE24" s="77"/>
      <c r="USF24" s="77"/>
      <c r="USG24" s="77"/>
      <c r="USH24" s="77"/>
      <c r="USI24" s="77"/>
      <c r="USJ24" s="77"/>
      <c r="USK24" s="77"/>
      <c r="USL24" s="77"/>
      <c r="USM24" s="77"/>
      <c r="USN24" s="77"/>
      <c r="USO24" s="77"/>
      <c r="USP24" s="77"/>
      <c r="USQ24" s="77"/>
      <c r="USR24" s="77"/>
      <c r="USS24" s="77"/>
      <c r="UST24" s="77"/>
      <c r="USU24" s="77"/>
      <c r="USV24" s="77"/>
      <c r="USW24" s="77"/>
      <c r="USX24" s="77"/>
      <c r="USY24" s="77"/>
      <c r="USZ24" s="77"/>
      <c r="UTA24" s="77"/>
      <c r="UTB24" s="77"/>
      <c r="UTC24" s="77"/>
      <c r="UTD24" s="77"/>
      <c r="UTE24" s="77"/>
      <c r="UTF24" s="77"/>
      <c r="UTG24" s="77"/>
      <c r="UTH24" s="77"/>
      <c r="UTI24" s="77"/>
      <c r="UTJ24" s="77"/>
      <c r="UTK24" s="77"/>
      <c r="UTL24" s="77"/>
      <c r="UTM24" s="77"/>
      <c r="UTN24" s="77"/>
      <c r="UTO24" s="77"/>
      <c r="UTP24" s="77"/>
      <c r="UTQ24" s="77"/>
      <c r="UTR24" s="77"/>
      <c r="UTS24" s="77"/>
      <c r="UTT24" s="77"/>
      <c r="UTU24" s="77"/>
      <c r="UTV24" s="77"/>
      <c r="UTW24" s="77"/>
      <c r="UTX24" s="77"/>
      <c r="UTY24" s="77"/>
      <c r="UTZ24" s="77"/>
      <c r="UUA24" s="77"/>
      <c r="UUB24" s="77"/>
      <c r="UUC24" s="77"/>
      <c r="UUD24" s="77"/>
      <c r="UUE24" s="77"/>
      <c r="UUF24" s="77"/>
      <c r="UUG24" s="77"/>
      <c r="UUH24" s="77"/>
      <c r="UUI24" s="77"/>
      <c r="UUJ24" s="77"/>
      <c r="UUK24" s="77"/>
      <c r="UUL24" s="77"/>
      <c r="UUM24" s="77"/>
      <c r="UUN24" s="77"/>
      <c r="UUO24" s="77"/>
      <c r="UUP24" s="77"/>
      <c r="UUQ24" s="77"/>
      <c r="UUR24" s="77"/>
      <c r="UUS24" s="77"/>
      <c r="UUT24" s="77"/>
      <c r="UUU24" s="77"/>
      <c r="UUV24" s="77"/>
      <c r="UUW24" s="77"/>
      <c r="UUX24" s="77"/>
      <c r="UUY24" s="77"/>
      <c r="UUZ24" s="77"/>
      <c r="UVA24" s="77"/>
      <c r="UVB24" s="77"/>
      <c r="UVC24" s="77"/>
      <c r="UVD24" s="77"/>
      <c r="UVE24" s="77"/>
      <c r="UVF24" s="77"/>
      <c r="UVG24" s="77"/>
      <c r="UVH24" s="77"/>
      <c r="UVI24" s="77"/>
      <c r="UVJ24" s="77"/>
      <c r="UVK24" s="77"/>
      <c r="UVL24" s="77"/>
      <c r="UVM24" s="77"/>
      <c r="UVN24" s="77"/>
      <c r="UVO24" s="77"/>
      <c r="UVP24" s="77"/>
      <c r="UVQ24" s="77"/>
      <c r="UVR24" s="77"/>
      <c r="UVS24" s="77"/>
      <c r="UVT24" s="77"/>
      <c r="UVU24" s="77"/>
      <c r="UVV24" s="77"/>
      <c r="UVW24" s="77"/>
      <c r="UVX24" s="77"/>
      <c r="UVY24" s="77"/>
      <c r="UVZ24" s="77"/>
      <c r="UWA24" s="77"/>
      <c r="UWB24" s="77"/>
      <c r="UWC24" s="77"/>
      <c r="UWD24" s="77"/>
      <c r="UWE24" s="77"/>
      <c r="UWF24" s="77"/>
      <c r="UWG24" s="77"/>
      <c r="UWH24" s="77"/>
      <c r="UWI24" s="77"/>
      <c r="UWJ24" s="77"/>
      <c r="UWK24" s="77"/>
      <c r="UWL24" s="77"/>
      <c r="UWM24" s="77"/>
      <c r="UWN24" s="77"/>
      <c r="UWO24" s="77"/>
      <c r="UWP24" s="77"/>
      <c r="UWQ24" s="77"/>
      <c r="UWR24" s="77"/>
      <c r="UWS24" s="77"/>
      <c r="UWT24" s="77"/>
      <c r="UWU24" s="77"/>
      <c r="UWV24" s="77"/>
      <c r="UWW24" s="77"/>
      <c r="UWX24" s="77"/>
      <c r="UWY24" s="77"/>
      <c r="UWZ24" s="77"/>
      <c r="UXA24" s="77"/>
      <c r="UXB24" s="77"/>
      <c r="UXC24" s="77"/>
      <c r="UXD24" s="77"/>
      <c r="UXE24" s="77"/>
      <c r="UXF24" s="77"/>
      <c r="UXG24" s="77"/>
      <c r="UXH24" s="77"/>
      <c r="UXI24" s="77"/>
      <c r="UXJ24" s="77"/>
      <c r="UXK24" s="77"/>
      <c r="UXL24" s="77"/>
      <c r="UXM24" s="77"/>
      <c r="UXN24" s="77"/>
      <c r="UXO24" s="77"/>
      <c r="UXP24" s="77"/>
      <c r="UXQ24" s="77"/>
      <c r="UXR24" s="77"/>
      <c r="UXS24" s="77"/>
      <c r="UXT24" s="77"/>
      <c r="UXU24" s="77"/>
      <c r="UXV24" s="77"/>
      <c r="UXW24" s="77"/>
      <c r="UXX24" s="77"/>
      <c r="UXY24" s="77"/>
      <c r="UXZ24" s="77"/>
      <c r="UYA24" s="77"/>
      <c r="UYB24" s="77"/>
      <c r="UYC24" s="77"/>
      <c r="UYD24" s="77"/>
      <c r="UYE24" s="77"/>
      <c r="UYF24" s="77"/>
      <c r="UYG24" s="77"/>
      <c r="UYH24" s="77"/>
      <c r="UYI24" s="77"/>
      <c r="UYJ24" s="77"/>
      <c r="UYK24" s="77"/>
      <c r="UYL24" s="77"/>
      <c r="UYM24" s="77"/>
      <c r="UYN24" s="77"/>
      <c r="UYO24" s="77"/>
      <c r="UYP24" s="77"/>
      <c r="UYQ24" s="77"/>
      <c r="UYR24" s="77"/>
      <c r="UYS24" s="77"/>
      <c r="UYT24" s="77"/>
      <c r="UYU24" s="77"/>
      <c r="UYV24" s="77"/>
      <c r="UYW24" s="77"/>
      <c r="UYX24" s="77"/>
      <c r="UYY24" s="77"/>
      <c r="UYZ24" s="77"/>
      <c r="UZA24" s="77"/>
      <c r="UZB24" s="77"/>
      <c r="UZC24" s="77"/>
      <c r="UZD24" s="77"/>
      <c r="UZE24" s="77"/>
      <c r="UZF24" s="77"/>
      <c r="UZG24" s="77"/>
      <c r="UZH24" s="77"/>
      <c r="UZI24" s="77"/>
      <c r="UZJ24" s="77"/>
      <c r="UZK24" s="77"/>
      <c r="UZL24" s="77"/>
      <c r="UZM24" s="77"/>
      <c r="UZN24" s="77"/>
      <c r="UZO24" s="77"/>
      <c r="UZP24" s="77"/>
      <c r="UZQ24" s="77"/>
      <c r="UZR24" s="77"/>
      <c r="UZS24" s="77"/>
      <c r="UZT24" s="77"/>
      <c r="UZU24" s="77"/>
      <c r="UZV24" s="77"/>
      <c r="UZW24" s="77"/>
      <c r="UZX24" s="77"/>
      <c r="UZY24" s="77"/>
      <c r="UZZ24" s="77"/>
      <c r="VAA24" s="77"/>
      <c r="VAB24" s="77"/>
      <c r="VAC24" s="77"/>
      <c r="VAD24" s="77"/>
      <c r="VAE24" s="77"/>
      <c r="VAF24" s="77"/>
      <c r="VAG24" s="77"/>
      <c r="VAH24" s="77"/>
      <c r="VAI24" s="77"/>
      <c r="VAJ24" s="77"/>
      <c r="VAK24" s="77"/>
      <c r="VAL24" s="77"/>
      <c r="VAM24" s="77"/>
      <c r="VAN24" s="77"/>
      <c r="VAO24" s="77"/>
      <c r="VAP24" s="77"/>
      <c r="VAQ24" s="77"/>
      <c r="VAR24" s="77"/>
      <c r="VAS24" s="77"/>
      <c r="VAT24" s="77"/>
      <c r="VAU24" s="77"/>
      <c r="VAV24" s="77"/>
      <c r="VAW24" s="77"/>
      <c r="VAX24" s="77"/>
      <c r="VAY24" s="77"/>
      <c r="VAZ24" s="77"/>
      <c r="VBA24" s="77"/>
      <c r="VBB24" s="77"/>
      <c r="VBC24" s="77"/>
      <c r="VBD24" s="77"/>
      <c r="VBE24" s="77"/>
      <c r="VBF24" s="77"/>
      <c r="VBG24" s="77"/>
      <c r="VBH24" s="77"/>
      <c r="VBI24" s="77"/>
      <c r="VBJ24" s="77"/>
      <c r="VBK24" s="77"/>
      <c r="VBL24" s="77"/>
      <c r="VBM24" s="77"/>
      <c r="VBN24" s="77"/>
      <c r="VBO24" s="77"/>
      <c r="VBP24" s="77"/>
      <c r="VBQ24" s="77"/>
      <c r="VBR24" s="77"/>
      <c r="VBS24" s="77"/>
      <c r="VBT24" s="77"/>
      <c r="VBU24" s="77"/>
      <c r="VBV24" s="77"/>
      <c r="VBW24" s="77"/>
      <c r="VBX24" s="77"/>
      <c r="VBY24" s="77"/>
      <c r="VBZ24" s="77"/>
      <c r="VCA24" s="77"/>
      <c r="VCB24" s="77"/>
      <c r="VCC24" s="77"/>
      <c r="VCD24" s="77"/>
      <c r="VCE24" s="77"/>
      <c r="VCF24" s="77"/>
      <c r="VCG24" s="77"/>
      <c r="VCH24" s="77"/>
      <c r="VCI24" s="77"/>
      <c r="VCJ24" s="77"/>
      <c r="VCK24" s="77"/>
      <c r="VCL24" s="77"/>
      <c r="VCM24" s="77"/>
      <c r="VCN24" s="77"/>
      <c r="VCO24" s="77"/>
      <c r="VCP24" s="77"/>
      <c r="VCQ24" s="77"/>
      <c r="VCR24" s="77"/>
      <c r="VCS24" s="77"/>
      <c r="VCT24" s="77"/>
      <c r="VCU24" s="77"/>
      <c r="VCV24" s="77"/>
      <c r="VCW24" s="77"/>
      <c r="VCX24" s="77"/>
      <c r="VCY24" s="77"/>
      <c r="VCZ24" s="77"/>
      <c r="VDA24" s="77"/>
      <c r="VDB24" s="77"/>
      <c r="VDC24" s="77"/>
      <c r="VDD24" s="77"/>
      <c r="VDE24" s="77"/>
      <c r="VDF24" s="77"/>
      <c r="VDG24" s="77"/>
      <c r="VDH24" s="77"/>
      <c r="VDI24" s="77"/>
      <c r="VDJ24" s="77"/>
      <c r="VDK24" s="77"/>
      <c r="VDL24" s="77"/>
      <c r="VDM24" s="77"/>
      <c r="VDN24" s="77"/>
      <c r="VDO24" s="77"/>
      <c r="VDP24" s="77"/>
      <c r="VDQ24" s="77"/>
      <c r="VDR24" s="77"/>
      <c r="VDS24" s="77"/>
      <c r="VDT24" s="77"/>
      <c r="VDU24" s="77"/>
      <c r="VDV24" s="77"/>
      <c r="VDW24" s="77"/>
      <c r="VDX24" s="77"/>
      <c r="VDY24" s="77"/>
      <c r="VDZ24" s="77"/>
      <c r="VEA24" s="77"/>
      <c r="VEB24" s="77"/>
      <c r="VEC24" s="77"/>
      <c r="VED24" s="77"/>
      <c r="VEE24" s="77"/>
      <c r="VEF24" s="77"/>
      <c r="VEG24" s="77"/>
      <c r="VEH24" s="77"/>
      <c r="VEI24" s="77"/>
      <c r="VEJ24" s="77"/>
      <c r="VEK24" s="77"/>
      <c r="VEL24" s="77"/>
      <c r="VEM24" s="77"/>
      <c r="VEN24" s="77"/>
      <c r="VEO24" s="77"/>
      <c r="VEP24" s="77"/>
      <c r="VEQ24" s="77"/>
      <c r="VER24" s="77"/>
      <c r="VES24" s="77"/>
      <c r="VET24" s="77"/>
      <c r="VEU24" s="77"/>
      <c r="VEV24" s="77"/>
      <c r="VEW24" s="77"/>
      <c r="VEX24" s="77"/>
      <c r="VEY24" s="77"/>
      <c r="VEZ24" s="77"/>
      <c r="VFA24" s="77"/>
      <c r="VFB24" s="77"/>
      <c r="VFC24" s="77"/>
      <c r="VFD24" s="77"/>
      <c r="VFE24" s="77"/>
      <c r="VFF24" s="77"/>
      <c r="VFG24" s="77"/>
      <c r="VFH24" s="77"/>
      <c r="VFI24" s="77"/>
      <c r="VFJ24" s="77"/>
      <c r="VFK24" s="77"/>
      <c r="VFL24" s="77"/>
      <c r="VFM24" s="77"/>
      <c r="VFN24" s="77"/>
      <c r="VFO24" s="77"/>
      <c r="VFP24" s="77"/>
      <c r="VFQ24" s="77"/>
      <c r="VFR24" s="77"/>
      <c r="VFS24" s="77"/>
      <c r="VFT24" s="77"/>
      <c r="VFU24" s="77"/>
      <c r="VFV24" s="77"/>
      <c r="VFW24" s="77"/>
      <c r="VFX24" s="77"/>
      <c r="VFY24" s="77"/>
      <c r="VFZ24" s="77"/>
      <c r="VGA24" s="77"/>
      <c r="VGB24" s="77"/>
      <c r="VGC24" s="77"/>
      <c r="VGD24" s="77"/>
      <c r="VGE24" s="77"/>
      <c r="VGF24" s="77"/>
      <c r="VGG24" s="77"/>
      <c r="VGH24" s="77"/>
      <c r="VGI24" s="77"/>
      <c r="VGJ24" s="77"/>
      <c r="VGK24" s="77"/>
      <c r="VGL24" s="77"/>
      <c r="VGM24" s="77"/>
      <c r="VGN24" s="77"/>
      <c r="VGO24" s="77"/>
      <c r="VGP24" s="77"/>
      <c r="VGQ24" s="77"/>
      <c r="VGR24" s="77"/>
      <c r="VGS24" s="77"/>
      <c r="VGT24" s="77"/>
      <c r="VGU24" s="77"/>
      <c r="VGV24" s="77"/>
      <c r="VGW24" s="77"/>
      <c r="VGX24" s="77"/>
      <c r="VGY24" s="77"/>
      <c r="VGZ24" s="77"/>
      <c r="VHA24" s="77"/>
      <c r="VHB24" s="77"/>
      <c r="VHC24" s="77"/>
      <c r="VHD24" s="77"/>
      <c r="VHE24" s="77"/>
      <c r="VHF24" s="77"/>
      <c r="VHG24" s="77"/>
      <c r="VHH24" s="77"/>
      <c r="VHI24" s="77"/>
      <c r="VHJ24" s="77"/>
      <c r="VHK24" s="77"/>
      <c r="VHL24" s="77"/>
      <c r="VHM24" s="77"/>
      <c r="VHN24" s="77"/>
      <c r="VHO24" s="77"/>
      <c r="VHP24" s="77"/>
      <c r="VHQ24" s="77"/>
      <c r="VHR24" s="77"/>
      <c r="VHS24" s="77"/>
      <c r="VHT24" s="77"/>
      <c r="VHU24" s="77"/>
      <c r="VHV24" s="77"/>
      <c r="VHW24" s="77"/>
      <c r="VHX24" s="77"/>
      <c r="VHY24" s="77"/>
      <c r="VHZ24" s="77"/>
      <c r="VIA24" s="77"/>
      <c r="VIB24" s="77"/>
      <c r="VIC24" s="77"/>
      <c r="VID24" s="77"/>
      <c r="VIE24" s="77"/>
      <c r="VIF24" s="77"/>
      <c r="VIG24" s="77"/>
      <c r="VIH24" s="77"/>
      <c r="VII24" s="77"/>
      <c r="VIJ24" s="77"/>
      <c r="VIK24" s="77"/>
      <c r="VIL24" s="77"/>
      <c r="VIM24" s="77"/>
      <c r="VIN24" s="77"/>
      <c r="VIO24" s="77"/>
      <c r="VIP24" s="77"/>
      <c r="VIQ24" s="77"/>
      <c r="VIR24" s="77"/>
      <c r="VIS24" s="77"/>
      <c r="VIT24" s="77"/>
      <c r="VIU24" s="77"/>
      <c r="VIV24" s="77"/>
      <c r="VIW24" s="77"/>
      <c r="VIX24" s="77"/>
      <c r="VIY24" s="77"/>
      <c r="VIZ24" s="77"/>
      <c r="VJA24" s="77"/>
      <c r="VJB24" s="77"/>
      <c r="VJC24" s="77"/>
      <c r="VJD24" s="77"/>
      <c r="VJE24" s="77"/>
      <c r="VJF24" s="77"/>
      <c r="VJG24" s="77"/>
      <c r="VJH24" s="77"/>
      <c r="VJI24" s="77"/>
      <c r="VJJ24" s="77"/>
      <c r="VJK24" s="77"/>
      <c r="VJL24" s="77"/>
      <c r="VJM24" s="77"/>
      <c r="VJN24" s="77"/>
      <c r="VJO24" s="77"/>
      <c r="VJP24" s="77"/>
      <c r="VJQ24" s="77"/>
      <c r="VJR24" s="77"/>
      <c r="VJS24" s="77"/>
      <c r="VJT24" s="77"/>
      <c r="VJU24" s="77"/>
      <c r="VJV24" s="77"/>
      <c r="VJW24" s="77"/>
      <c r="VJX24" s="77"/>
      <c r="VJY24" s="77"/>
      <c r="VJZ24" s="77"/>
      <c r="VKA24" s="77"/>
      <c r="VKB24" s="77"/>
      <c r="VKC24" s="77"/>
      <c r="VKD24" s="77"/>
      <c r="VKE24" s="77"/>
      <c r="VKF24" s="77"/>
      <c r="VKG24" s="77"/>
      <c r="VKH24" s="77"/>
      <c r="VKI24" s="77"/>
      <c r="VKJ24" s="77"/>
      <c r="VKK24" s="77"/>
      <c r="VKL24" s="77"/>
      <c r="VKM24" s="77"/>
      <c r="VKN24" s="77"/>
      <c r="VKO24" s="77"/>
      <c r="VKP24" s="77"/>
      <c r="VKQ24" s="77"/>
      <c r="VKR24" s="77"/>
      <c r="VKS24" s="77"/>
      <c r="VKT24" s="77"/>
      <c r="VKU24" s="77"/>
      <c r="VKV24" s="77"/>
      <c r="VKW24" s="77"/>
      <c r="VKX24" s="77"/>
      <c r="VKY24" s="77"/>
      <c r="VKZ24" s="77"/>
      <c r="VLA24" s="77"/>
      <c r="VLB24" s="77"/>
      <c r="VLC24" s="77"/>
      <c r="VLD24" s="77"/>
      <c r="VLE24" s="77"/>
      <c r="VLF24" s="77"/>
      <c r="VLG24" s="77"/>
      <c r="VLH24" s="77"/>
      <c r="VLI24" s="77"/>
      <c r="VLJ24" s="77"/>
      <c r="VLK24" s="77"/>
      <c r="VLL24" s="77"/>
      <c r="VLM24" s="77"/>
      <c r="VLN24" s="77"/>
      <c r="VLO24" s="77"/>
      <c r="VLP24" s="77"/>
      <c r="VLQ24" s="77"/>
      <c r="VLR24" s="77"/>
      <c r="VLS24" s="77"/>
      <c r="VLT24" s="77"/>
      <c r="VLU24" s="77"/>
      <c r="VLV24" s="77"/>
      <c r="VLW24" s="77"/>
      <c r="VLX24" s="77"/>
      <c r="VLY24" s="77"/>
      <c r="VLZ24" s="77"/>
      <c r="VMA24" s="77"/>
      <c r="VMB24" s="77"/>
      <c r="VMC24" s="77"/>
      <c r="VMD24" s="77"/>
      <c r="VME24" s="77"/>
      <c r="VMF24" s="77"/>
      <c r="VMG24" s="77"/>
      <c r="VMH24" s="77"/>
      <c r="VMI24" s="77"/>
      <c r="VMJ24" s="77"/>
      <c r="VMK24" s="77"/>
      <c r="VML24" s="77"/>
      <c r="VMM24" s="77"/>
      <c r="VMN24" s="77"/>
      <c r="VMO24" s="77"/>
      <c r="VMP24" s="77"/>
      <c r="VMQ24" s="77"/>
      <c r="VMR24" s="77"/>
      <c r="VMS24" s="77"/>
      <c r="VMT24" s="77"/>
      <c r="VMU24" s="77"/>
      <c r="VMV24" s="77"/>
      <c r="VMW24" s="77"/>
      <c r="VMX24" s="77"/>
      <c r="VMY24" s="77"/>
      <c r="VMZ24" s="77"/>
      <c r="VNA24" s="77"/>
      <c r="VNB24" s="77"/>
      <c r="VNC24" s="77"/>
      <c r="VND24" s="77"/>
      <c r="VNE24" s="77"/>
      <c r="VNF24" s="77"/>
      <c r="VNG24" s="77"/>
      <c r="VNH24" s="77"/>
      <c r="VNI24" s="77"/>
      <c r="VNJ24" s="77"/>
      <c r="VNK24" s="77"/>
      <c r="VNL24" s="77"/>
      <c r="VNM24" s="77"/>
      <c r="VNN24" s="77"/>
      <c r="VNO24" s="77"/>
      <c r="VNP24" s="77"/>
      <c r="VNQ24" s="77"/>
      <c r="VNR24" s="77"/>
      <c r="VNS24" s="77"/>
      <c r="VNT24" s="77"/>
      <c r="VNU24" s="77"/>
      <c r="VNV24" s="77"/>
      <c r="VNW24" s="77"/>
      <c r="VNX24" s="77"/>
      <c r="VNY24" s="77"/>
      <c r="VNZ24" s="77"/>
      <c r="VOA24" s="77"/>
      <c r="VOB24" s="77"/>
      <c r="VOC24" s="77"/>
      <c r="VOD24" s="77"/>
      <c r="VOE24" s="77"/>
      <c r="VOF24" s="77"/>
      <c r="VOG24" s="77"/>
      <c r="VOH24" s="77"/>
      <c r="VOI24" s="77"/>
      <c r="VOJ24" s="77"/>
      <c r="VOK24" s="77"/>
      <c r="VOL24" s="77"/>
      <c r="VOM24" s="77"/>
      <c r="VON24" s="77"/>
      <c r="VOO24" s="77"/>
      <c r="VOP24" s="77"/>
      <c r="VOQ24" s="77"/>
      <c r="VOR24" s="77"/>
      <c r="VOS24" s="77"/>
      <c r="VOT24" s="77"/>
      <c r="VOU24" s="77"/>
      <c r="VOV24" s="77"/>
      <c r="VOW24" s="77"/>
      <c r="VOX24" s="77"/>
      <c r="VOY24" s="77"/>
      <c r="VOZ24" s="77"/>
      <c r="VPA24" s="77"/>
      <c r="VPB24" s="77"/>
      <c r="VPC24" s="77"/>
      <c r="VPD24" s="77"/>
      <c r="VPE24" s="77"/>
      <c r="VPF24" s="77"/>
      <c r="VPG24" s="77"/>
      <c r="VPH24" s="77"/>
      <c r="VPI24" s="77"/>
      <c r="VPJ24" s="77"/>
      <c r="VPK24" s="77"/>
      <c r="VPL24" s="77"/>
      <c r="VPM24" s="77"/>
      <c r="VPN24" s="77"/>
      <c r="VPO24" s="77"/>
      <c r="VPP24" s="77"/>
      <c r="VPQ24" s="77"/>
      <c r="VPR24" s="77"/>
      <c r="VPS24" s="77"/>
      <c r="VPT24" s="77"/>
      <c r="VPU24" s="77"/>
      <c r="VPV24" s="77"/>
      <c r="VPW24" s="77"/>
      <c r="VPX24" s="77"/>
      <c r="VPY24" s="77"/>
      <c r="VPZ24" s="77"/>
      <c r="VQA24" s="77"/>
      <c r="VQB24" s="77"/>
      <c r="VQC24" s="77"/>
      <c r="VQD24" s="77"/>
      <c r="VQE24" s="77"/>
      <c r="VQF24" s="77"/>
      <c r="VQG24" s="77"/>
      <c r="VQH24" s="77"/>
      <c r="VQI24" s="77"/>
      <c r="VQJ24" s="77"/>
      <c r="VQK24" s="77"/>
      <c r="VQL24" s="77"/>
      <c r="VQM24" s="77"/>
      <c r="VQN24" s="77"/>
      <c r="VQO24" s="77"/>
      <c r="VQP24" s="77"/>
      <c r="VQQ24" s="77"/>
      <c r="VQR24" s="77"/>
      <c r="VQS24" s="77"/>
      <c r="VQT24" s="77"/>
      <c r="VQU24" s="77"/>
      <c r="VQV24" s="77"/>
      <c r="VQW24" s="77"/>
      <c r="VQX24" s="77"/>
      <c r="VQY24" s="77"/>
      <c r="VQZ24" s="77"/>
      <c r="VRA24" s="77"/>
      <c r="VRB24" s="77"/>
      <c r="VRC24" s="77"/>
      <c r="VRD24" s="77"/>
      <c r="VRE24" s="77"/>
      <c r="VRF24" s="77"/>
      <c r="VRG24" s="77"/>
      <c r="VRH24" s="77"/>
      <c r="VRI24" s="77"/>
      <c r="VRJ24" s="77"/>
      <c r="VRK24" s="77"/>
      <c r="VRL24" s="77"/>
      <c r="VRM24" s="77"/>
      <c r="VRN24" s="77"/>
      <c r="VRO24" s="77"/>
      <c r="VRP24" s="77"/>
      <c r="VRQ24" s="77"/>
      <c r="VRR24" s="77"/>
      <c r="VRS24" s="77"/>
      <c r="VRT24" s="77"/>
      <c r="VRU24" s="77"/>
      <c r="VRV24" s="77"/>
      <c r="VRW24" s="77"/>
      <c r="VRX24" s="77"/>
      <c r="VRY24" s="77"/>
      <c r="VRZ24" s="77"/>
      <c r="VSA24" s="77"/>
      <c r="VSB24" s="77"/>
      <c r="VSC24" s="77"/>
      <c r="VSD24" s="77"/>
      <c r="VSE24" s="77"/>
      <c r="VSF24" s="77"/>
      <c r="VSG24" s="77"/>
      <c r="VSH24" s="77"/>
      <c r="VSI24" s="77"/>
      <c r="VSJ24" s="77"/>
      <c r="VSK24" s="77"/>
      <c r="VSL24" s="77"/>
      <c r="VSM24" s="77"/>
      <c r="VSN24" s="77"/>
      <c r="VSO24" s="77"/>
      <c r="VSP24" s="77"/>
      <c r="VSQ24" s="77"/>
      <c r="VSR24" s="77"/>
      <c r="VSS24" s="77"/>
      <c r="VST24" s="77"/>
      <c r="VSU24" s="77"/>
      <c r="VSV24" s="77"/>
      <c r="VSW24" s="77"/>
      <c r="VSX24" s="77"/>
      <c r="VSY24" s="77"/>
      <c r="VSZ24" s="77"/>
      <c r="VTA24" s="77"/>
      <c r="VTB24" s="77"/>
      <c r="VTC24" s="77"/>
      <c r="VTD24" s="77"/>
      <c r="VTE24" s="77"/>
      <c r="VTF24" s="77"/>
      <c r="VTG24" s="77"/>
      <c r="VTH24" s="77"/>
      <c r="VTI24" s="77"/>
      <c r="VTJ24" s="77"/>
      <c r="VTK24" s="77"/>
      <c r="VTL24" s="77"/>
      <c r="VTM24" s="77"/>
      <c r="VTN24" s="77"/>
      <c r="VTO24" s="77"/>
      <c r="VTP24" s="77"/>
      <c r="VTQ24" s="77"/>
      <c r="VTR24" s="77"/>
      <c r="VTS24" s="77"/>
      <c r="VTT24" s="77"/>
      <c r="VTU24" s="77"/>
      <c r="VTV24" s="77"/>
      <c r="VTW24" s="77"/>
      <c r="VTX24" s="77"/>
      <c r="VTY24" s="77"/>
      <c r="VTZ24" s="77"/>
      <c r="VUA24" s="77"/>
      <c r="VUB24" s="77"/>
      <c r="VUC24" s="77"/>
      <c r="VUD24" s="77"/>
      <c r="VUE24" s="77"/>
      <c r="VUF24" s="77"/>
      <c r="VUG24" s="77"/>
      <c r="VUH24" s="77"/>
      <c r="VUI24" s="77"/>
      <c r="VUJ24" s="77"/>
      <c r="VUK24" s="77"/>
      <c r="VUL24" s="77"/>
      <c r="VUM24" s="77"/>
      <c r="VUN24" s="77"/>
      <c r="VUO24" s="77"/>
      <c r="VUP24" s="77"/>
      <c r="VUQ24" s="77"/>
      <c r="VUR24" s="77"/>
      <c r="VUS24" s="77"/>
      <c r="VUT24" s="77"/>
      <c r="VUU24" s="77"/>
      <c r="VUV24" s="77"/>
      <c r="VUW24" s="77"/>
      <c r="VUX24" s="77"/>
      <c r="VUY24" s="77"/>
      <c r="VUZ24" s="77"/>
      <c r="VVA24" s="77"/>
      <c r="VVB24" s="77"/>
      <c r="VVC24" s="77"/>
      <c r="VVD24" s="77"/>
      <c r="VVE24" s="77"/>
      <c r="VVF24" s="77"/>
      <c r="VVG24" s="77"/>
      <c r="VVH24" s="77"/>
      <c r="VVI24" s="77"/>
      <c r="VVJ24" s="77"/>
      <c r="VVK24" s="77"/>
      <c r="VVL24" s="77"/>
      <c r="VVM24" s="77"/>
      <c r="VVN24" s="77"/>
      <c r="VVO24" s="77"/>
      <c r="VVP24" s="77"/>
      <c r="VVQ24" s="77"/>
      <c r="VVR24" s="77"/>
      <c r="VVS24" s="77"/>
      <c r="VVT24" s="77"/>
      <c r="VVU24" s="77"/>
      <c r="VVV24" s="77"/>
      <c r="VVW24" s="77"/>
      <c r="VVX24" s="77"/>
      <c r="VVY24" s="77"/>
      <c r="VVZ24" s="77"/>
      <c r="VWA24" s="77"/>
      <c r="VWB24" s="77"/>
      <c r="VWC24" s="77"/>
      <c r="VWD24" s="77"/>
      <c r="VWE24" s="77"/>
      <c r="VWF24" s="77"/>
      <c r="VWG24" s="77"/>
      <c r="VWH24" s="77"/>
      <c r="VWI24" s="77"/>
      <c r="VWJ24" s="77"/>
      <c r="VWK24" s="77"/>
      <c r="VWL24" s="77"/>
      <c r="VWM24" s="77"/>
      <c r="VWN24" s="77"/>
      <c r="VWO24" s="77"/>
      <c r="VWP24" s="77"/>
      <c r="VWQ24" s="77"/>
      <c r="VWR24" s="77"/>
      <c r="VWS24" s="77"/>
      <c r="VWT24" s="77"/>
      <c r="VWU24" s="77"/>
      <c r="VWV24" s="77"/>
      <c r="VWW24" s="77"/>
      <c r="VWX24" s="77"/>
      <c r="VWY24" s="77"/>
      <c r="VWZ24" s="77"/>
      <c r="VXA24" s="77"/>
      <c r="VXB24" s="77"/>
      <c r="VXC24" s="77"/>
      <c r="VXD24" s="77"/>
      <c r="VXE24" s="77"/>
      <c r="VXF24" s="77"/>
      <c r="VXG24" s="77"/>
      <c r="VXH24" s="77"/>
      <c r="VXI24" s="77"/>
      <c r="VXJ24" s="77"/>
      <c r="VXK24" s="77"/>
      <c r="VXL24" s="77"/>
      <c r="VXM24" s="77"/>
      <c r="VXN24" s="77"/>
      <c r="VXO24" s="77"/>
      <c r="VXP24" s="77"/>
      <c r="VXQ24" s="77"/>
      <c r="VXR24" s="77"/>
      <c r="VXS24" s="77"/>
      <c r="VXT24" s="77"/>
      <c r="VXU24" s="77"/>
      <c r="VXV24" s="77"/>
      <c r="VXW24" s="77"/>
      <c r="VXX24" s="77"/>
      <c r="VXY24" s="77"/>
      <c r="VXZ24" s="77"/>
      <c r="VYA24" s="77"/>
      <c r="VYB24" s="77"/>
      <c r="VYC24" s="77"/>
      <c r="VYD24" s="77"/>
      <c r="VYE24" s="77"/>
      <c r="VYF24" s="77"/>
      <c r="VYG24" s="77"/>
      <c r="VYH24" s="77"/>
      <c r="VYI24" s="77"/>
      <c r="VYJ24" s="77"/>
      <c r="VYK24" s="77"/>
      <c r="VYL24" s="77"/>
      <c r="VYM24" s="77"/>
      <c r="VYN24" s="77"/>
      <c r="VYO24" s="77"/>
      <c r="VYP24" s="77"/>
      <c r="VYQ24" s="77"/>
      <c r="VYR24" s="77"/>
      <c r="VYS24" s="77"/>
      <c r="VYT24" s="77"/>
      <c r="VYU24" s="77"/>
      <c r="VYV24" s="77"/>
      <c r="VYW24" s="77"/>
      <c r="VYX24" s="77"/>
      <c r="VYY24" s="77"/>
      <c r="VYZ24" s="77"/>
      <c r="VZA24" s="77"/>
      <c r="VZB24" s="77"/>
      <c r="VZC24" s="77"/>
      <c r="VZD24" s="77"/>
      <c r="VZE24" s="77"/>
      <c r="VZF24" s="77"/>
      <c r="VZG24" s="77"/>
      <c r="VZH24" s="77"/>
      <c r="VZI24" s="77"/>
      <c r="VZJ24" s="77"/>
      <c r="VZK24" s="77"/>
      <c r="VZL24" s="77"/>
      <c r="VZM24" s="77"/>
      <c r="VZN24" s="77"/>
      <c r="VZO24" s="77"/>
      <c r="VZP24" s="77"/>
      <c r="VZQ24" s="77"/>
      <c r="VZR24" s="77"/>
      <c r="VZS24" s="77"/>
      <c r="VZT24" s="77"/>
      <c r="VZU24" s="77"/>
      <c r="VZV24" s="77"/>
      <c r="VZW24" s="77"/>
      <c r="VZX24" s="77"/>
      <c r="VZY24" s="77"/>
      <c r="VZZ24" s="77"/>
      <c r="WAA24" s="77"/>
      <c r="WAB24" s="77"/>
      <c r="WAC24" s="77"/>
      <c r="WAD24" s="77"/>
      <c r="WAE24" s="77"/>
      <c r="WAF24" s="77"/>
      <c r="WAG24" s="77"/>
      <c r="WAH24" s="77"/>
      <c r="WAI24" s="77"/>
      <c r="WAJ24" s="77"/>
      <c r="WAK24" s="77"/>
      <c r="WAL24" s="77"/>
      <c r="WAM24" s="77"/>
      <c r="WAN24" s="77"/>
      <c r="WAO24" s="77"/>
      <c r="WAP24" s="77"/>
      <c r="WAQ24" s="77"/>
      <c r="WAR24" s="77"/>
      <c r="WAS24" s="77"/>
      <c r="WAT24" s="77"/>
      <c r="WAU24" s="77"/>
      <c r="WAV24" s="77"/>
      <c r="WAW24" s="77"/>
      <c r="WAX24" s="77"/>
      <c r="WAY24" s="77"/>
      <c r="WAZ24" s="77"/>
      <c r="WBA24" s="77"/>
      <c r="WBB24" s="77"/>
      <c r="WBC24" s="77"/>
      <c r="WBD24" s="77"/>
      <c r="WBE24" s="77"/>
      <c r="WBF24" s="77"/>
      <c r="WBG24" s="77"/>
      <c r="WBH24" s="77"/>
      <c r="WBI24" s="77"/>
      <c r="WBJ24" s="77"/>
      <c r="WBK24" s="77"/>
      <c r="WBL24" s="77"/>
      <c r="WBM24" s="77"/>
      <c r="WBN24" s="77"/>
      <c r="WBO24" s="77"/>
      <c r="WBP24" s="77"/>
      <c r="WBQ24" s="77"/>
      <c r="WBR24" s="77"/>
      <c r="WBS24" s="77"/>
      <c r="WBT24" s="77"/>
      <c r="WBU24" s="77"/>
      <c r="WBV24" s="77"/>
      <c r="WBW24" s="77"/>
      <c r="WBX24" s="77"/>
      <c r="WBY24" s="77"/>
      <c r="WBZ24" s="77"/>
      <c r="WCA24" s="77"/>
      <c r="WCB24" s="77"/>
      <c r="WCC24" s="77"/>
      <c r="WCD24" s="77"/>
      <c r="WCE24" s="77"/>
      <c r="WCF24" s="77"/>
      <c r="WCG24" s="77"/>
      <c r="WCH24" s="77"/>
      <c r="WCI24" s="77"/>
      <c r="WCJ24" s="77"/>
      <c r="WCK24" s="77"/>
      <c r="WCL24" s="77"/>
      <c r="WCM24" s="77"/>
      <c r="WCN24" s="77"/>
      <c r="WCO24" s="77"/>
      <c r="WCP24" s="77"/>
      <c r="WCQ24" s="77"/>
      <c r="WCR24" s="77"/>
      <c r="WCS24" s="77"/>
      <c r="WCT24" s="77"/>
      <c r="WCU24" s="77"/>
      <c r="WCV24" s="77"/>
      <c r="WCW24" s="77"/>
      <c r="WCX24" s="77"/>
      <c r="WCY24" s="77"/>
      <c r="WCZ24" s="77"/>
      <c r="WDA24" s="77"/>
      <c r="WDB24" s="77"/>
      <c r="WDC24" s="77"/>
      <c r="WDD24" s="77"/>
      <c r="WDE24" s="77"/>
      <c r="WDF24" s="77"/>
      <c r="WDG24" s="77"/>
      <c r="WDH24" s="77"/>
      <c r="WDI24" s="77"/>
      <c r="WDJ24" s="77"/>
      <c r="WDK24" s="77"/>
      <c r="WDL24" s="77"/>
      <c r="WDM24" s="77"/>
      <c r="WDN24" s="77"/>
      <c r="WDO24" s="77"/>
      <c r="WDP24" s="77"/>
      <c r="WDQ24" s="77"/>
      <c r="WDR24" s="77"/>
      <c r="WDS24" s="77"/>
      <c r="WDT24" s="77"/>
      <c r="WDU24" s="77"/>
      <c r="WDV24" s="77"/>
      <c r="WDW24" s="77"/>
      <c r="WDX24" s="77"/>
      <c r="WDY24" s="77"/>
      <c r="WDZ24" s="77"/>
      <c r="WEA24" s="77"/>
      <c r="WEB24" s="77"/>
      <c r="WEC24" s="77"/>
      <c r="WED24" s="77"/>
      <c r="WEE24" s="77"/>
      <c r="WEF24" s="77"/>
      <c r="WEG24" s="77"/>
      <c r="WEH24" s="77"/>
      <c r="WEI24" s="77"/>
      <c r="WEJ24" s="77"/>
      <c r="WEK24" s="77"/>
      <c r="WEL24" s="77"/>
      <c r="WEM24" s="77"/>
      <c r="WEN24" s="77"/>
      <c r="WEO24" s="77"/>
      <c r="WEP24" s="77"/>
      <c r="WEQ24" s="77"/>
      <c r="WER24" s="77"/>
      <c r="WES24" s="77"/>
      <c r="WET24" s="77"/>
      <c r="WEU24" s="77"/>
      <c r="WEV24" s="77"/>
      <c r="WEW24" s="77"/>
      <c r="WEX24" s="77"/>
      <c r="WEY24" s="77"/>
      <c r="WEZ24" s="77"/>
      <c r="WFA24" s="77"/>
      <c r="WFB24" s="77"/>
      <c r="WFC24" s="77"/>
      <c r="WFD24" s="77"/>
      <c r="WFE24" s="77"/>
      <c r="WFF24" s="77"/>
      <c r="WFG24" s="77"/>
      <c r="WFH24" s="77"/>
      <c r="WFI24" s="77"/>
      <c r="WFJ24" s="77"/>
      <c r="WFK24" s="77"/>
      <c r="WFL24" s="77"/>
      <c r="WFM24" s="77"/>
      <c r="WFN24" s="77"/>
      <c r="WFO24" s="77"/>
      <c r="WFP24" s="77"/>
      <c r="WFQ24" s="77"/>
      <c r="WFR24" s="77"/>
      <c r="WFS24" s="77"/>
      <c r="WFT24" s="77"/>
      <c r="WFU24" s="77"/>
      <c r="WFV24" s="77"/>
      <c r="WFW24" s="77"/>
      <c r="WFX24" s="77"/>
      <c r="WFY24" s="77"/>
      <c r="WFZ24" s="77"/>
      <c r="WGA24" s="77"/>
      <c r="WGB24" s="77"/>
      <c r="WGC24" s="77"/>
      <c r="WGD24" s="77"/>
      <c r="WGE24" s="77"/>
      <c r="WGF24" s="77"/>
      <c r="WGG24" s="77"/>
      <c r="WGH24" s="77"/>
      <c r="WGI24" s="77"/>
      <c r="WGJ24" s="77"/>
      <c r="WGK24" s="77"/>
      <c r="WGL24" s="77"/>
      <c r="WGM24" s="77"/>
      <c r="WGN24" s="77"/>
      <c r="WGO24" s="77"/>
      <c r="WGP24" s="77"/>
      <c r="WGQ24" s="77"/>
      <c r="WGR24" s="77"/>
      <c r="WGS24" s="77"/>
      <c r="WGT24" s="77"/>
      <c r="WGU24" s="77"/>
      <c r="WGV24" s="77"/>
      <c r="WGW24" s="77"/>
      <c r="WGX24" s="77"/>
      <c r="WGY24" s="77"/>
      <c r="WGZ24" s="77"/>
      <c r="WHA24" s="77"/>
      <c r="WHB24" s="77"/>
      <c r="WHC24" s="77"/>
      <c r="WHD24" s="77"/>
      <c r="WHE24" s="77"/>
      <c r="WHF24" s="77"/>
      <c r="WHG24" s="77"/>
      <c r="WHH24" s="77"/>
      <c r="WHI24" s="77"/>
      <c r="WHJ24" s="77"/>
      <c r="WHK24" s="77"/>
      <c r="WHL24" s="77"/>
      <c r="WHM24" s="77"/>
      <c r="WHN24" s="77"/>
      <c r="WHO24" s="77"/>
      <c r="WHP24" s="77"/>
      <c r="WHQ24" s="77"/>
      <c r="WHR24" s="77"/>
      <c r="WHS24" s="77"/>
      <c r="WHT24" s="77"/>
      <c r="WHU24" s="77"/>
      <c r="WHV24" s="77"/>
      <c r="WHW24" s="77"/>
      <c r="WHX24" s="77"/>
      <c r="WHY24" s="77"/>
      <c r="WHZ24" s="77"/>
      <c r="WIA24" s="77"/>
      <c r="WIB24" s="77"/>
      <c r="WIC24" s="77"/>
      <c r="WID24" s="77"/>
      <c r="WIE24" s="77"/>
      <c r="WIF24" s="77"/>
      <c r="WIG24" s="77"/>
      <c r="WIH24" s="77"/>
      <c r="WII24" s="77"/>
      <c r="WIJ24" s="77"/>
      <c r="WIK24" s="77"/>
      <c r="WIL24" s="77"/>
      <c r="WIM24" s="77"/>
      <c r="WIN24" s="77"/>
      <c r="WIO24" s="77"/>
      <c r="WIP24" s="77"/>
      <c r="WIQ24" s="77"/>
      <c r="WIR24" s="77"/>
      <c r="WIS24" s="77"/>
      <c r="WIT24" s="77"/>
      <c r="WIU24" s="77"/>
      <c r="WIV24" s="77"/>
      <c r="WIW24" s="77"/>
      <c r="WIX24" s="77"/>
      <c r="WIY24" s="77"/>
      <c r="WIZ24" s="77"/>
      <c r="WJA24" s="77"/>
      <c r="WJB24" s="77"/>
      <c r="WJC24" s="77"/>
      <c r="WJD24" s="77"/>
      <c r="WJE24" s="77"/>
      <c r="WJF24" s="77"/>
      <c r="WJG24" s="77"/>
      <c r="WJH24" s="77"/>
      <c r="WJI24" s="77"/>
      <c r="WJJ24" s="77"/>
      <c r="WJK24" s="77"/>
      <c r="WJL24" s="77"/>
      <c r="WJM24" s="77"/>
      <c r="WJN24" s="77"/>
      <c r="WJO24" s="77"/>
      <c r="WJP24" s="77"/>
      <c r="WJQ24" s="77"/>
      <c r="WJR24" s="77"/>
      <c r="WJS24" s="77"/>
      <c r="WJT24" s="77"/>
      <c r="WJU24" s="77"/>
      <c r="WJV24" s="77"/>
      <c r="WJW24" s="77"/>
      <c r="WJX24" s="77"/>
      <c r="WJY24" s="77"/>
      <c r="WJZ24" s="77"/>
      <c r="WKA24" s="77"/>
      <c r="WKB24" s="77"/>
      <c r="WKC24" s="77"/>
      <c r="WKD24" s="77"/>
      <c r="WKE24" s="77"/>
      <c r="WKF24" s="77"/>
      <c r="WKG24" s="77"/>
      <c r="WKH24" s="77"/>
      <c r="WKI24" s="77"/>
      <c r="WKJ24" s="77"/>
      <c r="WKK24" s="77"/>
      <c r="WKL24" s="77"/>
      <c r="WKM24" s="77"/>
      <c r="WKN24" s="77"/>
      <c r="WKO24" s="77"/>
      <c r="WKP24" s="77"/>
      <c r="WKQ24" s="77"/>
      <c r="WKR24" s="77"/>
      <c r="WKS24" s="77"/>
      <c r="WKT24" s="77"/>
      <c r="WKU24" s="77"/>
      <c r="WKV24" s="77"/>
      <c r="WKW24" s="77"/>
      <c r="WKX24" s="77"/>
      <c r="WKY24" s="77"/>
      <c r="WKZ24" s="77"/>
      <c r="WLA24" s="77"/>
      <c r="WLB24" s="77"/>
      <c r="WLC24" s="77"/>
      <c r="WLD24" s="77"/>
      <c r="WLE24" s="77"/>
      <c r="WLF24" s="77"/>
      <c r="WLG24" s="77"/>
      <c r="WLH24" s="77"/>
      <c r="WLI24" s="77"/>
      <c r="WLJ24" s="77"/>
      <c r="WLK24" s="77"/>
      <c r="WLL24" s="77"/>
      <c r="WLM24" s="77"/>
      <c r="WLN24" s="77"/>
      <c r="WLO24" s="77"/>
      <c r="WLP24" s="77"/>
      <c r="WLQ24" s="77"/>
      <c r="WLR24" s="77"/>
      <c r="WLS24" s="77"/>
      <c r="WLT24" s="77"/>
      <c r="WLU24" s="77"/>
      <c r="WLV24" s="77"/>
      <c r="WLW24" s="77"/>
      <c r="WLX24" s="77"/>
      <c r="WLY24" s="77"/>
      <c r="WLZ24" s="77"/>
      <c r="WMA24" s="77"/>
      <c r="WMB24" s="77"/>
      <c r="WMC24" s="77"/>
      <c r="WMD24" s="77"/>
      <c r="WME24" s="77"/>
      <c r="WMF24" s="77"/>
      <c r="WMG24" s="77"/>
      <c r="WMH24" s="77"/>
      <c r="WMI24" s="77"/>
      <c r="WMJ24" s="77"/>
      <c r="WMK24" s="77"/>
      <c r="WML24" s="77"/>
      <c r="WMM24" s="77"/>
      <c r="WMN24" s="77"/>
      <c r="WMO24" s="77"/>
      <c r="WMP24" s="77"/>
      <c r="WMQ24" s="77"/>
      <c r="WMR24" s="77"/>
      <c r="WMS24" s="77"/>
      <c r="WMT24" s="77"/>
      <c r="WMU24" s="77"/>
      <c r="WMV24" s="77"/>
      <c r="WMW24" s="77"/>
      <c r="WMX24" s="77"/>
      <c r="WMY24" s="77"/>
      <c r="WMZ24" s="77"/>
      <c r="WNA24" s="77"/>
      <c r="WNB24" s="77"/>
      <c r="WNC24" s="77"/>
      <c r="WND24" s="77"/>
      <c r="WNE24" s="77"/>
      <c r="WNF24" s="77"/>
      <c r="WNG24" s="77"/>
      <c r="WNH24" s="77"/>
      <c r="WNI24" s="77"/>
      <c r="WNJ24" s="77"/>
      <c r="WNK24" s="77"/>
      <c r="WNL24" s="77"/>
      <c r="WNM24" s="77"/>
      <c r="WNN24" s="77"/>
      <c r="WNO24" s="77"/>
      <c r="WNP24" s="77"/>
      <c r="WNQ24" s="77"/>
      <c r="WNR24" s="77"/>
      <c r="WNS24" s="77"/>
      <c r="WNT24" s="77"/>
      <c r="WNU24" s="77"/>
      <c r="WNV24" s="77"/>
      <c r="WNW24" s="77"/>
      <c r="WNX24" s="77"/>
      <c r="WNY24" s="77"/>
      <c r="WNZ24" s="77"/>
      <c r="WOA24" s="77"/>
      <c r="WOB24" s="77"/>
      <c r="WOC24" s="77"/>
      <c r="WOD24" s="77"/>
      <c r="WOE24" s="77"/>
      <c r="WOF24" s="77"/>
      <c r="WOG24" s="77"/>
      <c r="WOH24" s="77"/>
      <c r="WOI24" s="77"/>
      <c r="WOJ24" s="77"/>
      <c r="WOK24" s="77"/>
      <c r="WOL24" s="77"/>
      <c r="WOM24" s="77"/>
      <c r="WON24" s="77"/>
      <c r="WOO24" s="77"/>
      <c r="WOP24" s="77"/>
      <c r="WOQ24" s="77"/>
      <c r="WOR24" s="77"/>
      <c r="WOS24" s="77"/>
      <c r="WOT24" s="77"/>
      <c r="WOU24" s="77"/>
      <c r="WOV24" s="77"/>
      <c r="WOW24" s="77"/>
      <c r="WOX24" s="77"/>
      <c r="WOY24" s="77"/>
      <c r="WOZ24" s="77"/>
      <c r="WPA24" s="77"/>
      <c r="WPB24" s="77"/>
      <c r="WPC24" s="77"/>
      <c r="WPD24" s="77"/>
      <c r="WPE24" s="77"/>
      <c r="WPF24" s="77"/>
      <c r="WPG24" s="77"/>
      <c r="WPH24" s="77"/>
      <c r="WPI24" s="77"/>
      <c r="WPJ24" s="77"/>
      <c r="WPK24" s="77"/>
      <c r="WPL24" s="77"/>
      <c r="WPM24" s="77"/>
      <c r="WPN24" s="77"/>
      <c r="WPO24" s="77"/>
      <c r="WPP24" s="77"/>
      <c r="WPQ24" s="77"/>
      <c r="WPR24" s="77"/>
      <c r="WPS24" s="77"/>
      <c r="WPT24" s="77"/>
      <c r="WPU24" s="77"/>
      <c r="WPV24" s="77"/>
      <c r="WPW24" s="77"/>
      <c r="WPX24" s="77"/>
      <c r="WPY24" s="77"/>
      <c r="WPZ24" s="77"/>
      <c r="WQA24" s="77"/>
      <c r="WQB24" s="77"/>
      <c r="WQC24" s="77"/>
      <c r="WQD24" s="77"/>
      <c r="WQE24" s="77"/>
      <c r="WQF24" s="77"/>
      <c r="WQG24" s="77"/>
      <c r="WQH24" s="77"/>
      <c r="WQI24" s="77"/>
      <c r="WQJ24" s="77"/>
      <c r="WQK24" s="77"/>
      <c r="WQL24" s="77"/>
      <c r="WQM24" s="77"/>
      <c r="WQN24" s="77"/>
      <c r="WQO24" s="77"/>
      <c r="WQP24" s="77"/>
      <c r="WQQ24" s="77"/>
      <c r="WQR24" s="77"/>
      <c r="WQS24" s="77"/>
      <c r="WQT24" s="77"/>
      <c r="WQU24" s="77"/>
      <c r="WQV24" s="77"/>
      <c r="WQW24" s="77"/>
      <c r="WQX24" s="77"/>
      <c r="WQY24" s="77"/>
      <c r="WQZ24" s="77"/>
      <c r="WRA24" s="77"/>
      <c r="WRB24" s="77"/>
      <c r="WRC24" s="77"/>
      <c r="WRD24" s="77"/>
      <c r="WRE24" s="77"/>
      <c r="WRF24" s="77"/>
      <c r="WRG24" s="77"/>
      <c r="WRH24" s="77"/>
      <c r="WRI24" s="77"/>
      <c r="WRJ24" s="77"/>
      <c r="WRK24" s="77"/>
      <c r="WRL24" s="77"/>
      <c r="WRM24" s="77"/>
      <c r="WRN24" s="77"/>
      <c r="WRO24" s="77"/>
      <c r="WRP24" s="77"/>
      <c r="WRQ24" s="77"/>
      <c r="WRR24" s="77"/>
      <c r="WRS24" s="77"/>
      <c r="WRT24" s="77"/>
      <c r="WRU24" s="77"/>
      <c r="WRV24" s="77"/>
      <c r="WRW24" s="77"/>
      <c r="WRX24" s="77"/>
      <c r="WRY24" s="77"/>
      <c r="WRZ24" s="77"/>
      <c r="WSA24" s="77"/>
      <c r="WSB24" s="77"/>
      <c r="WSC24" s="77"/>
      <c r="WSD24" s="77"/>
      <c r="WSE24" s="77"/>
      <c r="WSF24" s="77"/>
      <c r="WSG24" s="77"/>
      <c r="WSH24" s="77"/>
      <c r="WSI24" s="77"/>
      <c r="WSJ24" s="77"/>
      <c r="WSK24" s="77"/>
      <c r="WSL24" s="77"/>
      <c r="WSM24" s="77"/>
      <c r="WSN24" s="77"/>
      <c r="WSO24" s="77"/>
      <c r="WSP24" s="77"/>
      <c r="WSQ24" s="77"/>
      <c r="WSR24" s="77"/>
      <c r="WSS24" s="77"/>
      <c r="WST24" s="77"/>
      <c r="WSU24" s="77"/>
      <c r="WSV24" s="77"/>
      <c r="WSW24" s="77"/>
      <c r="WSX24" s="77"/>
      <c r="WSY24" s="77"/>
      <c r="WSZ24" s="77"/>
      <c r="WTA24" s="77"/>
      <c r="WTB24" s="77"/>
      <c r="WTC24" s="77"/>
      <c r="WTD24" s="77"/>
      <c r="WTE24" s="77"/>
      <c r="WTF24" s="77"/>
      <c r="WTG24" s="77"/>
      <c r="WTH24" s="77"/>
      <c r="WTI24" s="77"/>
      <c r="WTJ24" s="77"/>
      <c r="WTK24" s="77"/>
      <c r="WTL24" s="77"/>
      <c r="WTM24" s="77"/>
      <c r="WTN24" s="77"/>
      <c r="WTO24" s="77"/>
      <c r="WTP24" s="77"/>
      <c r="WTQ24" s="77"/>
      <c r="WTR24" s="77"/>
      <c r="WTS24" s="77"/>
      <c r="WTT24" s="77"/>
      <c r="WTU24" s="77"/>
      <c r="WTV24" s="77"/>
      <c r="WTW24" s="77"/>
      <c r="WTX24" s="77"/>
      <c r="WTY24" s="77"/>
      <c r="WTZ24" s="77"/>
      <c r="WUA24" s="77"/>
      <c r="WUB24" s="77"/>
      <c r="WUC24" s="77"/>
      <c r="WUD24" s="77"/>
      <c r="WUE24" s="77"/>
      <c r="WUF24" s="77"/>
      <c r="WUG24" s="77"/>
      <c r="WUH24" s="77"/>
      <c r="WUI24" s="77"/>
      <c r="WUJ24" s="77"/>
      <c r="WUK24" s="77"/>
      <c r="WUL24" s="77"/>
      <c r="WUM24" s="77"/>
      <c r="WUN24" s="77"/>
      <c r="WUO24" s="77"/>
      <c r="WUP24" s="77"/>
      <c r="WUQ24" s="77"/>
      <c r="WUR24" s="77"/>
      <c r="WUS24" s="77"/>
      <c r="WUT24" s="77"/>
      <c r="WUU24" s="77"/>
      <c r="WUV24" s="77"/>
      <c r="WUW24" s="77"/>
      <c r="WUX24" s="77"/>
      <c r="WUY24" s="77"/>
      <c r="WUZ24" s="77"/>
      <c r="WVA24" s="77"/>
      <c r="WVB24" s="77"/>
      <c r="WVC24" s="77"/>
      <c r="WVD24" s="77"/>
      <c r="WVE24" s="77"/>
      <c r="WVF24" s="77"/>
      <c r="WVG24" s="77"/>
      <c r="WVH24" s="77"/>
      <c r="WVI24" s="77"/>
      <c r="WVJ24" s="77"/>
      <c r="WVK24" s="77"/>
      <c r="WVL24" s="77"/>
      <c r="WVM24" s="77"/>
      <c r="WVN24" s="77"/>
      <c r="WVO24" s="77"/>
      <c r="WVP24" s="77"/>
      <c r="WVQ24" s="77"/>
      <c r="WVR24" s="77"/>
      <c r="WVS24" s="77"/>
      <c r="WVT24" s="77"/>
      <c r="WVU24" s="77"/>
      <c r="WVV24" s="77"/>
      <c r="WVW24" s="77"/>
      <c r="WVX24" s="77"/>
      <c r="WVY24" s="77"/>
      <c r="WVZ24" s="77"/>
      <c r="WWA24" s="77"/>
      <c r="WWB24" s="77"/>
      <c r="WWC24" s="77"/>
      <c r="WWD24" s="77"/>
      <c r="WWE24" s="77"/>
      <c r="WWF24" s="77"/>
      <c r="WWG24" s="77"/>
      <c r="WWH24" s="77"/>
      <c r="WWI24" s="77"/>
      <c r="WWJ24" s="77"/>
      <c r="WWK24" s="77"/>
      <c r="WWL24" s="77"/>
      <c r="WWM24" s="77"/>
      <c r="WWN24" s="77"/>
      <c r="WWO24" s="77"/>
      <c r="WWP24" s="77"/>
      <c r="WWQ24" s="77"/>
      <c r="WWR24" s="77"/>
      <c r="WWS24" s="77"/>
      <c r="WWT24" s="77"/>
      <c r="WWU24" s="77"/>
      <c r="WWV24" s="77"/>
      <c r="WWW24" s="77"/>
      <c r="WWX24" s="77"/>
    </row>
    <row r="25" spans="1:16170" ht="16.5" customHeight="1" x14ac:dyDescent="0.25">
      <c r="A25" s="79">
        <f t="shared" si="2"/>
        <v>20</v>
      </c>
      <c r="B25" s="103" t="s">
        <v>5</v>
      </c>
      <c r="C25" s="95"/>
      <c r="D25" s="12">
        <f t="shared" si="1"/>
        <v>6750057.5999999996</v>
      </c>
      <c r="E25" s="95"/>
      <c r="F25" s="95"/>
      <c r="G25" s="95"/>
      <c r="H25" s="95"/>
      <c r="I25" s="95">
        <v>4033677</v>
      </c>
      <c r="J25" s="95"/>
      <c r="K25" s="95"/>
      <c r="L25" s="95"/>
      <c r="M25" s="95">
        <v>2512816</v>
      </c>
      <c r="N25" s="95"/>
      <c r="O25" s="95"/>
      <c r="P25" s="95"/>
      <c r="Q25" s="95"/>
      <c r="R25" s="95"/>
      <c r="S25" s="95"/>
      <c r="T25" s="95">
        <v>160244.6</v>
      </c>
      <c r="U25" s="95">
        <v>43320</v>
      </c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  <c r="ALM25" s="77"/>
      <c r="ALN25" s="77"/>
      <c r="ALO25" s="77"/>
      <c r="ALP25" s="77"/>
      <c r="ALQ25" s="77"/>
      <c r="ALR25" s="77"/>
      <c r="ALS25" s="77"/>
      <c r="ALT25" s="77"/>
      <c r="ALU25" s="77"/>
      <c r="ALV25" s="77"/>
      <c r="ALW25" s="77"/>
      <c r="ALX25" s="77"/>
      <c r="ALY25" s="77"/>
      <c r="ALZ25" s="77"/>
      <c r="AMA25" s="77"/>
      <c r="AMB25" s="77"/>
      <c r="AMC25" s="77"/>
      <c r="AMD25" s="77"/>
      <c r="AME25" s="77"/>
      <c r="AMF25" s="77"/>
      <c r="AMG25" s="77"/>
      <c r="AMH25" s="77"/>
      <c r="AMI25" s="77"/>
      <c r="AMJ25" s="77"/>
      <c r="AMK25" s="77"/>
      <c r="AML25" s="77"/>
      <c r="AMM25" s="77"/>
      <c r="AMN25" s="77"/>
      <c r="AMO25" s="77"/>
      <c r="AMP25" s="77"/>
      <c r="AMQ25" s="77"/>
      <c r="AMR25" s="77"/>
      <c r="AMS25" s="77"/>
      <c r="AMT25" s="77"/>
      <c r="AMU25" s="77"/>
      <c r="AMV25" s="77"/>
      <c r="AMW25" s="77"/>
      <c r="AMX25" s="77"/>
      <c r="AMY25" s="77"/>
      <c r="AMZ25" s="77"/>
      <c r="ANA25" s="77"/>
      <c r="ANB25" s="77"/>
      <c r="ANC25" s="77"/>
      <c r="AND25" s="77"/>
      <c r="ANE25" s="77"/>
      <c r="ANF25" s="77"/>
      <c r="ANG25" s="77"/>
      <c r="ANH25" s="77"/>
      <c r="ANI25" s="77"/>
      <c r="ANJ25" s="77"/>
      <c r="ANK25" s="77"/>
      <c r="ANL25" s="77"/>
      <c r="ANM25" s="77"/>
      <c r="ANN25" s="77"/>
      <c r="ANO25" s="77"/>
      <c r="ANP25" s="77"/>
      <c r="ANQ25" s="77"/>
      <c r="ANR25" s="77"/>
      <c r="ANS25" s="77"/>
      <c r="ANT25" s="77"/>
      <c r="ANU25" s="77"/>
      <c r="ANV25" s="77"/>
      <c r="ANW25" s="77"/>
      <c r="ANX25" s="77"/>
      <c r="ANY25" s="77"/>
      <c r="ANZ25" s="77"/>
      <c r="AOA25" s="77"/>
      <c r="AOB25" s="77"/>
      <c r="AOC25" s="77"/>
      <c r="AOD25" s="77"/>
      <c r="AOE25" s="77"/>
      <c r="AOF25" s="77"/>
      <c r="AOG25" s="77"/>
      <c r="AOH25" s="77"/>
      <c r="AOI25" s="77"/>
      <c r="AOJ25" s="77"/>
      <c r="AOK25" s="77"/>
      <c r="AOL25" s="77"/>
      <c r="AOM25" s="77"/>
      <c r="AON25" s="77"/>
      <c r="AOO25" s="77"/>
      <c r="AOP25" s="77"/>
      <c r="AOQ25" s="77"/>
      <c r="AOR25" s="77"/>
      <c r="AOS25" s="77"/>
      <c r="AOT25" s="77"/>
      <c r="AOU25" s="77"/>
      <c r="AOV25" s="77"/>
      <c r="AOW25" s="77"/>
      <c r="AOX25" s="77"/>
      <c r="AOY25" s="77"/>
      <c r="AOZ25" s="77"/>
      <c r="APA25" s="77"/>
      <c r="APB25" s="77"/>
      <c r="APC25" s="77"/>
      <c r="APD25" s="77"/>
      <c r="APE25" s="77"/>
      <c r="APF25" s="77"/>
      <c r="APG25" s="77"/>
      <c r="APH25" s="77"/>
      <c r="API25" s="77"/>
      <c r="APJ25" s="77"/>
      <c r="APK25" s="77"/>
      <c r="APL25" s="77"/>
      <c r="APM25" s="77"/>
      <c r="APN25" s="77"/>
      <c r="APO25" s="77"/>
      <c r="APP25" s="77"/>
      <c r="APQ25" s="77"/>
      <c r="APR25" s="77"/>
      <c r="APS25" s="77"/>
      <c r="APT25" s="77"/>
      <c r="APU25" s="77"/>
      <c r="APV25" s="77"/>
      <c r="APW25" s="77"/>
      <c r="APX25" s="77"/>
      <c r="APY25" s="77"/>
      <c r="APZ25" s="77"/>
      <c r="AQA25" s="77"/>
      <c r="AQB25" s="77"/>
      <c r="AQC25" s="77"/>
      <c r="AQD25" s="77"/>
      <c r="AQE25" s="77"/>
      <c r="AQF25" s="77"/>
      <c r="AQG25" s="77"/>
      <c r="AQH25" s="77"/>
      <c r="AQI25" s="77"/>
      <c r="AQJ25" s="77"/>
      <c r="AQK25" s="77"/>
      <c r="AQL25" s="77"/>
      <c r="AQM25" s="77"/>
      <c r="AQN25" s="77"/>
      <c r="AQO25" s="77"/>
      <c r="AQP25" s="77"/>
      <c r="AQQ25" s="77"/>
      <c r="AQR25" s="77"/>
      <c r="AQS25" s="77"/>
      <c r="AQT25" s="77"/>
      <c r="AQU25" s="77"/>
      <c r="AQV25" s="77"/>
      <c r="AQW25" s="77"/>
      <c r="AQX25" s="77"/>
      <c r="AQY25" s="77"/>
      <c r="AQZ25" s="77"/>
      <c r="ARA25" s="77"/>
      <c r="ARB25" s="77"/>
      <c r="ARC25" s="77"/>
      <c r="ARD25" s="77"/>
      <c r="ARE25" s="77"/>
      <c r="ARF25" s="77"/>
      <c r="ARG25" s="77"/>
      <c r="ARH25" s="77"/>
      <c r="ARI25" s="77"/>
      <c r="ARJ25" s="77"/>
      <c r="ARK25" s="77"/>
      <c r="ARL25" s="77"/>
      <c r="ARM25" s="77"/>
      <c r="ARN25" s="77"/>
      <c r="ARO25" s="77"/>
      <c r="ARP25" s="77"/>
      <c r="ARQ25" s="77"/>
      <c r="ARR25" s="77"/>
      <c r="ARS25" s="77"/>
      <c r="ART25" s="77"/>
      <c r="ARU25" s="77"/>
      <c r="ARV25" s="77"/>
      <c r="ARW25" s="77"/>
      <c r="ARX25" s="77"/>
      <c r="ARY25" s="77"/>
      <c r="ARZ25" s="77"/>
      <c r="ASA25" s="77"/>
      <c r="ASB25" s="77"/>
      <c r="ASC25" s="77"/>
      <c r="ASD25" s="77"/>
      <c r="ASE25" s="77"/>
      <c r="ASF25" s="77"/>
      <c r="ASG25" s="77"/>
      <c r="ASH25" s="77"/>
      <c r="ASI25" s="77"/>
      <c r="ASJ25" s="77"/>
      <c r="ASK25" s="77"/>
      <c r="ASL25" s="77"/>
      <c r="ASM25" s="77"/>
      <c r="ASN25" s="77"/>
      <c r="ASO25" s="77"/>
      <c r="ASP25" s="77"/>
      <c r="ASQ25" s="77"/>
      <c r="ASR25" s="77"/>
      <c r="ASS25" s="77"/>
      <c r="AST25" s="77"/>
      <c r="ASU25" s="77"/>
      <c r="ASV25" s="77"/>
      <c r="ASW25" s="77"/>
      <c r="ASX25" s="77"/>
      <c r="ASY25" s="77"/>
      <c r="ASZ25" s="77"/>
      <c r="ATA25" s="77"/>
      <c r="ATB25" s="77"/>
      <c r="ATC25" s="77"/>
      <c r="ATD25" s="77"/>
      <c r="ATE25" s="77"/>
      <c r="ATF25" s="77"/>
      <c r="ATG25" s="77"/>
      <c r="ATH25" s="77"/>
      <c r="ATI25" s="77"/>
      <c r="ATJ25" s="77"/>
      <c r="ATK25" s="77"/>
      <c r="ATL25" s="77"/>
      <c r="ATM25" s="77"/>
      <c r="ATN25" s="77"/>
      <c r="ATO25" s="77"/>
      <c r="ATP25" s="77"/>
      <c r="ATQ25" s="77"/>
      <c r="ATR25" s="77"/>
      <c r="ATS25" s="77"/>
      <c r="ATT25" s="77"/>
      <c r="ATU25" s="77"/>
      <c r="ATV25" s="77"/>
      <c r="ATW25" s="77"/>
      <c r="ATX25" s="77"/>
      <c r="ATY25" s="77"/>
      <c r="ATZ25" s="77"/>
      <c r="AUA25" s="77"/>
      <c r="AUB25" s="77"/>
      <c r="AUC25" s="77"/>
      <c r="AUD25" s="77"/>
      <c r="AUE25" s="77"/>
      <c r="AUF25" s="77"/>
      <c r="AUG25" s="77"/>
      <c r="AUH25" s="77"/>
      <c r="AUI25" s="77"/>
      <c r="AUJ25" s="77"/>
      <c r="AUK25" s="77"/>
      <c r="AUL25" s="77"/>
      <c r="AUM25" s="77"/>
      <c r="AUN25" s="77"/>
      <c r="AUO25" s="77"/>
      <c r="AUP25" s="77"/>
      <c r="AUQ25" s="77"/>
      <c r="AUR25" s="77"/>
      <c r="AUS25" s="77"/>
      <c r="AUT25" s="77"/>
      <c r="AUU25" s="77"/>
      <c r="AUV25" s="77"/>
      <c r="AUW25" s="77"/>
      <c r="AUX25" s="77"/>
      <c r="AUY25" s="77"/>
      <c r="AUZ25" s="77"/>
      <c r="AVA25" s="77"/>
      <c r="AVB25" s="77"/>
      <c r="AVC25" s="77"/>
      <c r="AVD25" s="77"/>
      <c r="AVE25" s="77"/>
      <c r="AVF25" s="77"/>
      <c r="AVG25" s="77"/>
      <c r="AVH25" s="77"/>
      <c r="AVI25" s="77"/>
      <c r="AVJ25" s="77"/>
      <c r="AVK25" s="77"/>
      <c r="AVL25" s="77"/>
      <c r="AVM25" s="77"/>
      <c r="AVN25" s="77"/>
      <c r="AVO25" s="77"/>
      <c r="AVP25" s="77"/>
      <c r="AVQ25" s="77"/>
      <c r="AVR25" s="77"/>
      <c r="AVS25" s="77"/>
      <c r="AVT25" s="77"/>
      <c r="AVU25" s="77"/>
      <c r="AVV25" s="77"/>
      <c r="AVW25" s="77"/>
      <c r="AVX25" s="77"/>
      <c r="AVY25" s="77"/>
      <c r="AVZ25" s="77"/>
      <c r="AWA25" s="77"/>
      <c r="AWB25" s="77"/>
      <c r="AWC25" s="77"/>
      <c r="AWD25" s="77"/>
      <c r="AWE25" s="77"/>
      <c r="AWF25" s="77"/>
      <c r="AWG25" s="77"/>
      <c r="AWH25" s="77"/>
      <c r="AWI25" s="77"/>
      <c r="AWJ25" s="77"/>
      <c r="AWK25" s="77"/>
      <c r="AWL25" s="77"/>
      <c r="AWM25" s="77"/>
      <c r="AWN25" s="77"/>
      <c r="AWO25" s="77"/>
      <c r="AWP25" s="77"/>
      <c r="AWQ25" s="77"/>
      <c r="AWR25" s="77"/>
      <c r="AWS25" s="77"/>
      <c r="AWT25" s="77"/>
      <c r="AWU25" s="77"/>
      <c r="AWV25" s="77"/>
      <c r="AWW25" s="77"/>
      <c r="AWX25" s="77"/>
      <c r="AWY25" s="77"/>
      <c r="AWZ25" s="77"/>
      <c r="AXA25" s="77"/>
      <c r="AXB25" s="77"/>
      <c r="AXC25" s="77"/>
      <c r="AXD25" s="77"/>
      <c r="AXE25" s="77"/>
      <c r="AXF25" s="77"/>
      <c r="AXG25" s="77"/>
      <c r="AXH25" s="77"/>
      <c r="AXI25" s="77"/>
      <c r="AXJ25" s="77"/>
      <c r="AXK25" s="77"/>
      <c r="AXL25" s="77"/>
      <c r="AXM25" s="77"/>
      <c r="AXN25" s="77"/>
      <c r="AXO25" s="77"/>
      <c r="AXP25" s="77"/>
      <c r="AXQ25" s="77"/>
      <c r="AXR25" s="77"/>
      <c r="AXS25" s="77"/>
      <c r="AXT25" s="77"/>
      <c r="AXU25" s="77"/>
      <c r="AXV25" s="77"/>
      <c r="AXW25" s="77"/>
      <c r="AXX25" s="77"/>
      <c r="AXY25" s="77"/>
      <c r="AXZ25" s="77"/>
      <c r="AYA25" s="77"/>
      <c r="AYB25" s="77"/>
      <c r="AYC25" s="77"/>
      <c r="AYD25" s="77"/>
      <c r="AYE25" s="77"/>
      <c r="AYF25" s="77"/>
      <c r="AYG25" s="77"/>
      <c r="AYH25" s="77"/>
      <c r="AYI25" s="77"/>
      <c r="AYJ25" s="77"/>
      <c r="AYK25" s="77"/>
      <c r="AYL25" s="77"/>
      <c r="AYM25" s="77"/>
      <c r="AYN25" s="77"/>
      <c r="AYO25" s="77"/>
      <c r="AYP25" s="77"/>
      <c r="AYQ25" s="77"/>
      <c r="AYR25" s="77"/>
      <c r="AYS25" s="77"/>
      <c r="AYT25" s="77"/>
      <c r="AYU25" s="77"/>
      <c r="AYV25" s="77"/>
      <c r="AYW25" s="77"/>
      <c r="AYX25" s="77"/>
      <c r="AYY25" s="77"/>
      <c r="AYZ25" s="77"/>
      <c r="AZA25" s="77"/>
      <c r="AZB25" s="77"/>
      <c r="AZC25" s="77"/>
      <c r="AZD25" s="77"/>
      <c r="AZE25" s="77"/>
      <c r="AZF25" s="77"/>
      <c r="AZG25" s="77"/>
      <c r="AZH25" s="77"/>
      <c r="AZI25" s="77"/>
      <c r="AZJ25" s="77"/>
      <c r="AZK25" s="77"/>
      <c r="AZL25" s="77"/>
      <c r="AZM25" s="77"/>
      <c r="AZN25" s="77"/>
      <c r="AZO25" s="77"/>
      <c r="AZP25" s="77"/>
      <c r="AZQ25" s="77"/>
      <c r="AZR25" s="77"/>
      <c r="AZS25" s="77"/>
      <c r="AZT25" s="77"/>
      <c r="AZU25" s="77"/>
      <c r="AZV25" s="77"/>
      <c r="AZW25" s="77"/>
      <c r="AZX25" s="77"/>
      <c r="AZY25" s="77"/>
      <c r="AZZ25" s="77"/>
      <c r="BAA25" s="77"/>
      <c r="BAB25" s="77"/>
      <c r="BAC25" s="77"/>
      <c r="BAD25" s="77"/>
      <c r="BAE25" s="77"/>
      <c r="BAF25" s="77"/>
      <c r="BAG25" s="77"/>
      <c r="BAH25" s="77"/>
      <c r="BAI25" s="77"/>
      <c r="BAJ25" s="77"/>
      <c r="BAK25" s="77"/>
      <c r="BAL25" s="77"/>
      <c r="BAM25" s="77"/>
      <c r="BAN25" s="77"/>
      <c r="BAO25" s="77"/>
      <c r="BAP25" s="77"/>
      <c r="BAQ25" s="77"/>
      <c r="BAR25" s="77"/>
      <c r="BAS25" s="77"/>
      <c r="BAT25" s="77"/>
      <c r="BAU25" s="77"/>
      <c r="BAV25" s="77"/>
      <c r="BAW25" s="77"/>
      <c r="BAX25" s="77"/>
      <c r="BAY25" s="77"/>
      <c r="BAZ25" s="77"/>
      <c r="BBA25" s="77"/>
      <c r="BBB25" s="77"/>
      <c r="BBC25" s="77"/>
      <c r="BBD25" s="77"/>
      <c r="BBE25" s="77"/>
      <c r="BBF25" s="77"/>
      <c r="BBG25" s="77"/>
      <c r="BBH25" s="77"/>
      <c r="BBI25" s="77"/>
      <c r="BBJ25" s="77"/>
      <c r="BBK25" s="77"/>
      <c r="BBL25" s="77"/>
      <c r="BBM25" s="77"/>
      <c r="BBN25" s="77"/>
      <c r="BBO25" s="77"/>
      <c r="BBP25" s="77"/>
      <c r="BBQ25" s="77"/>
      <c r="BBR25" s="77"/>
      <c r="BBS25" s="77"/>
      <c r="BBT25" s="77"/>
      <c r="BBU25" s="77"/>
      <c r="BBV25" s="77"/>
      <c r="BBW25" s="77"/>
      <c r="BBX25" s="77"/>
      <c r="BBY25" s="77"/>
      <c r="BBZ25" s="77"/>
      <c r="BCA25" s="77"/>
      <c r="BCB25" s="77"/>
      <c r="BCC25" s="77"/>
      <c r="BCD25" s="77"/>
      <c r="BCE25" s="77"/>
      <c r="BCF25" s="77"/>
      <c r="BCG25" s="77"/>
      <c r="BCH25" s="77"/>
      <c r="BCI25" s="77"/>
      <c r="BCJ25" s="77"/>
      <c r="BCK25" s="77"/>
      <c r="BCL25" s="77"/>
      <c r="BCM25" s="77"/>
      <c r="BCN25" s="77"/>
      <c r="BCO25" s="77"/>
      <c r="BCP25" s="77"/>
      <c r="BCQ25" s="77"/>
      <c r="BCR25" s="77"/>
      <c r="BCS25" s="77"/>
      <c r="BCT25" s="77"/>
      <c r="BCU25" s="77"/>
      <c r="BCV25" s="77"/>
      <c r="BCW25" s="77"/>
      <c r="BCX25" s="77"/>
      <c r="BCY25" s="77"/>
      <c r="BCZ25" s="77"/>
      <c r="BDA25" s="77"/>
      <c r="BDB25" s="77"/>
      <c r="BDC25" s="77"/>
      <c r="BDD25" s="77"/>
      <c r="BDE25" s="77"/>
      <c r="BDF25" s="77"/>
      <c r="BDG25" s="77"/>
      <c r="BDH25" s="77"/>
      <c r="BDI25" s="77"/>
      <c r="BDJ25" s="77"/>
      <c r="BDK25" s="77"/>
      <c r="BDL25" s="77"/>
      <c r="BDM25" s="77"/>
      <c r="BDN25" s="77"/>
      <c r="BDO25" s="77"/>
      <c r="BDP25" s="77"/>
      <c r="BDQ25" s="77"/>
      <c r="BDR25" s="77"/>
      <c r="BDS25" s="77"/>
      <c r="BDT25" s="77"/>
      <c r="BDU25" s="77"/>
      <c r="BDV25" s="77"/>
      <c r="BDW25" s="77"/>
      <c r="BDX25" s="77"/>
      <c r="BDY25" s="77"/>
      <c r="BDZ25" s="77"/>
      <c r="BEA25" s="77"/>
      <c r="BEB25" s="77"/>
      <c r="BEC25" s="77"/>
      <c r="BED25" s="77"/>
      <c r="BEE25" s="77"/>
      <c r="BEF25" s="77"/>
      <c r="BEG25" s="77"/>
      <c r="BEH25" s="77"/>
      <c r="BEI25" s="77"/>
      <c r="BEJ25" s="77"/>
      <c r="BEK25" s="77"/>
      <c r="BEL25" s="77"/>
      <c r="BEM25" s="77"/>
      <c r="BEN25" s="77"/>
      <c r="BEO25" s="77"/>
      <c r="BEP25" s="77"/>
      <c r="BEQ25" s="77"/>
      <c r="BER25" s="77"/>
      <c r="BES25" s="77"/>
      <c r="BET25" s="77"/>
      <c r="BEU25" s="77"/>
      <c r="BEV25" s="77"/>
      <c r="BEW25" s="77"/>
      <c r="BEX25" s="77"/>
      <c r="BEY25" s="77"/>
      <c r="BEZ25" s="77"/>
      <c r="BFA25" s="77"/>
      <c r="BFB25" s="77"/>
      <c r="BFC25" s="77"/>
      <c r="BFD25" s="77"/>
      <c r="BFE25" s="77"/>
      <c r="BFF25" s="77"/>
      <c r="BFG25" s="77"/>
      <c r="BFH25" s="77"/>
      <c r="BFI25" s="77"/>
      <c r="BFJ25" s="77"/>
      <c r="BFK25" s="77"/>
      <c r="BFL25" s="77"/>
      <c r="BFM25" s="77"/>
      <c r="BFN25" s="77"/>
      <c r="BFO25" s="77"/>
      <c r="BFP25" s="77"/>
      <c r="BFQ25" s="77"/>
      <c r="BFR25" s="77"/>
      <c r="BFS25" s="77"/>
      <c r="BFT25" s="77"/>
      <c r="BFU25" s="77"/>
      <c r="BFV25" s="77"/>
      <c r="BFW25" s="77"/>
      <c r="BFX25" s="77"/>
      <c r="BFY25" s="77"/>
      <c r="BFZ25" s="77"/>
      <c r="BGA25" s="77"/>
      <c r="BGB25" s="77"/>
      <c r="BGC25" s="77"/>
      <c r="BGD25" s="77"/>
      <c r="BGE25" s="77"/>
      <c r="BGF25" s="77"/>
      <c r="BGG25" s="77"/>
      <c r="BGH25" s="77"/>
      <c r="BGI25" s="77"/>
      <c r="BGJ25" s="77"/>
      <c r="BGK25" s="77"/>
      <c r="BGL25" s="77"/>
      <c r="BGM25" s="77"/>
      <c r="BGN25" s="77"/>
      <c r="BGO25" s="77"/>
      <c r="BGP25" s="77"/>
      <c r="BGQ25" s="77"/>
      <c r="BGR25" s="77"/>
      <c r="BGS25" s="77"/>
      <c r="BGT25" s="77"/>
      <c r="BGU25" s="77"/>
      <c r="BGV25" s="77"/>
      <c r="BGW25" s="77"/>
      <c r="BGX25" s="77"/>
      <c r="BGY25" s="77"/>
      <c r="BGZ25" s="77"/>
      <c r="BHA25" s="77"/>
      <c r="BHB25" s="77"/>
      <c r="BHC25" s="77"/>
      <c r="BHD25" s="77"/>
      <c r="BHE25" s="77"/>
      <c r="BHF25" s="77"/>
      <c r="BHG25" s="77"/>
      <c r="BHH25" s="77"/>
      <c r="BHI25" s="77"/>
      <c r="BHJ25" s="77"/>
      <c r="BHK25" s="77"/>
      <c r="BHL25" s="77"/>
      <c r="BHM25" s="77"/>
      <c r="BHN25" s="77"/>
      <c r="BHO25" s="77"/>
      <c r="BHP25" s="77"/>
      <c r="BHQ25" s="77"/>
      <c r="BHR25" s="77"/>
      <c r="BHS25" s="77"/>
      <c r="BHT25" s="77"/>
      <c r="BHU25" s="77"/>
      <c r="BHV25" s="77"/>
      <c r="BHW25" s="77"/>
      <c r="BHX25" s="77"/>
      <c r="BHY25" s="77"/>
      <c r="BHZ25" s="77"/>
      <c r="BIA25" s="77"/>
      <c r="BIB25" s="77"/>
      <c r="BIC25" s="77"/>
      <c r="BID25" s="77"/>
      <c r="BIE25" s="77"/>
      <c r="BIF25" s="77"/>
      <c r="BIG25" s="77"/>
      <c r="BIH25" s="77"/>
      <c r="BII25" s="77"/>
      <c r="BIJ25" s="77"/>
      <c r="BIK25" s="77"/>
      <c r="BIL25" s="77"/>
      <c r="BIM25" s="77"/>
      <c r="BIN25" s="77"/>
      <c r="BIO25" s="77"/>
      <c r="BIP25" s="77"/>
      <c r="BIQ25" s="77"/>
      <c r="BIR25" s="77"/>
      <c r="BIS25" s="77"/>
      <c r="BIT25" s="77"/>
      <c r="BIU25" s="77"/>
      <c r="BIV25" s="77"/>
      <c r="BIW25" s="77"/>
      <c r="BIX25" s="77"/>
      <c r="BIY25" s="77"/>
      <c r="BIZ25" s="77"/>
      <c r="BJA25" s="77"/>
      <c r="BJB25" s="77"/>
      <c r="BJC25" s="77"/>
      <c r="BJD25" s="77"/>
      <c r="BJE25" s="77"/>
      <c r="BJF25" s="77"/>
      <c r="BJG25" s="77"/>
      <c r="BJH25" s="77"/>
      <c r="BJI25" s="77"/>
      <c r="BJJ25" s="77"/>
      <c r="BJK25" s="77"/>
      <c r="BJL25" s="77"/>
      <c r="BJM25" s="77"/>
      <c r="BJN25" s="77"/>
      <c r="BJO25" s="77"/>
      <c r="BJP25" s="77"/>
      <c r="BJQ25" s="77"/>
      <c r="BJR25" s="77"/>
      <c r="BJS25" s="77"/>
      <c r="BJT25" s="77"/>
      <c r="BJU25" s="77"/>
      <c r="BJV25" s="77"/>
      <c r="BJW25" s="77"/>
      <c r="BJX25" s="77"/>
      <c r="BJY25" s="77"/>
      <c r="BJZ25" s="77"/>
      <c r="BKA25" s="77"/>
      <c r="BKB25" s="77"/>
      <c r="BKC25" s="77"/>
      <c r="BKD25" s="77"/>
      <c r="BKE25" s="77"/>
      <c r="BKF25" s="77"/>
      <c r="BKG25" s="77"/>
      <c r="BKH25" s="77"/>
      <c r="BKI25" s="77"/>
      <c r="BKJ25" s="77"/>
      <c r="BKK25" s="77"/>
      <c r="BKL25" s="77"/>
      <c r="BKM25" s="77"/>
      <c r="BKN25" s="77"/>
      <c r="BKO25" s="77"/>
      <c r="BKP25" s="77"/>
      <c r="BKQ25" s="77"/>
      <c r="BKR25" s="77"/>
      <c r="BKS25" s="77"/>
      <c r="BKT25" s="77"/>
      <c r="BKU25" s="77"/>
      <c r="BKV25" s="77"/>
      <c r="BKW25" s="77"/>
      <c r="BKX25" s="77"/>
      <c r="BKY25" s="77"/>
      <c r="BKZ25" s="77"/>
      <c r="BLA25" s="77"/>
      <c r="BLB25" s="77"/>
      <c r="BLC25" s="77"/>
      <c r="BLD25" s="77"/>
      <c r="BLE25" s="77"/>
      <c r="BLF25" s="77"/>
      <c r="BLG25" s="77"/>
      <c r="BLH25" s="77"/>
      <c r="BLI25" s="77"/>
      <c r="BLJ25" s="77"/>
      <c r="BLK25" s="77"/>
      <c r="BLL25" s="77"/>
      <c r="BLM25" s="77"/>
      <c r="BLN25" s="77"/>
      <c r="BLO25" s="77"/>
      <c r="BLP25" s="77"/>
      <c r="BLQ25" s="77"/>
      <c r="BLR25" s="77"/>
      <c r="BLS25" s="77"/>
      <c r="BLT25" s="77"/>
      <c r="BLU25" s="77"/>
      <c r="BLV25" s="77"/>
      <c r="BLW25" s="77"/>
      <c r="BLX25" s="77"/>
      <c r="BLY25" s="77"/>
      <c r="BLZ25" s="77"/>
      <c r="BMA25" s="77"/>
      <c r="BMB25" s="77"/>
      <c r="BMC25" s="77"/>
      <c r="BMD25" s="77"/>
      <c r="BME25" s="77"/>
      <c r="BMF25" s="77"/>
      <c r="BMG25" s="77"/>
      <c r="BMH25" s="77"/>
      <c r="BMI25" s="77"/>
      <c r="BMJ25" s="77"/>
      <c r="BMK25" s="77"/>
      <c r="BML25" s="77"/>
      <c r="BMM25" s="77"/>
      <c r="BMN25" s="77"/>
      <c r="BMO25" s="77"/>
      <c r="BMP25" s="77"/>
      <c r="BMQ25" s="77"/>
      <c r="BMR25" s="77"/>
      <c r="BMS25" s="77"/>
      <c r="BMT25" s="77"/>
      <c r="BMU25" s="77"/>
      <c r="BMV25" s="77"/>
      <c r="BMW25" s="77"/>
      <c r="BMX25" s="77"/>
      <c r="BMY25" s="77"/>
      <c r="BMZ25" s="77"/>
      <c r="BNA25" s="77"/>
      <c r="BNB25" s="77"/>
      <c r="BNC25" s="77"/>
      <c r="BND25" s="77"/>
      <c r="BNE25" s="77"/>
      <c r="BNF25" s="77"/>
      <c r="BNG25" s="77"/>
      <c r="BNH25" s="77"/>
      <c r="BNI25" s="77"/>
      <c r="BNJ25" s="77"/>
      <c r="BNK25" s="77"/>
      <c r="BNL25" s="77"/>
      <c r="BNM25" s="77"/>
      <c r="BNN25" s="77"/>
      <c r="BNO25" s="77"/>
      <c r="BNP25" s="77"/>
      <c r="BNQ25" s="77"/>
      <c r="BNR25" s="77"/>
      <c r="BNS25" s="77"/>
      <c r="BNT25" s="77"/>
      <c r="BNU25" s="77"/>
      <c r="BNV25" s="77"/>
      <c r="BNW25" s="77"/>
      <c r="BNX25" s="77"/>
      <c r="BNY25" s="77"/>
      <c r="BNZ25" s="77"/>
      <c r="BOA25" s="77"/>
      <c r="BOB25" s="77"/>
      <c r="BOC25" s="77"/>
      <c r="BOD25" s="77"/>
      <c r="BOE25" s="77"/>
      <c r="BOF25" s="77"/>
      <c r="BOG25" s="77"/>
      <c r="BOH25" s="77"/>
      <c r="BOI25" s="77"/>
      <c r="BOJ25" s="77"/>
      <c r="BOK25" s="77"/>
      <c r="BOL25" s="77"/>
      <c r="BOM25" s="77"/>
      <c r="BON25" s="77"/>
      <c r="BOO25" s="77"/>
      <c r="BOP25" s="77"/>
      <c r="BOQ25" s="77"/>
      <c r="BOR25" s="77"/>
      <c r="BOS25" s="77"/>
      <c r="BOT25" s="77"/>
      <c r="BOU25" s="77"/>
      <c r="BOV25" s="77"/>
      <c r="BOW25" s="77"/>
      <c r="BOX25" s="77"/>
      <c r="BOY25" s="77"/>
      <c r="BOZ25" s="77"/>
      <c r="BPA25" s="77"/>
      <c r="BPB25" s="77"/>
      <c r="BPC25" s="77"/>
      <c r="BPD25" s="77"/>
      <c r="BPE25" s="77"/>
      <c r="BPF25" s="77"/>
      <c r="BPG25" s="77"/>
      <c r="BPH25" s="77"/>
      <c r="BPI25" s="77"/>
      <c r="BPJ25" s="77"/>
      <c r="BPK25" s="77"/>
      <c r="BPL25" s="77"/>
      <c r="BPM25" s="77"/>
      <c r="BPN25" s="77"/>
      <c r="BPO25" s="77"/>
      <c r="BPP25" s="77"/>
      <c r="BPQ25" s="77"/>
      <c r="BPR25" s="77"/>
      <c r="BPS25" s="77"/>
      <c r="BPT25" s="77"/>
      <c r="BPU25" s="77"/>
      <c r="BPV25" s="77"/>
      <c r="BPW25" s="77"/>
      <c r="BPX25" s="77"/>
      <c r="BPY25" s="77"/>
      <c r="BPZ25" s="77"/>
      <c r="BQA25" s="77"/>
      <c r="BQB25" s="77"/>
      <c r="BQC25" s="77"/>
      <c r="BQD25" s="77"/>
      <c r="BQE25" s="77"/>
      <c r="BQF25" s="77"/>
      <c r="BQG25" s="77"/>
      <c r="BQH25" s="77"/>
      <c r="BQI25" s="77"/>
      <c r="BQJ25" s="77"/>
      <c r="BQK25" s="77"/>
      <c r="BQL25" s="77"/>
      <c r="BQM25" s="77"/>
      <c r="BQN25" s="77"/>
      <c r="BQO25" s="77"/>
      <c r="BQP25" s="77"/>
      <c r="BQQ25" s="77"/>
      <c r="BQR25" s="77"/>
      <c r="BQS25" s="77"/>
      <c r="BQT25" s="77"/>
      <c r="BQU25" s="77"/>
      <c r="BQV25" s="77"/>
      <c r="BQW25" s="77"/>
      <c r="BQX25" s="77"/>
      <c r="BQY25" s="77"/>
      <c r="BQZ25" s="77"/>
      <c r="BRA25" s="77"/>
      <c r="BRB25" s="77"/>
      <c r="BRC25" s="77"/>
      <c r="BRD25" s="77"/>
      <c r="BRE25" s="77"/>
      <c r="BRF25" s="77"/>
      <c r="BRG25" s="77"/>
      <c r="BRH25" s="77"/>
      <c r="BRI25" s="77"/>
      <c r="BRJ25" s="77"/>
      <c r="BRK25" s="77"/>
      <c r="BRL25" s="77"/>
      <c r="BRM25" s="77"/>
      <c r="BRN25" s="77"/>
      <c r="BRO25" s="77"/>
      <c r="BRP25" s="77"/>
      <c r="BRQ25" s="77"/>
      <c r="BRR25" s="77"/>
      <c r="BRS25" s="77"/>
      <c r="BRT25" s="77"/>
      <c r="BRU25" s="77"/>
      <c r="BRV25" s="77"/>
      <c r="BRW25" s="77"/>
      <c r="BRX25" s="77"/>
      <c r="BRY25" s="77"/>
      <c r="BRZ25" s="77"/>
      <c r="BSA25" s="77"/>
      <c r="BSB25" s="77"/>
      <c r="BSC25" s="77"/>
      <c r="BSD25" s="77"/>
      <c r="BSE25" s="77"/>
      <c r="BSF25" s="77"/>
      <c r="BSG25" s="77"/>
      <c r="BSH25" s="77"/>
      <c r="BSI25" s="77"/>
      <c r="BSJ25" s="77"/>
      <c r="BSK25" s="77"/>
      <c r="BSL25" s="77"/>
      <c r="BSM25" s="77"/>
      <c r="BSN25" s="77"/>
      <c r="BSO25" s="77"/>
      <c r="BSP25" s="77"/>
      <c r="BSQ25" s="77"/>
      <c r="BSR25" s="77"/>
      <c r="BSS25" s="77"/>
      <c r="BST25" s="77"/>
      <c r="BSU25" s="77"/>
      <c r="BSV25" s="77"/>
      <c r="BSW25" s="77"/>
      <c r="BSX25" s="77"/>
      <c r="BSY25" s="77"/>
      <c r="BSZ25" s="77"/>
      <c r="BTA25" s="77"/>
      <c r="BTB25" s="77"/>
      <c r="BTC25" s="77"/>
      <c r="BTD25" s="77"/>
      <c r="BTE25" s="77"/>
      <c r="BTF25" s="77"/>
      <c r="BTG25" s="77"/>
      <c r="BTH25" s="77"/>
      <c r="BTI25" s="77"/>
      <c r="BTJ25" s="77"/>
      <c r="BTK25" s="77"/>
      <c r="BTL25" s="77"/>
      <c r="BTM25" s="77"/>
      <c r="BTN25" s="77"/>
      <c r="BTO25" s="77"/>
      <c r="BTP25" s="77"/>
      <c r="BTQ25" s="77"/>
      <c r="BTR25" s="77"/>
      <c r="BTS25" s="77"/>
      <c r="BTT25" s="77"/>
      <c r="BTU25" s="77"/>
      <c r="BTV25" s="77"/>
      <c r="BTW25" s="77"/>
      <c r="BTX25" s="77"/>
      <c r="BTY25" s="77"/>
      <c r="BTZ25" s="77"/>
      <c r="BUA25" s="77"/>
      <c r="BUB25" s="77"/>
      <c r="BUC25" s="77"/>
      <c r="BUD25" s="77"/>
      <c r="BUE25" s="77"/>
      <c r="BUF25" s="77"/>
      <c r="BUG25" s="77"/>
      <c r="BUH25" s="77"/>
      <c r="BUI25" s="77"/>
      <c r="BUJ25" s="77"/>
      <c r="BUK25" s="77"/>
      <c r="BUL25" s="77"/>
      <c r="BUM25" s="77"/>
      <c r="BUN25" s="77"/>
      <c r="BUO25" s="77"/>
      <c r="BUP25" s="77"/>
      <c r="BUQ25" s="77"/>
      <c r="BUR25" s="77"/>
      <c r="BUS25" s="77"/>
      <c r="BUT25" s="77"/>
      <c r="BUU25" s="77"/>
      <c r="BUV25" s="77"/>
      <c r="BUW25" s="77"/>
      <c r="BUX25" s="77"/>
      <c r="BUY25" s="77"/>
      <c r="BUZ25" s="77"/>
      <c r="BVA25" s="77"/>
      <c r="BVB25" s="77"/>
      <c r="BVC25" s="77"/>
      <c r="BVD25" s="77"/>
      <c r="BVE25" s="77"/>
      <c r="BVF25" s="77"/>
      <c r="BVG25" s="77"/>
      <c r="BVH25" s="77"/>
      <c r="BVI25" s="77"/>
      <c r="BVJ25" s="77"/>
      <c r="BVK25" s="77"/>
      <c r="BVL25" s="77"/>
      <c r="BVM25" s="77"/>
      <c r="BVN25" s="77"/>
      <c r="BVO25" s="77"/>
      <c r="BVP25" s="77"/>
      <c r="BVQ25" s="77"/>
      <c r="BVR25" s="77"/>
      <c r="BVS25" s="77"/>
      <c r="BVT25" s="77"/>
      <c r="BVU25" s="77"/>
      <c r="BVV25" s="77"/>
      <c r="BVW25" s="77"/>
      <c r="BVX25" s="77"/>
      <c r="BVY25" s="77"/>
      <c r="BVZ25" s="77"/>
      <c r="BWA25" s="77"/>
      <c r="BWB25" s="77"/>
      <c r="BWC25" s="77"/>
      <c r="BWD25" s="77"/>
      <c r="BWE25" s="77"/>
      <c r="BWF25" s="77"/>
      <c r="BWG25" s="77"/>
      <c r="BWH25" s="77"/>
      <c r="BWI25" s="77"/>
      <c r="BWJ25" s="77"/>
      <c r="BWK25" s="77"/>
      <c r="BWL25" s="77"/>
      <c r="BWM25" s="77"/>
      <c r="BWN25" s="77"/>
      <c r="BWO25" s="77"/>
      <c r="BWP25" s="77"/>
      <c r="BWQ25" s="77"/>
      <c r="BWR25" s="77"/>
      <c r="BWS25" s="77"/>
      <c r="BWT25" s="77"/>
      <c r="BWU25" s="77"/>
      <c r="BWV25" s="77"/>
      <c r="BWW25" s="77"/>
      <c r="BWX25" s="77"/>
      <c r="BWY25" s="77"/>
      <c r="BWZ25" s="77"/>
      <c r="BXA25" s="77"/>
      <c r="BXB25" s="77"/>
      <c r="BXC25" s="77"/>
      <c r="BXD25" s="77"/>
      <c r="BXE25" s="77"/>
      <c r="BXF25" s="77"/>
      <c r="BXG25" s="77"/>
      <c r="BXH25" s="77"/>
      <c r="BXI25" s="77"/>
      <c r="BXJ25" s="77"/>
      <c r="BXK25" s="77"/>
      <c r="BXL25" s="77"/>
      <c r="BXM25" s="77"/>
      <c r="BXN25" s="77"/>
      <c r="BXO25" s="77"/>
      <c r="BXP25" s="77"/>
      <c r="BXQ25" s="77"/>
      <c r="BXR25" s="77"/>
      <c r="BXS25" s="77"/>
      <c r="BXT25" s="77"/>
      <c r="BXU25" s="77"/>
      <c r="BXV25" s="77"/>
      <c r="BXW25" s="77"/>
      <c r="BXX25" s="77"/>
      <c r="BXY25" s="77"/>
      <c r="BXZ25" s="77"/>
      <c r="BYA25" s="77"/>
      <c r="BYB25" s="77"/>
      <c r="BYC25" s="77"/>
      <c r="BYD25" s="77"/>
      <c r="BYE25" s="77"/>
      <c r="BYF25" s="77"/>
      <c r="BYG25" s="77"/>
      <c r="BYH25" s="77"/>
      <c r="BYI25" s="77"/>
      <c r="BYJ25" s="77"/>
      <c r="BYK25" s="77"/>
      <c r="BYL25" s="77"/>
      <c r="BYM25" s="77"/>
      <c r="BYN25" s="77"/>
      <c r="BYO25" s="77"/>
      <c r="BYP25" s="77"/>
      <c r="BYQ25" s="77"/>
      <c r="BYR25" s="77"/>
      <c r="BYS25" s="77"/>
      <c r="BYT25" s="77"/>
      <c r="BYU25" s="77"/>
      <c r="BYV25" s="77"/>
      <c r="BYW25" s="77"/>
      <c r="BYX25" s="77"/>
      <c r="BYY25" s="77"/>
      <c r="BYZ25" s="77"/>
      <c r="BZA25" s="77"/>
      <c r="BZB25" s="77"/>
      <c r="BZC25" s="77"/>
      <c r="BZD25" s="77"/>
      <c r="BZE25" s="77"/>
      <c r="BZF25" s="77"/>
      <c r="BZG25" s="77"/>
      <c r="BZH25" s="77"/>
      <c r="BZI25" s="77"/>
      <c r="BZJ25" s="77"/>
      <c r="BZK25" s="77"/>
      <c r="BZL25" s="77"/>
      <c r="BZM25" s="77"/>
      <c r="BZN25" s="77"/>
      <c r="BZO25" s="77"/>
      <c r="BZP25" s="77"/>
      <c r="BZQ25" s="77"/>
      <c r="BZR25" s="77"/>
      <c r="BZS25" s="77"/>
      <c r="BZT25" s="77"/>
      <c r="BZU25" s="77"/>
      <c r="BZV25" s="77"/>
      <c r="BZW25" s="77"/>
      <c r="BZX25" s="77"/>
      <c r="BZY25" s="77"/>
      <c r="BZZ25" s="77"/>
      <c r="CAA25" s="77"/>
      <c r="CAB25" s="77"/>
      <c r="CAC25" s="77"/>
      <c r="CAD25" s="77"/>
      <c r="CAE25" s="77"/>
      <c r="CAF25" s="77"/>
      <c r="CAG25" s="77"/>
      <c r="CAH25" s="77"/>
      <c r="CAI25" s="77"/>
      <c r="CAJ25" s="77"/>
      <c r="CAK25" s="77"/>
      <c r="CAL25" s="77"/>
      <c r="CAM25" s="77"/>
      <c r="CAN25" s="77"/>
      <c r="CAO25" s="77"/>
      <c r="CAP25" s="77"/>
      <c r="CAQ25" s="77"/>
      <c r="CAR25" s="77"/>
      <c r="CAS25" s="77"/>
      <c r="CAT25" s="77"/>
      <c r="CAU25" s="77"/>
      <c r="CAV25" s="77"/>
      <c r="CAW25" s="77"/>
      <c r="CAX25" s="77"/>
      <c r="CAY25" s="77"/>
      <c r="CAZ25" s="77"/>
      <c r="CBA25" s="77"/>
      <c r="CBB25" s="77"/>
      <c r="CBC25" s="77"/>
      <c r="CBD25" s="77"/>
      <c r="CBE25" s="77"/>
      <c r="CBF25" s="77"/>
      <c r="CBG25" s="77"/>
      <c r="CBH25" s="77"/>
      <c r="CBI25" s="77"/>
      <c r="CBJ25" s="77"/>
      <c r="CBK25" s="77"/>
      <c r="CBL25" s="77"/>
      <c r="CBM25" s="77"/>
      <c r="CBN25" s="77"/>
      <c r="CBO25" s="77"/>
      <c r="CBP25" s="77"/>
      <c r="CBQ25" s="77"/>
      <c r="CBR25" s="77"/>
      <c r="CBS25" s="77"/>
      <c r="CBT25" s="77"/>
      <c r="CBU25" s="77"/>
      <c r="CBV25" s="77"/>
      <c r="CBW25" s="77"/>
      <c r="CBX25" s="77"/>
      <c r="CBY25" s="77"/>
      <c r="CBZ25" s="77"/>
      <c r="CCA25" s="77"/>
      <c r="CCB25" s="77"/>
      <c r="CCC25" s="77"/>
      <c r="CCD25" s="77"/>
      <c r="CCE25" s="77"/>
      <c r="CCF25" s="77"/>
      <c r="CCG25" s="77"/>
      <c r="CCH25" s="77"/>
      <c r="CCI25" s="77"/>
      <c r="CCJ25" s="77"/>
      <c r="CCK25" s="77"/>
      <c r="CCL25" s="77"/>
      <c r="CCM25" s="77"/>
      <c r="CCN25" s="77"/>
      <c r="CCO25" s="77"/>
      <c r="CCP25" s="77"/>
      <c r="CCQ25" s="77"/>
      <c r="CCR25" s="77"/>
      <c r="CCS25" s="77"/>
      <c r="CCT25" s="77"/>
      <c r="CCU25" s="77"/>
      <c r="CCV25" s="77"/>
      <c r="CCW25" s="77"/>
      <c r="CCX25" s="77"/>
      <c r="CCY25" s="77"/>
      <c r="CCZ25" s="77"/>
      <c r="CDA25" s="77"/>
      <c r="CDB25" s="77"/>
      <c r="CDC25" s="77"/>
      <c r="CDD25" s="77"/>
      <c r="CDE25" s="77"/>
      <c r="CDF25" s="77"/>
      <c r="CDG25" s="77"/>
      <c r="CDH25" s="77"/>
      <c r="CDI25" s="77"/>
      <c r="CDJ25" s="77"/>
      <c r="CDK25" s="77"/>
      <c r="CDL25" s="77"/>
      <c r="CDM25" s="77"/>
      <c r="CDN25" s="77"/>
      <c r="CDO25" s="77"/>
      <c r="CDP25" s="77"/>
      <c r="CDQ25" s="77"/>
      <c r="CDR25" s="77"/>
      <c r="CDS25" s="77"/>
      <c r="CDT25" s="77"/>
      <c r="CDU25" s="77"/>
      <c r="CDV25" s="77"/>
      <c r="CDW25" s="77"/>
      <c r="CDX25" s="77"/>
      <c r="CDY25" s="77"/>
      <c r="CDZ25" s="77"/>
      <c r="CEA25" s="77"/>
      <c r="CEB25" s="77"/>
      <c r="CEC25" s="77"/>
      <c r="CED25" s="77"/>
      <c r="CEE25" s="77"/>
      <c r="CEF25" s="77"/>
      <c r="CEG25" s="77"/>
      <c r="CEH25" s="77"/>
      <c r="CEI25" s="77"/>
      <c r="CEJ25" s="77"/>
      <c r="CEK25" s="77"/>
      <c r="CEL25" s="77"/>
      <c r="CEM25" s="77"/>
      <c r="CEN25" s="77"/>
      <c r="CEO25" s="77"/>
      <c r="CEP25" s="77"/>
      <c r="CEQ25" s="77"/>
      <c r="CER25" s="77"/>
      <c r="CES25" s="77"/>
      <c r="CET25" s="77"/>
      <c r="CEU25" s="77"/>
      <c r="CEV25" s="77"/>
      <c r="CEW25" s="77"/>
      <c r="CEX25" s="77"/>
      <c r="CEY25" s="77"/>
      <c r="CEZ25" s="77"/>
      <c r="CFA25" s="77"/>
      <c r="CFB25" s="77"/>
      <c r="CFC25" s="77"/>
      <c r="CFD25" s="77"/>
      <c r="CFE25" s="77"/>
      <c r="CFF25" s="77"/>
      <c r="CFG25" s="77"/>
      <c r="CFH25" s="77"/>
      <c r="CFI25" s="77"/>
      <c r="CFJ25" s="77"/>
      <c r="CFK25" s="77"/>
      <c r="CFL25" s="77"/>
      <c r="CFM25" s="77"/>
      <c r="CFN25" s="77"/>
      <c r="CFO25" s="77"/>
      <c r="CFP25" s="77"/>
      <c r="CFQ25" s="77"/>
      <c r="CFR25" s="77"/>
      <c r="CFS25" s="77"/>
      <c r="CFT25" s="77"/>
      <c r="CFU25" s="77"/>
      <c r="CFV25" s="77"/>
      <c r="CFW25" s="77"/>
      <c r="CFX25" s="77"/>
      <c r="CFY25" s="77"/>
      <c r="CFZ25" s="77"/>
      <c r="CGA25" s="77"/>
      <c r="CGB25" s="77"/>
      <c r="CGC25" s="77"/>
      <c r="CGD25" s="77"/>
      <c r="CGE25" s="77"/>
      <c r="CGF25" s="77"/>
      <c r="CGG25" s="77"/>
      <c r="CGH25" s="77"/>
      <c r="CGI25" s="77"/>
      <c r="CGJ25" s="77"/>
      <c r="CGK25" s="77"/>
      <c r="CGL25" s="77"/>
      <c r="CGM25" s="77"/>
      <c r="CGN25" s="77"/>
      <c r="CGO25" s="77"/>
      <c r="CGP25" s="77"/>
      <c r="CGQ25" s="77"/>
      <c r="CGR25" s="77"/>
      <c r="CGS25" s="77"/>
      <c r="CGT25" s="77"/>
      <c r="CGU25" s="77"/>
      <c r="CGV25" s="77"/>
      <c r="CGW25" s="77"/>
      <c r="CGX25" s="77"/>
      <c r="CGY25" s="77"/>
      <c r="CGZ25" s="77"/>
      <c r="CHA25" s="77"/>
      <c r="CHB25" s="77"/>
      <c r="CHC25" s="77"/>
      <c r="CHD25" s="77"/>
      <c r="CHE25" s="77"/>
      <c r="CHF25" s="77"/>
      <c r="CHG25" s="77"/>
      <c r="CHH25" s="77"/>
      <c r="CHI25" s="77"/>
      <c r="CHJ25" s="77"/>
      <c r="CHK25" s="77"/>
      <c r="CHL25" s="77"/>
      <c r="CHM25" s="77"/>
      <c r="CHN25" s="77"/>
      <c r="CHO25" s="77"/>
      <c r="CHP25" s="77"/>
      <c r="CHQ25" s="77"/>
      <c r="CHR25" s="77"/>
      <c r="CHS25" s="77"/>
      <c r="CHT25" s="77"/>
      <c r="CHU25" s="77"/>
      <c r="CHV25" s="77"/>
      <c r="CHW25" s="77"/>
      <c r="CHX25" s="77"/>
      <c r="CHY25" s="77"/>
      <c r="CHZ25" s="77"/>
      <c r="CIA25" s="77"/>
      <c r="CIB25" s="77"/>
      <c r="CIC25" s="77"/>
      <c r="CID25" s="77"/>
      <c r="CIE25" s="77"/>
      <c r="CIF25" s="77"/>
      <c r="CIG25" s="77"/>
      <c r="CIH25" s="77"/>
      <c r="CII25" s="77"/>
      <c r="CIJ25" s="77"/>
      <c r="CIK25" s="77"/>
      <c r="CIL25" s="77"/>
      <c r="CIM25" s="77"/>
      <c r="CIN25" s="77"/>
      <c r="CIO25" s="77"/>
      <c r="CIP25" s="77"/>
      <c r="CIQ25" s="77"/>
      <c r="CIR25" s="77"/>
      <c r="CIS25" s="77"/>
      <c r="CIT25" s="77"/>
      <c r="CIU25" s="77"/>
      <c r="CIV25" s="77"/>
      <c r="CIW25" s="77"/>
      <c r="CIX25" s="77"/>
      <c r="CIY25" s="77"/>
      <c r="CIZ25" s="77"/>
      <c r="CJA25" s="77"/>
      <c r="CJB25" s="77"/>
      <c r="CJC25" s="77"/>
      <c r="CJD25" s="77"/>
      <c r="CJE25" s="77"/>
      <c r="CJF25" s="77"/>
      <c r="CJG25" s="77"/>
      <c r="CJH25" s="77"/>
      <c r="CJI25" s="77"/>
      <c r="CJJ25" s="77"/>
      <c r="CJK25" s="77"/>
      <c r="CJL25" s="77"/>
      <c r="CJM25" s="77"/>
      <c r="CJN25" s="77"/>
      <c r="CJO25" s="77"/>
      <c r="CJP25" s="77"/>
      <c r="CJQ25" s="77"/>
      <c r="CJR25" s="77"/>
      <c r="CJS25" s="77"/>
      <c r="CJT25" s="77"/>
      <c r="CJU25" s="77"/>
      <c r="CJV25" s="77"/>
      <c r="CJW25" s="77"/>
      <c r="CJX25" s="77"/>
      <c r="CJY25" s="77"/>
      <c r="CJZ25" s="77"/>
      <c r="CKA25" s="77"/>
      <c r="CKB25" s="77"/>
      <c r="CKC25" s="77"/>
      <c r="CKD25" s="77"/>
      <c r="CKE25" s="77"/>
      <c r="CKF25" s="77"/>
      <c r="CKG25" s="77"/>
      <c r="CKH25" s="77"/>
      <c r="CKI25" s="77"/>
      <c r="CKJ25" s="77"/>
      <c r="CKK25" s="77"/>
      <c r="CKL25" s="77"/>
      <c r="CKM25" s="77"/>
      <c r="CKN25" s="77"/>
      <c r="CKO25" s="77"/>
      <c r="CKP25" s="77"/>
      <c r="CKQ25" s="77"/>
      <c r="CKR25" s="77"/>
      <c r="CKS25" s="77"/>
      <c r="CKT25" s="77"/>
      <c r="CKU25" s="77"/>
      <c r="CKV25" s="77"/>
      <c r="CKW25" s="77"/>
      <c r="CKX25" s="77"/>
      <c r="CKY25" s="77"/>
      <c r="CKZ25" s="77"/>
      <c r="CLA25" s="77"/>
      <c r="CLB25" s="77"/>
      <c r="CLC25" s="77"/>
      <c r="CLD25" s="77"/>
      <c r="CLE25" s="77"/>
      <c r="CLF25" s="77"/>
      <c r="CLG25" s="77"/>
      <c r="CLH25" s="77"/>
      <c r="CLI25" s="77"/>
      <c r="CLJ25" s="77"/>
      <c r="CLK25" s="77"/>
      <c r="CLL25" s="77"/>
      <c r="CLM25" s="77"/>
      <c r="CLN25" s="77"/>
      <c r="CLO25" s="77"/>
      <c r="CLP25" s="77"/>
      <c r="CLQ25" s="77"/>
      <c r="CLR25" s="77"/>
      <c r="CLS25" s="77"/>
      <c r="CLT25" s="77"/>
      <c r="CLU25" s="77"/>
      <c r="CLV25" s="77"/>
      <c r="CLW25" s="77"/>
      <c r="CLX25" s="77"/>
      <c r="CLY25" s="77"/>
      <c r="CLZ25" s="77"/>
      <c r="CMA25" s="77"/>
      <c r="CMB25" s="77"/>
      <c r="CMC25" s="77"/>
      <c r="CMD25" s="77"/>
      <c r="CME25" s="77"/>
      <c r="CMF25" s="77"/>
      <c r="CMG25" s="77"/>
      <c r="CMH25" s="77"/>
      <c r="CMI25" s="77"/>
      <c r="CMJ25" s="77"/>
      <c r="CMK25" s="77"/>
      <c r="CML25" s="77"/>
      <c r="CMM25" s="77"/>
      <c r="CMN25" s="77"/>
      <c r="CMO25" s="77"/>
      <c r="CMP25" s="77"/>
      <c r="CMQ25" s="77"/>
      <c r="CMR25" s="77"/>
      <c r="CMS25" s="77"/>
      <c r="CMT25" s="77"/>
      <c r="CMU25" s="77"/>
      <c r="CMV25" s="77"/>
      <c r="CMW25" s="77"/>
      <c r="CMX25" s="77"/>
      <c r="CMY25" s="77"/>
      <c r="CMZ25" s="77"/>
      <c r="CNA25" s="77"/>
      <c r="CNB25" s="77"/>
      <c r="CNC25" s="77"/>
      <c r="CND25" s="77"/>
      <c r="CNE25" s="77"/>
      <c r="CNF25" s="77"/>
      <c r="CNG25" s="77"/>
      <c r="CNH25" s="77"/>
      <c r="CNI25" s="77"/>
      <c r="CNJ25" s="77"/>
      <c r="CNK25" s="77"/>
      <c r="CNL25" s="77"/>
      <c r="CNM25" s="77"/>
      <c r="CNN25" s="77"/>
      <c r="CNO25" s="77"/>
      <c r="CNP25" s="77"/>
      <c r="CNQ25" s="77"/>
      <c r="CNR25" s="77"/>
      <c r="CNS25" s="77"/>
      <c r="CNT25" s="77"/>
      <c r="CNU25" s="77"/>
      <c r="CNV25" s="77"/>
      <c r="CNW25" s="77"/>
      <c r="CNX25" s="77"/>
      <c r="CNY25" s="77"/>
      <c r="CNZ25" s="77"/>
      <c r="COA25" s="77"/>
      <c r="COB25" s="77"/>
      <c r="COC25" s="77"/>
      <c r="COD25" s="77"/>
      <c r="COE25" s="77"/>
      <c r="COF25" s="77"/>
      <c r="COG25" s="77"/>
      <c r="COH25" s="77"/>
      <c r="COI25" s="77"/>
      <c r="COJ25" s="77"/>
      <c r="COK25" s="77"/>
      <c r="COL25" s="77"/>
      <c r="COM25" s="77"/>
      <c r="CON25" s="77"/>
      <c r="COO25" s="77"/>
      <c r="COP25" s="77"/>
      <c r="COQ25" s="77"/>
      <c r="COR25" s="77"/>
      <c r="COS25" s="77"/>
      <c r="COT25" s="77"/>
      <c r="COU25" s="77"/>
      <c r="COV25" s="77"/>
      <c r="COW25" s="77"/>
      <c r="COX25" s="77"/>
      <c r="COY25" s="77"/>
      <c r="COZ25" s="77"/>
      <c r="CPA25" s="77"/>
      <c r="CPB25" s="77"/>
      <c r="CPC25" s="77"/>
      <c r="CPD25" s="77"/>
      <c r="CPE25" s="77"/>
      <c r="CPF25" s="77"/>
      <c r="CPG25" s="77"/>
      <c r="CPH25" s="77"/>
      <c r="CPI25" s="77"/>
      <c r="CPJ25" s="77"/>
      <c r="CPK25" s="77"/>
      <c r="CPL25" s="77"/>
      <c r="CPM25" s="77"/>
      <c r="CPN25" s="77"/>
      <c r="CPO25" s="77"/>
      <c r="CPP25" s="77"/>
      <c r="CPQ25" s="77"/>
      <c r="CPR25" s="77"/>
      <c r="CPS25" s="77"/>
      <c r="CPT25" s="77"/>
      <c r="CPU25" s="77"/>
      <c r="CPV25" s="77"/>
      <c r="CPW25" s="77"/>
      <c r="CPX25" s="77"/>
      <c r="CPY25" s="77"/>
      <c r="CPZ25" s="77"/>
      <c r="CQA25" s="77"/>
      <c r="CQB25" s="77"/>
      <c r="CQC25" s="77"/>
      <c r="CQD25" s="77"/>
      <c r="CQE25" s="77"/>
      <c r="CQF25" s="77"/>
      <c r="CQG25" s="77"/>
      <c r="CQH25" s="77"/>
      <c r="CQI25" s="77"/>
      <c r="CQJ25" s="77"/>
      <c r="CQK25" s="77"/>
      <c r="CQL25" s="77"/>
      <c r="CQM25" s="77"/>
      <c r="CQN25" s="77"/>
      <c r="CQO25" s="77"/>
      <c r="CQP25" s="77"/>
      <c r="CQQ25" s="77"/>
      <c r="CQR25" s="77"/>
      <c r="CQS25" s="77"/>
      <c r="CQT25" s="77"/>
      <c r="CQU25" s="77"/>
      <c r="CQV25" s="77"/>
      <c r="CQW25" s="77"/>
      <c r="CQX25" s="77"/>
      <c r="CQY25" s="77"/>
      <c r="CQZ25" s="77"/>
      <c r="CRA25" s="77"/>
      <c r="CRB25" s="77"/>
      <c r="CRC25" s="77"/>
      <c r="CRD25" s="77"/>
      <c r="CRE25" s="77"/>
      <c r="CRF25" s="77"/>
      <c r="CRG25" s="77"/>
      <c r="CRH25" s="77"/>
      <c r="CRI25" s="77"/>
      <c r="CRJ25" s="77"/>
      <c r="CRK25" s="77"/>
      <c r="CRL25" s="77"/>
      <c r="CRM25" s="77"/>
      <c r="CRN25" s="77"/>
      <c r="CRO25" s="77"/>
      <c r="CRP25" s="77"/>
      <c r="CRQ25" s="77"/>
      <c r="CRR25" s="77"/>
      <c r="CRS25" s="77"/>
      <c r="CRT25" s="77"/>
      <c r="CRU25" s="77"/>
      <c r="CRV25" s="77"/>
      <c r="CRW25" s="77"/>
      <c r="CRX25" s="77"/>
      <c r="CRY25" s="77"/>
      <c r="CRZ25" s="77"/>
      <c r="CSA25" s="77"/>
      <c r="CSB25" s="77"/>
      <c r="CSC25" s="77"/>
      <c r="CSD25" s="77"/>
      <c r="CSE25" s="77"/>
      <c r="CSF25" s="77"/>
      <c r="CSG25" s="77"/>
      <c r="CSH25" s="77"/>
      <c r="CSI25" s="77"/>
      <c r="CSJ25" s="77"/>
      <c r="CSK25" s="77"/>
      <c r="CSL25" s="77"/>
      <c r="CSM25" s="77"/>
      <c r="CSN25" s="77"/>
      <c r="CSO25" s="77"/>
      <c r="CSP25" s="77"/>
      <c r="CSQ25" s="77"/>
      <c r="CSR25" s="77"/>
      <c r="CSS25" s="77"/>
      <c r="CST25" s="77"/>
      <c r="CSU25" s="77"/>
      <c r="CSV25" s="77"/>
      <c r="CSW25" s="77"/>
      <c r="CSX25" s="77"/>
      <c r="CSY25" s="77"/>
      <c r="CSZ25" s="77"/>
      <c r="CTA25" s="77"/>
      <c r="CTB25" s="77"/>
      <c r="CTC25" s="77"/>
      <c r="CTD25" s="77"/>
      <c r="CTE25" s="77"/>
      <c r="CTF25" s="77"/>
      <c r="CTG25" s="77"/>
      <c r="CTH25" s="77"/>
      <c r="CTI25" s="77"/>
      <c r="CTJ25" s="77"/>
      <c r="CTK25" s="77"/>
      <c r="CTL25" s="77"/>
      <c r="CTM25" s="77"/>
      <c r="CTN25" s="77"/>
      <c r="CTO25" s="77"/>
      <c r="CTP25" s="77"/>
      <c r="CTQ25" s="77"/>
      <c r="CTR25" s="77"/>
      <c r="CTS25" s="77"/>
      <c r="CTT25" s="77"/>
      <c r="CTU25" s="77"/>
      <c r="CTV25" s="77"/>
      <c r="CTW25" s="77"/>
      <c r="CTX25" s="77"/>
      <c r="CTY25" s="77"/>
      <c r="CTZ25" s="77"/>
      <c r="CUA25" s="77"/>
      <c r="CUB25" s="77"/>
      <c r="CUC25" s="77"/>
      <c r="CUD25" s="77"/>
      <c r="CUE25" s="77"/>
      <c r="CUF25" s="77"/>
      <c r="CUG25" s="77"/>
      <c r="CUH25" s="77"/>
      <c r="CUI25" s="77"/>
      <c r="CUJ25" s="77"/>
      <c r="CUK25" s="77"/>
      <c r="CUL25" s="77"/>
      <c r="CUM25" s="77"/>
      <c r="CUN25" s="77"/>
      <c r="CUO25" s="77"/>
      <c r="CUP25" s="77"/>
      <c r="CUQ25" s="77"/>
      <c r="CUR25" s="77"/>
      <c r="CUS25" s="77"/>
      <c r="CUT25" s="77"/>
      <c r="CUU25" s="77"/>
      <c r="CUV25" s="77"/>
      <c r="CUW25" s="77"/>
      <c r="CUX25" s="77"/>
      <c r="CUY25" s="77"/>
      <c r="CUZ25" s="77"/>
      <c r="CVA25" s="77"/>
      <c r="CVB25" s="77"/>
      <c r="CVC25" s="77"/>
      <c r="CVD25" s="77"/>
      <c r="CVE25" s="77"/>
      <c r="CVF25" s="77"/>
      <c r="CVG25" s="77"/>
      <c r="CVH25" s="77"/>
      <c r="CVI25" s="77"/>
      <c r="CVJ25" s="77"/>
      <c r="CVK25" s="77"/>
      <c r="CVL25" s="77"/>
      <c r="CVM25" s="77"/>
      <c r="CVN25" s="77"/>
      <c r="CVO25" s="77"/>
      <c r="CVP25" s="77"/>
      <c r="CVQ25" s="77"/>
      <c r="CVR25" s="77"/>
      <c r="CVS25" s="77"/>
      <c r="CVT25" s="77"/>
      <c r="CVU25" s="77"/>
      <c r="CVV25" s="77"/>
      <c r="CVW25" s="77"/>
      <c r="CVX25" s="77"/>
      <c r="CVY25" s="77"/>
      <c r="CVZ25" s="77"/>
      <c r="CWA25" s="77"/>
      <c r="CWB25" s="77"/>
      <c r="CWC25" s="77"/>
      <c r="CWD25" s="77"/>
      <c r="CWE25" s="77"/>
      <c r="CWF25" s="77"/>
      <c r="CWG25" s="77"/>
      <c r="CWH25" s="77"/>
      <c r="CWI25" s="77"/>
      <c r="CWJ25" s="77"/>
      <c r="CWK25" s="77"/>
      <c r="CWL25" s="77"/>
      <c r="CWM25" s="77"/>
      <c r="CWN25" s="77"/>
      <c r="CWO25" s="77"/>
      <c r="CWP25" s="77"/>
      <c r="CWQ25" s="77"/>
      <c r="CWR25" s="77"/>
      <c r="CWS25" s="77"/>
      <c r="CWT25" s="77"/>
      <c r="CWU25" s="77"/>
      <c r="CWV25" s="77"/>
      <c r="CWW25" s="77"/>
      <c r="CWX25" s="77"/>
      <c r="CWY25" s="77"/>
      <c r="CWZ25" s="77"/>
      <c r="CXA25" s="77"/>
      <c r="CXB25" s="77"/>
      <c r="CXC25" s="77"/>
      <c r="CXD25" s="77"/>
      <c r="CXE25" s="77"/>
      <c r="CXF25" s="77"/>
      <c r="CXG25" s="77"/>
      <c r="CXH25" s="77"/>
      <c r="CXI25" s="77"/>
      <c r="CXJ25" s="77"/>
      <c r="CXK25" s="77"/>
      <c r="CXL25" s="77"/>
      <c r="CXM25" s="77"/>
      <c r="CXN25" s="77"/>
      <c r="CXO25" s="77"/>
      <c r="CXP25" s="77"/>
      <c r="CXQ25" s="77"/>
      <c r="CXR25" s="77"/>
      <c r="CXS25" s="77"/>
      <c r="CXT25" s="77"/>
      <c r="CXU25" s="77"/>
      <c r="CXV25" s="77"/>
      <c r="CXW25" s="77"/>
      <c r="CXX25" s="77"/>
      <c r="CXY25" s="77"/>
      <c r="CXZ25" s="77"/>
      <c r="CYA25" s="77"/>
      <c r="CYB25" s="77"/>
      <c r="CYC25" s="77"/>
      <c r="CYD25" s="77"/>
      <c r="CYE25" s="77"/>
      <c r="CYF25" s="77"/>
      <c r="CYG25" s="77"/>
      <c r="CYH25" s="77"/>
      <c r="CYI25" s="77"/>
      <c r="CYJ25" s="77"/>
      <c r="CYK25" s="77"/>
      <c r="CYL25" s="77"/>
      <c r="CYM25" s="77"/>
      <c r="CYN25" s="77"/>
      <c r="CYO25" s="77"/>
      <c r="CYP25" s="77"/>
      <c r="CYQ25" s="77"/>
      <c r="CYR25" s="77"/>
      <c r="CYS25" s="77"/>
      <c r="CYT25" s="77"/>
      <c r="CYU25" s="77"/>
      <c r="CYV25" s="77"/>
      <c r="CYW25" s="77"/>
      <c r="CYX25" s="77"/>
      <c r="CYY25" s="77"/>
      <c r="CYZ25" s="77"/>
      <c r="CZA25" s="77"/>
      <c r="CZB25" s="77"/>
      <c r="CZC25" s="77"/>
      <c r="CZD25" s="77"/>
      <c r="CZE25" s="77"/>
      <c r="CZF25" s="77"/>
      <c r="CZG25" s="77"/>
      <c r="CZH25" s="77"/>
      <c r="CZI25" s="77"/>
      <c r="CZJ25" s="77"/>
      <c r="CZK25" s="77"/>
      <c r="CZL25" s="77"/>
      <c r="CZM25" s="77"/>
      <c r="CZN25" s="77"/>
      <c r="CZO25" s="77"/>
      <c r="CZP25" s="77"/>
      <c r="CZQ25" s="77"/>
      <c r="CZR25" s="77"/>
      <c r="CZS25" s="77"/>
      <c r="CZT25" s="77"/>
      <c r="CZU25" s="77"/>
      <c r="CZV25" s="77"/>
      <c r="CZW25" s="77"/>
      <c r="CZX25" s="77"/>
      <c r="CZY25" s="77"/>
      <c r="CZZ25" s="77"/>
      <c r="DAA25" s="77"/>
      <c r="DAB25" s="77"/>
      <c r="DAC25" s="77"/>
      <c r="DAD25" s="77"/>
      <c r="DAE25" s="77"/>
      <c r="DAF25" s="77"/>
      <c r="DAG25" s="77"/>
      <c r="DAH25" s="77"/>
      <c r="DAI25" s="77"/>
      <c r="DAJ25" s="77"/>
      <c r="DAK25" s="77"/>
      <c r="DAL25" s="77"/>
      <c r="DAM25" s="77"/>
      <c r="DAN25" s="77"/>
      <c r="DAO25" s="77"/>
      <c r="DAP25" s="77"/>
      <c r="DAQ25" s="77"/>
      <c r="DAR25" s="77"/>
      <c r="DAS25" s="77"/>
      <c r="DAT25" s="77"/>
      <c r="DAU25" s="77"/>
      <c r="DAV25" s="77"/>
      <c r="DAW25" s="77"/>
      <c r="DAX25" s="77"/>
      <c r="DAY25" s="77"/>
      <c r="DAZ25" s="77"/>
      <c r="DBA25" s="77"/>
      <c r="DBB25" s="77"/>
      <c r="DBC25" s="77"/>
      <c r="DBD25" s="77"/>
      <c r="DBE25" s="77"/>
      <c r="DBF25" s="77"/>
      <c r="DBG25" s="77"/>
      <c r="DBH25" s="77"/>
      <c r="DBI25" s="77"/>
      <c r="DBJ25" s="77"/>
      <c r="DBK25" s="77"/>
      <c r="DBL25" s="77"/>
      <c r="DBM25" s="77"/>
      <c r="DBN25" s="77"/>
      <c r="DBO25" s="77"/>
      <c r="DBP25" s="77"/>
      <c r="DBQ25" s="77"/>
      <c r="DBR25" s="77"/>
      <c r="DBS25" s="77"/>
      <c r="DBT25" s="77"/>
      <c r="DBU25" s="77"/>
      <c r="DBV25" s="77"/>
      <c r="DBW25" s="77"/>
      <c r="DBX25" s="77"/>
      <c r="DBY25" s="77"/>
      <c r="DBZ25" s="77"/>
      <c r="DCA25" s="77"/>
      <c r="DCB25" s="77"/>
      <c r="DCC25" s="77"/>
      <c r="DCD25" s="77"/>
      <c r="DCE25" s="77"/>
      <c r="DCF25" s="77"/>
      <c r="DCG25" s="77"/>
      <c r="DCH25" s="77"/>
      <c r="DCI25" s="77"/>
      <c r="DCJ25" s="77"/>
      <c r="DCK25" s="77"/>
      <c r="DCL25" s="77"/>
      <c r="DCM25" s="77"/>
      <c r="DCN25" s="77"/>
      <c r="DCO25" s="77"/>
      <c r="DCP25" s="77"/>
      <c r="DCQ25" s="77"/>
      <c r="DCR25" s="77"/>
      <c r="DCS25" s="77"/>
      <c r="DCT25" s="77"/>
      <c r="DCU25" s="77"/>
      <c r="DCV25" s="77"/>
      <c r="DCW25" s="77"/>
      <c r="DCX25" s="77"/>
      <c r="DCY25" s="77"/>
      <c r="DCZ25" s="77"/>
      <c r="DDA25" s="77"/>
      <c r="DDB25" s="77"/>
      <c r="DDC25" s="77"/>
      <c r="DDD25" s="77"/>
      <c r="DDE25" s="77"/>
      <c r="DDF25" s="77"/>
      <c r="DDG25" s="77"/>
      <c r="DDH25" s="77"/>
      <c r="DDI25" s="77"/>
      <c r="DDJ25" s="77"/>
      <c r="DDK25" s="77"/>
      <c r="DDL25" s="77"/>
      <c r="DDM25" s="77"/>
      <c r="DDN25" s="77"/>
      <c r="DDO25" s="77"/>
      <c r="DDP25" s="77"/>
      <c r="DDQ25" s="77"/>
      <c r="DDR25" s="77"/>
      <c r="DDS25" s="77"/>
      <c r="DDT25" s="77"/>
      <c r="DDU25" s="77"/>
      <c r="DDV25" s="77"/>
      <c r="DDW25" s="77"/>
      <c r="DDX25" s="77"/>
      <c r="DDY25" s="77"/>
      <c r="DDZ25" s="77"/>
      <c r="DEA25" s="77"/>
      <c r="DEB25" s="77"/>
      <c r="DEC25" s="77"/>
      <c r="DED25" s="77"/>
      <c r="DEE25" s="77"/>
      <c r="DEF25" s="77"/>
      <c r="DEG25" s="77"/>
      <c r="DEH25" s="77"/>
      <c r="DEI25" s="77"/>
      <c r="DEJ25" s="77"/>
      <c r="DEK25" s="77"/>
      <c r="DEL25" s="77"/>
      <c r="DEM25" s="77"/>
      <c r="DEN25" s="77"/>
      <c r="DEO25" s="77"/>
      <c r="DEP25" s="77"/>
      <c r="DEQ25" s="77"/>
      <c r="DER25" s="77"/>
      <c r="DES25" s="77"/>
      <c r="DET25" s="77"/>
      <c r="DEU25" s="77"/>
      <c r="DEV25" s="77"/>
      <c r="DEW25" s="77"/>
      <c r="DEX25" s="77"/>
      <c r="DEY25" s="77"/>
      <c r="DEZ25" s="77"/>
      <c r="DFA25" s="77"/>
      <c r="DFB25" s="77"/>
      <c r="DFC25" s="77"/>
      <c r="DFD25" s="77"/>
      <c r="DFE25" s="77"/>
      <c r="DFF25" s="77"/>
      <c r="DFG25" s="77"/>
      <c r="DFH25" s="77"/>
      <c r="DFI25" s="77"/>
      <c r="DFJ25" s="77"/>
      <c r="DFK25" s="77"/>
      <c r="DFL25" s="77"/>
      <c r="DFM25" s="77"/>
      <c r="DFN25" s="77"/>
      <c r="DFO25" s="77"/>
      <c r="DFP25" s="77"/>
      <c r="DFQ25" s="77"/>
      <c r="DFR25" s="77"/>
      <c r="DFS25" s="77"/>
      <c r="DFT25" s="77"/>
      <c r="DFU25" s="77"/>
      <c r="DFV25" s="77"/>
      <c r="DFW25" s="77"/>
      <c r="DFX25" s="77"/>
      <c r="DFY25" s="77"/>
      <c r="DFZ25" s="77"/>
      <c r="DGA25" s="77"/>
      <c r="DGB25" s="77"/>
      <c r="DGC25" s="77"/>
      <c r="DGD25" s="77"/>
      <c r="DGE25" s="77"/>
      <c r="DGF25" s="77"/>
      <c r="DGG25" s="77"/>
      <c r="DGH25" s="77"/>
      <c r="DGI25" s="77"/>
      <c r="DGJ25" s="77"/>
      <c r="DGK25" s="77"/>
      <c r="DGL25" s="77"/>
      <c r="DGM25" s="77"/>
      <c r="DGN25" s="77"/>
      <c r="DGO25" s="77"/>
      <c r="DGP25" s="77"/>
      <c r="DGQ25" s="77"/>
      <c r="DGR25" s="77"/>
      <c r="DGS25" s="77"/>
      <c r="DGT25" s="77"/>
      <c r="DGU25" s="77"/>
      <c r="DGV25" s="77"/>
      <c r="DGW25" s="77"/>
      <c r="DGX25" s="77"/>
      <c r="DGY25" s="77"/>
      <c r="DGZ25" s="77"/>
      <c r="DHA25" s="77"/>
      <c r="DHB25" s="77"/>
      <c r="DHC25" s="77"/>
      <c r="DHD25" s="77"/>
      <c r="DHE25" s="77"/>
      <c r="DHF25" s="77"/>
      <c r="DHG25" s="77"/>
      <c r="DHH25" s="77"/>
      <c r="DHI25" s="77"/>
      <c r="DHJ25" s="77"/>
      <c r="DHK25" s="77"/>
      <c r="DHL25" s="77"/>
      <c r="DHM25" s="77"/>
      <c r="DHN25" s="77"/>
      <c r="DHO25" s="77"/>
      <c r="DHP25" s="77"/>
      <c r="DHQ25" s="77"/>
      <c r="DHR25" s="77"/>
      <c r="DHS25" s="77"/>
      <c r="DHT25" s="77"/>
      <c r="DHU25" s="77"/>
      <c r="DHV25" s="77"/>
      <c r="DHW25" s="77"/>
      <c r="DHX25" s="77"/>
      <c r="DHY25" s="77"/>
      <c r="DHZ25" s="77"/>
      <c r="DIA25" s="77"/>
      <c r="DIB25" s="77"/>
      <c r="DIC25" s="77"/>
      <c r="DID25" s="77"/>
      <c r="DIE25" s="77"/>
      <c r="DIF25" s="77"/>
      <c r="DIG25" s="77"/>
      <c r="DIH25" s="77"/>
      <c r="DII25" s="77"/>
      <c r="DIJ25" s="77"/>
      <c r="DIK25" s="77"/>
      <c r="DIL25" s="77"/>
      <c r="DIM25" s="77"/>
      <c r="DIN25" s="77"/>
      <c r="DIO25" s="77"/>
      <c r="DIP25" s="77"/>
      <c r="DIQ25" s="77"/>
      <c r="DIR25" s="77"/>
      <c r="DIS25" s="77"/>
      <c r="DIT25" s="77"/>
      <c r="DIU25" s="77"/>
      <c r="DIV25" s="77"/>
      <c r="DIW25" s="77"/>
      <c r="DIX25" s="77"/>
      <c r="DIY25" s="77"/>
      <c r="DIZ25" s="77"/>
      <c r="DJA25" s="77"/>
      <c r="DJB25" s="77"/>
      <c r="DJC25" s="77"/>
      <c r="DJD25" s="77"/>
      <c r="DJE25" s="77"/>
      <c r="DJF25" s="77"/>
      <c r="DJG25" s="77"/>
      <c r="DJH25" s="77"/>
      <c r="DJI25" s="77"/>
      <c r="DJJ25" s="77"/>
      <c r="DJK25" s="77"/>
      <c r="DJL25" s="77"/>
      <c r="DJM25" s="77"/>
      <c r="DJN25" s="77"/>
      <c r="DJO25" s="77"/>
      <c r="DJP25" s="77"/>
      <c r="DJQ25" s="77"/>
      <c r="DJR25" s="77"/>
      <c r="DJS25" s="77"/>
      <c r="DJT25" s="77"/>
      <c r="DJU25" s="77"/>
      <c r="DJV25" s="77"/>
      <c r="DJW25" s="77"/>
      <c r="DJX25" s="77"/>
      <c r="DJY25" s="77"/>
      <c r="DJZ25" s="77"/>
      <c r="DKA25" s="77"/>
      <c r="DKB25" s="77"/>
      <c r="DKC25" s="77"/>
      <c r="DKD25" s="77"/>
      <c r="DKE25" s="77"/>
      <c r="DKF25" s="77"/>
      <c r="DKG25" s="77"/>
      <c r="DKH25" s="77"/>
      <c r="DKI25" s="77"/>
      <c r="DKJ25" s="77"/>
      <c r="DKK25" s="77"/>
      <c r="DKL25" s="77"/>
      <c r="DKM25" s="77"/>
      <c r="DKN25" s="77"/>
      <c r="DKO25" s="77"/>
      <c r="DKP25" s="77"/>
      <c r="DKQ25" s="77"/>
      <c r="DKR25" s="77"/>
      <c r="DKS25" s="77"/>
      <c r="DKT25" s="77"/>
      <c r="DKU25" s="77"/>
      <c r="DKV25" s="77"/>
      <c r="DKW25" s="77"/>
      <c r="DKX25" s="77"/>
      <c r="DKY25" s="77"/>
      <c r="DKZ25" s="77"/>
      <c r="DLA25" s="77"/>
      <c r="DLB25" s="77"/>
      <c r="DLC25" s="77"/>
      <c r="DLD25" s="77"/>
      <c r="DLE25" s="77"/>
      <c r="DLF25" s="77"/>
      <c r="DLG25" s="77"/>
      <c r="DLH25" s="77"/>
      <c r="DLI25" s="77"/>
      <c r="DLJ25" s="77"/>
      <c r="DLK25" s="77"/>
      <c r="DLL25" s="77"/>
      <c r="DLM25" s="77"/>
      <c r="DLN25" s="77"/>
      <c r="DLO25" s="77"/>
      <c r="DLP25" s="77"/>
      <c r="DLQ25" s="77"/>
      <c r="DLR25" s="77"/>
      <c r="DLS25" s="77"/>
      <c r="DLT25" s="77"/>
      <c r="DLU25" s="77"/>
      <c r="DLV25" s="77"/>
      <c r="DLW25" s="77"/>
      <c r="DLX25" s="77"/>
      <c r="DLY25" s="77"/>
      <c r="DLZ25" s="77"/>
      <c r="DMA25" s="77"/>
      <c r="DMB25" s="77"/>
      <c r="DMC25" s="77"/>
      <c r="DMD25" s="77"/>
      <c r="DME25" s="77"/>
      <c r="DMF25" s="77"/>
      <c r="DMG25" s="77"/>
      <c r="DMH25" s="77"/>
      <c r="DMI25" s="77"/>
      <c r="DMJ25" s="77"/>
      <c r="DMK25" s="77"/>
      <c r="DML25" s="77"/>
      <c r="DMM25" s="77"/>
      <c r="DMN25" s="77"/>
      <c r="DMO25" s="77"/>
      <c r="DMP25" s="77"/>
      <c r="DMQ25" s="77"/>
      <c r="DMR25" s="77"/>
      <c r="DMS25" s="77"/>
      <c r="DMT25" s="77"/>
      <c r="DMU25" s="77"/>
      <c r="DMV25" s="77"/>
      <c r="DMW25" s="77"/>
      <c r="DMX25" s="77"/>
      <c r="DMY25" s="77"/>
      <c r="DMZ25" s="77"/>
      <c r="DNA25" s="77"/>
      <c r="DNB25" s="77"/>
      <c r="DNC25" s="77"/>
      <c r="DND25" s="77"/>
      <c r="DNE25" s="77"/>
      <c r="DNF25" s="77"/>
      <c r="DNG25" s="77"/>
      <c r="DNH25" s="77"/>
      <c r="DNI25" s="77"/>
      <c r="DNJ25" s="77"/>
      <c r="DNK25" s="77"/>
      <c r="DNL25" s="77"/>
      <c r="DNM25" s="77"/>
      <c r="DNN25" s="77"/>
      <c r="DNO25" s="77"/>
      <c r="DNP25" s="77"/>
      <c r="DNQ25" s="77"/>
      <c r="DNR25" s="77"/>
      <c r="DNS25" s="77"/>
      <c r="DNT25" s="77"/>
      <c r="DNU25" s="77"/>
      <c r="DNV25" s="77"/>
      <c r="DNW25" s="77"/>
      <c r="DNX25" s="77"/>
      <c r="DNY25" s="77"/>
      <c r="DNZ25" s="77"/>
      <c r="DOA25" s="77"/>
      <c r="DOB25" s="77"/>
      <c r="DOC25" s="77"/>
      <c r="DOD25" s="77"/>
      <c r="DOE25" s="77"/>
      <c r="DOF25" s="77"/>
      <c r="DOG25" s="77"/>
      <c r="DOH25" s="77"/>
      <c r="DOI25" s="77"/>
      <c r="DOJ25" s="77"/>
      <c r="DOK25" s="77"/>
      <c r="DOL25" s="77"/>
      <c r="DOM25" s="77"/>
      <c r="DON25" s="77"/>
      <c r="DOO25" s="77"/>
      <c r="DOP25" s="77"/>
      <c r="DOQ25" s="77"/>
      <c r="DOR25" s="77"/>
      <c r="DOS25" s="77"/>
      <c r="DOT25" s="77"/>
      <c r="DOU25" s="77"/>
      <c r="DOV25" s="77"/>
      <c r="DOW25" s="77"/>
      <c r="DOX25" s="77"/>
      <c r="DOY25" s="77"/>
      <c r="DOZ25" s="77"/>
      <c r="DPA25" s="77"/>
      <c r="DPB25" s="77"/>
      <c r="DPC25" s="77"/>
      <c r="DPD25" s="77"/>
      <c r="DPE25" s="77"/>
      <c r="DPF25" s="77"/>
      <c r="DPG25" s="77"/>
      <c r="DPH25" s="77"/>
      <c r="DPI25" s="77"/>
      <c r="DPJ25" s="77"/>
      <c r="DPK25" s="77"/>
      <c r="DPL25" s="77"/>
      <c r="DPM25" s="77"/>
      <c r="DPN25" s="77"/>
      <c r="DPO25" s="77"/>
      <c r="DPP25" s="77"/>
      <c r="DPQ25" s="77"/>
      <c r="DPR25" s="77"/>
      <c r="DPS25" s="77"/>
      <c r="DPT25" s="77"/>
      <c r="DPU25" s="77"/>
      <c r="DPV25" s="77"/>
      <c r="DPW25" s="77"/>
      <c r="DPX25" s="77"/>
      <c r="DPY25" s="77"/>
      <c r="DPZ25" s="77"/>
      <c r="DQA25" s="77"/>
      <c r="DQB25" s="77"/>
      <c r="DQC25" s="77"/>
      <c r="DQD25" s="77"/>
      <c r="DQE25" s="77"/>
      <c r="DQF25" s="77"/>
      <c r="DQG25" s="77"/>
      <c r="DQH25" s="77"/>
      <c r="DQI25" s="77"/>
      <c r="DQJ25" s="77"/>
      <c r="DQK25" s="77"/>
      <c r="DQL25" s="77"/>
      <c r="DQM25" s="77"/>
      <c r="DQN25" s="77"/>
      <c r="DQO25" s="77"/>
      <c r="DQP25" s="77"/>
      <c r="DQQ25" s="77"/>
      <c r="DQR25" s="77"/>
      <c r="DQS25" s="77"/>
      <c r="DQT25" s="77"/>
      <c r="DQU25" s="77"/>
      <c r="DQV25" s="77"/>
      <c r="DQW25" s="77"/>
      <c r="DQX25" s="77"/>
      <c r="DQY25" s="77"/>
      <c r="DQZ25" s="77"/>
      <c r="DRA25" s="77"/>
      <c r="DRB25" s="77"/>
      <c r="DRC25" s="77"/>
      <c r="DRD25" s="77"/>
      <c r="DRE25" s="77"/>
      <c r="DRF25" s="77"/>
      <c r="DRG25" s="77"/>
      <c r="DRH25" s="77"/>
      <c r="DRI25" s="77"/>
      <c r="DRJ25" s="77"/>
      <c r="DRK25" s="77"/>
      <c r="DRL25" s="77"/>
      <c r="DRM25" s="77"/>
      <c r="DRN25" s="77"/>
      <c r="DRO25" s="77"/>
      <c r="DRP25" s="77"/>
      <c r="DRQ25" s="77"/>
      <c r="DRR25" s="77"/>
      <c r="DRS25" s="77"/>
      <c r="DRT25" s="77"/>
      <c r="DRU25" s="77"/>
      <c r="DRV25" s="77"/>
      <c r="DRW25" s="77"/>
      <c r="DRX25" s="77"/>
      <c r="DRY25" s="77"/>
      <c r="DRZ25" s="77"/>
      <c r="DSA25" s="77"/>
      <c r="DSB25" s="77"/>
      <c r="DSC25" s="77"/>
      <c r="DSD25" s="77"/>
      <c r="DSE25" s="77"/>
      <c r="DSF25" s="77"/>
      <c r="DSG25" s="77"/>
      <c r="DSH25" s="77"/>
      <c r="DSI25" s="77"/>
      <c r="DSJ25" s="77"/>
      <c r="DSK25" s="77"/>
      <c r="DSL25" s="77"/>
      <c r="DSM25" s="77"/>
      <c r="DSN25" s="77"/>
      <c r="DSO25" s="77"/>
      <c r="DSP25" s="77"/>
      <c r="DSQ25" s="77"/>
      <c r="DSR25" s="77"/>
      <c r="DSS25" s="77"/>
      <c r="DST25" s="77"/>
      <c r="DSU25" s="77"/>
      <c r="DSV25" s="77"/>
      <c r="DSW25" s="77"/>
      <c r="DSX25" s="77"/>
      <c r="DSY25" s="77"/>
      <c r="DSZ25" s="77"/>
      <c r="DTA25" s="77"/>
      <c r="DTB25" s="77"/>
      <c r="DTC25" s="77"/>
      <c r="DTD25" s="77"/>
      <c r="DTE25" s="77"/>
      <c r="DTF25" s="77"/>
      <c r="DTG25" s="77"/>
      <c r="DTH25" s="77"/>
      <c r="DTI25" s="77"/>
      <c r="DTJ25" s="77"/>
      <c r="DTK25" s="77"/>
      <c r="DTL25" s="77"/>
      <c r="DTM25" s="77"/>
      <c r="DTN25" s="77"/>
      <c r="DTO25" s="77"/>
      <c r="DTP25" s="77"/>
      <c r="DTQ25" s="77"/>
      <c r="DTR25" s="77"/>
      <c r="DTS25" s="77"/>
      <c r="DTT25" s="77"/>
      <c r="DTU25" s="77"/>
      <c r="DTV25" s="77"/>
      <c r="DTW25" s="77"/>
      <c r="DTX25" s="77"/>
      <c r="DTY25" s="77"/>
      <c r="DTZ25" s="77"/>
      <c r="DUA25" s="77"/>
      <c r="DUB25" s="77"/>
      <c r="DUC25" s="77"/>
      <c r="DUD25" s="77"/>
      <c r="DUE25" s="77"/>
      <c r="DUF25" s="77"/>
      <c r="DUG25" s="77"/>
      <c r="DUH25" s="77"/>
      <c r="DUI25" s="77"/>
      <c r="DUJ25" s="77"/>
      <c r="DUK25" s="77"/>
      <c r="DUL25" s="77"/>
      <c r="DUM25" s="77"/>
      <c r="DUN25" s="77"/>
      <c r="DUO25" s="77"/>
      <c r="DUP25" s="77"/>
      <c r="DUQ25" s="77"/>
      <c r="DUR25" s="77"/>
      <c r="DUS25" s="77"/>
      <c r="DUT25" s="77"/>
      <c r="DUU25" s="77"/>
      <c r="DUV25" s="77"/>
      <c r="DUW25" s="77"/>
      <c r="DUX25" s="77"/>
      <c r="DUY25" s="77"/>
      <c r="DUZ25" s="77"/>
      <c r="DVA25" s="77"/>
      <c r="DVB25" s="77"/>
      <c r="DVC25" s="77"/>
      <c r="DVD25" s="77"/>
      <c r="DVE25" s="77"/>
      <c r="DVF25" s="77"/>
      <c r="DVG25" s="77"/>
      <c r="DVH25" s="77"/>
      <c r="DVI25" s="77"/>
      <c r="DVJ25" s="77"/>
      <c r="DVK25" s="77"/>
      <c r="DVL25" s="77"/>
      <c r="DVM25" s="77"/>
      <c r="DVN25" s="77"/>
      <c r="DVO25" s="77"/>
      <c r="DVP25" s="77"/>
      <c r="DVQ25" s="77"/>
      <c r="DVR25" s="77"/>
      <c r="DVS25" s="77"/>
      <c r="DVT25" s="77"/>
      <c r="DVU25" s="77"/>
      <c r="DVV25" s="77"/>
      <c r="DVW25" s="77"/>
      <c r="DVX25" s="77"/>
      <c r="DVY25" s="77"/>
      <c r="DVZ25" s="77"/>
      <c r="DWA25" s="77"/>
      <c r="DWB25" s="77"/>
      <c r="DWC25" s="77"/>
      <c r="DWD25" s="77"/>
      <c r="DWE25" s="77"/>
      <c r="DWF25" s="77"/>
      <c r="DWG25" s="77"/>
      <c r="DWH25" s="77"/>
      <c r="DWI25" s="77"/>
      <c r="DWJ25" s="77"/>
      <c r="DWK25" s="77"/>
      <c r="DWL25" s="77"/>
      <c r="DWM25" s="77"/>
      <c r="DWN25" s="77"/>
      <c r="DWO25" s="77"/>
      <c r="DWP25" s="77"/>
      <c r="DWQ25" s="77"/>
      <c r="DWR25" s="77"/>
      <c r="DWS25" s="77"/>
      <c r="DWT25" s="77"/>
      <c r="DWU25" s="77"/>
      <c r="DWV25" s="77"/>
      <c r="DWW25" s="77"/>
      <c r="DWX25" s="77"/>
      <c r="DWY25" s="77"/>
      <c r="DWZ25" s="77"/>
      <c r="DXA25" s="77"/>
      <c r="DXB25" s="77"/>
      <c r="DXC25" s="77"/>
      <c r="DXD25" s="77"/>
      <c r="DXE25" s="77"/>
      <c r="DXF25" s="77"/>
      <c r="DXG25" s="77"/>
      <c r="DXH25" s="77"/>
      <c r="DXI25" s="77"/>
      <c r="DXJ25" s="77"/>
      <c r="DXK25" s="77"/>
      <c r="DXL25" s="77"/>
      <c r="DXM25" s="77"/>
      <c r="DXN25" s="77"/>
      <c r="DXO25" s="77"/>
      <c r="DXP25" s="77"/>
      <c r="DXQ25" s="77"/>
      <c r="DXR25" s="77"/>
      <c r="DXS25" s="77"/>
      <c r="DXT25" s="77"/>
      <c r="DXU25" s="77"/>
      <c r="DXV25" s="77"/>
      <c r="DXW25" s="77"/>
      <c r="DXX25" s="77"/>
      <c r="DXY25" s="77"/>
      <c r="DXZ25" s="77"/>
      <c r="DYA25" s="77"/>
      <c r="DYB25" s="77"/>
      <c r="DYC25" s="77"/>
      <c r="DYD25" s="77"/>
      <c r="DYE25" s="77"/>
      <c r="DYF25" s="77"/>
      <c r="DYG25" s="77"/>
      <c r="DYH25" s="77"/>
      <c r="DYI25" s="77"/>
      <c r="DYJ25" s="77"/>
      <c r="DYK25" s="77"/>
      <c r="DYL25" s="77"/>
      <c r="DYM25" s="77"/>
      <c r="DYN25" s="77"/>
      <c r="DYO25" s="77"/>
      <c r="DYP25" s="77"/>
      <c r="DYQ25" s="77"/>
      <c r="DYR25" s="77"/>
      <c r="DYS25" s="77"/>
      <c r="DYT25" s="77"/>
      <c r="DYU25" s="77"/>
      <c r="DYV25" s="77"/>
      <c r="DYW25" s="77"/>
      <c r="DYX25" s="77"/>
      <c r="DYY25" s="77"/>
      <c r="DYZ25" s="77"/>
      <c r="DZA25" s="77"/>
      <c r="DZB25" s="77"/>
      <c r="DZC25" s="77"/>
      <c r="DZD25" s="77"/>
      <c r="DZE25" s="77"/>
      <c r="DZF25" s="77"/>
      <c r="DZG25" s="77"/>
      <c r="DZH25" s="77"/>
      <c r="DZI25" s="77"/>
      <c r="DZJ25" s="77"/>
      <c r="DZK25" s="77"/>
      <c r="DZL25" s="77"/>
      <c r="DZM25" s="77"/>
      <c r="DZN25" s="77"/>
      <c r="DZO25" s="77"/>
      <c r="DZP25" s="77"/>
      <c r="DZQ25" s="77"/>
      <c r="DZR25" s="77"/>
      <c r="DZS25" s="77"/>
      <c r="DZT25" s="77"/>
      <c r="DZU25" s="77"/>
      <c r="DZV25" s="77"/>
      <c r="DZW25" s="77"/>
      <c r="DZX25" s="77"/>
      <c r="DZY25" s="77"/>
      <c r="DZZ25" s="77"/>
      <c r="EAA25" s="77"/>
      <c r="EAB25" s="77"/>
      <c r="EAC25" s="77"/>
      <c r="EAD25" s="77"/>
      <c r="EAE25" s="77"/>
      <c r="EAF25" s="77"/>
      <c r="EAG25" s="77"/>
      <c r="EAH25" s="77"/>
      <c r="EAI25" s="77"/>
      <c r="EAJ25" s="77"/>
      <c r="EAK25" s="77"/>
      <c r="EAL25" s="77"/>
      <c r="EAM25" s="77"/>
      <c r="EAN25" s="77"/>
      <c r="EAO25" s="77"/>
      <c r="EAP25" s="77"/>
      <c r="EAQ25" s="77"/>
      <c r="EAR25" s="77"/>
      <c r="EAS25" s="77"/>
      <c r="EAT25" s="77"/>
      <c r="EAU25" s="77"/>
      <c r="EAV25" s="77"/>
      <c r="EAW25" s="77"/>
      <c r="EAX25" s="77"/>
      <c r="EAY25" s="77"/>
      <c r="EAZ25" s="77"/>
      <c r="EBA25" s="77"/>
      <c r="EBB25" s="77"/>
      <c r="EBC25" s="77"/>
      <c r="EBD25" s="77"/>
      <c r="EBE25" s="77"/>
      <c r="EBF25" s="77"/>
      <c r="EBG25" s="77"/>
      <c r="EBH25" s="77"/>
      <c r="EBI25" s="77"/>
      <c r="EBJ25" s="77"/>
      <c r="EBK25" s="77"/>
      <c r="EBL25" s="77"/>
      <c r="EBM25" s="77"/>
      <c r="EBN25" s="77"/>
      <c r="EBO25" s="77"/>
      <c r="EBP25" s="77"/>
      <c r="EBQ25" s="77"/>
      <c r="EBR25" s="77"/>
      <c r="EBS25" s="77"/>
      <c r="EBT25" s="77"/>
      <c r="EBU25" s="77"/>
      <c r="EBV25" s="77"/>
      <c r="EBW25" s="77"/>
      <c r="EBX25" s="77"/>
      <c r="EBY25" s="77"/>
      <c r="EBZ25" s="77"/>
      <c r="ECA25" s="77"/>
      <c r="ECB25" s="77"/>
      <c r="ECC25" s="77"/>
      <c r="ECD25" s="77"/>
      <c r="ECE25" s="77"/>
      <c r="ECF25" s="77"/>
      <c r="ECG25" s="77"/>
      <c r="ECH25" s="77"/>
      <c r="ECI25" s="77"/>
      <c r="ECJ25" s="77"/>
      <c r="ECK25" s="77"/>
      <c r="ECL25" s="77"/>
      <c r="ECM25" s="77"/>
      <c r="ECN25" s="77"/>
      <c r="ECO25" s="77"/>
      <c r="ECP25" s="77"/>
      <c r="ECQ25" s="77"/>
      <c r="ECR25" s="77"/>
      <c r="ECS25" s="77"/>
      <c r="ECT25" s="77"/>
      <c r="ECU25" s="77"/>
      <c r="ECV25" s="77"/>
      <c r="ECW25" s="77"/>
      <c r="ECX25" s="77"/>
      <c r="ECY25" s="77"/>
      <c r="ECZ25" s="77"/>
      <c r="EDA25" s="77"/>
      <c r="EDB25" s="77"/>
      <c r="EDC25" s="77"/>
      <c r="EDD25" s="77"/>
      <c r="EDE25" s="77"/>
      <c r="EDF25" s="77"/>
      <c r="EDG25" s="77"/>
      <c r="EDH25" s="77"/>
      <c r="EDI25" s="77"/>
      <c r="EDJ25" s="77"/>
      <c r="EDK25" s="77"/>
      <c r="EDL25" s="77"/>
      <c r="EDM25" s="77"/>
      <c r="EDN25" s="77"/>
      <c r="EDO25" s="77"/>
      <c r="EDP25" s="77"/>
      <c r="EDQ25" s="77"/>
      <c r="EDR25" s="77"/>
      <c r="EDS25" s="77"/>
      <c r="EDT25" s="77"/>
      <c r="EDU25" s="77"/>
      <c r="EDV25" s="77"/>
      <c r="EDW25" s="77"/>
      <c r="EDX25" s="77"/>
      <c r="EDY25" s="77"/>
      <c r="EDZ25" s="77"/>
      <c r="EEA25" s="77"/>
      <c r="EEB25" s="77"/>
      <c r="EEC25" s="77"/>
      <c r="EED25" s="77"/>
      <c r="EEE25" s="77"/>
      <c r="EEF25" s="77"/>
      <c r="EEG25" s="77"/>
      <c r="EEH25" s="77"/>
      <c r="EEI25" s="77"/>
      <c r="EEJ25" s="77"/>
      <c r="EEK25" s="77"/>
      <c r="EEL25" s="77"/>
      <c r="EEM25" s="77"/>
      <c r="EEN25" s="77"/>
      <c r="EEO25" s="77"/>
      <c r="EEP25" s="77"/>
      <c r="EEQ25" s="77"/>
      <c r="EER25" s="77"/>
      <c r="EES25" s="77"/>
      <c r="EET25" s="77"/>
      <c r="EEU25" s="77"/>
      <c r="EEV25" s="77"/>
      <c r="EEW25" s="77"/>
      <c r="EEX25" s="77"/>
      <c r="EEY25" s="77"/>
      <c r="EEZ25" s="77"/>
      <c r="EFA25" s="77"/>
      <c r="EFB25" s="77"/>
      <c r="EFC25" s="77"/>
      <c r="EFD25" s="77"/>
      <c r="EFE25" s="77"/>
      <c r="EFF25" s="77"/>
      <c r="EFG25" s="77"/>
      <c r="EFH25" s="77"/>
      <c r="EFI25" s="77"/>
      <c r="EFJ25" s="77"/>
      <c r="EFK25" s="77"/>
      <c r="EFL25" s="77"/>
      <c r="EFM25" s="77"/>
      <c r="EFN25" s="77"/>
      <c r="EFO25" s="77"/>
      <c r="EFP25" s="77"/>
      <c r="EFQ25" s="77"/>
      <c r="EFR25" s="77"/>
      <c r="EFS25" s="77"/>
      <c r="EFT25" s="77"/>
      <c r="EFU25" s="77"/>
      <c r="EFV25" s="77"/>
      <c r="EFW25" s="77"/>
      <c r="EFX25" s="77"/>
      <c r="EFY25" s="77"/>
      <c r="EFZ25" s="77"/>
      <c r="EGA25" s="77"/>
      <c r="EGB25" s="77"/>
      <c r="EGC25" s="77"/>
      <c r="EGD25" s="77"/>
      <c r="EGE25" s="77"/>
      <c r="EGF25" s="77"/>
      <c r="EGG25" s="77"/>
      <c r="EGH25" s="77"/>
      <c r="EGI25" s="77"/>
      <c r="EGJ25" s="77"/>
      <c r="EGK25" s="77"/>
      <c r="EGL25" s="77"/>
      <c r="EGM25" s="77"/>
      <c r="EGN25" s="77"/>
      <c r="EGO25" s="77"/>
      <c r="EGP25" s="77"/>
      <c r="EGQ25" s="77"/>
      <c r="EGR25" s="77"/>
      <c r="EGS25" s="77"/>
      <c r="EGT25" s="77"/>
      <c r="EGU25" s="77"/>
      <c r="EGV25" s="77"/>
      <c r="EGW25" s="77"/>
      <c r="EGX25" s="77"/>
      <c r="EGY25" s="77"/>
      <c r="EGZ25" s="77"/>
      <c r="EHA25" s="77"/>
      <c r="EHB25" s="77"/>
      <c r="EHC25" s="77"/>
      <c r="EHD25" s="77"/>
      <c r="EHE25" s="77"/>
      <c r="EHF25" s="77"/>
      <c r="EHG25" s="77"/>
      <c r="EHH25" s="77"/>
      <c r="EHI25" s="77"/>
      <c r="EHJ25" s="77"/>
      <c r="EHK25" s="77"/>
      <c r="EHL25" s="77"/>
      <c r="EHM25" s="77"/>
      <c r="EHN25" s="77"/>
      <c r="EHO25" s="77"/>
      <c r="EHP25" s="77"/>
      <c r="EHQ25" s="77"/>
      <c r="EHR25" s="77"/>
      <c r="EHS25" s="77"/>
      <c r="EHT25" s="77"/>
      <c r="EHU25" s="77"/>
      <c r="EHV25" s="77"/>
      <c r="EHW25" s="77"/>
      <c r="EHX25" s="77"/>
      <c r="EHY25" s="77"/>
      <c r="EHZ25" s="77"/>
      <c r="EIA25" s="77"/>
      <c r="EIB25" s="77"/>
      <c r="EIC25" s="77"/>
      <c r="EID25" s="77"/>
      <c r="EIE25" s="77"/>
      <c r="EIF25" s="77"/>
      <c r="EIG25" s="77"/>
      <c r="EIH25" s="77"/>
      <c r="EII25" s="77"/>
      <c r="EIJ25" s="77"/>
      <c r="EIK25" s="77"/>
      <c r="EIL25" s="77"/>
      <c r="EIM25" s="77"/>
      <c r="EIN25" s="77"/>
      <c r="EIO25" s="77"/>
      <c r="EIP25" s="77"/>
      <c r="EIQ25" s="77"/>
      <c r="EIR25" s="77"/>
      <c r="EIS25" s="77"/>
      <c r="EIT25" s="77"/>
      <c r="EIU25" s="77"/>
      <c r="EIV25" s="77"/>
      <c r="EIW25" s="77"/>
      <c r="EIX25" s="77"/>
      <c r="EIY25" s="77"/>
      <c r="EIZ25" s="77"/>
      <c r="EJA25" s="77"/>
      <c r="EJB25" s="77"/>
      <c r="EJC25" s="77"/>
      <c r="EJD25" s="77"/>
      <c r="EJE25" s="77"/>
      <c r="EJF25" s="77"/>
      <c r="EJG25" s="77"/>
      <c r="EJH25" s="77"/>
      <c r="EJI25" s="77"/>
      <c r="EJJ25" s="77"/>
      <c r="EJK25" s="77"/>
      <c r="EJL25" s="77"/>
      <c r="EJM25" s="77"/>
      <c r="EJN25" s="77"/>
      <c r="EJO25" s="77"/>
      <c r="EJP25" s="77"/>
      <c r="EJQ25" s="77"/>
      <c r="EJR25" s="77"/>
      <c r="EJS25" s="77"/>
      <c r="EJT25" s="77"/>
      <c r="EJU25" s="77"/>
      <c r="EJV25" s="77"/>
      <c r="EJW25" s="77"/>
      <c r="EJX25" s="77"/>
      <c r="EJY25" s="77"/>
      <c r="EJZ25" s="77"/>
      <c r="EKA25" s="77"/>
      <c r="EKB25" s="77"/>
      <c r="EKC25" s="77"/>
      <c r="EKD25" s="77"/>
      <c r="EKE25" s="77"/>
      <c r="EKF25" s="77"/>
      <c r="EKG25" s="77"/>
      <c r="EKH25" s="77"/>
      <c r="EKI25" s="77"/>
      <c r="EKJ25" s="77"/>
      <c r="EKK25" s="77"/>
      <c r="EKL25" s="77"/>
      <c r="EKM25" s="77"/>
      <c r="EKN25" s="77"/>
      <c r="EKO25" s="77"/>
      <c r="EKP25" s="77"/>
      <c r="EKQ25" s="77"/>
      <c r="EKR25" s="77"/>
      <c r="EKS25" s="77"/>
      <c r="EKT25" s="77"/>
      <c r="EKU25" s="77"/>
      <c r="EKV25" s="77"/>
      <c r="EKW25" s="77"/>
      <c r="EKX25" s="77"/>
      <c r="EKY25" s="77"/>
      <c r="EKZ25" s="77"/>
      <c r="ELA25" s="77"/>
      <c r="ELB25" s="77"/>
      <c r="ELC25" s="77"/>
      <c r="ELD25" s="77"/>
      <c r="ELE25" s="77"/>
      <c r="ELF25" s="77"/>
      <c r="ELG25" s="77"/>
      <c r="ELH25" s="77"/>
      <c r="ELI25" s="77"/>
      <c r="ELJ25" s="77"/>
      <c r="ELK25" s="77"/>
      <c r="ELL25" s="77"/>
      <c r="ELM25" s="77"/>
      <c r="ELN25" s="77"/>
      <c r="ELO25" s="77"/>
      <c r="ELP25" s="77"/>
      <c r="ELQ25" s="77"/>
      <c r="ELR25" s="77"/>
      <c r="ELS25" s="77"/>
      <c r="ELT25" s="77"/>
      <c r="ELU25" s="77"/>
      <c r="ELV25" s="77"/>
      <c r="ELW25" s="77"/>
      <c r="ELX25" s="77"/>
      <c r="ELY25" s="77"/>
      <c r="ELZ25" s="77"/>
      <c r="EMA25" s="77"/>
      <c r="EMB25" s="77"/>
      <c r="EMC25" s="77"/>
      <c r="EMD25" s="77"/>
      <c r="EME25" s="77"/>
      <c r="EMF25" s="77"/>
      <c r="EMG25" s="77"/>
      <c r="EMH25" s="77"/>
      <c r="EMI25" s="77"/>
      <c r="EMJ25" s="77"/>
      <c r="EMK25" s="77"/>
      <c r="EML25" s="77"/>
      <c r="EMM25" s="77"/>
      <c r="EMN25" s="77"/>
      <c r="EMO25" s="77"/>
      <c r="EMP25" s="77"/>
      <c r="EMQ25" s="77"/>
      <c r="EMR25" s="77"/>
      <c r="EMS25" s="77"/>
      <c r="EMT25" s="77"/>
      <c r="EMU25" s="77"/>
      <c r="EMV25" s="77"/>
      <c r="EMW25" s="77"/>
      <c r="EMX25" s="77"/>
      <c r="EMY25" s="77"/>
      <c r="EMZ25" s="77"/>
      <c r="ENA25" s="77"/>
      <c r="ENB25" s="77"/>
      <c r="ENC25" s="77"/>
      <c r="END25" s="77"/>
      <c r="ENE25" s="77"/>
      <c r="ENF25" s="77"/>
      <c r="ENG25" s="77"/>
      <c r="ENH25" s="77"/>
      <c r="ENI25" s="77"/>
      <c r="ENJ25" s="77"/>
      <c r="ENK25" s="77"/>
      <c r="ENL25" s="77"/>
      <c r="ENM25" s="77"/>
      <c r="ENN25" s="77"/>
      <c r="ENO25" s="77"/>
      <c r="ENP25" s="77"/>
      <c r="ENQ25" s="77"/>
      <c r="ENR25" s="77"/>
      <c r="ENS25" s="77"/>
      <c r="ENT25" s="77"/>
      <c r="ENU25" s="77"/>
      <c r="ENV25" s="77"/>
      <c r="ENW25" s="77"/>
      <c r="ENX25" s="77"/>
      <c r="ENY25" s="77"/>
      <c r="ENZ25" s="77"/>
      <c r="EOA25" s="77"/>
      <c r="EOB25" s="77"/>
      <c r="EOC25" s="77"/>
      <c r="EOD25" s="77"/>
      <c r="EOE25" s="77"/>
      <c r="EOF25" s="77"/>
      <c r="EOG25" s="77"/>
      <c r="EOH25" s="77"/>
      <c r="EOI25" s="77"/>
      <c r="EOJ25" s="77"/>
      <c r="EOK25" s="77"/>
      <c r="EOL25" s="77"/>
      <c r="EOM25" s="77"/>
      <c r="EON25" s="77"/>
      <c r="EOO25" s="77"/>
      <c r="EOP25" s="77"/>
      <c r="EOQ25" s="77"/>
      <c r="EOR25" s="77"/>
      <c r="EOS25" s="77"/>
      <c r="EOT25" s="77"/>
      <c r="EOU25" s="77"/>
      <c r="EOV25" s="77"/>
      <c r="EOW25" s="77"/>
      <c r="EOX25" s="77"/>
      <c r="EOY25" s="77"/>
      <c r="EOZ25" s="77"/>
      <c r="EPA25" s="77"/>
      <c r="EPB25" s="77"/>
      <c r="EPC25" s="77"/>
      <c r="EPD25" s="77"/>
      <c r="EPE25" s="77"/>
      <c r="EPF25" s="77"/>
      <c r="EPG25" s="77"/>
      <c r="EPH25" s="77"/>
      <c r="EPI25" s="77"/>
      <c r="EPJ25" s="77"/>
      <c r="EPK25" s="77"/>
      <c r="EPL25" s="77"/>
      <c r="EPM25" s="77"/>
      <c r="EPN25" s="77"/>
      <c r="EPO25" s="77"/>
      <c r="EPP25" s="77"/>
      <c r="EPQ25" s="77"/>
      <c r="EPR25" s="77"/>
      <c r="EPS25" s="77"/>
      <c r="EPT25" s="77"/>
      <c r="EPU25" s="77"/>
      <c r="EPV25" s="77"/>
      <c r="EPW25" s="77"/>
      <c r="EPX25" s="77"/>
      <c r="EPY25" s="77"/>
      <c r="EPZ25" s="77"/>
      <c r="EQA25" s="77"/>
      <c r="EQB25" s="77"/>
      <c r="EQC25" s="77"/>
      <c r="EQD25" s="77"/>
      <c r="EQE25" s="77"/>
      <c r="EQF25" s="77"/>
      <c r="EQG25" s="77"/>
      <c r="EQH25" s="77"/>
      <c r="EQI25" s="77"/>
      <c r="EQJ25" s="77"/>
      <c r="EQK25" s="77"/>
      <c r="EQL25" s="77"/>
      <c r="EQM25" s="77"/>
      <c r="EQN25" s="77"/>
      <c r="EQO25" s="77"/>
      <c r="EQP25" s="77"/>
      <c r="EQQ25" s="77"/>
      <c r="EQR25" s="77"/>
      <c r="EQS25" s="77"/>
      <c r="EQT25" s="77"/>
      <c r="EQU25" s="77"/>
      <c r="EQV25" s="77"/>
      <c r="EQW25" s="77"/>
      <c r="EQX25" s="77"/>
      <c r="EQY25" s="77"/>
      <c r="EQZ25" s="77"/>
      <c r="ERA25" s="77"/>
      <c r="ERB25" s="77"/>
      <c r="ERC25" s="77"/>
      <c r="ERD25" s="77"/>
      <c r="ERE25" s="77"/>
      <c r="ERF25" s="77"/>
      <c r="ERG25" s="77"/>
      <c r="ERH25" s="77"/>
      <c r="ERI25" s="77"/>
      <c r="ERJ25" s="77"/>
      <c r="ERK25" s="77"/>
      <c r="ERL25" s="77"/>
      <c r="ERM25" s="77"/>
      <c r="ERN25" s="77"/>
      <c r="ERO25" s="77"/>
      <c r="ERP25" s="77"/>
      <c r="ERQ25" s="77"/>
      <c r="ERR25" s="77"/>
      <c r="ERS25" s="77"/>
      <c r="ERT25" s="77"/>
      <c r="ERU25" s="77"/>
      <c r="ERV25" s="77"/>
      <c r="ERW25" s="77"/>
      <c r="ERX25" s="77"/>
      <c r="ERY25" s="77"/>
      <c r="ERZ25" s="77"/>
      <c r="ESA25" s="77"/>
      <c r="ESB25" s="77"/>
      <c r="ESC25" s="77"/>
      <c r="ESD25" s="77"/>
      <c r="ESE25" s="77"/>
      <c r="ESF25" s="77"/>
      <c r="ESG25" s="77"/>
      <c r="ESH25" s="77"/>
      <c r="ESI25" s="77"/>
      <c r="ESJ25" s="77"/>
      <c r="ESK25" s="77"/>
      <c r="ESL25" s="77"/>
      <c r="ESM25" s="77"/>
      <c r="ESN25" s="77"/>
      <c r="ESO25" s="77"/>
      <c r="ESP25" s="77"/>
      <c r="ESQ25" s="77"/>
      <c r="ESR25" s="77"/>
      <c r="ESS25" s="77"/>
      <c r="EST25" s="77"/>
      <c r="ESU25" s="77"/>
      <c r="ESV25" s="77"/>
      <c r="ESW25" s="77"/>
      <c r="ESX25" s="77"/>
      <c r="ESY25" s="77"/>
      <c r="ESZ25" s="77"/>
      <c r="ETA25" s="77"/>
      <c r="ETB25" s="77"/>
      <c r="ETC25" s="77"/>
      <c r="ETD25" s="77"/>
      <c r="ETE25" s="77"/>
      <c r="ETF25" s="77"/>
      <c r="ETG25" s="77"/>
      <c r="ETH25" s="77"/>
      <c r="ETI25" s="77"/>
      <c r="ETJ25" s="77"/>
      <c r="ETK25" s="77"/>
      <c r="ETL25" s="77"/>
      <c r="ETM25" s="77"/>
      <c r="ETN25" s="77"/>
      <c r="ETO25" s="77"/>
      <c r="ETP25" s="77"/>
      <c r="ETQ25" s="77"/>
      <c r="ETR25" s="77"/>
      <c r="ETS25" s="77"/>
      <c r="ETT25" s="77"/>
      <c r="ETU25" s="77"/>
      <c r="ETV25" s="77"/>
      <c r="ETW25" s="77"/>
      <c r="ETX25" s="77"/>
      <c r="ETY25" s="77"/>
      <c r="ETZ25" s="77"/>
      <c r="EUA25" s="77"/>
      <c r="EUB25" s="77"/>
      <c r="EUC25" s="77"/>
      <c r="EUD25" s="77"/>
      <c r="EUE25" s="77"/>
      <c r="EUF25" s="77"/>
      <c r="EUG25" s="77"/>
      <c r="EUH25" s="77"/>
      <c r="EUI25" s="77"/>
      <c r="EUJ25" s="77"/>
      <c r="EUK25" s="77"/>
      <c r="EUL25" s="77"/>
      <c r="EUM25" s="77"/>
      <c r="EUN25" s="77"/>
      <c r="EUO25" s="77"/>
      <c r="EUP25" s="77"/>
      <c r="EUQ25" s="77"/>
      <c r="EUR25" s="77"/>
      <c r="EUS25" s="77"/>
      <c r="EUT25" s="77"/>
      <c r="EUU25" s="77"/>
      <c r="EUV25" s="77"/>
      <c r="EUW25" s="77"/>
      <c r="EUX25" s="77"/>
      <c r="EUY25" s="77"/>
      <c r="EUZ25" s="77"/>
      <c r="EVA25" s="77"/>
      <c r="EVB25" s="77"/>
      <c r="EVC25" s="77"/>
      <c r="EVD25" s="77"/>
      <c r="EVE25" s="77"/>
      <c r="EVF25" s="77"/>
      <c r="EVG25" s="77"/>
      <c r="EVH25" s="77"/>
      <c r="EVI25" s="77"/>
      <c r="EVJ25" s="77"/>
      <c r="EVK25" s="77"/>
      <c r="EVL25" s="77"/>
      <c r="EVM25" s="77"/>
      <c r="EVN25" s="77"/>
      <c r="EVO25" s="77"/>
      <c r="EVP25" s="77"/>
      <c r="EVQ25" s="77"/>
      <c r="EVR25" s="77"/>
      <c r="EVS25" s="77"/>
      <c r="EVT25" s="77"/>
      <c r="EVU25" s="77"/>
      <c r="EVV25" s="77"/>
      <c r="EVW25" s="77"/>
      <c r="EVX25" s="77"/>
      <c r="EVY25" s="77"/>
      <c r="EVZ25" s="77"/>
      <c r="EWA25" s="77"/>
      <c r="EWB25" s="77"/>
      <c r="EWC25" s="77"/>
      <c r="EWD25" s="77"/>
      <c r="EWE25" s="77"/>
      <c r="EWF25" s="77"/>
      <c r="EWG25" s="77"/>
      <c r="EWH25" s="77"/>
      <c r="EWI25" s="77"/>
      <c r="EWJ25" s="77"/>
      <c r="EWK25" s="77"/>
      <c r="EWL25" s="77"/>
      <c r="EWM25" s="77"/>
      <c r="EWN25" s="77"/>
      <c r="EWO25" s="77"/>
      <c r="EWP25" s="77"/>
      <c r="EWQ25" s="77"/>
      <c r="EWR25" s="77"/>
      <c r="EWS25" s="77"/>
      <c r="EWT25" s="77"/>
      <c r="EWU25" s="77"/>
      <c r="EWV25" s="77"/>
      <c r="EWW25" s="77"/>
      <c r="EWX25" s="77"/>
      <c r="EWY25" s="77"/>
      <c r="EWZ25" s="77"/>
      <c r="EXA25" s="77"/>
      <c r="EXB25" s="77"/>
      <c r="EXC25" s="77"/>
      <c r="EXD25" s="77"/>
      <c r="EXE25" s="77"/>
      <c r="EXF25" s="77"/>
      <c r="EXG25" s="77"/>
      <c r="EXH25" s="77"/>
      <c r="EXI25" s="77"/>
      <c r="EXJ25" s="77"/>
      <c r="EXK25" s="77"/>
      <c r="EXL25" s="77"/>
      <c r="EXM25" s="77"/>
      <c r="EXN25" s="77"/>
      <c r="EXO25" s="77"/>
      <c r="EXP25" s="77"/>
      <c r="EXQ25" s="77"/>
      <c r="EXR25" s="77"/>
      <c r="EXS25" s="77"/>
      <c r="EXT25" s="77"/>
      <c r="EXU25" s="77"/>
      <c r="EXV25" s="77"/>
      <c r="EXW25" s="77"/>
      <c r="EXX25" s="77"/>
      <c r="EXY25" s="77"/>
      <c r="EXZ25" s="77"/>
      <c r="EYA25" s="77"/>
      <c r="EYB25" s="77"/>
      <c r="EYC25" s="77"/>
      <c r="EYD25" s="77"/>
      <c r="EYE25" s="77"/>
      <c r="EYF25" s="77"/>
      <c r="EYG25" s="77"/>
      <c r="EYH25" s="77"/>
      <c r="EYI25" s="77"/>
      <c r="EYJ25" s="77"/>
      <c r="EYK25" s="77"/>
      <c r="EYL25" s="77"/>
      <c r="EYM25" s="77"/>
      <c r="EYN25" s="77"/>
      <c r="EYO25" s="77"/>
      <c r="EYP25" s="77"/>
      <c r="EYQ25" s="77"/>
      <c r="EYR25" s="77"/>
      <c r="EYS25" s="77"/>
      <c r="EYT25" s="77"/>
      <c r="EYU25" s="77"/>
      <c r="EYV25" s="77"/>
      <c r="EYW25" s="77"/>
      <c r="EYX25" s="77"/>
      <c r="EYY25" s="77"/>
      <c r="EYZ25" s="77"/>
      <c r="EZA25" s="77"/>
      <c r="EZB25" s="77"/>
      <c r="EZC25" s="77"/>
      <c r="EZD25" s="77"/>
      <c r="EZE25" s="77"/>
      <c r="EZF25" s="77"/>
      <c r="EZG25" s="77"/>
      <c r="EZH25" s="77"/>
      <c r="EZI25" s="77"/>
      <c r="EZJ25" s="77"/>
      <c r="EZK25" s="77"/>
      <c r="EZL25" s="77"/>
      <c r="EZM25" s="77"/>
      <c r="EZN25" s="77"/>
      <c r="EZO25" s="77"/>
      <c r="EZP25" s="77"/>
      <c r="EZQ25" s="77"/>
      <c r="EZR25" s="77"/>
      <c r="EZS25" s="77"/>
      <c r="EZT25" s="77"/>
      <c r="EZU25" s="77"/>
      <c r="EZV25" s="77"/>
      <c r="EZW25" s="77"/>
      <c r="EZX25" s="77"/>
      <c r="EZY25" s="77"/>
      <c r="EZZ25" s="77"/>
      <c r="FAA25" s="77"/>
      <c r="FAB25" s="77"/>
      <c r="FAC25" s="77"/>
      <c r="FAD25" s="77"/>
      <c r="FAE25" s="77"/>
      <c r="FAF25" s="77"/>
      <c r="FAG25" s="77"/>
      <c r="FAH25" s="77"/>
      <c r="FAI25" s="77"/>
      <c r="FAJ25" s="77"/>
      <c r="FAK25" s="77"/>
      <c r="FAL25" s="77"/>
      <c r="FAM25" s="77"/>
      <c r="FAN25" s="77"/>
      <c r="FAO25" s="77"/>
      <c r="FAP25" s="77"/>
      <c r="FAQ25" s="77"/>
      <c r="FAR25" s="77"/>
      <c r="FAS25" s="77"/>
      <c r="FAT25" s="77"/>
      <c r="FAU25" s="77"/>
      <c r="FAV25" s="77"/>
      <c r="FAW25" s="77"/>
      <c r="FAX25" s="77"/>
      <c r="FAY25" s="77"/>
      <c r="FAZ25" s="77"/>
      <c r="FBA25" s="77"/>
      <c r="FBB25" s="77"/>
      <c r="FBC25" s="77"/>
      <c r="FBD25" s="77"/>
      <c r="FBE25" s="77"/>
      <c r="FBF25" s="77"/>
      <c r="FBG25" s="77"/>
      <c r="FBH25" s="77"/>
      <c r="FBI25" s="77"/>
      <c r="FBJ25" s="77"/>
      <c r="FBK25" s="77"/>
      <c r="FBL25" s="77"/>
      <c r="FBM25" s="77"/>
      <c r="FBN25" s="77"/>
      <c r="FBO25" s="77"/>
      <c r="FBP25" s="77"/>
      <c r="FBQ25" s="77"/>
      <c r="FBR25" s="77"/>
      <c r="FBS25" s="77"/>
      <c r="FBT25" s="77"/>
      <c r="FBU25" s="77"/>
      <c r="FBV25" s="77"/>
      <c r="FBW25" s="77"/>
      <c r="FBX25" s="77"/>
      <c r="FBY25" s="77"/>
      <c r="FBZ25" s="77"/>
      <c r="FCA25" s="77"/>
      <c r="FCB25" s="77"/>
      <c r="FCC25" s="77"/>
      <c r="FCD25" s="77"/>
      <c r="FCE25" s="77"/>
      <c r="FCF25" s="77"/>
      <c r="FCG25" s="77"/>
      <c r="FCH25" s="77"/>
      <c r="FCI25" s="77"/>
      <c r="FCJ25" s="77"/>
      <c r="FCK25" s="77"/>
      <c r="FCL25" s="77"/>
      <c r="FCM25" s="77"/>
      <c r="FCN25" s="77"/>
      <c r="FCO25" s="77"/>
      <c r="FCP25" s="77"/>
      <c r="FCQ25" s="77"/>
      <c r="FCR25" s="77"/>
      <c r="FCS25" s="77"/>
      <c r="FCT25" s="77"/>
      <c r="FCU25" s="77"/>
      <c r="FCV25" s="77"/>
      <c r="FCW25" s="77"/>
      <c r="FCX25" s="77"/>
      <c r="FCY25" s="77"/>
      <c r="FCZ25" s="77"/>
      <c r="FDA25" s="77"/>
      <c r="FDB25" s="77"/>
      <c r="FDC25" s="77"/>
      <c r="FDD25" s="77"/>
      <c r="FDE25" s="77"/>
      <c r="FDF25" s="77"/>
      <c r="FDG25" s="77"/>
      <c r="FDH25" s="77"/>
      <c r="FDI25" s="77"/>
      <c r="FDJ25" s="77"/>
      <c r="FDK25" s="77"/>
      <c r="FDL25" s="77"/>
      <c r="FDM25" s="77"/>
      <c r="FDN25" s="77"/>
      <c r="FDO25" s="77"/>
      <c r="FDP25" s="77"/>
      <c r="FDQ25" s="77"/>
      <c r="FDR25" s="77"/>
      <c r="FDS25" s="77"/>
      <c r="FDT25" s="77"/>
      <c r="FDU25" s="77"/>
      <c r="FDV25" s="77"/>
      <c r="FDW25" s="77"/>
      <c r="FDX25" s="77"/>
      <c r="FDY25" s="77"/>
      <c r="FDZ25" s="77"/>
      <c r="FEA25" s="77"/>
      <c r="FEB25" s="77"/>
      <c r="FEC25" s="77"/>
      <c r="FED25" s="77"/>
      <c r="FEE25" s="77"/>
      <c r="FEF25" s="77"/>
      <c r="FEG25" s="77"/>
      <c r="FEH25" s="77"/>
      <c r="FEI25" s="77"/>
      <c r="FEJ25" s="77"/>
      <c r="FEK25" s="77"/>
      <c r="FEL25" s="77"/>
      <c r="FEM25" s="77"/>
      <c r="FEN25" s="77"/>
      <c r="FEO25" s="77"/>
      <c r="FEP25" s="77"/>
      <c r="FEQ25" s="77"/>
      <c r="FER25" s="77"/>
      <c r="FES25" s="77"/>
      <c r="FET25" s="77"/>
      <c r="FEU25" s="77"/>
      <c r="FEV25" s="77"/>
      <c r="FEW25" s="77"/>
      <c r="FEX25" s="77"/>
      <c r="FEY25" s="77"/>
      <c r="FEZ25" s="77"/>
      <c r="FFA25" s="77"/>
      <c r="FFB25" s="77"/>
      <c r="FFC25" s="77"/>
      <c r="FFD25" s="77"/>
      <c r="FFE25" s="77"/>
      <c r="FFF25" s="77"/>
      <c r="FFG25" s="77"/>
      <c r="FFH25" s="77"/>
      <c r="FFI25" s="77"/>
      <c r="FFJ25" s="77"/>
      <c r="FFK25" s="77"/>
      <c r="FFL25" s="77"/>
      <c r="FFM25" s="77"/>
      <c r="FFN25" s="77"/>
      <c r="FFO25" s="77"/>
      <c r="FFP25" s="77"/>
      <c r="FFQ25" s="77"/>
      <c r="FFR25" s="77"/>
      <c r="FFS25" s="77"/>
      <c r="FFT25" s="77"/>
      <c r="FFU25" s="77"/>
      <c r="FFV25" s="77"/>
      <c r="FFW25" s="77"/>
      <c r="FFX25" s="77"/>
      <c r="FFY25" s="77"/>
      <c r="FFZ25" s="77"/>
      <c r="FGA25" s="77"/>
      <c r="FGB25" s="77"/>
      <c r="FGC25" s="77"/>
      <c r="FGD25" s="77"/>
      <c r="FGE25" s="77"/>
      <c r="FGF25" s="77"/>
      <c r="FGG25" s="77"/>
      <c r="FGH25" s="77"/>
      <c r="FGI25" s="77"/>
      <c r="FGJ25" s="77"/>
      <c r="FGK25" s="77"/>
      <c r="FGL25" s="77"/>
      <c r="FGM25" s="77"/>
      <c r="FGN25" s="77"/>
      <c r="FGO25" s="77"/>
      <c r="FGP25" s="77"/>
      <c r="FGQ25" s="77"/>
      <c r="FGR25" s="77"/>
      <c r="FGS25" s="77"/>
      <c r="FGT25" s="77"/>
      <c r="FGU25" s="77"/>
      <c r="FGV25" s="77"/>
      <c r="FGW25" s="77"/>
      <c r="FGX25" s="77"/>
      <c r="FGY25" s="77"/>
      <c r="FGZ25" s="77"/>
      <c r="FHA25" s="77"/>
      <c r="FHB25" s="77"/>
      <c r="FHC25" s="77"/>
      <c r="FHD25" s="77"/>
      <c r="FHE25" s="77"/>
      <c r="FHF25" s="77"/>
      <c r="FHG25" s="77"/>
      <c r="FHH25" s="77"/>
      <c r="FHI25" s="77"/>
      <c r="FHJ25" s="77"/>
      <c r="FHK25" s="77"/>
      <c r="FHL25" s="77"/>
      <c r="FHM25" s="77"/>
      <c r="FHN25" s="77"/>
      <c r="FHO25" s="77"/>
      <c r="FHP25" s="77"/>
      <c r="FHQ25" s="77"/>
      <c r="FHR25" s="77"/>
      <c r="FHS25" s="77"/>
      <c r="FHT25" s="77"/>
      <c r="FHU25" s="77"/>
      <c r="FHV25" s="77"/>
      <c r="FHW25" s="77"/>
      <c r="FHX25" s="77"/>
      <c r="FHY25" s="77"/>
      <c r="FHZ25" s="77"/>
      <c r="FIA25" s="77"/>
      <c r="FIB25" s="77"/>
      <c r="FIC25" s="77"/>
      <c r="FID25" s="77"/>
      <c r="FIE25" s="77"/>
      <c r="FIF25" s="77"/>
      <c r="FIG25" s="77"/>
      <c r="FIH25" s="77"/>
      <c r="FII25" s="77"/>
      <c r="FIJ25" s="77"/>
      <c r="FIK25" s="77"/>
      <c r="FIL25" s="77"/>
      <c r="FIM25" s="77"/>
      <c r="FIN25" s="77"/>
      <c r="FIO25" s="77"/>
      <c r="FIP25" s="77"/>
      <c r="FIQ25" s="77"/>
      <c r="FIR25" s="77"/>
      <c r="FIS25" s="77"/>
      <c r="FIT25" s="77"/>
      <c r="FIU25" s="77"/>
      <c r="FIV25" s="77"/>
      <c r="FIW25" s="77"/>
      <c r="FIX25" s="77"/>
      <c r="FIY25" s="77"/>
      <c r="FIZ25" s="77"/>
      <c r="FJA25" s="77"/>
      <c r="FJB25" s="77"/>
      <c r="FJC25" s="77"/>
      <c r="FJD25" s="77"/>
      <c r="FJE25" s="77"/>
      <c r="FJF25" s="77"/>
      <c r="FJG25" s="77"/>
      <c r="FJH25" s="77"/>
      <c r="FJI25" s="77"/>
      <c r="FJJ25" s="77"/>
      <c r="FJK25" s="77"/>
      <c r="FJL25" s="77"/>
      <c r="FJM25" s="77"/>
      <c r="FJN25" s="77"/>
      <c r="FJO25" s="77"/>
      <c r="FJP25" s="77"/>
      <c r="FJQ25" s="77"/>
      <c r="FJR25" s="77"/>
      <c r="FJS25" s="77"/>
      <c r="FJT25" s="77"/>
      <c r="FJU25" s="77"/>
      <c r="FJV25" s="77"/>
      <c r="FJW25" s="77"/>
      <c r="FJX25" s="77"/>
      <c r="FJY25" s="77"/>
      <c r="FJZ25" s="77"/>
      <c r="FKA25" s="77"/>
      <c r="FKB25" s="77"/>
      <c r="FKC25" s="77"/>
      <c r="FKD25" s="77"/>
      <c r="FKE25" s="77"/>
      <c r="FKF25" s="77"/>
      <c r="FKG25" s="77"/>
      <c r="FKH25" s="77"/>
      <c r="FKI25" s="77"/>
      <c r="FKJ25" s="77"/>
      <c r="FKK25" s="77"/>
      <c r="FKL25" s="77"/>
      <c r="FKM25" s="77"/>
      <c r="FKN25" s="77"/>
      <c r="FKO25" s="77"/>
      <c r="FKP25" s="77"/>
      <c r="FKQ25" s="77"/>
      <c r="FKR25" s="77"/>
      <c r="FKS25" s="77"/>
      <c r="FKT25" s="77"/>
      <c r="FKU25" s="77"/>
      <c r="FKV25" s="77"/>
      <c r="FKW25" s="77"/>
      <c r="FKX25" s="77"/>
      <c r="FKY25" s="77"/>
      <c r="FKZ25" s="77"/>
      <c r="FLA25" s="77"/>
      <c r="FLB25" s="77"/>
      <c r="FLC25" s="77"/>
      <c r="FLD25" s="77"/>
      <c r="FLE25" s="77"/>
      <c r="FLF25" s="77"/>
      <c r="FLG25" s="77"/>
      <c r="FLH25" s="77"/>
      <c r="FLI25" s="77"/>
      <c r="FLJ25" s="77"/>
      <c r="FLK25" s="77"/>
      <c r="FLL25" s="77"/>
      <c r="FLM25" s="77"/>
      <c r="FLN25" s="77"/>
      <c r="FLO25" s="77"/>
      <c r="FLP25" s="77"/>
      <c r="FLQ25" s="77"/>
      <c r="FLR25" s="77"/>
      <c r="FLS25" s="77"/>
      <c r="FLT25" s="77"/>
      <c r="FLU25" s="77"/>
      <c r="FLV25" s="77"/>
      <c r="FLW25" s="77"/>
      <c r="FLX25" s="77"/>
      <c r="FLY25" s="77"/>
      <c r="FLZ25" s="77"/>
      <c r="FMA25" s="77"/>
      <c r="FMB25" s="77"/>
      <c r="FMC25" s="77"/>
      <c r="FMD25" s="77"/>
      <c r="FME25" s="77"/>
      <c r="FMF25" s="77"/>
      <c r="FMG25" s="77"/>
      <c r="FMH25" s="77"/>
      <c r="FMI25" s="77"/>
      <c r="FMJ25" s="77"/>
      <c r="FMK25" s="77"/>
      <c r="FML25" s="77"/>
      <c r="FMM25" s="77"/>
      <c r="FMN25" s="77"/>
      <c r="FMO25" s="77"/>
      <c r="FMP25" s="77"/>
      <c r="FMQ25" s="77"/>
      <c r="FMR25" s="77"/>
      <c r="FMS25" s="77"/>
      <c r="FMT25" s="77"/>
      <c r="FMU25" s="77"/>
      <c r="FMV25" s="77"/>
      <c r="FMW25" s="77"/>
      <c r="FMX25" s="77"/>
      <c r="FMY25" s="77"/>
      <c r="FMZ25" s="77"/>
      <c r="FNA25" s="77"/>
      <c r="FNB25" s="77"/>
      <c r="FNC25" s="77"/>
      <c r="FND25" s="77"/>
      <c r="FNE25" s="77"/>
      <c r="FNF25" s="77"/>
      <c r="FNG25" s="77"/>
      <c r="FNH25" s="77"/>
      <c r="FNI25" s="77"/>
      <c r="FNJ25" s="77"/>
      <c r="FNK25" s="77"/>
      <c r="FNL25" s="77"/>
      <c r="FNM25" s="77"/>
      <c r="FNN25" s="77"/>
      <c r="FNO25" s="77"/>
      <c r="FNP25" s="77"/>
      <c r="FNQ25" s="77"/>
      <c r="FNR25" s="77"/>
      <c r="FNS25" s="77"/>
      <c r="FNT25" s="77"/>
      <c r="FNU25" s="77"/>
      <c r="FNV25" s="77"/>
      <c r="FNW25" s="77"/>
      <c r="FNX25" s="77"/>
      <c r="FNY25" s="77"/>
      <c r="FNZ25" s="77"/>
      <c r="FOA25" s="77"/>
      <c r="FOB25" s="77"/>
      <c r="FOC25" s="77"/>
      <c r="FOD25" s="77"/>
      <c r="FOE25" s="77"/>
      <c r="FOF25" s="77"/>
      <c r="FOG25" s="77"/>
      <c r="FOH25" s="77"/>
      <c r="FOI25" s="77"/>
      <c r="FOJ25" s="77"/>
      <c r="FOK25" s="77"/>
      <c r="FOL25" s="77"/>
      <c r="FOM25" s="77"/>
      <c r="FON25" s="77"/>
      <c r="FOO25" s="77"/>
      <c r="FOP25" s="77"/>
      <c r="FOQ25" s="77"/>
      <c r="FOR25" s="77"/>
      <c r="FOS25" s="77"/>
      <c r="FOT25" s="77"/>
      <c r="FOU25" s="77"/>
      <c r="FOV25" s="77"/>
      <c r="FOW25" s="77"/>
      <c r="FOX25" s="77"/>
      <c r="FOY25" s="77"/>
      <c r="FOZ25" s="77"/>
      <c r="FPA25" s="77"/>
      <c r="FPB25" s="77"/>
      <c r="FPC25" s="77"/>
      <c r="FPD25" s="77"/>
      <c r="FPE25" s="77"/>
      <c r="FPF25" s="77"/>
      <c r="FPG25" s="77"/>
      <c r="FPH25" s="77"/>
      <c r="FPI25" s="77"/>
      <c r="FPJ25" s="77"/>
      <c r="FPK25" s="77"/>
      <c r="FPL25" s="77"/>
      <c r="FPM25" s="77"/>
      <c r="FPN25" s="77"/>
      <c r="FPO25" s="77"/>
      <c r="FPP25" s="77"/>
      <c r="FPQ25" s="77"/>
      <c r="FPR25" s="77"/>
      <c r="FPS25" s="77"/>
      <c r="FPT25" s="77"/>
      <c r="FPU25" s="77"/>
      <c r="FPV25" s="77"/>
      <c r="FPW25" s="77"/>
      <c r="FPX25" s="77"/>
      <c r="FPY25" s="77"/>
      <c r="FPZ25" s="77"/>
      <c r="FQA25" s="77"/>
      <c r="FQB25" s="77"/>
      <c r="FQC25" s="77"/>
      <c r="FQD25" s="77"/>
      <c r="FQE25" s="77"/>
      <c r="FQF25" s="77"/>
      <c r="FQG25" s="77"/>
      <c r="FQH25" s="77"/>
      <c r="FQI25" s="77"/>
      <c r="FQJ25" s="77"/>
      <c r="FQK25" s="77"/>
      <c r="FQL25" s="77"/>
      <c r="FQM25" s="77"/>
      <c r="FQN25" s="77"/>
      <c r="FQO25" s="77"/>
      <c r="FQP25" s="77"/>
      <c r="FQQ25" s="77"/>
      <c r="FQR25" s="77"/>
      <c r="FQS25" s="77"/>
      <c r="FQT25" s="77"/>
      <c r="FQU25" s="77"/>
      <c r="FQV25" s="77"/>
      <c r="FQW25" s="77"/>
      <c r="FQX25" s="77"/>
      <c r="FQY25" s="77"/>
      <c r="FQZ25" s="77"/>
      <c r="FRA25" s="77"/>
      <c r="FRB25" s="77"/>
      <c r="FRC25" s="77"/>
      <c r="FRD25" s="77"/>
      <c r="FRE25" s="77"/>
      <c r="FRF25" s="77"/>
      <c r="FRG25" s="77"/>
      <c r="FRH25" s="77"/>
      <c r="FRI25" s="77"/>
      <c r="FRJ25" s="77"/>
      <c r="FRK25" s="77"/>
      <c r="FRL25" s="77"/>
      <c r="FRM25" s="77"/>
      <c r="FRN25" s="77"/>
      <c r="FRO25" s="77"/>
      <c r="FRP25" s="77"/>
      <c r="FRQ25" s="77"/>
      <c r="FRR25" s="77"/>
      <c r="FRS25" s="77"/>
      <c r="FRT25" s="77"/>
      <c r="FRU25" s="77"/>
      <c r="FRV25" s="77"/>
      <c r="FRW25" s="77"/>
      <c r="FRX25" s="77"/>
      <c r="FRY25" s="77"/>
      <c r="FRZ25" s="77"/>
      <c r="FSA25" s="77"/>
      <c r="FSB25" s="77"/>
      <c r="FSC25" s="77"/>
      <c r="FSD25" s="77"/>
      <c r="FSE25" s="77"/>
      <c r="FSF25" s="77"/>
      <c r="FSG25" s="77"/>
      <c r="FSH25" s="77"/>
      <c r="FSI25" s="77"/>
      <c r="FSJ25" s="77"/>
      <c r="FSK25" s="77"/>
      <c r="FSL25" s="77"/>
      <c r="FSM25" s="77"/>
      <c r="FSN25" s="77"/>
      <c r="FSO25" s="77"/>
      <c r="FSP25" s="77"/>
      <c r="FSQ25" s="77"/>
      <c r="FSR25" s="77"/>
      <c r="FSS25" s="77"/>
      <c r="FST25" s="77"/>
      <c r="FSU25" s="77"/>
      <c r="FSV25" s="77"/>
      <c r="FSW25" s="77"/>
      <c r="FSX25" s="77"/>
      <c r="FSY25" s="77"/>
      <c r="FSZ25" s="77"/>
      <c r="FTA25" s="77"/>
      <c r="FTB25" s="77"/>
      <c r="FTC25" s="77"/>
      <c r="FTD25" s="77"/>
      <c r="FTE25" s="77"/>
      <c r="FTF25" s="77"/>
      <c r="FTG25" s="77"/>
      <c r="FTH25" s="77"/>
      <c r="FTI25" s="77"/>
      <c r="FTJ25" s="77"/>
      <c r="FTK25" s="77"/>
      <c r="FTL25" s="77"/>
      <c r="FTM25" s="77"/>
      <c r="FTN25" s="77"/>
      <c r="FTO25" s="77"/>
      <c r="FTP25" s="77"/>
      <c r="FTQ25" s="77"/>
      <c r="FTR25" s="77"/>
      <c r="FTS25" s="77"/>
      <c r="FTT25" s="77"/>
      <c r="FTU25" s="77"/>
      <c r="FTV25" s="77"/>
      <c r="FTW25" s="77"/>
      <c r="FTX25" s="77"/>
      <c r="FTY25" s="77"/>
      <c r="FTZ25" s="77"/>
      <c r="FUA25" s="77"/>
      <c r="FUB25" s="77"/>
      <c r="FUC25" s="77"/>
      <c r="FUD25" s="77"/>
      <c r="FUE25" s="77"/>
      <c r="FUF25" s="77"/>
      <c r="FUG25" s="77"/>
      <c r="FUH25" s="77"/>
      <c r="FUI25" s="77"/>
      <c r="FUJ25" s="77"/>
      <c r="FUK25" s="77"/>
      <c r="FUL25" s="77"/>
      <c r="FUM25" s="77"/>
      <c r="FUN25" s="77"/>
      <c r="FUO25" s="77"/>
      <c r="FUP25" s="77"/>
      <c r="FUQ25" s="77"/>
      <c r="FUR25" s="77"/>
      <c r="FUS25" s="77"/>
      <c r="FUT25" s="77"/>
      <c r="FUU25" s="77"/>
      <c r="FUV25" s="77"/>
      <c r="FUW25" s="77"/>
      <c r="FUX25" s="77"/>
      <c r="FUY25" s="77"/>
      <c r="FUZ25" s="77"/>
      <c r="FVA25" s="77"/>
      <c r="FVB25" s="77"/>
      <c r="FVC25" s="77"/>
      <c r="FVD25" s="77"/>
      <c r="FVE25" s="77"/>
      <c r="FVF25" s="77"/>
      <c r="FVG25" s="77"/>
      <c r="FVH25" s="77"/>
      <c r="FVI25" s="77"/>
      <c r="FVJ25" s="77"/>
      <c r="FVK25" s="77"/>
      <c r="FVL25" s="77"/>
      <c r="FVM25" s="77"/>
      <c r="FVN25" s="77"/>
      <c r="FVO25" s="77"/>
      <c r="FVP25" s="77"/>
      <c r="FVQ25" s="77"/>
      <c r="FVR25" s="77"/>
      <c r="FVS25" s="77"/>
      <c r="FVT25" s="77"/>
      <c r="FVU25" s="77"/>
      <c r="FVV25" s="77"/>
      <c r="FVW25" s="77"/>
      <c r="FVX25" s="77"/>
      <c r="FVY25" s="77"/>
      <c r="FVZ25" s="77"/>
      <c r="FWA25" s="77"/>
      <c r="FWB25" s="77"/>
      <c r="FWC25" s="77"/>
      <c r="FWD25" s="77"/>
      <c r="FWE25" s="77"/>
      <c r="FWF25" s="77"/>
      <c r="FWG25" s="77"/>
      <c r="FWH25" s="77"/>
      <c r="FWI25" s="77"/>
      <c r="FWJ25" s="77"/>
      <c r="FWK25" s="77"/>
      <c r="FWL25" s="77"/>
      <c r="FWM25" s="77"/>
      <c r="FWN25" s="77"/>
      <c r="FWO25" s="77"/>
      <c r="FWP25" s="77"/>
      <c r="FWQ25" s="77"/>
      <c r="FWR25" s="77"/>
      <c r="FWS25" s="77"/>
      <c r="FWT25" s="77"/>
      <c r="FWU25" s="77"/>
      <c r="FWV25" s="77"/>
      <c r="FWW25" s="77"/>
      <c r="FWX25" s="77"/>
      <c r="FWY25" s="77"/>
      <c r="FWZ25" s="77"/>
      <c r="FXA25" s="77"/>
      <c r="FXB25" s="77"/>
      <c r="FXC25" s="77"/>
      <c r="FXD25" s="77"/>
      <c r="FXE25" s="77"/>
      <c r="FXF25" s="77"/>
      <c r="FXG25" s="77"/>
      <c r="FXH25" s="77"/>
      <c r="FXI25" s="77"/>
      <c r="FXJ25" s="77"/>
      <c r="FXK25" s="77"/>
      <c r="FXL25" s="77"/>
      <c r="FXM25" s="77"/>
      <c r="FXN25" s="77"/>
      <c r="FXO25" s="77"/>
      <c r="FXP25" s="77"/>
      <c r="FXQ25" s="77"/>
      <c r="FXR25" s="77"/>
      <c r="FXS25" s="77"/>
      <c r="FXT25" s="77"/>
      <c r="FXU25" s="77"/>
      <c r="FXV25" s="77"/>
      <c r="FXW25" s="77"/>
      <c r="FXX25" s="77"/>
      <c r="FXY25" s="77"/>
      <c r="FXZ25" s="77"/>
      <c r="FYA25" s="77"/>
      <c r="FYB25" s="77"/>
      <c r="FYC25" s="77"/>
      <c r="FYD25" s="77"/>
      <c r="FYE25" s="77"/>
      <c r="FYF25" s="77"/>
      <c r="FYG25" s="77"/>
      <c r="FYH25" s="77"/>
      <c r="FYI25" s="77"/>
      <c r="FYJ25" s="77"/>
      <c r="FYK25" s="77"/>
      <c r="FYL25" s="77"/>
      <c r="FYM25" s="77"/>
      <c r="FYN25" s="77"/>
      <c r="FYO25" s="77"/>
      <c r="FYP25" s="77"/>
      <c r="FYQ25" s="77"/>
      <c r="FYR25" s="77"/>
      <c r="FYS25" s="77"/>
      <c r="FYT25" s="77"/>
      <c r="FYU25" s="77"/>
      <c r="FYV25" s="77"/>
      <c r="FYW25" s="77"/>
      <c r="FYX25" s="77"/>
      <c r="FYY25" s="77"/>
      <c r="FYZ25" s="77"/>
      <c r="FZA25" s="77"/>
      <c r="FZB25" s="77"/>
      <c r="FZC25" s="77"/>
      <c r="FZD25" s="77"/>
      <c r="FZE25" s="77"/>
      <c r="FZF25" s="77"/>
      <c r="FZG25" s="77"/>
      <c r="FZH25" s="77"/>
      <c r="FZI25" s="77"/>
      <c r="FZJ25" s="77"/>
      <c r="FZK25" s="77"/>
      <c r="FZL25" s="77"/>
      <c r="FZM25" s="77"/>
      <c r="FZN25" s="77"/>
      <c r="FZO25" s="77"/>
      <c r="FZP25" s="77"/>
      <c r="FZQ25" s="77"/>
      <c r="FZR25" s="77"/>
      <c r="FZS25" s="77"/>
      <c r="FZT25" s="77"/>
      <c r="FZU25" s="77"/>
      <c r="FZV25" s="77"/>
      <c r="FZW25" s="77"/>
      <c r="FZX25" s="77"/>
      <c r="FZY25" s="77"/>
      <c r="FZZ25" s="77"/>
      <c r="GAA25" s="77"/>
      <c r="GAB25" s="77"/>
      <c r="GAC25" s="77"/>
      <c r="GAD25" s="77"/>
      <c r="GAE25" s="77"/>
      <c r="GAF25" s="77"/>
      <c r="GAG25" s="77"/>
      <c r="GAH25" s="77"/>
      <c r="GAI25" s="77"/>
      <c r="GAJ25" s="77"/>
      <c r="GAK25" s="77"/>
      <c r="GAL25" s="77"/>
      <c r="GAM25" s="77"/>
      <c r="GAN25" s="77"/>
      <c r="GAO25" s="77"/>
      <c r="GAP25" s="77"/>
      <c r="GAQ25" s="77"/>
      <c r="GAR25" s="77"/>
      <c r="GAS25" s="77"/>
      <c r="GAT25" s="77"/>
      <c r="GAU25" s="77"/>
      <c r="GAV25" s="77"/>
      <c r="GAW25" s="77"/>
      <c r="GAX25" s="77"/>
      <c r="GAY25" s="77"/>
      <c r="GAZ25" s="77"/>
      <c r="GBA25" s="77"/>
      <c r="GBB25" s="77"/>
      <c r="GBC25" s="77"/>
      <c r="GBD25" s="77"/>
      <c r="GBE25" s="77"/>
      <c r="GBF25" s="77"/>
      <c r="GBG25" s="77"/>
      <c r="GBH25" s="77"/>
      <c r="GBI25" s="77"/>
      <c r="GBJ25" s="77"/>
      <c r="GBK25" s="77"/>
      <c r="GBL25" s="77"/>
      <c r="GBM25" s="77"/>
      <c r="GBN25" s="77"/>
      <c r="GBO25" s="77"/>
      <c r="GBP25" s="77"/>
      <c r="GBQ25" s="77"/>
      <c r="GBR25" s="77"/>
      <c r="GBS25" s="77"/>
      <c r="GBT25" s="77"/>
      <c r="GBU25" s="77"/>
      <c r="GBV25" s="77"/>
      <c r="GBW25" s="77"/>
      <c r="GBX25" s="77"/>
      <c r="GBY25" s="77"/>
      <c r="GBZ25" s="77"/>
      <c r="GCA25" s="77"/>
      <c r="GCB25" s="77"/>
      <c r="GCC25" s="77"/>
      <c r="GCD25" s="77"/>
      <c r="GCE25" s="77"/>
      <c r="GCF25" s="77"/>
      <c r="GCG25" s="77"/>
      <c r="GCH25" s="77"/>
      <c r="GCI25" s="77"/>
      <c r="GCJ25" s="77"/>
      <c r="GCK25" s="77"/>
      <c r="GCL25" s="77"/>
      <c r="GCM25" s="77"/>
      <c r="GCN25" s="77"/>
      <c r="GCO25" s="77"/>
      <c r="GCP25" s="77"/>
      <c r="GCQ25" s="77"/>
      <c r="GCR25" s="77"/>
      <c r="GCS25" s="77"/>
      <c r="GCT25" s="77"/>
      <c r="GCU25" s="77"/>
      <c r="GCV25" s="77"/>
      <c r="GCW25" s="77"/>
      <c r="GCX25" s="77"/>
      <c r="GCY25" s="77"/>
      <c r="GCZ25" s="77"/>
      <c r="GDA25" s="77"/>
      <c r="GDB25" s="77"/>
      <c r="GDC25" s="77"/>
      <c r="GDD25" s="77"/>
      <c r="GDE25" s="77"/>
      <c r="GDF25" s="77"/>
      <c r="GDG25" s="77"/>
      <c r="GDH25" s="77"/>
      <c r="GDI25" s="77"/>
      <c r="GDJ25" s="77"/>
      <c r="GDK25" s="77"/>
      <c r="GDL25" s="77"/>
      <c r="GDM25" s="77"/>
      <c r="GDN25" s="77"/>
      <c r="GDO25" s="77"/>
      <c r="GDP25" s="77"/>
      <c r="GDQ25" s="77"/>
      <c r="GDR25" s="77"/>
      <c r="GDS25" s="77"/>
      <c r="GDT25" s="77"/>
      <c r="GDU25" s="77"/>
      <c r="GDV25" s="77"/>
      <c r="GDW25" s="77"/>
      <c r="GDX25" s="77"/>
      <c r="GDY25" s="77"/>
      <c r="GDZ25" s="77"/>
      <c r="GEA25" s="77"/>
      <c r="GEB25" s="77"/>
      <c r="GEC25" s="77"/>
      <c r="GED25" s="77"/>
      <c r="GEE25" s="77"/>
      <c r="GEF25" s="77"/>
      <c r="GEG25" s="77"/>
      <c r="GEH25" s="77"/>
      <c r="GEI25" s="77"/>
      <c r="GEJ25" s="77"/>
      <c r="GEK25" s="77"/>
      <c r="GEL25" s="77"/>
      <c r="GEM25" s="77"/>
      <c r="GEN25" s="77"/>
      <c r="GEO25" s="77"/>
      <c r="GEP25" s="77"/>
      <c r="GEQ25" s="77"/>
      <c r="GER25" s="77"/>
      <c r="GES25" s="77"/>
      <c r="GET25" s="77"/>
      <c r="GEU25" s="77"/>
      <c r="GEV25" s="77"/>
      <c r="GEW25" s="77"/>
      <c r="GEX25" s="77"/>
      <c r="GEY25" s="77"/>
      <c r="GEZ25" s="77"/>
      <c r="GFA25" s="77"/>
      <c r="GFB25" s="77"/>
      <c r="GFC25" s="77"/>
      <c r="GFD25" s="77"/>
      <c r="GFE25" s="77"/>
      <c r="GFF25" s="77"/>
      <c r="GFG25" s="77"/>
      <c r="GFH25" s="77"/>
      <c r="GFI25" s="77"/>
      <c r="GFJ25" s="77"/>
      <c r="GFK25" s="77"/>
      <c r="GFL25" s="77"/>
      <c r="GFM25" s="77"/>
      <c r="GFN25" s="77"/>
      <c r="GFO25" s="77"/>
      <c r="GFP25" s="77"/>
      <c r="GFQ25" s="77"/>
      <c r="GFR25" s="77"/>
      <c r="GFS25" s="77"/>
      <c r="GFT25" s="77"/>
      <c r="GFU25" s="77"/>
      <c r="GFV25" s="77"/>
      <c r="GFW25" s="77"/>
      <c r="GFX25" s="77"/>
      <c r="GFY25" s="77"/>
      <c r="GFZ25" s="77"/>
      <c r="GGA25" s="77"/>
      <c r="GGB25" s="77"/>
      <c r="GGC25" s="77"/>
      <c r="GGD25" s="77"/>
      <c r="GGE25" s="77"/>
      <c r="GGF25" s="77"/>
      <c r="GGG25" s="77"/>
      <c r="GGH25" s="77"/>
      <c r="GGI25" s="77"/>
      <c r="GGJ25" s="77"/>
      <c r="GGK25" s="77"/>
      <c r="GGL25" s="77"/>
      <c r="GGM25" s="77"/>
      <c r="GGN25" s="77"/>
      <c r="GGO25" s="77"/>
      <c r="GGP25" s="77"/>
      <c r="GGQ25" s="77"/>
      <c r="GGR25" s="77"/>
      <c r="GGS25" s="77"/>
      <c r="GGT25" s="77"/>
      <c r="GGU25" s="77"/>
      <c r="GGV25" s="77"/>
      <c r="GGW25" s="77"/>
      <c r="GGX25" s="77"/>
      <c r="GGY25" s="77"/>
      <c r="GGZ25" s="77"/>
      <c r="GHA25" s="77"/>
      <c r="GHB25" s="77"/>
      <c r="GHC25" s="77"/>
      <c r="GHD25" s="77"/>
      <c r="GHE25" s="77"/>
      <c r="GHF25" s="77"/>
      <c r="GHG25" s="77"/>
      <c r="GHH25" s="77"/>
      <c r="GHI25" s="77"/>
      <c r="GHJ25" s="77"/>
      <c r="GHK25" s="77"/>
      <c r="GHL25" s="77"/>
      <c r="GHM25" s="77"/>
      <c r="GHN25" s="77"/>
      <c r="GHO25" s="77"/>
      <c r="GHP25" s="77"/>
      <c r="GHQ25" s="77"/>
      <c r="GHR25" s="77"/>
      <c r="GHS25" s="77"/>
      <c r="GHT25" s="77"/>
      <c r="GHU25" s="77"/>
      <c r="GHV25" s="77"/>
      <c r="GHW25" s="77"/>
      <c r="GHX25" s="77"/>
      <c r="GHY25" s="77"/>
      <c r="GHZ25" s="77"/>
      <c r="GIA25" s="77"/>
      <c r="GIB25" s="77"/>
      <c r="GIC25" s="77"/>
      <c r="GID25" s="77"/>
      <c r="GIE25" s="77"/>
      <c r="GIF25" s="77"/>
      <c r="GIG25" s="77"/>
      <c r="GIH25" s="77"/>
      <c r="GII25" s="77"/>
      <c r="GIJ25" s="77"/>
      <c r="GIK25" s="77"/>
      <c r="GIL25" s="77"/>
      <c r="GIM25" s="77"/>
      <c r="GIN25" s="77"/>
      <c r="GIO25" s="77"/>
      <c r="GIP25" s="77"/>
      <c r="GIQ25" s="77"/>
      <c r="GIR25" s="77"/>
      <c r="GIS25" s="77"/>
      <c r="GIT25" s="77"/>
      <c r="GIU25" s="77"/>
      <c r="GIV25" s="77"/>
      <c r="GIW25" s="77"/>
      <c r="GIX25" s="77"/>
      <c r="GIY25" s="77"/>
      <c r="GIZ25" s="77"/>
      <c r="GJA25" s="77"/>
      <c r="GJB25" s="77"/>
      <c r="GJC25" s="77"/>
      <c r="GJD25" s="77"/>
      <c r="GJE25" s="77"/>
      <c r="GJF25" s="77"/>
      <c r="GJG25" s="77"/>
      <c r="GJH25" s="77"/>
      <c r="GJI25" s="77"/>
      <c r="GJJ25" s="77"/>
      <c r="GJK25" s="77"/>
      <c r="GJL25" s="77"/>
      <c r="GJM25" s="77"/>
      <c r="GJN25" s="77"/>
      <c r="GJO25" s="77"/>
      <c r="GJP25" s="77"/>
      <c r="GJQ25" s="77"/>
      <c r="GJR25" s="77"/>
      <c r="GJS25" s="77"/>
      <c r="GJT25" s="77"/>
      <c r="GJU25" s="77"/>
      <c r="GJV25" s="77"/>
      <c r="GJW25" s="77"/>
      <c r="GJX25" s="77"/>
      <c r="GJY25" s="77"/>
      <c r="GJZ25" s="77"/>
      <c r="GKA25" s="77"/>
      <c r="GKB25" s="77"/>
      <c r="GKC25" s="77"/>
      <c r="GKD25" s="77"/>
      <c r="GKE25" s="77"/>
      <c r="GKF25" s="77"/>
      <c r="GKG25" s="77"/>
      <c r="GKH25" s="77"/>
      <c r="GKI25" s="77"/>
      <c r="GKJ25" s="77"/>
      <c r="GKK25" s="77"/>
      <c r="GKL25" s="77"/>
      <c r="GKM25" s="77"/>
      <c r="GKN25" s="77"/>
      <c r="GKO25" s="77"/>
      <c r="GKP25" s="77"/>
      <c r="GKQ25" s="77"/>
      <c r="GKR25" s="77"/>
      <c r="GKS25" s="77"/>
      <c r="GKT25" s="77"/>
      <c r="GKU25" s="77"/>
      <c r="GKV25" s="77"/>
      <c r="GKW25" s="77"/>
      <c r="GKX25" s="77"/>
      <c r="GKY25" s="77"/>
      <c r="GKZ25" s="77"/>
      <c r="GLA25" s="77"/>
      <c r="GLB25" s="77"/>
      <c r="GLC25" s="77"/>
      <c r="GLD25" s="77"/>
      <c r="GLE25" s="77"/>
      <c r="GLF25" s="77"/>
      <c r="GLG25" s="77"/>
      <c r="GLH25" s="77"/>
      <c r="GLI25" s="77"/>
      <c r="GLJ25" s="77"/>
      <c r="GLK25" s="77"/>
      <c r="GLL25" s="77"/>
      <c r="GLM25" s="77"/>
      <c r="GLN25" s="77"/>
      <c r="GLO25" s="77"/>
      <c r="GLP25" s="77"/>
      <c r="GLQ25" s="77"/>
      <c r="GLR25" s="77"/>
      <c r="GLS25" s="77"/>
      <c r="GLT25" s="77"/>
      <c r="GLU25" s="77"/>
      <c r="GLV25" s="77"/>
      <c r="GLW25" s="77"/>
      <c r="GLX25" s="77"/>
      <c r="GLY25" s="77"/>
      <c r="GLZ25" s="77"/>
      <c r="GMA25" s="77"/>
      <c r="GMB25" s="77"/>
      <c r="GMC25" s="77"/>
      <c r="GMD25" s="77"/>
      <c r="GME25" s="77"/>
      <c r="GMF25" s="77"/>
      <c r="GMG25" s="77"/>
      <c r="GMH25" s="77"/>
      <c r="GMI25" s="77"/>
      <c r="GMJ25" s="77"/>
      <c r="GMK25" s="77"/>
      <c r="GML25" s="77"/>
      <c r="GMM25" s="77"/>
      <c r="GMN25" s="77"/>
      <c r="GMO25" s="77"/>
      <c r="GMP25" s="77"/>
      <c r="GMQ25" s="77"/>
      <c r="GMR25" s="77"/>
      <c r="GMS25" s="77"/>
      <c r="GMT25" s="77"/>
      <c r="GMU25" s="77"/>
      <c r="GMV25" s="77"/>
      <c r="GMW25" s="77"/>
      <c r="GMX25" s="77"/>
      <c r="GMY25" s="77"/>
      <c r="GMZ25" s="77"/>
      <c r="GNA25" s="77"/>
      <c r="GNB25" s="77"/>
      <c r="GNC25" s="77"/>
      <c r="GND25" s="77"/>
      <c r="GNE25" s="77"/>
      <c r="GNF25" s="77"/>
      <c r="GNG25" s="77"/>
      <c r="GNH25" s="77"/>
      <c r="GNI25" s="77"/>
      <c r="GNJ25" s="77"/>
      <c r="GNK25" s="77"/>
      <c r="GNL25" s="77"/>
      <c r="GNM25" s="77"/>
      <c r="GNN25" s="77"/>
      <c r="GNO25" s="77"/>
      <c r="GNP25" s="77"/>
      <c r="GNQ25" s="77"/>
      <c r="GNR25" s="77"/>
      <c r="GNS25" s="77"/>
      <c r="GNT25" s="77"/>
      <c r="GNU25" s="77"/>
      <c r="GNV25" s="77"/>
      <c r="GNW25" s="77"/>
      <c r="GNX25" s="77"/>
      <c r="GNY25" s="77"/>
      <c r="GNZ25" s="77"/>
      <c r="GOA25" s="77"/>
      <c r="GOB25" s="77"/>
      <c r="GOC25" s="77"/>
      <c r="GOD25" s="77"/>
      <c r="GOE25" s="77"/>
      <c r="GOF25" s="77"/>
      <c r="GOG25" s="77"/>
      <c r="GOH25" s="77"/>
      <c r="GOI25" s="77"/>
      <c r="GOJ25" s="77"/>
      <c r="GOK25" s="77"/>
      <c r="GOL25" s="77"/>
      <c r="GOM25" s="77"/>
      <c r="GON25" s="77"/>
      <c r="GOO25" s="77"/>
      <c r="GOP25" s="77"/>
      <c r="GOQ25" s="77"/>
      <c r="GOR25" s="77"/>
      <c r="GOS25" s="77"/>
      <c r="GOT25" s="77"/>
      <c r="GOU25" s="77"/>
      <c r="GOV25" s="77"/>
      <c r="GOW25" s="77"/>
      <c r="GOX25" s="77"/>
      <c r="GOY25" s="77"/>
      <c r="GOZ25" s="77"/>
      <c r="GPA25" s="77"/>
      <c r="GPB25" s="77"/>
      <c r="GPC25" s="77"/>
      <c r="GPD25" s="77"/>
      <c r="GPE25" s="77"/>
      <c r="GPF25" s="77"/>
      <c r="GPG25" s="77"/>
      <c r="GPH25" s="77"/>
      <c r="GPI25" s="77"/>
      <c r="GPJ25" s="77"/>
      <c r="GPK25" s="77"/>
      <c r="GPL25" s="77"/>
      <c r="GPM25" s="77"/>
      <c r="GPN25" s="77"/>
      <c r="GPO25" s="77"/>
      <c r="GPP25" s="77"/>
      <c r="GPQ25" s="77"/>
      <c r="GPR25" s="77"/>
      <c r="GPS25" s="77"/>
      <c r="GPT25" s="77"/>
      <c r="GPU25" s="77"/>
      <c r="GPV25" s="77"/>
      <c r="GPW25" s="77"/>
      <c r="GPX25" s="77"/>
      <c r="GPY25" s="77"/>
      <c r="GPZ25" s="77"/>
      <c r="GQA25" s="77"/>
      <c r="GQB25" s="77"/>
      <c r="GQC25" s="77"/>
      <c r="GQD25" s="77"/>
      <c r="GQE25" s="77"/>
      <c r="GQF25" s="77"/>
      <c r="GQG25" s="77"/>
      <c r="GQH25" s="77"/>
      <c r="GQI25" s="77"/>
      <c r="GQJ25" s="77"/>
      <c r="GQK25" s="77"/>
      <c r="GQL25" s="77"/>
      <c r="GQM25" s="77"/>
      <c r="GQN25" s="77"/>
      <c r="GQO25" s="77"/>
      <c r="GQP25" s="77"/>
      <c r="GQQ25" s="77"/>
      <c r="GQR25" s="77"/>
      <c r="GQS25" s="77"/>
      <c r="GQT25" s="77"/>
      <c r="GQU25" s="77"/>
      <c r="GQV25" s="77"/>
      <c r="GQW25" s="77"/>
      <c r="GQX25" s="77"/>
      <c r="GQY25" s="77"/>
      <c r="GQZ25" s="77"/>
      <c r="GRA25" s="77"/>
      <c r="GRB25" s="77"/>
      <c r="GRC25" s="77"/>
      <c r="GRD25" s="77"/>
      <c r="GRE25" s="77"/>
      <c r="GRF25" s="77"/>
      <c r="GRG25" s="77"/>
      <c r="GRH25" s="77"/>
      <c r="GRI25" s="77"/>
      <c r="GRJ25" s="77"/>
      <c r="GRK25" s="77"/>
      <c r="GRL25" s="77"/>
      <c r="GRM25" s="77"/>
      <c r="GRN25" s="77"/>
      <c r="GRO25" s="77"/>
      <c r="GRP25" s="77"/>
      <c r="GRQ25" s="77"/>
      <c r="GRR25" s="77"/>
      <c r="GRS25" s="77"/>
      <c r="GRT25" s="77"/>
      <c r="GRU25" s="77"/>
      <c r="GRV25" s="77"/>
      <c r="GRW25" s="77"/>
      <c r="GRX25" s="77"/>
      <c r="GRY25" s="77"/>
      <c r="GRZ25" s="77"/>
      <c r="GSA25" s="77"/>
      <c r="GSB25" s="77"/>
      <c r="GSC25" s="77"/>
      <c r="GSD25" s="77"/>
      <c r="GSE25" s="77"/>
      <c r="GSF25" s="77"/>
      <c r="GSG25" s="77"/>
      <c r="GSH25" s="77"/>
      <c r="GSI25" s="77"/>
      <c r="GSJ25" s="77"/>
      <c r="GSK25" s="77"/>
      <c r="GSL25" s="77"/>
      <c r="GSM25" s="77"/>
      <c r="GSN25" s="77"/>
      <c r="GSO25" s="77"/>
      <c r="GSP25" s="77"/>
      <c r="GSQ25" s="77"/>
      <c r="GSR25" s="77"/>
      <c r="GSS25" s="77"/>
      <c r="GST25" s="77"/>
      <c r="GSU25" s="77"/>
      <c r="GSV25" s="77"/>
      <c r="GSW25" s="77"/>
      <c r="GSX25" s="77"/>
      <c r="GSY25" s="77"/>
      <c r="GSZ25" s="77"/>
      <c r="GTA25" s="77"/>
      <c r="GTB25" s="77"/>
      <c r="GTC25" s="77"/>
      <c r="GTD25" s="77"/>
      <c r="GTE25" s="77"/>
      <c r="GTF25" s="77"/>
      <c r="GTG25" s="77"/>
      <c r="GTH25" s="77"/>
      <c r="GTI25" s="77"/>
      <c r="GTJ25" s="77"/>
      <c r="GTK25" s="77"/>
      <c r="GTL25" s="77"/>
      <c r="GTM25" s="77"/>
      <c r="GTN25" s="77"/>
      <c r="GTO25" s="77"/>
      <c r="GTP25" s="77"/>
      <c r="GTQ25" s="77"/>
      <c r="GTR25" s="77"/>
      <c r="GTS25" s="77"/>
      <c r="GTT25" s="77"/>
      <c r="GTU25" s="77"/>
      <c r="GTV25" s="77"/>
      <c r="GTW25" s="77"/>
      <c r="GTX25" s="77"/>
      <c r="GTY25" s="77"/>
      <c r="GTZ25" s="77"/>
      <c r="GUA25" s="77"/>
      <c r="GUB25" s="77"/>
      <c r="GUC25" s="77"/>
      <c r="GUD25" s="77"/>
      <c r="GUE25" s="77"/>
      <c r="GUF25" s="77"/>
      <c r="GUG25" s="77"/>
      <c r="GUH25" s="77"/>
      <c r="GUI25" s="77"/>
      <c r="GUJ25" s="77"/>
      <c r="GUK25" s="77"/>
      <c r="GUL25" s="77"/>
      <c r="GUM25" s="77"/>
      <c r="GUN25" s="77"/>
      <c r="GUO25" s="77"/>
      <c r="GUP25" s="77"/>
      <c r="GUQ25" s="77"/>
      <c r="GUR25" s="77"/>
      <c r="GUS25" s="77"/>
      <c r="GUT25" s="77"/>
      <c r="GUU25" s="77"/>
      <c r="GUV25" s="77"/>
      <c r="GUW25" s="77"/>
      <c r="GUX25" s="77"/>
      <c r="GUY25" s="77"/>
      <c r="GUZ25" s="77"/>
      <c r="GVA25" s="77"/>
      <c r="GVB25" s="77"/>
      <c r="GVC25" s="77"/>
      <c r="GVD25" s="77"/>
      <c r="GVE25" s="77"/>
      <c r="GVF25" s="77"/>
      <c r="GVG25" s="77"/>
      <c r="GVH25" s="77"/>
      <c r="GVI25" s="77"/>
      <c r="GVJ25" s="77"/>
      <c r="GVK25" s="77"/>
      <c r="GVL25" s="77"/>
      <c r="GVM25" s="77"/>
      <c r="GVN25" s="77"/>
      <c r="GVO25" s="77"/>
      <c r="GVP25" s="77"/>
      <c r="GVQ25" s="77"/>
      <c r="GVR25" s="77"/>
      <c r="GVS25" s="77"/>
      <c r="GVT25" s="77"/>
      <c r="GVU25" s="77"/>
      <c r="GVV25" s="77"/>
      <c r="GVW25" s="77"/>
      <c r="GVX25" s="77"/>
      <c r="GVY25" s="77"/>
      <c r="GVZ25" s="77"/>
      <c r="GWA25" s="77"/>
      <c r="GWB25" s="77"/>
      <c r="GWC25" s="77"/>
      <c r="GWD25" s="77"/>
      <c r="GWE25" s="77"/>
      <c r="GWF25" s="77"/>
      <c r="GWG25" s="77"/>
      <c r="GWH25" s="77"/>
      <c r="GWI25" s="77"/>
      <c r="GWJ25" s="77"/>
      <c r="GWK25" s="77"/>
      <c r="GWL25" s="77"/>
      <c r="GWM25" s="77"/>
      <c r="GWN25" s="77"/>
      <c r="GWO25" s="77"/>
      <c r="GWP25" s="77"/>
      <c r="GWQ25" s="77"/>
      <c r="GWR25" s="77"/>
      <c r="GWS25" s="77"/>
      <c r="GWT25" s="77"/>
      <c r="GWU25" s="77"/>
      <c r="GWV25" s="77"/>
      <c r="GWW25" s="77"/>
      <c r="GWX25" s="77"/>
      <c r="GWY25" s="77"/>
      <c r="GWZ25" s="77"/>
      <c r="GXA25" s="77"/>
      <c r="GXB25" s="77"/>
      <c r="GXC25" s="77"/>
      <c r="GXD25" s="77"/>
      <c r="GXE25" s="77"/>
      <c r="GXF25" s="77"/>
      <c r="GXG25" s="77"/>
      <c r="GXH25" s="77"/>
      <c r="GXI25" s="77"/>
      <c r="GXJ25" s="77"/>
      <c r="GXK25" s="77"/>
      <c r="GXL25" s="77"/>
      <c r="GXM25" s="77"/>
      <c r="GXN25" s="77"/>
      <c r="GXO25" s="77"/>
      <c r="GXP25" s="77"/>
      <c r="GXQ25" s="77"/>
      <c r="GXR25" s="77"/>
      <c r="GXS25" s="77"/>
      <c r="GXT25" s="77"/>
      <c r="GXU25" s="77"/>
      <c r="GXV25" s="77"/>
      <c r="GXW25" s="77"/>
      <c r="GXX25" s="77"/>
      <c r="GXY25" s="77"/>
      <c r="GXZ25" s="77"/>
      <c r="GYA25" s="77"/>
      <c r="GYB25" s="77"/>
      <c r="GYC25" s="77"/>
      <c r="GYD25" s="77"/>
      <c r="GYE25" s="77"/>
      <c r="GYF25" s="77"/>
      <c r="GYG25" s="77"/>
      <c r="GYH25" s="77"/>
      <c r="GYI25" s="77"/>
      <c r="GYJ25" s="77"/>
      <c r="GYK25" s="77"/>
      <c r="GYL25" s="77"/>
      <c r="GYM25" s="77"/>
      <c r="GYN25" s="77"/>
      <c r="GYO25" s="77"/>
      <c r="GYP25" s="77"/>
      <c r="GYQ25" s="77"/>
      <c r="GYR25" s="77"/>
      <c r="GYS25" s="77"/>
      <c r="GYT25" s="77"/>
      <c r="GYU25" s="77"/>
      <c r="GYV25" s="77"/>
      <c r="GYW25" s="77"/>
      <c r="GYX25" s="77"/>
      <c r="GYY25" s="77"/>
      <c r="GYZ25" s="77"/>
      <c r="GZA25" s="77"/>
      <c r="GZB25" s="77"/>
      <c r="GZC25" s="77"/>
      <c r="GZD25" s="77"/>
      <c r="GZE25" s="77"/>
      <c r="GZF25" s="77"/>
      <c r="GZG25" s="77"/>
      <c r="GZH25" s="77"/>
      <c r="GZI25" s="77"/>
      <c r="GZJ25" s="77"/>
      <c r="GZK25" s="77"/>
      <c r="GZL25" s="77"/>
      <c r="GZM25" s="77"/>
      <c r="GZN25" s="77"/>
      <c r="GZO25" s="77"/>
      <c r="GZP25" s="77"/>
      <c r="GZQ25" s="77"/>
      <c r="GZR25" s="77"/>
      <c r="GZS25" s="77"/>
      <c r="GZT25" s="77"/>
      <c r="GZU25" s="77"/>
      <c r="GZV25" s="77"/>
      <c r="GZW25" s="77"/>
      <c r="GZX25" s="77"/>
      <c r="GZY25" s="77"/>
      <c r="GZZ25" s="77"/>
      <c r="HAA25" s="77"/>
      <c r="HAB25" s="77"/>
      <c r="HAC25" s="77"/>
      <c r="HAD25" s="77"/>
      <c r="HAE25" s="77"/>
      <c r="HAF25" s="77"/>
      <c r="HAG25" s="77"/>
      <c r="HAH25" s="77"/>
      <c r="HAI25" s="77"/>
      <c r="HAJ25" s="77"/>
      <c r="HAK25" s="77"/>
      <c r="HAL25" s="77"/>
      <c r="HAM25" s="77"/>
      <c r="HAN25" s="77"/>
      <c r="HAO25" s="77"/>
      <c r="HAP25" s="77"/>
      <c r="HAQ25" s="77"/>
      <c r="HAR25" s="77"/>
      <c r="HAS25" s="77"/>
      <c r="HAT25" s="77"/>
      <c r="HAU25" s="77"/>
      <c r="HAV25" s="77"/>
      <c r="HAW25" s="77"/>
      <c r="HAX25" s="77"/>
      <c r="HAY25" s="77"/>
      <c r="HAZ25" s="77"/>
      <c r="HBA25" s="77"/>
      <c r="HBB25" s="77"/>
      <c r="HBC25" s="77"/>
      <c r="HBD25" s="77"/>
      <c r="HBE25" s="77"/>
      <c r="HBF25" s="77"/>
      <c r="HBG25" s="77"/>
      <c r="HBH25" s="77"/>
      <c r="HBI25" s="77"/>
      <c r="HBJ25" s="77"/>
      <c r="HBK25" s="77"/>
      <c r="HBL25" s="77"/>
      <c r="HBM25" s="77"/>
      <c r="HBN25" s="77"/>
      <c r="HBO25" s="77"/>
      <c r="HBP25" s="77"/>
      <c r="HBQ25" s="77"/>
      <c r="HBR25" s="77"/>
      <c r="HBS25" s="77"/>
      <c r="HBT25" s="77"/>
      <c r="HBU25" s="77"/>
      <c r="HBV25" s="77"/>
      <c r="HBW25" s="77"/>
      <c r="HBX25" s="77"/>
      <c r="HBY25" s="77"/>
      <c r="HBZ25" s="77"/>
      <c r="HCA25" s="77"/>
      <c r="HCB25" s="77"/>
      <c r="HCC25" s="77"/>
      <c r="HCD25" s="77"/>
      <c r="HCE25" s="77"/>
      <c r="HCF25" s="77"/>
      <c r="HCG25" s="77"/>
      <c r="HCH25" s="77"/>
      <c r="HCI25" s="77"/>
      <c r="HCJ25" s="77"/>
      <c r="HCK25" s="77"/>
      <c r="HCL25" s="77"/>
      <c r="HCM25" s="77"/>
      <c r="HCN25" s="77"/>
      <c r="HCO25" s="77"/>
      <c r="HCP25" s="77"/>
      <c r="HCQ25" s="77"/>
      <c r="HCR25" s="77"/>
      <c r="HCS25" s="77"/>
      <c r="HCT25" s="77"/>
      <c r="HCU25" s="77"/>
      <c r="HCV25" s="77"/>
      <c r="HCW25" s="77"/>
      <c r="HCX25" s="77"/>
      <c r="HCY25" s="77"/>
      <c r="HCZ25" s="77"/>
      <c r="HDA25" s="77"/>
      <c r="HDB25" s="77"/>
      <c r="HDC25" s="77"/>
      <c r="HDD25" s="77"/>
      <c r="HDE25" s="77"/>
      <c r="HDF25" s="77"/>
      <c r="HDG25" s="77"/>
      <c r="HDH25" s="77"/>
      <c r="HDI25" s="77"/>
      <c r="HDJ25" s="77"/>
      <c r="HDK25" s="77"/>
      <c r="HDL25" s="77"/>
      <c r="HDM25" s="77"/>
      <c r="HDN25" s="77"/>
      <c r="HDO25" s="77"/>
      <c r="HDP25" s="77"/>
      <c r="HDQ25" s="77"/>
      <c r="HDR25" s="77"/>
      <c r="HDS25" s="77"/>
      <c r="HDT25" s="77"/>
      <c r="HDU25" s="77"/>
      <c r="HDV25" s="77"/>
      <c r="HDW25" s="77"/>
      <c r="HDX25" s="77"/>
      <c r="HDY25" s="77"/>
      <c r="HDZ25" s="77"/>
      <c r="HEA25" s="77"/>
      <c r="HEB25" s="77"/>
      <c r="HEC25" s="77"/>
      <c r="HED25" s="77"/>
      <c r="HEE25" s="77"/>
      <c r="HEF25" s="77"/>
      <c r="HEG25" s="77"/>
      <c r="HEH25" s="77"/>
      <c r="HEI25" s="77"/>
      <c r="HEJ25" s="77"/>
      <c r="HEK25" s="77"/>
      <c r="HEL25" s="77"/>
      <c r="HEM25" s="77"/>
      <c r="HEN25" s="77"/>
      <c r="HEO25" s="77"/>
      <c r="HEP25" s="77"/>
      <c r="HEQ25" s="77"/>
      <c r="HER25" s="77"/>
      <c r="HES25" s="77"/>
      <c r="HET25" s="77"/>
      <c r="HEU25" s="77"/>
      <c r="HEV25" s="77"/>
      <c r="HEW25" s="77"/>
      <c r="HEX25" s="77"/>
      <c r="HEY25" s="77"/>
      <c r="HEZ25" s="77"/>
      <c r="HFA25" s="77"/>
      <c r="HFB25" s="77"/>
      <c r="HFC25" s="77"/>
      <c r="HFD25" s="77"/>
      <c r="HFE25" s="77"/>
      <c r="HFF25" s="77"/>
      <c r="HFG25" s="77"/>
      <c r="HFH25" s="77"/>
      <c r="HFI25" s="77"/>
      <c r="HFJ25" s="77"/>
      <c r="HFK25" s="77"/>
      <c r="HFL25" s="77"/>
      <c r="HFM25" s="77"/>
      <c r="HFN25" s="77"/>
      <c r="HFO25" s="77"/>
      <c r="HFP25" s="77"/>
      <c r="HFQ25" s="77"/>
      <c r="HFR25" s="77"/>
      <c r="HFS25" s="77"/>
      <c r="HFT25" s="77"/>
      <c r="HFU25" s="77"/>
      <c r="HFV25" s="77"/>
      <c r="HFW25" s="77"/>
      <c r="HFX25" s="77"/>
      <c r="HFY25" s="77"/>
      <c r="HFZ25" s="77"/>
      <c r="HGA25" s="77"/>
      <c r="HGB25" s="77"/>
      <c r="HGC25" s="77"/>
      <c r="HGD25" s="77"/>
      <c r="HGE25" s="77"/>
      <c r="HGF25" s="77"/>
      <c r="HGG25" s="77"/>
      <c r="HGH25" s="77"/>
      <c r="HGI25" s="77"/>
      <c r="HGJ25" s="77"/>
      <c r="HGK25" s="77"/>
      <c r="HGL25" s="77"/>
      <c r="HGM25" s="77"/>
      <c r="HGN25" s="77"/>
      <c r="HGO25" s="77"/>
      <c r="HGP25" s="77"/>
      <c r="HGQ25" s="77"/>
      <c r="HGR25" s="77"/>
      <c r="HGS25" s="77"/>
      <c r="HGT25" s="77"/>
      <c r="HGU25" s="77"/>
      <c r="HGV25" s="77"/>
      <c r="HGW25" s="77"/>
      <c r="HGX25" s="77"/>
      <c r="HGY25" s="77"/>
      <c r="HGZ25" s="77"/>
      <c r="HHA25" s="77"/>
      <c r="HHB25" s="77"/>
      <c r="HHC25" s="77"/>
      <c r="HHD25" s="77"/>
      <c r="HHE25" s="77"/>
      <c r="HHF25" s="77"/>
      <c r="HHG25" s="77"/>
      <c r="HHH25" s="77"/>
      <c r="HHI25" s="77"/>
      <c r="HHJ25" s="77"/>
      <c r="HHK25" s="77"/>
      <c r="HHL25" s="77"/>
      <c r="HHM25" s="77"/>
      <c r="HHN25" s="77"/>
      <c r="HHO25" s="77"/>
      <c r="HHP25" s="77"/>
      <c r="HHQ25" s="77"/>
      <c r="HHR25" s="77"/>
      <c r="HHS25" s="77"/>
      <c r="HHT25" s="77"/>
      <c r="HHU25" s="77"/>
      <c r="HHV25" s="77"/>
      <c r="HHW25" s="77"/>
      <c r="HHX25" s="77"/>
      <c r="HHY25" s="77"/>
      <c r="HHZ25" s="77"/>
      <c r="HIA25" s="77"/>
      <c r="HIB25" s="77"/>
      <c r="HIC25" s="77"/>
      <c r="HID25" s="77"/>
      <c r="HIE25" s="77"/>
      <c r="HIF25" s="77"/>
      <c r="HIG25" s="77"/>
      <c r="HIH25" s="77"/>
      <c r="HII25" s="77"/>
      <c r="HIJ25" s="77"/>
      <c r="HIK25" s="77"/>
      <c r="HIL25" s="77"/>
      <c r="HIM25" s="77"/>
      <c r="HIN25" s="77"/>
      <c r="HIO25" s="77"/>
      <c r="HIP25" s="77"/>
      <c r="HIQ25" s="77"/>
      <c r="HIR25" s="77"/>
      <c r="HIS25" s="77"/>
      <c r="HIT25" s="77"/>
      <c r="HIU25" s="77"/>
      <c r="HIV25" s="77"/>
      <c r="HIW25" s="77"/>
      <c r="HIX25" s="77"/>
      <c r="HIY25" s="77"/>
      <c r="HIZ25" s="77"/>
      <c r="HJA25" s="77"/>
      <c r="HJB25" s="77"/>
      <c r="HJC25" s="77"/>
      <c r="HJD25" s="77"/>
      <c r="HJE25" s="77"/>
      <c r="HJF25" s="77"/>
      <c r="HJG25" s="77"/>
      <c r="HJH25" s="77"/>
      <c r="HJI25" s="77"/>
      <c r="HJJ25" s="77"/>
      <c r="HJK25" s="77"/>
      <c r="HJL25" s="77"/>
      <c r="HJM25" s="77"/>
      <c r="HJN25" s="77"/>
      <c r="HJO25" s="77"/>
      <c r="HJP25" s="77"/>
      <c r="HJQ25" s="77"/>
      <c r="HJR25" s="77"/>
      <c r="HJS25" s="77"/>
      <c r="HJT25" s="77"/>
      <c r="HJU25" s="77"/>
      <c r="HJV25" s="77"/>
      <c r="HJW25" s="77"/>
      <c r="HJX25" s="77"/>
      <c r="HJY25" s="77"/>
      <c r="HJZ25" s="77"/>
      <c r="HKA25" s="77"/>
      <c r="HKB25" s="77"/>
      <c r="HKC25" s="77"/>
      <c r="HKD25" s="77"/>
      <c r="HKE25" s="77"/>
      <c r="HKF25" s="77"/>
      <c r="HKG25" s="77"/>
      <c r="HKH25" s="77"/>
      <c r="HKI25" s="77"/>
      <c r="HKJ25" s="77"/>
      <c r="HKK25" s="77"/>
      <c r="HKL25" s="77"/>
      <c r="HKM25" s="77"/>
      <c r="HKN25" s="77"/>
      <c r="HKO25" s="77"/>
      <c r="HKP25" s="77"/>
      <c r="HKQ25" s="77"/>
      <c r="HKR25" s="77"/>
      <c r="HKS25" s="77"/>
      <c r="HKT25" s="77"/>
      <c r="HKU25" s="77"/>
      <c r="HKV25" s="77"/>
      <c r="HKW25" s="77"/>
      <c r="HKX25" s="77"/>
      <c r="HKY25" s="77"/>
      <c r="HKZ25" s="77"/>
      <c r="HLA25" s="77"/>
      <c r="HLB25" s="77"/>
      <c r="HLC25" s="77"/>
      <c r="HLD25" s="77"/>
      <c r="HLE25" s="77"/>
      <c r="HLF25" s="77"/>
      <c r="HLG25" s="77"/>
      <c r="HLH25" s="77"/>
      <c r="HLI25" s="77"/>
      <c r="HLJ25" s="77"/>
      <c r="HLK25" s="77"/>
      <c r="HLL25" s="77"/>
      <c r="HLM25" s="77"/>
      <c r="HLN25" s="77"/>
      <c r="HLO25" s="77"/>
      <c r="HLP25" s="77"/>
      <c r="HLQ25" s="77"/>
      <c r="HLR25" s="77"/>
      <c r="HLS25" s="77"/>
      <c r="HLT25" s="77"/>
      <c r="HLU25" s="77"/>
      <c r="HLV25" s="77"/>
      <c r="HLW25" s="77"/>
      <c r="HLX25" s="77"/>
      <c r="HLY25" s="77"/>
      <c r="HLZ25" s="77"/>
      <c r="HMA25" s="77"/>
      <c r="HMB25" s="77"/>
      <c r="HMC25" s="77"/>
      <c r="HMD25" s="77"/>
      <c r="HME25" s="77"/>
      <c r="HMF25" s="77"/>
      <c r="HMG25" s="77"/>
      <c r="HMH25" s="77"/>
      <c r="HMI25" s="77"/>
      <c r="HMJ25" s="77"/>
      <c r="HMK25" s="77"/>
      <c r="HML25" s="77"/>
      <c r="HMM25" s="77"/>
      <c r="HMN25" s="77"/>
      <c r="HMO25" s="77"/>
      <c r="HMP25" s="77"/>
      <c r="HMQ25" s="77"/>
      <c r="HMR25" s="77"/>
      <c r="HMS25" s="77"/>
      <c r="HMT25" s="77"/>
      <c r="HMU25" s="77"/>
      <c r="HMV25" s="77"/>
      <c r="HMW25" s="77"/>
      <c r="HMX25" s="77"/>
      <c r="HMY25" s="77"/>
      <c r="HMZ25" s="77"/>
      <c r="HNA25" s="77"/>
      <c r="HNB25" s="77"/>
      <c r="HNC25" s="77"/>
      <c r="HND25" s="77"/>
      <c r="HNE25" s="77"/>
      <c r="HNF25" s="77"/>
      <c r="HNG25" s="77"/>
      <c r="HNH25" s="77"/>
      <c r="HNI25" s="77"/>
      <c r="HNJ25" s="77"/>
      <c r="HNK25" s="77"/>
      <c r="HNL25" s="77"/>
      <c r="HNM25" s="77"/>
      <c r="HNN25" s="77"/>
      <c r="HNO25" s="77"/>
      <c r="HNP25" s="77"/>
      <c r="HNQ25" s="77"/>
      <c r="HNR25" s="77"/>
      <c r="HNS25" s="77"/>
      <c r="HNT25" s="77"/>
      <c r="HNU25" s="77"/>
      <c r="HNV25" s="77"/>
      <c r="HNW25" s="77"/>
      <c r="HNX25" s="77"/>
      <c r="HNY25" s="77"/>
      <c r="HNZ25" s="77"/>
      <c r="HOA25" s="77"/>
      <c r="HOB25" s="77"/>
      <c r="HOC25" s="77"/>
      <c r="HOD25" s="77"/>
      <c r="HOE25" s="77"/>
      <c r="HOF25" s="77"/>
      <c r="HOG25" s="77"/>
      <c r="HOH25" s="77"/>
      <c r="HOI25" s="77"/>
      <c r="HOJ25" s="77"/>
      <c r="HOK25" s="77"/>
      <c r="HOL25" s="77"/>
      <c r="HOM25" s="77"/>
      <c r="HON25" s="77"/>
      <c r="HOO25" s="77"/>
      <c r="HOP25" s="77"/>
      <c r="HOQ25" s="77"/>
      <c r="HOR25" s="77"/>
      <c r="HOS25" s="77"/>
      <c r="HOT25" s="77"/>
      <c r="HOU25" s="77"/>
      <c r="HOV25" s="77"/>
      <c r="HOW25" s="77"/>
      <c r="HOX25" s="77"/>
      <c r="HOY25" s="77"/>
      <c r="HOZ25" s="77"/>
      <c r="HPA25" s="77"/>
      <c r="HPB25" s="77"/>
      <c r="HPC25" s="77"/>
      <c r="HPD25" s="77"/>
      <c r="HPE25" s="77"/>
      <c r="HPF25" s="77"/>
      <c r="HPG25" s="77"/>
      <c r="HPH25" s="77"/>
      <c r="HPI25" s="77"/>
      <c r="HPJ25" s="77"/>
      <c r="HPK25" s="77"/>
      <c r="HPL25" s="77"/>
      <c r="HPM25" s="77"/>
      <c r="HPN25" s="77"/>
      <c r="HPO25" s="77"/>
      <c r="HPP25" s="77"/>
      <c r="HPQ25" s="77"/>
      <c r="HPR25" s="77"/>
      <c r="HPS25" s="77"/>
      <c r="HPT25" s="77"/>
      <c r="HPU25" s="77"/>
      <c r="HPV25" s="77"/>
      <c r="HPW25" s="77"/>
      <c r="HPX25" s="77"/>
      <c r="HPY25" s="77"/>
      <c r="HPZ25" s="77"/>
      <c r="HQA25" s="77"/>
      <c r="HQB25" s="77"/>
      <c r="HQC25" s="77"/>
      <c r="HQD25" s="77"/>
      <c r="HQE25" s="77"/>
      <c r="HQF25" s="77"/>
      <c r="HQG25" s="77"/>
      <c r="HQH25" s="77"/>
      <c r="HQI25" s="77"/>
      <c r="HQJ25" s="77"/>
      <c r="HQK25" s="77"/>
      <c r="HQL25" s="77"/>
      <c r="HQM25" s="77"/>
      <c r="HQN25" s="77"/>
      <c r="HQO25" s="77"/>
      <c r="HQP25" s="77"/>
      <c r="HQQ25" s="77"/>
      <c r="HQR25" s="77"/>
      <c r="HQS25" s="77"/>
      <c r="HQT25" s="77"/>
      <c r="HQU25" s="77"/>
      <c r="HQV25" s="77"/>
      <c r="HQW25" s="77"/>
      <c r="HQX25" s="77"/>
      <c r="HQY25" s="77"/>
      <c r="HQZ25" s="77"/>
      <c r="HRA25" s="77"/>
      <c r="HRB25" s="77"/>
      <c r="HRC25" s="77"/>
      <c r="HRD25" s="77"/>
      <c r="HRE25" s="77"/>
      <c r="HRF25" s="77"/>
      <c r="HRG25" s="77"/>
      <c r="HRH25" s="77"/>
      <c r="HRI25" s="77"/>
      <c r="HRJ25" s="77"/>
      <c r="HRK25" s="77"/>
      <c r="HRL25" s="77"/>
      <c r="HRM25" s="77"/>
      <c r="HRN25" s="77"/>
      <c r="HRO25" s="77"/>
      <c r="HRP25" s="77"/>
      <c r="HRQ25" s="77"/>
      <c r="HRR25" s="77"/>
      <c r="HRS25" s="77"/>
      <c r="HRT25" s="77"/>
      <c r="HRU25" s="77"/>
      <c r="HRV25" s="77"/>
      <c r="HRW25" s="77"/>
      <c r="HRX25" s="77"/>
      <c r="HRY25" s="77"/>
      <c r="HRZ25" s="77"/>
      <c r="HSA25" s="77"/>
      <c r="HSB25" s="77"/>
      <c r="HSC25" s="77"/>
      <c r="HSD25" s="77"/>
      <c r="HSE25" s="77"/>
      <c r="HSF25" s="77"/>
      <c r="HSG25" s="77"/>
      <c r="HSH25" s="77"/>
      <c r="HSI25" s="77"/>
      <c r="HSJ25" s="77"/>
      <c r="HSK25" s="77"/>
      <c r="HSL25" s="77"/>
      <c r="HSM25" s="77"/>
      <c r="HSN25" s="77"/>
      <c r="HSO25" s="77"/>
      <c r="HSP25" s="77"/>
      <c r="HSQ25" s="77"/>
      <c r="HSR25" s="77"/>
      <c r="HSS25" s="77"/>
      <c r="HST25" s="77"/>
      <c r="HSU25" s="77"/>
      <c r="HSV25" s="77"/>
      <c r="HSW25" s="77"/>
      <c r="HSX25" s="77"/>
      <c r="HSY25" s="77"/>
      <c r="HSZ25" s="77"/>
      <c r="HTA25" s="77"/>
      <c r="HTB25" s="77"/>
      <c r="HTC25" s="77"/>
      <c r="HTD25" s="77"/>
      <c r="HTE25" s="77"/>
      <c r="HTF25" s="77"/>
      <c r="HTG25" s="77"/>
      <c r="HTH25" s="77"/>
      <c r="HTI25" s="77"/>
      <c r="HTJ25" s="77"/>
      <c r="HTK25" s="77"/>
      <c r="HTL25" s="77"/>
      <c r="HTM25" s="77"/>
      <c r="HTN25" s="77"/>
      <c r="HTO25" s="77"/>
      <c r="HTP25" s="77"/>
      <c r="HTQ25" s="77"/>
      <c r="HTR25" s="77"/>
      <c r="HTS25" s="77"/>
      <c r="HTT25" s="77"/>
      <c r="HTU25" s="77"/>
      <c r="HTV25" s="77"/>
      <c r="HTW25" s="77"/>
      <c r="HTX25" s="77"/>
      <c r="HTY25" s="77"/>
      <c r="HTZ25" s="77"/>
      <c r="HUA25" s="77"/>
      <c r="HUB25" s="77"/>
      <c r="HUC25" s="77"/>
      <c r="HUD25" s="77"/>
      <c r="HUE25" s="77"/>
      <c r="HUF25" s="77"/>
      <c r="HUG25" s="77"/>
      <c r="HUH25" s="77"/>
      <c r="HUI25" s="77"/>
      <c r="HUJ25" s="77"/>
      <c r="HUK25" s="77"/>
      <c r="HUL25" s="77"/>
      <c r="HUM25" s="77"/>
      <c r="HUN25" s="77"/>
      <c r="HUO25" s="77"/>
      <c r="HUP25" s="77"/>
      <c r="HUQ25" s="77"/>
      <c r="HUR25" s="77"/>
      <c r="HUS25" s="77"/>
      <c r="HUT25" s="77"/>
      <c r="HUU25" s="77"/>
      <c r="HUV25" s="77"/>
      <c r="HUW25" s="77"/>
      <c r="HUX25" s="77"/>
      <c r="HUY25" s="77"/>
      <c r="HUZ25" s="77"/>
      <c r="HVA25" s="77"/>
      <c r="HVB25" s="77"/>
      <c r="HVC25" s="77"/>
      <c r="HVD25" s="77"/>
      <c r="HVE25" s="77"/>
      <c r="HVF25" s="77"/>
      <c r="HVG25" s="77"/>
      <c r="HVH25" s="77"/>
      <c r="HVI25" s="77"/>
      <c r="HVJ25" s="77"/>
      <c r="HVK25" s="77"/>
      <c r="HVL25" s="77"/>
      <c r="HVM25" s="77"/>
      <c r="HVN25" s="77"/>
      <c r="HVO25" s="77"/>
      <c r="HVP25" s="77"/>
      <c r="HVQ25" s="77"/>
      <c r="HVR25" s="77"/>
      <c r="HVS25" s="77"/>
      <c r="HVT25" s="77"/>
      <c r="HVU25" s="77"/>
      <c r="HVV25" s="77"/>
      <c r="HVW25" s="77"/>
      <c r="HVX25" s="77"/>
      <c r="HVY25" s="77"/>
      <c r="HVZ25" s="77"/>
      <c r="HWA25" s="77"/>
      <c r="HWB25" s="77"/>
      <c r="HWC25" s="77"/>
      <c r="HWD25" s="77"/>
      <c r="HWE25" s="77"/>
      <c r="HWF25" s="77"/>
      <c r="HWG25" s="77"/>
      <c r="HWH25" s="77"/>
      <c r="HWI25" s="77"/>
      <c r="HWJ25" s="77"/>
      <c r="HWK25" s="77"/>
      <c r="HWL25" s="77"/>
      <c r="HWM25" s="77"/>
      <c r="HWN25" s="77"/>
      <c r="HWO25" s="77"/>
      <c r="HWP25" s="77"/>
      <c r="HWQ25" s="77"/>
      <c r="HWR25" s="77"/>
      <c r="HWS25" s="77"/>
      <c r="HWT25" s="77"/>
      <c r="HWU25" s="77"/>
      <c r="HWV25" s="77"/>
      <c r="HWW25" s="77"/>
      <c r="HWX25" s="77"/>
      <c r="HWY25" s="77"/>
      <c r="HWZ25" s="77"/>
      <c r="HXA25" s="77"/>
      <c r="HXB25" s="77"/>
      <c r="HXC25" s="77"/>
      <c r="HXD25" s="77"/>
      <c r="HXE25" s="77"/>
      <c r="HXF25" s="77"/>
      <c r="HXG25" s="77"/>
      <c r="HXH25" s="77"/>
      <c r="HXI25" s="77"/>
      <c r="HXJ25" s="77"/>
      <c r="HXK25" s="77"/>
      <c r="HXL25" s="77"/>
      <c r="HXM25" s="77"/>
      <c r="HXN25" s="77"/>
      <c r="HXO25" s="77"/>
      <c r="HXP25" s="77"/>
      <c r="HXQ25" s="77"/>
      <c r="HXR25" s="77"/>
      <c r="HXS25" s="77"/>
      <c r="HXT25" s="77"/>
      <c r="HXU25" s="77"/>
      <c r="HXV25" s="77"/>
      <c r="HXW25" s="77"/>
      <c r="HXX25" s="77"/>
      <c r="HXY25" s="77"/>
      <c r="HXZ25" s="77"/>
      <c r="HYA25" s="77"/>
      <c r="HYB25" s="77"/>
      <c r="HYC25" s="77"/>
      <c r="HYD25" s="77"/>
      <c r="HYE25" s="77"/>
      <c r="HYF25" s="77"/>
      <c r="HYG25" s="77"/>
      <c r="HYH25" s="77"/>
      <c r="HYI25" s="77"/>
      <c r="HYJ25" s="77"/>
      <c r="HYK25" s="77"/>
      <c r="HYL25" s="77"/>
      <c r="HYM25" s="77"/>
      <c r="HYN25" s="77"/>
      <c r="HYO25" s="77"/>
      <c r="HYP25" s="77"/>
      <c r="HYQ25" s="77"/>
      <c r="HYR25" s="77"/>
      <c r="HYS25" s="77"/>
      <c r="HYT25" s="77"/>
      <c r="HYU25" s="77"/>
      <c r="HYV25" s="77"/>
      <c r="HYW25" s="77"/>
      <c r="HYX25" s="77"/>
      <c r="HYY25" s="77"/>
      <c r="HYZ25" s="77"/>
      <c r="HZA25" s="77"/>
      <c r="HZB25" s="77"/>
      <c r="HZC25" s="77"/>
      <c r="HZD25" s="77"/>
      <c r="HZE25" s="77"/>
      <c r="HZF25" s="77"/>
      <c r="HZG25" s="77"/>
      <c r="HZH25" s="77"/>
      <c r="HZI25" s="77"/>
      <c r="HZJ25" s="77"/>
      <c r="HZK25" s="77"/>
      <c r="HZL25" s="77"/>
      <c r="HZM25" s="77"/>
      <c r="HZN25" s="77"/>
      <c r="HZO25" s="77"/>
      <c r="HZP25" s="77"/>
      <c r="HZQ25" s="77"/>
      <c r="HZR25" s="77"/>
      <c r="HZS25" s="77"/>
      <c r="HZT25" s="77"/>
      <c r="HZU25" s="77"/>
      <c r="HZV25" s="77"/>
      <c r="HZW25" s="77"/>
      <c r="HZX25" s="77"/>
      <c r="HZY25" s="77"/>
      <c r="HZZ25" s="77"/>
      <c r="IAA25" s="77"/>
      <c r="IAB25" s="77"/>
      <c r="IAC25" s="77"/>
      <c r="IAD25" s="77"/>
      <c r="IAE25" s="77"/>
      <c r="IAF25" s="77"/>
      <c r="IAG25" s="77"/>
      <c r="IAH25" s="77"/>
      <c r="IAI25" s="77"/>
      <c r="IAJ25" s="77"/>
      <c r="IAK25" s="77"/>
      <c r="IAL25" s="77"/>
      <c r="IAM25" s="77"/>
      <c r="IAN25" s="77"/>
      <c r="IAO25" s="77"/>
      <c r="IAP25" s="77"/>
      <c r="IAQ25" s="77"/>
      <c r="IAR25" s="77"/>
      <c r="IAS25" s="77"/>
      <c r="IAT25" s="77"/>
      <c r="IAU25" s="77"/>
      <c r="IAV25" s="77"/>
      <c r="IAW25" s="77"/>
      <c r="IAX25" s="77"/>
      <c r="IAY25" s="77"/>
      <c r="IAZ25" s="77"/>
      <c r="IBA25" s="77"/>
      <c r="IBB25" s="77"/>
      <c r="IBC25" s="77"/>
      <c r="IBD25" s="77"/>
      <c r="IBE25" s="77"/>
      <c r="IBF25" s="77"/>
      <c r="IBG25" s="77"/>
      <c r="IBH25" s="77"/>
      <c r="IBI25" s="77"/>
      <c r="IBJ25" s="77"/>
      <c r="IBK25" s="77"/>
      <c r="IBL25" s="77"/>
      <c r="IBM25" s="77"/>
      <c r="IBN25" s="77"/>
      <c r="IBO25" s="77"/>
      <c r="IBP25" s="77"/>
      <c r="IBQ25" s="77"/>
      <c r="IBR25" s="77"/>
      <c r="IBS25" s="77"/>
      <c r="IBT25" s="77"/>
      <c r="IBU25" s="77"/>
      <c r="IBV25" s="77"/>
      <c r="IBW25" s="77"/>
      <c r="IBX25" s="77"/>
      <c r="IBY25" s="77"/>
      <c r="IBZ25" s="77"/>
      <c r="ICA25" s="77"/>
      <c r="ICB25" s="77"/>
      <c r="ICC25" s="77"/>
      <c r="ICD25" s="77"/>
      <c r="ICE25" s="77"/>
      <c r="ICF25" s="77"/>
      <c r="ICG25" s="77"/>
      <c r="ICH25" s="77"/>
      <c r="ICI25" s="77"/>
      <c r="ICJ25" s="77"/>
      <c r="ICK25" s="77"/>
      <c r="ICL25" s="77"/>
      <c r="ICM25" s="77"/>
      <c r="ICN25" s="77"/>
      <c r="ICO25" s="77"/>
      <c r="ICP25" s="77"/>
      <c r="ICQ25" s="77"/>
      <c r="ICR25" s="77"/>
      <c r="ICS25" s="77"/>
      <c r="ICT25" s="77"/>
      <c r="ICU25" s="77"/>
      <c r="ICV25" s="77"/>
      <c r="ICW25" s="77"/>
      <c r="ICX25" s="77"/>
      <c r="ICY25" s="77"/>
      <c r="ICZ25" s="77"/>
      <c r="IDA25" s="77"/>
      <c r="IDB25" s="77"/>
      <c r="IDC25" s="77"/>
      <c r="IDD25" s="77"/>
      <c r="IDE25" s="77"/>
      <c r="IDF25" s="77"/>
      <c r="IDG25" s="77"/>
      <c r="IDH25" s="77"/>
      <c r="IDI25" s="77"/>
      <c r="IDJ25" s="77"/>
      <c r="IDK25" s="77"/>
      <c r="IDL25" s="77"/>
      <c r="IDM25" s="77"/>
      <c r="IDN25" s="77"/>
      <c r="IDO25" s="77"/>
      <c r="IDP25" s="77"/>
      <c r="IDQ25" s="77"/>
      <c r="IDR25" s="77"/>
      <c r="IDS25" s="77"/>
      <c r="IDT25" s="77"/>
      <c r="IDU25" s="77"/>
      <c r="IDV25" s="77"/>
      <c r="IDW25" s="77"/>
      <c r="IDX25" s="77"/>
      <c r="IDY25" s="77"/>
      <c r="IDZ25" s="77"/>
      <c r="IEA25" s="77"/>
      <c r="IEB25" s="77"/>
      <c r="IEC25" s="77"/>
      <c r="IED25" s="77"/>
      <c r="IEE25" s="77"/>
      <c r="IEF25" s="77"/>
      <c r="IEG25" s="77"/>
      <c r="IEH25" s="77"/>
      <c r="IEI25" s="77"/>
      <c r="IEJ25" s="77"/>
      <c r="IEK25" s="77"/>
      <c r="IEL25" s="77"/>
      <c r="IEM25" s="77"/>
      <c r="IEN25" s="77"/>
      <c r="IEO25" s="77"/>
      <c r="IEP25" s="77"/>
      <c r="IEQ25" s="77"/>
      <c r="IER25" s="77"/>
      <c r="IES25" s="77"/>
      <c r="IET25" s="77"/>
      <c r="IEU25" s="77"/>
      <c r="IEV25" s="77"/>
      <c r="IEW25" s="77"/>
      <c r="IEX25" s="77"/>
      <c r="IEY25" s="77"/>
      <c r="IEZ25" s="77"/>
      <c r="IFA25" s="77"/>
      <c r="IFB25" s="77"/>
      <c r="IFC25" s="77"/>
      <c r="IFD25" s="77"/>
      <c r="IFE25" s="77"/>
      <c r="IFF25" s="77"/>
      <c r="IFG25" s="77"/>
      <c r="IFH25" s="77"/>
      <c r="IFI25" s="77"/>
      <c r="IFJ25" s="77"/>
      <c r="IFK25" s="77"/>
      <c r="IFL25" s="77"/>
      <c r="IFM25" s="77"/>
      <c r="IFN25" s="77"/>
      <c r="IFO25" s="77"/>
      <c r="IFP25" s="77"/>
      <c r="IFQ25" s="77"/>
      <c r="IFR25" s="77"/>
      <c r="IFS25" s="77"/>
      <c r="IFT25" s="77"/>
      <c r="IFU25" s="77"/>
      <c r="IFV25" s="77"/>
      <c r="IFW25" s="77"/>
      <c r="IFX25" s="77"/>
      <c r="IFY25" s="77"/>
      <c r="IFZ25" s="77"/>
      <c r="IGA25" s="77"/>
      <c r="IGB25" s="77"/>
      <c r="IGC25" s="77"/>
      <c r="IGD25" s="77"/>
      <c r="IGE25" s="77"/>
      <c r="IGF25" s="77"/>
      <c r="IGG25" s="77"/>
      <c r="IGH25" s="77"/>
      <c r="IGI25" s="77"/>
      <c r="IGJ25" s="77"/>
      <c r="IGK25" s="77"/>
      <c r="IGL25" s="77"/>
      <c r="IGM25" s="77"/>
      <c r="IGN25" s="77"/>
      <c r="IGO25" s="77"/>
      <c r="IGP25" s="77"/>
      <c r="IGQ25" s="77"/>
      <c r="IGR25" s="77"/>
      <c r="IGS25" s="77"/>
      <c r="IGT25" s="77"/>
      <c r="IGU25" s="77"/>
      <c r="IGV25" s="77"/>
      <c r="IGW25" s="77"/>
      <c r="IGX25" s="77"/>
      <c r="IGY25" s="77"/>
      <c r="IGZ25" s="77"/>
      <c r="IHA25" s="77"/>
      <c r="IHB25" s="77"/>
      <c r="IHC25" s="77"/>
      <c r="IHD25" s="77"/>
      <c r="IHE25" s="77"/>
      <c r="IHF25" s="77"/>
      <c r="IHG25" s="77"/>
      <c r="IHH25" s="77"/>
      <c r="IHI25" s="77"/>
      <c r="IHJ25" s="77"/>
      <c r="IHK25" s="77"/>
      <c r="IHL25" s="77"/>
      <c r="IHM25" s="77"/>
      <c r="IHN25" s="77"/>
      <c r="IHO25" s="77"/>
      <c r="IHP25" s="77"/>
      <c r="IHQ25" s="77"/>
      <c r="IHR25" s="77"/>
      <c r="IHS25" s="77"/>
      <c r="IHT25" s="77"/>
      <c r="IHU25" s="77"/>
      <c r="IHV25" s="77"/>
      <c r="IHW25" s="77"/>
      <c r="IHX25" s="77"/>
      <c r="IHY25" s="77"/>
      <c r="IHZ25" s="77"/>
      <c r="IIA25" s="77"/>
      <c r="IIB25" s="77"/>
      <c r="IIC25" s="77"/>
      <c r="IID25" s="77"/>
      <c r="IIE25" s="77"/>
      <c r="IIF25" s="77"/>
      <c r="IIG25" s="77"/>
      <c r="IIH25" s="77"/>
      <c r="III25" s="77"/>
      <c r="IIJ25" s="77"/>
      <c r="IIK25" s="77"/>
      <c r="IIL25" s="77"/>
      <c r="IIM25" s="77"/>
      <c r="IIN25" s="77"/>
      <c r="IIO25" s="77"/>
      <c r="IIP25" s="77"/>
      <c r="IIQ25" s="77"/>
      <c r="IIR25" s="77"/>
      <c r="IIS25" s="77"/>
      <c r="IIT25" s="77"/>
      <c r="IIU25" s="77"/>
      <c r="IIV25" s="77"/>
      <c r="IIW25" s="77"/>
      <c r="IIX25" s="77"/>
      <c r="IIY25" s="77"/>
      <c r="IIZ25" s="77"/>
      <c r="IJA25" s="77"/>
      <c r="IJB25" s="77"/>
      <c r="IJC25" s="77"/>
      <c r="IJD25" s="77"/>
      <c r="IJE25" s="77"/>
      <c r="IJF25" s="77"/>
      <c r="IJG25" s="77"/>
      <c r="IJH25" s="77"/>
      <c r="IJI25" s="77"/>
      <c r="IJJ25" s="77"/>
      <c r="IJK25" s="77"/>
      <c r="IJL25" s="77"/>
      <c r="IJM25" s="77"/>
      <c r="IJN25" s="77"/>
      <c r="IJO25" s="77"/>
      <c r="IJP25" s="77"/>
      <c r="IJQ25" s="77"/>
      <c r="IJR25" s="77"/>
      <c r="IJS25" s="77"/>
      <c r="IJT25" s="77"/>
      <c r="IJU25" s="77"/>
      <c r="IJV25" s="77"/>
      <c r="IJW25" s="77"/>
      <c r="IJX25" s="77"/>
      <c r="IJY25" s="77"/>
      <c r="IJZ25" s="77"/>
      <c r="IKA25" s="77"/>
      <c r="IKB25" s="77"/>
      <c r="IKC25" s="77"/>
      <c r="IKD25" s="77"/>
      <c r="IKE25" s="77"/>
      <c r="IKF25" s="77"/>
      <c r="IKG25" s="77"/>
      <c r="IKH25" s="77"/>
      <c r="IKI25" s="77"/>
      <c r="IKJ25" s="77"/>
      <c r="IKK25" s="77"/>
      <c r="IKL25" s="77"/>
      <c r="IKM25" s="77"/>
      <c r="IKN25" s="77"/>
      <c r="IKO25" s="77"/>
      <c r="IKP25" s="77"/>
      <c r="IKQ25" s="77"/>
      <c r="IKR25" s="77"/>
      <c r="IKS25" s="77"/>
      <c r="IKT25" s="77"/>
      <c r="IKU25" s="77"/>
      <c r="IKV25" s="77"/>
      <c r="IKW25" s="77"/>
      <c r="IKX25" s="77"/>
      <c r="IKY25" s="77"/>
      <c r="IKZ25" s="77"/>
      <c r="ILA25" s="77"/>
      <c r="ILB25" s="77"/>
      <c r="ILC25" s="77"/>
      <c r="ILD25" s="77"/>
      <c r="ILE25" s="77"/>
      <c r="ILF25" s="77"/>
      <c r="ILG25" s="77"/>
      <c r="ILH25" s="77"/>
      <c r="ILI25" s="77"/>
      <c r="ILJ25" s="77"/>
      <c r="ILK25" s="77"/>
      <c r="ILL25" s="77"/>
      <c r="ILM25" s="77"/>
      <c r="ILN25" s="77"/>
      <c r="ILO25" s="77"/>
      <c r="ILP25" s="77"/>
      <c r="ILQ25" s="77"/>
      <c r="ILR25" s="77"/>
      <c r="ILS25" s="77"/>
      <c r="ILT25" s="77"/>
      <c r="ILU25" s="77"/>
      <c r="ILV25" s="77"/>
      <c r="ILW25" s="77"/>
      <c r="ILX25" s="77"/>
      <c r="ILY25" s="77"/>
      <c r="ILZ25" s="77"/>
      <c r="IMA25" s="77"/>
      <c r="IMB25" s="77"/>
      <c r="IMC25" s="77"/>
      <c r="IMD25" s="77"/>
      <c r="IME25" s="77"/>
      <c r="IMF25" s="77"/>
      <c r="IMG25" s="77"/>
      <c r="IMH25" s="77"/>
      <c r="IMI25" s="77"/>
      <c r="IMJ25" s="77"/>
      <c r="IMK25" s="77"/>
      <c r="IML25" s="77"/>
      <c r="IMM25" s="77"/>
      <c r="IMN25" s="77"/>
      <c r="IMO25" s="77"/>
      <c r="IMP25" s="77"/>
      <c r="IMQ25" s="77"/>
      <c r="IMR25" s="77"/>
      <c r="IMS25" s="77"/>
      <c r="IMT25" s="77"/>
      <c r="IMU25" s="77"/>
      <c r="IMV25" s="77"/>
      <c r="IMW25" s="77"/>
      <c r="IMX25" s="77"/>
      <c r="IMY25" s="77"/>
      <c r="IMZ25" s="77"/>
      <c r="INA25" s="77"/>
      <c r="INB25" s="77"/>
      <c r="INC25" s="77"/>
      <c r="IND25" s="77"/>
      <c r="INE25" s="77"/>
      <c r="INF25" s="77"/>
      <c r="ING25" s="77"/>
      <c r="INH25" s="77"/>
      <c r="INI25" s="77"/>
      <c r="INJ25" s="77"/>
      <c r="INK25" s="77"/>
      <c r="INL25" s="77"/>
      <c r="INM25" s="77"/>
      <c r="INN25" s="77"/>
      <c r="INO25" s="77"/>
      <c r="INP25" s="77"/>
      <c r="INQ25" s="77"/>
      <c r="INR25" s="77"/>
      <c r="INS25" s="77"/>
      <c r="INT25" s="77"/>
      <c r="INU25" s="77"/>
      <c r="INV25" s="77"/>
      <c r="INW25" s="77"/>
      <c r="INX25" s="77"/>
      <c r="INY25" s="77"/>
      <c r="INZ25" s="77"/>
      <c r="IOA25" s="77"/>
      <c r="IOB25" s="77"/>
      <c r="IOC25" s="77"/>
      <c r="IOD25" s="77"/>
      <c r="IOE25" s="77"/>
      <c r="IOF25" s="77"/>
      <c r="IOG25" s="77"/>
      <c r="IOH25" s="77"/>
      <c r="IOI25" s="77"/>
      <c r="IOJ25" s="77"/>
      <c r="IOK25" s="77"/>
      <c r="IOL25" s="77"/>
      <c r="IOM25" s="77"/>
      <c r="ION25" s="77"/>
      <c r="IOO25" s="77"/>
      <c r="IOP25" s="77"/>
      <c r="IOQ25" s="77"/>
      <c r="IOR25" s="77"/>
      <c r="IOS25" s="77"/>
      <c r="IOT25" s="77"/>
      <c r="IOU25" s="77"/>
      <c r="IOV25" s="77"/>
      <c r="IOW25" s="77"/>
      <c r="IOX25" s="77"/>
      <c r="IOY25" s="77"/>
      <c r="IOZ25" s="77"/>
      <c r="IPA25" s="77"/>
      <c r="IPB25" s="77"/>
      <c r="IPC25" s="77"/>
      <c r="IPD25" s="77"/>
      <c r="IPE25" s="77"/>
      <c r="IPF25" s="77"/>
      <c r="IPG25" s="77"/>
      <c r="IPH25" s="77"/>
      <c r="IPI25" s="77"/>
      <c r="IPJ25" s="77"/>
      <c r="IPK25" s="77"/>
      <c r="IPL25" s="77"/>
      <c r="IPM25" s="77"/>
      <c r="IPN25" s="77"/>
      <c r="IPO25" s="77"/>
      <c r="IPP25" s="77"/>
      <c r="IPQ25" s="77"/>
      <c r="IPR25" s="77"/>
      <c r="IPS25" s="77"/>
      <c r="IPT25" s="77"/>
      <c r="IPU25" s="77"/>
      <c r="IPV25" s="77"/>
      <c r="IPW25" s="77"/>
      <c r="IPX25" s="77"/>
      <c r="IPY25" s="77"/>
      <c r="IPZ25" s="77"/>
      <c r="IQA25" s="77"/>
      <c r="IQB25" s="77"/>
      <c r="IQC25" s="77"/>
      <c r="IQD25" s="77"/>
      <c r="IQE25" s="77"/>
      <c r="IQF25" s="77"/>
      <c r="IQG25" s="77"/>
      <c r="IQH25" s="77"/>
      <c r="IQI25" s="77"/>
      <c r="IQJ25" s="77"/>
      <c r="IQK25" s="77"/>
      <c r="IQL25" s="77"/>
      <c r="IQM25" s="77"/>
      <c r="IQN25" s="77"/>
      <c r="IQO25" s="77"/>
      <c r="IQP25" s="77"/>
      <c r="IQQ25" s="77"/>
      <c r="IQR25" s="77"/>
      <c r="IQS25" s="77"/>
      <c r="IQT25" s="77"/>
      <c r="IQU25" s="77"/>
      <c r="IQV25" s="77"/>
      <c r="IQW25" s="77"/>
      <c r="IQX25" s="77"/>
      <c r="IQY25" s="77"/>
      <c r="IQZ25" s="77"/>
      <c r="IRA25" s="77"/>
      <c r="IRB25" s="77"/>
      <c r="IRC25" s="77"/>
      <c r="IRD25" s="77"/>
      <c r="IRE25" s="77"/>
      <c r="IRF25" s="77"/>
      <c r="IRG25" s="77"/>
      <c r="IRH25" s="77"/>
      <c r="IRI25" s="77"/>
      <c r="IRJ25" s="77"/>
      <c r="IRK25" s="77"/>
      <c r="IRL25" s="77"/>
      <c r="IRM25" s="77"/>
      <c r="IRN25" s="77"/>
      <c r="IRO25" s="77"/>
      <c r="IRP25" s="77"/>
      <c r="IRQ25" s="77"/>
      <c r="IRR25" s="77"/>
      <c r="IRS25" s="77"/>
      <c r="IRT25" s="77"/>
      <c r="IRU25" s="77"/>
      <c r="IRV25" s="77"/>
      <c r="IRW25" s="77"/>
      <c r="IRX25" s="77"/>
      <c r="IRY25" s="77"/>
      <c r="IRZ25" s="77"/>
      <c r="ISA25" s="77"/>
      <c r="ISB25" s="77"/>
      <c r="ISC25" s="77"/>
      <c r="ISD25" s="77"/>
      <c r="ISE25" s="77"/>
      <c r="ISF25" s="77"/>
      <c r="ISG25" s="77"/>
      <c r="ISH25" s="77"/>
      <c r="ISI25" s="77"/>
      <c r="ISJ25" s="77"/>
      <c r="ISK25" s="77"/>
      <c r="ISL25" s="77"/>
      <c r="ISM25" s="77"/>
      <c r="ISN25" s="77"/>
      <c r="ISO25" s="77"/>
      <c r="ISP25" s="77"/>
      <c r="ISQ25" s="77"/>
      <c r="ISR25" s="77"/>
      <c r="ISS25" s="77"/>
      <c r="IST25" s="77"/>
      <c r="ISU25" s="77"/>
      <c r="ISV25" s="77"/>
      <c r="ISW25" s="77"/>
      <c r="ISX25" s="77"/>
      <c r="ISY25" s="77"/>
      <c r="ISZ25" s="77"/>
      <c r="ITA25" s="77"/>
      <c r="ITB25" s="77"/>
      <c r="ITC25" s="77"/>
      <c r="ITD25" s="77"/>
      <c r="ITE25" s="77"/>
      <c r="ITF25" s="77"/>
      <c r="ITG25" s="77"/>
      <c r="ITH25" s="77"/>
      <c r="ITI25" s="77"/>
      <c r="ITJ25" s="77"/>
      <c r="ITK25" s="77"/>
      <c r="ITL25" s="77"/>
      <c r="ITM25" s="77"/>
      <c r="ITN25" s="77"/>
      <c r="ITO25" s="77"/>
      <c r="ITP25" s="77"/>
      <c r="ITQ25" s="77"/>
      <c r="ITR25" s="77"/>
      <c r="ITS25" s="77"/>
      <c r="ITT25" s="77"/>
      <c r="ITU25" s="77"/>
      <c r="ITV25" s="77"/>
      <c r="ITW25" s="77"/>
      <c r="ITX25" s="77"/>
      <c r="ITY25" s="77"/>
      <c r="ITZ25" s="77"/>
      <c r="IUA25" s="77"/>
      <c r="IUB25" s="77"/>
      <c r="IUC25" s="77"/>
      <c r="IUD25" s="77"/>
      <c r="IUE25" s="77"/>
      <c r="IUF25" s="77"/>
      <c r="IUG25" s="77"/>
      <c r="IUH25" s="77"/>
      <c r="IUI25" s="77"/>
      <c r="IUJ25" s="77"/>
      <c r="IUK25" s="77"/>
      <c r="IUL25" s="77"/>
      <c r="IUM25" s="77"/>
      <c r="IUN25" s="77"/>
      <c r="IUO25" s="77"/>
      <c r="IUP25" s="77"/>
      <c r="IUQ25" s="77"/>
      <c r="IUR25" s="77"/>
      <c r="IUS25" s="77"/>
      <c r="IUT25" s="77"/>
      <c r="IUU25" s="77"/>
      <c r="IUV25" s="77"/>
      <c r="IUW25" s="77"/>
      <c r="IUX25" s="77"/>
      <c r="IUY25" s="77"/>
      <c r="IUZ25" s="77"/>
      <c r="IVA25" s="77"/>
      <c r="IVB25" s="77"/>
      <c r="IVC25" s="77"/>
      <c r="IVD25" s="77"/>
      <c r="IVE25" s="77"/>
      <c r="IVF25" s="77"/>
      <c r="IVG25" s="77"/>
      <c r="IVH25" s="77"/>
      <c r="IVI25" s="77"/>
      <c r="IVJ25" s="77"/>
      <c r="IVK25" s="77"/>
      <c r="IVL25" s="77"/>
      <c r="IVM25" s="77"/>
      <c r="IVN25" s="77"/>
      <c r="IVO25" s="77"/>
      <c r="IVP25" s="77"/>
      <c r="IVQ25" s="77"/>
      <c r="IVR25" s="77"/>
      <c r="IVS25" s="77"/>
      <c r="IVT25" s="77"/>
      <c r="IVU25" s="77"/>
      <c r="IVV25" s="77"/>
      <c r="IVW25" s="77"/>
      <c r="IVX25" s="77"/>
      <c r="IVY25" s="77"/>
      <c r="IVZ25" s="77"/>
      <c r="IWA25" s="77"/>
      <c r="IWB25" s="77"/>
      <c r="IWC25" s="77"/>
      <c r="IWD25" s="77"/>
      <c r="IWE25" s="77"/>
      <c r="IWF25" s="77"/>
      <c r="IWG25" s="77"/>
      <c r="IWH25" s="77"/>
      <c r="IWI25" s="77"/>
      <c r="IWJ25" s="77"/>
      <c r="IWK25" s="77"/>
      <c r="IWL25" s="77"/>
      <c r="IWM25" s="77"/>
      <c r="IWN25" s="77"/>
      <c r="IWO25" s="77"/>
      <c r="IWP25" s="77"/>
      <c r="IWQ25" s="77"/>
      <c r="IWR25" s="77"/>
      <c r="IWS25" s="77"/>
      <c r="IWT25" s="77"/>
      <c r="IWU25" s="77"/>
      <c r="IWV25" s="77"/>
      <c r="IWW25" s="77"/>
      <c r="IWX25" s="77"/>
      <c r="IWY25" s="77"/>
      <c r="IWZ25" s="77"/>
      <c r="IXA25" s="77"/>
      <c r="IXB25" s="77"/>
      <c r="IXC25" s="77"/>
      <c r="IXD25" s="77"/>
      <c r="IXE25" s="77"/>
      <c r="IXF25" s="77"/>
      <c r="IXG25" s="77"/>
      <c r="IXH25" s="77"/>
      <c r="IXI25" s="77"/>
      <c r="IXJ25" s="77"/>
      <c r="IXK25" s="77"/>
      <c r="IXL25" s="77"/>
      <c r="IXM25" s="77"/>
      <c r="IXN25" s="77"/>
      <c r="IXO25" s="77"/>
      <c r="IXP25" s="77"/>
      <c r="IXQ25" s="77"/>
      <c r="IXR25" s="77"/>
      <c r="IXS25" s="77"/>
      <c r="IXT25" s="77"/>
      <c r="IXU25" s="77"/>
      <c r="IXV25" s="77"/>
      <c r="IXW25" s="77"/>
      <c r="IXX25" s="77"/>
      <c r="IXY25" s="77"/>
      <c r="IXZ25" s="77"/>
      <c r="IYA25" s="77"/>
      <c r="IYB25" s="77"/>
      <c r="IYC25" s="77"/>
      <c r="IYD25" s="77"/>
      <c r="IYE25" s="77"/>
      <c r="IYF25" s="77"/>
      <c r="IYG25" s="77"/>
      <c r="IYH25" s="77"/>
      <c r="IYI25" s="77"/>
      <c r="IYJ25" s="77"/>
      <c r="IYK25" s="77"/>
      <c r="IYL25" s="77"/>
      <c r="IYM25" s="77"/>
      <c r="IYN25" s="77"/>
      <c r="IYO25" s="77"/>
      <c r="IYP25" s="77"/>
      <c r="IYQ25" s="77"/>
      <c r="IYR25" s="77"/>
      <c r="IYS25" s="77"/>
      <c r="IYT25" s="77"/>
      <c r="IYU25" s="77"/>
      <c r="IYV25" s="77"/>
      <c r="IYW25" s="77"/>
      <c r="IYX25" s="77"/>
      <c r="IYY25" s="77"/>
      <c r="IYZ25" s="77"/>
      <c r="IZA25" s="77"/>
      <c r="IZB25" s="77"/>
      <c r="IZC25" s="77"/>
      <c r="IZD25" s="77"/>
      <c r="IZE25" s="77"/>
      <c r="IZF25" s="77"/>
      <c r="IZG25" s="77"/>
      <c r="IZH25" s="77"/>
      <c r="IZI25" s="77"/>
      <c r="IZJ25" s="77"/>
      <c r="IZK25" s="77"/>
      <c r="IZL25" s="77"/>
      <c r="IZM25" s="77"/>
      <c r="IZN25" s="77"/>
      <c r="IZO25" s="77"/>
      <c r="IZP25" s="77"/>
      <c r="IZQ25" s="77"/>
      <c r="IZR25" s="77"/>
      <c r="IZS25" s="77"/>
      <c r="IZT25" s="77"/>
      <c r="IZU25" s="77"/>
      <c r="IZV25" s="77"/>
      <c r="IZW25" s="77"/>
      <c r="IZX25" s="77"/>
      <c r="IZY25" s="77"/>
      <c r="IZZ25" s="77"/>
      <c r="JAA25" s="77"/>
      <c r="JAB25" s="77"/>
      <c r="JAC25" s="77"/>
      <c r="JAD25" s="77"/>
      <c r="JAE25" s="77"/>
      <c r="JAF25" s="77"/>
      <c r="JAG25" s="77"/>
      <c r="JAH25" s="77"/>
      <c r="JAI25" s="77"/>
      <c r="JAJ25" s="77"/>
      <c r="JAK25" s="77"/>
      <c r="JAL25" s="77"/>
      <c r="JAM25" s="77"/>
      <c r="JAN25" s="77"/>
      <c r="JAO25" s="77"/>
      <c r="JAP25" s="77"/>
      <c r="JAQ25" s="77"/>
      <c r="JAR25" s="77"/>
      <c r="JAS25" s="77"/>
      <c r="JAT25" s="77"/>
      <c r="JAU25" s="77"/>
      <c r="JAV25" s="77"/>
      <c r="JAW25" s="77"/>
      <c r="JAX25" s="77"/>
      <c r="JAY25" s="77"/>
      <c r="JAZ25" s="77"/>
      <c r="JBA25" s="77"/>
      <c r="JBB25" s="77"/>
      <c r="JBC25" s="77"/>
      <c r="JBD25" s="77"/>
      <c r="JBE25" s="77"/>
      <c r="JBF25" s="77"/>
      <c r="JBG25" s="77"/>
      <c r="JBH25" s="77"/>
      <c r="JBI25" s="77"/>
      <c r="JBJ25" s="77"/>
      <c r="JBK25" s="77"/>
      <c r="JBL25" s="77"/>
      <c r="JBM25" s="77"/>
      <c r="JBN25" s="77"/>
      <c r="JBO25" s="77"/>
      <c r="JBP25" s="77"/>
      <c r="JBQ25" s="77"/>
      <c r="JBR25" s="77"/>
      <c r="JBS25" s="77"/>
      <c r="JBT25" s="77"/>
      <c r="JBU25" s="77"/>
      <c r="JBV25" s="77"/>
      <c r="JBW25" s="77"/>
      <c r="JBX25" s="77"/>
      <c r="JBY25" s="77"/>
      <c r="JBZ25" s="77"/>
      <c r="JCA25" s="77"/>
      <c r="JCB25" s="77"/>
      <c r="JCC25" s="77"/>
      <c r="JCD25" s="77"/>
      <c r="JCE25" s="77"/>
      <c r="JCF25" s="77"/>
      <c r="JCG25" s="77"/>
      <c r="JCH25" s="77"/>
      <c r="JCI25" s="77"/>
      <c r="JCJ25" s="77"/>
      <c r="JCK25" s="77"/>
      <c r="JCL25" s="77"/>
      <c r="JCM25" s="77"/>
      <c r="JCN25" s="77"/>
      <c r="JCO25" s="77"/>
      <c r="JCP25" s="77"/>
      <c r="JCQ25" s="77"/>
      <c r="JCR25" s="77"/>
      <c r="JCS25" s="77"/>
      <c r="JCT25" s="77"/>
      <c r="JCU25" s="77"/>
      <c r="JCV25" s="77"/>
      <c r="JCW25" s="77"/>
      <c r="JCX25" s="77"/>
      <c r="JCY25" s="77"/>
      <c r="JCZ25" s="77"/>
      <c r="JDA25" s="77"/>
      <c r="JDB25" s="77"/>
      <c r="JDC25" s="77"/>
      <c r="JDD25" s="77"/>
      <c r="JDE25" s="77"/>
      <c r="JDF25" s="77"/>
      <c r="JDG25" s="77"/>
      <c r="JDH25" s="77"/>
      <c r="JDI25" s="77"/>
      <c r="JDJ25" s="77"/>
      <c r="JDK25" s="77"/>
      <c r="JDL25" s="77"/>
      <c r="JDM25" s="77"/>
      <c r="JDN25" s="77"/>
      <c r="JDO25" s="77"/>
      <c r="JDP25" s="77"/>
      <c r="JDQ25" s="77"/>
      <c r="JDR25" s="77"/>
      <c r="JDS25" s="77"/>
      <c r="JDT25" s="77"/>
      <c r="JDU25" s="77"/>
      <c r="JDV25" s="77"/>
      <c r="JDW25" s="77"/>
      <c r="JDX25" s="77"/>
      <c r="JDY25" s="77"/>
      <c r="JDZ25" s="77"/>
      <c r="JEA25" s="77"/>
      <c r="JEB25" s="77"/>
      <c r="JEC25" s="77"/>
      <c r="JED25" s="77"/>
      <c r="JEE25" s="77"/>
      <c r="JEF25" s="77"/>
      <c r="JEG25" s="77"/>
      <c r="JEH25" s="77"/>
      <c r="JEI25" s="77"/>
      <c r="JEJ25" s="77"/>
      <c r="JEK25" s="77"/>
      <c r="JEL25" s="77"/>
      <c r="JEM25" s="77"/>
      <c r="JEN25" s="77"/>
      <c r="JEO25" s="77"/>
      <c r="JEP25" s="77"/>
      <c r="JEQ25" s="77"/>
      <c r="JER25" s="77"/>
      <c r="JES25" s="77"/>
      <c r="JET25" s="77"/>
      <c r="JEU25" s="77"/>
      <c r="JEV25" s="77"/>
      <c r="JEW25" s="77"/>
      <c r="JEX25" s="77"/>
      <c r="JEY25" s="77"/>
      <c r="JEZ25" s="77"/>
      <c r="JFA25" s="77"/>
      <c r="JFB25" s="77"/>
      <c r="JFC25" s="77"/>
      <c r="JFD25" s="77"/>
      <c r="JFE25" s="77"/>
      <c r="JFF25" s="77"/>
      <c r="JFG25" s="77"/>
      <c r="JFH25" s="77"/>
      <c r="JFI25" s="77"/>
      <c r="JFJ25" s="77"/>
      <c r="JFK25" s="77"/>
      <c r="JFL25" s="77"/>
      <c r="JFM25" s="77"/>
      <c r="JFN25" s="77"/>
      <c r="JFO25" s="77"/>
      <c r="JFP25" s="77"/>
      <c r="JFQ25" s="77"/>
      <c r="JFR25" s="77"/>
      <c r="JFS25" s="77"/>
      <c r="JFT25" s="77"/>
      <c r="JFU25" s="77"/>
      <c r="JFV25" s="77"/>
      <c r="JFW25" s="77"/>
      <c r="JFX25" s="77"/>
      <c r="JFY25" s="77"/>
      <c r="JFZ25" s="77"/>
      <c r="JGA25" s="77"/>
      <c r="JGB25" s="77"/>
      <c r="JGC25" s="77"/>
      <c r="JGD25" s="77"/>
      <c r="JGE25" s="77"/>
      <c r="JGF25" s="77"/>
      <c r="JGG25" s="77"/>
      <c r="JGH25" s="77"/>
      <c r="JGI25" s="77"/>
      <c r="JGJ25" s="77"/>
      <c r="JGK25" s="77"/>
      <c r="JGL25" s="77"/>
      <c r="JGM25" s="77"/>
      <c r="JGN25" s="77"/>
      <c r="JGO25" s="77"/>
      <c r="JGP25" s="77"/>
      <c r="JGQ25" s="77"/>
      <c r="JGR25" s="77"/>
      <c r="JGS25" s="77"/>
      <c r="JGT25" s="77"/>
      <c r="JGU25" s="77"/>
      <c r="JGV25" s="77"/>
      <c r="JGW25" s="77"/>
      <c r="JGX25" s="77"/>
      <c r="JGY25" s="77"/>
      <c r="JGZ25" s="77"/>
      <c r="JHA25" s="77"/>
      <c r="JHB25" s="77"/>
      <c r="JHC25" s="77"/>
      <c r="JHD25" s="77"/>
      <c r="JHE25" s="77"/>
      <c r="JHF25" s="77"/>
      <c r="JHG25" s="77"/>
      <c r="JHH25" s="77"/>
      <c r="JHI25" s="77"/>
      <c r="JHJ25" s="77"/>
      <c r="JHK25" s="77"/>
      <c r="JHL25" s="77"/>
      <c r="JHM25" s="77"/>
      <c r="JHN25" s="77"/>
      <c r="JHO25" s="77"/>
      <c r="JHP25" s="77"/>
      <c r="JHQ25" s="77"/>
      <c r="JHR25" s="77"/>
      <c r="JHS25" s="77"/>
      <c r="JHT25" s="77"/>
      <c r="JHU25" s="77"/>
      <c r="JHV25" s="77"/>
      <c r="JHW25" s="77"/>
      <c r="JHX25" s="77"/>
      <c r="JHY25" s="77"/>
      <c r="JHZ25" s="77"/>
      <c r="JIA25" s="77"/>
      <c r="JIB25" s="77"/>
      <c r="JIC25" s="77"/>
      <c r="JID25" s="77"/>
      <c r="JIE25" s="77"/>
      <c r="JIF25" s="77"/>
      <c r="JIG25" s="77"/>
      <c r="JIH25" s="77"/>
      <c r="JII25" s="77"/>
      <c r="JIJ25" s="77"/>
      <c r="JIK25" s="77"/>
      <c r="JIL25" s="77"/>
      <c r="JIM25" s="77"/>
      <c r="JIN25" s="77"/>
      <c r="JIO25" s="77"/>
      <c r="JIP25" s="77"/>
      <c r="JIQ25" s="77"/>
      <c r="JIR25" s="77"/>
      <c r="JIS25" s="77"/>
      <c r="JIT25" s="77"/>
      <c r="JIU25" s="77"/>
      <c r="JIV25" s="77"/>
      <c r="JIW25" s="77"/>
      <c r="JIX25" s="77"/>
      <c r="JIY25" s="77"/>
      <c r="JIZ25" s="77"/>
      <c r="JJA25" s="77"/>
      <c r="JJB25" s="77"/>
      <c r="JJC25" s="77"/>
      <c r="JJD25" s="77"/>
      <c r="JJE25" s="77"/>
      <c r="JJF25" s="77"/>
      <c r="JJG25" s="77"/>
      <c r="JJH25" s="77"/>
      <c r="JJI25" s="77"/>
      <c r="JJJ25" s="77"/>
      <c r="JJK25" s="77"/>
      <c r="JJL25" s="77"/>
      <c r="JJM25" s="77"/>
      <c r="JJN25" s="77"/>
      <c r="JJO25" s="77"/>
      <c r="JJP25" s="77"/>
      <c r="JJQ25" s="77"/>
      <c r="JJR25" s="77"/>
      <c r="JJS25" s="77"/>
      <c r="JJT25" s="77"/>
      <c r="JJU25" s="77"/>
      <c r="JJV25" s="77"/>
      <c r="JJW25" s="77"/>
      <c r="JJX25" s="77"/>
      <c r="JJY25" s="77"/>
      <c r="JJZ25" s="77"/>
      <c r="JKA25" s="77"/>
      <c r="JKB25" s="77"/>
      <c r="JKC25" s="77"/>
      <c r="JKD25" s="77"/>
      <c r="JKE25" s="77"/>
      <c r="JKF25" s="77"/>
      <c r="JKG25" s="77"/>
      <c r="JKH25" s="77"/>
      <c r="JKI25" s="77"/>
      <c r="JKJ25" s="77"/>
      <c r="JKK25" s="77"/>
      <c r="JKL25" s="77"/>
      <c r="JKM25" s="77"/>
      <c r="JKN25" s="77"/>
      <c r="JKO25" s="77"/>
      <c r="JKP25" s="77"/>
      <c r="JKQ25" s="77"/>
      <c r="JKR25" s="77"/>
      <c r="JKS25" s="77"/>
      <c r="JKT25" s="77"/>
      <c r="JKU25" s="77"/>
      <c r="JKV25" s="77"/>
      <c r="JKW25" s="77"/>
      <c r="JKX25" s="77"/>
      <c r="JKY25" s="77"/>
      <c r="JKZ25" s="77"/>
      <c r="JLA25" s="77"/>
      <c r="JLB25" s="77"/>
      <c r="JLC25" s="77"/>
      <c r="JLD25" s="77"/>
      <c r="JLE25" s="77"/>
      <c r="JLF25" s="77"/>
      <c r="JLG25" s="77"/>
      <c r="JLH25" s="77"/>
      <c r="JLI25" s="77"/>
      <c r="JLJ25" s="77"/>
      <c r="JLK25" s="77"/>
      <c r="JLL25" s="77"/>
      <c r="JLM25" s="77"/>
      <c r="JLN25" s="77"/>
      <c r="JLO25" s="77"/>
      <c r="JLP25" s="77"/>
      <c r="JLQ25" s="77"/>
      <c r="JLR25" s="77"/>
      <c r="JLS25" s="77"/>
      <c r="JLT25" s="77"/>
      <c r="JLU25" s="77"/>
      <c r="JLV25" s="77"/>
      <c r="JLW25" s="77"/>
      <c r="JLX25" s="77"/>
      <c r="JLY25" s="77"/>
      <c r="JLZ25" s="77"/>
      <c r="JMA25" s="77"/>
      <c r="JMB25" s="77"/>
      <c r="JMC25" s="77"/>
      <c r="JMD25" s="77"/>
      <c r="JME25" s="77"/>
      <c r="JMF25" s="77"/>
      <c r="JMG25" s="77"/>
      <c r="JMH25" s="77"/>
      <c r="JMI25" s="77"/>
      <c r="JMJ25" s="77"/>
      <c r="JMK25" s="77"/>
      <c r="JML25" s="77"/>
      <c r="JMM25" s="77"/>
      <c r="JMN25" s="77"/>
      <c r="JMO25" s="77"/>
      <c r="JMP25" s="77"/>
      <c r="JMQ25" s="77"/>
      <c r="JMR25" s="77"/>
      <c r="JMS25" s="77"/>
      <c r="JMT25" s="77"/>
      <c r="JMU25" s="77"/>
      <c r="JMV25" s="77"/>
      <c r="JMW25" s="77"/>
      <c r="JMX25" s="77"/>
      <c r="JMY25" s="77"/>
      <c r="JMZ25" s="77"/>
      <c r="JNA25" s="77"/>
      <c r="JNB25" s="77"/>
      <c r="JNC25" s="77"/>
      <c r="JND25" s="77"/>
      <c r="JNE25" s="77"/>
      <c r="JNF25" s="77"/>
      <c r="JNG25" s="77"/>
      <c r="JNH25" s="77"/>
      <c r="JNI25" s="77"/>
      <c r="JNJ25" s="77"/>
      <c r="JNK25" s="77"/>
      <c r="JNL25" s="77"/>
      <c r="JNM25" s="77"/>
      <c r="JNN25" s="77"/>
      <c r="JNO25" s="77"/>
      <c r="JNP25" s="77"/>
      <c r="JNQ25" s="77"/>
      <c r="JNR25" s="77"/>
      <c r="JNS25" s="77"/>
      <c r="JNT25" s="77"/>
      <c r="JNU25" s="77"/>
      <c r="JNV25" s="77"/>
      <c r="JNW25" s="77"/>
      <c r="JNX25" s="77"/>
      <c r="JNY25" s="77"/>
      <c r="JNZ25" s="77"/>
      <c r="JOA25" s="77"/>
      <c r="JOB25" s="77"/>
      <c r="JOC25" s="77"/>
      <c r="JOD25" s="77"/>
      <c r="JOE25" s="77"/>
      <c r="JOF25" s="77"/>
      <c r="JOG25" s="77"/>
      <c r="JOH25" s="77"/>
      <c r="JOI25" s="77"/>
      <c r="JOJ25" s="77"/>
      <c r="JOK25" s="77"/>
      <c r="JOL25" s="77"/>
      <c r="JOM25" s="77"/>
      <c r="JON25" s="77"/>
      <c r="JOO25" s="77"/>
      <c r="JOP25" s="77"/>
      <c r="JOQ25" s="77"/>
      <c r="JOR25" s="77"/>
      <c r="JOS25" s="77"/>
      <c r="JOT25" s="77"/>
      <c r="JOU25" s="77"/>
      <c r="JOV25" s="77"/>
      <c r="JOW25" s="77"/>
      <c r="JOX25" s="77"/>
      <c r="JOY25" s="77"/>
      <c r="JOZ25" s="77"/>
      <c r="JPA25" s="77"/>
      <c r="JPB25" s="77"/>
      <c r="JPC25" s="77"/>
      <c r="JPD25" s="77"/>
      <c r="JPE25" s="77"/>
      <c r="JPF25" s="77"/>
      <c r="JPG25" s="77"/>
      <c r="JPH25" s="77"/>
      <c r="JPI25" s="77"/>
      <c r="JPJ25" s="77"/>
      <c r="JPK25" s="77"/>
      <c r="JPL25" s="77"/>
      <c r="JPM25" s="77"/>
      <c r="JPN25" s="77"/>
      <c r="JPO25" s="77"/>
      <c r="JPP25" s="77"/>
      <c r="JPQ25" s="77"/>
      <c r="JPR25" s="77"/>
      <c r="JPS25" s="77"/>
      <c r="JPT25" s="77"/>
      <c r="JPU25" s="77"/>
      <c r="JPV25" s="77"/>
      <c r="JPW25" s="77"/>
      <c r="JPX25" s="77"/>
      <c r="JPY25" s="77"/>
      <c r="JPZ25" s="77"/>
      <c r="JQA25" s="77"/>
      <c r="JQB25" s="77"/>
      <c r="JQC25" s="77"/>
      <c r="JQD25" s="77"/>
      <c r="JQE25" s="77"/>
      <c r="JQF25" s="77"/>
      <c r="JQG25" s="77"/>
      <c r="JQH25" s="77"/>
      <c r="JQI25" s="77"/>
      <c r="JQJ25" s="77"/>
      <c r="JQK25" s="77"/>
      <c r="JQL25" s="77"/>
      <c r="JQM25" s="77"/>
      <c r="JQN25" s="77"/>
      <c r="JQO25" s="77"/>
      <c r="JQP25" s="77"/>
      <c r="JQQ25" s="77"/>
      <c r="JQR25" s="77"/>
      <c r="JQS25" s="77"/>
      <c r="JQT25" s="77"/>
      <c r="JQU25" s="77"/>
      <c r="JQV25" s="77"/>
      <c r="JQW25" s="77"/>
      <c r="JQX25" s="77"/>
      <c r="JQY25" s="77"/>
      <c r="JQZ25" s="77"/>
      <c r="JRA25" s="77"/>
      <c r="JRB25" s="77"/>
      <c r="JRC25" s="77"/>
      <c r="JRD25" s="77"/>
      <c r="JRE25" s="77"/>
      <c r="JRF25" s="77"/>
      <c r="JRG25" s="77"/>
      <c r="JRH25" s="77"/>
      <c r="JRI25" s="77"/>
      <c r="JRJ25" s="77"/>
      <c r="JRK25" s="77"/>
      <c r="JRL25" s="77"/>
      <c r="JRM25" s="77"/>
      <c r="JRN25" s="77"/>
      <c r="JRO25" s="77"/>
      <c r="JRP25" s="77"/>
      <c r="JRQ25" s="77"/>
      <c r="JRR25" s="77"/>
      <c r="JRS25" s="77"/>
      <c r="JRT25" s="77"/>
      <c r="JRU25" s="77"/>
      <c r="JRV25" s="77"/>
      <c r="JRW25" s="77"/>
      <c r="JRX25" s="77"/>
      <c r="JRY25" s="77"/>
      <c r="JRZ25" s="77"/>
      <c r="JSA25" s="77"/>
      <c r="JSB25" s="77"/>
      <c r="JSC25" s="77"/>
      <c r="JSD25" s="77"/>
      <c r="JSE25" s="77"/>
      <c r="JSF25" s="77"/>
      <c r="JSG25" s="77"/>
      <c r="JSH25" s="77"/>
      <c r="JSI25" s="77"/>
      <c r="JSJ25" s="77"/>
      <c r="JSK25" s="77"/>
      <c r="JSL25" s="77"/>
      <c r="JSM25" s="77"/>
      <c r="JSN25" s="77"/>
      <c r="JSO25" s="77"/>
      <c r="JSP25" s="77"/>
      <c r="JSQ25" s="77"/>
      <c r="JSR25" s="77"/>
      <c r="JSS25" s="77"/>
      <c r="JST25" s="77"/>
      <c r="JSU25" s="77"/>
      <c r="JSV25" s="77"/>
      <c r="JSW25" s="77"/>
      <c r="JSX25" s="77"/>
      <c r="JSY25" s="77"/>
      <c r="JSZ25" s="77"/>
      <c r="JTA25" s="77"/>
      <c r="JTB25" s="77"/>
      <c r="JTC25" s="77"/>
      <c r="JTD25" s="77"/>
      <c r="JTE25" s="77"/>
      <c r="JTF25" s="77"/>
      <c r="JTG25" s="77"/>
      <c r="JTH25" s="77"/>
      <c r="JTI25" s="77"/>
      <c r="JTJ25" s="77"/>
      <c r="JTK25" s="77"/>
      <c r="JTL25" s="77"/>
      <c r="JTM25" s="77"/>
      <c r="JTN25" s="77"/>
      <c r="JTO25" s="77"/>
      <c r="JTP25" s="77"/>
      <c r="JTQ25" s="77"/>
      <c r="JTR25" s="77"/>
      <c r="JTS25" s="77"/>
      <c r="JTT25" s="77"/>
      <c r="JTU25" s="77"/>
      <c r="JTV25" s="77"/>
      <c r="JTW25" s="77"/>
      <c r="JTX25" s="77"/>
      <c r="JTY25" s="77"/>
      <c r="JTZ25" s="77"/>
      <c r="JUA25" s="77"/>
      <c r="JUB25" s="77"/>
      <c r="JUC25" s="77"/>
      <c r="JUD25" s="77"/>
      <c r="JUE25" s="77"/>
      <c r="JUF25" s="77"/>
      <c r="JUG25" s="77"/>
      <c r="JUH25" s="77"/>
      <c r="JUI25" s="77"/>
      <c r="JUJ25" s="77"/>
      <c r="JUK25" s="77"/>
      <c r="JUL25" s="77"/>
      <c r="JUM25" s="77"/>
      <c r="JUN25" s="77"/>
      <c r="JUO25" s="77"/>
      <c r="JUP25" s="77"/>
      <c r="JUQ25" s="77"/>
      <c r="JUR25" s="77"/>
      <c r="JUS25" s="77"/>
      <c r="JUT25" s="77"/>
      <c r="JUU25" s="77"/>
      <c r="JUV25" s="77"/>
      <c r="JUW25" s="77"/>
      <c r="JUX25" s="77"/>
      <c r="JUY25" s="77"/>
      <c r="JUZ25" s="77"/>
      <c r="JVA25" s="77"/>
      <c r="JVB25" s="77"/>
      <c r="JVC25" s="77"/>
      <c r="JVD25" s="77"/>
      <c r="JVE25" s="77"/>
      <c r="JVF25" s="77"/>
      <c r="JVG25" s="77"/>
      <c r="JVH25" s="77"/>
      <c r="JVI25" s="77"/>
      <c r="JVJ25" s="77"/>
      <c r="JVK25" s="77"/>
      <c r="JVL25" s="77"/>
      <c r="JVM25" s="77"/>
      <c r="JVN25" s="77"/>
      <c r="JVO25" s="77"/>
      <c r="JVP25" s="77"/>
      <c r="JVQ25" s="77"/>
      <c r="JVR25" s="77"/>
      <c r="JVS25" s="77"/>
      <c r="JVT25" s="77"/>
      <c r="JVU25" s="77"/>
      <c r="JVV25" s="77"/>
      <c r="JVW25" s="77"/>
      <c r="JVX25" s="77"/>
      <c r="JVY25" s="77"/>
      <c r="JVZ25" s="77"/>
      <c r="JWA25" s="77"/>
      <c r="JWB25" s="77"/>
      <c r="JWC25" s="77"/>
      <c r="JWD25" s="77"/>
      <c r="JWE25" s="77"/>
      <c r="JWF25" s="77"/>
      <c r="JWG25" s="77"/>
      <c r="JWH25" s="77"/>
      <c r="JWI25" s="77"/>
      <c r="JWJ25" s="77"/>
      <c r="JWK25" s="77"/>
      <c r="JWL25" s="77"/>
      <c r="JWM25" s="77"/>
      <c r="JWN25" s="77"/>
      <c r="JWO25" s="77"/>
      <c r="JWP25" s="77"/>
      <c r="JWQ25" s="77"/>
      <c r="JWR25" s="77"/>
      <c r="JWS25" s="77"/>
      <c r="JWT25" s="77"/>
      <c r="JWU25" s="77"/>
      <c r="JWV25" s="77"/>
      <c r="JWW25" s="77"/>
      <c r="JWX25" s="77"/>
      <c r="JWY25" s="77"/>
      <c r="JWZ25" s="77"/>
      <c r="JXA25" s="77"/>
      <c r="JXB25" s="77"/>
      <c r="JXC25" s="77"/>
      <c r="JXD25" s="77"/>
      <c r="JXE25" s="77"/>
      <c r="JXF25" s="77"/>
      <c r="JXG25" s="77"/>
      <c r="JXH25" s="77"/>
      <c r="JXI25" s="77"/>
      <c r="JXJ25" s="77"/>
      <c r="JXK25" s="77"/>
      <c r="JXL25" s="77"/>
      <c r="JXM25" s="77"/>
      <c r="JXN25" s="77"/>
      <c r="JXO25" s="77"/>
      <c r="JXP25" s="77"/>
      <c r="JXQ25" s="77"/>
      <c r="JXR25" s="77"/>
      <c r="JXS25" s="77"/>
      <c r="JXT25" s="77"/>
      <c r="JXU25" s="77"/>
      <c r="JXV25" s="77"/>
      <c r="JXW25" s="77"/>
      <c r="JXX25" s="77"/>
      <c r="JXY25" s="77"/>
      <c r="JXZ25" s="77"/>
      <c r="JYA25" s="77"/>
      <c r="JYB25" s="77"/>
      <c r="JYC25" s="77"/>
      <c r="JYD25" s="77"/>
      <c r="JYE25" s="77"/>
      <c r="JYF25" s="77"/>
      <c r="JYG25" s="77"/>
      <c r="JYH25" s="77"/>
      <c r="JYI25" s="77"/>
      <c r="JYJ25" s="77"/>
      <c r="JYK25" s="77"/>
      <c r="JYL25" s="77"/>
      <c r="JYM25" s="77"/>
      <c r="JYN25" s="77"/>
      <c r="JYO25" s="77"/>
      <c r="JYP25" s="77"/>
      <c r="JYQ25" s="77"/>
      <c r="JYR25" s="77"/>
      <c r="JYS25" s="77"/>
      <c r="JYT25" s="77"/>
      <c r="JYU25" s="77"/>
      <c r="JYV25" s="77"/>
      <c r="JYW25" s="77"/>
      <c r="JYX25" s="77"/>
      <c r="JYY25" s="77"/>
      <c r="JYZ25" s="77"/>
      <c r="JZA25" s="77"/>
      <c r="JZB25" s="77"/>
      <c r="JZC25" s="77"/>
      <c r="JZD25" s="77"/>
      <c r="JZE25" s="77"/>
      <c r="JZF25" s="77"/>
      <c r="JZG25" s="77"/>
      <c r="JZH25" s="77"/>
      <c r="JZI25" s="77"/>
      <c r="JZJ25" s="77"/>
      <c r="JZK25" s="77"/>
      <c r="JZL25" s="77"/>
      <c r="JZM25" s="77"/>
      <c r="JZN25" s="77"/>
      <c r="JZO25" s="77"/>
      <c r="JZP25" s="77"/>
      <c r="JZQ25" s="77"/>
      <c r="JZR25" s="77"/>
      <c r="JZS25" s="77"/>
      <c r="JZT25" s="77"/>
      <c r="JZU25" s="77"/>
      <c r="JZV25" s="77"/>
      <c r="JZW25" s="77"/>
      <c r="JZX25" s="77"/>
      <c r="JZY25" s="77"/>
      <c r="JZZ25" s="77"/>
      <c r="KAA25" s="77"/>
      <c r="KAB25" s="77"/>
      <c r="KAC25" s="77"/>
      <c r="KAD25" s="77"/>
      <c r="KAE25" s="77"/>
      <c r="KAF25" s="77"/>
      <c r="KAG25" s="77"/>
      <c r="KAH25" s="77"/>
      <c r="KAI25" s="77"/>
      <c r="KAJ25" s="77"/>
      <c r="KAK25" s="77"/>
      <c r="KAL25" s="77"/>
      <c r="KAM25" s="77"/>
      <c r="KAN25" s="77"/>
      <c r="KAO25" s="77"/>
      <c r="KAP25" s="77"/>
      <c r="KAQ25" s="77"/>
      <c r="KAR25" s="77"/>
      <c r="KAS25" s="77"/>
      <c r="KAT25" s="77"/>
      <c r="KAU25" s="77"/>
      <c r="KAV25" s="77"/>
      <c r="KAW25" s="77"/>
      <c r="KAX25" s="77"/>
      <c r="KAY25" s="77"/>
      <c r="KAZ25" s="77"/>
      <c r="KBA25" s="77"/>
      <c r="KBB25" s="77"/>
      <c r="KBC25" s="77"/>
      <c r="KBD25" s="77"/>
      <c r="KBE25" s="77"/>
      <c r="KBF25" s="77"/>
      <c r="KBG25" s="77"/>
      <c r="KBH25" s="77"/>
      <c r="KBI25" s="77"/>
      <c r="KBJ25" s="77"/>
      <c r="KBK25" s="77"/>
      <c r="KBL25" s="77"/>
      <c r="KBM25" s="77"/>
      <c r="KBN25" s="77"/>
      <c r="KBO25" s="77"/>
      <c r="KBP25" s="77"/>
      <c r="KBQ25" s="77"/>
      <c r="KBR25" s="77"/>
      <c r="KBS25" s="77"/>
      <c r="KBT25" s="77"/>
      <c r="KBU25" s="77"/>
      <c r="KBV25" s="77"/>
      <c r="KBW25" s="77"/>
      <c r="KBX25" s="77"/>
      <c r="KBY25" s="77"/>
      <c r="KBZ25" s="77"/>
      <c r="KCA25" s="77"/>
      <c r="KCB25" s="77"/>
      <c r="KCC25" s="77"/>
      <c r="KCD25" s="77"/>
      <c r="KCE25" s="77"/>
      <c r="KCF25" s="77"/>
      <c r="KCG25" s="77"/>
      <c r="KCH25" s="77"/>
      <c r="KCI25" s="77"/>
      <c r="KCJ25" s="77"/>
      <c r="KCK25" s="77"/>
      <c r="KCL25" s="77"/>
      <c r="KCM25" s="77"/>
      <c r="KCN25" s="77"/>
      <c r="KCO25" s="77"/>
      <c r="KCP25" s="77"/>
      <c r="KCQ25" s="77"/>
      <c r="KCR25" s="77"/>
      <c r="KCS25" s="77"/>
      <c r="KCT25" s="77"/>
      <c r="KCU25" s="77"/>
      <c r="KCV25" s="77"/>
      <c r="KCW25" s="77"/>
      <c r="KCX25" s="77"/>
      <c r="KCY25" s="77"/>
      <c r="KCZ25" s="77"/>
      <c r="KDA25" s="77"/>
      <c r="KDB25" s="77"/>
      <c r="KDC25" s="77"/>
      <c r="KDD25" s="77"/>
      <c r="KDE25" s="77"/>
      <c r="KDF25" s="77"/>
      <c r="KDG25" s="77"/>
      <c r="KDH25" s="77"/>
      <c r="KDI25" s="77"/>
      <c r="KDJ25" s="77"/>
      <c r="KDK25" s="77"/>
      <c r="KDL25" s="77"/>
      <c r="KDM25" s="77"/>
      <c r="KDN25" s="77"/>
      <c r="KDO25" s="77"/>
      <c r="KDP25" s="77"/>
      <c r="KDQ25" s="77"/>
      <c r="KDR25" s="77"/>
      <c r="KDS25" s="77"/>
      <c r="KDT25" s="77"/>
      <c r="KDU25" s="77"/>
      <c r="KDV25" s="77"/>
      <c r="KDW25" s="77"/>
      <c r="KDX25" s="77"/>
      <c r="KDY25" s="77"/>
      <c r="KDZ25" s="77"/>
      <c r="KEA25" s="77"/>
      <c r="KEB25" s="77"/>
      <c r="KEC25" s="77"/>
      <c r="KED25" s="77"/>
      <c r="KEE25" s="77"/>
      <c r="KEF25" s="77"/>
      <c r="KEG25" s="77"/>
      <c r="KEH25" s="77"/>
      <c r="KEI25" s="77"/>
      <c r="KEJ25" s="77"/>
      <c r="KEK25" s="77"/>
      <c r="KEL25" s="77"/>
      <c r="KEM25" s="77"/>
      <c r="KEN25" s="77"/>
      <c r="KEO25" s="77"/>
      <c r="KEP25" s="77"/>
      <c r="KEQ25" s="77"/>
      <c r="KER25" s="77"/>
      <c r="KES25" s="77"/>
      <c r="KET25" s="77"/>
      <c r="KEU25" s="77"/>
      <c r="KEV25" s="77"/>
      <c r="KEW25" s="77"/>
      <c r="KEX25" s="77"/>
      <c r="KEY25" s="77"/>
      <c r="KEZ25" s="77"/>
      <c r="KFA25" s="77"/>
      <c r="KFB25" s="77"/>
      <c r="KFC25" s="77"/>
      <c r="KFD25" s="77"/>
      <c r="KFE25" s="77"/>
      <c r="KFF25" s="77"/>
      <c r="KFG25" s="77"/>
      <c r="KFH25" s="77"/>
      <c r="KFI25" s="77"/>
      <c r="KFJ25" s="77"/>
      <c r="KFK25" s="77"/>
      <c r="KFL25" s="77"/>
      <c r="KFM25" s="77"/>
      <c r="KFN25" s="77"/>
      <c r="KFO25" s="77"/>
      <c r="KFP25" s="77"/>
      <c r="KFQ25" s="77"/>
      <c r="KFR25" s="77"/>
      <c r="KFS25" s="77"/>
      <c r="KFT25" s="77"/>
      <c r="KFU25" s="77"/>
      <c r="KFV25" s="77"/>
      <c r="KFW25" s="77"/>
      <c r="KFX25" s="77"/>
      <c r="KFY25" s="77"/>
      <c r="KFZ25" s="77"/>
      <c r="KGA25" s="77"/>
      <c r="KGB25" s="77"/>
      <c r="KGC25" s="77"/>
      <c r="KGD25" s="77"/>
      <c r="KGE25" s="77"/>
      <c r="KGF25" s="77"/>
      <c r="KGG25" s="77"/>
      <c r="KGH25" s="77"/>
      <c r="KGI25" s="77"/>
      <c r="KGJ25" s="77"/>
      <c r="KGK25" s="77"/>
      <c r="KGL25" s="77"/>
      <c r="KGM25" s="77"/>
      <c r="KGN25" s="77"/>
      <c r="KGO25" s="77"/>
      <c r="KGP25" s="77"/>
      <c r="KGQ25" s="77"/>
      <c r="KGR25" s="77"/>
      <c r="KGS25" s="77"/>
      <c r="KGT25" s="77"/>
      <c r="KGU25" s="77"/>
      <c r="KGV25" s="77"/>
      <c r="KGW25" s="77"/>
      <c r="KGX25" s="77"/>
      <c r="KGY25" s="77"/>
      <c r="KGZ25" s="77"/>
      <c r="KHA25" s="77"/>
      <c r="KHB25" s="77"/>
      <c r="KHC25" s="77"/>
      <c r="KHD25" s="77"/>
      <c r="KHE25" s="77"/>
      <c r="KHF25" s="77"/>
      <c r="KHG25" s="77"/>
      <c r="KHH25" s="77"/>
      <c r="KHI25" s="77"/>
      <c r="KHJ25" s="77"/>
      <c r="KHK25" s="77"/>
      <c r="KHL25" s="77"/>
      <c r="KHM25" s="77"/>
      <c r="KHN25" s="77"/>
      <c r="KHO25" s="77"/>
      <c r="KHP25" s="77"/>
      <c r="KHQ25" s="77"/>
      <c r="KHR25" s="77"/>
      <c r="KHS25" s="77"/>
      <c r="KHT25" s="77"/>
      <c r="KHU25" s="77"/>
      <c r="KHV25" s="77"/>
      <c r="KHW25" s="77"/>
      <c r="KHX25" s="77"/>
      <c r="KHY25" s="77"/>
      <c r="KHZ25" s="77"/>
      <c r="KIA25" s="77"/>
      <c r="KIB25" s="77"/>
      <c r="KIC25" s="77"/>
      <c r="KID25" s="77"/>
      <c r="KIE25" s="77"/>
      <c r="KIF25" s="77"/>
      <c r="KIG25" s="77"/>
      <c r="KIH25" s="77"/>
      <c r="KII25" s="77"/>
      <c r="KIJ25" s="77"/>
      <c r="KIK25" s="77"/>
      <c r="KIL25" s="77"/>
      <c r="KIM25" s="77"/>
      <c r="KIN25" s="77"/>
      <c r="KIO25" s="77"/>
      <c r="KIP25" s="77"/>
      <c r="KIQ25" s="77"/>
      <c r="KIR25" s="77"/>
      <c r="KIS25" s="77"/>
      <c r="KIT25" s="77"/>
      <c r="KIU25" s="77"/>
      <c r="KIV25" s="77"/>
      <c r="KIW25" s="77"/>
      <c r="KIX25" s="77"/>
      <c r="KIY25" s="77"/>
      <c r="KIZ25" s="77"/>
      <c r="KJA25" s="77"/>
      <c r="KJB25" s="77"/>
      <c r="KJC25" s="77"/>
      <c r="KJD25" s="77"/>
      <c r="KJE25" s="77"/>
      <c r="KJF25" s="77"/>
      <c r="KJG25" s="77"/>
      <c r="KJH25" s="77"/>
      <c r="KJI25" s="77"/>
      <c r="KJJ25" s="77"/>
      <c r="KJK25" s="77"/>
      <c r="KJL25" s="77"/>
      <c r="KJM25" s="77"/>
      <c r="KJN25" s="77"/>
      <c r="KJO25" s="77"/>
      <c r="KJP25" s="77"/>
      <c r="KJQ25" s="77"/>
      <c r="KJR25" s="77"/>
      <c r="KJS25" s="77"/>
      <c r="KJT25" s="77"/>
      <c r="KJU25" s="77"/>
      <c r="KJV25" s="77"/>
      <c r="KJW25" s="77"/>
      <c r="KJX25" s="77"/>
      <c r="KJY25" s="77"/>
      <c r="KJZ25" s="77"/>
      <c r="KKA25" s="77"/>
      <c r="KKB25" s="77"/>
      <c r="KKC25" s="77"/>
      <c r="KKD25" s="77"/>
      <c r="KKE25" s="77"/>
      <c r="KKF25" s="77"/>
      <c r="KKG25" s="77"/>
      <c r="KKH25" s="77"/>
      <c r="KKI25" s="77"/>
      <c r="KKJ25" s="77"/>
      <c r="KKK25" s="77"/>
      <c r="KKL25" s="77"/>
      <c r="KKM25" s="77"/>
      <c r="KKN25" s="77"/>
      <c r="KKO25" s="77"/>
      <c r="KKP25" s="77"/>
      <c r="KKQ25" s="77"/>
      <c r="KKR25" s="77"/>
      <c r="KKS25" s="77"/>
      <c r="KKT25" s="77"/>
      <c r="KKU25" s="77"/>
      <c r="KKV25" s="77"/>
      <c r="KKW25" s="77"/>
      <c r="KKX25" s="77"/>
      <c r="KKY25" s="77"/>
      <c r="KKZ25" s="77"/>
      <c r="KLA25" s="77"/>
      <c r="KLB25" s="77"/>
      <c r="KLC25" s="77"/>
      <c r="KLD25" s="77"/>
      <c r="KLE25" s="77"/>
      <c r="KLF25" s="77"/>
      <c r="KLG25" s="77"/>
      <c r="KLH25" s="77"/>
      <c r="KLI25" s="77"/>
      <c r="KLJ25" s="77"/>
      <c r="KLK25" s="77"/>
      <c r="KLL25" s="77"/>
      <c r="KLM25" s="77"/>
      <c r="KLN25" s="77"/>
      <c r="KLO25" s="77"/>
      <c r="KLP25" s="77"/>
      <c r="KLQ25" s="77"/>
      <c r="KLR25" s="77"/>
      <c r="KLS25" s="77"/>
      <c r="KLT25" s="77"/>
      <c r="KLU25" s="77"/>
      <c r="KLV25" s="77"/>
      <c r="KLW25" s="77"/>
      <c r="KLX25" s="77"/>
      <c r="KLY25" s="77"/>
      <c r="KLZ25" s="77"/>
      <c r="KMA25" s="77"/>
      <c r="KMB25" s="77"/>
      <c r="KMC25" s="77"/>
      <c r="KMD25" s="77"/>
      <c r="KME25" s="77"/>
      <c r="KMF25" s="77"/>
      <c r="KMG25" s="77"/>
      <c r="KMH25" s="77"/>
      <c r="KMI25" s="77"/>
      <c r="KMJ25" s="77"/>
      <c r="KMK25" s="77"/>
      <c r="KML25" s="77"/>
      <c r="KMM25" s="77"/>
      <c r="KMN25" s="77"/>
      <c r="KMO25" s="77"/>
      <c r="KMP25" s="77"/>
      <c r="KMQ25" s="77"/>
      <c r="KMR25" s="77"/>
      <c r="KMS25" s="77"/>
      <c r="KMT25" s="77"/>
      <c r="KMU25" s="77"/>
      <c r="KMV25" s="77"/>
      <c r="KMW25" s="77"/>
      <c r="KMX25" s="77"/>
      <c r="KMY25" s="77"/>
      <c r="KMZ25" s="77"/>
      <c r="KNA25" s="77"/>
      <c r="KNB25" s="77"/>
      <c r="KNC25" s="77"/>
      <c r="KND25" s="77"/>
      <c r="KNE25" s="77"/>
      <c r="KNF25" s="77"/>
      <c r="KNG25" s="77"/>
      <c r="KNH25" s="77"/>
      <c r="KNI25" s="77"/>
      <c r="KNJ25" s="77"/>
      <c r="KNK25" s="77"/>
      <c r="KNL25" s="77"/>
      <c r="KNM25" s="77"/>
      <c r="KNN25" s="77"/>
      <c r="KNO25" s="77"/>
      <c r="KNP25" s="77"/>
      <c r="KNQ25" s="77"/>
      <c r="KNR25" s="77"/>
      <c r="KNS25" s="77"/>
      <c r="KNT25" s="77"/>
      <c r="KNU25" s="77"/>
      <c r="KNV25" s="77"/>
      <c r="KNW25" s="77"/>
      <c r="KNX25" s="77"/>
      <c r="KNY25" s="77"/>
      <c r="KNZ25" s="77"/>
      <c r="KOA25" s="77"/>
      <c r="KOB25" s="77"/>
      <c r="KOC25" s="77"/>
      <c r="KOD25" s="77"/>
      <c r="KOE25" s="77"/>
      <c r="KOF25" s="77"/>
      <c r="KOG25" s="77"/>
      <c r="KOH25" s="77"/>
      <c r="KOI25" s="77"/>
      <c r="KOJ25" s="77"/>
      <c r="KOK25" s="77"/>
      <c r="KOL25" s="77"/>
      <c r="KOM25" s="77"/>
      <c r="KON25" s="77"/>
      <c r="KOO25" s="77"/>
      <c r="KOP25" s="77"/>
      <c r="KOQ25" s="77"/>
      <c r="KOR25" s="77"/>
      <c r="KOS25" s="77"/>
      <c r="KOT25" s="77"/>
      <c r="KOU25" s="77"/>
      <c r="KOV25" s="77"/>
      <c r="KOW25" s="77"/>
      <c r="KOX25" s="77"/>
      <c r="KOY25" s="77"/>
      <c r="KOZ25" s="77"/>
      <c r="KPA25" s="77"/>
      <c r="KPB25" s="77"/>
      <c r="KPC25" s="77"/>
      <c r="KPD25" s="77"/>
      <c r="KPE25" s="77"/>
      <c r="KPF25" s="77"/>
      <c r="KPG25" s="77"/>
      <c r="KPH25" s="77"/>
      <c r="KPI25" s="77"/>
      <c r="KPJ25" s="77"/>
      <c r="KPK25" s="77"/>
      <c r="KPL25" s="77"/>
      <c r="KPM25" s="77"/>
      <c r="KPN25" s="77"/>
      <c r="KPO25" s="77"/>
      <c r="KPP25" s="77"/>
      <c r="KPQ25" s="77"/>
      <c r="KPR25" s="77"/>
      <c r="KPS25" s="77"/>
      <c r="KPT25" s="77"/>
      <c r="KPU25" s="77"/>
      <c r="KPV25" s="77"/>
      <c r="KPW25" s="77"/>
      <c r="KPX25" s="77"/>
      <c r="KPY25" s="77"/>
      <c r="KPZ25" s="77"/>
      <c r="KQA25" s="77"/>
      <c r="KQB25" s="77"/>
      <c r="KQC25" s="77"/>
      <c r="KQD25" s="77"/>
      <c r="KQE25" s="77"/>
      <c r="KQF25" s="77"/>
      <c r="KQG25" s="77"/>
      <c r="KQH25" s="77"/>
      <c r="KQI25" s="77"/>
      <c r="KQJ25" s="77"/>
      <c r="KQK25" s="77"/>
      <c r="KQL25" s="77"/>
      <c r="KQM25" s="77"/>
      <c r="KQN25" s="77"/>
      <c r="KQO25" s="77"/>
      <c r="KQP25" s="77"/>
      <c r="KQQ25" s="77"/>
      <c r="KQR25" s="77"/>
      <c r="KQS25" s="77"/>
      <c r="KQT25" s="77"/>
      <c r="KQU25" s="77"/>
      <c r="KQV25" s="77"/>
      <c r="KQW25" s="77"/>
      <c r="KQX25" s="77"/>
      <c r="KQY25" s="77"/>
      <c r="KQZ25" s="77"/>
      <c r="KRA25" s="77"/>
      <c r="KRB25" s="77"/>
      <c r="KRC25" s="77"/>
      <c r="KRD25" s="77"/>
      <c r="KRE25" s="77"/>
      <c r="KRF25" s="77"/>
      <c r="KRG25" s="77"/>
      <c r="KRH25" s="77"/>
      <c r="KRI25" s="77"/>
      <c r="KRJ25" s="77"/>
      <c r="KRK25" s="77"/>
      <c r="KRL25" s="77"/>
      <c r="KRM25" s="77"/>
      <c r="KRN25" s="77"/>
      <c r="KRO25" s="77"/>
      <c r="KRP25" s="77"/>
      <c r="KRQ25" s="77"/>
      <c r="KRR25" s="77"/>
      <c r="KRS25" s="77"/>
      <c r="KRT25" s="77"/>
      <c r="KRU25" s="77"/>
      <c r="KRV25" s="77"/>
      <c r="KRW25" s="77"/>
      <c r="KRX25" s="77"/>
      <c r="KRY25" s="77"/>
      <c r="KRZ25" s="77"/>
      <c r="KSA25" s="77"/>
      <c r="KSB25" s="77"/>
      <c r="KSC25" s="77"/>
      <c r="KSD25" s="77"/>
      <c r="KSE25" s="77"/>
      <c r="KSF25" s="77"/>
      <c r="KSG25" s="77"/>
      <c r="KSH25" s="77"/>
      <c r="KSI25" s="77"/>
      <c r="KSJ25" s="77"/>
      <c r="KSK25" s="77"/>
      <c r="KSL25" s="77"/>
      <c r="KSM25" s="77"/>
      <c r="KSN25" s="77"/>
      <c r="KSO25" s="77"/>
      <c r="KSP25" s="77"/>
      <c r="KSQ25" s="77"/>
      <c r="KSR25" s="77"/>
      <c r="KSS25" s="77"/>
      <c r="KST25" s="77"/>
      <c r="KSU25" s="77"/>
      <c r="KSV25" s="77"/>
      <c r="KSW25" s="77"/>
      <c r="KSX25" s="77"/>
      <c r="KSY25" s="77"/>
      <c r="KSZ25" s="77"/>
      <c r="KTA25" s="77"/>
      <c r="KTB25" s="77"/>
      <c r="KTC25" s="77"/>
      <c r="KTD25" s="77"/>
      <c r="KTE25" s="77"/>
      <c r="KTF25" s="77"/>
      <c r="KTG25" s="77"/>
      <c r="KTH25" s="77"/>
      <c r="KTI25" s="77"/>
      <c r="KTJ25" s="77"/>
      <c r="KTK25" s="77"/>
      <c r="KTL25" s="77"/>
      <c r="KTM25" s="77"/>
      <c r="KTN25" s="77"/>
      <c r="KTO25" s="77"/>
      <c r="KTP25" s="77"/>
      <c r="KTQ25" s="77"/>
      <c r="KTR25" s="77"/>
      <c r="KTS25" s="77"/>
      <c r="KTT25" s="77"/>
      <c r="KTU25" s="77"/>
      <c r="KTV25" s="77"/>
      <c r="KTW25" s="77"/>
      <c r="KTX25" s="77"/>
      <c r="KTY25" s="77"/>
      <c r="KTZ25" s="77"/>
      <c r="KUA25" s="77"/>
      <c r="KUB25" s="77"/>
      <c r="KUC25" s="77"/>
      <c r="KUD25" s="77"/>
      <c r="KUE25" s="77"/>
      <c r="KUF25" s="77"/>
      <c r="KUG25" s="77"/>
      <c r="KUH25" s="77"/>
      <c r="KUI25" s="77"/>
      <c r="KUJ25" s="77"/>
      <c r="KUK25" s="77"/>
      <c r="KUL25" s="77"/>
      <c r="KUM25" s="77"/>
      <c r="KUN25" s="77"/>
      <c r="KUO25" s="77"/>
      <c r="KUP25" s="77"/>
      <c r="KUQ25" s="77"/>
      <c r="KUR25" s="77"/>
      <c r="KUS25" s="77"/>
      <c r="KUT25" s="77"/>
      <c r="KUU25" s="77"/>
      <c r="KUV25" s="77"/>
      <c r="KUW25" s="77"/>
      <c r="KUX25" s="77"/>
      <c r="KUY25" s="77"/>
      <c r="KUZ25" s="77"/>
      <c r="KVA25" s="77"/>
      <c r="KVB25" s="77"/>
      <c r="KVC25" s="77"/>
      <c r="KVD25" s="77"/>
      <c r="KVE25" s="77"/>
      <c r="KVF25" s="77"/>
      <c r="KVG25" s="77"/>
      <c r="KVH25" s="77"/>
      <c r="KVI25" s="77"/>
      <c r="KVJ25" s="77"/>
      <c r="KVK25" s="77"/>
      <c r="KVL25" s="77"/>
      <c r="KVM25" s="77"/>
      <c r="KVN25" s="77"/>
      <c r="KVO25" s="77"/>
      <c r="KVP25" s="77"/>
      <c r="KVQ25" s="77"/>
      <c r="KVR25" s="77"/>
      <c r="KVS25" s="77"/>
      <c r="KVT25" s="77"/>
      <c r="KVU25" s="77"/>
      <c r="KVV25" s="77"/>
      <c r="KVW25" s="77"/>
      <c r="KVX25" s="77"/>
      <c r="KVY25" s="77"/>
      <c r="KVZ25" s="77"/>
      <c r="KWA25" s="77"/>
      <c r="KWB25" s="77"/>
      <c r="KWC25" s="77"/>
      <c r="KWD25" s="77"/>
      <c r="KWE25" s="77"/>
      <c r="KWF25" s="77"/>
      <c r="KWG25" s="77"/>
      <c r="KWH25" s="77"/>
      <c r="KWI25" s="77"/>
      <c r="KWJ25" s="77"/>
      <c r="KWK25" s="77"/>
      <c r="KWL25" s="77"/>
      <c r="KWM25" s="77"/>
      <c r="KWN25" s="77"/>
      <c r="KWO25" s="77"/>
      <c r="KWP25" s="77"/>
      <c r="KWQ25" s="77"/>
      <c r="KWR25" s="77"/>
      <c r="KWS25" s="77"/>
      <c r="KWT25" s="77"/>
      <c r="KWU25" s="77"/>
      <c r="KWV25" s="77"/>
      <c r="KWW25" s="77"/>
      <c r="KWX25" s="77"/>
      <c r="KWY25" s="77"/>
      <c r="KWZ25" s="77"/>
      <c r="KXA25" s="77"/>
      <c r="KXB25" s="77"/>
      <c r="KXC25" s="77"/>
      <c r="KXD25" s="77"/>
      <c r="KXE25" s="77"/>
      <c r="KXF25" s="77"/>
      <c r="KXG25" s="77"/>
      <c r="KXH25" s="77"/>
      <c r="KXI25" s="77"/>
      <c r="KXJ25" s="77"/>
      <c r="KXK25" s="77"/>
      <c r="KXL25" s="77"/>
      <c r="KXM25" s="77"/>
      <c r="KXN25" s="77"/>
      <c r="KXO25" s="77"/>
      <c r="KXP25" s="77"/>
      <c r="KXQ25" s="77"/>
      <c r="KXR25" s="77"/>
      <c r="KXS25" s="77"/>
      <c r="KXT25" s="77"/>
      <c r="KXU25" s="77"/>
      <c r="KXV25" s="77"/>
      <c r="KXW25" s="77"/>
      <c r="KXX25" s="77"/>
      <c r="KXY25" s="77"/>
      <c r="KXZ25" s="77"/>
      <c r="KYA25" s="77"/>
      <c r="KYB25" s="77"/>
      <c r="KYC25" s="77"/>
      <c r="KYD25" s="77"/>
      <c r="KYE25" s="77"/>
      <c r="KYF25" s="77"/>
      <c r="KYG25" s="77"/>
      <c r="KYH25" s="77"/>
      <c r="KYI25" s="77"/>
      <c r="KYJ25" s="77"/>
      <c r="KYK25" s="77"/>
      <c r="KYL25" s="77"/>
      <c r="KYM25" s="77"/>
      <c r="KYN25" s="77"/>
      <c r="KYO25" s="77"/>
      <c r="KYP25" s="77"/>
      <c r="KYQ25" s="77"/>
      <c r="KYR25" s="77"/>
      <c r="KYS25" s="77"/>
      <c r="KYT25" s="77"/>
      <c r="KYU25" s="77"/>
      <c r="KYV25" s="77"/>
      <c r="KYW25" s="77"/>
      <c r="KYX25" s="77"/>
      <c r="KYY25" s="77"/>
      <c r="KYZ25" s="77"/>
      <c r="KZA25" s="77"/>
      <c r="KZB25" s="77"/>
      <c r="KZC25" s="77"/>
      <c r="KZD25" s="77"/>
      <c r="KZE25" s="77"/>
      <c r="KZF25" s="77"/>
      <c r="KZG25" s="77"/>
      <c r="KZH25" s="77"/>
      <c r="KZI25" s="77"/>
      <c r="KZJ25" s="77"/>
      <c r="KZK25" s="77"/>
      <c r="KZL25" s="77"/>
      <c r="KZM25" s="77"/>
      <c r="KZN25" s="77"/>
      <c r="KZO25" s="77"/>
      <c r="KZP25" s="77"/>
      <c r="KZQ25" s="77"/>
      <c r="KZR25" s="77"/>
      <c r="KZS25" s="77"/>
      <c r="KZT25" s="77"/>
      <c r="KZU25" s="77"/>
      <c r="KZV25" s="77"/>
      <c r="KZW25" s="77"/>
      <c r="KZX25" s="77"/>
      <c r="KZY25" s="77"/>
      <c r="KZZ25" s="77"/>
      <c r="LAA25" s="77"/>
      <c r="LAB25" s="77"/>
      <c r="LAC25" s="77"/>
      <c r="LAD25" s="77"/>
      <c r="LAE25" s="77"/>
      <c r="LAF25" s="77"/>
      <c r="LAG25" s="77"/>
      <c r="LAH25" s="77"/>
      <c r="LAI25" s="77"/>
      <c r="LAJ25" s="77"/>
      <c r="LAK25" s="77"/>
      <c r="LAL25" s="77"/>
      <c r="LAM25" s="77"/>
      <c r="LAN25" s="77"/>
      <c r="LAO25" s="77"/>
      <c r="LAP25" s="77"/>
      <c r="LAQ25" s="77"/>
      <c r="LAR25" s="77"/>
      <c r="LAS25" s="77"/>
      <c r="LAT25" s="77"/>
      <c r="LAU25" s="77"/>
      <c r="LAV25" s="77"/>
      <c r="LAW25" s="77"/>
      <c r="LAX25" s="77"/>
      <c r="LAY25" s="77"/>
      <c r="LAZ25" s="77"/>
      <c r="LBA25" s="77"/>
      <c r="LBB25" s="77"/>
      <c r="LBC25" s="77"/>
      <c r="LBD25" s="77"/>
      <c r="LBE25" s="77"/>
      <c r="LBF25" s="77"/>
      <c r="LBG25" s="77"/>
      <c r="LBH25" s="77"/>
      <c r="LBI25" s="77"/>
      <c r="LBJ25" s="77"/>
      <c r="LBK25" s="77"/>
      <c r="LBL25" s="77"/>
      <c r="LBM25" s="77"/>
      <c r="LBN25" s="77"/>
      <c r="LBO25" s="77"/>
      <c r="LBP25" s="77"/>
      <c r="LBQ25" s="77"/>
      <c r="LBR25" s="77"/>
      <c r="LBS25" s="77"/>
      <c r="LBT25" s="77"/>
      <c r="LBU25" s="77"/>
      <c r="LBV25" s="77"/>
      <c r="LBW25" s="77"/>
      <c r="LBX25" s="77"/>
      <c r="LBY25" s="77"/>
      <c r="LBZ25" s="77"/>
      <c r="LCA25" s="77"/>
      <c r="LCB25" s="77"/>
      <c r="LCC25" s="77"/>
      <c r="LCD25" s="77"/>
      <c r="LCE25" s="77"/>
      <c r="LCF25" s="77"/>
      <c r="LCG25" s="77"/>
      <c r="LCH25" s="77"/>
      <c r="LCI25" s="77"/>
      <c r="LCJ25" s="77"/>
      <c r="LCK25" s="77"/>
      <c r="LCL25" s="77"/>
      <c r="LCM25" s="77"/>
      <c r="LCN25" s="77"/>
      <c r="LCO25" s="77"/>
      <c r="LCP25" s="77"/>
      <c r="LCQ25" s="77"/>
      <c r="LCR25" s="77"/>
      <c r="LCS25" s="77"/>
      <c r="LCT25" s="77"/>
      <c r="LCU25" s="77"/>
      <c r="LCV25" s="77"/>
      <c r="LCW25" s="77"/>
      <c r="LCX25" s="77"/>
      <c r="LCY25" s="77"/>
      <c r="LCZ25" s="77"/>
      <c r="LDA25" s="77"/>
      <c r="LDB25" s="77"/>
      <c r="LDC25" s="77"/>
      <c r="LDD25" s="77"/>
      <c r="LDE25" s="77"/>
      <c r="LDF25" s="77"/>
      <c r="LDG25" s="77"/>
      <c r="LDH25" s="77"/>
      <c r="LDI25" s="77"/>
      <c r="LDJ25" s="77"/>
      <c r="LDK25" s="77"/>
      <c r="LDL25" s="77"/>
      <c r="LDM25" s="77"/>
      <c r="LDN25" s="77"/>
      <c r="LDO25" s="77"/>
      <c r="LDP25" s="77"/>
      <c r="LDQ25" s="77"/>
      <c r="LDR25" s="77"/>
      <c r="LDS25" s="77"/>
      <c r="LDT25" s="77"/>
      <c r="LDU25" s="77"/>
      <c r="LDV25" s="77"/>
      <c r="LDW25" s="77"/>
      <c r="LDX25" s="77"/>
      <c r="LDY25" s="77"/>
      <c r="LDZ25" s="77"/>
      <c r="LEA25" s="77"/>
      <c r="LEB25" s="77"/>
      <c r="LEC25" s="77"/>
      <c r="LED25" s="77"/>
      <c r="LEE25" s="77"/>
      <c r="LEF25" s="77"/>
      <c r="LEG25" s="77"/>
      <c r="LEH25" s="77"/>
      <c r="LEI25" s="77"/>
      <c r="LEJ25" s="77"/>
      <c r="LEK25" s="77"/>
      <c r="LEL25" s="77"/>
      <c r="LEM25" s="77"/>
      <c r="LEN25" s="77"/>
      <c r="LEO25" s="77"/>
      <c r="LEP25" s="77"/>
      <c r="LEQ25" s="77"/>
      <c r="LER25" s="77"/>
      <c r="LES25" s="77"/>
      <c r="LET25" s="77"/>
      <c r="LEU25" s="77"/>
      <c r="LEV25" s="77"/>
      <c r="LEW25" s="77"/>
      <c r="LEX25" s="77"/>
      <c r="LEY25" s="77"/>
      <c r="LEZ25" s="77"/>
      <c r="LFA25" s="77"/>
      <c r="LFB25" s="77"/>
      <c r="LFC25" s="77"/>
      <c r="LFD25" s="77"/>
      <c r="LFE25" s="77"/>
      <c r="LFF25" s="77"/>
      <c r="LFG25" s="77"/>
      <c r="LFH25" s="77"/>
      <c r="LFI25" s="77"/>
      <c r="LFJ25" s="77"/>
      <c r="LFK25" s="77"/>
      <c r="LFL25" s="77"/>
      <c r="LFM25" s="77"/>
      <c r="LFN25" s="77"/>
      <c r="LFO25" s="77"/>
      <c r="LFP25" s="77"/>
      <c r="LFQ25" s="77"/>
      <c r="LFR25" s="77"/>
      <c r="LFS25" s="77"/>
      <c r="LFT25" s="77"/>
      <c r="LFU25" s="77"/>
      <c r="LFV25" s="77"/>
      <c r="LFW25" s="77"/>
      <c r="LFX25" s="77"/>
      <c r="LFY25" s="77"/>
      <c r="LFZ25" s="77"/>
      <c r="LGA25" s="77"/>
      <c r="LGB25" s="77"/>
      <c r="LGC25" s="77"/>
      <c r="LGD25" s="77"/>
      <c r="LGE25" s="77"/>
      <c r="LGF25" s="77"/>
      <c r="LGG25" s="77"/>
      <c r="LGH25" s="77"/>
      <c r="LGI25" s="77"/>
      <c r="LGJ25" s="77"/>
      <c r="LGK25" s="77"/>
      <c r="LGL25" s="77"/>
      <c r="LGM25" s="77"/>
      <c r="LGN25" s="77"/>
      <c r="LGO25" s="77"/>
      <c r="LGP25" s="77"/>
      <c r="LGQ25" s="77"/>
      <c r="LGR25" s="77"/>
      <c r="LGS25" s="77"/>
      <c r="LGT25" s="77"/>
      <c r="LGU25" s="77"/>
      <c r="LGV25" s="77"/>
      <c r="LGW25" s="77"/>
      <c r="LGX25" s="77"/>
      <c r="LGY25" s="77"/>
      <c r="LGZ25" s="77"/>
      <c r="LHA25" s="77"/>
      <c r="LHB25" s="77"/>
      <c r="LHC25" s="77"/>
      <c r="LHD25" s="77"/>
      <c r="LHE25" s="77"/>
      <c r="LHF25" s="77"/>
      <c r="LHG25" s="77"/>
      <c r="LHH25" s="77"/>
      <c r="LHI25" s="77"/>
      <c r="LHJ25" s="77"/>
      <c r="LHK25" s="77"/>
      <c r="LHL25" s="77"/>
      <c r="LHM25" s="77"/>
      <c r="LHN25" s="77"/>
      <c r="LHO25" s="77"/>
      <c r="LHP25" s="77"/>
      <c r="LHQ25" s="77"/>
      <c r="LHR25" s="77"/>
      <c r="LHS25" s="77"/>
      <c r="LHT25" s="77"/>
      <c r="LHU25" s="77"/>
      <c r="LHV25" s="77"/>
      <c r="LHW25" s="77"/>
      <c r="LHX25" s="77"/>
      <c r="LHY25" s="77"/>
      <c r="LHZ25" s="77"/>
      <c r="LIA25" s="77"/>
      <c r="LIB25" s="77"/>
      <c r="LIC25" s="77"/>
      <c r="LID25" s="77"/>
      <c r="LIE25" s="77"/>
      <c r="LIF25" s="77"/>
      <c r="LIG25" s="77"/>
      <c r="LIH25" s="77"/>
      <c r="LII25" s="77"/>
      <c r="LIJ25" s="77"/>
      <c r="LIK25" s="77"/>
      <c r="LIL25" s="77"/>
      <c r="LIM25" s="77"/>
      <c r="LIN25" s="77"/>
      <c r="LIO25" s="77"/>
      <c r="LIP25" s="77"/>
      <c r="LIQ25" s="77"/>
      <c r="LIR25" s="77"/>
      <c r="LIS25" s="77"/>
      <c r="LIT25" s="77"/>
      <c r="LIU25" s="77"/>
      <c r="LIV25" s="77"/>
      <c r="LIW25" s="77"/>
      <c r="LIX25" s="77"/>
      <c r="LIY25" s="77"/>
      <c r="LIZ25" s="77"/>
      <c r="LJA25" s="77"/>
      <c r="LJB25" s="77"/>
      <c r="LJC25" s="77"/>
      <c r="LJD25" s="77"/>
      <c r="LJE25" s="77"/>
      <c r="LJF25" s="77"/>
      <c r="LJG25" s="77"/>
      <c r="LJH25" s="77"/>
      <c r="LJI25" s="77"/>
      <c r="LJJ25" s="77"/>
      <c r="LJK25" s="77"/>
      <c r="LJL25" s="77"/>
      <c r="LJM25" s="77"/>
      <c r="LJN25" s="77"/>
      <c r="LJO25" s="77"/>
      <c r="LJP25" s="77"/>
      <c r="LJQ25" s="77"/>
      <c r="LJR25" s="77"/>
      <c r="LJS25" s="77"/>
      <c r="LJT25" s="77"/>
      <c r="LJU25" s="77"/>
      <c r="LJV25" s="77"/>
      <c r="LJW25" s="77"/>
      <c r="LJX25" s="77"/>
      <c r="LJY25" s="77"/>
      <c r="LJZ25" s="77"/>
      <c r="LKA25" s="77"/>
      <c r="LKB25" s="77"/>
      <c r="LKC25" s="77"/>
      <c r="LKD25" s="77"/>
      <c r="LKE25" s="77"/>
      <c r="LKF25" s="77"/>
      <c r="LKG25" s="77"/>
      <c r="LKH25" s="77"/>
      <c r="LKI25" s="77"/>
      <c r="LKJ25" s="77"/>
      <c r="LKK25" s="77"/>
      <c r="LKL25" s="77"/>
      <c r="LKM25" s="77"/>
      <c r="LKN25" s="77"/>
      <c r="LKO25" s="77"/>
      <c r="LKP25" s="77"/>
      <c r="LKQ25" s="77"/>
      <c r="LKR25" s="77"/>
      <c r="LKS25" s="77"/>
      <c r="LKT25" s="77"/>
      <c r="LKU25" s="77"/>
      <c r="LKV25" s="77"/>
      <c r="LKW25" s="77"/>
      <c r="LKX25" s="77"/>
      <c r="LKY25" s="77"/>
      <c r="LKZ25" s="77"/>
      <c r="LLA25" s="77"/>
      <c r="LLB25" s="77"/>
      <c r="LLC25" s="77"/>
      <c r="LLD25" s="77"/>
      <c r="LLE25" s="77"/>
      <c r="LLF25" s="77"/>
      <c r="LLG25" s="77"/>
      <c r="LLH25" s="77"/>
      <c r="LLI25" s="77"/>
      <c r="LLJ25" s="77"/>
      <c r="LLK25" s="77"/>
      <c r="LLL25" s="77"/>
      <c r="LLM25" s="77"/>
      <c r="LLN25" s="77"/>
      <c r="LLO25" s="77"/>
      <c r="LLP25" s="77"/>
      <c r="LLQ25" s="77"/>
      <c r="LLR25" s="77"/>
      <c r="LLS25" s="77"/>
      <c r="LLT25" s="77"/>
      <c r="LLU25" s="77"/>
      <c r="LLV25" s="77"/>
      <c r="LLW25" s="77"/>
      <c r="LLX25" s="77"/>
      <c r="LLY25" s="77"/>
      <c r="LLZ25" s="77"/>
      <c r="LMA25" s="77"/>
      <c r="LMB25" s="77"/>
      <c r="LMC25" s="77"/>
      <c r="LMD25" s="77"/>
      <c r="LME25" s="77"/>
      <c r="LMF25" s="77"/>
      <c r="LMG25" s="77"/>
      <c r="LMH25" s="77"/>
      <c r="LMI25" s="77"/>
      <c r="LMJ25" s="77"/>
      <c r="LMK25" s="77"/>
      <c r="LML25" s="77"/>
      <c r="LMM25" s="77"/>
      <c r="LMN25" s="77"/>
      <c r="LMO25" s="77"/>
      <c r="LMP25" s="77"/>
      <c r="LMQ25" s="77"/>
      <c r="LMR25" s="77"/>
      <c r="LMS25" s="77"/>
      <c r="LMT25" s="77"/>
      <c r="LMU25" s="77"/>
      <c r="LMV25" s="77"/>
      <c r="LMW25" s="77"/>
      <c r="LMX25" s="77"/>
      <c r="LMY25" s="77"/>
      <c r="LMZ25" s="77"/>
      <c r="LNA25" s="77"/>
      <c r="LNB25" s="77"/>
      <c r="LNC25" s="77"/>
      <c r="LND25" s="77"/>
      <c r="LNE25" s="77"/>
      <c r="LNF25" s="77"/>
      <c r="LNG25" s="77"/>
      <c r="LNH25" s="77"/>
      <c r="LNI25" s="77"/>
      <c r="LNJ25" s="77"/>
      <c r="LNK25" s="77"/>
      <c r="LNL25" s="77"/>
      <c r="LNM25" s="77"/>
      <c r="LNN25" s="77"/>
      <c r="LNO25" s="77"/>
      <c r="LNP25" s="77"/>
      <c r="LNQ25" s="77"/>
      <c r="LNR25" s="77"/>
      <c r="LNS25" s="77"/>
      <c r="LNT25" s="77"/>
      <c r="LNU25" s="77"/>
      <c r="LNV25" s="77"/>
      <c r="LNW25" s="77"/>
      <c r="LNX25" s="77"/>
      <c r="LNY25" s="77"/>
      <c r="LNZ25" s="77"/>
      <c r="LOA25" s="77"/>
      <c r="LOB25" s="77"/>
      <c r="LOC25" s="77"/>
      <c r="LOD25" s="77"/>
      <c r="LOE25" s="77"/>
      <c r="LOF25" s="77"/>
      <c r="LOG25" s="77"/>
      <c r="LOH25" s="77"/>
      <c r="LOI25" s="77"/>
      <c r="LOJ25" s="77"/>
      <c r="LOK25" s="77"/>
      <c r="LOL25" s="77"/>
      <c r="LOM25" s="77"/>
      <c r="LON25" s="77"/>
      <c r="LOO25" s="77"/>
      <c r="LOP25" s="77"/>
      <c r="LOQ25" s="77"/>
      <c r="LOR25" s="77"/>
      <c r="LOS25" s="77"/>
      <c r="LOT25" s="77"/>
      <c r="LOU25" s="77"/>
      <c r="LOV25" s="77"/>
      <c r="LOW25" s="77"/>
      <c r="LOX25" s="77"/>
      <c r="LOY25" s="77"/>
      <c r="LOZ25" s="77"/>
      <c r="LPA25" s="77"/>
      <c r="LPB25" s="77"/>
      <c r="LPC25" s="77"/>
      <c r="LPD25" s="77"/>
      <c r="LPE25" s="77"/>
      <c r="LPF25" s="77"/>
      <c r="LPG25" s="77"/>
      <c r="LPH25" s="77"/>
      <c r="LPI25" s="77"/>
      <c r="LPJ25" s="77"/>
      <c r="LPK25" s="77"/>
      <c r="LPL25" s="77"/>
      <c r="LPM25" s="77"/>
      <c r="LPN25" s="77"/>
      <c r="LPO25" s="77"/>
      <c r="LPP25" s="77"/>
      <c r="LPQ25" s="77"/>
      <c r="LPR25" s="77"/>
      <c r="LPS25" s="77"/>
      <c r="LPT25" s="77"/>
      <c r="LPU25" s="77"/>
      <c r="LPV25" s="77"/>
      <c r="LPW25" s="77"/>
      <c r="LPX25" s="77"/>
      <c r="LPY25" s="77"/>
      <c r="LPZ25" s="77"/>
      <c r="LQA25" s="77"/>
      <c r="LQB25" s="77"/>
      <c r="LQC25" s="77"/>
      <c r="LQD25" s="77"/>
      <c r="LQE25" s="77"/>
      <c r="LQF25" s="77"/>
      <c r="LQG25" s="77"/>
      <c r="LQH25" s="77"/>
      <c r="LQI25" s="77"/>
      <c r="LQJ25" s="77"/>
      <c r="LQK25" s="77"/>
      <c r="LQL25" s="77"/>
      <c r="LQM25" s="77"/>
      <c r="LQN25" s="77"/>
      <c r="LQO25" s="77"/>
      <c r="LQP25" s="77"/>
      <c r="LQQ25" s="77"/>
      <c r="LQR25" s="77"/>
      <c r="LQS25" s="77"/>
      <c r="LQT25" s="77"/>
      <c r="LQU25" s="77"/>
      <c r="LQV25" s="77"/>
      <c r="LQW25" s="77"/>
      <c r="LQX25" s="77"/>
      <c r="LQY25" s="77"/>
      <c r="LQZ25" s="77"/>
      <c r="LRA25" s="77"/>
      <c r="LRB25" s="77"/>
      <c r="LRC25" s="77"/>
      <c r="LRD25" s="77"/>
      <c r="LRE25" s="77"/>
      <c r="LRF25" s="77"/>
      <c r="LRG25" s="77"/>
      <c r="LRH25" s="77"/>
      <c r="LRI25" s="77"/>
      <c r="LRJ25" s="77"/>
      <c r="LRK25" s="77"/>
      <c r="LRL25" s="77"/>
      <c r="LRM25" s="77"/>
      <c r="LRN25" s="77"/>
      <c r="LRO25" s="77"/>
      <c r="LRP25" s="77"/>
      <c r="LRQ25" s="77"/>
      <c r="LRR25" s="77"/>
      <c r="LRS25" s="77"/>
      <c r="LRT25" s="77"/>
      <c r="LRU25" s="77"/>
      <c r="LRV25" s="77"/>
      <c r="LRW25" s="77"/>
      <c r="LRX25" s="77"/>
      <c r="LRY25" s="77"/>
      <c r="LRZ25" s="77"/>
      <c r="LSA25" s="77"/>
      <c r="LSB25" s="77"/>
      <c r="LSC25" s="77"/>
      <c r="LSD25" s="77"/>
      <c r="LSE25" s="77"/>
      <c r="LSF25" s="77"/>
      <c r="LSG25" s="77"/>
      <c r="LSH25" s="77"/>
      <c r="LSI25" s="77"/>
      <c r="LSJ25" s="77"/>
      <c r="LSK25" s="77"/>
      <c r="LSL25" s="77"/>
      <c r="LSM25" s="77"/>
      <c r="LSN25" s="77"/>
      <c r="LSO25" s="77"/>
      <c r="LSP25" s="77"/>
      <c r="LSQ25" s="77"/>
      <c r="LSR25" s="77"/>
      <c r="LSS25" s="77"/>
      <c r="LST25" s="77"/>
      <c r="LSU25" s="77"/>
      <c r="LSV25" s="77"/>
      <c r="LSW25" s="77"/>
      <c r="LSX25" s="77"/>
      <c r="LSY25" s="77"/>
      <c r="LSZ25" s="77"/>
      <c r="LTA25" s="77"/>
      <c r="LTB25" s="77"/>
      <c r="LTC25" s="77"/>
      <c r="LTD25" s="77"/>
      <c r="LTE25" s="77"/>
      <c r="LTF25" s="77"/>
      <c r="LTG25" s="77"/>
      <c r="LTH25" s="77"/>
      <c r="LTI25" s="77"/>
      <c r="LTJ25" s="77"/>
      <c r="LTK25" s="77"/>
      <c r="LTL25" s="77"/>
      <c r="LTM25" s="77"/>
      <c r="LTN25" s="77"/>
      <c r="LTO25" s="77"/>
      <c r="LTP25" s="77"/>
      <c r="LTQ25" s="77"/>
      <c r="LTR25" s="77"/>
      <c r="LTS25" s="77"/>
      <c r="LTT25" s="77"/>
      <c r="LTU25" s="77"/>
      <c r="LTV25" s="77"/>
      <c r="LTW25" s="77"/>
      <c r="LTX25" s="77"/>
      <c r="LTY25" s="77"/>
      <c r="LTZ25" s="77"/>
      <c r="LUA25" s="77"/>
      <c r="LUB25" s="77"/>
      <c r="LUC25" s="77"/>
      <c r="LUD25" s="77"/>
      <c r="LUE25" s="77"/>
      <c r="LUF25" s="77"/>
      <c r="LUG25" s="77"/>
      <c r="LUH25" s="77"/>
      <c r="LUI25" s="77"/>
      <c r="LUJ25" s="77"/>
      <c r="LUK25" s="77"/>
      <c r="LUL25" s="77"/>
      <c r="LUM25" s="77"/>
      <c r="LUN25" s="77"/>
      <c r="LUO25" s="77"/>
      <c r="LUP25" s="77"/>
      <c r="LUQ25" s="77"/>
      <c r="LUR25" s="77"/>
      <c r="LUS25" s="77"/>
      <c r="LUT25" s="77"/>
      <c r="LUU25" s="77"/>
      <c r="LUV25" s="77"/>
      <c r="LUW25" s="77"/>
      <c r="LUX25" s="77"/>
      <c r="LUY25" s="77"/>
      <c r="LUZ25" s="77"/>
      <c r="LVA25" s="77"/>
      <c r="LVB25" s="77"/>
      <c r="LVC25" s="77"/>
      <c r="LVD25" s="77"/>
      <c r="LVE25" s="77"/>
      <c r="LVF25" s="77"/>
      <c r="LVG25" s="77"/>
      <c r="LVH25" s="77"/>
      <c r="LVI25" s="77"/>
      <c r="LVJ25" s="77"/>
      <c r="LVK25" s="77"/>
      <c r="LVL25" s="77"/>
      <c r="LVM25" s="77"/>
      <c r="LVN25" s="77"/>
      <c r="LVO25" s="77"/>
      <c r="LVP25" s="77"/>
      <c r="LVQ25" s="77"/>
      <c r="LVR25" s="77"/>
      <c r="LVS25" s="77"/>
      <c r="LVT25" s="77"/>
      <c r="LVU25" s="77"/>
      <c r="LVV25" s="77"/>
      <c r="LVW25" s="77"/>
      <c r="LVX25" s="77"/>
      <c r="LVY25" s="77"/>
      <c r="LVZ25" s="77"/>
      <c r="LWA25" s="77"/>
      <c r="LWB25" s="77"/>
      <c r="LWC25" s="77"/>
      <c r="LWD25" s="77"/>
      <c r="LWE25" s="77"/>
      <c r="LWF25" s="77"/>
      <c r="LWG25" s="77"/>
      <c r="LWH25" s="77"/>
      <c r="LWI25" s="77"/>
      <c r="LWJ25" s="77"/>
      <c r="LWK25" s="77"/>
      <c r="LWL25" s="77"/>
      <c r="LWM25" s="77"/>
      <c r="LWN25" s="77"/>
      <c r="LWO25" s="77"/>
      <c r="LWP25" s="77"/>
      <c r="LWQ25" s="77"/>
      <c r="LWR25" s="77"/>
      <c r="LWS25" s="77"/>
      <c r="LWT25" s="77"/>
      <c r="LWU25" s="77"/>
      <c r="LWV25" s="77"/>
      <c r="LWW25" s="77"/>
      <c r="LWX25" s="77"/>
      <c r="LWY25" s="77"/>
      <c r="LWZ25" s="77"/>
      <c r="LXA25" s="77"/>
      <c r="LXB25" s="77"/>
      <c r="LXC25" s="77"/>
      <c r="LXD25" s="77"/>
      <c r="LXE25" s="77"/>
      <c r="LXF25" s="77"/>
      <c r="LXG25" s="77"/>
      <c r="LXH25" s="77"/>
      <c r="LXI25" s="77"/>
      <c r="LXJ25" s="77"/>
      <c r="LXK25" s="77"/>
      <c r="LXL25" s="77"/>
      <c r="LXM25" s="77"/>
      <c r="LXN25" s="77"/>
      <c r="LXO25" s="77"/>
      <c r="LXP25" s="77"/>
      <c r="LXQ25" s="77"/>
      <c r="LXR25" s="77"/>
      <c r="LXS25" s="77"/>
      <c r="LXT25" s="77"/>
      <c r="LXU25" s="77"/>
      <c r="LXV25" s="77"/>
      <c r="LXW25" s="77"/>
      <c r="LXX25" s="77"/>
      <c r="LXY25" s="77"/>
      <c r="LXZ25" s="77"/>
      <c r="LYA25" s="77"/>
      <c r="LYB25" s="77"/>
      <c r="LYC25" s="77"/>
      <c r="LYD25" s="77"/>
      <c r="LYE25" s="77"/>
      <c r="LYF25" s="77"/>
      <c r="LYG25" s="77"/>
      <c r="LYH25" s="77"/>
      <c r="LYI25" s="77"/>
      <c r="LYJ25" s="77"/>
      <c r="LYK25" s="77"/>
      <c r="LYL25" s="77"/>
      <c r="LYM25" s="77"/>
      <c r="LYN25" s="77"/>
      <c r="LYO25" s="77"/>
      <c r="LYP25" s="77"/>
      <c r="LYQ25" s="77"/>
      <c r="LYR25" s="77"/>
      <c r="LYS25" s="77"/>
      <c r="LYT25" s="77"/>
      <c r="LYU25" s="77"/>
      <c r="LYV25" s="77"/>
      <c r="LYW25" s="77"/>
      <c r="LYX25" s="77"/>
      <c r="LYY25" s="77"/>
      <c r="LYZ25" s="77"/>
      <c r="LZA25" s="77"/>
      <c r="LZB25" s="77"/>
      <c r="LZC25" s="77"/>
      <c r="LZD25" s="77"/>
      <c r="LZE25" s="77"/>
      <c r="LZF25" s="77"/>
      <c r="LZG25" s="77"/>
      <c r="LZH25" s="77"/>
      <c r="LZI25" s="77"/>
      <c r="LZJ25" s="77"/>
      <c r="LZK25" s="77"/>
      <c r="LZL25" s="77"/>
      <c r="LZM25" s="77"/>
      <c r="LZN25" s="77"/>
      <c r="LZO25" s="77"/>
      <c r="LZP25" s="77"/>
      <c r="LZQ25" s="77"/>
      <c r="LZR25" s="77"/>
      <c r="LZS25" s="77"/>
      <c r="LZT25" s="77"/>
      <c r="LZU25" s="77"/>
      <c r="LZV25" s="77"/>
      <c r="LZW25" s="77"/>
      <c r="LZX25" s="77"/>
      <c r="LZY25" s="77"/>
      <c r="LZZ25" s="77"/>
      <c r="MAA25" s="77"/>
      <c r="MAB25" s="77"/>
      <c r="MAC25" s="77"/>
      <c r="MAD25" s="77"/>
      <c r="MAE25" s="77"/>
      <c r="MAF25" s="77"/>
      <c r="MAG25" s="77"/>
      <c r="MAH25" s="77"/>
      <c r="MAI25" s="77"/>
      <c r="MAJ25" s="77"/>
      <c r="MAK25" s="77"/>
      <c r="MAL25" s="77"/>
      <c r="MAM25" s="77"/>
      <c r="MAN25" s="77"/>
      <c r="MAO25" s="77"/>
      <c r="MAP25" s="77"/>
      <c r="MAQ25" s="77"/>
      <c r="MAR25" s="77"/>
      <c r="MAS25" s="77"/>
      <c r="MAT25" s="77"/>
      <c r="MAU25" s="77"/>
      <c r="MAV25" s="77"/>
      <c r="MAW25" s="77"/>
      <c r="MAX25" s="77"/>
      <c r="MAY25" s="77"/>
      <c r="MAZ25" s="77"/>
      <c r="MBA25" s="77"/>
      <c r="MBB25" s="77"/>
      <c r="MBC25" s="77"/>
      <c r="MBD25" s="77"/>
      <c r="MBE25" s="77"/>
      <c r="MBF25" s="77"/>
      <c r="MBG25" s="77"/>
      <c r="MBH25" s="77"/>
      <c r="MBI25" s="77"/>
      <c r="MBJ25" s="77"/>
      <c r="MBK25" s="77"/>
      <c r="MBL25" s="77"/>
      <c r="MBM25" s="77"/>
      <c r="MBN25" s="77"/>
      <c r="MBO25" s="77"/>
      <c r="MBP25" s="77"/>
      <c r="MBQ25" s="77"/>
      <c r="MBR25" s="77"/>
      <c r="MBS25" s="77"/>
      <c r="MBT25" s="77"/>
      <c r="MBU25" s="77"/>
      <c r="MBV25" s="77"/>
      <c r="MBW25" s="77"/>
      <c r="MBX25" s="77"/>
      <c r="MBY25" s="77"/>
      <c r="MBZ25" s="77"/>
      <c r="MCA25" s="77"/>
      <c r="MCB25" s="77"/>
      <c r="MCC25" s="77"/>
      <c r="MCD25" s="77"/>
      <c r="MCE25" s="77"/>
      <c r="MCF25" s="77"/>
      <c r="MCG25" s="77"/>
      <c r="MCH25" s="77"/>
      <c r="MCI25" s="77"/>
      <c r="MCJ25" s="77"/>
      <c r="MCK25" s="77"/>
      <c r="MCL25" s="77"/>
      <c r="MCM25" s="77"/>
      <c r="MCN25" s="77"/>
      <c r="MCO25" s="77"/>
      <c r="MCP25" s="77"/>
      <c r="MCQ25" s="77"/>
      <c r="MCR25" s="77"/>
      <c r="MCS25" s="77"/>
      <c r="MCT25" s="77"/>
      <c r="MCU25" s="77"/>
      <c r="MCV25" s="77"/>
      <c r="MCW25" s="77"/>
      <c r="MCX25" s="77"/>
      <c r="MCY25" s="77"/>
      <c r="MCZ25" s="77"/>
      <c r="MDA25" s="77"/>
      <c r="MDB25" s="77"/>
      <c r="MDC25" s="77"/>
      <c r="MDD25" s="77"/>
      <c r="MDE25" s="77"/>
      <c r="MDF25" s="77"/>
      <c r="MDG25" s="77"/>
      <c r="MDH25" s="77"/>
      <c r="MDI25" s="77"/>
      <c r="MDJ25" s="77"/>
      <c r="MDK25" s="77"/>
      <c r="MDL25" s="77"/>
      <c r="MDM25" s="77"/>
      <c r="MDN25" s="77"/>
      <c r="MDO25" s="77"/>
      <c r="MDP25" s="77"/>
      <c r="MDQ25" s="77"/>
      <c r="MDR25" s="77"/>
      <c r="MDS25" s="77"/>
      <c r="MDT25" s="77"/>
      <c r="MDU25" s="77"/>
      <c r="MDV25" s="77"/>
      <c r="MDW25" s="77"/>
      <c r="MDX25" s="77"/>
      <c r="MDY25" s="77"/>
      <c r="MDZ25" s="77"/>
      <c r="MEA25" s="77"/>
      <c r="MEB25" s="77"/>
      <c r="MEC25" s="77"/>
      <c r="MED25" s="77"/>
      <c r="MEE25" s="77"/>
      <c r="MEF25" s="77"/>
      <c r="MEG25" s="77"/>
      <c r="MEH25" s="77"/>
      <c r="MEI25" s="77"/>
      <c r="MEJ25" s="77"/>
      <c r="MEK25" s="77"/>
      <c r="MEL25" s="77"/>
      <c r="MEM25" s="77"/>
      <c r="MEN25" s="77"/>
      <c r="MEO25" s="77"/>
      <c r="MEP25" s="77"/>
      <c r="MEQ25" s="77"/>
      <c r="MER25" s="77"/>
      <c r="MES25" s="77"/>
      <c r="MET25" s="77"/>
      <c r="MEU25" s="77"/>
      <c r="MEV25" s="77"/>
      <c r="MEW25" s="77"/>
      <c r="MEX25" s="77"/>
      <c r="MEY25" s="77"/>
      <c r="MEZ25" s="77"/>
      <c r="MFA25" s="77"/>
      <c r="MFB25" s="77"/>
      <c r="MFC25" s="77"/>
      <c r="MFD25" s="77"/>
      <c r="MFE25" s="77"/>
      <c r="MFF25" s="77"/>
      <c r="MFG25" s="77"/>
      <c r="MFH25" s="77"/>
      <c r="MFI25" s="77"/>
      <c r="MFJ25" s="77"/>
      <c r="MFK25" s="77"/>
      <c r="MFL25" s="77"/>
      <c r="MFM25" s="77"/>
      <c r="MFN25" s="77"/>
      <c r="MFO25" s="77"/>
      <c r="MFP25" s="77"/>
      <c r="MFQ25" s="77"/>
      <c r="MFR25" s="77"/>
      <c r="MFS25" s="77"/>
      <c r="MFT25" s="77"/>
      <c r="MFU25" s="77"/>
      <c r="MFV25" s="77"/>
      <c r="MFW25" s="77"/>
      <c r="MFX25" s="77"/>
      <c r="MFY25" s="77"/>
      <c r="MFZ25" s="77"/>
      <c r="MGA25" s="77"/>
      <c r="MGB25" s="77"/>
      <c r="MGC25" s="77"/>
      <c r="MGD25" s="77"/>
      <c r="MGE25" s="77"/>
      <c r="MGF25" s="77"/>
      <c r="MGG25" s="77"/>
      <c r="MGH25" s="77"/>
      <c r="MGI25" s="77"/>
      <c r="MGJ25" s="77"/>
      <c r="MGK25" s="77"/>
      <c r="MGL25" s="77"/>
      <c r="MGM25" s="77"/>
      <c r="MGN25" s="77"/>
      <c r="MGO25" s="77"/>
      <c r="MGP25" s="77"/>
      <c r="MGQ25" s="77"/>
      <c r="MGR25" s="77"/>
      <c r="MGS25" s="77"/>
      <c r="MGT25" s="77"/>
      <c r="MGU25" s="77"/>
      <c r="MGV25" s="77"/>
      <c r="MGW25" s="77"/>
      <c r="MGX25" s="77"/>
      <c r="MGY25" s="77"/>
      <c r="MGZ25" s="77"/>
      <c r="MHA25" s="77"/>
      <c r="MHB25" s="77"/>
      <c r="MHC25" s="77"/>
      <c r="MHD25" s="77"/>
      <c r="MHE25" s="77"/>
      <c r="MHF25" s="77"/>
      <c r="MHG25" s="77"/>
      <c r="MHH25" s="77"/>
      <c r="MHI25" s="77"/>
      <c r="MHJ25" s="77"/>
      <c r="MHK25" s="77"/>
      <c r="MHL25" s="77"/>
      <c r="MHM25" s="77"/>
      <c r="MHN25" s="77"/>
      <c r="MHO25" s="77"/>
      <c r="MHP25" s="77"/>
      <c r="MHQ25" s="77"/>
      <c r="MHR25" s="77"/>
      <c r="MHS25" s="77"/>
      <c r="MHT25" s="77"/>
      <c r="MHU25" s="77"/>
      <c r="MHV25" s="77"/>
      <c r="MHW25" s="77"/>
      <c r="MHX25" s="77"/>
      <c r="MHY25" s="77"/>
      <c r="MHZ25" s="77"/>
      <c r="MIA25" s="77"/>
      <c r="MIB25" s="77"/>
      <c r="MIC25" s="77"/>
      <c r="MID25" s="77"/>
      <c r="MIE25" s="77"/>
      <c r="MIF25" s="77"/>
      <c r="MIG25" s="77"/>
      <c r="MIH25" s="77"/>
      <c r="MII25" s="77"/>
      <c r="MIJ25" s="77"/>
      <c r="MIK25" s="77"/>
      <c r="MIL25" s="77"/>
      <c r="MIM25" s="77"/>
      <c r="MIN25" s="77"/>
      <c r="MIO25" s="77"/>
      <c r="MIP25" s="77"/>
      <c r="MIQ25" s="77"/>
      <c r="MIR25" s="77"/>
      <c r="MIS25" s="77"/>
      <c r="MIT25" s="77"/>
      <c r="MIU25" s="77"/>
      <c r="MIV25" s="77"/>
      <c r="MIW25" s="77"/>
      <c r="MIX25" s="77"/>
      <c r="MIY25" s="77"/>
      <c r="MIZ25" s="77"/>
      <c r="MJA25" s="77"/>
      <c r="MJB25" s="77"/>
      <c r="MJC25" s="77"/>
      <c r="MJD25" s="77"/>
      <c r="MJE25" s="77"/>
      <c r="MJF25" s="77"/>
      <c r="MJG25" s="77"/>
      <c r="MJH25" s="77"/>
      <c r="MJI25" s="77"/>
      <c r="MJJ25" s="77"/>
      <c r="MJK25" s="77"/>
      <c r="MJL25" s="77"/>
      <c r="MJM25" s="77"/>
      <c r="MJN25" s="77"/>
      <c r="MJO25" s="77"/>
      <c r="MJP25" s="77"/>
      <c r="MJQ25" s="77"/>
      <c r="MJR25" s="77"/>
      <c r="MJS25" s="77"/>
      <c r="MJT25" s="77"/>
      <c r="MJU25" s="77"/>
      <c r="MJV25" s="77"/>
      <c r="MJW25" s="77"/>
      <c r="MJX25" s="77"/>
      <c r="MJY25" s="77"/>
      <c r="MJZ25" s="77"/>
      <c r="MKA25" s="77"/>
      <c r="MKB25" s="77"/>
      <c r="MKC25" s="77"/>
      <c r="MKD25" s="77"/>
      <c r="MKE25" s="77"/>
      <c r="MKF25" s="77"/>
      <c r="MKG25" s="77"/>
      <c r="MKH25" s="77"/>
      <c r="MKI25" s="77"/>
      <c r="MKJ25" s="77"/>
      <c r="MKK25" s="77"/>
      <c r="MKL25" s="77"/>
      <c r="MKM25" s="77"/>
      <c r="MKN25" s="77"/>
      <c r="MKO25" s="77"/>
      <c r="MKP25" s="77"/>
      <c r="MKQ25" s="77"/>
      <c r="MKR25" s="77"/>
      <c r="MKS25" s="77"/>
      <c r="MKT25" s="77"/>
      <c r="MKU25" s="77"/>
      <c r="MKV25" s="77"/>
      <c r="MKW25" s="77"/>
      <c r="MKX25" s="77"/>
      <c r="MKY25" s="77"/>
      <c r="MKZ25" s="77"/>
      <c r="MLA25" s="77"/>
      <c r="MLB25" s="77"/>
      <c r="MLC25" s="77"/>
      <c r="MLD25" s="77"/>
      <c r="MLE25" s="77"/>
      <c r="MLF25" s="77"/>
      <c r="MLG25" s="77"/>
      <c r="MLH25" s="77"/>
      <c r="MLI25" s="77"/>
      <c r="MLJ25" s="77"/>
      <c r="MLK25" s="77"/>
      <c r="MLL25" s="77"/>
      <c r="MLM25" s="77"/>
      <c r="MLN25" s="77"/>
      <c r="MLO25" s="77"/>
      <c r="MLP25" s="77"/>
      <c r="MLQ25" s="77"/>
      <c r="MLR25" s="77"/>
      <c r="MLS25" s="77"/>
      <c r="MLT25" s="77"/>
      <c r="MLU25" s="77"/>
      <c r="MLV25" s="77"/>
      <c r="MLW25" s="77"/>
      <c r="MLX25" s="77"/>
      <c r="MLY25" s="77"/>
      <c r="MLZ25" s="77"/>
      <c r="MMA25" s="77"/>
      <c r="MMB25" s="77"/>
      <c r="MMC25" s="77"/>
      <c r="MMD25" s="77"/>
      <c r="MME25" s="77"/>
      <c r="MMF25" s="77"/>
      <c r="MMG25" s="77"/>
      <c r="MMH25" s="77"/>
      <c r="MMI25" s="77"/>
      <c r="MMJ25" s="77"/>
      <c r="MMK25" s="77"/>
      <c r="MML25" s="77"/>
      <c r="MMM25" s="77"/>
      <c r="MMN25" s="77"/>
      <c r="MMO25" s="77"/>
      <c r="MMP25" s="77"/>
      <c r="MMQ25" s="77"/>
      <c r="MMR25" s="77"/>
      <c r="MMS25" s="77"/>
      <c r="MMT25" s="77"/>
      <c r="MMU25" s="77"/>
      <c r="MMV25" s="77"/>
      <c r="MMW25" s="77"/>
      <c r="MMX25" s="77"/>
      <c r="MMY25" s="77"/>
      <c r="MMZ25" s="77"/>
      <c r="MNA25" s="77"/>
      <c r="MNB25" s="77"/>
      <c r="MNC25" s="77"/>
      <c r="MND25" s="77"/>
      <c r="MNE25" s="77"/>
      <c r="MNF25" s="77"/>
      <c r="MNG25" s="77"/>
      <c r="MNH25" s="77"/>
      <c r="MNI25" s="77"/>
      <c r="MNJ25" s="77"/>
      <c r="MNK25" s="77"/>
      <c r="MNL25" s="77"/>
      <c r="MNM25" s="77"/>
      <c r="MNN25" s="77"/>
      <c r="MNO25" s="77"/>
      <c r="MNP25" s="77"/>
      <c r="MNQ25" s="77"/>
      <c r="MNR25" s="77"/>
      <c r="MNS25" s="77"/>
      <c r="MNT25" s="77"/>
      <c r="MNU25" s="77"/>
      <c r="MNV25" s="77"/>
      <c r="MNW25" s="77"/>
      <c r="MNX25" s="77"/>
      <c r="MNY25" s="77"/>
      <c r="MNZ25" s="77"/>
      <c r="MOA25" s="77"/>
      <c r="MOB25" s="77"/>
      <c r="MOC25" s="77"/>
      <c r="MOD25" s="77"/>
      <c r="MOE25" s="77"/>
      <c r="MOF25" s="77"/>
      <c r="MOG25" s="77"/>
      <c r="MOH25" s="77"/>
      <c r="MOI25" s="77"/>
      <c r="MOJ25" s="77"/>
      <c r="MOK25" s="77"/>
      <c r="MOL25" s="77"/>
      <c r="MOM25" s="77"/>
      <c r="MON25" s="77"/>
      <c r="MOO25" s="77"/>
      <c r="MOP25" s="77"/>
      <c r="MOQ25" s="77"/>
      <c r="MOR25" s="77"/>
      <c r="MOS25" s="77"/>
      <c r="MOT25" s="77"/>
      <c r="MOU25" s="77"/>
      <c r="MOV25" s="77"/>
      <c r="MOW25" s="77"/>
      <c r="MOX25" s="77"/>
      <c r="MOY25" s="77"/>
      <c r="MOZ25" s="77"/>
      <c r="MPA25" s="77"/>
      <c r="MPB25" s="77"/>
      <c r="MPC25" s="77"/>
      <c r="MPD25" s="77"/>
      <c r="MPE25" s="77"/>
      <c r="MPF25" s="77"/>
      <c r="MPG25" s="77"/>
      <c r="MPH25" s="77"/>
      <c r="MPI25" s="77"/>
      <c r="MPJ25" s="77"/>
      <c r="MPK25" s="77"/>
      <c r="MPL25" s="77"/>
      <c r="MPM25" s="77"/>
      <c r="MPN25" s="77"/>
      <c r="MPO25" s="77"/>
      <c r="MPP25" s="77"/>
      <c r="MPQ25" s="77"/>
      <c r="MPR25" s="77"/>
      <c r="MPS25" s="77"/>
      <c r="MPT25" s="77"/>
      <c r="MPU25" s="77"/>
      <c r="MPV25" s="77"/>
      <c r="MPW25" s="77"/>
      <c r="MPX25" s="77"/>
      <c r="MPY25" s="77"/>
      <c r="MPZ25" s="77"/>
      <c r="MQA25" s="77"/>
      <c r="MQB25" s="77"/>
      <c r="MQC25" s="77"/>
      <c r="MQD25" s="77"/>
      <c r="MQE25" s="77"/>
      <c r="MQF25" s="77"/>
      <c r="MQG25" s="77"/>
      <c r="MQH25" s="77"/>
      <c r="MQI25" s="77"/>
      <c r="MQJ25" s="77"/>
      <c r="MQK25" s="77"/>
      <c r="MQL25" s="77"/>
      <c r="MQM25" s="77"/>
      <c r="MQN25" s="77"/>
      <c r="MQO25" s="77"/>
      <c r="MQP25" s="77"/>
      <c r="MQQ25" s="77"/>
      <c r="MQR25" s="77"/>
      <c r="MQS25" s="77"/>
      <c r="MQT25" s="77"/>
      <c r="MQU25" s="77"/>
      <c r="MQV25" s="77"/>
      <c r="MQW25" s="77"/>
      <c r="MQX25" s="77"/>
      <c r="MQY25" s="77"/>
      <c r="MQZ25" s="77"/>
      <c r="MRA25" s="77"/>
      <c r="MRB25" s="77"/>
      <c r="MRC25" s="77"/>
      <c r="MRD25" s="77"/>
      <c r="MRE25" s="77"/>
      <c r="MRF25" s="77"/>
      <c r="MRG25" s="77"/>
      <c r="MRH25" s="77"/>
      <c r="MRI25" s="77"/>
      <c r="MRJ25" s="77"/>
      <c r="MRK25" s="77"/>
      <c r="MRL25" s="77"/>
      <c r="MRM25" s="77"/>
      <c r="MRN25" s="77"/>
      <c r="MRO25" s="77"/>
      <c r="MRP25" s="77"/>
      <c r="MRQ25" s="77"/>
      <c r="MRR25" s="77"/>
      <c r="MRS25" s="77"/>
      <c r="MRT25" s="77"/>
      <c r="MRU25" s="77"/>
      <c r="MRV25" s="77"/>
      <c r="MRW25" s="77"/>
      <c r="MRX25" s="77"/>
      <c r="MRY25" s="77"/>
      <c r="MRZ25" s="77"/>
      <c r="MSA25" s="77"/>
      <c r="MSB25" s="77"/>
      <c r="MSC25" s="77"/>
      <c r="MSD25" s="77"/>
      <c r="MSE25" s="77"/>
      <c r="MSF25" s="77"/>
      <c r="MSG25" s="77"/>
      <c r="MSH25" s="77"/>
      <c r="MSI25" s="77"/>
      <c r="MSJ25" s="77"/>
      <c r="MSK25" s="77"/>
      <c r="MSL25" s="77"/>
      <c r="MSM25" s="77"/>
      <c r="MSN25" s="77"/>
      <c r="MSO25" s="77"/>
      <c r="MSP25" s="77"/>
      <c r="MSQ25" s="77"/>
      <c r="MSR25" s="77"/>
      <c r="MSS25" s="77"/>
      <c r="MST25" s="77"/>
      <c r="MSU25" s="77"/>
      <c r="MSV25" s="77"/>
      <c r="MSW25" s="77"/>
      <c r="MSX25" s="77"/>
      <c r="MSY25" s="77"/>
      <c r="MSZ25" s="77"/>
      <c r="MTA25" s="77"/>
      <c r="MTB25" s="77"/>
      <c r="MTC25" s="77"/>
      <c r="MTD25" s="77"/>
      <c r="MTE25" s="77"/>
      <c r="MTF25" s="77"/>
      <c r="MTG25" s="77"/>
      <c r="MTH25" s="77"/>
      <c r="MTI25" s="77"/>
      <c r="MTJ25" s="77"/>
      <c r="MTK25" s="77"/>
      <c r="MTL25" s="77"/>
      <c r="MTM25" s="77"/>
      <c r="MTN25" s="77"/>
      <c r="MTO25" s="77"/>
      <c r="MTP25" s="77"/>
      <c r="MTQ25" s="77"/>
      <c r="MTR25" s="77"/>
      <c r="MTS25" s="77"/>
      <c r="MTT25" s="77"/>
      <c r="MTU25" s="77"/>
      <c r="MTV25" s="77"/>
      <c r="MTW25" s="77"/>
      <c r="MTX25" s="77"/>
      <c r="MTY25" s="77"/>
      <c r="MTZ25" s="77"/>
      <c r="MUA25" s="77"/>
      <c r="MUB25" s="77"/>
      <c r="MUC25" s="77"/>
      <c r="MUD25" s="77"/>
      <c r="MUE25" s="77"/>
      <c r="MUF25" s="77"/>
      <c r="MUG25" s="77"/>
      <c r="MUH25" s="77"/>
      <c r="MUI25" s="77"/>
      <c r="MUJ25" s="77"/>
      <c r="MUK25" s="77"/>
      <c r="MUL25" s="77"/>
      <c r="MUM25" s="77"/>
      <c r="MUN25" s="77"/>
      <c r="MUO25" s="77"/>
      <c r="MUP25" s="77"/>
      <c r="MUQ25" s="77"/>
      <c r="MUR25" s="77"/>
      <c r="MUS25" s="77"/>
      <c r="MUT25" s="77"/>
      <c r="MUU25" s="77"/>
      <c r="MUV25" s="77"/>
      <c r="MUW25" s="77"/>
      <c r="MUX25" s="77"/>
      <c r="MUY25" s="77"/>
      <c r="MUZ25" s="77"/>
      <c r="MVA25" s="77"/>
      <c r="MVB25" s="77"/>
      <c r="MVC25" s="77"/>
      <c r="MVD25" s="77"/>
      <c r="MVE25" s="77"/>
      <c r="MVF25" s="77"/>
      <c r="MVG25" s="77"/>
      <c r="MVH25" s="77"/>
      <c r="MVI25" s="77"/>
      <c r="MVJ25" s="77"/>
      <c r="MVK25" s="77"/>
      <c r="MVL25" s="77"/>
      <c r="MVM25" s="77"/>
      <c r="MVN25" s="77"/>
      <c r="MVO25" s="77"/>
      <c r="MVP25" s="77"/>
      <c r="MVQ25" s="77"/>
      <c r="MVR25" s="77"/>
      <c r="MVS25" s="77"/>
      <c r="MVT25" s="77"/>
      <c r="MVU25" s="77"/>
      <c r="MVV25" s="77"/>
      <c r="MVW25" s="77"/>
      <c r="MVX25" s="77"/>
      <c r="MVY25" s="77"/>
      <c r="MVZ25" s="77"/>
      <c r="MWA25" s="77"/>
      <c r="MWB25" s="77"/>
      <c r="MWC25" s="77"/>
      <c r="MWD25" s="77"/>
      <c r="MWE25" s="77"/>
      <c r="MWF25" s="77"/>
      <c r="MWG25" s="77"/>
      <c r="MWH25" s="77"/>
      <c r="MWI25" s="77"/>
      <c r="MWJ25" s="77"/>
      <c r="MWK25" s="77"/>
      <c r="MWL25" s="77"/>
      <c r="MWM25" s="77"/>
      <c r="MWN25" s="77"/>
      <c r="MWO25" s="77"/>
      <c r="MWP25" s="77"/>
      <c r="MWQ25" s="77"/>
      <c r="MWR25" s="77"/>
      <c r="MWS25" s="77"/>
      <c r="MWT25" s="77"/>
      <c r="MWU25" s="77"/>
      <c r="MWV25" s="77"/>
      <c r="MWW25" s="77"/>
      <c r="MWX25" s="77"/>
      <c r="MWY25" s="77"/>
      <c r="MWZ25" s="77"/>
      <c r="MXA25" s="77"/>
      <c r="MXB25" s="77"/>
      <c r="MXC25" s="77"/>
      <c r="MXD25" s="77"/>
      <c r="MXE25" s="77"/>
      <c r="MXF25" s="77"/>
      <c r="MXG25" s="77"/>
      <c r="MXH25" s="77"/>
      <c r="MXI25" s="77"/>
      <c r="MXJ25" s="77"/>
      <c r="MXK25" s="77"/>
      <c r="MXL25" s="77"/>
      <c r="MXM25" s="77"/>
      <c r="MXN25" s="77"/>
      <c r="MXO25" s="77"/>
      <c r="MXP25" s="77"/>
      <c r="MXQ25" s="77"/>
      <c r="MXR25" s="77"/>
      <c r="MXS25" s="77"/>
      <c r="MXT25" s="77"/>
      <c r="MXU25" s="77"/>
      <c r="MXV25" s="77"/>
      <c r="MXW25" s="77"/>
      <c r="MXX25" s="77"/>
      <c r="MXY25" s="77"/>
      <c r="MXZ25" s="77"/>
      <c r="MYA25" s="77"/>
      <c r="MYB25" s="77"/>
      <c r="MYC25" s="77"/>
      <c r="MYD25" s="77"/>
      <c r="MYE25" s="77"/>
      <c r="MYF25" s="77"/>
      <c r="MYG25" s="77"/>
      <c r="MYH25" s="77"/>
      <c r="MYI25" s="77"/>
      <c r="MYJ25" s="77"/>
      <c r="MYK25" s="77"/>
      <c r="MYL25" s="77"/>
      <c r="MYM25" s="77"/>
      <c r="MYN25" s="77"/>
      <c r="MYO25" s="77"/>
      <c r="MYP25" s="77"/>
      <c r="MYQ25" s="77"/>
      <c r="MYR25" s="77"/>
      <c r="MYS25" s="77"/>
      <c r="MYT25" s="77"/>
      <c r="MYU25" s="77"/>
      <c r="MYV25" s="77"/>
      <c r="MYW25" s="77"/>
      <c r="MYX25" s="77"/>
      <c r="MYY25" s="77"/>
      <c r="MYZ25" s="77"/>
      <c r="MZA25" s="77"/>
      <c r="MZB25" s="77"/>
      <c r="MZC25" s="77"/>
      <c r="MZD25" s="77"/>
      <c r="MZE25" s="77"/>
      <c r="MZF25" s="77"/>
      <c r="MZG25" s="77"/>
      <c r="MZH25" s="77"/>
      <c r="MZI25" s="77"/>
      <c r="MZJ25" s="77"/>
      <c r="MZK25" s="77"/>
      <c r="MZL25" s="77"/>
      <c r="MZM25" s="77"/>
      <c r="MZN25" s="77"/>
      <c r="MZO25" s="77"/>
      <c r="MZP25" s="77"/>
      <c r="MZQ25" s="77"/>
      <c r="MZR25" s="77"/>
      <c r="MZS25" s="77"/>
      <c r="MZT25" s="77"/>
      <c r="MZU25" s="77"/>
      <c r="MZV25" s="77"/>
      <c r="MZW25" s="77"/>
      <c r="MZX25" s="77"/>
      <c r="MZY25" s="77"/>
      <c r="MZZ25" s="77"/>
      <c r="NAA25" s="77"/>
      <c r="NAB25" s="77"/>
      <c r="NAC25" s="77"/>
      <c r="NAD25" s="77"/>
      <c r="NAE25" s="77"/>
      <c r="NAF25" s="77"/>
      <c r="NAG25" s="77"/>
      <c r="NAH25" s="77"/>
      <c r="NAI25" s="77"/>
      <c r="NAJ25" s="77"/>
      <c r="NAK25" s="77"/>
      <c r="NAL25" s="77"/>
      <c r="NAM25" s="77"/>
      <c r="NAN25" s="77"/>
      <c r="NAO25" s="77"/>
      <c r="NAP25" s="77"/>
      <c r="NAQ25" s="77"/>
      <c r="NAR25" s="77"/>
      <c r="NAS25" s="77"/>
      <c r="NAT25" s="77"/>
      <c r="NAU25" s="77"/>
      <c r="NAV25" s="77"/>
      <c r="NAW25" s="77"/>
      <c r="NAX25" s="77"/>
      <c r="NAY25" s="77"/>
      <c r="NAZ25" s="77"/>
      <c r="NBA25" s="77"/>
      <c r="NBB25" s="77"/>
      <c r="NBC25" s="77"/>
      <c r="NBD25" s="77"/>
      <c r="NBE25" s="77"/>
      <c r="NBF25" s="77"/>
      <c r="NBG25" s="77"/>
      <c r="NBH25" s="77"/>
      <c r="NBI25" s="77"/>
      <c r="NBJ25" s="77"/>
      <c r="NBK25" s="77"/>
      <c r="NBL25" s="77"/>
      <c r="NBM25" s="77"/>
      <c r="NBN25" s="77"/>
      <c r="NBO25" s="77"/>
      <c r="NBP25" s="77"/>
      <c r="NBQ25" s="77"/>
      <c r="NBR25" s="77"/>
      <c r="NBS25" s="77"/>
      <c r="NBT25" s="77"/>
      <c r="NBU25" s="77"/>
      <c r="NBV25" s="77"/>
      <c r="NBW25" s="77"/>
      <c r="NBX25" s="77"/>
      <c r="NBY25" s="77"/>
      <c r="NBZ25" s="77"/>
      <c r="NCA25" s="77"/>
      <c r="NCB25" s="77"/>
      <c r="NCC25" s="77"/>
      <c r="NCD25" s="77"/>
      <c r="NCE25" s="77"/>
      <c r="NCF25" s="77"/>
      <c r="NCG25" s="77"/>
      <c r="NCH25" s="77"/>
      <c r="NCI25" s="77"/>
      <c r="NCJ25" s="77"/>
      <c r="NCK25" s="77"/>
      <c r="NCL25" s="77"/>
      <c r="NCM25" s="77"/>
      <c r="NCN25" s="77"/>
      <c r="NCO25" s="77"/>
      <c r="NCP25" s="77"/>
      <c r="NCQ25" s="77"/>
      <c r="NCR25" s="77"/>
      <c r="NCS25" s="77"/>
      <c r="NCT25" s="77"/>
      <c r="NCU25" s="77"/>
      <c r="NCV25" s="77"/>
      <c r="NCW25" s="77"/>
      <c r="NCX25" s="77"/>
      <c r="NCY25" s="77"/>
      <c r="NCZ25" s="77"/>
      <c r="NDA25" s="77"/>
      <c r="NDB25" s="77"/>
      <c r="NDC25" s="77"/>
      <c r="NDD25" s="77"/>
      <c r="NDE25" s="77"/>
      <c r="NDF25" s="77"/>
      <c r="NDG25" s="77"/>
      <c r="NDH25" s="77"/>
      <c r="NDI25" s="77"/>
      <c r="NDJ25" s="77"/>
      <c r="NDK25" s="77"/>
      <c r="NDL25" s="77"/>
      <c r="NDM25" s="77"/>
      <c r="NDN25" s="77"/>
      <c r="NDO25" s="77"/>
      <c r="NDP25" s="77"/>
      <c r="NDQ25" s="77"/>
      <c r="NDR25" s="77"/>
      <c r="NDS25" s="77"/>
      <c r="NDT25" s="77"/>
      <c r="NDU25" s="77"/>
      <c r="NDV25" s="77"/>
      <c r="NDW25" s="77"/>
      <c r="NDX25" s="77"/>
      <c r="NDY25" s="77"/>
      <c r="NDZ25" s="77"/>
      <c r="NEA25" s="77"/>
      <c r="NEB25" s="77"/>
      <c r="NEC25" s="77"/>
      <c r="NED25" s="77"/>
      <c r="NEE25" s="77"/>
      <c r="NEF25" s="77"/>
      <c r="NEG25" s="77"/>
      <c r="NEH25" s="77"/>
      <c r="NEI25" s="77"/>
      <c r="NEJ25" s="77"/>
      <c r="NEK25" s="77"/>
      <c r="NEL25" s="77"/>
      <c r="NEM25" s="77"/>
      <c r="NEN25" s="77"/>
      <c r="NEO25" s="77"/>
      <c r="NEP25" s="77"/>
      <c r="NEQ25" s="77"/>
      <c r="NER25" s="77"/>
      <c r="NES25" s="77"/>
      <c r="NET25" s="77"/>
      <c r="NEU25" s="77"/>
      <c r="NEV25" s="77"/>
      <c r="NEW25" s="77"/>
      <c r="NEX25" s="77"/>
      <c r="NEY25" s="77"/>
      <c r="NEZ25" s="77"/>
      <c r="NFA25" s="77"/>
      <c r="NFB25" s="77"/>
      <c r="NFC25" s="77"/>
      <c r="NFD25" s="77"/>
      <c r="NFE25" s="77"/>
      <c r="NFF25" s="77"/>
      <c r="NFG25" s="77"/>
      <c r="NFH25" s="77"/>
      <c r="NFI25" s="77"/>
      <c r="NFJ25" s="77"/>
      <c r="NFK25" s="77"/>
      <c r="NFL25" s="77"/>
      <c r="NFM25" s="77"/>
      <c r="NFN25" s="77"/>
      <c r="NFO25" s="77"/>
      <c r="NFP25" s="77"/>
      <c r="NFQ25" s="77"/>
      <c r="NFR25" s="77"/>
      <c r="NFS25" s="77"/>
      <c r="NFT25" s="77"/>
      <c r="NFU25" s="77"/>
      <c r="NFV25" s="77"/>
      <c r="NFW25" s="77"/>
      <c r="NFX25" s="77"/>
      <c r="NFY25" s="77"/>
      <c r="NFZ25" s="77"/>
      <c r="NGA25" s="77"/>
      <c r="NGB25" s="77"/>
      <c r="NGC25" s="77"/>
      <c r="NGD25" s="77"/>
      <c r="NGE25" s="77"/>
      <c r="NGF25" s="77"/>
      <c r="NGG25" s="77"/>
      <c r="NGH25" s="77"/>
      <c r="NGI25" s="77"/>
      <c r="NGJ25" s="77"/>
      <c r="NGK25" s="77"/>
      <c r="NGL25" s="77"/>
      <c r="NGM25" s="77"/>
      <c r="NGN25" s="77"/>
      <c r="NGO25" s="77"/>
      <c r="NGP25" s="77"/>
      <c r="NGQ25" s="77"/>
      <c r="NGR25" s="77"/>
      <c r="NGS25" s="77"/>
      <c r="NGT25" s="77"/>
      <c r="NGU25" s="77"/>
      <c r="NGV25" s="77"/>
      <c r="NGW25" s="77"/>
      <c r="NGX25" s="77"/>
      <c r="NGY25" s="77"/>
      <c r="NGZ25" s="77"/>
      <c r="NHA25" s="77"/>
      <c r="NHB25" s="77"/>
      <c r="NHC25" s="77"/>
      <c r="NHD25" s="77"/>
      <c r="NHE25" s="77"/>
      <c r="NHF25" s="77"/>
      <c r="NHG25" s="77"/>
      <c r="NHH25" s="77"/>
      <c r="NHI25" s="77"/>
      <c r="NHJ25" s="77"/>
      <c r="NHK25" s="77"/>
      <c r="NHL25" s="77"/>
      <c r="NHM25" s="77"/>
      <c r="NHN25" s="77"/>
      <c r="NHO25" s="77"/>
      <c r="NHP25" s="77"/>
      <c r="NHQ25" s="77"/>
      <c r="NHR25" s="77"/>
      <c r="NHS25" s="77"/>
      <c r="NHT25" s="77"/>
      <c r="NHU25" s="77"/>
      <c r="NHV25" s="77"/>
      <c r="NHW25" s="77"/>
      <c r="NHX25" s="77"/>
      <c r="NHY25" s="77"/>
      <c r="NHZ25" s="77"/>
      <c r="NIA25" s="77"/>
      <c r="NIB25" s="77"/>
      <c r="NIC25" s="77"/>
      <c r="NID25" s="77"/>
      <c r="NIE25" s="77"/>
      <c r="NIF25" s="77"/>
      <c r="NIG25" s="77"/>
      <c r="NIH25" s="77"/>
      <c r="NII25" s="77"/>
      <c r="NIJ25" s="77"/>
      <c r="NIK25" s="77"/>
      <c r="NIL25" s="77"/>
      <c r="NIM25" s="77"/>
      <c r="NIN25" s="77"/>
      <c r="NIO25" s="77"/>
      <c r="NIP25" s="77"/>
      <c r="NIQ25" s="77"/>
      <c r="NIR25" s="77"/>
      <c r="NIS25" s="77"/>
      <c r="NIT25" s="77"/>
      <c r="NIU25" s="77"/>
      <c r="NIV25" s="77"/>
      <c r="NIW25" s="77"/>
      <c r="NIX25" s="77"/>
      <c r="NIY25" s="77"/>
      <c r="NIZ25" s="77"/>
      <c r="NJA25" s="77"/>
      <c r="NJB25" s="77"/>
      <c r="NJC25" s="77"/>
      <c r="NJD25" s="77"/>
      <c r="NJE25" s="77"/>
      <c r="NJF25" s="77"/>
      <c r="NJG25" s="77"/>
      <c r="NJH25" s="77"/>
      <c r="NJI25" s="77"/>
      <c r="NJJ25" s="77"/>
      <c r="NJK25" s="77"/>
      <c r="NJL25" s="77"/>
      <c r="NJM25" s="77"/>
      <c r="NJN25" s="77"/>
      <c r="NJO25" s="77"/>
      <c r="NJP25" s="77"/>
      <c r="NJQ25" s="77"/>
      <c r="NJR25" s="77"/>
      <c r="NJS25" s="77"/>
      <c r="NJT25" s="77"/>
      <c r="NJU25" s="77"/>
      <c r="NJV25" s="77"/>
      <c r="NJW25" s="77"/>
      <c r="NJX25" s="77"/>
      <c r="NJY25" s="77"/>
      <c r="NJZ25" s="77"/>
      <c r="NKA25" s="77"/>
      <c r="NKB25" s="77"/>
      <c r="NKC25" s="77"/>
      <c r="NKD25" s="77"/>
      <c r="NKE25" s="77"/>
      <c r="NKF25" s="77"/>
      <c r="NKG25" s="77"/>
      <c r="NKH25" s="77"/>
      <c r="NKI25" s="77"/>
      <c r="NKJ25" s="77"/>
      <c r="NKK25" s="77"/>
      <c r="NKL25" s="77"/>
      <c r="NKM25" s="77"/>
      <c r="NKN25" s="77"/>
      <c r="NKO25" s="77"/>
      <c r="NKP25" s="77"/>
      <c r="NKQ25" s="77"/>
      <c r="NKR25" s="77"/>
      <c r="NKS25" s="77"/>
      <c r="NKT25" s="77"/>
      <c r="NKU25" s="77"/>
      <c r="NKV25" s="77"/>
      <c r="NKW25" s="77"/>
      <c r="NKX25" s="77"/>
      <c r="NKY25" s="77"/>
      <c r="NKZ25" s="77"/>
      <c r="NLA25" s="77"/>
      <c r="NLB25" s="77"/>
      <c r="NLC25" s="77"/>
      <c r="NLD25" s="77"/>
      <c r="NLE25" s="77"/>
      <c r="NLF25" s="77"/>
      <c r="NLG25" s="77"/>
      <c r="NLH25" s="77"/>
      <c r="NLI25" s="77"/>
      <c r="NLJ25" s="77"/>
      <c r="NLK25" s="77"/>
      <c r="NLL25" s="77"/>
      <c r="NLM25" s="77"/>
      <c r="NLN25" s="77"/>
      <c r="NLO25" s="77"/>
      <c r="NLP25" s="77"/>
      <c r="NLQ25" s="77"/>
      <c r="NLR25" s="77"/>
      <c r="NLS25" s="77"/>
      <c r="NLT25" s="77"/>
      <c r="NLU25" s="77"/>
      <c r="NLV25" s="77"/>
      <c r="NLW25" s="77"/>
      <c r="NLX25" s="77"/>
      <c r="NLY25" s="77"/>
      <c r="NLZ25" s="77"/>
      <c r="NMA25" s="77"/>
      <c r="NMB25" s="77"/>
      <c r="NMC25" s="77"/>
      <c r="NMD25" s="77"/>
      <c r="NME25" s="77"/>
      <c r="NMF25" s="77"/>
      <c r="NMG25" s="77"/>
      <c r="NMH25" s="77"/>
      <c r="NMI25" s="77"/>
      <c r="NMJ25" s="77"/>
      <c r="NMK25" s="77"/>
      <c r="NML25" s="77"/>
      <c r="NMM25" s="77"/>
      <c r="NMN25" s="77"/>
      <c r="NMO25" s="77"/>
      <c r="NMP25" s="77"/>
      <c r="NMQ25" s="77"/>
      <c r="NMR25" s="77"/>
      <c r="NMS25" s="77"/>
      <c r="NMT25" s="77"/>
      <c r="NMU25" s="77"/>
      <c r="NMV25" s="77"/>
      <c r="NMW25" s="77"/>
      <c r="NMX25" s="77"/>
      <c r="NMY25" s="77"/>
      <c r="NMZ25" s="77"/>
      <c r="NNA25" s="77"/>
      <c r="NNB25" s="77"/>
      <c r="NNC25" s="77"/>
      <c r="NND25" s="77"/>
      <c r="NNE25" s="77"/>
      <c r="NNF25" s="77"/>
      <c r="NNG25" s="77"/>
      <c r="NNH25" s="77"/>
      <c r="NNI25" s="77"/>
      <c r="NNJ25" s="77"/>
      <c r="NNK25" s="77"/>
      <c r="NNL25" s="77"/>
      <c r="NNM25" s="77"/>
      <c r="NNN25" s="77"/>
      <c r="NNO25" s="77"/>
      <c r="NNP25" s="77"/>
      <c r="NNQ25" s="77"/>
      <c r="NNR25" s="77"/>
      <c r="NNS25" s="77"/>
      <c r="NNT25" s="77"/>
      <c r="NNU25" s="77"/>
      <c r="NNV25" s="77"/>
      <c r="NNW25" s="77"/>
      <c r="NNX25" s="77"/>
      <c r="NNY25" s="77"/>
      <c r="NNZ25" s="77"/>
      <c r="NOA25" s="77"/>
      <c r="NOB25" s="77"/>
      <c r="NOC25" s="77"/>
      <c r="NOD25" s="77"/>
      <c r="NOE25" s="77"/>
      <c r="NOF25" s="77"/>
      <c r="NOG25" s="77"/>
      <c r="NOH25" s="77"/>
      <c r="NOI25" s="77"/>
      <c r="NOJ25" s="77"/>
      <c r="NOK25" s="77"/>
      <c r="NOL25" s="77"/>
      <c r="NOM25" s="77"/>
      <c r="NON25" s="77"/>
      <c r="NOO25" s="77"/>
      <c r="NOP25" s="77"/>
      <c r="NOQ25" s="77"/>
      <c r="NOR25" s="77"/>
      <c r="NOS25" s="77"/>
      <c r="NOT25" s="77"/>
      <c r="NOU25" s="77"/>
      <c r="NOV25" s="77"/>
      <c r="NOW25" s="77"/>
      <c r="NOX25" s="77"/>
      <c r="NOY25" s="77"/>
      <c r="NOZ25" s="77"/>
      <c r="NPA25" s="77"/>
      <c r="NPB25" s="77"/>
      <c r="NPC25" s="77"/>
      <c r="NPD25" s="77"/>
      <c r="NPE25" s="77"/>
      <c r="NPF25" s="77"/>
      <c r="NPG25" s="77"/>
      <c r="NPH25" s="77"/>
      <c r="NPI25" s="77"/>
      <c r="NPJ25" s="77"/>
      <c r="NPK25" s="77"/>
      <c r="NPL25" s="77"/>
      <c r="NPM25" s="77"/>
      <c r="NPN25" s="77"/>
      <c r="NPO25" s="77"/>
      <c r="NPP25" s="77"/>
      <c r="NPQ25" s="77"/>
      <c r="NPR25" s="77"/>
      <c r="NPS25" s="77"/>
      <c r="NPT25" s="77"/>
      <c r="NPU25" s="77"/>
      <c r="NPV25" s="77"/>
      <c r="NPW25" s="77"/>
      <c r="NPX25" s="77"/>
      <c r="NPY25" s="77"/>
      <c r="NPZ25" s="77"/>
      <c r="NQA25" s="77"/>
      <c r="NQB25" s="77"/>
      <c r="NQC25" s="77"/>
      <c r="NQD25" s="77"/>
      <c r="NQE25" s="77"/>
      <c r="NQF25" s="77"/>
      <c r="NQG25" s="77"/>
      <c r="NQH25" s="77"/>
      <c r="NQI25" s="77"/>
      <c r="NQJ25" s="77"/>
      <c r="NQK25" s="77"/>
      <c r="NQL25" s="77"/>
      <c r="NQM25" s="77"/>
      <c r="NQN25" s="77"/>
      <c r="NQO25" s="77"/>
      <c r="NQP25" s="77"/>
      <c r="NQQ25" s="77"/>
      <c r="NQR25" s="77"/>
      <c r="NQS25" s="77"/>
      <c r="NQT25" s="77"/>
      <c r="NQU25" s="77"/>
      <c r="NQV25" s="77"/>
      <c r="NQW25" s="77"/>
      <c r="NQX25" s="77"/>
      <c r="NQY25" s="77"/>
      <c r="NQZ25" s="77"/>
      <c r="NRA25" s="77"/>
      <c r="NRB25" s="77"/>
      <c r="NRC25" s="77"/>
      <c r="NRD25" s="77"/>
      <c r="NRE25" s="77"/>
      <c r="NRF25" s="77"/>
      <c r="NRG25" s="77"/>
      <c r="NRH25" s="77"/>
      <c r="NRI25" s="77"/>
      <c r="NRJ25" s="77"/>
      <c r="NRK25" s="77"/>
      <c r="NRL25" s="77"/>
      <c r="NRM25" s="77"/>
      <c r="NRN25" s="77"/>
      <c r="NRO25" s="77"/>
      <c r="NRP25" s="77"/>
      <c r="NRQ25" s="77"/>
      <c r="NRR25" s="77"/>
      <c r="NRS25" s="77"/>
      <c r="NRT25" s="77"/>
      <c r="NRU25" s="77"/>
      <c r="NRV25" s="77"/>
      <c r="NRW25" s="77"/>
      <c r="NRX25" s="77"/>
      <c r="NRY25" s="77"/>
      <c r="NRZ25" s="77"/>
      <c r="NSA25" s="77"/>
      <c r="NSB25" s="77"/>
      <c r="NSC25" s="77"/>
      <c r="NSD25" s="77"/>
      <c r="NSE25" s="77"/>
      <c r="NSF25" s="77"/>
      <c r="NSG25" s="77"/>
      <c r="NSH25" s="77"/>
      <c r="NSI25" s="77"/>
      <c r="NSJ25" s="77"/>
      <c r="NSK25" s="77"/>
      <c r="NSL25" s="77"/>
      <c r="NSM25" s="77"/>
      <c r="NSN25" s="77"/>
      <c r="NSO25" s="77"/>
      <c r="NSP25" s="77"/>
      <c r="NSQ25" s="77"/>
      <c r="NSR25" s="77"/>
      <c r="NSS25" s="77"/>
      <c r="NST25" s="77"/>
      <c r="NSU25" s="77"/>
      <c r="NSV25" s="77"/>
      <c r="NSW25" s="77"/>
      <c r="NSX25" s="77"/>
      <c r="NSY25" s="77"/>
      <c r="NSZ25" s="77"/>
      <c r="NTA25" s="77"/>
      <c r="NTB25" s="77"/>
      <c r="NTC25" s="77"/>
      <c r="NTD25" s="77"/>
      <c r="NTE25" s="77"/>
      <c r="NTF25" s="77"/>
      <c r="NTG25" s="77"/>
      <c r="NTH25" s="77"/>
      <c r="NTI25" s="77"/>
      <c r="NTJ25" s="77"/>
      <c r="NTK25" s="77"/>
      <c r="NTL25" s="77"/>
      <c r="NTM25" s="77"/>
      <c r="NTN25" s="77"/>
      <c r="NTO25" s="77"/>
      <c r="NTP25" s="77"/>
      <c r="NTQ25" s="77"/>
      <c r="NTR25" s="77"/>
      <c r="NTS25" s="77"/>
      <c r="NTT25" s="77"/>
      <c r="NTU25" s="77"/>
      <c r="NTV25" s="77"/>
      <c r="NTW25" s="77"/>
      <c r="NTX25" s="77"/>
      <c r="NTY25" s="77"/>
      <c r="NTZ25" s="77"/>
      <c r="NUA25" s="77"/>
      <c r="NUB25" s="77"/>
      <c r="NUC25" s="77"/>
      <c r="NUD25" s="77"/>
      <c r="NUE25" s="77"/>
      <c r="NUF25" s="77"/>
      <c r="NUG25" s="77"/>
      <c r="NUH25" s="77"/>
      <c r="NUI25" s="77"/>
      <c r="NUJ25" s="77"/>
      <c r="NUK25" s="77"/>
      <c r="NUL25" s="77"/>
      <c r="NUM25" s="77"/>
      <c r="NUN25" s="77"/>
      <c r="NUO25" s="77"/>
      <c r="NUP25" s="77"/>
      <c r="NUQ25" s="77"/>
      <c r="NUR25" s="77"/>
      <c r="NUS25" s="77"/>
      <c r="NUT25" s="77"/>
      <c r="NUU25" s="77"/>
      <c r="NUV25" s="77"/>
      <c r="NUW25" s="77"/>
      <c r="NUX25" s="77"/>
      <c r="NUY25" s="77"/>
      <c r="NUZ25" s="77"/>
      <c r="NVA25" s="77"/>
      <c r="NVB25" s="77"/>
      <c r="NVC25" s="77"/>
      <c r="NVD25" s="77"/>
      <c r="NVE25" s="77"/>
      <c r="NVF25" s="77"/>
      <c r="NVG25" s="77"/>
      <c r="NVH25" s="77"/>
      <c r="NVI25" s="77"/>
      <c r="NVJ25" s="77"/>
      <c r="NVK25" s="77"/>
      <c r="NVL25" s="77"/>
      <c r="NVM25" s="77"/>
      <c r="NVN25" s="77"/>
      <c r="NVO25" s="77"/>
      <c r="NVP25" s="77"/>
      <c r="NVQ25" s="77"/>
      <c r="NVR25" s="77"/>
      <c r="NVS25" s="77"/>
      <c r="NVT25" s="77"/>
      <c r="NVU25" s="77"/>
      <c r="NVV25" s="77"/>
      <c r="NVW25" s="77"/>
      <c r="NVX25" s="77"/>
      <c r="NVY25" s="77"/>
      <c r="NVZ25" s="77"/>
      <c r="NWA25" s="77"/>
      <c r="NWB25" s="77"/>
      <c r="NWC25" s="77"/>
      <c r="NWD25" s="77"/>
      <c r="NWE25" s="77"/>
      <c r="NWF25" s="77"/>
      <c r="NWG25" s="77"/>
      <c r="NWH25" s="77"/>
      <c r="NWI25" s="77"/>
      <c r="NWJ25" s="77"/>
      <c r="NWK25" s="77"/>
      <c r="NWL25" s="77"/>
      <c r="NWM25" s="77"/>
      <c r="NWN25" s="77"/>
      <c r="NWO25" s="77"/>
      <c r="NWP25" s="77"/>
      <c r="NWQ25" s="77"/>
      <c r="NWR25" s="77"/>
      <c r="NWS25" s="77"/>
      <c r="NWT25" s="77"/>
      <c r="NWU25" s="77"/>
      <c r="NWV25" s="77"/>
      <c r="NWW25" s="77"/>
      <c r="NWX25" s="77"/>
      <c r="NWY25" s="77"/>
      <c r="NWZ25" s="77"/>
      <c r="NXA25" s="77"/>
      <c r="NXB25" s="77"/>
      <c r="NXC25" s="77"/>
      <c r="NXD25" s="77"/>
      <c r="NXE25" s="77"/>
      <c r="NXF25" s="77"/>
      <c r="NXG25" s="77"/>
      <c r="NXH25" s="77"/>
      <c r="NXI25" s="77"/>
      <c r="NXJ25" s="77"/>
      <c r="NXK25" s="77"/>
      <c r="NXL25" s="77"/>
      <c r="NXM25" s="77"/>
      <c r="NXN25" s="77"/>
      <c r="NXO25" s="77"/>
      <c r="NXP25" s="77"/>
      <c r="NXQ25" s="77"/>
      <c r="NXR25" s="77"/>
      <c r="NXS25" s="77"/>
      <c r="NXT25" s="77"/>
      <c r="NXU25" s="77"/>
      <c r="NXV25" s="77"/>
      <c r="NXW25" s="77"/>
      <c r="NXX25" s="77"/>
      <c r="NXY25" s="77"/>
      <c r="NXZ25" s="77"/>
      <c r="NYA25" s="77"/>
      <c r="NYB25" s="77"/>
      <c r="NYC25" s="77"/>
      <c r="NYD25" s="77"/>
      <c r="NYE25" s="77"/>
      <c r="NYF25" s="77"/>
      <c r="NYG25" s="77"/>
      <c r="NYH25" s="77"/>
      <c r="NYI25" s="77"/>
      <c r="NYJ25" s="77"/>
      <c r="NYK25" s="77"/>
      <c r="NYL25" s="77"/>
      <c r="NYM25" s="77"/>
      <c r="NYN25" s="77"/>
      <c r="NYO25" s="77"/>
      <c r="NYP25" s="77"/>
      <c r="NYQ25" s="77"/>
      <c r="NYR25" s="77"/>
      <c r="NYS25" s="77"/>
      <c r="NYT25" s="77"/>
      <c r="NYU25" s="77"/>
      <c r="NYV25" s="77"/>
      <c r="NYW25" s="77"/>
      <c r="NYX25" s="77"/>
      <c r="NYY25" s="77"/>
      <c r="NYZ25" s="77"/>
      <c r="NZA25" s="77"/>
      <c r="NZB25" s="77"/>
      <c r="NZC25" s="77"/>
      <c r="NZD25" s="77"/>
      <c r="NZE25" s="77"/>
      <c r="NZF25" s="77"/>
      <c r="NZG25" s="77"/>
      <c r="NZH25" s="77"/>
      <c r="NZI25" s="77"/>
      <c r="NZJ25" s="77"/>
      <c r="NZK25" s="77"/>
      <c r="NZL25" s="77"/>
      <c r="NZM25" s="77"/>
      <c r="NZN25" s="77"/>
      <c r="NZO25" s="77"/>
      <c r="NZP25" s="77"/>
      <c r="NZQ25" s="77"/>
      <c r="NZR25" s="77"/>
      <c r="NZS25" s="77"/>
      <c r="NZT25" s="77"/>
      <c r="NZU25" s="77"/>
      <c r="NZV25" s="77"/>
      <c r="NZW25" s="77"/>
      <c r="NZX25" s="77"/>
      <c r="NZY25" s="77"/>
      <c r="NZZ25" s="77"/>
      <c r="OAA25" s="77"/>
      <c r="OAB25" s="77"/>
      <c r="OAC25" s="77"/>
      <c r="OAD25" s="77"/>
      <c r="OAE25" s="77"/>
      <c r="OAF25" s="77"/>
      <c r="OAG25" s="77"/>
      <c r="OAH25" s="77"/>
      <c r="OAI25" s="77"/>
      <c r="OAJ25" s="77"/>
      <c r="OAK25" s="77"/>
      <c r="OAL25" s="77"/>
      <c r="OAM25" s="77"/>
      <c r="OAN25" s="77"/>
      <c r="OAO25" s="77"/>
      <c r="OAP25" s="77"/>
      <c r="OAQ25" s="77"/>
      <c r="OAR25" s="77"/>
      <c r="OAS25" s="77"/>
      <c r="OAT25" s="77"/>
      <c r="OAU25" s="77"/>
      <c r="OAV25" s="77"/>
      <c r="OAW25" s="77"/>
      <c r="OAX25" s="77"/>
      <c r="OAY25" s="77"/>
      <c r="OAZ25" s="77"/>
      <c r="OBA25" s="77"/>
      <c r="OBB25" s="77"/>
      <c r="OBC25" s="77"/>
      <c r="OBD25" s="77"/>
      <c r="OBE25" s="77"/>
      <c r="OBF25" s="77"/>
      <c r="OBG25" s="77"/>
      <c r="OBH25" s="77"/>
      <c r="OBI25" s="77"/>
      <c r="OBJ25" s="77"/>
      <c r="OBK25" s="77"/>
      <c r="OBL25" s="77"/>
      <c r="OBM25" s="77"/>
      <c r="OBN25" s="77"/>
      <c r="OBO25" s="77"/>
      <c r="OBP25" s="77"/>
      <c r="OBQ25" s="77"/>
      <c r="OBR25" s="77"/>
      <c r="OBS25" s="77"/>
      <c r="OBT25" s="77"/>
      <c r="OBU25" s="77"/>
      <c r="OBV25" s="77"/>
      <c r="OBW25" s="77"/>
      <c r="OBX25" s="77"/>
      <c r="OBY25" s="77"/>
      <c r="OBZ25" s="77"/>
      <c r="OCA25" s="77"/>
      <c r="OCB25" s="77"/>
      <c r="OCC25" s="77"/>
      <c r="OCD25" s="77"/>
      <c r="OCE25" s="77"/>
      <c r="OCF25" s="77"/>
      <c r="OCG25" s="77"/>
      <c r="OCH25" s="77"/>
      <c r="OCI25" s="77"/>
      <c r="OCJ25" s="77"/>
      <c r="OCK25" s="77"/>
      <c r="OCL25" s="77"/>
      <c r="OCM25" s="77"/>
      <c r="OCN25" s="77"/>
      <c r="OCO25" s="77"/>
      <c r="OCP25" s="77"/>
      <c r="OCQ25" s="77"/>
      <c r="OCR25" s="77"/>
      <c r="OCS25" s="77"/>
      <c r="OCT25" s="77"/>
      <c r="OCU25" s="77"/>
      <c r="OCV25" s="77"/>
      <c r="OCW25" s="77"/>
      <c r="OCX25" s="77"/>
      <c r="OCY25" s="77"/>
      <c r="OCZ25" s="77"/>
      <c r="ODA25" s="77"/>
      <c r="ODB25" s="77"/>
      <c r="ODC25" s="77"/>
      <c r="ODD25" s="77"/>
      <c r="ODE25" s="77"/>
      <c r="ODF25" s="77"/>
      <c r="ODG25" s="77"/>
      <c r="ODH25" s="77"/>
      <c r="ODI25" s="77"/>
      <c r="ODJ25" s="77"/>
      <c r="ODK25" s="77"/>
      <c r="ODL25" s="77"/>
      <c r="ODM25" s="77"/>
      <c r="ODN25" s="77"/>
      <c r="ODO25" s="77"/>
      <c r="ODP25" s="77"/>
      <c r="ODQ25" s="77"/>
      <c r="ODR25" s="77"/>
      <c r="ODS25" s="77"/>
      <c r="ODT25" s="77"/>
      <c r="ODU25" s="77"/>
      <c r="ODV25" s="77"/>
      <c r="ODW25" s="77"/>
      <c r="ODX25" s="77"/>
      <c r="ODY25" s="77"/>
      <c r="ODZ25" s="77"/>
      <c r="OEA25" s="77"/>
      <c r="OEB25" s="77"/>
      <c r="OEC25" s="77"/>
      <c r="OED25" s="77"/>
      <c r="OEE25" s="77"/>
      <c r="OEF25" s="77"/>
      <c r="OEG25" s="77"/>
      <c r="OEH25" s="77"/>
      <c r="OEI25" s="77"/>
      <c r="OEJ25" s="77"/>
      <c r="OEK25" s="77"/>
      <c r="OEL25" s="77"/>
      <c r="OEM25" s="77"/>
      <c r="OEN25" s="77"/>
      <c r="OEO25" s="77"/>
      <c r="OEP25" s="77"/>
      <c r="OEQ25" s="77"/>
      <c r="OER25" s="77"/>
      <c r="OES25" s="77"/>
      <c r="OET25" s="77"/>
      <c r="OEU25" s="77"/>
      <c r="OEV25" s="77"/>
      <c r="OEW25" s="77"/>
      <c r="OEX25" s="77"/>
      <c r="OEY25" s="77"/>
      <c r="OEZ25" s="77"/>
      <c r="OFA25" s="77"/>
      <c r="OFB25" s="77"/>
      <c r="OFC25" s="77"/>
      <c r="OFD25" s="77"/>
      <c r="OFE25" s="77"/>
      <c r="OFF25" s="77"/>
      <c r="OFG25" s="77"/>
      <c r="OFH25" s="77"/>
      <c r="OFI25" s="77"/>
      <c r="OFJ25" s="77"/>
      <c r="OFK25" s="77"/>
      <c r="OFL25" s="77"/>
      <c r="OFM25" s="77"/>
      <c r="OFN25" s="77"/>
      <c r="OFO25" s="77"/>
      <c r="OFP25" s="77"/>
      <c r="OFQ25" s="77"/>
      <c r="OFR25" s="77"/>
      <c r="OFS25" s="77"/>
      <c r="OFT25" s="77"/>
      <c r="OFU25" s="77"/>
      <c r="OFV25" s="77"/>
      <c r="OFW25" s="77"/>
      <c r="OFX25" s="77"/>
      <c r="OFY25" s="77"/>
      <c r="OFZ25" s="77"/>
      <c r="OGA25" s="77"/>
      <c r="OGB25" s="77"/>
      <c r="OGC25" s="77"/>
      <c r="OGD25" s="77"/>
      <c r="OGE25" s="77"/>
      <c r="OGF25" s="77"/>
      <c r="OGG25" s="77"/>
      <c r="OGH25" s="77"/>
      <c r="OGI25" s="77"/>
      <c r="OGJ25" s="77"/>
      <c r="OGK25" s="77"/>
      <c r="OGL25" s="77"/>
      <c r="OGM25" s="77"/>
      <c r="OGN25" s="77"/>
      <c r="OGO25" s="77"/>
      <c r="OGP25" s="77"/>
      <c r="OGQ25" s="77"/>
      <c r="OGR25" s="77"/>
      <c r="OGS25" s="77"/>
      <c r="OGT25" s="77"/>
      <c r="OGU25" s="77"/>
      <c r="OGV25" s="77"/>
      <c r="OGW25" s="77"/>
      <c r="OGX25" s="77"/>
      <c r="OGY25" s="77"/>
      <c r="OGZ25" s="77"/>
      <c r="OHA25" s="77"/>
      <c r="OHB25" s="77"/>
      <c r="OHC25" s="77"/>
      <c r="OHD25" s="77"/>
      <c r="OHE25" s="77"/>
      <c r="OHF25" s="77"/>
      <c r="OHG25" s="77"/>
      <c r="OHH25" s="77"/>
      <c r="OHI25" s="77"/>
      <c r="OHJ25" s="77"/>
      <c r="OHK25" s="77"/>
      <c r="OHL25" s="77"/>
      <c r="OHM25" s="77"/>
      <c r="OHN25" s="77"/>
      <c r="OHO25" s="77"/>
      <c r="OHP25" s="77"/>
      <c r="OHQ25" s="77"/>
      <c r="OHR25" s="77"/>
      <c r="OHS25" s="77"/>
      <c r="OHT25" s="77"/>
      <c r="OHU25" s="77"/>
      <c r="OHV25" s="77"/>
      <c r="OHW25" s="77"/>
      <c r="OHX25" s="77"/>
      <c r="OHY25" s="77"/>
      <c r="OHZ25" s="77"/>
      <c r="OIA25" s="77"/>
      <c r="OIB25" s="77"/>
      <c r="OIC25" s="77"/>
      <c r="OID25" s="77"/>
      <c r="OIE25" s="77"/>
      <c r="OIF25" s="77"/>
      <c r="OIG25" s="77"/>
      <c r="OIH25" s="77"/>
      <c r="OII25" s="77"/>
      <c r="OIJ25" s="77"/>
      <c r="OIK25" s="77"/>
      <c r="OIL25" s="77"/>
      <c r="OIM25" s="77"/>
      <c r="OIN25" s="77"/>
      <c r="OIO25" s="77"/>
      <c r="OIP25" s="77"/>
      <c r="OIQ25" s="77"/>
      <c r="OIR25" s="77"/>
      <c r="OIS25" s="77"/>
      <c r="OIT25" s="77"/>
      <c r="OIU25" s="77"/>
      <c r="OIV25" s="77"/>
      <c r="OIW25" s="77"/>
      <c r="OIX25" s="77"/>
      <c r="OIY25" s="77"/>
      <c r="OIZ25" s="77"/>
      <c r="OJA25" s="77"/>
      <c r="OJB25" s="77"/>
      <c r="OJC25" s="77"/>
      <c r="OJD25" s="77"/>
      <c r="OJE25" s="77"/>
      <c r="OJF25" s="77"/>
      <c r="OJG25" s="77"/>
      <c r="OJH25" s="77"/>
      <c r="OJI25" s="77"/>
      <c r="OJJ25" s="77"/>
      <c r="OJK25" s="77"/>
      <c r="OJL25" s="77"/>
      <c r="OJM25" s="77"/>
      <c r="OJN25" s="77"/>
      <c r="OJO25" s="77"/>
      <c r="OJP25" s="77"/>
      <c r="OJQ25" s="77"/>
      <c r="OJR25" s="77"/>
      <c r="OJS25" s="77"/>
      <c r="OJT25" s="77"/>
      <c r="OJU25" s="77"/>
      <c r="OJV25" s="77"/>
      <c r="OJW25" s="77"/>
      <c r="OJX25" s="77"/>
      <c r="OJY25" s="77"/>
      <c r="OJZ25" s="77"/>
      <c r="OKA25" s="77"/>
      <c r="OKB25" s="77"/>
      <c r="OKC25" s="77"/>
      <c r="OKD25" s="77"/>
      <c r="OKE25" s="77"/>
      <c r="OKF25" s="77"/>
      <c r="OKG25" s="77"/>
      <c r="OKH25" s="77"/>
      <c r="OKI25" s="77"/>
      <c r="OKJ25" s="77"/>
      <c r="OKK25" s="77"/>
      <c r="OKL25" s="77"/>
      <c r="OKM25" s="77"/>
      <c r="OKN25" s="77"/>
      <c r="OKO25" s="77"/>
      <c r="OKP25" s="77"/>
      <c r="OKQ25" s="77"/>
      <c r="OKR25" s="77"/>
      <c r="OKS25" s="77"/>
      <c r="OKT25" s="77"/>
      <c r="OKU25" s="77"/>
      <c r="OKV25" s="77"/>
      <c r="OKW25" s="77"/>
      <c r="OKX25" s="77"/>
      <c r="OKY25" s="77"/>
      <c r="OKZ25" s="77"/>
      <c r="OLA25" s="77"/>
      <c r="OLB25" s="77"/>
      <c r="OLC25" s="77"/>
      <c r="OLD25" s="77"/>
      <c r="OLE25" s="77"/>
      <c r="OLF25" s="77"/>
      <c r="OLG25" s="77"/>
      <c r="OLH25" s="77"/>
      <c r="OLI25" s="77"/>
      <c r="OLJ25" s="77"/>
      <c r="OLK25" s="77"/>
      <c r="OLL25" s="77"/>
      <c r="OLM25" s="77"/>
      <c r="OLN25" s="77"/>
      <c r="OLO25" s="77"/>
      <c r="OLP25" s="77"/>
      <c r="OLQ25" s="77"/>
      <c r="OLR25" s="77"/>
      <c r="OLS25" s="77"/>
      <c r="OLT25" s="77"/>
      <c r="OLU25" s="77"/>
      <c r="OLV25" s="77"/>
      <c r="OLW25" s="77"/>
      <c r="OLX25" s="77"/>
      <c r="OLY25" s="77"/>
      <c r="OLZ25" s="77"/>
      <c r="OMA25" s="77"/>
      <c r="OMB25" s="77"/>
      <c r="OMC25" s="77"/>
      <c r="OMD25" s="77"/>
      <c r="OME25" s="77"/>
      <c r="OMF25" s="77"/>
      <c r="OMG25" s="77"/>
      <c r="OMH25" s="77"/>
      <c r="OMI25" s="77"/>
      <c r="OMJ25" s="77"/>
      <c r="OMK25" s="77"/>
      <c r="OML25" s="77"/>
      <c r="OMM25" s="77"/>
      <c r="OMN25" s="77"/>
      <c r="OMO25" s="77"/>
      <c r="OMP25" s="77"/>
      <c r="OMQ25" s="77"/>
      <c r="OMR25" s="77"/>
      <c r="OMS25" s="77"/>
      <c r="OMT25" s="77"/>
      <c r="OMU25" s="77"/>
      <c r="OMV25" s="77"/>
      <c r="OMW25" s="77"/>
      <c r="OMX25" s="77"/>
      <c r="OMY25" s="77"/>
      <c r="OMZ25" s="77"/>
      <c r="ONA25" s="77"/>
      <c r="ONB25" s="77"/>
      <c r="ONC25" s="77"/>
      <c r="OND25" s="77"/>
      <c r="ONE25" s="77"/>
      <c r="ONF25" s="77"/>
      <c r="ONG25" s="77"/>
      <c r="ONH25" s="77"/>
      <c r="ONI25" s="77"/>
      <c r="ONJ25" s="77"/>
      <c r="ONK25" s="77"/>
      <c r="ONL25" s="77"/>
      <c r="ONM25" s="77"/>
      <c r="ONN25" s="77"/>
      <c r="ONO25" s="77"/>
      <c r="ONP25" s="77"/>
      <c r="ONQ25" s="77"/>
      <c r="ONR25" s="77"/>
      <c r="ONS25" s="77"/>
      <c r="ONT25" s="77"/>
      <c r="ONU25" s="77"/>
      <c r="ONV25" s="77"/>
      <c r="ONW25" s="77"/>
      <c r="ONX25" s="77"/>
      <c r="ONY25" s="77"/>
      <c r="ONZ25" s="77"/>
      <c r="OOA25" s="77"/>
      <c r="OOB25" s="77"/>
      <c r="OOC25" s="77"/>
      <c r="OOD25" s="77"/>
      <c r="OOE25" s="77"/>
      <c r="OOF25" s="77"/>
      <c r="OOG25" s="77"/>
      <c r="OOH25" s="77"/>
      <c r="OOI25" s="77"/>
      <c r="OOJ25" s="77"/>
      <c r="OOK25" s="77"/>
      <c r="OOL25" s="77"/>
      <c r="OOM25" s="77"/>
      <c r="OON25" s="77"/>
      <c r="OOO25" s="77"/>
      <c r="OOP25" s="77"/>
      <c r="OOQ25" s="77"/>
      <c r="OOR25" s="77"/>
      <c r="OOS25" s="77"/>
      <c r="OOT25" s="77"/>
      <c r="OOU25" s="77"/>
      <c r="OOV25" s="77"/>
      <c r="OOW25" s="77"/>
      <c r="OOX25" s="77"/>
      <c r="OOY25" s="77"/>
      <c r="OOZ25" s="77"/>
      <c r="OPA25" s="77"/>
      <c r="OPB25" s="77"/>
      <c r="OPC25" s="77"/>
      <c r="OPD25" s="77"/>
      <c r="OPE25" s="77"/>
      <c r="OPF25" s="77"/>
      <c r="OPG25" s="77"/>
      <c r="OPH25" s="77"/>
      <c r="OPI25" s="77"/>
      <c r="OPJ25" s="77"/>
      <c r="OPK25" s="77"/>
      <c r="OPL25" s="77"/>
      <c r="OPM25" s="77"/>
      <c r="OPN25" s="77"/>
      <c r="OPO25" s="77"/>
      <c r="OPP25" s="77"/>
      <c r="OPQ25" s="77"/>
      <c r="OPR25" s="77"/>
      <c r="OPS25" s="77"/>
      <c r="OPT25" s="77"/>
      <c r="OPU25" s="77"/>
      <c r="OPV25" s="77"/>
      <c r="OPW25" s="77"/>
      <c r="OPX25" s="77"/>
      <c r="OPY25" s="77"/>
      <c r="OPZ25" s="77"/>
      <c r="OQA25" s="77"/>
      <c r="OQB25" s="77"/>
      <c r="OQC25" s="77"/>
      <c r="OQD25" s="77"/>
      <c r="OQE25" s="77"/>
      <c r="OQF25" s="77"/>
      <c r="OQG25" s="77"/>
      <c r="OQH25" s="77"/>
      <c r="OQI25" s="77"/>
      <c r="OQJ25" s="77"/>
      <c r="OQK25" s="77"/>
      <c r="OQL25" s="77"/>
      <c r="OQM25" s="77"/>
      <c r="OQN25" s="77"/>
      <c r="OQO25" s="77"/>
      <c r="OQP25" s="77"/>
      <c r="OQQ25" s="77"/>
      <c r="OQR25" s="77"/>
      <c r="OQS25" s="77"/>
      <c r="OQT25" s="77"/>
      <c r="OQU25" s="77"/>
      <c r="OQV25" s="77"/>
      <c r="OQW25" s="77"/>
      <c r="OQX25" s="77"/>
      <c r="OQY25" s="77"/>
      <c r="OQZ25" s="77"/>
      <c r="ORA25" s="77"/>
      <c r="ORB25" s="77"/>
      <c r="ORC25" s="77"/>
      <c r="ORD25" s="77"/>
      <c r="ORE25" s="77"/>
      <c r="ORF25" s="77"/>
      <c r="ORG25" s="77"/>
      <c r="ORH25" s="77"/>
      <c r="ORI25" s="77"/>
      <c r="ORJ25" s="77"/>
      <c r="ORK25" s="77"/>
      <c r="ORL25" s="77"/>
      <c r="ORM25" s="77"/>
      <c r="ORN25" s="77"/>
      <c r="ORO25" s="77"/>
      <c r="ORP25" s="77"/>
      <c r="ORQ25" s="77"/>
      <c r="ORR25" s="77"/>
      <c r="ORS25" s="77"/>
      <c r="ORT25" s="77"/>
      <c r="ORU25" s="77"/>
      <c r="ORV25" s="77"/>
      <c r="ORW25" s="77"/>
      <c r="ORX25" s="77"/>
      <c r="ORY25" s="77"/>
      <c r="ORZ25" s="77"/>
      <c r="OSA25" s="77"/>
      <c r="OSB25" s="77"/>
      <c r="OSC25" s="77"/>
      <c r="OSD25" s="77"/>
      <c r="OSE25" s="77"/>
      <c r="OSF25" s="77"/>
      <c r="OSG25" s="77"/>
      <c r="OSH25" s="77"/>
      <c r="OSI25" s="77"/>
      <c r="OSJ25" s="77"/>
      <c r="OSK25" s="77"/>
      <c r="OSL25" s="77"/>
      <c r="OSM25" s="77"/>
      <c r="OSN25" s="77"/>
      <c r="OSO25" s="77"/>
      <c r="OSP25" s="77"/>
      <c r="OSQ25" s="77"/>
      <c r="OSR25" s="77"/>
      <c r="OSS25" s="77"/>
      <c r="OST25" s="77"/>
      <c r="OSU25" s="77"/>
      <c r="OSV25" s="77"/>
      <c r="OSW25" s="77"/>
      <c r="OSX25" s="77"/>
      <c r="OSY25" s="77"/>
      <c r="OSZ25" s="77"/>
      <c r="OTA25" s="77"/>
      <c r="OTB25" s="77"/>
      <c r="OTC25" s="77"/>
      <c r="OTD25" s="77"/>
      <c r="OTE25" s="77"/>
      <c r="OTF25" s="77"/>
      <c r="OTG25" s="77"/>
      <c r="OTH25" s="77"/>
      <c r="OTI25" s="77"/>
      <c r="OTJ25" s="77"/>
      <c r="OTK25" s="77"/>
      <c r="OTL25" s="77"/>
      <c r="OTM25" s="77"/>
      <c r="OTN25" s="77"/>
      <c r="OTO25" s="77"/>
      <c r="OTP25" s="77"/>
      <c r="OTQ25" s="77"/>
      <c r="OTR25" s="77"/>
      <c r="OTS25" s="77"/>
      <c r="OTT25" s="77"/>
      <c r="OTU25" s="77"/>
      <c r="OTV25" s="77"/>
      <c r="OTW25" s="77"/>
      <c r="OTX25" s="77"/>
      <c r="OTY25" s="77"/>
      <c r="OTZ25" s="77"/>
      <c r="OUA25" s="77"/>
      <c r="OUB25" s="77"/>
      <c r="OUC25" s="77"/>
      <c r="OUD25" s="77"/>
      <c r="OUE25" s="77"/>
      <c r="OUF25" s="77"/>
      <c r="OUG25" s="77"/>
      <c r="OUH25" s="77"/>
      <c r="OUI25" s="77"/>
      <c r="OUJ25" s="77"/>
      <c r="OUK25" s="77"/>
      <c r="OUL25" s="77"/>
      <c r="OUM25" s="77"/>
      <c r="OUN25" s="77"/>
      <c r="OUO25" s="77"/>
      <c r="OUP25" s="77"/>
      <c r="OUQ25" s="77"/>
      <c r="OUR25" s="77"/>
      <c r="OUS25" s="77"/>
      <c r="OUT25" s="77"/>
      <c r="OUU25" s="77"/>
      <c r="OUV25" s="77"/>
      <c r="OUW25" s="77"/>
      <c r="OUX25" s="77"/>
      <c r="OUY25" s="77"/>
      <c r="OUZ25" s="77"/>
      <c r="OVA25" s="77"/>
      <c r="OVB25" s="77"/>
      <c r="OVC25" s="77"/>
      <c r="OVD25" s="77"/>
      <c r="OVE25" s="77"/>
      <c r="OVF25" s="77"/>
      <c r="OVG25" s="77"/>
      <c r="OVH25" s="77"/>
      <c r="OVI25" s="77"/>
      <c r="OVJ25" s="77"/>
      <c r="OVK25" s="77"/>
      <c r="OVL25" s="77"/>
      <c r="OVM25" s="77"/>
      <c r="OVN25" s="77"/>
      <c r="OVO25" s="77"/>
      <c r="OVP25" s="77"/>
      <c r="OVQ25" s="77"/>
      <c r="OVR25" s="77"/>
      <c r="OVS25" s="77"/>
      <c r="OVT25" s="77"/>
      <c r="OVU25" s="77"/>
      <c r="OVV25" s="77"/>
      <c r="OVW25" s="77"/>
      <c r="OVX25" s="77"/>
      <c r="OVY25" s="77"/>
      <c r="OVZ25" s="77"/>
      <c r="OWA25" s="77"/>
      <c r="OWB25" s="77"/>
      <c r="OWC25" s="77"/>
      <c r="OWD25" s="77"/>
      <c r="OWE25" s="77"/>
      <c r="OWF25" s="77"/>
      <c r="OWG25" s="77"/>
      <c r="OWH25" s="77"/>
      <c r="OWI25" s="77"/>
      <c r="OWJ25" s="77"/>
      <c r="OWK25" s="77"/>
      <c r="OWL25" s="77"/>
      <c r="OWM25" s="77"/>
      <c r="OWN25" s="77"/>
      <c r="OWO25" s="77"/>
      <c r="OWP25" s="77"/>
      <c r="OWQ25" s="77"/>
      <c r="OWR25" s="77"/>
      <c r="OWS25" s="77"/>
      <c r="OWT25" s="77"/>
      <c r="OWU25" s="77"/>
      <c r="OWV25" s="77"/>
      <c r="OWW25" s="77"/>
      <c r="OWX25" s="77"/>
      <c r="OWY25" s="77"/>
      <c r="OWZ25" s="77"/>
      <c r="OXA25" s="77"/>
      <c r="OXB25" s="77"/>
      <c r="OXC25" s="77"/>
      <c r="OXD25" s="77"/>
      <c r="OXE25" s="77"/>
      <c r="OXF25" s="77"/>
      <c r="OXG25" s="77"/>
      <c r="OXH25" s="77"/>
      <c r="OXI25" s="77"/>
      <c r="OXJ25" s="77"/>
      <c r="OXK25" s="77"/>
      <c r="OXL25" s="77"/>
      <c r="OXM25" s="77"/>
      <c r="OXN25" s="77"/>
      <c r="OXO25" s="77"/>
      <c r="OXP25" s="77"/>
      <c r="OXQ25" s="77"/>
      <c r="OXR25" s="77"/>
      <c r="OXS25" s="77"/>
      <c r="OXT25" s="77"/>
      <c r="OXU25" s="77"/>
      <c r="OXV25" s="77"/>
      <c r="OXW25" s="77"/>
      <c r="OXX25" s="77"/>
      <c r="OXY25" s="77"/>
      <c r="OXZ25" s="77"/>
      <c r="OYA25" s="77"/>
      <c r="OYB25" s="77"/>
      <c r="OYC25" s="77"/>
      <c r="OYD25" s="77"/>
      <c r="OYE25" s="77"/>
      <c r="OYF25" s="77"/>
      <c r="OYG25" s="77"/>
      <c r="OYH25" s="77"/>
      <c r="OYI25" s="77"/>
      <c r="OYJ25" s="77"/>
      <c r="OYK25" s="77"/>
      <c r="OYL25" s="77"/>
      <c r="OYM25" s="77"/>
      <c r="OYN25" s="77"/>
      <c r="OYO25" s="77"/>
      <c r="OYP25" s="77"/>
      <c r="OYQ25" s="77"/>
      <c r="OYR25" s="77"/>
      <c r="OYS25" s="77"/>
      <c r="OYT25" s="77"/>
      <c r="OYU25" s="77"/>
      <c r="OYV25" s="77"/>
      <c r="OYW25" s="77"/>
      <c r="OYX25" s="77"/>
      <c r="OYY25" s="77"/>
      <c r="OYZ25" s="77"/>
      <c r="OZA25" s="77"/>
      <c r="OZB25" s="77"/>
      <c r="OZC25" s="77"/>
      <c r="OZD25" s="77"/>
      <c r="OZE25" s="77"/>
      <c r="OZF25" s="77"/>
      <c r="OZG25" s="77"/>
      <c r="OZH25" s="77"/>
      <c r="OZI25" s="77"/>
      <c r="OZJ25" s="77"/>
      <c r="OZK25" s="77"/>
      <c r="OZL25" s="77"/>
      <c r="OZM25" s="77"/>
      <c r="OZN25" s="77"/>
      <c r="OZO25" s="77"/>
      <c r="OZP25" s="77"/>
      <c r="OZQ25" s="77"/>
      <c r="OZR25" s="77"/>
      <c r="OZS25" s="77"/>
      <c r="OZT25" s="77"/>
      <c r="OZU25" s="77"/>
      <c r="OZV25" s="77"/>
      <c r="OZW25" s="77"/>
      <c r="OZX25" s="77"/>
      <c r="OZY25" s="77"/>
      <c r="OZZ25" s="77"/>
      <c r="PAA25" s="77"/>
      <c r="PAB25" s="77"/>
      <c r="PAC25" s="77"/>
      <c r="PAD25" s="77"/>
      <c r="PAE25" s="77"/>
      <c r="PAF25" s="77"/>
      <c r="PAG25" s="77"/>
      <c r="PAH25" s="77"/>
      <c r="PAI25" s="77"/>
      <c r="PAJ25" s="77"/>
      <c r="PAK25" s="77"/>
      <c r="PAL25" s="77"/>
      <c r="PAM25" s="77"/>
      <c r="PAN25" s="77"/>
      <c r="PAO25" s="77"/>
      <c r="PAP25" s="77"/>
      <c r="PAQ25" s="77"/>
      <c r="PAR25" s="77"/>
      <c r="PAS25" s="77"/>
      <c r="PAT25" s="77"/>
      <c r="PAU25" s="77"/>
      <c r="PAV25" s="77"/>
      <c r="PAW25" s="77"/>
      <c r="PAX25" s="77"/>
      <c r="PAY25" s="77"/>
      <c r="PAZ25" s="77"/>
      <c r="PBA25" s="77"/>
      <c r="PBB25" s="77"/>
      <c r="PBC25" s="77"/>
      <c r="PBD25" s="77"/>
      <c r="PBE25" s="77"/>
      <c r="PBF25" s="77"/>
      <c r="PBG25" s="77"/>
      <c r="PBH25" s="77"/>
      <c r="PBI25" s="77"/>
      <c r="PBJ25" s="77"/>
      <c r="PBK25" s="77"/>
      <c r="PBL25" s="77"/>
      <c r="PBM25" s="77"/>
      <c r="PBN25" s="77"/>
      <c r="PBO25" s="77"/>
      <c r="PBP25" s="77"/>
      <c r="PBQ25" s="77"/>
      <c r="PBR25" s="77"/>
      <c r="PBS25" s="77"/>
      <c r="PBT25" s="77"/>
      <c r="PBU25" s="77"/>
      <c r="PBV25" s="77"/>
      <c r="PBW25" s="77"/>
      <c r="PBX25" s="77"/>
      <c r="PBY25" s="77"/>
      <c r="PBZ25" s="77"/>
      <c r="PCA25" s="77"/>
      <c r="PCB25" s="77"/>
      <c r="PCC25" s="77"/>
      <c r="PCD25" s="77"/>
      <c r="PCE25" s="77"/>
      <c r="PCF25" s="77"/>
      <c r="PCG25" s="77"/>
      <c r="PCH25" s="77"/>
      <c r="PCI25" s="77"/>
      <c r="PCJ25" s="77"/>
      <c r="PCK25" s="77"/>
      <c r="PCL25" s="77"/>
      <c r="PCM25" s="77"/>
      <c r="PCN25" s="77"/>
      <c r="PCO25" s="77"/>
      <c r="PCP25" s="77"/>
      <c r="PCQ25" s="77"/>
      <c r="PCR25" s="77"/>
      <c r="PCS25" s="77"/>
      <c r="PCT25" s="77"/>
      <c r="PCU25" s="77"/>
      <c r="PCV25" s="77"/>
      <c r="PCW25" s="77"/>
      <c r="PCX25" s="77"/>
      <c r="PCY25" s="77"/>
      <c r="PCZ25" s="77"/>
      <c r="PDA25" s="77"/>
      <c r="PDB25" s="77"/>
      <c r="PDC25" s="77"/>
      <c r="PDD25" s="77"/>
      <c r="PDE25" s="77"/>
      <c r="PDF25" s="77"/>
      <c r="PDG25" s="77"/>
      <c r="PDH25" s="77"/>
      <c r="PDI25" s="77"/>
      <c r="PDJ25" s="77"/>
      <c r="PDK25" s="77"/>
      <c r="PDL25" s="77"/>
      <c r="PDM25" s="77"/>
      <c r="PDN25" s="77"/>
      <c r="PDO25" s="77"/>
      <c r="PDP25" s="77"/>
      <c r="PDQ25" s="77"/>
      <c r="PDR25" s="77"/>
      <c r="PDS25" s="77"/>
      <c r="PDT25" s="77"/>
      <c r="PDU25" s="77"/>
      <c r="PDV25" s="77"/>
      <c r="PDW25" s="77"/>
      <c r="PDX25" s="77"/>
      <c r="PDY25" s="77"/>
      <c r="PDZ25" s="77"/>
      <c r="PEA25" s="77"/>
      <c r="PEB25" s="77"/>
      <c r="PEC25" s="77"/>
      <c r="PED25" s="77"/>
      <c r="PEE25" s="77"/>
      <c r="PEF25" s="77"/>
      <c r="PEG25" s="77"/>
      <c r="PEH25" s="77"/>
      <c r="PEI25" s="77"/>
      <c r="PEJ25" s="77"/>
      <c r="PEK25" s="77"/>
      <c r="PEL25" s="77"/>
      <c r="PEM25" s="77"/>
      <c r="PEN25" s="77"/>
      <c r="PEO25" s="77"/>
      <c r="PEP25" s="77"/>
      <c r="PEQ25" s="77"/>
      <c r="PER25" s="77"/>
      <c r="PES25" s="77"/>
      <c r="PET25" s="77"/>
      <c r="PEU25" s="77"/>
      <c r="PEV25" s="77"/>
      <c r="PEW25" s="77"/>
      <c r="PEX25" s="77"/>
      <c r="PEY25" s="77"/>
      <c r="PEZ25" s="77"/>
      <c r="PFA25" s="77"/>
      <c r="PFB25" s="77"/>
      <c r="PFC25" s="77"/>
      <c r="PFD25" s="77"/>
      <c r="PFE25" s="77"/>
      <c r="PFF25" s="77"/>
      <c r="PFG25" s="77"/>
      <c r="PFH25" s="77"/>
      <c r="PFI25" s="77"/>
      <c r="PFJ25" s="77"/>
      <c r="PFK25" s="77"/>
      <c r="PFL25" s="77"/>
      <c r="PFM25" s="77"/>
      <c r="PFN25" s="77"/>
      <c r="PFO25" s="77"/>
      <c r="PFP25" s="77"/>
      <c r="PFQ25" s="77"/>
      <c r="PFR25" s="77"/>
      <c r="PFS25" s="77"/>
      <c r="PFT25" s="77"/>
      <c r="PFU25" s="77"/>
      <c r="PFV25" s="77"/>
      <c r="PFW25" s="77"/>
      <c r="PFX25" s="77"/>
      <c r="PFY25" s="77"/>
      <c r="PFZ25" s="77"/>
      <c r="PGA25" s="77"/>
      <c r="PGB25" s="77"/>
      <c r="PGC25" s="77"/>
      <c r="PGD25" s="77"/>
      <c r="PGE25" s="77"/>
      <c r="PGF25" s="77"/>
      <c r="PGG25" s="77"/>
      <c r="PGH25" s="77"/>
      <c r="PGI25" s="77"/>
      <c r="PGJ25" s="77"/>
      <c r="PGK25" s="77"/>
      <c r="PGL25" s="77"/>
      <c r="PGM25" s="77"/>
      <c r="PGN25" s="77"/>
      <c r="PGO25" s="77"/>
      <c r="PGP25" s="77"/>
      <c r="PGQ25" s="77"/>
      <c r="PGR25" s="77"/>
      <c r="PGS25" s="77"/>
      <c r="PGT25" s="77"/>
      <c r="PGU25" s="77"/>
      <c r="PGV25" s="77"/>
      <c r="PGW25" s="77"/>
      <c r="PGX25" s="77"/>
      <c r="PGY25" s="77"/>
      <c r="PGZ25" s="77"/>
      <c r="PHA25" s="77"/>
      <c r="PHB25" s="77"/>
      <c r="PHC25" s="77"/>
      <c r="PHD25" s="77"/>
      <c r="PHE25" s="77"/>
      <c r="PHF25" s="77"/>
      <c r="PHG25" s="77"/>
      <c r="PHH25" s="77"/>
      <c r="PHI25" s="77"/>
      <c r="PHJ25" s="77"/>
      <c r="PHK25" s="77"/>
      <c r="PHL25" s="77"/>
      <c r="PHM25" s="77"/>
      <c r="PHN25" s="77"/>
      <c r="PHO25" s="77"/>
      <c r="PHP25" s="77"/>
      <c r="PHQ25" s="77"/>
      <c r="PHR25" s="77"/>
      <c r="PHS25" s="77"/>
      <c r="PHT25" s="77"/>
      <c r="PHU25" s="77"/>
      <c r="PHV25" s="77"/>
      <c r="PHW25" s="77"/>
      <c r="PHX25" s="77"/>
      <c r="PHY25" s="77"/>
      <c r="PHZ25" s="77"/>
      <c r="PIA25" s="77"/>
      <c r="PIB25" s="77"/>
      <c r="PIC25" s="77"/>
      <c r="PID25" s="77"/>
      <c r="PIE25" s="77"/>
      <c r="PIF25" s="77"/>
      <c r="PIG25" s="77"/>
      <c r="PIH25" s="77"/>
      <c r="PII25" s="77"/>
      <c r="PIJ25" s="77"/>
      <c r="PIK25" s="77"/>
      <c r="PIL25" s="77"/>
      <c r="PIM25" s="77"/>
      <c r="PIN25" s="77"/>
      <c r="PIO25" s="77"/>
      <c r="PIP25" s="77"/>
      <c r="PIQ25" s="77"/>
      <c r="PIR25" s="77"/>
      <c r="PIS25" s="77"/>
      <c r="PIT25" s="77"/>
      <c r="PIU25" s="77"/>
      <c r="PIV25" s="77"/>
      <c r="PIW25" s="77"/>
      <c r="PIX25" s="77"/>
      <c r="PIY25" s="77"/>
      <c r="PIZ25" s="77"/>
      <c r="PJA25" s="77"/>
      <c r="PJB25" s="77"/>
      <c r="PJC25" s="77"/>
      <c r="PJD25" s="77"/>
      <c r="PJE25" s="77"/>
      <c r="PJF25" s="77"/>
      <c r="PJG25" s="77"/>
      <c r="PJH25" s="77"/>
      <c r="PJI25" s="77"/>
      <c r="PJJ25" s="77"/>
      <c r="PJK25" s="77"/>
      <c r="PJL25" s="77"/>
      <c r="PJM25" s="77"/>
      <c r="PJN25" s="77"/>
      <c r="PJO25" s="77"/>
      <c r="PJP25" s="77"/>
      <c r="PJQ25" s="77"/>
      <c r="PJR25" s="77"/>
      <c r="PJS25" s="77"/>
      <c r="PJT25" s="77"/>
      <c r="PJU25" s="77"/>
      <c r="PJV25" s="77"/>
      <c r="PJW25" s="77"/>
      <c r="PJX25" s="77"/>
      <c r="PJY25" s="77"/>
      <c r="PJZ25" s="77"/>
      <c r="PKA25" s="77"/>
      <c r="PKB25" s="77"/>
      <c r="PKC25" s="77"/>
      <c r="PKD25" s="77"/>
      <c r="PKE25" s="77"/>
      <c r="PKF25" s="77"/>
      <c r="PKG25" s="77"/>
      <c r="PKH25" s="77"/>
      <c r="PKI25" s="77"/>
      <c r="PKJ25" s="77"/>
      <c r="PKK25" s="77"/>
      <c r="PKL25" s="77"/>
      <c r="PKM25" s="77"/>
      <c r="PKN25" s="77"/>
      <c r="PKO25" s="77"/>
      <c r="PKP25" s="77"/>
      <c r="PKQ25" s="77"/>
      <c r="PKR25" s="77"/>
      <c r="PKS25" s="77"/>
      <c r="PKT25" s="77"/>
      <c r="PKU25" s="77"/>
      <c r="PKV25" s="77"/>
      <c r="PKW25" s="77"/>
      <c r="PKX25" s="77"/>
      <c r="PKY25" s="77"/>
      <c r="PKZ25" s="77"/>
      <c r="PLA25" s="77"/>
      <c r="PLB25" s="77"/>
      <c r="PLC25" s="77"/>
      <c r="PLD25" s="77"/>
      <c r="PLE25" s="77"/>
      <c r="PLF25" s="77"/>
      <c r="PLG25" s="77"/>
      <c r="PLH25" s="77"/>
      <c r="PLI25" s="77"/>
      <c r="PLJ25" s="77"/>
      <c r="PLK25" s="77"/>
      <c r="PLL25" s="77"/>
      <c r="PLM25" s="77"/>
      <c r="PLN25" s="77"/>
      <c r="PLO25" s="77"/>
      <c r="PLP25" s="77"/>
      <c r="PLQ25" s="77"/>
      <c r="PLR25" s="77"/>
      <c r="PLS25" s="77"/>
      <c r="PLT25" s="77"/>
      <c r="PLU25" s="77"/>
      <c r="PLV25" s="77"/>
      <c r="PLW25" s="77"/>
      <c r="PLX25" s="77"/>
      <c r="PLY25" s="77"/>
      <c r="PLZ25" s="77"/>
      <c r="PMA25" s="77"/>
      <c r="PMB25" s="77"/>
      <c r="PMC25" s="77"/>
      <c r="PMD25" s="77"/>
      <c r="PME25" s="77"/>
      <c r="PMF25" s="77"/>
      <c r="PMG25" s="77"/>
      <c r="PMH25" s="77"/>
      <c r="PMI25" s="77"/>
      <c r="PMJ25" s="77"/>
      <c r="PMK25" s="77"/>
      <c r="PML25" s="77"/>
      <c r="PMM25" s="77"/>
      <c r="PMN25" s="77"/>
      <c r="PMO25" s="77"/>
      <c r="PMP25" s="77"/>
      <c r="PMQ25" s="77"/>
      <c r="PMR25" s="77"/>
      <c r="PMS25" s="77"/>
      <c r="PMT25" s="77"/>
      <c r="PMU25" s="77"/>
      <c r="PMV25" s="77"/>
      <c r="PMW25" s="77"/>
      <c r="PMX25" s="77"/>
      <c r="PMY25" s="77"/>
      <c r="PMZ25" s="77"/>
      <c r="PNA25" s="77"/>
      <c r="PNB25" s="77"/>
      <c r="PNC25" s="77"/>
      <c r="PND25" s="77"/>
      <c r="PNE25" s="77"/>
      <c r="PNF25" s="77"/>
      <c r="PNG25" s="77"/>
      <c r="PNH25" s="77"/>
      <c r="PNI25" s="77"/>
      <c r="PNJ25" s="77"/>
      <c r="PNK25" s="77"/>
      <c r="PNL25" s="77"/>
      <c r="PNM25" s="77"/>
      <c r="PNN25" s="77"/>
      <c r="PNO25" s="77"/>
      <c r="PNP25" s="77"/>
      <c r="PNQ25" s="77"/>
      <c r="PNR25" s="77"/>
      <c r="PNS25" s="77"/>
      <c r="PNT25" s="77"/>
      <c r="PNU25" s="77"/>
      <c r="PNV25" s="77"/>
      <c r="PNW25" s="77"/>
      <c r="PNX25" s="77"/>
      <c r="PNY25" s="77"/>
      <c r="PNZ25" s="77"/>
      <c r="POA25" s="77"/>
      <c r="POB25" s="77"/>
      <c r="POC25" s="77"/>
      <c r="POD25" s="77"/>
      <c r="POE25" s="77"/>
      <c r="POF25" s="77"/>
      <c r="POG25" s="77"/>
      <c r="POH25" s="77"/>
      <c r="POI25" s="77"/>
      <c r="POJ25" s="77"/>
      <c r="POK25" s="77"/>
      <c r="POL25" s="77"/>
      <c r="POM25" s="77"/>
      <c r="PON25" s="77"/>
      <c r="POO25" s="77"/>
      <c r="POP25" s="77"/>
      <c r="POQ25" s="77"/>
      <c r="POR25" s="77"/>
      <c r="POS25" s="77"/>
      <c r="POT25" s="77"/>
      <c r="POU25" s="77"/>
      <c r="POV25" s="77"/>
      <c r="POW25" s="77"/>
      <c r="POX25" s="77"/>
      <c r="POY25" s="77"/>
      <c r="POZ25" s="77"/>
      <c r="PPA25" s="77"/>
      <c r="PPB25" s="77"/>
      <c r="PPC25" s="77"/>
      <c r="PPD25" s="77"/>
      <c r="PPE25" s="77"/>
      <c r="PPF25" s="77"/>
      <c r="PPG25" s="77"/>
      <c r="PPH25" s="77"/>
      <c r="PPI25" s="77"/>
      <c r="PPJ25" s="77"/>
      <c r="PPK25" s="77"/>
      <c r="PPL25" s="77"/>
      <c r="PPM25" s="77"/>
      <c r="PPN25" s="77"/>
      <c r="PPO25" s="77"/>
      <c r="PPP25" s="77"/>
      <c r="PPQ25" s="77"/>
      <c r="PPR25" s="77"/>
      <c r="PPS25" s="77"/>
      <c r="PPT25" s="77"/>
      <c r="PPU25" s="77"/>
      <c r="PPV25" s="77"/>
      <c r="PPW25" s="77"/>
      <c r="PPX25" s="77"/>
      <c r="PPY25" s="77"/>
      <c r="PPZ25" s="77"/>
      <c r="PQA25" s="77"/>
      <c r="PQB25" s="77"/>
      <c r="PQC25" s="77"/>
      <c r="PQD25" s="77"/>
      <c r="PQE25" s="77"/>
      <c r="PQF25" s="77"/>
      <c r="PQG25" s="77"/>
      <c r="PQH25" s="77"/>
      <c r="PQI25" s="77"/>
      <c r="PQJ25" s="77"/>
      <c r="PQK25" s="77"/>
      <c r="PQL25" s="77"/>
      <c r="PQM25" s="77"/>
      <c r="PQN25" s="77"/>
      <c r="PQO25" s="77"/>
      <c r="PQP25" s="77"/>
      <c r="PQQ25" s="77"/>
      <c r="PQR25" s="77"/>
      <c r="PQS25" s="77"/>
      <c r="PQT25" s="77"/>
      <c r="PQU25" s="77"/>
      <c r="PQV25" s="77"/>
      <c r="PQW25" s="77"/>
      <c r="PQX25" s="77"/>
      <c r="PQY25" s="77"/>
      <c r="PQZ25" s="77"/>
      <c r="PRA25" s="77"/>
      <c r="PRB25" s="77"/>
      <c r="PRC25" s="77"/>
      <c r="PRD25" s="77"/>
      <c r="PRE25" s="77"/>
      <c r="PRF25" s="77"/>
      <c r="PRG25" s="77"/>
      <c r="PRH25" s="77"/>
      <c r="PRI25" s="77"/>
      <c r="PRJ25" s="77"/>
      <c r="PRK25" s="77"/>
      <c r="PRL25" s="77"/>
      <c r="PRM25" s="77"/>
      <c r="PRN25" s="77"/>
      <c r="PRO25" s="77"/>
      <c r="PRP25" s="77"/>
      <c r="PRQ25" s="77"/>
      <c r="PRR25" s="77"/>
      <c r="PRS25" s="77"/>
      <c r="PRT25" s="77"/>
      <c r="PRU25" s="77"/>
      <c r="PRV25" s="77"/>
      <c r="PRW25" s="77"/>
      <c r="PRX25" s="77"/>
      <c r="PRY25" s="77"/>
      <c r="PRZ25" s="77"/>
      <c r="PSA25" s="77"/>
      <c r="PSB25" s="77"/>
      <c r="PSC25" s="77"/>
      <c r="PSD25" s="77"/>
      <c r="PSE25" s="77"/>
      <c r="PSF25" s="77"/>
      <c r="PSG25" s="77"/>
      <c r="PSH25" s="77"/>
      <c r="PSI25" s="77"/>
      <c r="PSJ25" s="77"/>
      <c r="PSK25" s="77"/>
      <c r="PSL25" s="77"/>
      <c r="PSM25" s="77"/>
      <c r="PSN25" s="77"/>
      <c r="PSO25" s="77"/>
      <c r="PSP25" s="77"/>
      <c r="PSQ25" s="77"/>
      <c r="PSR25" s="77"/>
      <c r="PSS25" s="77"/>
      <c r="PST25" s="77"/>
      <c r="PSU25" s="77"/>
      <c r="PSV25" s="77"/>
      <c r="PSW25" s="77"/>
      <c r="PSX25" s="77"/>
      <c r="PSY25" s="77"/>
      <c r="PSZ25" s="77"/>
      <c r="PTA25" s="77"/>
      <c r="PTB25" s="77"/>
      <c r="PTC25" s="77"/>
      <c r="PTD25" s="77"/>
      <c r="PTE25" s="77"/>
      <c r="PTF25" s="77"/>
      <c r="PTG25" s="77"/>
      <c r="PTH25" s="77"/>
      <c r="PTI25" s="77"/>
      <c r="PTJ25" s="77"/>
      <c r="PTK25" s="77"/>
      <c r="PTL25" s="77"/>
      <c r="PTM25" s="77"/>
      <c r="PTN25" s="77"/>
      <c r="PTO25" s="77"/>
      <c r="PTP25" s="77"/>
      <c r="PTQ25" s="77"/>
      <c r="PTR25" s="77"/>
      <c r="PTS25" s="77"/>
      <c r="PTT25" s="77"/>
      <c r="PTU25" s="77"/>
      <c r="PTV25" s="77"/>
      <c r="PTW25" s="77"/>
      <c r="PTX25" s="77"/>
      <c r="PTY25" s="77"/>
      <c r="PTZ25" s="77"/>
      <c r="PUA25" s="77"/>
      <c r="PUB25" s="77"/>
      <c r="PUC25" s="77"/>
      <c r="PUD25" s="77"/>
      <c r="PUE25" s="77"/>
      <c r="PUF25" s="77"/>
      <c r="PUG25" s="77"/>
      <c r="PUH25" s="77"/>
      <c r="PUI25" s="77"/>
      <c r="PUJ25" s="77"/>
      <c r="PUK25" s="77"/>
      <c r="PUL25" s="77"/>
      <c r="PUM25" s="77"/>
      <c r="PUN25" s="77"/>
      <c r="PUO25" s="77"/>
      <c r="PUP25" s="77"/>
      <c r="PUQ25" s="77"/>
      <c r="PUR25" s="77"/>
      <c r="PUS25" s="77"/>
      <c r="PUT25" s="77"/>
      <c r="PUU25" s="77"/>
      <c r="PUV25" s="77"/>
      <c r="PUW25" s="77"/>
      <c r="PUX25" s="77"/>
      <c r="PUY25" s="77"/>
      <c r="PUZ25" s="77"/>
      <c r="PVA25" s="77"/>
      <c r="PVB25" s="77"/>
      <c r="PVC25" s="77"/>
      <c r="PVD25" s="77"/>
      <c r="PVE25" s="77"/>
      <c r="PVF25" s="77"/>
      <c r="PVG25" s="77"/>
      <c r="PVH25" s="77"/>
      <c r="PVI25" s="77"/>
      <c r="PVJ25" s="77"/>
      <c r="PVK25" s="77"/>
      <c r="PVL25" s="77"/>
      <c r="PVM25" s="77"/>
      <c r="PVN25" s="77"/>
      <c r="PVO25" s="77"/>
      <c r="PVP25" s="77"/>
      <c r="PVQ25" s="77"/>
      <c r="PVR25" s="77"/>
      <c r="PVS25" s="77"/>
      <c r="PVT25" s="77"/>
      <c r="PVU25" s="77"/>
      <c r="PVV25" s="77"/>
      <c r="PVW25" s="77"/>
      <c r="PVX25" s="77"/>
      <c r="PVY25" s="77"/>
      <c r="PVZ25" s="77"/>
      <c r="PWA25" s="77"/>
      <c r="PWB25" s="77"/>
      <c r="PWC25" s="77"/>
      <c r="PWD25" s="77"/>
      <c r="PWE25" s="77"/>
      <c r="PWF25" s="77"/>
      <c r="PWG25" s="77"/>
      <c r="PWH25" s="77"/>
      <c r="PWI25" s="77"/>
      <c r="PWJ25" s="77"/>
      <c r="PWK25" s="77"/>
      <c r="PWL25" s="77"/>
      <c r="PWM25" s="77"/>
      <c r="PWN25" s="77"/>
      <c r="PWO25" s="77"/>
      <c r="PWP25" s="77"/>
      <c r="PWQ25" s="77"/>
      <c r="PWR25" s="77"/>
      <c r="PWS25" s="77"/>
      <c r="PWT25" s="77"/>
      <c r="PWU25" s="77"/>
      <c r="PWV25" s="77"/>
      <c r="PWW25" s="77"/>
      <c r="PWX25" s="77"/>
      <c r="PWY25" s="77"/>
      <c r="PWZ25" s="77"/>
      <c r="PXA25" s="77"/>
      <c r="PXB25" s="77"/>
      <c r="PXC25" s="77"/>
      <c r="PXD25" s="77"/>
      <c r="PXE25" s="77"/>
      <c r="PXF25" s="77"/>
      <c r="PXG25" s="77"/>
      <c r="PXH25" s="77"/>
      <c r="PXI25" s="77"/>
      <c r="PXJ25" s="77"/>
      <c r="PXK25" s="77"/>
      <c r="PXL25" s="77"/>
      <c r="PXM25" s="77"/>
      <c r="PXN25" s="77"/>
      <c r="PXO25" s="77"/>
      <c r="PXP25" s="77"/>
      <c r="PXQ25" s="77"/>
      <c r="PXR25" s="77"/>
      <c r="PXS25" s="77"/>
      <c r="PXT25" s="77"/>
      <c r="PXU25" s="77"/>
      <c r="PXV25" s="77"/>
      <c r="PXW25" s="77"/>
      <c r="PXX25" s="77"/>
      <c r="PXY25" s="77"/>
      <c r="PXZ25" s="77"/>
      <c r="PYA25" s="77"/>
      <c r="PYB25" s="77"/>
      <c r="PYC25" s="77"/>
      <c r="PYD25" s="77"/>
      <c r="PYE25" s="77"/>
      <c r="PYF25" s="77"/>
      <c r="PYG25" s="77"/>
      <c r="PYH25" s="77"/>
      <c r="PYI25" s="77"/>
      <c r="PYJ25" s="77"/>
      <c r="PYK25" s="77"/>
      <c r="PYL25" s="77"/>
      <c r="PYM25" s="77"/>
      <c r="PYN25" s="77"/>
      <c r="PYO25" s="77"/>
      <c r="PYP25" s="77"/>
      <c r="PYQ25" s="77"/>
      <c r="PYR25" s="77"/>
      <c r="PYS25" s="77"/>
      <c r="PYT25" s="77"/>
      <c r="PYU25" s="77"/>
      <c r="PYV25" s="77"/>
      <c r="PYW25" s="77"/>
      <c r="PYX25" s="77"/>
      <c r="PYY25" s="77"/>
      <c r="PYZ25" s="77"/>
      <c r="PZA25" s="77"/>
      <c r="PZB25" s="77"/>
      <c r="PZC25" s="77"/>
      <c r="PZD25" s="77"/>
      <c r="PZE25" s="77"/>
      <c r="PZF25" s="77"/>
      <c r="PZG25" s="77"/>
      <c r="PZH25" s="77"/>
      <c r="PZI25" s="77"/>
      <c r="PZJ25" s="77"/>
      <c r="PZK25" s="77"/>
      <c r="PZL25" s="77"/>
      <c r="PZM25" s="77"/>
      <c r="PZN25" s="77"/>
      <c r="PZO25" s="77"/>
      <c r="PZP25" s="77"/>
      <c r="PZQ25" s="77"/>
      <c r="PZR25" s="77"/>
      <c r="PZS25" s="77"/>
      <c r="PZT25" s="77"/>
      <c r="PZU25" s="77"/>
      <c r="PZV25" s="77"/>
      <c r="PZW25" s="77"/>
      <c r="PZX25" s="77"/>
      <c r="PZY25" s="77"/>
      <c r="PZZ25" s="77"/>
      <c r="QAA25" s="77"/>
      <c r="QAB25" s="77"/>
      <c r="QAC25" s="77"/>
      <c r="QAD25" s="77"/>
      <c r="QAE25" s="77"/>
      <c r="QAF25" s="77"/>
      <c r="QAG25" s="77"/>
      <c r="QAH25" s="77"/>
      <c r="QAI25" s="77"/>
      <c r="QAJ25" s="77"/>
      <c r="QAK25" s="77"/>
      <c r="QAL25" s="77"/>
      <c r="QAM25" s="77"/>
      <c r="QAN25" s="77"/>
      <c r="QAO25" s="77"/>
      <c r="QAP25" s="77"/>
      <c r="QAQ25" s="77"/>
      <c r="QAR25" s="77"/>
      <c r="QAS25" s="77"/>
      <c r="QAT25" s="77"/>
      <c r="QAU25" s="77"/>
      <c r="QAV25" s="77"/>
      <c r="QAW25" s="77"/>
      <c r="QAX25" s="77"/>
      <c r="QAY25" s="77"/>
      <c r="QAZ25" s="77"/>
      <c r="QBA25" s="77"/>
      <c r="QBB25" s="77"/>
      <c r="QBC25" s="77"/>
      <c r="QBD25" s="77"/>
      <c r="QBE25" s="77"/>
      <c r="QBF25" s="77"/>
      <c r="QBG25" s="77"/>
      <c r="QBH25" s="77"/>
      <c r="QBI25" s="77"/>
      <c r="QBJ25" s="77"/>
      <c r="QBK25" s="77"/>
      <c r="QBL25" s="77"/>
      <c r="QBM25" s="77"/>
      <c r="QBN25" s="77"/>
      <c r="QBO25" s="77"/>
      <c r="QBP25" s="77"/>
      <c r="QBQ25" s="77"/>
      <c r="QBR25" s="77"/>
      <c r="QBS25" s="77"/>
      <c r="QBT25" s="77"/>
      <c r="QBU25" s="77"/>
      <c r="QBV25" s="77"/>
      <c r="QBW25" s="77"/>
      <c r="QBX25" s="77"/>
      <c r="QBY25" s="77"/>
      <c r="QBZ25" s="77"/>
      <c r="QCA25" s="77"/>
      <c r="QCB25" s="77"/>
      <c r="QCC25" s="77"/>
      <c r="QCD25" s="77"/>
      <c r="QCE25" s="77"/>
      <c r="QCF25" s="77"/>
      <c r="QCG25" s="77"/>
      <c r="QCH25" s="77"/>
      <c r="QCI25" s="77"/>
      <c r="QCJ25" s="77"/>
      <c r="QCK25" s="77"/>
      <c r="QCL25" s="77"/>
      <c r="QCM25" s="77"/>
      <c r="QCN25" s="77"/>
      <c r="QCO25" s="77"/>
      <c r="QCP25" s="77"/>
      <c r="QCQ25" s="77"/>
      <c r="QCR25" s="77"/>
      <c r="QCS25" s="77"/>
      <c r="QCT25" s="77"/>
      <c r="QCU25" s="77"/>
      <c r="QCV25" s="77"/>
      <c r="QCW25" s="77"/>
      <c r="QCX25" s="77"/>
      <c r="QCY25" s="77"/>
      <c r="QCZ25" s="77"/>
      <c r="QDA25" s="77"/>
      <c r="QDB25" s="77"/>
      <c r="QDC25" s="77"/>
      <c r="QDD25" s="77"/>
      <c r="QDE25" s="77"/>
      <c r="QDF25" s="77"/>
      <c r="QDG25" s="77"/>
      <c r="QDH25" s="77"/>
      <c r="QDI25" s="77"/>
      <c r="QDJ25" s="77"/>
      <c r="QDK25" s="77"/>
      <c r="QDL25" s="77"/>
      <c r="QDM25" s="77"/>
      <c r="QDN25" s="77"/>
      <c r="QDO25" s="77"/>
      <c r="QDP25" s="77"/>
      <c r="QDQ25" s="77"/>
      <c r="QDR25" s="77"/>
      <c r="QDS25" s="77"/>
      <c r="QDT25" s="77"/>
      <c r="QDU25" s="77"/>
      <c r="QDV25" s="77"/>
      <c r="QDW25" s="77"/>
      <c r="QDX25" s="77"/>
      <c r="QDY25" s="77"/>
      <c r="QDZ25" s="77"/>
      <c r="QEA25" s="77"/>
      <c r="QEB25" s="77"/>
      <c r="QEC25" s="77"/>
      <c r="QED25" s="77"/>
      <c r="QEE25" s="77"/>
      <c r="QEF25" s="77"/>
      <c r="QEG25" s="77"/>
      <c r="QEH25" s="77"/>
      <c r="QEI25" s="77"/>
      <c r="QEJ25" s="77"/>
      <c r="QEK25" s="77"/>
      <c r="QEL25" s="77"/>
      <c r="QEM25" s="77"/>
      <c r="QEN25" s="77"/>
      <c r="QEO25" s="77"/>
      <c r="QEP25" s="77"/>
      <c r="QEQ25" s="77"/>
      <c r="QER25" s="77"/>
      <c r="QES25" s="77"/>
      <c r="QET25" s="77"/>
      <c r="QEU25" s="77"/>
      <c r="QEV25" s="77"/>
      <c r="QEW25" s="77"/>
      <c r="QEX25" s="77"/>
      <c r="QEY25" s="77"/>
      <c r="QEZ25" s="77"/>
      <c r="QFA25" s="77"/>
      <c r="QFB25" s="77"/>
      <c r="QFC25" s="77"/>
      <c r="QFD25" s="77"/>
      <c r="QFE25" s="77"/>
      <c r="QFF25" s="77"/>
      <c r="QFG25" s="77"/>
      <c r="QFH25" s="77"/>
      <c r="QFI25" s="77"/>
      <c r="QFJ25" s="77"/>
      <c r="QFK25" s="77"/>
      <c r="QFL25" s="77"/>
      <c r="QFM25" s="77"/>
      <c r="QFN25" s="77"/>
      <c r="QFO25" s="77"/>
      <c r="QFP25" s="77"/>
      <c r="QFQ25" s="77"/>
      <c r="QFR25" s="77"/>
      <c r="QFS25" s="77"/>
      <c r="QFT25" s="77"/>
      <c r="QFU25" s="77"/>
      <c r="QFV25" s="77"/>
      <c r="QFW25" s="77"/>
      <c r="QFX25" s="77"/>
      <c r="QFY25" s="77"/>
      <c r="QFZ25" s="77"/>
      <c r="QGA25" s="77"/>
      <c r="QGB25" s="77"/>
      <c r="QGC25" s="77"/>
      <c r="QGD25" s="77"/>
      <c r="QGE25" s="77"/>
      <c r="QGF25" s="77"/>
      <c r="QGG25" s="77"/>
      <c r="QGH25" s="77"/>
      <c r="QGI25" s="77"/>
      <c r="QGJ25" s="77"/>
      <c r="QGK25" s="77"/>
      <c r="QGL25" s="77"/>
      <c r="QGM25" s="77"/>
      <c r="QGN25" s="77"/>
      <c r="QGO25" s="77"/>
      <c r="QGP25" s="77"/>
      <c r="QGQ25" s="77"/>
      <c r="QGR25" s="77"/>
      <c r="QGS25" s="77"/>
      <c r="QGT25" s="77"/>
      <c r="QGU25" s="77"/>
      <c r="QGV25" s="77"/>
      <c r="QGW25" s="77"/>
      <c r="QGX25" s="77"/>
      <c r="QGY25" s="77"/>
      <c r="QGZ25" s="77"/>
      <c r="QHA25" s="77"/>
      <c r="QHB25" s="77"/>
      <c r="QHC25" s="77"/>
      <c r="QHD25" s="77"/>
      <c r="QHE25" s="77"/>
      <c r="QHF25" s="77"/>
      <c r="QHG25" s="77"/>
      <c r="QHH25" s="77"/>
      <c r="QHI25" s="77"/>
      <c r="QHJ25" s="77"/>
      <c r="QHK25" s="77"/>
      <c r="QHL25" s="77"/>
      <c r="QHM25" s="77"/>
      <c r="QHN25" s="77"/>
      <c r="QHO25" s="77"/>
      <c r="QHP25" s="77"/>
      <c r="QHQ25" s="77"/>
      <c r="QHR25" s="77"/>
      <c r="QHS25" s="77"/>
      <c r="QHT25" s="77"/>
      <c r="QHU25" s="77"/>
      <c r="QHV25" s="77"/>
      <c r="QHW25" s="77"/>
      <c r="QHX25" s="77"/>
      <c r="QHY25" s="77"/>
      <c r="QHZ25" s="77"/>
      <c r="QIA25" s="77"/>
      <c r="QIB25" s="77"/>
      <c r="QIC25" s="77"/>
      <c r="QID25" s="77"/>
      <c r="QIE25" s="77"/>
      <c r="QIF25" s="77"/>
      <c r="QIG25" s="77"/>
      <c r="QIH25" s="77"/>
      <c r="QII25" s="77"/>
      <c r="QIJ25" s="77"/>
      <c r="QIK25" s="77"/>
      <c r="QIL25" s="77"/>
      <c r="QIM25" s="77"/>
      <c r="QIN25" s="77"/>
      <c r="QIO25" s="77"/>
      <c r="QIP25" s="77"/>
      <c r="QIQ25" s="77"/>
      <c r="QIR25" s="77"/>
      <c r="QIS25" s="77"/>
      <c r="QIT25" s="77"/>
      <c r="QIU25" s="77"/>
      <c r="QIV25" s="77"/>
      <c r="QIW25" s="77"/>
      <c r="QIX25" s="77"/>
      <c r="QIY25" s="77"/>
      <c r="QIZ25" s="77"/>
      <c r="QJA25" s="77"/>
      <c r="QJB25" s="77"/>
      <c r="QJC25" s="77"/>
      <c r="QJD25" s="77"/>
      <c r="QJE25" s="77"/>
      <c r="QJF25" s="77"/>
      <c r="QJG25" s="77"/>
      <c r="QJH25" s="77"/>
      <c r="QJI25" s="77"/>
      <c r="QJJ25" s="77"/>
      <c r="QJK25" s="77"/>
      <c r="QJL25" s="77"/>
      <c r="QJM25" s="77"/>
      <c r="QJN25" s="77"/>
      <c r="QJO25" s="77"/>
      <c r="QJP25" s="77"/>
      <c r="QJQ25" s="77"/>
      <c r="QJR25" s="77"/>
      <c r="QJS25" s="77"/>
      <c r="QJT25" s="77"/>
      <c r="QJU25" s="77"/>
      <c r="QJV25" s="77"/>
      <c r="QJW25" s="77"/>
      <c r="QJX25" s="77"/>
      <c r="QJY25" s="77"/>
      <c r="QJZ25" s="77"/>
      <c r="QKA25" s="77"/>
      <c r="QKB25" s="77"/>
      <c r="QKC25" s="77"/>
      <c r="QKD25" s="77"/>
      <c r="QKE25" s="77"/>
      <c r="QKF25" s="77"/>
      <c r="QKG25" s="77"/>
      <c r="QKH25" s="77"/>
      <c r="QKI25" s="77"/>
      <c r="QKJ25" s="77"/>
      <c r="QKK25" s="77"/>
      <c r="QKL25" s="77"/>
      <c r="QKM25" s="77"/>
      <c r="QKN25" s="77"/>
      <c r="QKO25" s="77"/>
      <c r="QKP25" s="77"/>
      <c r="QKQ25" s="77"/>
      <c r="QKR25" s="77"/>
      <c r="QKS25" s="77"/>
      <c r="QKT25" s="77"/>
      <c r="QKU25" s="77"/>
      <c r="QKV25" s="77"/>
      <c r="QKW25" s="77"/>
      <c r="QKX25" s="77"/>
      <c r="QKY25" s="77"/>
      <c r="QKZ25" s="77"/>
      <c r="QLA25" s="77"/>
      <c r="QLB25" s="77"/>
      <c r="QLC25" s="77"/>
      <c r="QLD25" s="77"/>
      <c r="QLE25" s="77"/>
      <c r="QLF25" s="77"/>
      <c r="QLG25" s="77"/>
      <c r="QLH25" s="77"/>
      <c r="QLI25" s="77"/>
      <c r="QLJ25" s="77"/>
      <c r="QLK25" s="77"/>
      <c r="QLL25" s="77"/>
      <c r="QLM25" s="77"/>
      <c r="QLN25" s="77"/>
      <c r="QLO25" s="77"/>
      <c r="QLP25" s="77"/>
      <c r="QLQ25" s="77"/>
      <c r="QLR25" s="77"/>
      <c r="QLS25" s="77"/>
      <c r="QLT25" s="77"/>
      <c r="QLU25" s="77"/>
      <c r="QLV25" s="77"/>
      <c r="QLW25" s="77"/>
      <c r="QLX25" s="77"/>
      <c r="QLY25" s="77"/>
      <c r="QLZ25" s="77"/>
      <c r="QMA25" s="77"/>
      <c r="QMB25" s="77"/>
      <c r="QMC25" s="77"/>
      <c r="QMD25" s="77"/>
      <c r="QME25" s="77"/>
      <c r="QMF25" s="77"/>
      <c r="QMG25" s="77"/>
      <c r="QMH25" s="77"/>
      <c r="QMI25" s="77"/>
      <c r="QMJ25" s="77"/>
      <c r="QMK25" s="77"/>
      <c r="QML25" s="77"/>
      <c r="QMM25" s="77"/>
      <c r="QMN25" s="77"/>
      <c r="QMO25" s="77"/>
      <c r="QMP25" s="77"/>
      <c r="QMQ25" s="77"/>
      <c r="QMR25" s="77"/>
      <c r="QMS25" s="77"/>
      <c r="QMT25" s="77"/>
      <c r="QMU25" s="77"/>
      <c r="QMV25" s="77"/>
      <c r="QMW25" s="77"/>
      <c r="QMX25" s="77"/>
      <c r="QMY25" s="77"/>
      <c r="QMZ25" s="77"/>
      <c r="QNA25" s="77"/>
      <c r="QNB25" s="77"/>
      <c r="QNC25" s="77"/>
      <c r="QND25" s="77"/>
      <c r="QNE25" s="77"/>
      <c r="QNF25" s="77"/>
      <c r="QNG25" s="77"/>
      <c r="QNH25" s="77"/>
      <c r="QNI25" s="77"/>
      <c r="QNJ25" s="77"/>
      <c r="QNK25" s="77"/>
      <c r="QNL25" s="77"/>
      <c r="QNM25" s="77"/>
      <c r="QNN25" s="77"/>
      <c r="QNO25" s="77"/>
      <c r="QNP25" s="77"/>
      <c r="QNQ25" s="77"/>
      <c r="QNR25" s="77"/>
      <c r="QNS25" s="77"/>
      <c r="QNT25" s="77"/>
      <c r="QNU25" s="77"/>
      <c r="QNV25" s="77"/>
      <c r="QNW25" s="77"/>
      <c r="QNX25" s="77"/>
      <c r="QNY25" s="77"/>
      <c r="QNZ25" s="77"/>
      <c r="QOA25" s="77"/>
      <c r="QOB25" s="77"/>
      <c r="QOC25" s="77"/>
      <c r="QOD25" s="77"/>
      <c r="QOE25" s="77"/>
      <c r="QOF25" s="77"/>
      <c r="QOG25" s="77"/>
      <c r="QOH25" s="77"/>
      <c r="QOI25" s="77"/>
      <c r="QOJ25" s="77"/>
      <c r="QOK25" s="77"/>
      <c r="QOL25" s="77"/>
      <c r="QOM25" s="77"/>
      <c r="QON25" s="77"/>
      <c r="QOO25" s="77"/>
      <c r="QOP25" s="77"/>
      <c r="QOQ25" s="77"/>
      <c r="QOR25" s="77"/>
      <c r="QOS25" s="77"/>
      <c r="QOT25" s="77"/>
      <c r="QOU25" s="77"/>
      <c r="QOV25" s="77"/>
      <c r="QOW25" s="77"/>
      <c r="QOX25" s="77"/>
      <c r="QOY25" s="77"/>
      <c r="QOZ25" s="77"/>
      <c r="QPA25" s="77"/>
      <c r="QPB25" s="77"/>
      <c r="QPC25" s="77"/>
      <c r="QPD25" s="77"/>
      <c r="QPE25" s="77"/>
      <c r="QPF25" s="77"/>
      <c r="QPG25" s="77"/>
      <c r="QPH25" s="77"/>
      <c r="QPI25" s="77"/>
      <c r="QPJ25" s="77"/>
      <c r="QPK25" s="77"/>
      <c r="QPL25" s="77"/>
      <c r="QPM25" s="77"/>
      <c r="QPN25" s="77"/>
      <c r="QPO25" s="77"/>
      <c r="QPP25" s="77"/>
      <c r="QPQ25" s="77"/>
      <c r="QPR25" s="77"/>
      <c r="QPS25" s="77"/>
      <c r="QPT25" s="77"/>
      <c r="QPU25" s="77"/>
      <c r="QPV25" s="77"/>
      <c r="QPW25" s="77"/>
      <c r="QPX25" s="77"/>
      <c r="QPY25" s="77"/>
      <c r="QPZ25" s="77"/>
      <c r="QQA25" s="77"/>
      <c r="QQB25" s="77"/>
      <c r="QQC25" s="77"/>
      <c r="QQD25" s="77"/>
      <c r="QQE25" s="77"/>
      <c r="QQF25" s="77"/>
      <c r="QQG25" s="77"/>
      <c r="QQH25" s="77"/>
      <c r="QQI25" s="77"/>
      <c r="QQJ25" s="77"/>
      <c r="QQK25" s="77"/>
      <c r="QQL25" s="77"/>
      <c r="QQM25" s="77"/>
      <c r="QQN25" s="77"/>
      <c r="QQO25" s="77"/>
      <c r="QQP25" s="77"/>
      <c r="QQQ25" s="77"/>
      <c r="QQR25" s="77"/>
      <c r="QQS25" s="77"/>
      <c r="QQT25" s="77"/>
      <c r="QQU25" s="77"/>
      <c r="QQV25" s="77"/>
      <c r="QQW25" s="77"/>
      <c r="QQX25" s="77"/>
      <c r="QQY25" s="77"/>
      <c r="QQZ25" s="77"/>
      <c r="QRA25" s="77"/>
      <c r="QRB25" s="77"/>
      <c r="QRC25" s="77"/>
      <c r="QRD25" s="77"/>
      <c r="QRE25" s="77"/>
      <c r="QRF25" s="77"/>
      <c r="QRG25" s="77"/>
      <c r="QRH25" s="77"/>
      <c r="QRI25" s="77"/>
      <c r="QRJ25" s="77"/>
      <c r="QRK25" s="77"/>
      <c r="QRL25" s="77"/>
      <c r="QRM25" s="77"/>
      <c r="QRN25" s="77"/>
      <c r="QRO25" s="77"/>
      <c r="QRP25" s="77"/>
      <c r="QRQ25" s="77"/>
      <c r="QRR25" s="77"/>
      <c r="QRS25" s="77"/>
      <c r="QRT25" s="77"/>
      <c r="QRU25" s="77"/>
      <c r="QRV25" s="77"/>
      <c r="QRW25" s="77"/>
      <c r="QRX25" s="77"/>
      <c r="QRY25" s="77"/>
      <c r="QRZ25" s="77"/>
      <c r="QSA25" s="77"/>
      <c r="QSB25" s="77"/>
      <c r="QSC25" s="77"/>
      <c r="QSD25" s="77"/>
      <c r="QSE25" s="77"/>
      <c r="QSF25" s="77"/>
      <c r="QSG25" s="77"/>
      <c r="QSH25" s="77"/>
      <c r="QSI25" s="77"/>
      <c r="QSJ25" s="77"/>
      <c r="QSK25" s="77"/>
      <c r="QSL25" s="77"/>
      <c r="QSM25" s="77"/>
      <c r="QSN25" s="77"/>
      <c r="QSO25" s="77"/>
      <c r="QSP25" s="77"/>
      <c r="QSQ25" s="77"/>
      <c r="QSR25" s="77"/>
      <c r="QSS25" s="77"/>
      <c r="QST25" s="77"/>
      <c r="QSU25" s="77"/>
      <c r="QSV25" s="77"/>
      <c r="QSW25" s="77"/>
      <c r="QSX25" s="77"/>
      <c r="QSY25" s="77"/>
      <c r="QSZ25" s="77"/>
      <c r="QTA25" s="77"/>
      <c r="QTB25" s="77"/>
      <c r="QTC25" s="77"/>
      <c r="QTD25" s="77"/>
      <c r="QTE25" s="77"/>
      <c r="QTF25" s="77"/>
      <c r="QTG25" s="77"/>
      <c r="QTH25" s="77"/>
      <c r="QTI25" s="77"/>
      <c r="QTJ25" s="77"/>
      <c r="QTK25" s="77"/>
      <c r="QTL25" s="77"/>
      <c r="QTM25" s="77"/>
      <c r="QTN25" s="77"/>
      <c r="QTO25" s="77"/>
      <c r="QTP25" s="77"/>
      <c r="QTQ25" s="77"/>
      <c r="QTR25" s="77"/>
      <c r="QTS25" s="77"/>
      <c r="QTT25" s="77"/>
      <c r="QTU25" s="77"/>
      <c r="QTV25" s="77"/>
      <c r="QTW25" s="77"/>
      <c r="QTX25" s="77"/>
      <c r="QTY25" s="77"/>
      <c r="QTZ25" s="77"/>
      <c r="QUA25" s="77"/>
      <c r="QUB25" s="77"/>
      <c r="QUC25" s="77"/>
      <c r="QUD25" s="77"/>
      <c r="QUE25" s="77"/>
      <c r="QUF25" s="77"/>
      <c r="QUG25" s="77"/>
      <c r="QUH25" s="77"/>
      <c r="QUI25" s="77"/>
      <c r="QUJ25" s="77"/>
      <c r="QUK25" s="77"/>
      <c r="QUL25" s="77"/>
      <c r="QUM25" s="77"/>
      <c r="QUN25" s="77"/>
      <c r="QUO25" s="77"/>
      <c r="QUP25" s="77"/>
      <c r="QUQ25" s="77"/>
      <c r="QUR25" s="77"/>
      <c r="QUS25" s="77"/>
      <c r="QUT25" s="77"/>
      <c r="QUU25" s="77"/>
      <c r="QUV25" s="77"/>
      <c r="QUW25" s="77"/>
      <c r="QUX25" s="77"/>
      <c r="QUY25" s="77"/>
      <c r="QUZ25" s="77"/>
      <c r="QVA25" s="77"/>
      <c r="QVB25" s="77"/>
      <c r="QVC25" s="77"/>
      <c r="QVD25" s="77"/>
      <c r="QVE25" s="77"/>
      <c r="QVF25" s="77"/>
      <c r="QVG25" s="77"/>
      <c r="QVH25" s="77"/>
      <c r="QVI25" s="77"/>
      <c r="QVJ25" s="77"/>
      <c r="QVK25" s="77"/>
      <c r="QVL25" s="77"/>
      <c r="QVM25" s="77"/>
      <c r="QVN25" s="77"/>
      <c r="QVO25" s="77"/>
      <c r="QVP25" s="77"/>
      <c r="QVQ25" s="77"/>
      <c r="QVR25" s="77"/>
      <c r="QVS25" s="77"/>
      <c r="QVT25" s="77"/>
      <c r="QVU25" s="77"/>
      <c r="QVV25" s="77"/>
      <c r="QVW25" s="77"/>
      <c r="QVX25" s="77"/>
      <c r="QVY25" s="77"/>
      <c r="QVZ25" s="77"/>
      <c r="QWA25" s="77"/>
      <c r="QWB25" s="77"/>
      <c r="QWC25" s="77"/>
      <c r="QWD25" s="77"/>
      <c r="QWE25" s="77"/>
      <c r="QWF25" s="77"/>
      <c r="QWG25" s="77"/>
      <c r="QWH25" s="77"/>
      <c r="QWI25" s="77"/>
      <c r="QWJ25" s="77"/>
      <c r="QWK25" s="77"/>
      <c r="QWL25" s="77"/>
      <c r="QWM25" s="77"/>
      <c r="QWN25" s="77"/>
      <c r="QWO25" s="77"/>
      <c r="QWP25" s="77"/>
      <c r="QWQ25" s="77"/>
      <c r="QWR25" s="77"/>
      <c r="QWS25" s="77"/>
      <c r="QWT25" s="77"/>
      <c r="QWU25" s="77"/>
      <c r="QWV25" s="77"/>
      <c r="QWW25" s="77"/>
      <c r="QWX25" s="77"/>
      <c r="QWY25" s="77"/>
      <c r="QWZ25" s="77"/>
      <c r="QXA25" s="77"/>
      <c r="QXB25" s="77"/>
      <c r="QXC25" s="77"/>
      <c r="QXD25" s="77"/>
      <c r="QXE25" s="77"/>
      <c r="QXF25" s="77"/>
      <c r="QXG25" s="77"/>
      <c r="QXH25" s="77"/>
      <c r="QXI25" s="77"/>
      <c r="QXJ25" s="77"/>
      <c r="QXK25" s="77"/>
      <c r="QXL25" s="77"/>
      <c r="QXM25" s="77"/>
      <c r="QXN25" s="77"/>
      <c r="QXO25" s="77"/>
      <c r="QXP25" s="77"/>
      <c r="QXQ25" s="77"/>
      <c r="QXR25" s="77"/>
      <c r="QXS25" s="77"/>
      <c r="QXT25" s="77"/>
      <c r="QXU25" s="77"/>
      <c r="QXV25" s="77"/>
      <c r="QXW25" s="77"/>
      <c r="QXX25" s="77"/>
      <c r="QXY25" s="77"/>
      <c r="QXZ25" s="77"/>
      <c r="QYA25" s="77"/>
      <c r="QYB25" s="77"/>
      <c r="QYC25" s="77"/>
      <c r="QYD25" s="77"/>
      <c r="QYE25" s="77"/>
      <c r="QYF25" s="77"/>
      <c r="QYG25" s="77"/>
      <c r="QYH25" s="77"/>
      <c r="QYI25" s="77"/>
      <c r="QYJ25" s="77"/>
      <c r="QYK25" s="77"/>
      <c r="QYL25" s="77"/>
      <c r="QYM25" s="77"/>
      <c r="QYN25" s="77"/>
      <c r="QYO25" s="77"/>
      <c r="QYP25" s="77"/>
      <c r="QYQ25" s="77"/>
      <c r="QYR25" s="77"/>
      <c r="QYS25" s="77"/>
      <c r="QYT25" s="77"/>
      <c r="QYU25" s="77"/>
      <c r="QYV25" s="77"/>
      <c r="QYW25" s="77"/>
      <c r="QYX25" s="77"/>
      <c r="QYY25" s="77"/>
      <c r="QYZ25" s="77"/>
      <c r="QZA25" s="77"/>
      <c r="QZB25" s="77"/>
      <c r="QZC25" s="77"/>
      <c r="QZD25" s="77"/>
      <c r="QZE25" s="77"/>
      <c r="QZF25" s="77"/>
      <c r="QZG25" s="77"/>
      <c r="QZH25" s="77"/>
      <c r="QZI25" s="77"/>
      <c r="QZJ25" s="77"/>
      <c r="QZK25" s="77"/>
      <c r="QZL25" s="77"/>
      <c r="QZM25" s="77"/>
      <c r="QZN25" s="77"/>
      <c r="QZO25" s="77"/>
      <c r="QZP25" s="77"/>
      <c r="QZQ25" s="77"/>
      <c r="QZR25" s="77"/>
      <c r="QZS25" s="77"/>
      <c r="QZT25" s="77"/>
      <c r="QZU25" s="77"/>
      <c r="QZV25" s="77"/>
      <c r="QZW25" s="77"/>
      <c r="QZX25" s="77"/>
      <c r="QZY25" s="77"/>
      <c r="QZZ25" s="77"/>
      <c r="RAA25" s="77"/>
      <c r="RAB25" s="77"/>
      <c r="RAC25" s="77"/>
      <c r="RAD25" s="77"/>
      <c r="RAE25" s="77"/>
      <c r="RAF25" s="77"/>
      <c r="RAG25" s="77"/>
      <c r="RAH25" s="77"/>
      <c r="RAI25" s="77"/>
      <c r="RAJ25" s="77"/>
      <c r="RAK25" s="77"/>
      <c r="RAL25" s="77"/>
      <c r="RAM25" s="77"/>
      <c r="RAN25" s="77"/>
      <c r="RAO25" s="77"/>
      <c r="RAP25" s="77"/>
      <c r="RAQ25" s="77"/>
      <c r="RAR25" s="77"/>
      <c r="RAS25" s="77"/>
      <c r="RAT25" s="77"/>
      <c r="RAU25" s="77"/>
      <c r="RAV25" s="77"/>
      <c r="RAW25" s="77"/>
      <c r="RAX25" s="77"/>
      <c r="RAY25" s="77"/>
      <c r="RAZ25" s="77"/>
      <c r="RBA25" s="77"/>
      <c r="RBB25" s="77"/>
      <c r="RBC25" s="77"/>
      <c r="RBD25" s="77"/>
      <c r="RBE25" s="77"/>
      <c r="RBF25" s="77"/>
      <c r="RBG25" s="77"/>
      <c r="RBH25" s="77"/>
      <c r="RBI25" s="77"/>
      <c r="RBJ25" s="77"/>
      <c r="RBK25" s="77"/>
      <c r="RBL25" s="77"/>
      <c r="RBM25" s="77"/>
      <c r="RBN25" s="77"/>
      <c r="RBO25" s="77"/>
      <c r="RBP25" s="77"/>
      <c r="RBQ25" s="77"/>
      <c r="RBR25" s="77"/>
      <c r="RBS25" s="77"/>
      <c r="RBT25" s="77"/>
      <c r="RBU25" s="77"/>
      <c r="RBV25" s="77"/>
      <c r="RBW25" s="77"/>
      <c r="RBX25" s="77"/>
      <c r="RBY25" s="77"/>
      <c r="RBZ25" s="77"/>
      <c r="RCA25" s="77"/>
      <c r="RCB25" s="77"/>
      <c r="RCC25" s="77"/>
      <c r="RCD25" s="77"/>
      <c r="RCE25" s="77"/>
      <c r="RCF25" s="77"/>
      <c r="RCG25" s="77"/>
      <c r="RCH25" s="77"/>
      <c r="RCI25" s="77"/>
      <c r="RCJ25" s="77"/>
      <c r="RCK25" s="77"/>
      <c r="RCL25" s="77"/>
      <c r="RCM25" s="77"/>
      <c r="RCN25" s="77"/>
      <c r="RCO25" s="77"/>
      <c r="RCP25" s="77"/>
      <c r="RCQ25" s="77"/>
      <c r="RCR25" s="77"/>
      <c r="RCS25" s="77"/>
      <c r="RCT25" s="77"/>
      <c r="RCU25" s="77"/>
      <c r="RCV25" s="77"/>
      <c r="RCW25" s="77"/>
      <c r="RCX25" s="77"/>
      <c r="RCY25" s="77"/>
      <c r="RCZ25" s="77"/>
      <c r="RDA25" s="77"/>
      <c r="RDB25" s="77"/>
      <c r="RDC25" s="77"/>
      <c r="RDD25" s="77"/>
      <c r="RDE25" s="77"/>
      <c r="RDF25" s="77"/>
      <c r="RDG25" s="77"/>
      <c r="RDH25" s="77"/>
      <c r="RDI25" s="77"/>
      <c r="RDJ25" s="77"/>
      <c r="RDK25" s="77"/>
      <c r="RDL25" s="77"/>
      <c r="RDM25" s="77"/>
      <c r="RDN25" s="77"/>
      <c r="RDO25" s="77"/>
      <c r="RDP25" s="77"/>
      <c r="RDQ25" s="77"/>
      <c r="RDR25" s="77"/>
      <c r="RDS25" s="77"/>
      <c r="RDT25" s="77"/>
      <c r="RDU25" s="77"/>
      <c r="RDV25" s="77"/>
      <c r="RDW25" s="77"/>
      <c r="RDX25" s="77"/>
      <c r="RDY25" s="77"/>
      <c r="RDZ25" s="77"/>
      <c r="REA25" s="77"/>
      <c r="REB25" s="77"/>
      <c r="REC25" s="77"/>
      <c r="RED25" s="77"/>
      <c r="REE25" s="77"/>
      <c r="REF25" s="77"/>
      <c r="REG25" s="77"/>
      <c r="REH25" s="77"/>
      <c r="REI25" s="77"/>
      <c r="REJ25" s="77"/>
      <c r="REK25" s="77"/>
      <c r="REL25" s="77"/>
      <c r="REM25" s="77"/>
      <c r="REN25" s="77"/>
      <c r="REO25" s="77"/>
      <c r="REP25" s="77"/>
      <c r="REQ25" s="77"/>
      <c r="RER25" s="77"/>
      <c r="RES25" s="77"/>
      <c r="RET25" s="77"/>
      <c r="REU25" s="77"/>
      <c r="REV25" s="77"/>
      <c r="REW25" s="77"/>
      <c r="REX25" s="77"/>
      <c r="REY25" s="77"/>
      <c r="REZ25" s="77"/>
      <c r="RFA25" s="77"/>
      <c r="RFB25" s="77"/>
      <c r="RFC25" s="77"/>
      <c r="RFD25" s="77"/>
      <c r="RFE25" s="77"/>
      <c r="RFF25" s="77"/>
      <c r="RFG25" s="77"/>
      <c r="RFH25" s="77"/>
      <c r="RFI25" s="77"/>
      <c r="RFJ25" s="77"/>
      <c r="RFK25" s="77"/>
      <c r="RFL25" s="77"/>
      <c r="RFM25" s="77"/>
      <c r="RFN25" s="77"/>
      <c r="RFO25" s="77"/>
      <c r="RFP25" s="77"/>
      <c r="RFQ25" s="77"/>
      <c r="RFR25" s="77"/>
      <c r="RFS25" s="77"/>
      <c r="RFT25" s="77"/>
      <c r="RFU25" s="77"/>
      <c r="RFV25" s="77"/>
      <c r="RFW25" s="77"/>
      <c r="RFX25" s="77"/>
      <c r="RFY25" s="77"/>
      <c r="RFZ25" s="77"/>
      <c r="RGA25" s="77"/>
      <c r="RGB25" s="77"/>
      <c r="RGC25" s="77"/>
      <c r="RGD25" s="77"/>
      <c r="RGE25" s="77"/>
      <c r="RGF25" s="77"/>
      <c r="RGG25" s="77"/>
      <c r="RGH25" s="77"/>
      <c r="RGI25" s="77"/>
      <c r="RGJ25" s="77"/>
      <c r="RGK25" s="77"/>
      <c r="RGL25" s="77"/>
      <c r="RGM25" s="77"/>
      <c r="RGN25" s="77"/>
      <c r="RGO25" s="77"/>
      <c r="RGP25" s="77"/>
      <c r="RGQ25" s="77"/>
      <c r="RGR25" s="77"/>
      <c r="RGS25" s="77"/>
      <c r="RGT25" s="77"/>
      <c r="RGU25" s="77"/>
      <c r="RGV25" s="77"/>
      <c r="RGW25" s="77"/>
      <c r="RGX25" s="77"/>
      <c r="RGY25" s="77"/>
      <c r="RGZ25" s="77"/>
      <c r="RHA25" s="77"/>
      <c r="RHB25" s="77"/>
      <c r="RHC25" s="77"/>
      <c r="RHD25" s="77"/>
      <c r="RHE25" s="77"/>
      <c r="RHF25" s="77"/>
      <c r="RHG25" s="77"/>
      <c r="RHH25" s="77"/>
      <c r="RHI25" s="77"/>
      <c r="RHJ25" s="77"/>
      <c r="RHK25" s="77"/>
      <c r="RHL25" s="77"/>
      <c r="RHM25" s="77"/>
      <c r="RHN25" s="77"/>
      <c r="RHO25" s="77"/>
      <c r="RHP25" s="77"/>
      <c r="RHQ25" s="77"/>
      <c r="RHR25" s="77"/>
      <c r="RHS25" s="77"/>
      <c r="RHT25" s="77"/>
      <c r="RHU25" s="77"/>
      <c r="RHV25" s="77"/>
      <c r="RHW25" s="77"/>
      <c r="RHX25" s="77"/>
      <c r="RHY25" s="77"/>
      <c r="RHZ25" s="77"/>
      <c r="RIA25" s="77"/>
      <c r="RIB25" s="77"/>
      <c r="RIC25" s="77"/>
      <c r="RID25" s="77"/>
      <c r="RIE25" s="77"/>
      <c r="RIF25" s="77"/>
      <c r="RIG25" s="77"/>
      <c r="RIH25" s="77"/>
      <c r="RII25" s="77"/>
      <c r="RIJ25" s="77"/>
      <c r="RIK25" s="77"/>
      <c r="RIL25" s="77"/>
      <c r="RIM25" s="77"/>
      <c r="RIN25" s="77"/>
      <c r="RIO25" s="77"/>
      <c r="RIP25" s="77"/>
      <c r="RIQ25" s="77"/>
      <c r="RIR25" s="77"/>
      <c r="RIS25" s="77"/>
      <c r="RIT25" s="77"/>
      <c r="RIU25" s="77"/>
      <c r="RIV25" s="77"/>
      <c r="RIW25" s="77"/>
      <c r="RIX25" s="77"/>
      <c r="RIY25" s="77"/>
      <c r="RIZ25" s="77"/>
      <c r="RJA25" s="77"/>
      <c r="RJB25" s="77"/>
      <c r="RJC25" s="77"/>
      <c r="RJD25" s="77"/>
      <c r="RJE25" s="77"/>
      <c r="RJF25" s="77"/>
      <c r="RJG25" s="77"/>
      <c r="RJH25" s="77"/>
      <c r="RJI25" s="77"/>
      <c r="RJJ25" s="77"/>
      <c r="RJK25" s="77"/>
      <c r="RJL25" s="77"/>
      <c r="RJM25" s="77"/>
      <c r="RJN25" s="77"/>
      <c r="RJO25" s="77"/>
      <c r="RJP25" s="77"/>
      <c r="RJQ25" s="77"/>
      <c r="RJR25" s="77"/>
      <c r="RJS25" s="77"/>
      <c r="RJT25" s="77"/>
      <c r="RJU25" s="77"/>
      <c r="RJV25" s="77"/>
      <c r="RJW25" s="77"/>
      <c r="RJX25" s="77"/>
      <c r="RJY25" s="77"/>
      <c r="RJZ25" s="77"/>
      <c r="RKA25" s="77"/>
      <c r="RKB25" s="77"/>
      <c r="RKC25" s="77"/>
      <c r="RKD25" s="77"/>
      <c r="RKE25" s="77"/>
      <c r="RKF25" s="77"/>
      <c r="RKG25" s="77"/>
      <c r="RKH25" s="77"/>
      <c r="RKI25" s="77"/>
      <c r="RKJ25" s="77"/>
      <c r="RKK25" s="77"/>
      <c r="RKL25" s="77"/>
      <c r="RKM25" s="77"/>
      <c r="RKN25" s="77"/>
      <c r="RKO25" s="77"/>
      <c r="RKP25" s="77"/>
      <c r="RKQ25" s="77"/>
      <c r="RKR25" s="77"/>
      <c r="RKS25" s="77"/>
      <c r="RKT25" s="77"/>
      <c r="RKU25" s="77"/>
      <c r="RKV25" s="77"/>
      <c r="RKW25" s="77"/>
      <c r="RKX25" s="77"/>
      <c r="RKY25" s="77"/>
      <c r="RKZ25" s="77"/>
      <c r="RLA25" s="77"/>
      <c r="RLB25" s="77"/>
      <c r="RLC25" s="77"/>
      <c r="RLD25" s="77"/>
      <c r="RLE25" s="77"/>
      <c r="RLF25" s="77"/>
      <c r="RLG25" s="77"/>
      <c r="RLH25" s="77"/>
      <c r="RLI25" s="77"/>
      <c r="RLJ25" s="77"/>
      <c r="RLK25" s="77"/>
      <c r="RLL25" s="77"/>
      <c r="RLM25" s="77"/>
      <c r="RLN25" s="77"/>
      <c r="RLO25" s="77"/>
      <c r="RLP25" s="77"/>
      <c r="RLQ25" s="77"/>
      <c r="RLR25" s="77"/>
      <c r="RLS25" s="77"/>
      <c r="RLT25" s="77"/>
      <c r="RLU25" s="77"/>
      <c r="RLV25" s="77"/>
      <c r="RLW25" s="77"/>
      <c r="RLX25" s="77"/>
      <c r="RLY25" s="77"/>
      <c r="RLZ25" s="77"/>
      <c r="RMA25" s="77"/>
      <c r="RMB25" s="77"/>
      <c r="RMC25" s="77"/>
      <c r="RMD25" s="77"/>
      <c r="RME25" s="77"/>
      <c r="RMF25" s="77"/>
      <c r="RMG25" s="77"/>
      <c r="RMH25" s="77"/>
      <c r="RMI25" s="77"/>
      <c r="RMJ25" s="77"/>
      <c r="RMK25" s="77"/>
      <c r="RML25" s="77"/>
      <c r="RMM25" s="77"/>
      <c r="RMN25" s="77"/>
      <c r="RMO25" s="77"/>
      <c r="RMP25" s="77"/>
      <c r="RMQ25" s="77"/>
      <c r="RMR25" s="77"/>
      <c r="RMS25" s="77"/>
      <c r="RMT25" s="77"/>
      <c r="RMU25" s="77"/>
      <c r="RMV25" s="77"/>
      <c r="RMW25" s="77"/>
      <c r="RMX25" s="77"/>
      <c r="RMY25" s="77"/>
      <c r="RMZ25" s="77"/>
      <c r="RNA25" s="77"/>
      <c r="RNB25" s="77"/>
      <c r="RNC25" s="77"/>
      <c r="RND25" s="77"/>
      <c r="RNE25" s="77"/>
      <c r="RNF25" s="77"/>
      <c r="RNG25" s="77"/>
      <c r="RNH25" s="77"/>
      <c r="RNI25" s="77"/>
      <c r="RNJ25" s="77"/>
      <c r="RNK25" s="77"/>
      <c r="RNL25" s="77"/>
      <c r="RNM25" s="77"/>
      <c r="RNN25" s="77"/>
      <c r="RNO25" s="77"/>
      <c r="RNP25" s="77"/>
      <c r="RNQ25" s="77"/>
      <c r="RNR25" s="77"/>
      <c r="RNS25" s="77"/>
      <c r="RNT25" s="77"/>
      <c r="RNU25" s="77"/>
      <c r="RNV25" s="77"/>
      <c r="RNW25" s="77"/>
      <c r="RNX25" s="77"/>
      <c r="RNY25" s="77"/>
      <c r="RNZ25" s="77"/>
      <c r="ROA25" s="77"/>
      <c r="ROB25" s="77"/>
      <c r="ROC25" s="77"/>
      <c r="ROD25" s="77"/>
      <c r="ROE25" s="77"/>
      <c r="ROF25" s="77"/>
      <c r="ROG25" s="77"/>
      <c r="ROH25" s="77"/>
      <c r="ROI25" s="77"/>
      <c r="ROJ25" s="77"/>
      <c r="ROK25" s="77"/>
      <c r="ROL25" s="77"/>
      <c r="ROM25" s="77"/>
      <c r="RON25" s="77"/>
      <c r="ROO25" s="77"/>
      <c r="ROP25" s="77"/>
      <c r="ROQ25" s="77"/>
      <c r="ROR25" s="77"/>
      <c r="ROS25" s="77"/>
      <c r="ROT25" s="77"/>
      <c r="ROU25" s="77"/>
      <c r="ROV25" s="77"/>
      <c r="ROW25" s="77"/>
      <c r="ROX25" s="77"/>
      <c r="ROY25" s="77"/>
      <c r="ROZ25" s="77"/>
      <c r="RPA25" s="77"/>
      <c r="RPB25" s="77"/>
      <c r="RPC25" s="77"/>
      <c r="RPD25" s="77"/>
      <c r="RPE25" s="77"/>
      <c r="RPF25" s="77"/>
      <c r="RPG25" s="77"/>
      <c r="RPH25" s="77"/>
      <c r="RPI25" s="77"/>
      <c r="RPJ25" s="77"/>
      <c r="RPK25" s="77"/>
      <c r="RPL25" s="77"/>
      <c r="RPM25" s="77"/>
      <c r="RPN25" s="77"/>
      <c r="RPO25" s="77"/>
      <c r="RPP25" s="77"/>
      <c r="RPQ25" s="77"/>
      <c r="RPR25" s="77"/>
      <c r="RPS25" s="77"/>
      <c r="RPT25" s="77"/>
      <c r="RPU25" s="77"/>
      <c r="RPV25" s="77"/>
      <c r="RPW25" s="77"/>
      <c r="RPX25" s="77"/>
      <c r="RPY25" s="77"/>
      <c r="RPZ25" s="77"/>
      <c r="RQA25" s="77"/>
      <c r="RQB25" s="77"/>
      <c r="RQC25" s="77"/>
      <c r="RQD25" s="77"/>
      <c r="RQE25" s="77"/>
      <c r="RQF25" s="77"/>
      <c r="RQG25" s="77"/>
      <c r="RQH25" s="77"/>
      <c r="RQI25" s="77"/>
      <c r="RQJ25" s="77"/>
      <c r="RQK25" s="77"/>
      <c r="RQL25" s="77"/>
      <c r="RQM25" s="77"/>
      <c r="RQN25" s="77"/>
      <c r="RQO25" s="77"/>
      <c r="RQP25" s="77"/>
      <c r="RQQ25" s="77"/>
      <c r="RQR25" s="77"/>
      <c r="RQS25" s="77"/>
      <c r="RQT25" s="77"/>
      <c r="RQU25" s="77"/>
      <c r="RQV25" s="77"/>
      <c r="RQW25" s="77"/>
      <c r="RQX25" s="77"/>
      <c r="RQY25" s="77"/>
      <c r="RQZ25" s="77"/>
      <c r="RRA25" s="77"/>
      <c r="RRB25" s="77"/>
      <c r="RRC25" s="77"/>
      <c r="RRD25" s="77"/>
      <c r="RRE25" s="77"/>
      <c r="RRF25" s="77"/>
      <c r="RRG25" s="77"/>
      <c r="RRH25" s="77"/>
      <c r="RRI25" s="77"/>
      <c r="RRJ25" s="77"/>
      <c r="RRK25" s="77"/>
      <c r="RRL25" s="77"/>
      <c r="RRM25" s="77"/>
      <c r="RRN25" s="77"/>
      <c r="RRO25" s="77"/>
      <c r="RRP25" s="77"/>
      <c r="RRQ25" s="77"/>
      <c r="RRR25" s="77"/>
      <c r="RRS25" s="77"/>
      <c r="RRT25" s="77"/>
      <c r="RRU25" s="77"/>
      <c r="RRV25" s="77"/>
      <c r="RRW25" s="77"/>
      <c r="RRX25" s="77"/>
      <c r="RRY25" s="77"/>
      <c r="RRZ25" s="77"/>
      <c r="RSA25" s="77"/>
      <c r="RSB25" s="77"/>
      <c r="RSC25" s="77"/>
      <c r="RSD25" s="77"/>
      <c r="RSE25" s="77"/>
      <c r="RSF25" s="77"/>
      <c r="RSG25" s="77"/>
      <c r="RSH25" s="77"/>
      <c r="RSI25" s="77"/>
      <c r="RSJ25" s="77"/>
      <c r="RSK25" s="77"/>
      <c r="RSL25" s="77"/>
      <c r="RSM25" s="77"/>
      <c r="RSN25" s="77"/>
      <c r="RSO25" s="77"/>
      <c r="RSP25" s="77"/>
      <c r="RSQ25" s="77"/>
      <c r="RSR25" s="77"/>
      <c r="RSS25" s="77"/>
      <c r="RST25" s="77"/>
      <c r="RSU25" s="77"/>
      <c r="RSV25" s="77"/>
      <c r="RSW25" s="77"/>
      <c r="RSX25" s="77"/>
      <c r="RSY25" s="77"/>
      <c r="RSZ25" s="77"/>
      <c r="RTA25" s="77"/>
      <c r="RTB25" s="77"/>
      <c r="RTC25" s="77"/>
      <c r="RTD25" s="77"/>
      <c r="RTE25" s="77"/>
      <c r="RTF25" s="77"/>
      <c r="RTG25" s="77"/>
      <c r="RTH25" s="77"/>
      <c r="RTI25" s="77"/>
      <c r="RTJ25" s="77"/>
      <c r="RTK25" s="77"/>
      <c r="RTL25" s="77"/>
      <c r="RTM25" s="77"/>
      <c r="RTN25" s="77"/>
      <c r="RTO25" s="77"/>
      <c r="RTP25" s="77"/>
      <c r="RTQ25" s="77"/>
      <c r="RTR25" s="77"/>
      <c r="RTS25" s="77"/>
      <c r="RTT25" s="77"/>
      <c r="RTU25" s="77"/>
      <c r="RTV25" s="77"/>
      <c r="RTW25" s="77"/>
      <c r="RTX25" s="77"/>
      <c r="RTY25" s="77"/>
      <c r="RTZ25" s="77"/>
      <c r="RUA25" s="77"/>
      <c r="RUB25" s="77"/>
      <c r="RUC25" s="77"/>
      <c r="RUD25" s="77"/>
      <c r="RUE25" s="77"/>
      <c r="RUF25" s="77"/>
      <c r="RUG25" s="77"/>
      <c r="RUH25" s="77"/>
      <c r="RUI25" s="77"/>
      <c r="RUJ25" s="77"/>
      <c r="RUK25" s="77"/>
      <c r="RUL25" s="77"/>
      <c r="RUM25" s="77"/>
      <c r="RUN25" s="77"/>
      <c r="RUO25" s="77"/>
      <c r="RUP25" s="77"/>
      <c r="RUQ25" s="77"/>
      <c r="RUR25" s="77"/>
      <c r="RUS25" s="77"/>
      <c r="RUT25" s="77"/>
      <c r="RUU25" s="77"/>
      <c r="RUV25" s="77"/>
      <c r="RUW25" s="77"/>
      <c r="RUX25" s="77"/>
      <c r="RUY25" s="77"/>
      <c r="RUZ25" s="77"/>
      <c r="RVA25" s="77"/>
      <c r="RVB25" s="77"/>
      <c r="RVC25" s="77"/>
      <c r="RVD25" s="77"/>
      <c r="RVE25" s="77"/>
      <c r="RVF25" s="77"/>
      <c r="RVG25" s="77"/>
      <c r="RVH25" s="77"/>
      <c r="RVI25" s="77"/>
      <c r="RVJ25" s="77"/>
      <c r="RVK25" s="77"/>
      <c r="RVL25" s="77"/>
      <c r="RVM25" s="77"/>
      <c r="RVN25" s="77"/>
      <c r="RVO25" s="77"/>
      <c r="RVP25" s="77"/>
      <c r="RVQ25" s="77"/>
      <c r="RVR25" s="77"/>
      <c r="RVS25" s="77"/>
      <c r="RVT25" s="77"/>
      <c r="RVU25" s="77"/>
      <c r="RVV25" s="77"/>
      <c r="RVW25" s="77"/>
      <c r="RVX25" s="77"/>
      <c r="RVY25" s="77"/>
      <c r="RVZ25" s="77"/>
      <c r="RWA25" s="77"/>
      <c r="RWB25" s="77"/>
      <c r="RWC25" s="77"/>
      <c r="RWD25" s="77"/>
      <c r="RWE25" s="77"/>
      <c r="RWF25" s="77"/>
      <c r="RWG25" s="77"/>
      <c r="RWH25" s="77"/>
      <c r="RWI25" s="77"/>
      <c r="RWJ25" s="77"/>
      <c r="RWK25" s="77"/>
      <c r="RWL25" s="77"/>
      <c r="RWM25" s="77"/>
      <c r="RWN25" s="77"/>
      <c r="RWO25" s="77"/>
      <c r="RWP25" s="77"/>
      <c r="RWQ25" s="77"/>
      <c r="RWR25" s="77"/>
      <c r="RWS25" s="77"/>
      <c r="RWT25" s="77"/>
      <c r="RWU25" s="77"/>
      <c r="RWV25" s="77"/>
      <c r="RWW25" s="77"/>
      <c r="RWX25" s="77"/>
      <c r="RWY25" s="77"/>
      <c r="RWZ25" s="77"/>
      <c r="RXA25" s="77"/>
      <c r="RXB25" s="77"/>
      <c r="RXC25" s="77"/>
      <c r="RXD25" s="77"/>
      <c r="RXE25" s="77"/>
      <c r="RXF25" s="77"/>
      <c r="RXG25" s="77"/>
      <c r="RXH25" s="77"/>
      <c r="RXI25" s="77"/>
      <c r="RXJ25" s="77"/>
      <c r="RXK25" s="77"/>
      <c r="RXL25" s="77"/>
      <c r="RXM25" s="77"/>
      <c r="RXN25" s="77"/>
      <c r="RXO25" s="77"/>
      <c r="RXP25" s="77"/>
      <c r="RXQ25" s="77"/>
      <c r="RXR25" s="77"/>
      <c r="RXS25" s="77"/>
      <c r="RXT25" s="77"/>
      <c r="RXU25" s="77"/>
      <c r="RXV25" s="77"/>
      <c r="RXW25" s="77"/>
      <c r="RXX25" s="77"/>
      <c r="RXY25" s="77"/>
      <c r="RXZ25" s="77"/>
      <c r="RYA25" s="77"/>
      <c r="RYB25" s="77"/>
      <c r="RYC25" s="77"/>
      <c r="RYD25" s="77"/>
      <c r="RYE25" s="77"/>
      <c r="RYF25" s="77"/>
      <c r="RYG25" s="77"/>
      <c r="RYH25" s="77"/>
      <c r="RYI25" s="77"/>
      <c r="RYJ25" s="77"/>
      <c r="RYK25" s="77"/>
      <c r="RYL25" s="77"/>
      <c r="RYM25" s="77"/>
      <c r="RYN25" s="77"/>
      <c r="RYO25" s="77"/>
      <c r="RYP25" s="77"/>
      <c r="RYQ25" s="77"/>
      <c r="RYR25" s="77"/>
      <c r="RYS25" s="77"/>
      <c r="RYT25" s="77"/>
      <c r="RYU25" s="77"/>
      <c r="RYV25" s="77"/>
      <c r="RYW25" s="77"/>
      <c r="RYX25" s="77"/>
      <c r="RYY25" s="77"/>
      <c r="RYZ25" s="77"/>
      <c r="RZA25" s="77"/>
      <c r="RZB25" s="77"/>
      <c r="RZC25" s="77"/>
      <c r="RZD25" s="77"/>
      <c r="RZE25" s="77"/>
      <c r="RZF25" s="77"/>
      <c r="RZG25" s="77"/>
      <c r="RZH25" s="77"/>
      <c r="RZI25" s="77"/>
      <c r="RZJ25" s="77"/>
      <c r="RZK25" s="77"/>
      <c r="RZL25" s="77"/>
      <c r="RZM25" s="77"/>
      <c r="RZN25" s="77"/>
      <c r="RZO25" s="77"/>
      <c r="RZP25" s="77"/>
      <c r="RZQ25" s="77"/>
      <c r="RZR25" s="77"/>
      <c r="RZS25" s="77"/>
      <c r="RZT25" s="77"/>
      <c r="RZU25" s="77"/>
      <c r="RZV25" s="77"/>
      <c r="RZW25" s="77"/>
      <c r="RZX25" s="77"/>
      <c r="RZY25" s="77"/>
      <c r="RZZ25" s="77"/>
      <c r="SAA25" s="77"/>
      <c r="SAB25" s="77"/>
      <c r="SAC25" s="77"/>
      <c r="SAD25" s="77"/>
      <c r="SAE25" s="77"/>
      <c r="SAF25" s="77"/>
      <c r="SAG25" s="77"/>
      <c r="SAH25" s="77"/>
      <c r="SAI25" s="77"/>
      <c r="SAJ25" s="77"/>
      <c r="SAK25" s="77"/>
      <c r="SAL25" s="77"/>
      <c r="SAM25" s="77"/>
      <c r="SAN25" s="77"/>
      <c r="SAO25" s="77"/>
      <c r="SAP25" s="77"/>
      <c r="SAQ25" s="77"/>
      <c r="SAR25" s="77"/>
      <c r="SAS25" s="77"/>
      <c r="SAT25" s="77"/>
      <c r="SAU25" s="77"/>
      <c r="SAV25" s="77"/>
      <c r="SAW25" s="77"/>
      <c r="SAX25" s="77"/>
      <c r="SAY25" s="77"/>
      <c r="SAZ25" s="77"/>
      <c r="SBA25" s="77"/>
      <c r="SBB25" s="77"/>
      <c r="SBC25" s="77"/>
      <c r="SBD25" s="77"/>
      <c r="SBE25" s="77"/>
      <c r="SBF25" s="77"/>
      <c r="SBG25" s="77"/>
      <c r="SBH25" s="77"/>
      <c r="SBI25" s="77"/>
      <c r="SBJ25" s="77"/>
      <c r="SBK25" s="77"/>
      <c r="SBL25" s="77"/>
      <c r="SBM25" s="77"/>
      <c r="SBN25" s="77"/>
      <c r="SBO25" s="77"/>
      <c r="SBP25" s="77"/>
      <c r="SBQ25" s="77"/>
      <c r="SBR25" s="77"/>
      <c r="SBS25" s="77"/>
      <c r="SBT25" s="77"/>
      <c r="SBU25" s="77"/>
      <c r="SBV25" s="77"/>
      <c r="SBW25" s="77"/>
      <c r="SBX25" s="77"/>
      <c r="SBY25" s="77"/>
      <c r="SBZ25" s="77"/>
      <c r="SCA25" s="77"/>
      <c r="SCB25" s="77"/>
      <c r="SCC25" s="77"/>
      <c r="SCD25" s="77"/>
      <c r="SCE25" s="77"/>
      <c r="SCF25" s="77"/>
      <c r="SCG25" s="77"/>
      <c r="SCH25" s="77"/>
      <c r="SCI25" s="77"/>
      <c r="SCJ25" s="77"/>
      <c r="SCK25" s="77"/>
      <c r="SCL25" s="77"/>
      <c r="SCM25" s="77"/>
      <c r="SCN25" s="77"/>
      <c r="SCO25" s="77"/>
      <c r="SCP25" s="77"/>
      <c r="SCQ25" s="77"/>
      <c r="SCR25" s="77"/>
      <c r="SCS25" s="77"/>
      <c r="SCT25" s="77"/>
      <c r="SCU25" s="77"/>
      <c r="SCV25" s="77"/>
      <c r="SCW25" s="77"/>
      <c r="SCX25" s="77"/>
      <c r="SCY25" s="77"/>
      <c r="SCZ25" s="77"/>
      <c r="SDA25" s="77"/>
      <c r="SDB25" s="77"/>
      <c r="SDC25" s="77"/>
      <c r="SDD25" s="77"/>
      <c r="SDE25" s="77"/>
      <c r="SDF25" s="77"/>
      <c r="SDG25" s="77"/>
      <c r="SDH25" s="77"/>
      <c r="SDI25" s="77"/>
      <c r="SDJ25" s="77"/>
      <c r="SDK25" s="77"/>
      <c r="SDL25" s="77"/>
      <c r="SDM25" s="77"/>
      <c r="SDN25" s="77"/>
      <c r="SDO25" s="77"/>
      <c r="SDP25" s="77"/>
      <c r="SDQ25" s="77"/>
      <c r="SDR25" s="77"/>
      <c r="SDS25" s="77"/>
      <c r="SDT25" s="77"/>
      <c r="SDU25" s="77"/>
      <c r="SDV25" s="77"/>
      <c r="SDW25" s="77"/>
      <c r="SDX25" s="77"/>
      <c r="SDY25" s="77"/>
      <c r="SDZ25" s="77"/>
      <c r="SEA25" s="77"/>
      <c r="SEB25" s="77"/>
      <c r="SEC25" s="77"/>
      <c r="SED25" s="77"/>
      <c r="SEE25" s="77"/>
      <c r="SEF25" s="77"/>
      <c r="SEG25" s="77"/>
      <c r="SEH25" s="77"/>
      <c r="SEI25" s="77"/>
      <c r="SEJ25" s="77"/>
      <c r="SEK25" s="77"/>
      <c r="SEL25" s="77"/>
      <c r="SEM25" s="77"/>
      <c r="SEN25" s="77"/>
      <c r="SEO25" s="77"/>
      <c r="SEP25" s="77"/>
      <c r="SEQ25" s="77"/>
      <c r="SER25" s="77"/>
      <c r="SES25" s="77"/>
      <c r="SET25" s="77"/>
      <c r="SEU25" s="77"/>
      <c r="SEV25" s="77"/>
      <c r="SEW25" s="77"/>
      <c r="SEX25" s="77"/>
      <c r="SEY25" s="77"/>
      <c r="SEZ25" s="77"/>
      <c r="SFA25" s="77"/>
      <c r="SFB25" s="77"/>
      <c r="SFC25" s="77"/>
      <c r="SFD25" s="77"/>
      <c r="SFE25" s="77"/>
      <c r="SFF25" s="77"/>
      <c r="SFG25" s="77"/>
      <c r="SFH25" s="77"/>
      <c r="SFI25" s="77"/>
      <c r="SFJ25" s="77"/>
      <c r="SFK25" s="77"/>
      <c r="SFL25" s="77"/>
      <c r="SFM25" s="77"/>
      <c r="SFN25" s="77"/>
      <c r="SFO25" s="77"/>
      <c r="SFP25" s="77"/>
      <c r="SFQ25" s="77"/>
      <c r="SFR25" s="77"/>
      <c r="SFS25" s="77"/>
      <c r="SFT25" s="77"/>
      <c r="SFU25" s="77"/>
      <c r="SFV25" s="77"/>
      <c r="SFW25" s="77"/>
      <c r="SFX25" s="77"/>
      <c r="SFY25" s="77"/>
      <c r="SFZ25" s="77"/>
      <c r="SGA25" s="77"/>
      <c r="SGB25" s="77"/>
      <c r="SGC25" s="77"/>
      <c r="SGD25" s="77"/>
      <c r="SGE25" s="77"/>
      <c r="SGF25" s="77"/>
      <c r="SGG25" s="77"/>
      <c r="SGH25" s="77"/>
      <c r="SGI25" s="77"/>
      <c r="SGJ25" s="77"/>
      <c r="SGK25" s="77"/>
      <c r="SGL25" s="77"/>
      <c r="SGM25" s="77"/>
      <c r="SGN25" s="77"/>
      <c r="SGO25" s="77"/>
      <c r="SGP25" s="77"/>
      <c r="SGQ25" s="77"/>
      <c r="SGR25" s="77"/>
      <c r="SGS25" s="77"/>
      <c r="SGT25" s="77"/>
      <c r="SGU25" s="77"/>
      <c r="SGV25" s="77"/>
      <c r="SGW25" s="77"/>
      <c r="SGX25" s="77"/>
      <c r="SGY25" s="77"/>
      <c r="SGZ25" s="77"/>
      <c r="SHA25" s="77"/>
      <c r="SHB25" s="77"/>
      <c r="SHC25" s="77"/>
      <c r="SHD25" s="77"/>
      <c r="SHE25" s="77"/>
      <c r="SHF25" s="77"/>
      <c r="SHG25" s="77"/>
      <c r="SHH25" s="77"/>
      <c r="SHI25" s="77"/>
      <c r="SHJ25" s="77"/>
      <c r="SHK25" s="77"/>
      <c r="SHL25" s="77"/>
      <c r="SHM25" s="77"/>
      <c r="SHN25" s="77"/>
      <c r="SHO25" s="77"/>
      <c r="SHP25" s="77"/>
      <c r="SHQ25" s="77"/>
      <c r="SHR25" s="77"/>
      <c r="SHS25" s="77"/>
      <c r="SHT25" s="77"/>
      <c r="SHU25" s="77"/>
      <c r="SHV25" s="77"/>
      <c r="SHW25" s="77"/>
      <c r="SHX25" s="77"/>
      <c r="SHY25" s="77"/>
      <c r="SHZ25" s="77"/>
      <c r="SIA25" s="77"/>
      <c r="SIB25" s="77"/>
      <c r="SIC25" s="77"/>
      <c r="SID25" s="77"/>
      <c r="SIE25" s="77"/>
      <c r="SIF25" s="77"/>
      <c r="SIG25" s="77"/>
      <c r="SIH25" s="77"/>
      <c r="SII25" s="77"/>
      <c r="SIJ25" s="77"/>
      <c r="SIK25" s="77"/>
      <c r="SIL25" s="77"/>
      <c r="SIM25" s="77"/>
      <c r="SIN25" s="77"/>
      <c r="SIO25" s="77"/>
      <c r="SIP25" s="77"/>
      <c r="SIQ25" s="77"/>
      <c r="SIR25" s="77"/>
      <c r="SIS25" s="77"/>
      <c r="SIT25" s="77"/>
      <c r="SIU25" s="77"/>
      <c r="SIV25" s="77"/>
      <c r="SIW25" s="77"/>
      <c r="SIX25" s="77"/>
      <c r="SIY25" s="77"/>
      <c r="SIZ25" s="77"/>
      <c r="SJA25" s="77"/>
      <c r="SJB25" s="77"/>
      <c r="SJC25" s="77"/>
      <c r="SJD25" s="77"/>
      <c r="SJE25" s="77"/>
      <c r="SJF25" s="77"/>
      <c r="SJG25" s="77"/>
      <c r="SJH25" s="77"/>
      <c r="SJI25" s="77"/>
      <c r="SJJ25" s="77"/>
      <c r="SJK25" s="77"/>
      <c r="SJL25" s="77"/>
      <c r="SJM25" s="77"/>
      <c r="SJN25" s="77"/>
      <c r="SJO25" s="77"/>
      <c r="SJP25" s="77"/>
      <c r="SJQ25" s="77"/>
      <c r="SJR25" s="77"/>
      <c r="SJS25" s="77"/>
      <c r="SJT25" s="77"/>
      <c r="SJU25" s="77"/>
      <c r="SJV25" s="77"/>
      <c r="SJW25" s="77"/>
      <c r="SJX25" s="77"/>
      <c r="SJY25" s="77"/>
      <c r="SJZ25" s="77"/>
      <c r="SKA25" s="77"/>
      <c r="SKB25" s="77"/>
      <c r="SKC25" s="77"/>
      <c r="SKD25" s="77"/>
      <c r="SKE25" s="77"/>
      <c r="SKF25" s="77"/>
      <c r="SKG25" s="77"/>
      <c r="SKH25" s="77"/>
      <c r="SKI25" s="77"/>
      <c r="SKJ25" s="77"/>
      <c r="SKK25" s="77"/>
      <c r="SKL25" s="77"/>
      <c r="SKM25" s="77"/>
      <c r="SKN25" s="77"/>
      <c r="SKO25" s="77"/>
      <c r="SKP25" s="77"/>
      <c r="SKQ25" s="77"/>
      <c r="SKR25" s="77"/>
      <c r="SKS25" s="77"/>
      <c r="SKT25" s="77"/>
      <c r="SKU25" s="77"/>
      <c r="SKV25" s="77"/>
      <c r="SKW25" s="77"/>
      <c r="SKX25" s="77"/>
      <c r="SKY25" s="77"/>
      <c r="SKZ25" s="77"/>
      <c r="SLA25" s="77"/>
      <c r="SLB25" s="77"/>
      <c r="SLC25" s="77"/>
      <c r="SLD25" s="77"/>
      <c r="SLE25" s="77"/>
      <c r="SLF25" s="77"/>
      <c r="SLG25" s="77"/>
      <c r="SLH25" s="77"/>
      <c r="SLI25" s="77"/>
      <c r="SLJ25" s="77"/>
      <c r="SLK25" s="77"/>
      <c r="SLL25" s="77"/>
      <c r="SLM25" s="77"/>
      <c r="SLN25" s="77"/>
      <c r="SLO25" s="77"/>
      <c r="SLP25" s="77"/>
      <c r="SLQ25" s="77"/>
      <c r="SLR25" s="77"/>
      <c r="SLS25" s="77"/>
      <c r="SLT25" s="77"/>
      <c r="SLU25" s="77"/>
      <c r="SLV25" s="77"/>
      <c r="SLW25" s="77"/>
      <c r="SLX25" s="77"/>
      <c r="SLY25" s="77"/>
      <c r="SLZ25" s="77"/>
      <c r="SMA25" s="77"/>
      <c r="SMB25" s="77"/>
      <c r="SMC25" s="77"/>
      <c r="SMD25" s="77"/>
      <c r="SME25" s="77"/>
      <c r="SMF25" s="77"/>
      <c r="SMG25" s="77"/>
      <c r="SMH25" s="77"/>
      <c r="SMI25" s="77"/>
      <c r="SMJ25" s="77"/>
      <c r="SMK25" s="77"/>
      <c r="SML25" s="77"/>
      <c r="SMM25" s="77"/>
      <c r="SMN25" s="77"/>
      <c r="SMO25" s="77"/>
      <c r="SMP25" s="77"/>
      <c r="SMQ25" s="77"/>
      <c r="SMR25" s="77"/>
      <c r="SMS25" s="77"/>
      <c r="SMT25" s="77"/>
      <c r="SMU25" s="77"/>
      <c r="SMV25" s="77"/>
      <c r="SMW25" s="77"/>
      <c r="SMX25" s="77"/>
      <c r="SMY25" s="77"/>
      <c r="SMZ25" s="77"/>
      <c r="SNA25" s="77"/>
      <c r="SNB25" s="77"/>
      <c r="SNC25" s="77"/>
      <c r="SND25" s="77"/>
      <c r="SNE25" s="77"/>
      <c r="SNF25" s="77"/>
      <c r="SNG25" s="77"/>
      <c r="SNH25" s="77"/>
      <c r="SNI25" s="77"/>
      <c r="SNJ25" s="77"/>
      <c r="SNK25" s="77"/>
      <c r="SNL25" s="77"/>
      <c r="SNM25" s="77"/>
      <c r="SNN25" s="77"/>
      <c r="SNO25" s="77"/>
      <c r="SNP25" s="77"/>
      <c r="SNQ25" s="77"/>
      <c r="SNR25" s="77"/>
      <c r="SNS25" s="77"/>
      <c r="SNT25" s="77"/>
      <c r="SNU25" s="77"/>
      <c r="SNV25" s="77"/>
      <c r="SNW25" s="77"/>
      <c r="SNX25" s="77"/>
      <c r="SNY25" s="77"/>
      <c r="SNZ25" s="77"/>
      <c r="SOA25" s="77"/>
      <c r="SOB25" s="77"/>
      <c r="SOC25" s="77"/>
      <c r="SOD25" s="77"/>
      <c r="SOE25" s="77"/>
      <c r="SOF25" s="77"/>
      <c r="SOG25" s="77"/>
      <c r="SOH25" s="77"/>
      <c r="SOI25" s="77"/>
      <c r="SOJ25" s="77"/>
      <c r="SOK25" s="77"/>
      <c r="SOL25" s="77"/>
      <c r="SOM25" s="77"/>
      <c r="SON25" s="77"/>
      <c r="SOO25" s="77"/>
      <c r="SOP25" s="77"/>
      <c r="SOQ25" s="77"/>
      <c r="SOR25" s="77"/>
      <c r="SOS25" s="77"/>
      <c r="SOT25" s="77"/>
      <c r="SOU25" s="77"/>
      <c r="SOV25" s="77"/>
      <c r="SOW25" s="77"/>
      <c r="SOX25" s="77"/>
      <c r="SOY25" s="77"/>
      <c r="SOZ25" s="77"/>
      <c r="SPA25" s="77"/>
      <c r="SPB25" s="77"/>
      <c r="SPC25" s="77"/>
      <c r="SPD25" s="77"/>
      <c r="SPE25" s="77"/>
      <c r="SPF25" s="77"/>
      <c r="SPG25" s="77"/>
      <c r="SPH25" s="77"/>
      <c r="SPI25" s="77"/>
      <c r="SPJ25" s="77"/>
      <c r="SPK25" s="77"/>
      <c r="SPL25" s="77"/>
      <c r="SPM25" s="77"/>
      <c r="SPN25" s="77"/>
      <c r="SPO25" s="77"/>
      <c r="SPP25" s="77"/>
      <c r="SPQ25" s="77"/>
      <c r="SPR25" s="77"/>
      <c r="SPS25" s="77"/>
      <c r="SPT25" s="77"/>
      <c r="SPU25" s="77"/>
      <c r="SPV25" s="77"/>
      <c r="SPW25" s="77"/>
      <c r="SPX25" s="77"/>
      <c r="SPY25" s="77"/>
      <c r="SPZ25" s="77"/>
      <c r="SQA25" s="77"/>
      <c r="SQB25" s="77"/>
      <c r="SQC25" s="77"/>
      <c r="SQD25" s="77"/>
      <c r="SQE25" s="77"/>
      <c r="SQF25" s="77"/>
      <c r="SQG25" s="77"/>
      <c r="SQH25" s="77"/>
      <c r="SQI25" s="77"/>
      <c r="SQJ25" s="77"/>
      <c r="SQK25" s="77"/>
      <c r="SQL25" s="77"/>
      <c r="SQM25" s="77"/>
      <c r="SQN25" s="77"/>
      <c r="SQO25" s="77"/>
      <c r="SQP25" s="77"/>
      <c r="SQQ25" s="77"/>
      <c r="SQR25" s="77"/>
      <c r="SQS25" s="77"/>
      <c r="SQT25" s="77"/>
      <c r="SQU25" s="77"/>
      <c r="SQV25" s="77"/>
      <c r="SQW25" s="77"/>
      <c r="SQX25" s="77"/>
      <c r="SQY25" s="77"/>
      <c r="SQZ25" s="77"/>
      <c r="SRA25" s="77"/>
      <c r="SRB25" s="77"/>
      <c r="SRC25" s="77"/>
      <c r="SRD25" s="77"/>
      <c r="SRE25" s="77"/>
      <c r="SRF25" s="77"/>
      <c r="SRG25" s="77"/>
      <c r="SRH25" s="77"/>
      <c r="SRI25" s="77"/>
      <c r="SRJ25" s="77"/>
      <c r="SRK25" s="77"/>
      <c r="SRL25" s="77"/>
      <c r="SRM25" s="77"/>
      <c r="SRN25" s="77"/>
      <c r="SRO25" s="77"/>
      <c r="SRP25" s="77"/>
      <c r="SRQ25" s="77"/>
      <c r="SRR25" s="77"/>
      <c r="SRS25" s="77"/>
      <c r="SRT25" s="77"/>
      <c r="SRU25" s="77"/>
      <c r="SRV25" s="77"/>
      <c r="SRW25" s="77"/>
      <c r="SRX25" s="77"/>
      <c r="SRY25" s="77"/>
      <c r="SRZ25" s="77"/>
      <c r="SSA25" s="77"/>
      <c r="SSB25" s="77"/>
      <c r="SSC25" s="77"/>
      <c r="SSD25" s="77"/>
      <c r="SSE25" s="77"/>
      <c r="SSF25" s="77"/>
      <c r="SSG25" s="77"/>
      <c r="SSH25" s="77"/>
      <c r="SSI25" s="77"/>
      <c r="SSJ25" s="77"/>
      <c r="SSK25" s="77"/>
      <c r="SSL25" s="77"/>
      <c r="SSM25" s="77"/>
      <c r="SSN25" s="77"/>
      <c r="SSO25" s="77"/>
      <c r="SSP25" s="77"/>
      <c r="SSQ25" s="77"/>
      <c r="SSR25" s="77"/>
      <c r="SSS25" s="77"/>
      <c r="SST25" s="77"/>
      <c r="SSU25" s="77"/>
      <c r="SSV25" s="77"/>
      <c r="SSW25" s="77"/>
      <c r="SSX25" s="77"/>
      <c r="SSY25" s="77"/>
      <c r="SSZ25" s="77"/>
      <c r="STA25" s="77"/>
      <c r="STB25" s="77"/>
      <c r="STC25" s="77"/>
      <c r="STD25" s="77"/>
      <c r="STE25" s="77"/>
      <c r="STF25" s="77"/>
      <c r="STG25" s="77"/>
      <c r="STH25" s="77"/>
      <c r="STI25" s="77"/>
      <c r="STJ25" s="77"/>
      <c r="STK25" s="77"/>
      <c r="STL25" s="77"/>
      <c r="STM25" s="77"/>
      <c r="STN25" s="77"/>
      <c r="STO25" s="77"/>
      <c r="STP25" s="77"/>
      <c r="STQ25" s="77"/>
      <c r="STR25" s="77"/>
      <c r="STS25" s="77"/>
      <c r="STT25" s="77"/>
      <c r="STU25" s="77"/>
      <c r="STV25" s="77"/>
      <c r="STW25" s="77"/>
      <c r="STX25" s="77"/>
      <c r="STY25" s="77"/>
      <c r="STZ25" s="77"/>
      <c r="SUA25" s="77"/>
      <c r="SUB25" s="77"/>
      <c r="SUC25" s="77"/>
      <c r="SUD25" s="77"/>
      <c r="SUE25" s="77"/>
      <c r="SUF25" s="77"/>
      <c r="SUG25" s="77"/>
      <c r="SUH25" s="77"/>
      <c r="SUI25" s="77"/>
      <c r="SUJ25" s="77"/>
      <c r="SUK25" s="77"/>
      <c r="SUL25" s="77"/>
      <c r="SUM25" s="77"/>
      <c r="SUN25" s="77"/>
      <c r="SUO25" s="77"/>
      <c r="SUP25" s="77"/>
      <c r="SUQ25" s="77"/>
      <c r="SUR25" s="77"/>
      <c r="SUS25" s="77"/>
      <c r="SUT25" s="77"/>
      <c r="SUU25" s="77"/>
      <c r="SUV25" s="77"/>
      <c r="SUW25" s="77"/>
      <c r="SUX25" s="77"/>
      <c r="SUY25" s="77"/>
      <c r="SUZ25" s="77"/>
      <c r="SVA25" s="77"/>
      <c r="SVB25" s="77"/>
      <c r="SVC25" s="77"/>
      <c r="SVD25" s="77"/>
      <c r="SVE25" s="77"/>
      <c r="SVF25" s="77"/>
      <c r="SVG25" s="77"/>
      <c r="SVH25" s="77"/>
      <c r="SVI25" s="77"/>
      <c r="SVJ25" s="77"/>
      <c r="SVK25" s="77"/>
      <c r="SVL25" s="77"/>
      <c r="SVM25" s="77"/>
      <c r="SVN25" s="77"/>
      <c r="SVO25" s="77"/>
      <c r="SVP25" s="77"/>
      <c r="SVQ25" s="77"/>
      <c r="SVR25" s="77"/>
      <c r="SVS25" s="77"/>
      <c r="SVT25" s="77"/>
      <c r="SVU25" s="77"/>
      <c r="SVV25" s="77"/>
      <c r="SVW25" s="77"/>
      <c r="SVX25" s="77"/>
      <c r="SVY25" s="77"/>
      <c r="SVZ25" s="77"/>
      <c r="SWA25" s="77"/>
      <c r="SWB25" s="77"/>
      <c r="SWC25" s="77"/>
      <c r="SWD25" s="77"/>
      <c r="SWE25" s="77"/>
      <c r="SWF25" s="77"/>
      <c r="SWG25" s="77"/>
      <c r="SWH25" s="77"/>
      <c r="SWI25" s="77"/>
      <c r="SWJ25" s="77"/>
      <c r="SWK25" s="77"/>
      <c r="SWL25" s="77"/>
      <c r="SWM25" s="77"/>
      <c r="SWN25" s="77"/>
      <c r="SWO25" s="77"/>
      <c r="SWP25" s="77"/>
      <c r="SWQ25" s="77"/>
      <c r="SWR25" s="77"/>
      <c r="SWS25" s="77"/>
      <c r="SWT25" s="77"/>
      <c r="SWU25" s="77"/>
      <c r="SWV25" s="77"/>
      <c r="SWW25" s="77"/>
      <c r="SWX25" s="77"/>
      <c r="SWY25" s="77"/>
      <c r="SWZ25" s="77"/>
      <c r="SXA25" s="77"/>
      <c r="SXB25" s="77"/>
      <c r="SXC25" s="77"/>
      <c r="SXD25" s="77"/>
      <c r="SXE25" s="77"/>
      <c r="SXF25" s="77"/>
      <c r="SXG25" s="77"/>
      <c r="SXH25" s="77"/>
      <c r="SXI25" s="77"/>
      <c r="SXJ25" s="77"/>
      <c r="SXK25" s="77"/>
      <c r="SXL25" s="77"/>
      <c r="SXM25" s="77"/>
      <c r="SXN25" s="77"/>
      <c r="SXO25" s="77"/>
      <c r="SXP25" s="77"/>
      <c r="SXQ25" s="77"/>
      <c r="SXR25" s="77"/>
      <c r="SXS25" s="77"/>
      <c r="SXT25" s="77"/>
      <c r="SXU25" s="77"/>
      <c r="SXV25" s="77"/>
      <c r="SXW25" s="77"/>
      <c r="SXX25" s="77"/>
      <c r="SXY25" s="77"/>
      <c r="SXZ25" s="77"/>
      <c r="SYA25" s="77"/>
      <c r="SYB25" s="77"/>
      <c r="SYC25" s="77"/>
      <c r="SYD25" s="77"/>
      <c r="SYE25" s="77"/>
      <c r="SYF25" s="77"/>
      <c r="SYG25" s="77"/>
      <c r="SYH25" s="77"/>
      <c r="SYI25" s="77"/>
      <c r="SYJ25" s="77"/>
      <c r="SYK25" s="77"/>
      <c r="SYL25" s="77"/>
      <c r="SYM25" s="77"/>
      <c r="SYN25" s="77"/>
      <c r="SYO25" s="77"/>
      <c r="SYP25" s="77"/>
      <c r="SYQ25" s="77"/>
      <c r="SYR25" s="77"/>
      <c r="SYS25" s="77"/>
      <c r="SYT25" s="77"/>
      <c r="SYU25" s="77"/>
      <c r="SYV25" s="77"/>
      <c r="SYW25" s="77"/>
      <c r="SYX25" s="77"/>
      <c r="SYY25" s="77"/>
      <c r="SYZ25" s="77"/>
      <c r="SZA25" s="77"/>
      <c r="SZB25" s="77"/>
      <c r="SZC25" s="77"/>
      <c r="SZD25" s="77"/>
      <c r="SZE25" s="77"/>
      <c r="SZF25" s="77"/>
      <c r="SZG25" s="77"/>
      <c r="SZH25" s="77"/>
      <c r="SZI25" s="77"/>
      <c r="SZJ25" s="77"/>
      <c r="SZK25" s="77"/>
      <c r="SZL25" s="77"/>
      <c r="SZM25" s="77"/>
      <c r="SZN25" s="77"/>
      <c r="SZO25" s="77"/>
      <c r="SZP25" s="77"/>
      <c r="SZQ25" s="77"/>
      <c r="SZR25" s="77"/>
      <c r="SZS25" s="77"/>
      <c r="SZT25" s="77"/>
      <c r="SZU25" s="77"/>
      <c r="SZV25" s="77"/>
      <c r="SZW25" s="77"/>
      <c r="SZX25" s="77"/>
      <c r="SZY25" s="77"/>
      <c r="SZZ25" s="77"/>
      <c r="TAA25" s="77"/>
      <c r="TAB25" s="77"/>
      <c r="TAC25" s="77"/>
      <c r="TAD25" s="77"/>
      <c r="TAE25" s="77"/>
      <c r="TAF25" s="77"/>
      <c r="TAG25" s="77"/>
      <c r="TAH25" s="77"/>
      <c r="TAI25" s="77"/>
      <c r="TAJ25" s="77"/>
      <c r="TAK25" s="77"/>
      <c r="TAL25" s="77"/>
      <c r="TAM25" s="77"/>
      <c r="TAN25" s="77"/>
      <c r="TAO25" s="77"/>
      <c r="TAP25" s="77"/>
      <c r="TAQ25" s="77"/>
      <c r="TAR25" s="77"/>
      <c r="TAS25" s="77"/>
      <c r="TAT25" s="77"/>
      <c r="TAU25" s="77"/>
      <c r="TAV25" s="77"/>
      <c r="TAW25" s="77"/>
      <c r="TAX25" s="77"/>
      <c r="TAY25" s="77"/>
      <c r="TAZ25" s="77"/>
      <c r="TBA25" s="77"/>
      <c r="TBB25" s="77"/>
      <c r="TBC25" s="77"/>
      <c r="TBD25" s="77"/>
      <c r="TBE25" s="77"/>
      <c r="TBF25" s="77"/>
      <c r="TBG25" s="77"/>
      <c r="TBH25" s="77"/>
      <c r="TBI25" s="77"/>
      <c r="TBJ25" s="77"/>
      <c r="TBK25" s="77"/>
      <c r="TBL25" s="77"/>
      <c r="TBM25" s="77"/>
      <c r="TBN25" s="77"/>
      <c r="TBO25" s="77"/>
      <c r="TBP25" s="77"/>
      <c r="TBQ25" s="77"/>
      <c r="TBR25" s="77"/>
      <c r="TBS25" s="77"/>
      <c r="TBT25" s="77"/>
      <c r="TBU25" s="77"/>
      <c r="TBV25" s="77"/>
      <c r="TBW25" s="77"/>
      <c r="TBX25" s="77"/>
      <c r="TBY25" s="77"/>
      <c r="TBZ25" s="77"/>
      <c r="TCA25" s="77"/>
      <c r="TCB25" s="77"/>
      <c r="TCC25" s="77"/>
      <c r="TCD25" s="77"/>
      <c r="TCE25" s="77"/>
      <c r="TCF25" s="77"/>
      <c r="TCG25" s="77"/>
      <c r="TCH25" s="77"/>
      <c r="TCI25" s="77"/>
      <c r="TCJ25" s="77"/>
      <c r="TCK25" s="77"/>
      <c r="TCL25" s="77"/>
      <c r="TCM25" s="77"/>
      <c r="TCN25" s="77"/>
      <c r="TCO25" s="77"/>
      <c r="TCP25" s="77"/>
      <c r="TCQ25" s="77"/>
      <c r="TCR25" s="77"/>
      <c r="TCS25" s="77"/>
      <c r="TCT25" s="77"/>
      <c r="TCU25" s="77"/>
      <c r="TCV25" s="77"/>
      <c r="TCW25" s="77"/>
      <c r="TCX25" s="77"/>
      <c r="TCY25" s="77"/>
      <c r="TCZ25" s="77"/>
      <c r="TDA25" s="77"/>
      <c r="TDB25" s="77"/>
      <c r="TDC25" s="77"/>
      <c r="TDD25" s="77"/>
      <c r="TDE25" s="77"/>
      <c r="TDF25" s="77"/>
      <c r="TDG25" s="77"/>
      <c r="TDH25" s="77"/>
      <c r="TDI25" s="77"/>
      <c r="TDJ25" s="77"/>
      <c r="TDK25" s="77"/>
      <c r="TDL25" s="77"/>
      <c r="TDM25" s="77"/>
      <c r="TDN25" s="77"/>
      <c r="TDO25" s="77"/>
      <c r="TDP25" s="77"/>
      <c r="TDQ25" s="77"/>
      <c r="TDR25" s="77"/>
      <c r="TDS25" s="77"/>
      <c r="TDT25" s="77"/>
      <c r="TDU25" s="77"/>
      <c r="TDV25" s="77"/>
      <c r="TDW25" s="77"/>
      <c r="TDX25" s="77"/>
      <c r="TDY25" s="77"/>
      <c r="TDZ25" s="77"/>
      <c r="TEA25" s="77"/>
      <c r="TEB25" s="77"/>
      <c r="TEC25" s="77"/>
      <c r="TED25" s="77"/>
      <c r="TEE25" s="77"/>
      <c r="TEF25" s="77"/>
      <c r="TEG25" s="77"/>
      <c r="TEH25" s="77"/>
      <c r="TEI25" s="77"/>
      <c r="TEJ25" s="77"/>
      <c r="TEK25" s="77"/>
      <c r="TEL25" s="77"/>
      <c r="TEM25" s="77"/>
      <c r="TEN25" s="77"/>
      <c r="TEO25" s="77"/>
      <c r="TEP25" s="77"/>
      <c r="TEQ25" s="77"/>
      <c r="TER25" s="77"/>
      <c r="TES25" s="77"/>
      <c r="TET25" s="77"/>
      <c r="TEU25" s="77"/>
      <c r="TEV25" s="77"/>
      <c r="TEW25" s="77"/>
      <c r="TEX25" s="77"/>
      <c r="TEY25" s="77"/>
      <c r="TEZ25" s="77"/>
      <c r="TFA25" s="77"/>
      <c r="TFB25" s="77"/>
      <c r="TFC25" s="77"/>
      <c r="TFD25" s="77"/>
      <c r="TFE25" s="77"/>
      <c r="TFF25" s="77"/>
      <c r="TFG25" s="77"/>
      <c r="TFH25" s="77"/>
      <c r="TFI25" s="77"/>
      <c r="TFJ25" s="77"/>
      <c r="TFK25" s="77"/>
      <c r="TFL25" s="77"/>
      <c r="TFM25" s="77"/>
      <c r="TFN25" s="77"/>
      <c r="TFO25" s="77"/>
      <c r="TFP25" s="77"/>
      <c r="TFQ25" s="77"/>
      <c r="TFR25" s="77"/>
      <c r="TFS25" s="77"/>
      <c r="TFT25" s="77"/>
      <c r="TFU25" s="77"/>
      <c r="TFV25" s="77"/>
      <c r="TFW25" s="77"/>
      <c r="TFX25" s="77"/>
      <c r="TFY25" s="77"/>
      <c r="TFZ25" s="77"/>
      <c r="TGA25" s="77"/>
      <c r="TGB25" s="77"/>
      <c r="TGC25" s="77"/>
      <c r="TGD25" s="77"/>
      <c r="TGE25" s="77"/>
      <c r="TGF25" s="77"/>
      <c r="TGG25" s="77"/>
      <c r="TGH25" s="77"/>
      <c r="TGI25" s="77"/>
      <c r="TGJ25" s="77"/>
      <c r="TGK25" s="77"/>
      <c r="TGL25" s="77"/>
      <c r="TGM25" s="77"/>
      <c r="TGN25" s="77"/>
      <c r="TGO25" s="77"/>
      <c r="TGP25" s="77"/>
      <c r="TGQ25" s="77"/>
      <c r="TGR25" s="77"/>
      <c r="TGS25" s="77"/>
      <c r="TGT25" s="77"/>
      <c r="TGU25" s="77"/>
      <c r="TGV25" s="77"/>
      <c r="TGW25" s="77"/>
      <c r="TGX25" s="77"/>
      <c r="TGY25" s="77"/>
      <c r="TGZ25" s="77"/>
      <c r="THA25" s="77"/>
      <c r="THB25" s="77"/>
      <c r="THC25" s="77"/>
      <c r="THD25" s="77"/>
      <c r="THE25" s="77"/>
      <c r="THF25" s="77"/>
      <c r="THG25" s="77"/>
      <c r="THH25" s="77"/>
      <c r="THI25" s="77"/>
      <c r="THJ25" s="77"/>
      <c r="THK25" s="77"/>
      <c r="THL25" s="77"/>
      <c r="THM25" s="77"/>
      <c r="THN25" s="77"/>
      <c r="THO25" s="77"/>
      <c r="THP25" s="77"/>
      <c r="THQ25" s="77"/>
      <c r="THR25" s="77"/>
      <c r="THS25" s="77"/>
      <c r="THT25" s="77"/>
      <c r="THU25" s="77"/>
      <c r="THV25" s="77"/>
      <c r="THW25" s="77"/>
      <c r="THX25" s="77"/>
      <c r="THY25" s="77"/>
      <c r="THZ25" s="77"/>
      <c r="TIA25" s="77"/>
      <c r="TIB25" s="77"/>
      <c r="TIC25" s="77"/>
      <c r="TID25" s="77"/>
      <c r="TIE25" s="77"/>
      <c r="TIF25" s="77"/>
      <c r="TIG25" s="77"/>
      <c r="TIH25" s="77"/>
      <c r="TII25" s="77"/>
      <c r="TIJ25" s="77"/>
      <c r="TIK25" s="77"/>
      <c r="TIL25" s="77"/>
      <c r="TIM25" s="77"/>
      <c r="TIN25" s="77"/>
      <c r="TIO25" s="77"/>
      <c r="TIP25" s="77"/>
      <c r="TIQ25" s="77"/>
      <c r="TIR25" s="77"/>
      <c r="TIS25" s="77"/>
      <c r="TIT25" s="77"/>
      <c r="TIU25" s="77"/>
      <c r="TIV25" s="77"/>
      <c r="TIW25" s="77"/>
      <c r="TIX25" s="77"/>
      <c r="TIY25" s="77"/>
      <c r="TIZ25" s="77"/>
      <c r="TJA25" s="77"/>
      <c r="TJB25" s="77"/>
      <c r="TJC25" s="77"/>
      <c r="TJD25" s="77"/>
      <c r="TJE25" s="77"/>
      <c r="TJF25" s="77"/>
      <c r="TJG25" s="77"/>
      <c r="TJH25" s="77"/>
      <c r="TJI25" s="77"/>
      <c r="TJJ25" s="77"/>
      <c r="TJK25" s="77"/>
      <c r="TJL25" s="77"/>
      <c r="TJM25" s="77"/>
      <c r="TJN25" s="77"/>
      <c r="TJO25" s="77"/>
      <c r="TJP25" s="77"/>
      <c r="TJQ25" s="77"/>
      <c r="TJR25" s="77"/>
      <c r="TJS25" s="77"/>
      <c r="TJT25" s="77"/>
      <c r="TJU25" s="77"/>
      <c r="TJV25" s="77"/>
      <c r="TJW25" s="77"/>
      <c r="TJX25" s="77"/>
      <c r="TJY25" s="77"/>
      <c r="TJZ25" s="77"/>
      <c r="TKA25" s="77"/>
      <c r="TKB25" s="77"/>
      <c r="TKC25" s="77"/>
      <c r="TKD25" s="77"/>
      <c r="TKE25" s="77"/>
      <c r="TKF25" s="77"/>
      <c r="TKG25" s="77"/>
      <c r="TKH25" s="77"/>
      <c r="TKI25" s="77"/>
      <c r="TKJ25" s="77"/>
      <c r="TKK25" s="77"/>
      <c r="TKL25" s="77"/>
      <c r="TKM25" s="77"/>
      <c r="TKN25" s="77"/>
      <c r="TKO25" s="77"/>
      <c r="TKP25" s="77"/>
      <c r="TKQ25" s="77"/>
      <c r="TKR25" s="77"/>
      <c r="TKS25" s="77"/>
      <c r="TKT25" s="77"/>
      <c r="TKU25" s="77"/>
      <c r="TKV25" s="77"/>
      <c r="TKW25" s="77"/>
      <c r="TKX25" s="77"/>
      <c r="TKY25" s="77"/>
      <c r="TKZ25" s="77"/>
      <c r="TLA25" s="77"/>
      <c r="TLB25" s="77"/>
      <c r="TLC25" s="77"/>
      <c r="TLD25" s="77"/>
      <c r="TLE25" s="77"/>
      <c r="TLF25" s="77"/>
      <c r="TLG25" s="77"/>
      <c r="TLH25" s="77"/>
      <c r="TLI25" s="77"/>
      <c r="TLJ25" s="77"/>
      <c r="TLK25" s="77"/>
      <c r="TLL25" s="77"/>
      <c r="TLM25" s="77"/>
      <c r="TLN25" s="77"/>
      <c r="TLO25" s="77"/>
      <c r="TLP25" s="77"/>
      <c r="TLQ25" s="77"/>
      <c r="TLR25" s="77"/>
      <c r="TLS25" s="77"/>
      <c r="TLT25" s="77"/>
      <c r="TLU25" s="77"/>
      <c r="TLV25" s="77"/>
      <c r="TLW25" s="77"/>
      <c r="TLX25" s="77"/>
      <c r="TLY25" s="77"/>
      <c r="TLZ25" s="77"/>
      <c r="TMA25" s="77"/>
      <c r="TMB25" s="77"/>
      <c r="TMC25" s="77"/>
      <c r="TMD25" s="77"/>
      <c r="TME25" s="77"/>
      <c r="TMF25" s="77"/>
      <c r="TMG25" s="77"/>
      <c r="TMH25" s="77"/>
      <c r="TMI25" s="77"/>
      <c r="TMJ25" s="77"/>
      <c r="TMK25" s="77"/>
      <c r="TML25" s="77"/>
      <c r="TMM25" s="77"/>
      <c r="TMN25" s="77"/>
      <c r="TMO25" s="77"/>
      <c r="TMP25" s="77"/>
      <c r="TMQ25" s="77"/>
      <c r="TMR25" s="77"/>
      <c r="TMS25" s="77"/>
      <c r="TMT25" s="77"/>
      <c r="TMU25" s="77"/>
      <c r="TMV25" s="77"/>
      <c r="TMW25" s="77"/>
      <c r="TMX25" s="77"/>
      <c r="TMY25" s="77"/>
      <c r="TMZ25" s="77"/>
      <c r="TNA25" s="77"/>
      <c r="TNB25" s="77"/>
      <c r="TNC25" s="77"/>
      <c r="TND25" s="77"/>
      <c r="TNE25" s="77"/>
      <c r="TNF25" s="77"/>
      <c r="TNG25" s="77"/>
      <c r="TNH25" s="77"/>
      <c r="TNI25" s="77"/>
      <c r="TNJ25" s="77"/>
      <c r="TNK25" s="77"/>
      <c r="TNL25" s="77"/>
      <c r="TNM25" s="77"/>
      <c r="TNN25" s="77"/>
      <c r="TNO25" s="77"/>
      <c r="TNP25" s="77"/>
      <c r="TNQ25" s="77"/>
      <c r="TNR25" s="77"/>
      <c r="TNS25" s="77"/>
      <c r="TNT25" s="77"/>
      <c r="TNU25" s="77"/>
      <c r="TNV25" s="77"/>
      <c r="TNW25" s="77"/>
      <c r="TNX25" s="77"/>
      <c r="TNY25" s="77"/>
      <c r="TNZ25" s="77"/>
      <c r="TOA25" s="77"/>
      <c r="TOB25" s="77"/>
      <c r="TOC25" s="77"/>
      <c r="TOD25" s="77"/>
      <c r="TOE25" s="77"/>
      <c r="TOF25" s="77"/>
      <c r="TOG25" s="77"/>
      <c r="TOH25" s="77"/>
      <c r="TOI25" s="77"/>
      <c r="TOJ25" s="77"/>
      <c r="TOK25" s="77"/>
      <c r="TOL25" s="77"/>
      <c r="TOM25" s="77"/>
      <c r="TON25" s="77"/>
      <c r="TOO25" s="77"/>
      <c r="TOP25" s="77"/>
      <c r="TOQ25" s="77"/>
      <c r="TOR25" s="77"/>
      <c r="TOS25" s="77"/>
      <c r="TOT25" s="77"/>
      <c r="TOU25" s="77"/>
      <c r="TOV25" s="77"/>
      <c r="TOW25" s="77"/>
      <c r="TOX25" s="77"/>
      <c r="TOY25" s="77"/>
      <c r="TOZ25" s="77"/>
      <c r="TPA25" s="77"/>
      <c r="TPB25" s="77"/>
      <c r="TPC25" s="77"/>
      <c r="TPD25" s="77"/>
      <c r="TPE25" s="77"/>
      <c r="TPF25" s="77"/>
      <c r="TPG25" s="77"/>
      <c r="TPH25" s="77"/>
      <c r="TPI25" s="77"/>
      <c r="TPJ25" s="77"/>
      <c r="TPK25" s="77"/>
      <c r="TPL25" s="77"/>
      <c r="TPM25" s="77"/>
      <c r="TPN25" s="77"/>
      <c r="TPO25" s="77"/>
      <c r="TPP25" s="77"/>
      <c r="TPQ25" s="77"/>
      <c r="TPR25" s="77"/>
      <c r="TPS25" s="77"/>
      <c r="TPT25" s="77"/>
      <c r="TPU25" s="77"/>
      <c r="TPV25" s="77"/>
      <c r="TPW25" s="77"/>
      <c r="TPX25" s="77"/>
      <c r="TPY25" s="77"/>
      <c r="TPZ25" s="77"/>
      <c r="TQA25" s="77"/>
      <c r="TQB25" s="77"/>
      <c r="TQC25" s="77"/>
      <c r="TQD25" s="77"/>
      <c r="TQE25" s="77"/>
      <c r="TQF25" s="77"/>
      <c r="TQG25" s="77"/>
      <c r="TQH25" s="77"/>
      <c r="TQI25" s="77"/>
      <c r="TQJ25" s="77"/>
      <c r="TQK25" s="77"/>
      <c r="TQL25" s="77"/>
      <c r="TQM25" s="77"/>
      <c r="TQN25" s="77"/>
      <c r="TQO25" s="77"/>
      <c r="TQP25" s="77"/>
      <c r="TQQ25" s="77"/>
      <c r="TQR25" s="77"/>
      <c r="TQS25" s="77"/>
      <c r="TQT25" s="77"/>
      <c r="TQU25" s="77"/>
      <c r="TQV25" s="77"/>
      <c r="TQW25" s="77"/>
      <c r="TQX25" s="77"/>
      <c r="TQY25" s="77"/>
      <c r="TQZ25" s="77"/>
      <c r="TRA25" s="77"/>
      <c r="TRB25" s="77"/>
      <c r="TRC25" s="77"/>
      <c r="TRD25" s="77"/>
      <c r="TRE25" s="77"/>
      <c r="TRF25" s="77"/>
      <c r="TRG25" s="77"/>
      <c r="TRH25" s="77"/>
      <c r="TRI25" s="77"/>
      <c r="TRJ25" s="77"/>
      <c r="TRK25" s="77"/>
      <c r="TRL25" s="77"/>
      <c r="TRM25" s="77"/>
      <c r="TRN25" s="77"/>
      <c r="TRO25" s="77"/>
      <c r="TRP25" s="77"/>
      <c r="TRQ25" s="77"/>
      <c r="TRR25" s="77"/>
      <c r="TRS25" s="77"/>
      <c r="TRT25" s="77"/>
      <c r="TRU25" s="77"/>
      <c r="TRV25" s="77"/>
      <c r="TRW25" s="77"/>
      <c r="TRX25" s="77"/>
      <c r="TRY25" s="77"/>
      <c r="TRZ25" s="77"/>
      <c r="TSA25" s="77"/>
      <c r="TSB25" s="77"/>
      <c r="TSC25" s="77"/>
      <c r="TSD25" s="77"/>
      <c r="TSE25" s="77"/>
      <c r="TSF25" s="77"/>
      <c r="TSG25" s="77"/>
      <c r="TSH25" s="77"/>
      <c r="TSI25" s="77"/>
      <c r="TSJ25" s="77"/>
      <c r="TSK25" s="77"/>
      <c r="TSL25" s="77"/>
      <c r="TSM25" s="77"/>
      <c r="TSN25" s="77"/>
      <c r="TSO25" s="77"/>
      <c r="TSP25" s="77"/>
      <c r="TSQ25" s="77"/>
      <c r="TSR25" s="77"/>
      <c r="TSS25" s="77"/>
      <c r="TST25" s="77"/>
      <c r="TSU25" s="77"/>
      <c r="TSV25" s="77"/>
      <c r="TSW25" s="77"/>
      <c r="TSX25" s="77"/>
      <c r="TSY25" s="77"/>
      <c r="TSZ25" s="77"/>
      <c r="TTA25" s="77"/>
      <c r="TTB25" s="77"/>
      <c r="TTC25" s="77"/>
      <c r="TTD25" s="77"/>
      <c r="TTE25" s="77"/>
      <c r="TTF25" s="77"/>
      <c r="TTG25" s="77"/>
      <c r="TTH25" s="77"/>
      <c r="TTI25" s="77"/>
      <c r="TTJ25" s="77"/>
      <c r="TTK25" s="77"/>
      <c r="TTL25" s="77"/>
      <c r="TTM25" s="77"/>
      <c r="TTN25" s="77"/>
      <c r="TTO25" s="77"/>
      <c r="TTP25" s="77"/>
      <c r="TTQ25" s="77"/>
      <c r="TTR25" s="77"/>
      <c r="TTS25" s="77"/>
      <c r="TTT25" s="77"/>
      <c r="TTU25" s="77"/>
      <c r="TTV25" s="77"/>
      <c r="TTW25" s="77"/>
      <c r="TTX25" s="77"/>
      <c r="TTY25" s="77"/>
      <c r="TTZ25" s="77"/>
      <c r="TUA25" s="77"/>
      <c r="TUB25" s="77"/>
      <c r="TUC25" s="77"/>
      <c r="TUD25" s="77"/>
      <c r="TUE25" s="77"/>
      <c r="TUF25" s="77"/>
      <c r="TUG25" s="77"/>
      <c r="TUH25" s="77"/>
      <c r="TUI25" s="77"/>
      <c r="TUJ25" s="77"/>
      <c r="TUK25" s="77"/>
      <c r="TUL25" s="77"/>
      <c r="TUM25" s="77"/>
      <c r="TUN25" s="77"/>
      <c r="TUO25" s="77"/>
      <c r="TUP25" s="77"/>
      <c r="TUQ25" s="77"/>
      <c r="TUR25" s="77"/>
      <c r="TUS25" s="77"/>
      <c r="TUT25" s="77"/>
      <c r="TUU25" s="77"/>
      <c r="TUV25" s="77"/>
      <c r="TUW25" s="77"/>
      <c r="TUX25" s="77"/>
      <c r="TUY25" s="77"/>
      <c r="TUZ25" s="77"/>
      <c r="TVA25" s="77"/>
      <c r="TVB25" s="77"/>
      <c r="TVC25" s="77"/>
      <c r="TVD25" s="77"/>
      <c r="TVE25" s="77"/>
      <c r="TVF25" s="77"/>
      <c r="TVG25" s="77"/>
      <c r="TVH25" s="77"/>
      <c r="TVI25" s="77"/>
      <c r="TVJ25" s="77"/>
      <c r="TVK25" s="77"/>
      <c r="TVL25" s="77"/>
      <c r="TVM25" s="77"/>
      <c r="TVN25" s="77"/>
      <c r="TVO25" s="77"/>
      <c r="TVP25" s="77"/>
      <c r="TVQ25" s="77"/>
      <c r="TVR25" s="77"/>
      <c r="TVS25" s="77"/>
      <c r="TVT25" s="77"/>
      <c r="TVU25" s="77"/>
      <c r="TVV25" s="77"/>
      <c r="TVW25" s="77"/>
      <c r="TVX25" s="77"/>
      <c r="TVY25" s="77"/>
      <c r="TVZ25" s="77"/>
      <c r="TWA25" s="77"/>
      <c r="TWB25" s="77"/>
      <c r="TWC25" s="77"/>
      <c r="TWD25" s="77"/>
      <c r="TWE25" s="77"/>
      <c r="TWF25" s="77"/>
      <c r="TWG25" s="77"/>
      <c r="TWH25" s="77"/>
      <c r="TWI25" s="77"/>
      <c r="TWJ25" s="77"/>
      <c r="TWK25" s="77"/>
      <c r="TWL25" s="77"/>
      <c r="TWM25" s="77"/>
      <c r="TWN25" s="77"/>
      <c r="TWO25" s="77"/>
      <c r="TWP25" s="77"/>
      <c r="TWQ25" s="77"/>
      <c r="TWR25" s="77"/>
      <c r="TWS25" s="77"/>
      <c r="TWT25" s="77"/>
      <c r="TWU25" s="77"/>
      <c r="TWV25" s="77"/>
      <c r="TWW25" s="77"/>
      <c r="TWX25" s="77"/>
      <c r="TWY25" s="77"/>
      <c r="TWZ25" s="77"/>
      <c r="TXA25" s="77"/>
      <c r="TXB25" s="77"/>
      <c r="TXC25" s="77"/>
      <c r="TXD25" s="77"/>
      <c r="TXE25" s="77"/>
      <c r="TXF25" s="77"/>
      <c r="TXG25" s="77"/>
      <c r="TXH25" s="77"/>
      <c r="TXI25" s="77"/>
      <c r="TXJ25" s="77"/>
      <c r="TXK25" s="77"/>
      <c r="TXL25" s="77"/>
      <c r="TXM25" s="77"/>
      <c r="TXN25" s="77"/>
      <c r="TXO25" s="77"/>
      <c r="TXP25" s="77"/>
      <c r="TXQ25" s="77"/>
      <c r="TXR25" s="77"/>
      <c r="TXS25" s="77"/>
      <c r="TXT25" s="77"/>
      <c r="TXU25" s="77"/>
      <c r="TXV25" s="77"/>
      <c r="TXW25" s="77"/>
      <c r="TXX25" s="77"/>
      <c r="TXY25" s="77"/>
      <c r="TXZ25" s="77"/>
      <c r="TYA25" s="77"/>
      <c r="TYB25" s="77"/>
      <c r="TYC25" s="77"/>
      <c r="TYD25" s="77"/>
      <c r="TYE25" s="77"/>
      <c r="TYF25" s="77"/>
      <c r="TYG25" s="77"/>
      <c r="TYH25" s="77"/>
      <c r="TYI25" s="77"/>
      <c r="TYJ25" s="77"/>
      <c r="TYK25" s="77"/>
      <c r="TYL25" s="77"/>
      <c r="TYM25" s="77"/>
      <c r="TYN25" s="77"/>
      <c r="TYO25" s="77"/>
      <c r="TYP25" s="77"/>
      <c r="TYQ25" s="77"/>
      <c r="TYR25" s="77"/>
      <c r="TYS25" s="77"/>
      <c r="TYT25" s="77"/>
      <c r="TYU25" s="77"/>
      <c r="TYV25" s="77"/>
      <c r="TYW25" s="77"/>
      <c r="TYX25" s="77"/>
      <c r="TYY25" s="77"/>
      <c r="TYZ25" s="77"/>
      <c r="TZA25" s="77"/>
      <c r="TZB25" s="77"/>
      <c r="TZC25" s="77"/>
      <c r="TZD25" s="77"/>
      <c r="TZE25" s="77"/>
      <c r="TZF25" s="77"/>
      <c r="TZG25" s="77"/>
      <c r="TZH25" s="77"/>
      <c r="TZI25" s="77"/>
      <c r="TZJ25" s="77"/>
      <c r="TZK25" s="77"/>
      <c r="TZL25" s="77"/>
      <c r="TZM25" s="77"/>
      <c r="TZN25" s="77"/>
      <c r="TZO25" s="77"/>
      <c r="TZP25" s="77"/>
      <c r="TZQ25" s="77"/>
      <c r="TZR25" s="77"/>
      <c r="TZS25" s="77"/>
      <c r="TZT25" s="77"/>
      <c r="TZU25" s="77"/>
      <c r="TZV25" s="77"/>
      <c r="TZW25" s="77"/>
      <c r="TZX25" s="77"/>
      <c r="TZY25" s="77"/>
      <c r="TZZ25" s="77"/>
      <c r="UAA25" s="77"/>
      <c r="UAB25" s="77"/>
      <c r="UAC25" s="77"/>
      <c r="UAD25" s="77"/>
      <c r="UAE25" s="77"/>
      <c r="UAF25" s="77"/>
      <c r="UAG25" s="77"/>
      <c r="UAH25" s="77"/>
      <c r="UAI25" s="77"/>
      <c r="UAJ25" s="77"/>
      <c r="UAK25" s="77"/>
      <c r="UAL25" s="77"/>
      <c r="UAM25" s="77"/>
      <c r="UAN25" s="77"/>
      <c r="UAO25" s="77"/>
      <c r="UAP25" s="77"/>
      <c r="UAQ25" s="77"/>
      <c r="UAR25" s="77"/>
      <c r="UAS25" s="77"/>
      <c r="UAT25" s="77"/>
      <c r="UAU25" s="77"/>
      <c r="UAV25" s="77"/>
      <c r="UAW25" s="77"/>
      <c r="UAX25" s="77"/>
      <c r="UAY25" s="77"/>
      <c r="UAZ25" s="77"/>
      <c r="UBA25" s="77"/>
      <c r="UBB25" s="77"/>
      <c r="UBC25" s="77"/>
      <c r="UBD25" s="77"/>
      <c r="UBE25" s="77"/>
      <c r="UBF25" s="77"/>
      <c r="UBG25" s="77"/>
      <c r="UBH25" s="77"/>
      <c r="UBI25" s="77"/>
      <c r="UBJ25" s="77"/>
      <c r="UBK25" s="77"/>
      <c r="UBL25" s="77"/>
      <c r="UBM25" s="77"/>
      <c r="UBN25" s="77"/>
      <c r="UBO25" s="77"/>
      <c r="UBP25" s="77"/>
      <c r="UBQ25" s="77"/>
      <c r="UBR25" s="77"/>
      <c r="UBS25" s="77"/>
      <c r="UBT25" s="77"/>
      <c r="UBU25" s="77"/>
      <c r="UBV25" s="77"/>
      <c r="UBW25" s="77"/>
      <c r="UBX25" s="77"/>
      <c r="UBY25" s="77"/>
      <c r="UBZ25" s="77"/>
      <c r="UCA25" s="77"/>
      <c r="UCB25" s="77"/>
      <c r="UCC25" s="77"/>
      <c r="UCD25" s="77"/>
      <c r="UCE25" s="77"/>
      <c r="UCF25" s="77"/>
      <c r="UCG25" s="77"/>
      <c r="UCH25" s="77"/>
      <c r="UCI25" s="77"/>
      <c r="UCJ25" s="77"/>
      <c r="UCK25" s="77"/>
      <c r="UCL25" s="77"/>
      <c r="UCM25" s="77"/>
      <c r="UCN25" s="77"/>
      <c r="UCO25" s="77"/>
      <c r="UCP25" s="77"/>
      <c r="UCQ25" s="77"/>
      <c r="UCR25" s="77"/>
      <c r="UCS25" s="77"/>
      <c r="UCT25" s="77"/>
      <c r="UCU25" s="77"/>
      <c r="UCV25" s="77"/>
      <c r="UCW25" s="77"/>
      <c r="UCX25" s="77"/>
      <c r="UCY25" s="77"/>
      <c r="UCZ25" s="77"/>
      <c r="UDA25" s="77"/>
      <c r="UDB25" s="77"/>
      <c r="UDC25" s="77"/>
      <c r="UDD25" s="77"/>
      <c r="UDE25" s="77"/>
      <c r="UDF25" s="77"/>
      <c r="UDG25" s="77"/>
      <c r="UDH25" s="77"/>
      <c r="UDI25" s="77"/>
      <c r="UDJ25" s="77"/>
      <c r="UDK25" s="77"/>
      <c r="UDL25" s="77"/>
      <c r="UDM25" s="77"/>
      <c r="UDN25" s="77"/>
      <c r="UDO25" s="77"/>
      <c r="UDP25" s="77"/>
      <c r="UDQ25" s="77"/>
      <c r="UDR25" s="77"/>
      <c r="UDS25" s="77"/>
      <c r="UDT25" s="77"/>
      <c r="UDU25" s="77"/>
      <c r="UDV25" s="77"/>
      <c r="UDW25" s="77"/>
      <c r="UDX25" s="77"/>
      <c r="UDY25" s="77"/>
      <c r="UDZ25" s="77"/>
      <c r="UEA25" s="77"/>
      <c r="UEB25" s="77"/>
      <c r="UEC25" s="77"/>
      <c r="UED25" s="77"/>
      <c r="UEE25" s="77"/>
      <c r="UEF25" s="77"/>
      <c r="UEG25" s="77"/>
      <c r="UEH25" s="77"/>
      <c r="UEI25" s="77"/>
      <c r="UEJ25" s="77"/>
      <c r="UEK25" s="77"/>
      <c r="UEL25" s="77"/>
      <c r="UEM25" s="77"/>
      <c r="UEN25" s="77"/>
      <c r="UEO25" s="77"/>
      <c r="UEP25" s="77"/>
      <c r="UEQ25" s="77"/>
      <c r="UER25" s="77"/>
      <c r="UES25" s="77"/>
      <c r="UET25" s="77"/>
      <c r="UEU25" s="77"/>
      <c r="UEV25" s="77"/>
      <c r="UEW25" s="77"/>
      <c r="UEX25" s="77"/>
      <c r="UEY25" s="77"/>
      <c r="UEZ25" s="77"/>
      <c r="UFA25" s="77"/>
      <c r="UFB25" s="77"/>
      <c r="UFC25" s="77"/>
      <c r="UFD25" s="77"/>
      <c r="UFE25" s="77"/>
      <c r="UFF25" s="77"/>
      <c r="UFG25" s="77"/>
      <c r="UFH25" s="77"/>
      <c r="UFI25" s="77"/>
      <c r="UFJ25" s="77"/>
      <c r="UFK25" s="77"/>
      <c r="UFL25" s="77"/>
      <c r="UFM25" s="77"/>
      <c r="UFN25" s="77"/>
      <c r="UFO25" s="77"/>
      <c r="UFP25" s="77"/>
      <c r="UFQ25" s="77"/>
      <c r="UFR25" s="77"/>
      <c r="UFS25" s="77"/>
      <c r="UFT25" s="77"/>
      <c r="UFU25" s="77"/>
      <c r="UFV25" s="77"/>
      <c r="UFW25" s="77"/>
      <c r="UFX25" s="77"/>
      <c r="UFY25" s="77"/>
      <c r="UFZ25" s="77"/>
      <c r="UGA25" s="77"/>
      <c r="UGB25" s="77"/>
      <c r="UGC25" s="77"/>
      <c r="UGD25" s="77"/>
      <c r="UGE25" s="77"/>
      <c r="UGF25" s="77"/>
      <c r="UGG25" s="77"/>
      <c r="UGH25" s="77"/>
      <c r="UGI25" s="77"/>
      <c r="UGJ25" s="77"/>
      <c r="UGK25" s="77"/>
      <c r="UGL25" s="77"/>
      <c r="UGM25" s="77"/>
      <c r="UGN25" s="77"/>
      <c r="UGO25" s="77"/>
      <c r="UGP25" s="77"/>
      <c r="UGQ25" s="77"/>
      <c r="UGR25" s="77"/>
      <c r="UGS25" s="77"/>
      <c r="UGT25" s="77"/>
      <c r="UGU25" s="77"/>
      <c r="UGV25" s="77"/>
      <c r="UGW25" s="77"/>
      <c r="UGX25" s="77"/>
      <c r="UGY25" s="77"/>
      <c r="UGZ25" s="77"/>
      <c r="UHA25" s="77"/>
      <c r="UHB25" s="77"/>
      <c r="UHC25" s="77"/>
      <c r="UHD25" s="77"/>
      <c r="UHE25" s="77"/>
      <c r="UHF25" s="77"/>
      <c r="UHG25" s="77"/>
      <c r="UHH25" s="77"/>
      <c r="UHI25" s="77"/>
      <c r="UHJ25" s="77"/>
      <c r="UHK25" s="77"/>
      <c r="UHL25" s="77"/>
      <c r="UHM25" s="77"/>
      <c r="UHN25" s="77"/>
      <c r="UHO25" s="77"/>
      <c r="UHP25" s="77"/>
      <c r="UHQ25" s="77"/>
      <c r="UHR25" s="77"/>
      <c r="UHS25" s="77"/>
      <c r="UHT25" s="77"/>
      <c r="UHU25" s="77"/>
      <c r="UHV25" s="77"/>
      <c r="UHW25" s="77"/>
      <c r="UHX25" s="77"/>
      <c r="UHY25" s="77"/>
      <c r="UHZ25" s="77"/>
      <c r="UIA25" s="77"/>
      <c r="UIB25" s="77"/>
      <c r="UIC25" s="77"/>
      <c r="UID25" s="77"/>
      <c r="UIE25" s="77"/>
      <c r="UIF25" s="77"/>
      <c r="UIG25" s="77"/>
      <c r="UIH25" s="77"/>
      <c r="UII25" s="77"/>
      <c r="UIJ25" s="77"/>
      <c r="UIK25" s="77"/>
      <c r="UIL25" s="77"/>
      <c r="UIM25" s="77"/>
      <c r="UIN25" s="77"/>
      <c r="UIO25" s="77"/>
      <c r="UIP25" s="77"/>
      <c r="UIQ25" s="77"/>
      <c r="UIR25" s="77"/>
      <c r="UIS25" s="77"/>
      <c r="UIT25" s="77"/>
      <c r="UIU25" s="77"/>
      <c r="UIV25" s="77"/>
      <c r="UIW25" s="77"/>
      <c r="UIX25" s="77"/>
      <c r="UIY25" s="77"/>
      <c r="UIZ25" s="77"/>
      <c r="UJA25" s="77"/>
      <c r="UJB25" s="77"/>
      <c r="UJC25" s="77"/>
      <c r="UJD25" s="77"/>
      <c r="UJE25" s="77"/>
      <c r="UJF25" s="77"/>
      <c r="UJG25" s="77"/>
      <c r="UJH25" s="77"/>
      <c r="UJI25" s="77"/>
      <c r="UJJ25" s="77"/>
      <c r="UJK25" s="77"/>
      <c r="UJL25" s="77"/>
      <c r="UJM25" s="77"/>
      <c r="UJN25" s="77"/>
      <c r="UJO25" s="77"/>
      <c r="UJP25" s="77"/>
      <c r="UJQ25" s="77"/>
      <c r="UJR25" s="77"/>
      <c r="UJS25" s="77"/>
      <c r="UJT25" s="77"/>
      <c r="UJU25" s="77"/>
      <c r="UJV25" s="77"/>
      <c r="UJW25" s="77"/>
      <c r="UJX25" s="77"/>
      <c r="UJY25" s="77"/>
      <c r="UJZ25" s="77"/>
      <c r="UKA25" s="77"/>
      <c r="UKB25" s="77"/>
      <c r="UKC25" s="77"/>
      <c r="UKD25" s="77"/>
      <c r="UKE25" s="77"/>
      <c r="UKF25" s="77"/>
      <c r="UKG25" s="77"/>
      <c r="UKH25" s="77"/>
      <c r="UKI25" s="77"/>
      <c r="UKJ25" s="77"/>
      <c r="UKK25" s="77"/>
      <c r="UKL25" s="77"/>
      <c r="UKM25" s="77"/>
      <c r="UKN25" s="77"/>
      <c r="UKO25" s="77"/>
      <c r="UKP25" s="77"/>
      <c r="UKQ25" s="77"/>
      <c r="UKR25" s="77"/>
      <c r="UKS25" s="77"/>
      <c r="UKT25" s="77"/>
      <c r="UKU25" s="77"/>
      <c r="UKV25" s="77"/>
      <c r="UKW25" s="77"/>
      <c r="UKX25" s="77"/>
      <c r="UKY25" s="77"/>
      <c r="UKZ25" s="77"/>
      <c r="ULA25" s="77"/>
      <c r="ULB25" s="77"/>
      <c r="ULC25" s="77"/>
      <c r="ULD25" s="77"/>
      <c r="ULE25" s="77"/>
      <c r="ULF25" s="77"/>
      <c r="ULG25" s="77"/>
      <c r="ULH25" s="77"/>
      <c r="ULI25" s="77"/>
      <c r="ULJ25" s="77"/>
      <c r="ULK25" s="77"/>
      <c r="ULL25" s="77"/>
      <c r="ULM25" s="77"/>
      <c r="ULN25" s="77"/>
      <c r="ULO25" s="77"/>
      <c r="ULP25" s="77"/>
      <c r="ULQ25" s="77"/>
      <c r="ULR25" s="77"/>
      <c r="ULS25" s="77"/>
      <c r="ULT25" s="77"/>
      <c r="ULU25" s="77"/>
      <c r="ULV25" s="77"/>
      <c r="ULW25" s="77"/>
      <c r="ULX25" s="77"/>
      <c r="ULY25" s="77"/>
      <c r="ULZ25" s="77"/>
      <c r="UMA25" s="77"/>
      <c r="UMB25" s="77"/>
      <c r="UMC25" s="77"/>
      <c r="UMD25" s="77"/>
      <c r="UME25" s="77"/>
      <c r="UMF25" s="77"/>
      <c r="UMG25" s="77"/>
      <c r="UMH25" s="77"/>
      <c r="UMI25" s="77"/>
      <c r="UMJ25" s="77"/>
      <c r="UMK25" s="77"/>
      <c r="UML25" s="77"/>
      <c r="UMM25" s="77"/>
      <c r="UMN25" s="77"/>
      <c r="UMO25" s="77"/>
      <c r="UMP25" s="77"/>
      <c r="UMQ25" s="77"/>
      <c r="UMR25" s="77"/>
      <c r="UMS25" s="77"/>
      <c r="UMT25" s="77"/>
      <c r="UMU25" s="77"/>
      <c r="UMV25" s="77"/>
      <c r="UMW25" s="77"/>
      <c r="UMX25" s="77"/>
      <c r="UMY25" s="77"/>
      <c r="UMZ25" s="77"/>
      <c r="UNA25" s="77"/>
      <c r="UNB25" s="77"/>
      <c r="UNC25" s="77"/>
      <c r="UND25" s="77"/>
      <c r="UNE25" s="77"/>
      <c r="UNF25" s="77"/>
      <c r="UNG25" s="77"/>
      <c r="UNH25" s="77"/>
      <c r="UNI25" s="77"/>
      <c r="UNJ25" s="77"/>
      <c r="UNK25" s="77"/>
      <c r="UNL25" s="77"/>
      <c r="UNM25" s="77"/>
      <c r="UNN25" s="77"/>
      <c r="UNO25" s="77"/>
      <c r="UNP25" s="77"/>
      <c r="UNQ25" s="77"/>
      <c r="UNR25" s="77"/>
      <c r="UNS25" s="77"/>
      <c r="UNT25" s="77"/>
      <c r="UNU25" s="77"/>
      <c r="UNV25" s="77"/>
      <c r="UNW25" s="77"/>
      <c r="UNX25" s="77"/>
      <c r="UNY25" s="77"/>
      <c r="UNZ25" s="77"/>
      <c r="UOA25" s="77"/>
      <c r="UOB25" s="77"/>
      <c r="UOC25" s="77"/>
      <c r="UOD25" s="77"/>
      <c r="UOE25" s="77"/>
      <c r="UOF25" s="77"/>
      <c r="UOG25" s="77"/>
      <c r="UOH25" s="77"/>
      <c r="UOI25" s="77"/>
      <c r="UOJ25" s="77"/>
      <c r="UOK25" s="77"/>
      <c r="UOL25" s="77"/>
      <c r="UOM25" s="77"/>
      <c r="UON25" s="77"/>
      <c r="UOO25" s="77"/>
      <c r="UOP25" s="77"/>
      <c r="UOQ25" s="77"/>
      <c r="UOR25" s="77"/>
      <c r="UOS25" s="77"/>
      <c r="UOT25" s="77"/>
      <c r="UOU25" s="77"/>
      <c r="UOV25" s="77"/>
      <c r="UOW25" s="77"/>
      <c r="UOX25" s="77"/>
      <c r="UOY25" s="77"/>
      <c r="UOZ25" s="77"/>
      <c r="UPA25" s="77"/>
      <c r="UPB25" s="77"/>
      <c r="UPC25" s="77"/>
      <c r="UPD25" s="77"/>
      <c r="UPE25" s="77"/>
      <c r="UPF25" s="77"/>
      <c r="UPG25" s="77"/>
      <c r="UPH25" s="77"/>
      <c r="UPI25" s="77"/>
      <c r="UPJ25" s="77"/>
      <c r="UPK25" s="77"/>
      <c r="UPL25" s="77"/>
      <c r="UPM25" s="77"/>
      <c r="UPN25" s="77"/>
      <c r="UPO25" s="77"/>
      <c r="UPP25" s="77"/>
      <c r="UPQ25" s="77"/>
      <c r="UPR25" s="77"/>
      <c r="UPS25" s="77"/>
      <c r="UPT25" s="77"/>
      <c r="UPU25" s="77"/>
      <c r="UPV25" s="77"/>
      <c r="UPW25" s="77"/>
      <c r="UPX25" s="77"/>
      <c r="UPY25" s="77"/>
      <c r="UPZ25" s="77"/>
      <c r="UQA25" s="77"/>
      <c r="UQB25" s="77"/>
      <c r="UQC25" s="77"/>
      <c r="UQD25" s="77"/>
      <c r="UQE25" s="77"/>
      <c r="UQF25" s="77"/>
      <c r="UQG25" s="77"/>
      <c r="UQH25" s="77"/>
      <c r="UQI25" s="77"/>
      <c r="UQJ25" s="77"/>
      <c r="UQK25" s="77"/>
      <c r="UQL25" s="77"/>
      <c r="UQM25" s="77"/>
      <c r="UQN25" s="77"/>
      <c r="UQO25" s="77"/>
      <c r="UQP25" s="77"/>
      <c r="UQQ25" s="77"/>
      <c r="UQR25" s="77"/>
      <c r="UQS25" s="77"/>
      <c r="UQT25" s="77"/>
      <c r="UQU25" s="77"/>
      <c r="UQV25" s="77"/>
      <c r="UQW25" s="77"/>
      <c r="UQX25" s="77"/>
      <c r="UQY25" s="77"/>
      <c r="UQZ25" s="77"/>
      <c r="URA25" s="77"/>
      <c r="URB25" s="77"/>
      <c r="URC25" s="77"/>
      <c r="URD25" s="77"/>
      <c r="URE25" s="77"/>
      <c r="URF25" s="77"/>
      <c r="URG25" s="77"/>
      <c r="URH25" s="77"/>
      <c r="URI25" s="77"/>
      <c r="URJ25" s="77"/>
      <c r="URK25" s="77"/>
      <c r="URL25" s="77"/>
      <c r="URM25" s="77"/>
      <c r="URN25" s="77"/>
      <c r="URO25" s="77"/>
      <c r="URP25" s="77"/>
      <c r="URQ25" s="77"/>
      <c r="URR25" s="77"/>
      <c r="URS25" s="77"/>
      <c r="URT25" s="77"/>
      <c r="URU25" s="77"/>
      <c r="URV25" s="77"/>
      <c r="URW25" s="77"/>
      <c r="URX25" s="77"/>
      <c r="URY25" s="77"/>
      <c r="URZ25" s="77"/>
      <c r="USA25" s="77"/>
      <c r="USB25" s="77"/>
      <c r="USC25" s="77"/>
      <c r="USD25" s="77"/>
      <c r="USE25" s="77"/>
      <c r="USF25" s="77"/>
      <c r="USG25" s="77"/>
      <c r="USH25" s="77"/>
      <c r="USI25" s="77"/>
      <c r="USJ25" s="77"/>
      <c r="USK25" s="77"/>
      <c r="USL25" s="77"/>
      <c r="USM25" s="77"/>
      <c r="USN25" s="77"/>
      <c r="USO25" s="77"/>
      <c r="USP25" s="77"/>
      <c r="USQ25" s="77"/>
      <c r="USR25" s="77"/>
      <c r="USS25" s="77"/>
      <c r="UST25" s="77"/>
      <c r="USU25" s="77"/>
      <c r="USV25" s="77"/>
      <c r="USW25" s="77"/>
      <c r="USX25" s="77"/>
      <c r="USY25" s="77"/>
      <c r="USZ25" s="77"/>
      <c r="UTA25" s="77"/>
      <c r="UTB25" s="77"/>
      <c r="UTC25" s="77"/>
      <c r="UTD25" s="77"/>
      <c r="UTE25" s="77"/>
      <c r="UTF25" s="77"/>
      <c r="UTG25" s="77"/>
      <c r="UTH25" s="77"/>
      <c r="UTI25" s="77"/>
      <c r="UTJ25" s="77"/>
      <c r="UTK25" s="77"/>
      <c r="UTL25" s="77"/>
      <c r="UTM25" s="77"/>
      <c r="UTN25" s="77"/>
      <c r="UTO25" s="77"/>
      <c r="UTP25" s="77"/>
      <c r="UTQ25" s="77"/>
      <c r="UTR25" s="77"/>
      <c r="UTS25" s="77"/>
      <c r="UTT25" s="77"/>
      <c r="UTU25" s="77"/>
      <c r="UTV25" s="77"/>
      <c r="UTW25" s="77"/>
      <c r="UTX25" s="77"/>
      <c r="UTY25" s="77"/>
      <c r="UTZ25" s="77"/>
      <c r="UUA25" s="77"/>
      <c r="UUB25" s="77"/>
      <c r="UUC25" s="77"/>
      <c r="UUD25" s="77"/>
      <c r="UUE25" s="77"/>
      <c r="UUF25" s="77"/>
      <c r="UUG25" s="77"/>
      <c r="UUH25" s="77"/>
      <c r="UUI25" s="77"/>
      <c r="UUJ25" s="77"/>
      <c r="UUK25" s="77"/>
      <c r="UUL25" s="77"/>
      <c r="UUM25" s="77"/>
      <c r="UUN25" s="77"/>
      <c r="UUO25" s="77"/>
      <c r="UUP25" s="77"/>
      <c r="UUQ25" s="77"/>
      <c r="UUR25" s="77"/>
      <c r="UUS25" s="77"/>
      <c r="UUT25" s="77"/>
      <c r="UUU25" s="77"/>
      <c r="UUV25" s="77"/>
      <c r="UUW25" s="77"/>
      <c r="UUX25" s="77"/>
      <c r="UUY25" s="77"/>
      <c r="UUZ25" s="77"/>
      <c r="UVA25" s="77"/>
      <c r="UVB25" s="77"/>
      <c r="UVC25" s="77"/>
      <c r="UVD25" s="77"/>
      <c r="UVE25" s="77"/>
      <c r="UVF25" s="77"/>
      <c r="UVG25" s="77"/>
      <c r="UVH25" s="77"/>
      <c r="UVI25" s="77"/>
      <c r="UVJ25" s="77"/>
      <c r="UVK25" s="77"/>
      <c r="UVL25" s="77"/>
      <c r="UVM25" s="77"/>
      <c r="UVN25" s="77"/>
      <c r="UVO25" s="77"/>
      <c r="UVP25" s="77"/>
      <c r="UVQ25" s="77"/>
      <c r="UVR25" s="77"/>
      <c r="UVS25" s="77"/>
      <c r="UVT25" s="77"/>
      <c r="UVU25" s="77"/>
      <c r="UVV25" s="77"/>
      <c r="UVW25" s="77"/>
      <c r="UVX25" s="77"/>
      <c r="UVY25" s="77"/>
      <c r="UVZ25" s="77"/>
      <c r="UWA25" s="77"/>
      <c r="UWB25" s="77"/>
      <c r="UWC25" s="77"/>
      <c r="UWD25" s="77"/>
      <c r="UWE25" s="77"/>
      <c r="UWF25" s="77"/>
      <c r="UWG25" s="77"/>
      <c r="UWH25" s="77"/>
      <c r="UWI25" s="77"/>
      <c r="UWJ25" s="77"/>
      <c r="UWK25" s="77"/>
      <c r="UWL25" s="77"/>
      <c r="UWM25" s="77"/>
      <c r="UWN25" s="77"/>
      <c r="UWO25" s="77"/>
      <c r="UWP25" s="77"/>
      <c r="UWQ25" s="77"/>
      <c r="UWR25" s="77"/>
      <c r="UWS25" s="77"/>
      <c r="UWT25" s="77"/>
      <c r="UWU25" s="77"/>
      <c r="UWV25" s="77"/>
      <c r="UWW25" s="77"/>
      <c r="UWX25" s="77"/>
      <c r="UWY25" s="77"/>
      <c r="UWZ25" s="77"/>
      <c r="UXA25" s="77"/>
      <c r="UXB25" s="77"/>
      <c r="UXC25" s="77"/>
      <c r="UXD25" s="77"/>
      <c r="UXE25" s="77"/>
      <c r="UXF25" s="77"/>
      <c r="UXG25" s="77"/>
      <c r="UXH25" s="77"/>
      <c r="UXI25" s="77"/>
      <c r="UXJ25" s="77"/>
      <c r="UXK25" s="77"/>
      <c r="UXL25" s="77"/>
      <c r="UXM25" s="77"/>
      <c r="UXN25" s="77"/>
      <c r="UXO25" s="77"/>
      <c r="UXP25" s="77"/>
      <c r="UXQ25" s="77"/>
      <c r="UXR25" s="77"/>
      <c r="UXS25" s="77"/>
      <c r="UXT25" s="77"/>
      <c r="UXU25" s="77"/>
      <c r="UXV25" s="77"/>
      <c r="UXW25" s="77"/>
      <c r="UXX25" s="77"/>
      <c r="UXY25" s="77"/>
      <c r="UXZ25" s="77"/>
      <c r="UYA25" s="77"/>
      <c r="UYB25" s="77"/>
      <c r="UYC25" s="77"/>
      <c r="UYD25" s="77"/>
      <c r="UYE25" s="77"/>
      <c r="UYF25" s="77"/>
      <c r="UYG25" s="77"/>
      <c r="UYH25" s="77"/>
      <c r="UYI25" s="77"/>
      <c r="UYJ25" s="77"/>
      <c r="UYK25" s="77"/>
      <c r="UYL25" s="77"/>
      <c r="UYM25" s="77"/>
      <c r="UYN25" s="77"/>
      <c r="UYO25" s="77"/>
      <c r="UYP25" s="77"/>
      <c r="UYQ25" s="77"/>
      <c r="UYR25" s="77"/>
      <c r="UYS25" s="77"/>
      <c r="UYT25" s="77"/>
      <c r="UYU25" s="77"/>
      <c r="UYV25" s="77"/>
      <c r="UYW25" s="77"/>
      <c r="UYX25" s="77"/>
      <c r="UYY25" s="77"/>
      <c r="UYZ25" s="77"/>
      <c r="UZA25" s="77"/>
      <c r="UZB25" s="77"/>
      <c r="UZC25" s="77"/>
      <c r="UZD25" s="77"/>
      <c r="UZE25" s="77"/>
      <c r="UZF25" s="77"/>
      <c r="UZG25" s="77"/>
      <c r="UZH25" s="77"/>
      <c r="UZI25" s="77"/>
      <c r="UZJ25" s="77"/>
      <c r="UZK25" s="77"/>
      <c r="UZL25" s="77"/>
      <c r="UZM25" s="77"/>
      <c r="UZN25" s="77"/>
      <c r="UZO25" s="77"/>
      <c r="UZP25" s="77"/>
      <c r="UZQ25" s="77"/>
      <c r="UZR25" s="77"/>
      <c r="UZS25" s="77"/>
      <c r="UZT25" s="77"/>
      <c r="UZU25" s="77"/>
      <c r="UZV25" s="77"/>
      <c r="UZW25" s="77"/>
      <c r="UZX25" s="77"/>
      <c r="UZY25" s="77"/>
      <c r="UZZ25" s="77"/>
      <c r="VAA25" s="77"/>
      <c r="VAB25" s="77"/>
      <c r="VAC25" s="77"/>
      <c r="VAD25" s="77"/>
      <c r="VAE25" s="77"/>
      <c r="VAF25" s="77"/>
      <c r="VAG25" s="77"/>
      <c r="VAH25" s="77"/>
      <c r="VAI25" s="77"/>
      <c r="VAJ25" s="77"/>
      <c r="VAK25" s="77"/>
      <c r="VAL25" s="77"/>
      <c r="VAM25" s="77"/>
      <c r="VAN25" s="77"/>
      <c r="VAO25" s="77"/>
      <c r="VAP25" s="77"/>
      <c r="VAQ25" s="77"/>
      <c r="VAR25" s="77"/>
      <c r="VAS25" s="77"/>
      <c r="VAT25" s="77"/>
      <c r="VAU25" s="77"/>
      <c r="VAV25" s="77"/>
      <c r="VAW25" s="77"/>
      <c r="VAX25" s="77"/>
      <c r="VAY25" s="77"/>
      <c r="VAZ25" s="77"/>
      <c r="VBA25" s="77"/>
      <c r="VBB25" s="77"/>
      <c r="VBC25" s="77"/>
      <c r="VBD25" s="77"/>
      <c r="VBE25" s="77"/>
      <c r="VBF25" s="77"/>
      <c r="VBG25" s="77"/>
      <c r="VBH25" s="77"/>
      <c r="VBI25" s="77"/>
      <c r="VBJ25" s="77"/>
      <c r="VBK25" s="77"/>
      <c r="VBL25" s="77"/>
      <c r="VBM25" s="77"/>
      <c r="VBN25" s="77"/>
      <c r="VBO25" s="77"/>
      <c r="VBP25" s="77"/>
      <c r="VBQ25" s="77"/>
      <c r="VBR25" s="77"/>
      <c r="VBS25" s="77"/>
      <c r="VBT25" s="77"/>
      <c r="VBU25" s="77"/>
      <c r="VBV25" s="77"/>
      <c r="VBW25" s="77"/>
      <c r="VBX25" s="77"/>
      <c r="VBY25" s="77"/>
      <c r="VBZ25" s="77"/>
      <c r="VCA25" s="77"/>
      <c r="VCB25" s="77"/>
      <c r="VCC25" s="77"/>
      <c r="VCD25" s="77"/>
      <c r="VCE25" s="77"/>
      <c r="VCF25" s="77"/>
      <c r="VCG25" s="77"/>
      <c r="VCH25" s="77"/>
      <c r="VCI25" s="77"/>
      <c r="VCJ25" s="77"/>
      <c r="VCK25" s="77"/>
      <c r="VCL25" s="77"/>
      <c r="VCM25" s="77"/>
      <c r="VCN25" s="77"/>
      <c r="VCO25" s="77"/>
      <c r="VCP25" s="77"/>
      <c r="VCQ25" s="77"/>
      <c r="VCR25" s="77"/>
      <c r="VCS25" s="77"/>
      <c r="VCT25" s="77"/>
      <c r="VCU25" s="77"/>
      <c r="VCV25" s="77"/>
      <c r="VCW25" s="77"/>
      <c r="VCX25" s="77"/>
      <c r="VCY25" s="77"/>
      <c r="VCZ25" s="77"/>
      <c r="VDA25" s="77"/>
      <c r="VDB25" s="77"/>
      <c r="VDC25" s="77"/>
      <c r="VDD25" s="77"/>
      <c r="VDE25" s="77"/>
      <c r="VDF25" s="77"/>
      <c r="VDG25" s="77"/>
      <c r="VDH25" s="77"/>
      <c r="VDI25" s="77"/>
      <c r="VDJ25" s="77"/>
      <c r="VDK25" s="77"/>
      <c r="VDL25" s="77"/>
      <c r="VDM25" s="77"/>
      <c r="VDN25" s="77"/>
      <c r="VDO25" s="77"/>
      <c r="VDP25" s="77"/>
      <c r="VDQ25" s="77"/>
      <c r="VDR25" s="77"/>
      <c r="VDS25" s="77"/>
      <c r="VDT25" s="77"/>
      <c r="VDU25" s="77"/>
      <c r="VDV25" s="77"/>
      <c r="VDW25" s="77"/>
      <c r="VDX25" s="77"/>
      <c r="VDY25" s="77"/>
      <c r="VDZ25" s="77"/>
      <c r="VEA25" s="77"/>
      <c r="VEB25" s="77"/>
      <c r="VEC25" s="77"/>
      <c r="VED25" s="77"/>
      <c r="VEE25" s="77"/>
      <c r="VEF25" s="77"/>
      <c r="VEG25" s="77"/>
      <c r="VEH25" s="77"/>
      <c r="VEI25" s="77"/>
      <c r="VEJ25" s="77"/>
      <c r="VEK25" s="77"/>
      <c r="VEL25" s="77"/>
      <c r="VEM25" s="77"/>
      <c r="VEN25" s="77"/>
      <c r="VEO25" s="77"/>
      <c r="VEP25" s="77"/>
      <c r="VEQ25" s="77"/>
      <c r="VER25" s="77"/>
      <c r="VES25" s="77"/>
      <c r="VET25" s="77"/>
      <c r="VEU25" s="77"/>
      <c r="VEV25" s="77"/>
      <c r="VEW25" s="77"/>
      <c r="VEX25" s="77"/>
      <c r="VEY25" s="77"/>
      <c r="VEZ25" s="77"/>
      <c r="VFA25" s="77"/>
      <c r="VFB25" s="77"/>
      <c r="VFC25" s="77"/>
      <c r="VFD25" s="77"/>
      <c r="VFE25" s="77"/>
      <c r="VFF25" s="77"/>
      <c r="VFG25" s="77"/>
      <c r="VFH25" s="77"/>
      <c r="VFI25" s="77"/>
      <c r="VFJ25" s="77"/>
      <c r="VFK25" s="77"/>
      <c r="VFL25" s="77"/>
      <c r="VFM25" s="77"/>
      <c r="VFN25" s="77"/>
      <c r="VFO25" s="77"/>
      <c r="VFP25" s="77"/>
      <c r="VFQ25" s="77"/>
      <c r="VFR25" s="77"/>
      <c r="VFS25" s="77"/>
      <c r="VFT25" s="77"/>
      <c r="VFU25" s="77"/>
      <c r="VFV25" s="77"/>
      <c r="VFW25" s="77"/>
      <c r="VFX25" s="77"/>
      <c r="VFY25" s="77"/>
      <c r="VFZ25" s="77"/>
      <c r="VGA25" s="77"/>
      <c r="VGB25" s="77"/>
      <c r="VGC25" s="77"/>
      <c r="VGD25" s="77"/>
      <c r="VGE25" s="77"/>
      <c r="VGF25" s="77"/>
      <c r="VGG25" s="77"/>
      <c r="VGH25" s="77"/>
      <c r="VGI25" s="77"/>
      <c r="VGJ25" s="77"/>
      <c r="VGK25" s="77"/>
      <c r="VGL25" s="77"/>
      <c r="VGM25" s="77"/>
      <c r="VGN25" s="77"/>
      <c r="VGO25" s="77"/>
      <c r="VGP25" s="77"/>
      <c r="VGQ25" s="77"/>
      <c r="VGR25" s="77"/>
      <c r="VGS25" s="77"/>
      <c r="VGT25" s="77"/>
      <c r="VGU25" s="77"/>
      <c r="VGV25" s="77"/>
      <c r="VGW25" s="77"/>
      <c r="VGX25" s="77"/>
      <c r="VGY25" s="77"/>
      <c r="VGZ25" s="77"/>
      <c r="VHA25" s="77"/>
      <c r="VHB25" s="77"/>
      <c r="VHC25" s="77"/>
      <c r="VHD25" s="77"/>
      <c r="VHE25" s="77"/>
      <c r="VHF25" s="77"/>
      <c r="VHG25" s="77"/>
      <c r="VHH25" s="77"/>
      <c r="VHI25" s="77"/>
      <c r="VHJ25" s="77"/>
      <c r="VHK25" s="77"/>
      <c r="VHL25" s="77"/>
      <c r="VHM25" s="77"/>
      <c r="VHN25" s="77"/>
      <c r="VHO25" s="77"/>
      <c r="VHP25" s="77"/>
      <c r="VHQ25" s="77"/>
      <c r="VHR25" s="77"/>
      <c r="VHS25" s="77"/>
      <c r="VHT25" s="77"/>
      <c r="VHU25" s="77"/>
      <c r="VHV25" s="77"/>
      <c r="VHW25" s="77"/>
      <c r="VHX25" s="77"/>
      <c r="VHY25" s="77"/>
      <c r="VHZ25" s="77"/>
      <c r="VIA25" s="77"/>
      <c r="VIB25" s="77"/>
      <c r="VIC25" s="77"/>
      <c r="VID25" s="77"/>
      <c r="VIE25" s="77"/>
      <c r="VIF25" s="77"/>
      <c r="VIG25" s="77"/>
      <c r="VIH25" s="77"/>
      <c r="VII25" s="77"/>
      <c r="VIJ25" s="77"/>
      <c r="VIK25" s="77"/>
      <c r="VIL25" s="77"/>
      <c r="VIM25" s="77"/>
      <c r="VIN25" s="77"/>
      <c r="VIO25" s="77"/>
      <c r="VIP25" s="77"/>
      <c r="VIQ25" s="77"/>
      <c r="VIR25" s="77"/>
      <c r="VIS25" s="77"/>
      <c r="VIT25" s="77"/>
      <c r="VIU25" s="77"/>
      <c r="VIV25" s="77"/>
      <c r="VIW25" s="77"/>
      <c r="VIX25" s="77"/>
      <c r="VIY25" s="77"/>
      <c r="VIZ25" s="77"/>
      <c r="VJA25" s="77"/>
      <c r="VJB25" s="77"/>
      <c r="VJC25" s="77"/>
      <c r="VJD25" s="77"/>
      <c r="VJE25" s="77"/>
      <c r="VJF25" s="77"/>
      <c r="VJG25" s="77"/>
      <c r="VJH25" s="77"/>
      <c r="VJI25" s="77"/>
      <c r="VJJ25" s="77"/>
      <c r="VJK25" s="77"/>
      <c r="VJL25" s="77"/>
      <c r="VJM25" s="77"/>
      <c r="VJN25" s="77"/>
      <c r="VJO25" s="77"/>
      <c r="VJP25" s="77"/>
      <c r="VJQ25" s="77"/>
      <c r="VJR25" s="77"/>
      <c r="VJS25" s="77"/>
      <c r="VJT25" s="77"/>
      <c r="VJU25" s="77"/>
      <c r="VJV25" s="77"/>
      <c r="VJW25" s="77"/>
      <c r="VJX25" s="77"/>
      <c r="VJY25" s="77"/>
      <c r="VJZ25" s="77"/>
      <c r="VKA25" s="77"/>
      <c r="VKB25" s="77"/>
      <c r="VKC25" s="77"/>
      <c r="VKD25" s="77"/>
      <c r="VKE25" s="77"/>
      <c r="VKF25" s="77"/>
      <c r="VKG25" s="77"/>
      <c r="VKH25" s="77"/>
      <c r="VKI25" s="77"/>
      <c r="VKJ25" s="77"/>
      <c r="VKK25" s="77"/>
      <c r="VKL25" s="77"/>
      <c r="VKM25" s="77"/>
      <c r="VKN25" s="77"/>
      <c r="VKO25" s="77"/>
      <c r="VKP25" s="77"/>
      <c r="VKQ25" s="77"/>
      <c r="VKR25" s="77"/>
      <c r="VKS25" s="77"/>
      <c r="VKT25" s="77"/>
      <c r="VKU25" s="77"/>
      <c r="VKV25" s="77"/>
      <c r="VKW25" s="77"/>
      <c r="VKX25" s="77"/>
      <c r="VKY25" s="77"/>
      <c r="VKZ25" s="77"/>
      <c r="VLA25" s="77"/>
      <c r="VLB25" s="77"/>
      <c r="VLC25" s="77"/>
      <c r="VLD25" s="77"/>
      <c r="VLE25" s="77"/>
      <c r="VLF25" s="77"/>
      <c r="VLG25" s="77"/>
      <c r="VLH25" s="77"/>
      <c r="VLI25" s="77"/>
      <c r="VLJ25" s="77"/>
      <c r="VLK25" s="77"/>
      <c r="VLL25" s="77"/>
      <c r="VLM25" s="77"/>
      <c r="VLN25" s="77"/>
      <c r="VLO25" s="77"/>
      <c r="VLP25" s="77"/>
      <c r="VLQ25" s="77"/>
      <c r="VLR25" s="77"/>
      <c r="VLS25" s="77"/>
      <c r="VLT25" s="77"/>
      <c r="VLU25" s="77"/>
      <c r="VLV25" s="77"/>
      <c r="VLW25" s="77"/>
      <c r="VLX25" s="77"/>
      <c r="VLY25" s="77"/>
      <c r="VLZ25" s="77"/>
      <c r="VMA25" s="77"/>
      <c r="VMB25" s="77"/>
      <c r="VMC25" s="77"/>
      <c r="VMD25" s="77"/>
      <c r="VME25" s="77"/>
      <c r="VMF25" s="77"/>
      <c r="VMG25" s="77"/>
      <c r="VMH25" s="77"/>
      <c r="VMI25" s="77"/>
      <c r="VMJ25" s="77"/>
      <c r="VMK25" s="77"/>
      <c r="VML25" s="77"/>
      <c r="VMM25" s="77"/>
      <c r="VMN25" s="77"/>
      <c r="VMO25" s="77"/>
      <c r="VMP25" s="77"/>
      <c r="VMQ25" s="77"/>
      <c r="VMR25" s="77"/>
      <c r="VMS25" s="77"/>
      <c r="VMT25" s="77"/>
      <c r="VMU25" s="77"/>
      <c r="VMV25" s="77"/>
      <c r="VMW25" s="77"/>
      <c r="VMX25" s="77"/>
      <c r="VMY25" s="77"/>
      <c r="VMZ25" s="77"/>
      <c r="VNA25" s="77"/>
      <c r="VNB25" s="77"/>
      <c r="VNC25" s="77"/>
      <c r="VND25" s="77"/>
      <c r="VNE25" s="77"/>
      <c r="VNF25" s="77"/>
      <c r="VNG25" s="77"/>
      <c r="VNH25" s="77"/>
      <c r="VNI25" s="77"/>
      <c r="VNJ25" s="77"/>
      <c r="VNK25" s="77"/>
      <c r="VNL25" s="77"/>
      <c r="VNM25" s="77"/>
      <c r="VNN25" s="77"/>
      <c r="VNO25" s="77"/>
      <c r="VNP25" s="77"/>
      <c r="VNQ25" s="77"/>
      <c r="VNR25" s="77"/>
      <c r="VNS25" s="77"/>
      <c r="VNT25" s="77"/>
      <c r="VNU25" s="77"/>
      <c r="VNV25" s="77"/>
      <c r="VNW25" s="77"/>
      <c r="VNX25" s="77"/>
      <c r="VNY25" s="77"/>
      <c r="VNZ25" s="77"/>
      <c r="VOA25" s="77"/>
      <c r="VOB25" s="77"/>
      <c r="VOC25" s="77"/>
      <c r="VOD25" s="77"/>
      <c r="VOE25" s="77"/>
      <c r="VOF25" s="77"/>
      <c r="VOG25" s="77"/>
      <c r="VOH25" s="77"/>
      <c r="VOI25" s="77"/>
      <c r="VOJ25" s="77"/>
      <c r="VOK25" s="77"/>
      <c r="VOL25" s="77"/>
      <c r="VOM25" s="77"/>
      <c r="VON25" s="77"/>
      <c r="VOO25" s="77"/>
      <c r="VOP25" s="77"/>
      <c r="VOQ25" s="77"/>
      <c r="VOR25" s="77"/>
      <c r="VOS25" s="77"/>
      <c r="VOT25" s="77"/>
      <c r="VOU25" s="77"/>
      <c r="VOV25" s="77"/>
      <c r="VOW25" s="77"/>
      <c r="VOX25" s="77"/>
      <c r="VOY25" s="77"/>
      <c r="VOZ25" s="77"/>
      <c r="VPA25" s="77"/>
      <c r="VPB25" s="77"/>
      <c r="VPC25" s="77"/>
      <c r="VPD25" s="77"/>
      <c r="VPE25" s="77"/>
      <c r="VPF25" s="77"/>
      <c r="VPG25" s="77"/>
      <c r="VPH25" s="77"/>
      <c r="VPI25" s="77"/>
      <c r="VPJ25" s="77"/>
      <c r="VPK25" s="77"/>
      <c r="VPL25" s="77"/>
      <c r="VPM25" s="77"/>
      <c r="VPN25" s="77"/>
      <c r="VPO25" s="77"/>
      <c r="VPP25" s="77"/>
      <c r="VPQ25" s="77"/>
      <c r="VPR25" s="77"/>
      <c r="VPS25" s="77"/>
      <c r="VPT25" s="77"/>
      <c r="VPU25" s="77"/>
      <c r="VPV25" s="77"/>
      <c r="VPW25" s="77"/>
      <c r="VPX25" s="77"/>
      <c r="VPY25" s="77"/>
      <c r="VPZ25" s="77"/>
      <c r="VQA25" s="77"/>
      <c r="VQB25" s="77"/>
      <c r="VQC25" s="77"/>
      <c r="VQD25" s="77"/>
      <c r="VQE25" s="77"/>
      <c r="VQF25" s="77"/>
      <c r="VQG25" s="77"/>
      <c r="VQH25" s="77"/>
      <c r="VQI25" s="77"/>
      <c r="VQJ25" s="77"/>
      <c r="VQK25" s="77"/>
      <c r="VQL25" s="77"/>
      <c r="VQM25" s="77"/>
      <c r="VQN25" s="77"/>
      <c r="VQO25" s="77"/>
      <c r="VQP25" s="77"/>
      <c r="VQQ25" s="77"/>
      <c r="VQR25" s="77"/>
      <c r="VQS25" s="77"/>
      <c r="VQT25" s="77"/>
      <c r="VQU25" s="77"/>
      <c r="VQV25" s="77"/>
      <c r="VQW25" s="77"/>
      <c r="VQX25" s="77"/>
      <c r="VQY25" s="77"/>
      <c r="VQZ25" s="77"/>
      <c r="VRA25" s="77"/>
      <c r="VRB25" s="77"/>
      <c r="VRC25" s="77"/>
      <c r="VRD25" s="77"/>
      <c r="VRE25" s="77"/>
      <c r="VRF25" s="77"/>
      <c r="VRG25" s="77"/>
      <c r="VRH25" s="77"/>
      <c r="VRI25" s="77"/>
      <c r="VRJ25" s="77"/>
      <c r="VRK25" s="77"/>
      <c r="VRL25" s="77"/>
      <c r="VRM25" s="77"/>
      <c r="VRN25" s="77"/>
      <c r="VRO25" s="77"/>
      <c r="VRP25" s="77"/>
      <c r="VRQ25" s="77"/>
      <c r="VRR25" s="77"/>
      <c r="VRS25" s="77"/>
      <c r="VRT25" s="77"/>
      <c r="VRU25" s="77"/>
      <c r="VRV25" s="77"/>
      <c r="VRW25" s="77"/>
      <c r="VRX25" s="77"/>
      <c r="VRY25" s="77"/>
      <c r="VRZ25" s="77"/>
      <c r="VSA25" s="77"/>
      <c r="VSB25" s="77"/>
      <c r="VSC25" s="77"/>
      <c r="VSD25" s="77"/>
      <c r="VSE25" s="77"/>
      <c r="VSF25" s="77"/>
      <c r="VSG25" s="77"/>
      <c r="VSH25" s="77"/>
      <c r="VSI25" s="77"/>
      <c r="VSJ25" s="77"/>
      <c r="VSK25" s="77"/>
      <c r="VSL25" s="77"/>
      <c r="VSM25" s="77"/>
      <c r="VSN25" s="77"/>
      <c r="VSO25" s="77"/>
      <c r="VSP25" s="77"/>
      <c r="VSQ25" s="77"/>
      <c r="VSR25" s="77"/>
      <c r="VSS25" s="77"/>
      <c r="VST25" s="77"/>
      <c r="VSU25" s="77"/>
      <c r="VSV25" s="77"/>
      <c r="VSW25" s="77"/>
      <c r="VSX25" s="77"/>
      <c r="VSY25" s="77"/>
      <c r="VSZ25" s="77"/>
      <c r="VTA25" s="77"/>
      <c r="VTB25" s="77"/>
      <c r="VTC25" s="77"/>
      <c r="VTD25" s="77"/>
      <c r="VTE25" s="77"/>
      <c r="VTF25" s="77"/>
      <c r="VTG25" s="77"/>
      <c r="VTH25" s="77"/>
      <c r="VTI25" s="77"/>
      <c r="VTJ25" s="77"/>
      <c r="VTK25" s="77"/>
      <c r="VTL25" s="77"/>
      <c r="VTM25" s="77"/>
      <c r="VTN25" s="77"/>
      <c r="VTO25" s="77"/>
      <c r="VTP25" s="77"/>
      <c r="VTQ25" s="77"/>
      <c r="VTR25" s="77"/>
      <c r="VTS25" s="77"/>
      <c r="VTT25" s="77"/>
      <c r="VTU25" s="77"/>
      <c r="VTV25" s="77"/>
      <c r="VTW25" s="77"/>
      <c r="VTX25" s="77"/>
      <c r="VTY25" s="77"/>
      <c r="VTZ25" s="77"/>
      <c r="VUA25" s="77"/>
      <c r="VUB25" s="77"/>
      <c r="VUC25" s="77"/>
      <c r="VUD25" s="77"/>
      <c r="VUE25" s="77"/>
      <c r="VUF25" s="77"/>
      <c r="VUG25" s="77"/>
      <c r="VUH25" s="77"/>
      <c r="VUI25" s="77"/>
      <c r="VUJ25" s="77"/>
      <c r="VUK25" s="77"/>
      <c r="VUL25" s="77"/>
      <c r="VUM25" s="77"/>
      <c r="VUN25" s="77"/>
      <c r="VUO25" s="77"/>
      <c r="VUP25" s="77"/>
      <c r="VUQ25" s="77"/>
      <c r="VUR25" s="77"/>
      <c r="VUS25" s="77"/>
      <c r="VUT25" s="77"/>
      <c r="VUU25" s="77"/>
      <c r="VUV25" s="77"/>
      <c r="VUW25" s="77"/>
      <c r="VUX25" s="77"/>
      <c r="VUY25" s="77"/>
      <c r="VUZ25" s="77"/>
      <c r="VVA25" s="77"/>
      <c r="VVB25" s="77"/>
      <c r="VVC25" s="77"/>
      <c r="VVD25" s="77"/>
      <c r="VVE25" s="77"/>
      <c r="VVF25" s="77"/>
      <c r="VVG25" s="77"/>
      <c r="VVH25" s="77"/>
      <c r="VVI25" s="77"/>
      <c r="VVJ25" s="77"/>
      <c r="VVK25" s="77"/>
      <c r="VVL25" s="77"/>
      <c r="VVM25" s="77"/>
      <c r="VVN25" s="77"/>
      <c r="VVO25" s="77"/>
      <c r="VVP25" s="77"/>
      <c r="VVQ25" s="77"/>
      <c r="VVR25" s="77"/>
      <c r="VVS25" s="77"/>
      <c r="VVT25" s="77"/>
      <c r="VVU25" s="77"/>
      <c r="VVV25" s="77"/>
      <c r="VVW25" s="77"/>
      <c r="VVX25" s="77"/>
      <c r="VVY25" s="77"/>
      <c r="VVZ25" s="77"/>
      <c r="VWA25" s="77"/>
      <c r="VWB25" s="77"/>
      <c r="VWC25" s="77"/>
      <c r="VWD25" s="77"/>
      <c r="VWE25" s="77"/>
      <c r="VWF25" s="77"/>
      <c r="VWG25" s="77"/>
      <c r="VWH25" s="77"/>
      <c r="VWI25" s="77"/>
      <c r="VWJ25" s="77"/>
      <c r="VWK25" s="77"/>
      <c r="VWL25" s="77"/>
      <c r="VWM25" s="77"/>
      <c r="VWN25" s="77"/>
      <c r="VWO25" s="77"/>
      <c r="VWP25" s="77"/>
      <c r="VWQ25" s="77"/>
      <c r="VWR25" s="77"/>
      <c r="VWS25" s="77"/>
      <c r="VWT25" s="77"/>
      <c r="VWU25" s="77"/>
      <c r="VWV25" s="77"/>
      <c r="VWW25" s="77"/>
      <c r="VWX25" s="77"/>
      <c r="VWY25" s="77"/>
      <c r="VWZ25" s="77"/>
      <c r="VXA25" s="77"/>
      <c r="VXB25" s="77"/>
      <c r="VXC25" s="77"/>
      <c r="VXD25" s="77"/>
      <c r="VXE25" s="77"/>
      <c r="VXF25" s="77"/>
      <c r="VXG25" s="77"/>
      <c r="VXH25" s="77"/>
      <c r="VXI25" s="77"/>
      <c r="VXJ25" s="77"/>
      <c r="VXK25" s="77"/>
      <c r="VXL25" s="77"/>
      <c r="VXM25" s="77"/>
      <c r="VXN25" s="77"/>
      <c r="VXO25" s="77"/>
      <c r="VXP25" s="77"/>
      <c r="VXQ25" s="77"/>
      <c r="VXR25" s="77"/>
      <c r="VXS25" s="77"/>
      <c r="VXT25" s="77"/>
      <c r="VXU25" s="77"/>
      <c r="VXV25" s="77"/>
      <c r="VXW25" s="77"/>
      <c r="VXX25" s="77"/>
      <c r="VXY25" s="77"/>
      <c r="VXZ25" s="77"/>
      <c r="VYA25" s="77"/>
      <c r="VYB25" s="77"/>
      <c r="VYC25" s="77"/>
      <c r="VYD25" s="77"/>
      <c r="VYE25" s="77"/>
      <c r="VYF25" s="77"/>
      <c r="VYG25" s="77"/>
      <c r="VYH25" s="77"/>
      <c r="VYI25" s="77"/>
      <c r="VYJ25" s="77"/>
      <c r="VYK25" s="77"/>
      <c r="VYL25" s="77"/>
      <c r="VYM25" s="77"/>
      <c r="VYN25" s="77"/>
      <c r="VYO25" s="77"/>
      <c r="VYP25" s="77"/>
      <c r="VYQ25" s="77"/>
      <c r="VYR25" s="77"/>
      <c r="VYS25" s="77"/>
      <c r="VYT25" s="77"/>
      <c r="VYU25" s="77"/>
      <c r="VYV25" s="77"/>
      <c r="VYW25" s="77"/>
      <c r="VYX25" s="77"/>
      <c r="VYY25" s="77"/>
      <c r="VYZ25" s="77"/>
      <c r="VZA25" s="77"/>
      <c r="VZB25" s="77"/>
      <c r="VZC25" s="77"/>
      <c r="VZD25" s="77"/>
      <c r="VZE25" s="77"/>
      <c r="VZF25" s="77"/>
      <c r="VZG25" s="77"/>
      <c r="VZH25" s="77"/>
      <c r="VZI25" s="77"/>
      <c r="VZJ25" s="77"/>
      <c r="VZK25" s="77"/>
      <c r="VZL25" s="77"/>
      <c r="VZM25" s="77"/>
      <c r="VZN25" s="77"/>
      <c r="VZO25" s="77"/>
      <c r="VZP25" s="77"/>
      <c r="VZQ25" s="77"/>
      <c r="VZR25" s="77"/>
      <c r="VZS25" s="77"/>
      <c r="VZT25" s="77"/>
      <c r="VZU25" s="77"/>
      <c r="VZV25" s="77"/>
      <c r="VZW25" s="77"/>
      <c r="VZX25" s="77"/>
      <c r="VZY25" s="77"/>
      <c r="VZZ25" s="77"/>
      <c r="WAA25" s="77"/>
      <c r="WAB25" s="77"/>
      <c r="WAC25" s="77"/>
      <c r="WAD25" s="77"/>
      <c r="WAE25" s="77"/>
      <c r="WAF25" s="77"/>
      <c r="WAG25" s="77"/>
      <c r="WAH25" s="77"/>
      <c r="WAI25" s="77"/>
      <c r="WAJ25" s="77"/>
      <c r="WAK25" s="77"/>
      <c r="WAL25" s="77"/>
      <c r="WAM25" s="77"/>
      <c r="WAN25" s="77"/>
      <c r="WAO25" s="77"/>
      <c r="WAP25" s="77"/>
      <c r="WAQ25" s="77"/>
      <c r="WAR25" s="77"/>
      <c r="WAS25" s="77"/>
      <c r="WAT25" s="77"/>
      <c r="WAU25" s="77"/>
      <c r="WAV25" s="77"/>
      <c r="WAW25" s="77"/>
      <c r="WAX25" s="77"/>
      <c r="WAY25" s="77"/>
      <c r="WAZ25" s="77"/>
      <c r="WBA25" s="77"/>
      <c r="WBB25" s="77"/>
      <c r="WBC25" s="77"/>
      <c r="WBD25" s="77"/>
      <c r="WBE25" s="77"/>
      <c r="WBF25" s="77"/>
      <c r="WBG25" s="77"/>
      <c r="WBH25" s="77"/>
      <c r="WBI25" s="77"/>
      <c r="WBJ25" s="77"/>
      <c r="WBK25" s="77"/>
      <c r="WBL25" s="77"/>
      <c r="WBM25" s="77"/>
      <c r="WBN25" s="77"/>
      <c r="WBO25" s="77"/>
      <c r="WBP25" s="77"/>
      <c r="WBQ25" s="77"/>
      <c r="WBR25" s="77"/>
      <c r="WBS25" s="77"/>
      <c r="WBT25" s="77"/>
      <c r="WBU25" s="77"/>
      <c r="WBV25" s="77"/>
      <c r="WBW25" s="77"/>
      <c r="WBX25" s="77"/>
      <c r="WBY25" s="77"/>
      <c r="WBZ25" s="77"/>
      <c r="WCA25" s="77"/>
      <c r="WCB25" s="77"/>
      <c r="WCC25" s="77"/>
      <c r="WCD25" s="77"/>
      <c r="WCE25" s="77"/>
      <c r="WCF25" s="77"/>
      <c r="WCG25" s="77"/>
      <c r="WCH25" s="77"/>
      <c r="WCI25" s="77"/>
      <c r="WCJ25" s="77"/>
      <c r="WCK25" s="77"/>
      <c r="WCL25" s="77"/>
      <c r="WCM25" s="77"/>
      <c r="WCN25" s="77"/>
      <c r="WCO25" s="77"/>
      <c r="WCP25" s="77"/>
      <c r="WCQ25" s="77"/>
      <c r="WCR25" s="77"/>
      <c r="WCS25" s="77"/>
      <c r="WCT25" s="77"/>
      <c r="WCU25" s="77"/>
      <c r="WCV25" s="77"/>
      <c r="WCW25" s="77"/>
      <c r="WCX25" s="77"/>
      <c r="WCY25" s="77"/>
      <c r="WCZ25" s="77"/>
      <c r="WDA25" s="77"/>
      <c r="WDB25" s="77"/>
      <c r="WDC25" s="77"/>
      <c r="WDD25" s="77"/>
      <c r="WDE25" s="77"/>
      <c r="WDF25" s="77"/>
      <c r="WDG25" s="77"/>
      <c r="WDH25" s="77"/>
      <c r="WDI25" s="77"/>
      <c r="WDJ25" s="77"/>
      <c r="WDK25" s="77"/>
      <c r="WDL25" s="77"/>
      <c r="WDM25" s="77"/>
      <c r="WDN25" s="77"/>
      <c r="WDO25" s="77"/>
      <c r="WDP25" s="77"/>
      <c r="WDQ25" s="77"/>
      <c r="WDR25" s="77"/>
      <c r="WDS25" s="77"/>
      <c r="WDT25" s="77"/>
      <c r="WDU25" s="77"/>
      <c r="WDV25" s="77"/>
      <c r="WDW25" s="77"/>
      <c r="WDX25" s="77"/>
      <c r="WDY25" s="77"/>
      <c r="WDZ25" s="77"/>
      <c r="WEA25" s="77"/>
      <c r="WEB25" s="77"/>
      <c r="WEC25" s="77"/>
      <c r="WED25" s="77"/>
      <c r="WEE25" s="77"/>
      <c r="WEF25" s="77"/>
      <c r="WEG25" s="77"/>
      <c r="WEH25" s="77"/>
      <c r="WEI25" s="77"/>
      <c r="WEJ25" s="77"/>
      <c r="WEK25" s="77"/>
      <c r="WEL25" s="77"/>
      <c r="WEM25" s="77"/>
      <c r="WEN25" s="77"/>
      <c r="WEO25" s="77"/>
      <c r="WEP25" s="77"/>
      <c r="WEQ25" s="77"/>
      <c r="WER25" s="77"/>
      <c r="WES25" s="77"/>
      <c r="WET25" s="77"/>
      <c r="WEU25" s="77"/>
      <c r="WEV25" s="77"/>
      <c r="WEW25" s="77"/>
      <c r="WEX25" s="77"/>
      <c r="WEY25" s="77"/>
      <c r="WEZ25" s="77"/>
      <c r="WFA25" s="77"/>
      <c r="WFB25" s="77"/>
      <c r="WFC25" s="77"/>
      <c r="WFD25" s="77"/>
      <c r="WFE25" s="77"/>
      <c r="WFF25" s="77"/>
      <c r="WFG25" s="77"/>
      <c r="WFH25" s="77"/>
      <c r="WFI25" s="77"/>
      <c r="WFJ25" s="77"/>
      <c r="WFK25" s="77"/>
      <c r="WFL25" s="77"/>
      <c r="WFM25" s="77"/>
      <c r="WFN25" s="77"/>
      <c r="WFO25" s="77"/>
      <c r="WFP25" s="77"/>
      <c r="WFQ25" s="77"/>
      <c r="WFR25" s="77"/>
      <c r="WFS25" s="77"/>
      <c r="WFT25" s="77"/>
      <c r="WFU25" s="77"/>
      <c r="WFV25" s="77"/>
      <c r="WFW25" s="77"/>
      <c r="WFX25" s="77"/>
      <c r="WFY25" s="77"/>
      <c r="WFZ25" s="77"/>
      <c r="WGA25" s="77"/>
      <c r="WGB25" s="77"/>
      <c r="WGC25" s="77"/>
      <c r="WGD25" s="77"/>
      <c r="WGE25" s="77"/>
      <c r="WGF25" s="77"/>
      <c r="WGG25" s="77"/>
      <c r="WGH25" s="77"/>
      <c r="WGI25" s="77"/>
      <c r="WGJ25" s="77"/>
      <c r="WGK25" s="77"/>
      <c r="WGL25" s="77"/>
      <c r="WGM25" s="77"/>
      <c r="WGN25" s="77"/>
      <c r="WGO25" s="77"/>
      <c r="WGP25" s="77"/>
      <c r="WGQ25" s="77"/>
      <c r="WGR25" s="77"/>
      <c r="WGS25" s="77"/>
      <c r="WGT25" s="77"/>
      <c r="WGU25" s="77"/>
      <c r="WGV25" s="77"/>
      <c r="WGW25" s="77"/>
      <c r="WGX25" s="77"/>
      <c r="WGY25" s="77"/>
      <c r="WGZ25" s="77"/>
      <c r="WHA25" s="77"/>
      <c r="WHB25" s="77"/>
      <c r="WHC25" s="77"/>
      <c r="WHD25" s="77"/>
      <c r="WHE25" s="77"/>
      <c r="WHF25" s="77"/>
      <c r="WHG25" s="77"/>
      <c r="WHH25" s="77"/>
      <c r="WHI25" s="77"/>
      <c r="WHJ25" s="77"/>
      <c r="WHK25" s="77"/>
      <c r="WHL25" s="77"/>
      <c r="WHM25" s="77"/>
      <c r="WHN25" s="77"/>
      <c r="WHO25" s="77"/>
      <c r="WHP25" s="77"/>
      <c r="WHQ25" s="77"/>
      <c r="WHR25" s="77"/>
      <c r="WHS25" s="77"/>
      <c r="WHT25" s="77"/>
      <c r="WHU25" s="77"/>
      <c r="WHV25" s="77"/>
      <c r="WHW25" s="77"/>
      <c r="WHX25" s="77"/>
      <c r="WHY25" s="77"/>
      <c r="WHZ25" s="77"/>
      <c r="WIA25" s="77"/>
      <c r="WIB25" s="77"/>
      <c r="WIC25" s="77"/>
      <c r="WID25" s="77"/>
      <c r="WIE25" s="77"/>
      <c r="WIF25" s="77"/>
      <c r="WIG25" s="77"/>
      <c r="WIH25" s="77"/>
      <c r="WII25" s="77"/>
      <c r="WIJ25" s="77"/>
      <c r="WIK25" s="77"/>
      <c r="WIL25" s="77"/>
      <c r="WIM25" s="77"/>
      <c r="WIN25" s="77"/>
      <c r="WIO25" s="77"/>
      <c r="WIP25" s="77"/>
      <c r="WIQ25" s="77"/>
      <c r="WIR25" s="77"/>
      <c r="WIS25" s="77"/>
      <c r="WIT25" s="77"/>
      <c r="WIU25" s="77"/>
      <c r="WIV25" s="77"/>
      <c r="WIW25" s="77"/>
      <c r="WIX25" s="77"/>
      <c r="WIY25" s="77"/>
      <c r="WIZ25" s="77"/>
      <c r="WJA25" s="77"/>
      <c r="WJB25" s="77"/>
      <c r="WJC25" s="77"/>
      <c r="WJD25" s="77"/>
      <c r="WJE25" s="77"/>
      <c r="WJF25" s="77"/>
      <c r="WJG25" s="77"/>
      <c r="WJH25" s="77"/>
      <c r="WJI25" s="77"/>
      <c r="WJJ25" s="77"/>
      <c r="WJK25" s="77"/>
      <c r="WJL25" s="77"/>
      <c r="WJM25" s="77"/>
      <c r="WJN25" s="77"/>
      <c r="WJO25" s="77"/>
      <c r="WJP25" s="77"/>
      <c r="WJQ25" s="77"/>
      <c r="WJR25" s="77"/>
      <c r="WJS25" s="77"/>
      <c r="WJT25" s="77"/>
      <c r="WJU25" s="77"/>
      <c r="WJV25" s="77"/>
      <c r="WJW25" s="77"/>
      <c r="WJX25" s="77"/>
      <c r="WJY25" s="77"/>
      <c r="WJZ25" s="77"/>
      <c r="WKA25" s="77"/>
      <c r="WKB25" s="77"/>
      <c r="WKC25" s="77"/>
      <c r="WKD25" s="77"/>
      <c r="WKE25" s="77"/>
      <c r="WKF25" s="77"/>
      <c r="WKG25" s="77"/>
      <c r="WKH25" s="77"/>
      <c r="WKI25" s="77"/>
      <c r="WKJ25" s="77"/>
      <c r="WKK25" s="77"/>
      <c r="WKL25" s="77"/>
      <c r="WKM25" s="77"/>
      <c r="WKN25" s="77"/>
      <c r="WKO25" s="77"/>
      <c r="WKP25" s="77"/>
      <c r="WKQ25" s="77"/>
      <c r="WKR25" s="77"/>
      <c r="WKS25" s="77"/>
      <c r="WKT25" s="77"/>
      <c r="WKU25" s="77"/>
      <c r="WKV25" s="77"/>
      <c r="WKW25" s="77"/>
      <c r="WKX25" s="77"/>
      <c r="WKY25" s="77"/>
      <c r="WKZ25" s="77"/>
      <c r="WLA25" s="77"/>
      <c r="WLB25" s="77"/>
      <c r="WLC25" s="77"/>
      <c r="WLD25" s="77"/>
      <c r="WLE25" s="77"/>
      <c r="WLF25" s="77"/>
      <c r="WLG25" s="77"/>
      <c r="WLH25" s="77"/>
      <c r="WLI25" s="77"/>
      <c r="WLJ25" s="77"/>
      <c r="WLK25" s="77"/>
      <c r="WLL25" s="77"/>
      <c r="WLM25" s="77"/>
      <c r="WLN25" s="77"/>
      <c r="WLO25" s="77"/>
      <c r="WLP25" s="77"/>
      <c r="WLQ25" s="77"/>
      <c r="WLR25" s="77"/>
      <c r="WLS25" s="77"/>
      <c r="WLT25" s="77"/>
      <c r="WLU25" s="77"/>
      <c r="WLV25" s="77"/>
      <c r="WLW25" s="77"/>
      <c r="WLX25" s="77"/>
      <c r="WLY25" s="77"/>
      <c r="WLZ25" s="77"/>
      <c r="WMA25" s="77"/>
      <c r="WMB25" s="77"/>
      <c r="WMC25" s="77"/>
      <c r="WMD25" s="77"/>
      <c r="WME25" s="77"/>
      <c r="WMF25" s="77"/>
      <c r="WMG25" s="77"/>
      <c r="WMH25" s="77"/>
      <c r="WMI25" s="77"/>
      <c r="WMJ25" s="77"/>
      <c r="WMK25" s="77"/>
      <c r="WML25" s="77"/>
      <c r="WMM25" s="77"/>
      <c r="WMN25" s="77"/>
      <c r="WMO25" s="77"/>
      <c r="WMP25" s="77"/>
      <c r="WMQ25" s="77"/>
      <c r="WMR25" s="77"/>
      <c r="WMS25" s="77"/>
      <c r="WMT25" s="77"/>
      <c r="WMU25" s="77"/>
      <c r="WMV25" s="77"/>
      <c r="WMW25" s="77"/>
      <c r="WMX25" s="77"/>
      <c r="WMY25" s="77"/>
      <c r="WMZ25" s="77"/>
      <c r="WNA25" s="77"/>
      <c r="WNB25" s="77"/>
      <c r="WNC25" s="77"/>
      <c r="WND25" s="77"/>
      <c r="WNE25" s="77"/>
      <c r="WNF25" s="77"/>
      <c r="WNG25" s="77"/>
      <c r="WNH25" s="77"/>
      <c r="WNI25" s="77"/>
      <c r="WNJ25" s="77"/>
      <c r="WNK25" s="77"/>
      <c r="WNL25" s="77"/>
      <c r="WNM25" s="77"/>
      <c r="WNN25" s="77"/>
      <c r="WNO25" s="77"/>
      <c r="WNP25" s="77"/>
      <c r="WNQ25" s="77"/>
      <c r="WNR25" s="77"/>
      <c r="WNS25" s="77"/>
      <c r="WNT25" s="77"/>
      <c r="WNU25" s="77"/>
      <c r="WNV25" s="77"/>
      <c r="WNW25" s="77"/>
      <c r="WNX25" s="77"/>
      <c r="WNY25" s="77"/>
      <c r="WNZ25" s="77"/>
      <c r="WOA25" s="77"/>
      <c r="WOB25" s="77"/>
      <c r="WOC25" s="77"/>
      <c r="WOD25" s="77"/>
      <c r="WOE25" s="77"/>
      <c r="WOF25" s="77"/>
      <c r="WOG25" s="77"/>
      <c r="WOH25" s="77"/>
      <c r="WOI25" s="77"/>
      <c r="WOJ25" s="77"/>
      <c r="WOK25" s="77"/>
      <c r="WOL25" s="77"/>
      <c r="WOM25" s="77"/>
      <c r="WON25" s="77"/>
      <c r="WOO25" s="77"/>
      <c r="WOP25" s="77"/>
      <c r="WOQ25" s="77"/>
      <c r="WOR25" s="77"/>
      <c r="WOS25" s="77"/>
      <c r="WOT25" s="77"/>
      <c r="WOU25" s="77"/>
      <c r="WOV25" s="77"/>
      <c r="WOW25" s="77"/>
      <c r="WOX25" s="77"/>
      <c r="WOY25" s="77"/>
      <c r="WOZ25" s="77"/>
      <c r="WPA25" s="77"/>
      <c r="WPB25" s="77"/>
      <c r="WPC25" s="77"/>
      <c r="WPD25" s="77"/>
      <c r="WPE25" s="77"/>
      <c r="WPF25" s="77"/>
      <c r="WPG25" s="77"/>
      <c r="WPH25" s="77"/>
      <c r="WPI25" s="77"/>
      <c r="WPJ25" s="77"/>
      <c r="WPK25" s="77"/>
      <c r="WPL25" s="77"/>
      <c r="WPM25" s="77"/>
      <c r="WPN25" s="77"/>
      <c r="WPO25" s="77"/>
      <c r="WPP25" s="77"/>
      <c r="WPQ25" s="77"/>
      <c r="WPR25" s="77"/>
      <c r="WPS25" s="77"/>
      <c r="WPT25" s="77"/>
      <c r="WPU25" s="77"/>
      <c r="WPV25" s="77"/>
      <c r="WPW25" s="77"/>
      <c r="WPX25" s="77"/>
      <c r="WPY25" s="77"/>
      <c r="WPZ25" s="77"/>
      <c r="WQA25" s="77"/>
      <c r="WQB25" s="77"/>
      <c r="WQC25" s="77"/>
      <c r="WQD25" s="77"/>
      <c r="WQE25" s="77"/>
      <c r="WQF25" s="77"/>
      <c r="WQG25" s="77"/>
      <c r="WQH25" s="77"/>
      <c r="WQI25" s="77"/>
      <c r="WQJ25" s="77"/>
      <c r="WQK25" s="77"/>
      <c r="WQL25" s="77"/>
      <c r="WQM25" s="77"/>
      <c r="WQN25" s="77"/>
      <c r="WQO25" s="77"/>
      <c r="WQP25" s="77"/>
      <c r="WQQ25" s="77"/>
      <c r="WQR25" s="77"/>
      <c r="WQS25" s="77"/>
      <c r="WQT25" s="77"/>
      <c r="WQU25" s="77"/>
      <c r="WQV25" s="77"/>
      <c r="WQW25" s="77"/>
      <c r="WQX25" s="77"/>
      <c r="WQY25" s="77"/>
      <c r="WQZ25" s="77"/>
      <c r="WRA25" s="77"/>
      <c r="WRB25" s="77"/>
      <c r="WRC25" s="77"/>
      <c r="WRD25" s="77"/>
      <c r="WRE25" s="77"/>
      <c r="WRF25" s="77"/>
      <c r="WRG25" s="77"/>
      <c r="WRH25" s="77"/>
      <c r="WRI25" s="77"/>
      <c r="WRJ25" s="77"/>
      <c r="WRK25" s="77"/>
      <c r="WRL25" s="77"/>
      <c r="WRM25" s="77"/>
      <c r="WRN25" s="77"/>
      <c r="WRO25" s="77"/>
      <c r="WRP25" s="77"/>
      <c r="WRQ25" s="77"/>
      <c r="WRR25" s="77"/>
      <c r="WRS25" s="77"/>
      <c r="WRT25" s="77"/>
      <c r="WRU25" s="77"/>
      <c r="WRV25" s="77"/>
      <c r="WRW25" s="77"/>
      <c r="WRX25" s="77"/>
      <c r="WRY25" s="77"/>
      <c r="WRZ25" s="77"/>
      <c r="WSA25" s="77"/>
      <c r="WSB25" s="77"/>
      <c r="WSC25" s="77"/>
      <c r="WSD25" s="77"/>
      <c r="WSE25" s="77"/>
      <c r="WSF25" s="77"/>
      <c r="WSG25" s="77"/>
      <c r="WSH25" s="77"/>
      <c r="WSI25" s="77"/>
      <c r="WSJ25" s="77"/>
      <c r="WSK25" s="77"/>
      <c r="WSL25" s="77"/>
      <c r="WSM25" s="77"/>
      <c r="WSN25" s="77"/>
      <c r="WSO25" s="77"/>
      <c r="WSP25" s="77"/>
      <c r="WSQ25" s="77"/>
      <c r="WSR25" s="77"/>
      <c r="WSS25" s="77"/>
      <c r="WST25" s="77"/>
      <c r="WSU25" s="77"/>
      <c r="WSV25" s="77"/>
      <c r="WSW25" s="77"/>
      <c r="WSX25" s="77"/>
      <c r="WSY25" s="77"/>
      <c r="WSZ25" s="77"/>
      <c r="WTA25" s="77"/>
      <c r="WTB25" s="77"/>
      <c r="WTC25" s="77"/>
      <c r="WTD25" s="77"/>
      <c r="WTE25" s="77"/>
      <c r="WTF25" s="77"/>
      <c r="WTG25" s="77"/>
      <c r="WTH25" s="77"/>
      <c r="WTI25" s="77"/>
      <c r="WTJ25" s="77"/>
      <c r="WTK25" s="77"/>
      <c r="WTL25" s="77"/>
      <c r="WTM25" s="77"/>
      <c r="WTN25" s="77"/>
      <c r="WTO25" s="77"/>
      <c r="WTP25" s="77"/>
      <c r="WTQ25" s="77"/>
      <c r="WTR25" s="77"/>
      <c r="WTS25" s="77"/>
      <c r="WTT25" s="77"/>
      <c r="WTU25" s="77"/>
      <c r="WTV25" s="77"/>
      <c r="WTW25" s="77"/>
      <c r="WTX25" s="77"/>
      <c r="WTY25" s="77"/>
      <c r="WTZ25" s="77"/>
      <c r="WUA25" s="77"/>
      <c r="WUB25" s="77"/>
      <c r="WUC25" s="77"/>
      <c r="WUD25" s="77"/>
      <c r="WUE25" s="77"/>
      <c r="WUF25" s="77"/>
      <c r="WUG25" s="77"/>
      <c r="WUH25" s="77"/>
      <c r="WUI25" s="77"/>
      <c r="WUJ25" s="77"/>
      <c r="WUK25" s="77"/>
      <c r="WUL25" s="77"/>
      <c r="WUM25" s="77"/>
      <c r="WUN25" s="77"/>
      <c r="WUO25" s="77"/>
      <c r="WUP25" s="77"/>
      <c r="WUQ25" s="77"/>
      <c r="WUR25" s="77"/>
      <c r="WUS25" s="77"/>
      <c r="WUT25" s="77"/>
      <c r="WUU25" s="77"/>
      <c r="WUV25" s="77"/>
      <c r="WUW25" s="77"/>
      <c r="WUX25" s="77"/>
      <c r="WUY25" s="77"/>
      <c r="WUZ25" s="77"/>
      <c r="WVA25" s="77"/>
      <c r="WVB25" s="77"/>
      <c r="WVC25" s="77"/>
      <c r="WVD25" s="77"/>
      <c r="WVE25" s="77"/>
      <c r="WVF25" s="77"/>
      <c r="WVG25" s="77"/>
      <c r="WVH25" s="77"/>
      <c r="WVI25" s="77"/>
      <c r="WVJ25" s="77"/>
      <c r="WVK25" s="77"/>
      <c r="WVL25" s="77"/>
      <c r="WVM25" s="77"/>
      <c r="WVN25" s="77"/>
      <c r="WVO25" s="77"/>
      <c r="WVP25" s="77"/>
      <c r="WVQ25" s="77"/>
      <c r="WVR25" s="77"/>
      <c r="WVS25" s="77"/>
      <c r="WVT25" s="77"/>
      <c r="WVU25" s="77"/>
      <c r="WVV25" s="77"/>
      <c r="WVW25" s="77"/>
      <c r="WVX25" s="77"/>
      <c r="WVY25" s="77"/>
      <c r="WVZ25" s="77"/>
      <c r="WWA25" s="77"/>
      <c r="WWB25" s="77"/>
      <c r="WWC25" s="77"/>
      <c r="WWD25" s="77"/>
      <c r="WWE25" s="77"/>
      <c r="WWF25" s="77"/>
      <c r="WWG25" s="77"/>
      <c r="WWH25" s="77"/>
      <c r="WWI25" s="77"/>
      <c r="WWJ25" s="77"/>
      <c r="WWK25" s="77"/>
      <c r="WWL25" s="77"/>
      <c r="WWM25" s="77"/>
      <c r="WWN25" s="77"/>
      <c r="WWO25" s="77"/>
      <c r="WWP25" s="77"/>
      <c r="WWQ25" s="77"/>
      <c r="WWR25" s="77"/>
      <c r="WWS25" s="77"/>
      <c r="WWT25" s="77"/>
      <c r="WWU25" s="77"/>
      <c r="WWV25" s="77"/>
      <c r="WWW25" s="77"/>
      <c r="WWX25" s="77"/>
    </row>
    <row r="26" spans="1:16170" ht="16.5" customHeight="1" x14ac:dyDescent="0.25">
      <c r="A26" s="79">
        <f t="shared" si="2"/>
        <v>21</v>
      </c>
      <c r="B26" s="103" t="s">
        <v>6</v>
      </c>
      <c r="C26" s="95"/>
      <c r="D26" s="12">
        <f t="shared" si="1"/>
        <v>19967985</v>
      </c>
      <c r="E26" s="95"/>
      <c r="F26" s="95"/>
      <c r="G26" s="95"/>
      <c r="H26" s="95"/>
      <c r="I26" s="95">
        <v>7506785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>
        <v>9500000</v>
      </c>
      <c r="U26" s="95">
        <v>2961200</v>
      </c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</row>
    <row r="27" spans="1:16170" ht="16.5" customHeight="1" x14ac:dyDescent="0.25">
      <c r="A27" s="79">
        <f t="shared" si="2"/>
        <v>22</v>
      </c>
      <c r="B27" s="103" t="s">
        <v>7</v>
      </c>
      <c r="C27" s="95"/>
      <c r="D27" s="12">
        <f t="shared" si="1"/>
        <v>7552375</v>
      </c>
      <c r="E27" s="95"/>
      <c r="F27" s="95"/>
      <c r="G27" s="95"/>
      <c r="H27" s="95">
        <v>889834</v>
      </c>
      <c r="I27" s="95">
        <v>569842</v>
      </c>
      <c r="J27" s="95">
        <v>147630</v>
      </c>
      <c r="K27" s="95"/>
      <c r="L27" s="95">
        <v>971400</v>
      </c>
      <c r="M27" s="95">
        <v>2085550</v>
      </c>
      <c r="N27" s="95"/>
      <c r="O27" s="95"/>
      <c r="P27" s="95"/>
      <c r="Q27" s="95"/>
      <c r="R27" s="95">
        <v>172900</v>
      </c>
      <c r="S27" s="95"/>
      <c r="T27" s="95">
        <v>1782219</v>
      </c>
      <c r="U27" s="95"/>
      <c r="V27" s="95">
        <v>293000</v>
      </c>
      <c r="W27" s="95"/>
      <c r="X27" s="95"/>
      <c r="Y27" s="95"/>
      <c r="Z27" s="95"/>
      <c r="AA27" s="95">
        <v>640000</v>
      </c>
      <c r="AB27" s="95"/>
      <c r="AC27" s="95"/>
      <c r="AD27" s="95"/>
      <c r="AE27" s="95"/>
      <c r="AF27" s="9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  <c r="ALM27" s="77"/>
      <c r="ALN27" s="77"/>
      <c r="ALO27" s="77"/>
      <c r="ALP27" s="77"/>
      <c r="ALQ27" s="77"/>
      <c r="ALR27" s="77"/>
      <c r="ALS27" s="77"/>
      <c r="ALT27" s="77"/>
      <c r="ALU27" s="77"/>
      <c r="ALV27" s="77"/>
      <c r="ALW27" s="77"/>
      <c r="ALX27" s="77"/>
      <c r="ALY27" s="77"/>
      <c r="ALZ27" s="77"/>
      <c r="AMA27" s="77"/>
      <c r="AMB27" s="77"/>
      <c r="AMC27" s="77"/>
      <c r="AMD27" s="77"/>
      <c r="AME27" s="77"/>
      <c r="AMF27" s="77"/>
      <c r="AMG27" s="77"/>
      <c r="AMH27" s="77"/>
      <c r="AMI27" s="77"/>
      <c r="AMJ27" s="77"/>
      <c r="AMK27" s="77"/>
      <c r="AML27" s="77"/>
      <c r="AMM27" s="77"/>
      <c r="AMN27" s="77"/>
      <c r="AMO27" s="77"/>
      <c r="AMP27" s="77"/>
      <c r="AMQ27" s="77"/>
      <c r="AMR27" s="77"/>
      <c r="AMS27" s="77"/>
      <c r="AMT27" s="77"/>
      <c r="AMU27" s="77"/>
      <c r="AMV27" s="77"/>
      <c r="AMW27" s="77"/>
      <c r="AMX27" s="77"/>
      <c r="AMY27" s="77"/>
      <c r="AMZ27" s="77"/>
      <c r="ANA27" s="77"/>
      <c r="ANB27" s="77"/>
      <c r="ANC27" s="77"/>
      <c r="AND27" s="77"/>
      <c r="ANE27" s="77"/>
      <c r="ANF27" s="77"/>
      <c r="ANG27" s="77"/>
      <c r="ANH27" s="77"/>
      <c r="ANI27" s="77"/>
      <c r="ANJ27" s="77"/>
      <c r="ANK27" s="77"/>
      <c r="ANL27" s="77"/>
      <c r="ANM27" s="77"/>
      <c r="ANN27" s="77"/>
      <c r="ANO27" s="77"/>
      <c r="ANP27" s="77"/>
      <c r="ANQ27" s="77"/>
      <c r="ANR27" s="77"/>
      <c r="ANS27" s="77"/>
      <c r="ANT27" s="77"/>
      <c r="ANU27" s="77"/>
      <c r="ANV27" s="77"/>
      <c r="ANW27" s="77"/>
      <c r="ANX27" s="77"/>
      <c r="ANY27" s="77"/>
      <c r="ANZ27" s="77"/>
      <c r="AOA27" s="77"/>
      <c r="AOB27" s="77"/>
      <c r="AOC27" s="77"/>
      <c r="AOD27" s="77"/>
      <c r="AOE27" s="77"/>
      <c r="AOF27" s="77"/>
      <c r="AOG27" s="77"/>
      <c r="AOH27" s="77"/>
      <c r="AOI27" s="77"/>
      <c r="AOJ27" s="77"/>
      <c r="AOK27" s="77"/>
      <c r="AOL27" s="77"/>
      <c r="AOM27" s="77"/>
      <c r="AON27" s="77"/>
      <c r="AOO27" s="77"/>
      <c r="AOP27" s="77"/>
      <c r="AOQ27" s="77"/>
      <c r="AOR27" s="77"/>
      <c r="AOS27" s="77"/>
      <c r="AOT27" s="77"/>
      <c r="AOU27" s="77"/>
      <c r="AOV27" s="77"/>
      <c r="AOW27" s="77"/>
      <c r="AOX27" s="77"/>
      <c r="AOY27" s="77"/>
      <c r="AOZ27" s="77"/>
      <c r="APA27" s="77"/>
      <c r="APB27" s="77"/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  <c r="AQG27" s="77"/>
      <c r="AQH27" s="77"/>
      <c r="AQI27" s="77"/>
      <c r="AQJ27" s="77"/>
      <c r="AQK27" s="77"/>
      <c r="AQL27" s="77"/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  <c r="ASE27" s="77"/>
      <c r="ASF27" s="77"/>
      <c r="ASG27" s="77"/>
      <c r="ASH27" s="77"/>
      <c r="ASI27" s="77"/>
      <c r="ASJ27" s="77"/>
      <c r="ASK27" s="77"/>
      <c r="ASL27" s="77"/>
      <c r="ASM27" s="77"/>
      <c r="ASN27" s="77"/>
      <c r="ASO27" s="77"/>
      <c r="ASP27" s="77"/>
      <c r="ASQ27" s="77"/>
      <c r="ASR27" s="77"/>
      <c r="ASS27" s="77"/>
      <c r="AST27" s="77"/>
      <c r="ASU27" s="77"/>
      <c r="ASV27" s="77"/>
      <c r="ASW27" s="77"/>
      <c r="ASX27" s="77"/>
      <c r="ASY27" s="77"/>
      <c r="ASZ27" s="77"/>
      <c r="ATA27" s="77"/>
      <c r="ATB27" s="77"/>
      <c r="ATC27" s="77"/>
      <c r="ATD27" s="77"/>
      <c r="ATE27" s="77"/>
      <c r="ATF27" s="77"/>
      <c r="ATG27" s="77"/>
      <c r="ATH27" s="77"/>
      <c r="ATI27" s="77"/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  <c r="AUC27" s="77"/>
      <c r="AUD27" s="77"/>
      <c r="AUE27" s="77"/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  <c r="AWA27" s="77"/>
      <c r="AWB27" s="77"/>
      <c r="AWC27" s="77"/>
      <c r="AWD27" s="77"/>
      <c r="AWE27" s="77"/>
      <c r="AWF27" s="77"/>
      <c r="AWG27" s="77"/>
      <c r="AWH27" s="77"/>
      <c r="AWI27" s="77"/>
      <c r="AWJ27" s="77"/>
      <c r="AWK27" s="77"/>
      <c r="AWL27" s="77"/>
      <c r="AWM27" s="77"/>
      <c r="AWN27" s="77"/>
      <c r="AWO27" s="77"/>
      <c r="AWP27" s="77"/>
      <c r="AWQ27" s="77"/>
      <c r="AWR27" s="77"/>
      <c r="AWS27" s="77"/>
      <c r="AWT27" s="77"/>
      <c r="AWU27" s="77"/>
      <c r="AWV27" s="77"/>
      <c r="AWW27" s="77"/>
      <c r="AWX27" s="77"/>
      <c r="AWY27" s="77"/>
      <c r="AWZ27" s="77"/>
      <c r="AXA27" s="77"/>
      <c r="AXB27" s="77"/>
      <c r="AXC27" s="77"/>
      <c r="AXD27" s="77"/>
      <c r="AXE27" s="77"/>
      <c r="AXF27" s="77"/>
      <c r="AXG27" s="77"/>
      <c r="AXH27" s="77"/>
      <c r="AXI27" s="77"/>
      <c r="AXJ27" s="77"/>
      <c r="AXK27" s="77"/>
      <c r="AXL27" s="77"/>
      <c r="AXM27" s="77"/>
      <c r="AXN27" s="77"/>
      <c r="AXO27" s="77"/>
      <c r="AXP27" s="77"/>
      <c r="AXQ27" s="77"/>
      <c r="AXR27" s="77"/>
      <c r="AXS27" s="77"/>
      <c r="AXT27" s="77"/>
      <c r="AXU27" s="77"/>
      <c r="AXV27" s="77"/>
      <c r="AXW27" s="77"/>
      <c r="AXX27" s="77"/>
      <c r="AXY27" s="77"/>
      <c r="AXZ27" s="77"/>
      <c r="AYA27" s="77"/>
      <c r="AYB27" s="77"/>
      <c r="AYC27" s="77"/>
      <c r="AYD27" s="77"/>
      <c r="AYE27" s="77"/>
      <c r="AYF27" s="77"/>
      <c r="AYG27" s="77"/>
      <c r="AYH27" s="77"/>
      <c r="AYI27" s="77"/>
      <c r="AYJ27" s="77"/>
      <c r="AYK27" s="77"/>
      <c r="AYL27" s="77"/>
      <c r="AYM27" s="77"/>
      <c r="AYN27" s="77"/>
      <c r="AYO27" s="77"/>
      <c r="AYP27" s="77"/>
      <c r="AYQ27" s="77"/>
      <c r="AYR27" s="77"/>
      <c r="AYS27" s="77"/>
      <c r="AYT27" s="77"/>
      <c r="AYU27" s="77"/>
      <c r="AYV27" s="77"/>
      <c r="AYW27" s="77"/>
      <c r="AYX27" s="77"/>
      <c r="AYY27" s="77"/>
      <c r="AYZ27" s="77"/>
      <c r="AZA27" s="77"/>
      <c r="AZB27" s="77"/>
      <c r="AZC27" s="77"/>
      <c r="AZD27" s="77"/>
      <c r="AZE27" s="77"/>
      <c r="AZF27" s="77"/>
      <c r="AZG27" s="77"/>
      <c r="AZH27" s="77"/>
      <c r="AZI27" s="77"/>
      <c r="AZJ27" s="77"/>
      <c r="AZK27" s="77"/>
      <c r="AZL27" s="77"/>
      <c r="AZM27" s="77"/>
      <c r="AZN27" s="77"/>
      <c r="AZO27" s="77"/>
      <c r="AZP27" s="77"/>
      <c r="AZQ27" s="77"/>
      <c r="AZR27" s="77"/>
      <c r="AZS27" s="77"/>
      <c r="AZT27" s="77"/>
      <c r="AZU27" s="77"/>
      <c r="AZV27" s="77"/>
      <c r="AZW27" s="77"/>
      <c r="AZX27" s="77"/>
      <c r="AZY27" s="77"/>
      <c r="AZZ27" s="77"/>
      <c r="BAA27" s="77"/>
      <c r="BAB27" s="77"/>
      <c r="BAC27" s="77"/>
      <c r="BAD27" s="77"/>
      <c r="BAE27" s="77"/>
      <c r="BAF27" s="77"/>
      <c r="BAG27" s="77"/>
      <c r="BAH27" s="77"/>
      <c r="BAI27" s="77"/>
      <c r="BAJ27" s="77"/>
      <c r="BAK27" s="77"/>
      <c r="BAL27" s="77"/>
      <c r="BAM27" s="77"/>
      <c r="BAN27" s="77"/>
      <c r="BAO27" s="77"/>
      <c r="BAP27" s="77"/>
      <c r="BAQ27" s="77"/>
      <c r="BAR27" s="77"/>
      <c r="BAS27" s="77"/>
      <c r="BAT27" s="77"/>
      <c r="BAU27" s="77"/>
      <c r="BAV27" s="77"/>
      <c r="BAW27" s="77"/>
      <c r="BAX27" s="77"/>
      <c r="BAY27" s="77"/>
      <c r="BAZ27" s="77"/>
      <c r="BBA27" s="77"/>
      <c r="BBB27" s="77"/>
      <c r="BBC27" s="77"/>
      <c r="BBD27" s="77"/>
      <c r="BBE27" s="77"/>
      <c r="BBF27" s="77"/>
      <c r="BBG27" s="77"/>
      <c r="BBH27" s="77"/>
      <c r="BBI27" s="77"/>
      <c r="BBJ27" s="77"/>
      <c r="BBK27" s="77"/>
      <c r="BBL27" s="77"/>
      <c r="BBM27" s="77"/>
      <c r="BBN27" s="77"/>
      <c r="BBO27" s="77"/>
      <c r="BBP27" s="77"/>
      <c r="BBQ27" s="77"/>
      <c r="BBR27" s="77"/>
      <c r="BBS27" s="77"/>
      <c r="BBT27" s="77"/>
      <c r="BBU27" s="77"/>
      <c r="BBV27" s="77"/>
      <c r="BBW27" s="77"/>
      <c r="BBX27" s="77"/>
      <c r="BBY27" s="77"/>
      <c r="BBZ27" s="77"/>
      <c r="BCA27" s="77"/>
      <c r="BCB27" s="77"/>
      <c r="BCC27" s="77"/>
      <c r="BCD27" s="77"/>
      <c r="BCE27" s="77"/>
      <c r="BCF27" s="77"/>
      <c r="BCG27" s="77"/>
      <c r="BCH27" s="77"/>
      <c r="BCI27" s="77"/>
      <c r="BCJ27" s="77"/>
      <c r="BCK27" s="77"/>
      <c r="BCL27" s="77"/>
      <c r="BCM27" s="77"/>
      <c r="BCN27" s="77"/>
      <c r="BCO27" s="77"/>
      <c r="BCP27" s="77"/>
      <c r="BCQ27" s="77"/>
      <c r="BCR27" s="77"/>
      <c r="BCS27" s="77"/>
      <c r="BCT27" s="77"/>
      <c r="BCU27" s="77"/>
      <c r="BCV27" s="77"/>
      <c r="BCW27" s="77"/>
      <c r="BCX27" s="77"/>
      <c r="BCY27" s="77"/>
      <c r="BCZ27" s="77"/>
      <c r="BDA27" s="77"/>
      <c r="BDB27" s="77"/>
      <c r="BDC27" s="77"/>
      <c r="BDD27" s="77"/>
      <c r="BDE27" s="77"/>
      <c r="BDF27" s="77"/>
      <c r="BDG27" s="77"/>
      <c r="BDH27" s="77"/>
      <c r="BDI27" s="77"/>
      <c r="BDJ27" s="77"/>
      <c r="BDK27" s="77"/>
      <c r="BDL27" s="77"/>
      <c r="BDM27" s="77"/>
      <c r="BDN27" s="77"/>
      <c r="BDO27" s="77"/>
      <c r="BDP27" s="77"/>
      <c r="BDQ27" s="77"/>
      <c r="BDR27" s="77"/>
      <c r="BDS27" s="77"/>
      <c r="BDT27" s="77"/>
      <c r="BDU27" s="77"/>
      <c r="BDV27" s="77"/>
      <c r="BDW27" s="77"/>
      <c r="BDX27" s="77"/>
      <c r="BDY27" s="77"/>
      <c r="BDZ27" s="77"/>
      <c r="BEA27" s="77"/>
      <c r="BEB27" s="77"/>
      <c r="BEC27" s="77"/>
      <c r="BED27" s="77"/>
      <c r="BEE27" s="77"/>
      <c r="BEF27" s="77"/>
      <c r="BEG27" s="77"/>
      <c r="BEH27" s="77"/>
      <c r="BEI27" s="77"/>
      <c r="BEJ27" s="77"/>
      <c r="BEK27" s="77"/>
      <c r="BEL27" s="77"/>
      <c r="BEM27" s="77"/>
      <c r="BEN27" s="77"/>
      <c r="BEO27" s="77"/>
      <c r="BEP27" s="77"/>
      <c r="BEQ27" s="77"/>
      <c r="BER27" s="77"/>
      <c r="BES27" s="77"/>
      <c r="BET27" s="77"/>
      <c r="BEU27" s="77"/>
      <c r="BEV27" s="77"/>
      <c r="BEW27" s="77"/>
      <c r="BEX27" s="77"/>
      <c r="BEY27" s="77"/>
      <c r="BEZ27" s="77"/>
      <c r="BFA27" s="77"/>
      <c r="BFB27" s="77"/>
      <c r="BFC27" s="77"/>
      <c r="BFD27" s="77"/>
      <c r="BFE27" s="77"/>
      <c r="BFF27" s="77"/>
      <c r="BFG27" s="77"/>
      <c r="BFH27" s="77"/>
      <c r="BFI27" s="77"/>
      <c r="BFJ27" s="77"/>
      <c r="BFK27" s="77"/>
      <c r="BFL27" s="77"/>
      <c r="BFM27" s="77"/>
      <c r="BFN27" s="77"/>
      <c r="BFO27" s="77"/>
      <c r="BFP27" s="77"/>
      <c r="BFQ27" s="77"/>
      <c r="BFR27" s="77"/>
      <c r="BFS27" s="77"/>
      <c r="BFT27" s="77"/>
      <c r="BFU27" s="77"/>
      <c r="BFV27" s="77"/>
      <c r="BFW27" s="77"/>
      <c r="BFX27" s="77"/>
      <c r="BFY27" s="77"/>
      <c r="BFZ27" s="77"/>
      <c r="BGA27" s="77"/>
      <c r="BGB27" s="77"/>
      <c r="BGC27" s="77"/>
      <c r="BGD27" s="77"/>
      <c r="BGE27" s="77"/>
      <c r="BGF27" s="77"/>
      <c r="BGG27" s="77"/>
      <c r="BGH27" s="77"/>
      <c r="BGI27" s="77"/>
      <c r="BGJ27" s="77"/>
      <c r="BGK27" s="77"/>
      <c r="BGL27" s="77"/>
      <c r="BGM27" s="77"/>
      <c r="BGN27" s="77"/>
      <c r="BGO27" s="77"/>
      <c r="BGP27" s="77"/>
      <c r="BGQ27" s="77"/>
      <c r="BGR27" s="77"/>
      <c r="BGS27" s="77"/>
      <c r="BGT27" s="77"/>
      <c r="BGU27" s="77"/>
      <c r="BGV27" s="77"/>
      <c r="BGW27" s="77"/>
      <c r="BGX27" s="77"/>
      <c r="BGY27" s="77"/>
      <c r="BGZ27" s="77"/>
      <c r="BHA27" s="77"/>
      <c r="BHB27" s="77"/>
      <c r="BHC27" s="77"/>
      <c r="BHD27" s="77"/>
      <c r="BHE27" s="77"/>
      <c r="BHF27" s="77"/>
      <c r="BHG27" s="77"/>
      <c r="BHH27" s="77"/>
      <c r="BHI27" s="77"/>
      <c r="BHJ27" s="77"/>
      <c r="BHK27" s="77"/>
      <c r="BHL27" s="77"/>
      <c r="BHM27" s="77"/>
      <c r="BHN27" s="77"/>
      <c r="BHO27" s="77"/>
      <c r="BHP27" s="77"/>
      <c r="BHQ27" s="77"/>
      <c r="BHR27" s="77"/>
      <c r="BHS27" s="77"/>
      <c r="BHT27" s="77"/>
      <c r="BHU27" s="77"/>
      <c r="BHV27" s="77"/>
      <c r="BHW27" s="77"/>
      <c r="BHX27" s="77"/>
      <c r="BHY27" s="77"/>
      <c r="BHZ27" s="77"/>
      <c r="BIA27" s="77"/>
      <c r="BIB27" s="77"/>
      <c r="BIC27" s="77"/>
      <c r="BID27" s="77"/>
      <c r="BIE27" s="77"/>
      <c r="BIF27" s="77"/>
      <c r="BIG27" s="77"/>
      <c r="BIH27" s="77"/>
      <c r="BII27" s="77"/>
      <c r="BIJ27" s="77"/>
      <c r="BIK27" s="77"/>
      <c r="BIL27" s="77"/>
      <c r="BIM27" s="77"/>
      <c r="BIN27" s="77"/>
      <c r="BIO27" s="77"/>
      <c r="BIP27" s="77"/>
      <c r="BIQ27" s="77"/>
      <c r="BIR27" s="77"/>
      <c r="BIS27" s="77"/>
      <c r="BIT27" s="77"/>
      <c r="BIU27" s="77"/>
      <c r="BIV27" s="77"/>
      <c r="BIW27" s="77"/>
      <c r="BIX27" s="77"/>
      <c r="BIY27" s="77"/>
      <c r="BIZ27" s="77"/>
      <c r="BJA27" s="77"/>
      <c r="BJB27" s="77"/>
      <c r="BJC27" s="77"/>
      <c r="BJD27" s="77"/>
      <c r="BJE27" s="77"/>
      <c r="BJF27" s="77"/>
      <c r="BJG27" s="77"/>
      <c r="BJH27" s="77"/>
      <c r="BJI27" s="77"/>
      <c r="BJJ27" s="77"/>
      <c r="BJK27" s="77"/>
      <c r="BJL27" s="77"/>
      <c r="BJM27" s="77"/>
      <c r="BJN27" s="77"/>
      <c r="BJO27" s="77"/>
      <c r="BJP27" s="77"/>
      <c r="BJQ27" s="77"/>
      <c r="BJR27" s="77"/>
      <c r="BJS27" s="77"/>
      <c r="BJT27" s="77"/>
      <c r="BJU27" s="77"/>
      <c r="BJV27" s="77"/>
      <c r="BJW27" s="77"/>
      <c r="BJX27" s="77"/>
      <c r="BJY27" s="77"/>
      <c r="BJZ27" s="77"/>
      <c r="BKA27" s="77"/>
      <c r="BKB27" s="77"/>
      <c r="BKC27" s="77"/>
      <c r="BKD27" s="77"/>
      <c r="BKE27" s="77"/>
      <c r="BKF27" s="77"/>
      <c r="BKG27" s="77"/>
      <c r="BKH27" s="77"/>
      <c r="BKI27" s="77"/>
      <c r="BKJ27" s="77"/>
      <c r="BKK27" s="77"/>
      <c r="BKL27" s="77"/>
      <c r="BKM27" s="77"/>
      <c r="BKN27" s="77"/>
      <c r="BKO27" s="77"/>
      <c r="BKP27" s="77"/>
      <c r="BKQ27" s="77"/>
      <c r="BKR27" s="77"/>
      <c r="BKS27" s="77"/>
      <c r="BKT27" s="77"/>
      <c r="BKU27" s="77"/>
      <c r="BKV27" s="77"/>
      <c r="BKW27" s="77"/>
      <c r="BKX27" s="77"/>
      <c r="BKY27" s="77"/>
      <c r="BKZ27" s="77"/>
      <c r="BLA27" s="77"/>
      <c r="BLB27" s="77"/>
      <c r="BLC27" s="77"/>
      <c r="BLD27" s="77"/>
      <c r="BLE27" s="77"/>
      <c r="BLF27" s="77"/>
      <c r="BLG27" s="77"/>
      <c r="BLH27" s="77"/>
      <c r="BLI27" s="77"/>
      <c r="BLJ27" s="77"/>
      <c r="BLK27" s="77"/>
      <c r="BLL27" s="77"/>
      <c r="BLM27" s="77"/>
      <c r="BLN27" s="77"/>
      <c r="BLO27" s="77"/>
      <c r="BLP27" s="77"/>
      <c r="BLQ27" s="77"/>
      <c r="BLR27" s="77"/>
      <c r="BLS27" s="77"/>
      <c r="BLT27" s="77"/>
      <c r="BLU27" s="77"/>
      <c r="BLV27" s="77"/>
      <c r="BLW27" s="77"/>
      <c r="BLX27" s="77"/>
      <c r="BLY27" s="77"/>
      <c r="BLZ27" s="77"/>
      <c r="BMA27" s="77"/>
      <c r="BMB27" s="77"/>
      <c r="BMC27" s="77"/>
      <c r="BMD27" s="77"/>
      <c r="BME27" s="77"/>
      <c r="BMF27" s="77"/>
      <c r="BMG27" s="77"/>
      <c r="BMH27" s="77"/>
      <c r="BMI27" s="77"/>
      <c r="BMJ27" s="77"/>
      <c r="BMK27" s="77"/>
      <c r="BML27" s="77"/>
      <c r="BMM27" s="77"/>
      <c r="BMN27" s="77"/>
      <c r="BMO27" s="77"/>
      <c r="BMP27" s="77"/>
      <c r="BMQ27" s="77"/>
      <c r="BMR27" s="77"/>
      <c r="BMS27" s="77"/>
      <c r="BMT27" s="77"/>
      <c r="BMU27" s="77"/>
      <c r="BMV27" s="77"/>
      <c r="BMW27" s="77"/>
      <c r="BMX27" s="77"/>
      <c r="BMY27" s="77"/>
      <c r="BMZ27" s="77"/>
      <c r="BNA27" s="77"/>
      <c r="BNB27" s="77"/>
      <c r="BNC27" s="77"/>
      <c r="BND27" s="77"/>
      <c r="BNE27" s="77"/>
      <c r="BNF27" s="77"/>
      <c r="BNG27" s="77"/>
      <c r="BNH27" s="77"/>
      <c r="BNI27" s="77"/>
      <c r="BNJ27" s="77"/>
      <c r="BNK27" s="77"/>
      <c r="BNL27" s="77"/>
      <c r="BNM27" s="77"/>
      <c r="BNN27" s="77"/>
      <c r="BNO27" s="77"/>
      <c r="BNP27" s="77"/>
      <c r="BNQ27" s="77"/>
      <c r="BNR27" s="77"/>
      <c r="BNS27" s="77"/>
      <c r="BNT27" s="77"/>
      <c r="BNU27" s="77"/>
      <c r="BNV27" s="77"/>
      <c r="BNW27" s="77"/>
      <c r="BNX27" s="77"/>
      <c r="BNY27" s="77"/>
      <c r="BNZ27" s="77"/>
      <c r="BOA27" s="77"/>
      <c r="BOB27" s="77"/>
      <c r="BOC27" s="77"/>
      <c r="BOD27" s="77"/>
      <c r="BOE27" s="77"/>
      <c r="BOF27" s="77"/>
      <c r="BOG27" s="77"/>
      <c r="BOH27" s="77"/>
      <c r="BOI27" s="77"/>
      <c r="BOJ27" s="77"/>
      <c r="BOK27" s="77"/>
      <c r="BOL27" s="77"/>
      <c r="BOM27" s="77"/>
      <c r="BON27" s="77"/>
      <c r="BOO27" s="77"/>
      <c r="BOP27" s="77"/>
      <c r="BOQ27" s="77"/>
      <c r="BOR27" s="77"/>
      <c r="BOS27" s="77"/>
      <c r="BOT27" s="77"/>
      <c r="BOU27" s="77"/>
      <c r="BOV27" s="77"/>
      <c r="BOW27" s="77"/>
      <c r="BOX27" s="77"/>
      <c r="BOY27" s="77"/>
      <c r="BOZ27" s="77"/>
      <c r="BPA27" s="77"/>
      <c r="BPB27" s="77"/>
      <c r="BPC27" s="77"/>
      <c r="BPD27" s="77"/>
      <c r="BPE27" s="77"/>
      <c r="BPF27" s="77"/>
      <c r="BPG27" s="77"/>
      <c r="BPH27" s="77"/>
      <c r="BPI27" s="77"/>
      <c r="BPJ27" s="77"/>
      <c r="BPK27" s="77"/>
      <c r="BPL27" s="77"/>
      <c r="BPM27" s="77"/>
      <c r="BPN27" s="77"/>
      <c r="BPO27" s="77"/>
      <c r="BPP27" s="77"/>
      <c r="BPQ27" s="77"/>
      <c r="BPR27" s="77"/>
      <c r="BPS27" s="77"/>
      <c r="BPT27" s="77"/>
      <c r="BPU27" s="77"/>
      <c r="BPV27" s="77"/>
      <c r="BPW27" s="77"/>
      <c r="BPX27" s="77"/>
      <c r="BPY27" s="77"/>
      <c r="BPZ27" s="77"/>
      <c r="BQA27" s="77"/>
      <c r="BQB27" s="77"/>
      <c r="BQC27" s="77"/>
      <c r="BQD27" s="77"/>
      <c r="BQE27" s="77"/>
      <c r="BQF27" s="77"/>
      <c r="BQG27" s="77"/>
      <c r="BQH27" s="77"/>
      <c r="BQI27" s="77"/>
      <c r="BQJ27" s="77"/>
      <c r="BQK27" s="77"/>
      <c r="BQL27" s="77"/>
      <c r="BQM27" s="77"/>
      <c r="BQN27" s="77"/>
      <c r="BQO27" s="77"/>
      <c r="BQP27" s="77"/>
      <c r="BQQ27" s="77"/>
      <c r="BQR27" s="77"/>
      <c r="BQS27" s="77"/>
      <c r="BQT27" s="77"/>
      <c r="BQU27" s="77"/>
      <c r="BQV27" s="77"/>
      <c r="BQW27" s="77"/>
      <c r="BQX27" s="77"/>
      <c r="BQY27" s="77"/>
      <c r="BQZ27" s="77"/>
      <c r="BRA27" s="77"/>
      <c r="BRB27" s="77"/>
      <c r="BRC27" s="77"/>
      <c r="BRD27" s="77"/>
      <c r="BRE27" s="77"/>
      <c r="BRF27" s="77"/>
      <c r="BRG27" s="77"/>
      <c r="BRH27" s="77"/>
      <c r="BRI27" s="77"/>
      <c r="BRJ27" s="77"/>
      <c r="BRK27" s="77"/>
      <c r="BRL27" s="77"/>
      <c r="BRM27" s="77"/>
      <c r="BRN27" s="77"/>
      <c r="BRO27" s="77"/>
      <c r="BRP27" s="77"/>
      <c r="BRQ27" s="77"/>
      <c r="BRR27" s="77"/>
      <c r="BRS27" s="77"/>
      <c r="BRT27" s="77"/>
      <c r="BRU27" s="77"/>
      <c r="BRV27" s="77"/>
      <c r="BRW27" s="77"/>
      <c r="BRX27" s="77"/>
      <c r="BRY27" s="77"/>
      <c r="BRZ27" s="77"/>
      <c r="BSA27" s="77"/>
      <c r="BSB27" s="77"/>
      <c r="BSC27" s="77"/>
      <c r="BSD27" s="77"/>
      <c r="BSE27" s="77"/>
      <c r="BSF27" s="77"/>
      <c r="BSG27" s="77"/>
      <c r="BSH27" s="77"/>
      <c r="BSI27" s="77"/>
      <c r="BSJ27" s="77"/>
      <c r="BSK27" s="77"/>
      <c r="BSL27" s="77"/>
      <c r="BSM27" s="77"/>
      <c r="BSN27" s="77"/>
      <c r="BSO27" s="77"/>
      <c r="BSP27" s="77"/>
      <c r="BSQ27" s="77"/>
      <c r="BSR27" s="77"/>
      <c r="BSS27" s="77"/>
      <c r="BST27" s="77"/>
      <c r="BSU27" s="77"/>
      <c r="BSV27" s="77"/>
      <c r="BSW27" s="77"/>
      <c r="BSX27" s="77"/>
      <c r="BSY27" s="77"/>
      <c r="BSZ27" s="77"/>
      <c r="BTA27" s="77"/>
      <c r="BTB27" s="77"/>
      <c r="BTC27" s="77"/>
      <c r="BTD27" s="77"/>
      <c r="BTE27" s="77"/>
      <c r="BTF27" s="77"/>
      <c r="BTG27" s="77"/>
      <c r="BTH27" s="77"/>
      <c r="BTI27" s="77"/>
      <c r="BTJ27" s="77"/>
      <c r="BTK27" s="77"/>
      <c r="BTL27" s="77"/>
      <c r="BTM27" s="77"/>
      <c r="BTN27" s="77"/>
      <c r="BTO27" s="77"/>
      <c r="BTP27" s="77"/>
      <c r="BTQ27" s="77"/>
      <c r="BTR27" s="77"/>
      <c r="BTS27" s="77"/>
      <c r="BTT27" s="77"/>
      <c r="BTU27" s="77"/>
      <c r="BTV27" s="77"/>
      <c r="BTW27" s="77"/>
      <c r="BTX27" s="77"/>
      <c r="BTY27" s="77"/>
      <c r="BTZ27" s="77"/>
      <c r="BUA27" s="77"/>
      <c r="BUB27" s="77"/>
      <c r="BUC27" s="77"/>
      <c r="BUD27" s="77"/>
      <c r="BUE27" s="77"/>
      <c r="BUF27" s="77"/>
      <c r="BUG27" s="77"/>
      <c r="BUH27" s="77"/>
      <c r="BUI27" s="77"/>
      <c r="BUJ27" s="77"/>
      <c r="BUK27" s="77"/>
      <c r="BUL27" s="77"/>
      <c r="BUM27" s="77"/>
      <c r="BUN27" s="77"/>
      <c r="BUO27" s="77"/>
      <c r="BUP27" s="77"/>
      <c r="BUQ27" s="77"/>
      <c r="BUR27" s="77"/>
      <c r="BUS27" s="77"/>
      <c r="BUT27" s="77"/>
      <c r="BUU27" s="77"/>
      <c r="BUV27" s="77"/>
      <c r="BUW27" s="77"/>
      <c r="BUX27" s="77"/>
      <c r="BUY27" s="77"/>
      <c r="BUZ27" s="77"/>
      <c r="BVA27" s="77"/>
      <c r="BVB27" s="77"/>
      <c r="BVC27" s="77"/>
      <c r="BVD27" s="77"/>
      <c r="BVE27" s="77"/>
      <c r="BVF27" s="77"/>
      <c r="BVG27" s="77"/>
      <c r="BVH27" s="77"/>
      <c r="BVI27" s="77"/>
      <c r="BVJ27" s="77"/>
      <c r="BVK27" s="77"/>
      <c r="BVL27" s="77"/>
      <c r="BVM27" s="77"/>
      <c r="BVN27" s="77"/>
      <c r="BVO27" s="77"/>
      <c r="BVP27" s="77"/>
      <c r="BVQ27" s="77"/>
      <c r="BVR27" s="77"/>
      <c r="BVS27" s="77"/>
      <c r="BVT27" s="77"/>
      <c r="BVU27" s="77"/>
      <c r="BVV27" s="77"/>
      <c r="BVW27" s="77"/>
      <c r="BVX27" s="77"/>
      <c r="BVY27" s="77"/>
      <c r="BVZ27" s="77"/>
      <c r="BWA27" s="77"/>
      <c r="BWB27" s="77"/>
      <c r="BWC27" s="77"/>
      <c r="BWD27" s="77"/>
      <c r="BWE27" s="77"/>
      <c r="BWF27" s="77"/>
      <c r="BWG27" s="77"/>
      <c r="BWH27" s="77"/>
      <c r="BWI27" s="77"/>
      <c r="BWJ27" s="77"/>
      <c r="BWK27" s="77"/>
      <c r="BWL27" s="77"/>
      <c r="BWM27" s="77"/>
      <c r="BWN27" s="77"/>
      <c r="BWO27" s="77"/>
      <c r="BWP27" s="77"/>
      <c r="BWQ27" s="77"/>
      <c r="BWR27" s="77"/>
      <c r="BWS27" s="77"/>
      <c r="BWT27" s="77"/>
      <c r="BWU27" s="77"/>
      <c r="BWV27" s="77"/>
      <c r="BWW27" s="77"/>
      <c r="BWX27" s="77"/>
      <c r="BWY27" s="77"/>
      <c r="BWZ27" s="77"/>
      <c r="BXA27" s="77"/>
      <c r="BXB27" s="77"/>
      <c r="BXC27" s="77"/>
      <c r="BXD27" s="77"/>
      <c r="BXE27" s="77"/>
      <c r="BXF27" s="77"/>
      <c r="BXG27" s="77"/>
      <c r="BXH27" s="77"/>
      <c r="BXI27" s="77"/>
      <c r="BXJ27" s="77"/>
      <c r="BXK27" s="77"/>
      <c r="BXL27" s="77"/>
      <c r="BXM27" s="77"/>
      <c r="BXN27" s="77"/>
      <c r="BXO27" s="77"/>
      <c r="BXP27" s="77"/>
      <c r="BXQ27" s="77"/>
      <c r="BXR27" s="77"/>
      <c r="BXS27" s="77"/>
      <c r="BXT27" s="77"/>
      <c r="BXU27" s="77"/>
      <c r="BXV27" s="77"/>
      <c r="BXW27" s="77"/>
      <c r="BXX27" s="77"/>
      <c r="BXY27" s="77"/>
      <c r="BXZ27" s="77"/>
      <c r="BYA27" s="77"/>
      <c r="BYB27" s="77"/>
      <c r="BYC27" s="77"/>
      <c r="BYD27" s="77"/>
      <c r="BYE27" s="77"/>
      <c r="BYF27" s="77"/>
      <c r="BYG27" s="77"/>
      <c r="BYH27" s="77"/>
      <c r="BYI27" s="77"/>
      <c r="BYJ27" s="77"/>
      <c r="BYK27" s="77"/>
      <c r="BYL27" s="77"/>
      <c r="BYM27" s="77"/>
      <c r="BYN27" s="77"/>
      <c r="BYO27" s="77"/>
      <c r="BYP27" s="77"/>
      <c r="BYQ27" s="77"/>
      <c r="BYR27" s="77"/>
      <c r="BYS27" s="77"/>
      <c r="BYT27" s="77"/>
      <c r="BYU27" s="77"/>
      <c r="BYV27" s="77"/>
      <c r="BYW27" s="77"/>
      <c r="BYX27" s="77"/>
      <c r="BYY27" s="77"/>
      <c r="BYZ27" s="77"/>
      <c r="BZA27" s="77"/>
      <c r="BZB27" s="77"/>
      <c r="BZC27" s="77"/>
      <c r="BZD27" s="77"/>
      <c r="BZE27" s="77"/>
      <c r="BZF27" s="77"/>
      <c r="BZG27" s="77"/>
      <c r="BZH27" s="77"/>
      <c r="BZI27" s="77"/>
      <c r="BZJ27" s="77"/>
      <c r="BZK27" s="77"/>
      <c r="BZL27" s="77"/>
      <c r="BZM27" s="77"/>
      <c r="BZN27" s="77"/>
      <c r="BZO27" s="77"/>
      <c r="BZP27" s="77"/>
      <c r="BZQ27" s="77"/>
      <c r="BZR27" s="77"/>
      <c r="BZS27" s="77"/>
      <c r="BZT27" s="77"/>
      <c r="BZU27" s="77"/>
      <c r="BZV27" s="77"/>
      <c r="BZW27" s="77"/>
      <c r="BZX27" s="77"/>
      <c r="BZY27" s="77"/>
      <c r="BZZ27" s="77"/>
      <c r="CAA27" s="77"/>
      <c r="CAB27" s="77"/>
      <c r="CAC27" s="77"/>
      <c r="CAD27" s="77"/>
      <c r="CAE27" s="77"/>
      <c r="CAF27" s="77"/>
      <c r="CAG27" s="77"/>
      <c r="CAH27" s="77"/>
      <c r="CAI27" s="77"/>
      <c r="CAJ27" s="77"/>
      <c r="CAK27" s="77"/>
      <c r="CAL27" s="77"/>
      <c r="CAM27" s="77"/>
      <c r="CAN27" s="77"/>
      <c r="CAO27" s="77"/>
      <c r="CAP27" s="77"/>
      <c r="CAQ27" s="77"/>
      <c r="CAR27" s="77"/>
      <c r="CAS27" s="77"/>
      <c r="CAT27" s="77"/>
      <c r="CAU27" s="77"/>
      <c r="CAV27" s="77"/>
      <c r="CAW27" s="77"/>
      <c r="CAX27" s="77"/>
      <c r="CAY27" s="77"/>
      <c r="CAZ27" s="77"/>
      <c r="CBA27" s="77"/>
      <c r="CBB27" s="77"/>
      <c r="CBC27" s="77"/>
      <c r="CBD27" s="77"/>
      <c r="CBE27" s="77"/>
      <c r="CBF27" s="77"/>
      <c r="CBG27" s="77"/>
      <c r="CBH27" s="77"/>
      <c r="CBI27" s="77"/>
      <c r="CBJ27" s="77"/>
      <c r="CBK27" s="77"/>
      <c r="CBL27" s="77"/>
      <c r="CBM27" s="77"/>
      <c r="CBN27" s="77"/>
      <c r="CBO27" s="77"/>
      <c r="CBP27" s="77"/>
      <c r="CBQ27" s="77"/>
      <c r="CBR27" s="77"/>
      <c r="CBS27" s="77"/>
      <c r="CBT27" s="77"/>
      <c r="CBU27" s="77"/>
      <c r="CBV27" s="77"/>
      <c r="CBW27" s="77"/>
      <c r="CBX27" s="77"/>
      <c r="CBY27" s="77"/>
      <c r="CBZ27" s="77"/>
      <c r="CCA27" s="77"/>
      <c r="CCB27" s="77"/>
      <c r="CCC27" s="77"/>
      <c r="CCD27" s="77"/>
      <c r="CCE27" s="77"/>
      <c r="CCF27" s="77"/>
      <c r="CCG27" s="77"/>
      <c r="CCH27" s="77"/>
      <c r="CCI27" s="77"/>
      <c r="CCJ27" s="77"/>
      <c r="CCK27" s="77"/>
      <c r="CCL27" s="77"/>
      <c r="CCM27" s="77"/>
      <c r="CCN27" s="77"/>
      <c r="CCO27" s="77"/>
      <c r="CCP27" s="77"/>
      <c r="CCQ27" s="77"/>
      <c r="CCR27" s="77"/>
      <c r="CCS27" s="77"/>
      <c r="CCT27" s="77"/>
      <c r="CCU27" s="77"/>
      <c r="CCV27" s="77"/>
      <c r="CCW27" s="77"/>
      <c r="CCX27" s="77"/>
      <c r="CCY27" s="77"/>
      <c r="CCZ27" s="77"/>
      <c r="CDA27" s="77"/>
      <c r="CDB27" s="77"/>
      <c r="CDC27" s="77"/>
      <c r="CDD27" s="77"/>
      <c r="CDE27" s="77"/>
      <c r="CDF27" s="77"/>
      <c r="CDG27" s="77"/>
      <c r="CDH27" s="77"/>
      <c r="CDI27" s="77"/>
      <c r="CDJ27" s="77"/>
      <c r="CDK27" s="77"/>
      <c r="CDL27" s="77"/>
      <c r="CDM27" s="77"/>
      <c r="CDN27" s="77"/>
      <c r="CDO27" s="77"/>
      <c r="CDP27" s="77"/>
      <c r="CDQ27" s="77"/>
      <c r="CDR27" s="77"/>
      <c r="CDS27" s="77"/>
      <c r="CDT27" s="77"/>
      <c r="CDU27" s="77"/>
      <c r="CDV27" s="77"/>
      <c r="CDW27" s="77"/>
      <c r="CDX27" s="77"/>
      <c r="CDY27" s="77"/>
      <c r="CDZ27" s="77"/>
      <c r="CEA27" s="77"/>
      <c r="CEB27" s="77"/>
      <c r="CEC27" s="77"/>
      <c r="CED27" s="77"/>
      <c r="CEE27" s="77"/>
      <c r="CEF27" s="77"/>
      <c r="CEG27" s="77"/>
      <c r="CEH27" s="77"/>
      <c r="CEI27" s="77"/>
      <c r="CEJ27" s="77"/>
      <c r="CEK27" s="77"/>
      <c r="CEL27" s="77"/>
      <c r="CEM27" s="77"/>
      <c r="CEN27" s="77"/>
      <c r="CEO27" s="77"/>
      <c r="CEP27" s="77"/>
      <c r="CEQ27" s="77"/>
      <c r="CER27" s="77"/>
      <c r="CES27" s="77"/>
      <c r="CET27" s="77"/>
      <c r="CEU27" s="77"/>
      <c r="CEV27" s="77"/>
      <c r="CEW27" s="77"/>
      <c r="CEX27" s="77"/>
      <c r="CEY27" s="77"/>
      <c r="CEZ27" s="77"/>
      <c r="CFA27" s="77"/>
      <c r="CFB27" s="77"/>
      <c r="CFC27" s="77"/>
      <c r="CFD27" s="77"/>
      <c r="CFE27" s="77"/>
      <c r="CFF27" s="77"/>
      <c r="CFG27" s="77"/>
      <c r="CFH27" s="77"/>
      <c r="CFI27" s="77"/>
      <c r="CFJ27" s="77"/>
      <c r="CFK27" s="77"/>
      <c r="CFL27" s="77"/>
      <c r="CFM27" s="77"/>
      <c r="CFN27" s="77"/>
      <c r="CFO27" s="77"/>
      <c r="CFP27" s="77"/>
      <c r="CFQ27" s="77"/>
      <c r="CFR27" s="77"/>
      <c r="CFS27" s="77"/>
      <c r="CFT27" s="77"/>
      <c r="CFU27" s="77"/>
      <c r="CFV27" s="77"/>
      <c r="CFW27" s="77"/>
      <c r="CFX27" s="77"/>
      <c r="CFY27" s="77"/>
      <c r="CFZ27" s="77"/>
      <c r="CGA27" s="77"/>
      <c r="CGB27" s="77"/>
      <c r="CGC27" s="77"/>
      <c r="CGD27" s="77"/>
      <c r="CGE27" s="77"/>
      <c r="CGF27" s="77"/>
      <c r="CGG27" s="77"/>
      <c r="CGH27" s="77"/>
      <c r="CGI27" s="77"/>
      <c r="CGJ27" s="77"/>
      <c r="CGK27" s="77"/>
      <c r="CGL27" s="77"/>
      <c r="CGM27" s="77"/>
      <c r="CGN27" s="77"/>
      <c r="CGO27" s="77"/>
      <c r="CGP27" s="77"/>
      <c r="CGQ27" s="77"/>
      <c r="CGR27" s="77"/>
      <c r="CGS27" s="77"/>
      <c r="CGT27" s="77"/>
      <c r="CGU27" s="77"/>
      <c r="CGV27" s="77"/>
      <c r="CGW27" s="77"/>
      <c r="CGX27" s="77"/>
      <c r="CGY27" s="77"/>
      <c r="CGZ27" s="77"/>
      <c r="CHA27" s="77"/>
      <c r="CHB27" s="77"/>
      <c r="CHC27" s="77"/>
      <c r="CHD27" s="77"/>
      <c r="CHE27" s="77"/>
      <c r="CHF27" s="77"/>
      <c r="CHG27" s="77"/>
      <c r="CHH27" s="77"/>
      <c r="CHI27" s="77"/>
      <c r="CHJ27" s="77"/>
      <c r="CHK27" s="77"/>
      <c r="CHL27" s="77"/>
      <c r="CHM27" s="77"/>
      <c r="CHN27" s="77"/>
      <c r="CHO27" s="77"/>
      <c r="CHP27" s="77"/>
      <c r="CHQ27" s="77"/>
      <c r="CHR27" s="77"/>
      <c r="CHS27" s="77"/>
      <c r="CHT27" s="77"/>
      <c r="CHU27" s="77"/>
      <c r="CHV27" s="77"/>
      <c r="CHW27" s="77"/>
      <c r="CHX27" s="77"/>
      <c r="CHY27" s="77"/>
      <c r="CHZ27" s="77"/>
      <c r="CIA27" s="77"/>
      <c r="CIB27" s="77"/>
      <c r="CIC27" s="77"/>
      <c r="CID27" s="77"/>
      <c r="CIE27" s="77"/>
      <c r="CIF27" s="77"/>
      <c r="CIG27" s="77"/>
      <c r="CIH27" s="77"/>
      <c r="CII27" s="77"/>
      <c r="CIJ27" s="77"/>
      <c r="CIK27" s="77"/>
      <c r="CIL27" s="77"/>
      <c r="CIM27" s="77"/>
      <c r="CIN27" s="77"/>
      <c r="CIO27" s="77"/>
      <c r="CIP27" s="77"/>
      <c r="CIQ27" s="77"/>
      <c r="CIR27" s="77"/>
      <c r="CIS27" s="77"/>
      <c r="CIT27" s="77"/>
      <c r="CIU27" s="77"/>
      <c r="CIV27" s="77"/>
      <c r="CIW27" s="77"/>
      <c r="CIX27" s="77"/>
      <c r="CIY27" s="77"/>
      <c r="CIZ27" s="77"/>
      <c r="CJA27" s="77"/>
      <c r="CJB27" s="77"/>
      <c r="CJC27" s="77"/>
      <c r="CJD27" s="77"/>
      <c r="CJE27" s="77"/>
      <c r="CJF27" s="77"/>
      <c r="CJG27" s="77"/>
      <c r="CJH27" s="77"/>
      <c r="CJI27" s="77"/>
      <c r="CJJ27" s="77"/>
      <c r="CJK27" s="77"/>
      <c r="CJL27" s="77"/>
      <c r="CJM27" s="77"/>
      <c r="CJN27" s="77"/>
      <c r="CJO27" s="77"/>
      <c r="CJP27" s="77"/>
      <c r="CJQ27" s="77"/>
      <c r="CJR27" s="77"/>
      <c r="CJS27" s="77"/>
      <c r="CJT27" s="77"/>
      <c r="CJU27" s="77"/>
      <c r="CJV27" s="77"/>
      <c r="CJW27" s="77"/>
      <c r="CJX27" s="77"/>
      <c r="CJY27" s="77"/>
      <c r="CJZ27" s="77"/>
      <c r="CKA27" s="77"/>
      <c r="CKB27" s="77"/>
      <c r="CKC27" s="77"/>
      <c r="CKD27" s="77"/>
      <c r="CKE27" s="77"/>
      <c r="CKF27" s="77"/>
      <c r="CKG27" s="77"/>
      <c r="CKH27" s="77"/>
      <c r="CKI27" s="77"/>
      <c r="CKJ27" s="77"/>
      <c r="CKK27" s="77"/>
      <c r="CKL27" s="77"/>
      <c r="CKM27" s="77"/>
      <c r="CKN27" s="77"/>
      <c r="CKO27" s="77"/>
      <c r="CKP27" s="77"/>
      <c r="CKQ27" s="77"/>
      <c r="CKR27" s="77"/>
      <c r="CKS27" s="77"/>
      <c r="CKT27" s="77"/>
      <c r="CKU27" s="77"/>
      <c r="CKV27" s="77"/>
      <c r="CKW27" s="77"/>
      <c r="CKX27" s="77"/>
      <c r="CKY27" s="77"/>
      <c r="CKZ27" s="77"/>
      <c r="CLA27" s="77"/>
      <c r="CLB27" s="77"/>
      <c r="CLC27" s="77"/>
      <c r="CLD27" s="77"/>
      <c r="CLE27" s="77"/>
      <c r="CLF27" s="77"/>
      <c r="CLG27" s="77"/>
      <c r="CLH27" s="77"/>
      <c r="CLI27" s="77"/>
      <c r="CLJ27" s="77"/>
      <c r="CLK27" s="77"/>
      <c r="CLL27" s="77"/>
      <c r="CLM27" s="77"/>
      <c r="CLN27" s="77"/>
      <c r="CLO27" s="77"/>
      <c r="CLP27" s="77"/>
      <c r="CLQ27" s="77"/>
      <c r="CLR27" s="77"/>
      <c r="CLS27" s="77"/>
      <c r="CLT27" s="77"/>
      <c r="CLU27" s="77"/>
      <c r="CLV27" s="77"/>
      <c r="CLW27" s="77"/>
      <c r="CLX27" s="77"/>
      <c r="CLY27" s="77"/>
      <c r="CLZ27" s="77"/>
      <c r="CMA27" s="77"/>
      <c r="CMB27" s="77"/>
      <c r="CMC27" s="77"/>
      <c r="CMD27" s="77"/>
      <c r="CME27" s="77"/>
      <c r="CMF27" s="77"/>
      <c r="CMG27" s="77"/>
      <c r="CMH27" s="77"/>
      <c r="CMI27" s="77"/>
      <c r="CMJ27" s="77"/>
      <c r="CMK27" s="77"/>
      <c r="CML27" s="77"/>
      <c r="CMM27" s="77"/>
      <c r="CMN27" s="77"/>
      <c r="CMO27" s="77"/>
      <c r="CMP27" s="77"/>
      <c r="CMQ27" s="77"/>
      <c r="CMR27" s="77"/>
      <c r="CMS27" s="77"/>
      <c r="CMT27" s="77"/>
      <c r="CMU27" s="77"/>
      <c r="CMV27" s="77"/>
      <c r="CMW27" s="77"/>
      <c r="CMX27" s="77"/>
      <c r="CMY27" s="77"/>
      <c r="CMZ27" s="77"/>
      <c r="CNA27" s="77"/>
      <c r="CNB27" s="77"/>
      <c r="CNC27" s="77"/>
      <c r="CND27" s="77"/>
      <c r="CNE27" s="77"/>
      <c r="CNF27" s="77"/>
      <c r="CNG27" s="77"/>
      <c r="CNH27" s="77"/>
      <c r="CNI27" s="77"/>
      <c r="CNJ27" s="77"/>
      <c r="CNK27" s="77"/>
      <c r="CNL27" s="77"/>
      <c r="CNM27" s="77"/>
      <c r="CNN27" s="77"/>
      <c r="CNO27" s="77"/>
      <c r="CNP27" s="77"/>
      <c r="CNQ27" s="77"/>
      <c r="CNR27" s="77"/>
      <c r="CNS27" s="77"/>
      <c r="CNT27" s="77"/>
      <c r="CNU27" s="77"/>
      <c r="CNV27" s="77"/>
      <c r="CNW27" s="77"/>
      <c r="CNX27" s="77"/>
      <c r="CNY27" s="77"/>
      <c r="CNZ27" s="77"/>
      <c r="COA27" s="77"/>
      <c r="COB27" s="77"/>
      <c r="COC27" s="77"/>
      <c r="COD27" s="77"/>
      <c r="COE27" s="77"/>
      <c r="COF27" s="77"/>
      <c r="COG27" s="77"/>
      <c r="COH27" s="77"/>
      <c r="COI27" s="77"/>
      <c r="COJ27" s="77"/>
      <c r="COK27" s="77"/>
      <c r="COL27" s="77"/>
      <c r="COM27" s="77"/>
      <c r="CON27" s="77"/>
      <c r="COO27" s="77"/>
      <c r="COP27" s="77"/>
      <c r="COQ27" s="77"/>
      <c r="COR27" s="77"/>
      <c r="COS27" s="77"/>
      <c r="COT27" s="77"/>
      <c r="COU27" s="77"/>
      <c r="COV27" s="77"/>
      <c r="COW27" s="77"/>
      <c r="COX27" s="77"/>
      <c r="COY27" s="77"/>
      <c r="COZ27" s="77"/>
      <c r="CPA27" s="77"/>
      <c r="CPB27" s="77"/>
      <c r="CPC27" s="77"/>
      <c r="CPD27" s="77"/>
      <c r="CPE27" s="77"/>
      <c r="CPF27" s="77"/>
      <c r="CPG27" s="77"/>
      <c r="CPH27" s="77"/>
      <c r="CPI27" s="77"/>
      <c r="CPJ27" s="77"/>
      <c r="CPK27" s="77"/>
      <c r="CPL27" s="77"/>
      <c r="CPM27" s="77"/>
      <c r="CPN27" s="77"/>
      <c r="CPO27" s="77"/>
      <c r="CPP27" s="77"/>
      <c r="CPQ27" s="77"/>
      <c r="CPR27" s="77"/>
      <c r="CPS27" s="77"/>
      <c r="CPT27" s="77"/>
      <c r="CPU27" s="77"/>
      <c r="CPV27" s="77"/>
      <c r="CPW27" s="77"/>
      <c r="CPX27" s="77"/>
      <c r="CPY27" s="77"/>
      <c r="CPZ27" s="77"/>
      <c r="CQA27" s="77"/>
      <c r="CQB27" s="77"/>
      <c r="CQC27" s="77"/>
      <c r="CQD27" s="77"/>
      <c r="CQE27" s="77"/>
      <c r="CQF27" s="77"/>
      <c r="CQG27" s="77"/>
      <c r="CQH27" s="77"/>
      <c r="CQI27" s="77"/>
      <c r="CQJ27" s="77"/>
      <c r="CQK27" s="77"/>
      <c r="CQL27" s="77"/>
      <c r="CQM27" s="77"/>
      <c r="CQN27" s="77"/>
      <c r="CQO27" s="77"/>
      <c r="CQP27" s="77"/>
      <c r="CQQ27" s="77"/>
      <c r="CQR27" s="77"/>
      <c r="CQS27" s="77"/>
      <c r="CQT27" s="77"/>
      <c r="CQU27" s="77"/>
      <c r="CQV27" s="77"/>
      <c r="CQW27" s="77"/>
      <c r="CQX27" s="77"/>
      <c r="CQY27" s="77"/>
      <c r="CQZ27" s="77"/>
      <c r="CRA27" s="77"/>
      <c r="CRB27" s="77"/>
      <c r="CRC27" s="77"/>
      <c r="CRD27" s="77"/>
      <c r="CRE27" s="77"/>
      <c r="CRF27" s="77"/>
      <c r="CRG27" s="77"/>
      <c r="CRH27" s="77"/>
      <c r="CRI27" s="77"/>
      <c r="CRJ27" s="77"/>
      <c r="CRK27" s="77"/>
      <c r="CRL27" s="77"/>
      <c r="CRM27" s="77"/>
      <c r="CRN27" s="77"/>
      <c r="CRO27" s="77"/>
      <c r="CRP27" s="77"/>
      <c r="CRQ27" s="77"/>
      <c r="CRR27" s="77"/>
      <c r="CRS27" s="77"/>
      <c r="CRT27" s="77"/>
      <c r="CRU27" s="77"/>
      <c r="CRV27" s="77"/>
      <c r="CRW27" s="77"/>
      <c r="CRX27" s="77"/>
      <c r="CRY27" s="77"/>
      <c r="CRZ27" s="77"/>
      <c r="CSA27" s="77"/>
      <c r="CSB27" s="77"/>
      <c r="CSC27" s="77"/>
      <c r="CSD27" s="77"/>
      <c r="CSE27" s="77"/>
      <c r="CSF27" s="77"/>
      <c r="CSG27" s="77"/>
      <c r="CSH27" s="77"/>
      <c r="CSI27" s="77"/>
      <c r="CSJ27" s="77"/>
      <c r="CSK27" s="77"/>
      <c r="CSL27" s="77"/>
      <c r="CSM27" s="77"/>
      <c r="CSN27" s="77"/>
      <c r="CSO27" s="77"/>
      <c r="CSP27" s="77"/>
      <c r="CSQ27" s="77"/>
      <c r="CSR27" s="77"/>
      <c r="CSS27" s="77"/>
      <c r="CST27" s="77"/>
      <c r="CSU27" s="77"/>
      <c r="CSV27" s="77"/>
      <c r="CSW27" s="77"/>
      <c r="CSX27" s="77"/>
      <c r="CSY27" s="77"/>
      <c r="CSZ27" s="77"/>
      <c r="CTA27" s="77"/>
      <c r="CTB27" s="77"/>
      <c r="CTC27" s="77"/>
      <c r="CTD27" s="77"/>
      <c r="CTE27" s="77"/>
      <c r="CTF27" s="77"/>
      <c r="CTG27" s="77"/>
      <c r="CTH27" s="77"/>
      <c r="CTI27" s="77"/>
      <c r="CTJ27" s="77"/>
      <c r="CTK27" s="77"/>
      <c r="CTL27" s="77"/>
      <c r="CTM27" s="77"/>
      <c r="CTN27" s="77"/>
      <c r="CTO27" s="77"/>
      <c r="CTP27" s="77"/>
      <c r="CTQ27" s="77"/>
      <c r="CTR27" s="77"/>
      <c r="CTS27" s="77"/>
      <c r="CTT27" s="77"/>
      <c r="CTU27" s="77"/>
      <c r="CTV27" s="77"/>
      <c r="CTW27" s="77"/>
      <c r="CTX27" s="77"/>
      <c r="CTY27" s="77"/>
      <c r="CTZ27" s="77"/>
      <c r="CUA27" s="77"/>
      <c r="CUB27" s="77"/>
      <c r="CUC27" s="77"/>
      <c r="CUD27" s="77"/>
      <c r="CUE27" s="77"/>
      <c r="CUF27" s="77"/>
      <c r="CUG27" s="77"/>
      <c r="CUH27" s="77"/>
      <c r="CUI27" s="77"/>
      <c r="CUJ27" s="77"/>
      <c r="CUK27" s="77"/>
      <c r="CUL27" s="77"/>
      <c r="CUM27" s="77"/>
      <c r="CUN27" s="77"/>
      <c r="CUO27" s="77"/>
      <c r="CUP27" s="77"/>
      <c r="CUQ27" s="77"/>
      <c r="CUR27" s="77"/>
      <c r="CUS27" s="77"/>
      <c r="CUT27" s="77"/>
      <c r="CUU27" s="77"/>
      <c r="CUV27" s="77"/>
      <c r="CUW27" s="77"/>
      <c r="CUX27" s="77"/>
      <c r="CUY27" s="77"/>
      <c r="CUZ27" s="77"/>
      <c r="CVA27" s="77"/>
      <c r="CVB27" s="77"/>
      <c r="CVC27" s="77"/>
      <c r="CVD27" s="77"/>
      <c r="CVE27" s="77"/>
      <c r="CVF27" s="77"/>
      <c r="CVG27" s="77"/>
      <c r="CVH27" s="77"/>
      <c r="CVI27" s="77"/>
      <c r="CVJ27" s="77"/>
      <c r="CVK27" s="77"/>
      <c r="CVL27" s="77"/>
      <c r="CVM27" s="77"/>
      <c r="CVN27" s="77"/>
      <c r="CVO27" s="77"/>
      <c r="CVP27" s="77"/>
      <c r="CVQ27" s="77"/>
      <c r="CVR27" s="77"/>
      <c r="CVS27" s="77"/>
      <c r="CVT27" s="77"/>
      <c r="CVU27" s="77"/>
      <c r="CVV27" s="77"/>
      <c r="CVW27" s="77"/>
      <c r="CVX27" s="77"/>
      <c r="CVY27" s="77"/>
      <c r="CVZ27" s="77"/>
      <c r="CWA27" s="77"/>
      <c r="CWB27" s="77"/>
      <c r="CWC27" s="77"/>
      <c r="CWD27" s="77"/>
      <c r="CWE27" s="77"/>
      <c r="CWF27" s="77"/>
      <c r="CWG27" s="77"/>
      <c r="CWH27" s="77"/>
      <c r="CWI27" s="77"/>
      <c r="CWJ27" s="77"/>
      <c r="CWK27" s="77"/>
      <c r="CWL27" s="77"/>
      <c r="CWM27" s="77"/>
      <c r="CWN27" s="77"/>
      <c r="CWO27" s="77"/>
      <c r="CWP27" s="77"/>
      <c r="CWQ27" s="77"/>
      <c r="CWR27" s="77"/>
      <c r="CWS27" s="77"/>
      <c r="CWT27" s="77"/>
      <c r="CWU27" s="77"/>
      <c r="CWV27" s="77"/>
      <c r="CWW27" s="77"/>
      <c r="CWX27" s="77"/>
      <c r="CWY27" s="77"/>
      <c r="CWZ27" s="77"/>
      <c r="CXA27" s="77"/>
      <c r="CXB27" s="77"/>
      <c r="CXC27" s="77"/>
      <c r="CXD27" s="77"/>
      <c r="CXE27" s="77"/>
      <c r="CXF27" s="77"/>
      <c r="CXG27" s="77"/>
      <c r="CXH27" s="77"/>
      <c r="CXI27" s="77"/>
      <c r="CXJ27" s="77"/>
      <c r="CXK27" s="77"/>
      <c r="CXL27" s="77"/>
      <c r="CXM27" s="77"/>
      <c r="CXN27" s="77"/>
      <c r="CXO27" s="77"/>
      <c r="CXP27" s="77"/>
      <c r="CXQ27" s="77"/>
      <c r="CXR27" s="77"/>
      <c r="CXS27" s="77"/>
      <c r="CXT27" s="77"/>
      <c r="CXU27" s="77"/>
      <c r="CXV27" s="77"/>
      <c r="CXW27" s="77"/>
      <c r="CXX27" s="77"/>
      <c r="CXY27" s="77"/>
      <c r="CXZ27" s="77"/>
      <c r="CYA27" s="77"/>
      <c r="CYB27" s="77"/>
      <c r="CYC27" s="77"/>
      <c r="CYD27" s="77"/>
      <c r="CYE27" s="77"/>
      <c r="CYF27" s="77"/>
      <c r="CYG27" s="77"/>
      <c r="CYH27" s="77"/>
      <c r="CYI27" s="77"/>
      <c r="CYJ27" s="77"/>
      <c r="CYK27" s="77"/>
      <c r="CYL27" s="77"/>
      <c r="CYM27" s="77"/>
      <c r="CYN27" s="77"/>
      <c r="CYO27" s="77"/>
      <c r="CYP27" s="77"/>
      <c r="CYQ27" s="77"/>
      <c r="CYR27" s="77"/>
      <c r="CYS27" s="77"/>
      <c r="CYT27" s="77"/>
      <c r="CYU27" s="77"/>
      <c r="CYV27" s="77"/>
      <c r="CYW27" s="77"/>
      <c r="CYX27" s="77"/>
      <c r="CYY27" s="77"/>
      <c r="CYZ27" s="77"/>
      <c r="CZA27" s="77"/>
      <c r="CZB27" s="77"/>
      <c r="CZC27" s="77"/>
      <c r="CZD27" s="77"/>
      <c r="CZE27" s="77"/>
      <c r="CZF27" s="77"/>
      <c r="CZG27" s="77"/>
      <c r="CZH27" s="77"/>
      <c r="CZI27" s="77"/>
      <c r="CZJ27" s="77"/>
      <c r="CZK27" s="77"/>
      <c r="CZL27" s="77"/>
      <c r="CZM27" s="77"/>
      <c r="CZN27" s="77"/>
      <c r="CZO27" s="77"/>
      <c r="CZP27" s="77"/>
      <c r="CZQ27" s="77"/>
      <c r="CZR27" s="77"/>
      <c r="CZS27" s="77"/>
      <c r="CZT27" s="77"/>
      <c r="CZU27" s="77"/>
      <c r="CZV27" s="77"/>
      <c r="CZW27" s="77"/>
      <c r="CZX27" s="77"/>
      <c r="CZY27" s="77"/>
      <c r="CZZ27" s="77"/>
      <c r="DAA27" s="77"/>
      <c r="DAB27" s="77"/>
      <c r="DAC27" s="77"/>
      <c r="DAD27" s="77"/>
      <c r="DAE27" s="77"/>
      <c r="DAF27" s="77"/>
      <c r="DAG27" s="77"/>
      <c r="DAH27" s="77"/>
      <c r="DAI27" s="77"/>
      <c r="DAJ27" s="77"/>
      <c r="DAK27" s="77"/>
      <c r="DAL27" s="77"/>
      <c r="DAM27" s="77"/>
      <c r="DAN27" s="77"/>
      <c r="DAO27" s="77"/>
      <c r="DAP27" s="77"/>
      <c r="DAQ27" s="77"/>
      <c r="DAR27" s="77"/>
      <c r="DAS27" s="77"/>
      <c r="DAT27" s="77"/>
      <c r="DAU27" s="77"/>
      <c r="DAV27" s="77"/>
      <c r="DAW27" s="77"/>
      <c r="DAX27" s="77"/>
      <c r="DAY27" s="77"/>
      <c r="DAZ27" s="77"/>
      <c r="DBA27" s="77"/>
      <c r="DBB27" s="77"/>
      <c r="DBC27" s="77"/>
      <c r="DBD27" s="77"/>
      <c r="DBE27" s="77"/>
      <c r="DBF27" s="77"/>
      <c r="DBG27" s="77"/>
      <c r="DBH27" s="77"/>
      <c r="DBI27" s="77"/>
      <c r="DBJ27" s="77"/>
      <c r="DBK27" s="77"/>
      <c r="DBL27" s="77"/>
      <c r="DBM27" s="77"/>
      <c r="DBN27" s="77"/>
      <c r="DBO27" s="77"/>
      <c r="DBP27" s="77"/>
      <c r="DBQ27" s="77"/>
      <c r="DBR27" s="77"/>
      <c r="DBS27" s="77"/>
      <c r="DBT27" s="77"/>
      <c r="DBU27" s="77"/>
      <c r="DBV27" s="77"/>
      <c r="DBW27" s="77"/>
      <c r="DBX27" s="77"/>
      <c r="DBY27" s="77"/>
      <c r="DBZ27" s="77"/>
      <c r="DCA27" s="77"/>
      <c r="DCB27" s="77"/>
      <c r="DCC27" s="77"/>
      <c r="DCD27" s="77"/>
      <c r="DCE27" s="77"/>
      <c r="DCF27" s="77"/>
      <c r="DCG27" s="77"/>
      <c r="DCH27" s="77"/>
      <c r="DCI27" s="77"/>
      <c r="DCJ27" s="77"/>
      <c r="DCK27" s="77"/>
      <c r="DCL27" s="77"/>
      <c r="DCM27" s="77"/>
      <c r="DCN27" s="77"/>
      <c r="DCO27" s="77"/>
      <c r="DCP27" s="77"/>
      <c r="DCQ27" s="77"/>
      <c r="DCR27" s="77"/>
      <c r="DCS27" s="77"/>
      <c r="DCT27" s="77"/>
      <c r="DCU27" s="77"/>
      <c r="DCV27" s="77"/>
      <c r="DCW27" s="77"/>
      <c r="DCX27" s="77"/>
      <c r="DCY27" s="77"/>
      <c r="DCZ27" s="77"/>
      <c r="DDA27" s="77"/>
      <c r="DDB27" s="77"/>
      <c r="DDC27" s="77"/>
      <c r="DDD27" s="77"/>
      <c r="DDE27" s="77"/>
      <c r="DDF27" s="77"/>
      <c r="DDG27" s="77"/>
      <c r="DDH27" s="77"/>
      <c r="DDI27" s="77"/>
      <c r="DDJ27" s="77"/>
      <c r="DDK27" s="77"/>
      <c r="DDL27" s="77"/>
      <c r="DDM27" s="77"/>
      <c r="DDN27" s="77"/>
      <c r="DDO27" s="77"/>
      <c r="DDP27" s="77"/>
      <c r="DDQ27" s="77"/>
      <c r="DDR27" s="77"/>
      <c r="DDS27" s="77"/>
      <c r="DDT27" s="77"/>
      <c r="DDU27" s="77"/>
      <c r="DDV27" s="77"/>
      <c r="DDW27" s="77"/>
      <c r="DDX27" s="77"/>
      <c r="DDY27" s="77"/>
      <c r="DDZ27" s="77"/>
      <c r="DEA27" s="77"/>
      <c r="DEB27" s="77"/>
      <c r="DEC27" s="77"/>
      <c r="DED27" s="77"/>
      <c r="DEE27" s="77"/>
      <c r="DEF27" s="77"/>
      <c r="DEG27" s="77"/>
      <c r="DEH27" s="77"/>
      <c r="DEI27" s="77"/>
      <c r="DEJ27" s="77"/>
      <c r="DEK27" s="77"/>
      <c r="DEL27" s="77"/>
      <c r="DEM27" s="77"/>
      <c r="DEN27" s="77"/>
      <c r="DEO27" s="77"/>
      <c r="DEP27" s="77"/>
      <c r="DEQ27" s="77"/>
      <c r="DER27" s="77"/>
      <c r="DES27" s="77"/>
      <c r="DET27" s="77"/>
      <c r="DEU27" s="77"/>
      <c r="DEV27" s="77"/>
      <c r="DEW27" s="77"/>
      <c r="DEX27" s="77"/>
      <c r="DEY27" s="77"/>
      <c r="DEZ27" s="77"/>
      <c r="DFA27" s="77"/>
      <c r="DFB27" s="77"/>
      <c r="DFC27" s="77"/>
      <c r="DFD27" s="77"/>
      <c r="DFE27" s="77"/>
      <c r="DFF27" s="77"/>
      <c r="DFG27" s="77"/>
      <c r="DFH27" s="77"/>
      <c r="DFI27" s="77"/>
      <c r="DFJ27" s="77"/>
      <c r="DFK27" s="77"/>
      <c r="DFL27" s="77"/>
      <c r="DFM27" s="77"/>
      <c r="DFN27" s="77"/>
      <c r="DFO27" s="77"/>
      <c r="DFP27" s="77"/>
      <c r="DFQ27" s="77"/>
      <c r="DFR27" s="77"/>
      <c r="DFS27" s="77"/>
      <c r="DFT27" s="77"/>
      <c r="DFU27" s="77"/>
      <c r="DFV27" s="77"/>
      <c r="DFW27" s="77"/>
      <c r="DFX27" s="77"/>
      <c r="DFY27" s="77"/>
      <c r="DFZ27" s="77"/>
      <c r="DGA27" s="77"/>
      <c r="DGB27" s="77"/>
      <c r="DGC27" s="77"/>
      <c r="DGD27" s="77"/>
      <c r="DGE27" s="77"/>
      <c r="DGF27" s="77"/>
      <c r="DGG27" s="77"/>
      <c r="DGH27" s="77"/>
      <c r="DGI27" s="77"/>
      <c r="DGJ27" s="77"/>
      <c r="DGK27" s="77"/>
      <c r="DGL27" s="77"/>
      <c r="DGM27" s="77"/>
      <c r="DGN27" s="77"/>
      <c r="DGO27" s="77"/>
      <c r="DGP27" s="77"/>
      <c r="DGQ27" s="77"/>
      <c r="DGR27" s="77"/>
      <c r="DGS27" s="77"/>
      <c r="DGT27" s="77"/>
      <c r="DGU27" s="77"/>
      <c r="DGV27" s="77"/>
      <c r="DGW27" s="77"/>
      <c r="DGX27" s="77"/>
      <c r="DGY27" s="77"/>
      <c r="DGZ27" s="77"/>
      <c r="DHA27" s="77"/>
      <c r="DHB27" s="77"/>
      <c r="DHC27" s="77"/>
      <c r="DHD27" s="77"/>
      <c r="DHE27" s="77"/>
      <c r="DHF27" s="77"/>
      <c r="DHG27" s="77"/>
      <c r="DHH27" s="77"/>
      <c r="DHI27" s="77"/>
      <c r="DHJ27" s="77"/>
      <c r="DHK27" s="77"/>
      <c r="DHL27" s="77"/>
      <c r="DHM27" s="77"/>
      <c r="DHN27" s="77"/>
      <c r="DHO27" s="77"/>
      <c r="DHP27" s="77"/>
      <c r="DHQ27" s="77"/>
      <c r="DHR27" s="77"/>
      <c r="DHS27" s="77"/>
      <c r="DHT27" s="77"/>
      <c r="DHU27" s="77"/>
      <c r="DHV27" s="77"/>
      <c r="DHW27" s="77"/>
      <c r="DHX27" s="77"/>
      <c r="DHY27" s="77"/>
      <c r="DHZ27" s="77"/>
      <c r="DIA27" s="77"/>
      <c r="DIB27" s="77"/>
      <c r="DIC27" s="77"/>
      <c r="DID27" s="77"/>
      <c r="DIE27" s="77"/>
      <c r="DIF27" s="77"/>
      <c r="DIG27" s="77"/>
      <c r="DIH27" s="77"/>
      <c r="DII27" s="77"/>
      <c r="DIJ27" s="77"/>
      <c r="DIK27" s="77"/>
      <c r="DIL27" s="77"/>
      <c r="DIM27" s="77"/>
      <c r="DIN27" s="77"/>
      <c r="DIO27" s="77"/>
      <c r="DIP27" s="77"/>
      <c r="DIQ27" s="77"/>
      <c r="DIR27" s="77"/>
      <c r="DIS27" s="77"/>
      <c r="DIT27" s="77"/>
      <c r="DIU27" s="77"/>
      <c r="DIV27" s="77"/>
      <c r="DIW27" s="77"/>
      <c r="DIX27" s="77"/>
      <c r="DIY27" s="77"/>
      <c r="DIZ27" s="77"/>
      <c r="DJA27" s="77"/>
      <c r="DJB27" s="77"/>
      <c r="DJC27" s="77"/>
      <c r="DJD27" s="77"/>
      <c r="DJE27" s="77"/>
      <c r="DJF27" s="77"/>
      <c r="DJG27" s="77"/>
      <c r="DJH27" s="77"/>
      <c r="DJI27" s="77"/>
      <c r="DJJ27" s="77"/>
      <c r="DJK27" s="77"/>
      <c r="DJL27" s="77"/>
      <c r="DJM27" s="77"/>
      <c r="DJN27" s="77"/>
      <c r="DJO27" s="77"/>
      <c r="DJP27" s="77"/>
      <c r="DJQ27" s="77"/>
      <c r="DJR27" s="77"/>
      <c r="DJS27" s="77"/>
      <c r="DJT27" s="77"/>
      <c r="DJU27" s="77"/>
      <c r="DJV27" s="77"/>
      <c r="DJW27" s="77"/>
      <c r="DJX27" s="77"/>
      <c r="DJY27" s="77"/>
      <c r="DJZ27" s="77"/>
      <c r="DKA27" s="77"/>
      <c r="DKB27" s="77"/>
      <c r="DKC27" s="77"/>
      <c r="DKD27" s="77"/>
      <c r="DKE27" s="77"/>
      <c r="DKF27" s="77"/>
      <c r="DKG27" s="77"/>
      <c r="DKH27" s="77"/>
      <c r="DKI27" s="77"/>
      <c r="DKJ27" s="77"/>
      <c r="DKK27" s="77"/>
      <c r="DKL27" s="77"/>
      <c r="DKM27" s="77"/>
      <c r="DKN27" s="77"/>
      <c r="DKO27" s="77"/>
      <c r="DKP27" s="77"/>
      <c r="DKQ27" s="77"/>
      <c r="DKR27" s="77"/>
      <c r="DKS27" s="77"/>
      <c r="DKT27" s="77"/>
      <c r="DKU27" s="77"/>
      <c r="DKV27" s="77"/>
      <c r="DKW27" s="77"/>
      <c r="DKX27" s="77"/>
      <c r="DKY27" s="77"/>
      <c r="DKZ27" s="77"/>
      <c r="DLA27" s="77"/>
      <c r="DLB27" s="77"/>
      <c r="DLC27" s="77"/>
      <c r="DLD27" s="77"/>
      <c r="DLE27" s="77"/>
      <c r="DLF27" s="77"/>
      <c r="DLG27" s="77"/>
      <c r="DLH27" s="77"/>
      <c r="DLI27" s="77"/>
      <c r="DLJ27" s="77"/>
      <c r="DLK27" s="77"/>
      <c r="DLL27" s="77"/>
      <c r="DLM27" s="77"/>
      <c r="DLN27" s="77"/>
      <c r="DLO27" s="77"/>
      <c r="DLP27" s="77"/>
      <c r="DLQ27" s="77"/>
      <c r="DLR27" s="77"/>
      <c r="DLS27" s="77"/>
      <c r="DLT27" s="77"/>
      <c r="DLU27" s="77"/>
      <c r="DLV27" s="77"/>
      <c r="DLW27" s="77"/>
      <c r="DLX27" s="77"/>
      <c r="DLY27" s="77"/>
      <c r="DLZ27" s="77"/>
      <c r="DMA27" s="77"/>
      <c r="DMB27" s="77"/>
      <c r="DMC27" s="77"/>
      <c r="DMD27" s="77"/>
      <c r="DME27" s="77"/>
      <c r="DMF27" s="77"/>
      <c r="DMG27" s="77"/>
      <c r="DMH27" s="77"/>
      <c r="DMI27" s="77"/>
      <c r="DMJ27" s="77"/>
      <c r="DMK27" s="77"/>
      <c r="DML27" s="77"/>
      <c r="DMM27" s="77"/>
      <c r="DMN27" s="77"/>
      <c r="DMO27" s="77"/>
      <c r="DMP27" s="77"/>
      <c r="DMQ27" s="77"/>
      <c r="DMR27" s="77"/>
      <c r="DMS27" s="77"/>
      <c r="DMT27" s="77"/>
      <c r="DMU27" s="77"/>
      <c r="DMV27" s="77"/>
      <c r="DMW27" s="77"/>
      <c r="DMX27" s="77"/>
      <c r="DMY27" s="77"/>
      <c r="DMZ27" s="77"/>
      <c r="DNA27" s="77"/>
      <c r="DNB27" s="77"/>
      <c r="DNC27" s="77"/>
      <c r="DND27" s="77"/>
      <c r="DNE27" s="77"/>
      <c r="DNF27" s="77"/>
      <c r="DNG27" s="77"/>
      <c r="DNH27" s="77"/>
      <c r="DNI27" s="77"/>
      <c r="DNJ27" s="77"/>
      <c r="DNK27" s="77"/>
      <c r="DNL27" s="77"/>
      <c r="DNM27" s="77"/>
      <c r="DNN27" s="77"/>
      <c r="DNO27" s="77"/>
      <c r="DNP27" s="77"/>
      <c r="DNQ27" s="77"/>
      <c r="DNR27" s="77"/>
      <c r="DNS27" s="77"/>
      <c r="DNT27" s="77"/>
      <c r="DNU27" s="77"/>
      <c r="DNV27" s="77"/>
      <c r="DNW27" s="77"/>
      <c r="DNX27" s="77"/>
      <c r="DNY27" s="77"/>
      <c r="DNZ27" s="77"/>
      <c r="DOA27" s="77"/>
      <c r="DOB27" s="77"/>
      <c r="DOC27" s="77"/>
      <c r="DOD27" s="77"/>
      <c r="DOE27" s="77"/>
      <c r="DOF27" s="77"/>
      <c r="DOG27" s="77"/>
      <c r="DOH27" s="77"/>
      <c r="DOI27" s="77"/>
      <c r="DOJ27" s="77"/>
      <c r="DOK27" s="77"/>
      <c r="DOL27" s="77"/>
      <c r="DOM27" s="77"/>
      <c r="DON27" s="77"/>
      <c r="DOO27" s="77"/>
      <c r="DOP27" s="77"/>
      <c r="DOQ27" s="77"/>
      <c r="DOR27" s="77"/>
      <c r="DOS27" s="77"/>
      <c r="DOT27" s="77"/>
      <c r="DOU27" s="77"/>
      <c r="DOV27" s="77"/>
      <c r="DOW27" s="77"/>
      <c r="DOX27" s="77"/>
      <c r="DOY27" s="77"/>
      <c r="DOZ27" s="77"/>
      <c r="DPA27" s="77"/>
      <c r="DPB27" s="77"/>
      <c r="DPC27" s="77"/>
      <c r="DPD27" s="77"/>
      <c r="DPE27" s="77"/>
      <c r="DPF27" s="77"/>
      <c r="DPG27" s="77"/>
      <c r="DPH27" s="77"/>
      <c r="DPI27" s="77"/>
      <c r="DPJ27" s="77"/>
      <c r="DPK27" s="77"/>
      <c r="DPL27" s="77"/>
      <c r="DPM27" s="77"/>
      <c r="DPN27" s="77"/>
      <c r="DPO27" s="77"/>
      <c r="DPP27" s="77"/>
      <c r="DPQ27" s="77"/>
      <c r="DPR27" s="77"/>
      <c r="DPS27" s="77"/>
      <c r="DPT27" s="77"/>
      <c r="DPU27" s="77"/>
      <c r="DPV27" s="77"/>
      <c r="DPW27" s="77"/>
      <c r="DPX27" s="77"/>
      <c r="DPY27" s="77"/>
      <c r="DPZ27" s="77"/>
      <c r="DQA27" s="77"/>
      <c r="DQB27" s="77"/>
      <c r="DQC27" s="77"/>
      <c r="DQD27" s="77"/>
      <c r="DQE27" s="77"/>
      <c r="DQF27" s="77"/>
      <c r="DQG27" s="77"/>
      <c r="DQH27" s="77"/>
      <c r="DQI27" s="77"/>
      <c r="DQJ27" s="77"/>
      <c r="DQK27" s="77"/>
      <c r="DQL27" s="77"/>
      <c r="DQM27" s="77"/>
      <c r="DQN27" s="77"/>
      <c r="DQO27" s="77"/>
      <c r="DQP27" s="77"/>
      <c r="DQQ27" s="77"/>
      <c r="DQR27" s="77"/>
      <c r="DQS27" s="77"/>
      <c r="DQT27" s="77"/>
      <c r="DQU27" s="77"/>
      <c r="DQV27" s="77"/>
      <c r="DQW27" s="77"/>
      <c r="DQX27" s="77"/>
      <c r="DQY27" s="77"/>
      <c r="DQZ27" s="77"/>
      <c r="DRA27" s="77"/>
      <c r="DRB27" s="77"/>
      <c r="DRC27" s="77"/>
      <c r="DRD27" s="77"/>
      <c r="DRE27" s="77"/>
      <c r="DRF27" s="77"/>
      <c r="DRG27" s="77"/>
      <c r="DRH27" s="77"/>
      <c r="DRI27" s="77"/>
      <c r="DRJ27" s="77"/>
      <c r="DRK27" s="77"/>
      <c r="DRL27" s="77"/>
      <c r="DRM27" s="77"/>
      <c r="DRN27" s="77"/>
      <c r="DRO27" s="77"/>
      <c r="DRP27" s="77"/>
      <c r="DRQ27" s="77"/>
      <c r="DRR27" s="77"/>
      <c r="DRS27" s="77"/>
      <c r="DRT27" s="77"/>
      <c r="DRU27" s="77"/>
      <c r="DRV27" s="77"/>
      <c r="DRW27" s="77"/>
      <c r="DRX27" s="77"/>
      <c r="DRY27" s="77"/>
      <c r="DRZ27" s="77"/>
      <c r="DSA27" s="77"/>
      <c r="DSB27" s="77"/>
      <c r="DSC27" s="77"/>
      <c r="DSD27" s="77"/>
      <c r="DSE27" s="77"/>
      <c r="DSF27" s="77"/>
      <c r="DSG27" s="77"/>
      <c r="DSH27" s="77"/>
      <c r="DSI27" s="77"/>
      <c r="DSJ27" s="77"/>
      <c r="DSK27" s="77"/>
      <c r="DSL27" s="77"/>
      <c r="DSM27" s="77"/>
      <c r="DSN27" s="77"/>
      <c r="DSO27" s="77"/>
      <c r="DSP27" s="77"/>
      <c r="DSQ27" s="77"/>
      <c r="DSR27" s="77"/>
      <c r="DSS27" s="77"/>
      <c r="DST27" s="77"/>
      <c r="DSU27" s="77"/>
      <c r="DSV27" s="77"/>
      <c r="DSW27" s="77"/>
      <c r="DSX27" s="77"/>
      <c r="DSY27" s="77"/>
      <c r="DSZ27" s="77"/>
      <c r="DTA27" s="77"/>
      <c r="DTB27" s="77"/>
      <c r="DTC27" s="77"/>
      <c r="DTD27" s="77"/>
      <c r="DTE27" s="77"/>
      <c r="DTF27" s="77"/>
      <c r="DTG27" s="77"/>
      <c r="DTH27" s="77"/>
      <c r="DTI27" s="77"/>
      <c r="DTJ27" s="77"/>
      <c r="DTK27" s="77"/>
      <c r="DTL27" s="77"/>
      <c r="DTM27" s="77"/>
      <c r="DTN27" s="77"/>
      <c r="DTO27" s="77"/>
      <c r="DTP27" s="77"/>
      <c r="DTQ27" s="77"/>
      <c r="DTR27" s="77"/>
      <c r="DTS27" s="77"/>
      <c r="DTT27" s="77"/>
      <c r="DTU27" s="77"/>
      <c r="DTV27" s="77"/>
      <c r="DTW27" s="77"/>
      <c r="DTX27" s="77"/>
      <c r="DTY27" s="77"/>
      <c r="DTZ27" s="77"/>
      <c r="DUA27" s="77"/>
      <c r="DUB27" s="77"/>
      <c r="DUC27" s="77"/>
      <c r="DUD27" s="77"/>
      <c r="DUE27" s="77"/>
      <c r="DUF27" s="77"/>
      <c r="DUG27" s="77"/>
      <c r="DUH27" s="77"/>
      <c r="DUI27" s="77"/>
      <c r="DUJ27" s="77"/>
      <c r="DUK27" s="77"/>
      <c r="DUL27" s="77"/>
      <c r="DUM27" s="77"/>
      <c r="DUN27" s="77"/>
      <c r="DUO27" s="77"/>
      <c r="DUP27" s="77"/>
      <c r="DUQ27" s="77"/>
      <c r="DUR27" s="77"/>
      <c r="DUS27" s="77"/>
      <c r="DUT27" s="77"/>
      <c r="DUU27" s="77"/>
      <c r="DUV27" s="77"/>
      <c r="DUW27" s="77"/>
      <c r="DUX27" s="77"/>
      <c r="DUY27" s="77"/>
      <c r="DUZ27" s="77"/>
      <c r="DVA27" s="77"/>
      <c r="DVB27" s="77"/>
      <c r="DVC27" s="77"/>
      <c r="DVD27" s="77"/>
      <c r="DVE27" s="77"/>
      <c r="DVF27" s="77"/>
      <c r="DVG27" s="77"/>
      <c r="DVH27" s="77"/>
      <c r="DVI27" s="77"/>
      <c r="DVJ27" s="77"/>
      <c r="DVK27" s="77"/>
      <c r="DVL27" s="77"/>
      <c r="DVM27" s="77"/>
      <c r="DVN27" s="77"/>
      <c r="DVO27" s="77"/>
      <c r="DVP27" s="77"/>
      <c r="DVQ27" s="77"/>
      <c r="DVR27" s="77"/>
      <c r="DVS27" s="77"/>
      <c r="DVT27" s="77"/>
      <c r="DVU27" s="77"/>
      <c r="DVV27" s="77"/>
      <c r="DVW27" s="77"/>
      <c r="DVX27" s="77"/>
      <c r="DVY27" s="77"/>
      <c r="DVZ27" s="77"/>
      <c r="DWA27" s="77"/>
      <c r="DWB27" s="77"/>
      <c r="DWC27" s="77"/>
      <c r="DWD27" s="77"/>
      <c r="DWE27" s="77"/>
      <c r="DWF27" s="77"/>
      <c r="DWG27" s="77"/>
      <c r="DWH27" s="77"/>
      <c r="DWI27" s="77"/>
      <c r="DWJ27" s="77"/>
      <c r="DWK27" s="77"/>
      <c r="DWL27" s="77"/>
      <c r="DWM27" s="77"/>
      <c r="DWN27" s="77"/>
      <c r="DWO27" s="77"/>
      <c r="DWP27" s="77"/>
      <c r="DWQ27" s="77"/>
      <c r="DWR27" s="77"/>
      <c r="DWS27" s="77"/>
      <c r="DWT27" s="77"/>
      <c r="DWU27" s="77"/>
      <c r="DWV27" s="77"/>
      <c r="DWW27" s="77"/>
      <c r="DWX27" s="77"/>
      <c r="DWY27" s="77"/>
      <c r="DWZ27" s="77"/>
      <c r="DXA27" s="77"/>
      <c r="DXB27" s="77"/>
      <c r="DXC27" s="77"/>
      <c r="DXD27" s="77"/>
      <c r="DXE27" s="77"/>
      <c r="DXF27" s="77"/>
      <c r="DXG27" s="77"/>
      <c r="DXH27" s="77"/>
      <c r="DXI27" s="77"/>
      <c r="DXJ27" s="77"/>
      <c r="DXK27" s="77"/>
      <c r="DXL27" s="77"/>
      <c r="DXM27" s="77"/>
      <c r="DXN27" s="77"/>
      <c r="DXO27" s="77"/>
      <c r="DXP27" s="77"/>
      <c r="DXQ27" s="77"/>
      <c r="DXR27" s="77"/>
      <c r="DXS27" s="77"/>
      <c r="DXT27" s="77"/>
      <c r="DXU27" s="77"/>
      <c r="DXV27" s="77"/>
      <c r="DXW27" s="77"/>
      <c r="DXX27" s="77"/>
      <c r="DXY27" s="77"/>
      <c r="DXZ27" s="77"/>
      <c r="DYA27" s="77"/>
      <c r="DYB27" s="77"/>
      <c r="DYC27" s="77"/>
      <c r="DYD27" s="77"/>
      <c r="DYE27" s="77"/>
      <c r="DYF27" s="77"/>
      <c r="DYG27" s="77"/>
      <c r="DYH27" s="77"/>
      <c r="DYI27" s="77"/>
      <c r="DYJ27" s="77"/>
      <c r="DYK27" s="77"/>
      <c r="DYL27" s="77"/>
      <c r="DYM27" s="77"/>
      <c r="DYN27" s="77"/>
      <c r="DYO27" s="77"/>
      <c r="DYP27" s="77"/>
      <c r="DYQ27" s="77"/>
      <c r="DYR27" s="77"/>
      <c r="DYS27" s="77"/>
      <c r="DYT27" s="77"/>
      <c r="DYU27" s="77"/>
      <c r="DYV27" s="77"/>
      <c r="DYW27" s="77"/>
      <c r="DYX27" s="77"/>
      <c r="DYY27" s="77"/>
      <c r="DYZ27" s="77"/>
      <c r="DZA27" s="77"/>
      <c r="DZB27" s="77"/>
      <c r="DZC27" s="77"/>
      <c r="DZD27" s="77"/>
      <c r="DZE27" s="77"/>
      <c r="DZF27" s="77"/>
      <c r="DZG27" s="77"/>
      <c r="DZH27" s="77"/>
      <c r="DZI27" s="77"/>
      <c r="DZJ27" s="77"/>
      <c r="DZK27" s="77"/>
      <c r="DZL27" s="77"/>
      <c r="DZM27" s="77"/>
      <c r="DZN27" s="77"/>
      <c r="DZO27" s="77"/>
      <c r="DZP27" s="77"/>
      <c r="DZQ27" s="77"/>
      <c r="DZR27" s="77"/>
      <c r="DZS27" s="77"/>
      <c r="DZT27" s="77"/>
      <c r="DZU27" s="77"/>
      <c r="DZV27" s="77"/>
      <c r="DZW27" s="77"/>
      <c r="DZX27" s="77"/>
      <c r="DZY27" s="77"/>
      <c r="DZZ27" s="77"/>
      <c r="EAA27" s="77"/>
      <c r="EAB27" s="77"/>
      <c r="EAC27" s="77"/>
      <c r="EAD27" s="77"/>
      <c r="EAE27" s="77"/>
      <c r="EAF27" s="77"/>
      <c r="EAG27" s="77"/>
      <c r="EAH27" s="77"/>
      <c r="EAI27" s="77"/>
      <c r="EAJ27" s="77"/>
      <c r="EAK27" s="77"/>
      <c r="EAL27" s="77"/>
      <c r="EAM27" s="77"/>
      <c r="EAN27" s="77"/>
      <c r="EAO27" s="77"/>
      <c r="EAP27" s="77"/>
      <c r="EAQ27" s="77"/>
      <c r="EAR27" s="77"/>
      <c r="EAS27" s="77"/>
      <c r="EAT27" s="77"/>
      <c r="EAU27" s="77"/>
      <c r="EAV27" s="77"/>
      <c r="EAW27" s="77"/>
      <c r="EAX27" s="77"/>
      <c r="EAY27" s="77"/>
      <c r="EAZ27" s="77"/>
      <c r="EBA27" s="77"/>
      <c r="EBB27" s="77"/>
      <c r="EBC27" s="77"/>
      <c r="EBD27" s="77"/>
      <c r="EBE27" s="77"/>
      <c r="EBF27" s="77"/>
      <c r="EBG27" s="77"/>
      <c r="EBH27" s="77"/>
      <c r="EBI27" s="77"/>
      <c r="EBJ27" s="77"/>
      <c r="EBK27" s="77"/>
      <c r="EBL27" s="77"/>
      <c r="EBM27" s="77"/>
      <c r="EBN27" s="77"/>
      <c r="EBO27" s="77"/>
      <c r="EBP27" s="77"/>
      <c r="EBQ27" s="77"/>
      <c r="EBR27" s="77"/>
      <c r="EBS27" s="77"/>
      <c r="EBT27" s="77"/>
      <c r="EBU27" s="77"/>
      <c r="EBV27" s="77"/>
      <c r="EBW27" s="77"/>
      <c r="EBX27" s="77"/>
      <c r="EBY27" s="77"/>
      <c r="EBZ27" s="77"/>
      <c r="ECA27" s="77"/>
      <c r="ECB27" s="77"/>
      <c r="ECC27" s="77"/>
      <c r="ECD27" s="77"/>
      <c r="ECE27" s="77"/>
      <c r="ECF27" s="77"/>
      <c r="ECG27" s="77"/>
      <c r="ECH27" s="77"/>
      <c r="ECI27" s="77"/>
      <c r="ECJ27" s="77"/>
      <c r="ECK27" s="77"/>
      <c r="ECL27" s="77"/>
      <c r="ECM27" s="77"/>
      <c r="ECN27" s="77"/>
      <c r="ECO27" s="77"/>
      <c r="ECP27" s="77"/>
      <c r="ECQ27" s="77"/>
      <c r="ECR27" s="77"/>
      <c r="ECS27" s="77"/>
      <c r="ECT27" s="77"/>
      <c r="ECU27" s="77"/>
      <c r="ECV27" s="77"/>
      <c r="ECW27" s="77"/>
      <c r="ECX27" s="77"/>
      <c r="ECY27" s="77"/>
      <c r="ECZ27" s="77"/>
      <c r="EDA27" s="77"/>
      <c r="EDB27" s="77"/>
      <c r="EDC27" s="77"/>
      <c r="EDD27" s="77"/>
      <c r="EDE27" s="77"/>
      <c r="EDF27" s="77"/>
      <c r="EDG27" s="77"/>
      <c r="EDH27" s="77"/>
      <c r="EDI27" s="77"/>
      <c r="EDJ27" s="77"/>
      <c r="EDK27" s="77"/>
      <c r="EDL27" s="77"/>
      <c r="EDM27" s="77"/>
      <c r="EDN27" s="77"/>
      <c r="EDO27" s="77"/>
      <c r="EDP27" s="77"/>
      <c r="EDQ27" s="77"/>
      <c r="EDR27" s="77"/>
      <c r="EDS27" s="77"/>
      <c r="EDT27" s="77"/>
      <c r="EDU27" s="77"/>
      <c r="EDV27" s="77"/>
      <c r="EDW27" s="77"/>
      <c r="EDX27" s="77"/>
      <c r="EDY27" s="77"/>
      <c r="EDZ27" s="77"/>
      <c r="EEA27" s="77"/>
      <c r="EEB27" s="77"/>
      <c r="EEC27" s="77"/>
      <c r="EED27" s="77"/>
      <c r="EEE27" s="77"/>
      <c r="EEF27" s="77"/>
      <c r="EEG27" s="77"/>
      <c r="EEH27" s="77"/>
      <c r="EEI27" s="77"/>
      <c r="EEJ27" s="77"/>
      <c r="EEK27" s="77"/>
      <c r="EEL27" s="77"/>
      <c r="EEM27" s="77"/>
      <c r="EEN27" s="77"/>
      <c r="EEO27" s="77"/>
      <c r="EEP27" s="77"/>
      <c r="EEQ27" s="77"/>
      <c r="EER27" s="77"/>
      <c r="EES27" s="77"/>
      <c r="EET27" s="77"/>
      <c r="EEU27" s="77"/>
      <c r="EEV27" s="77"/>
      <c r="EEW27" s="77"/>
      <c r="EEX27" s="77"/>
      <c r="EEY27" s="77"/>
      <c r="EEZ27" s="77"/>
      <c r="EFA27" s="77"/>
      <c r="EFB27" s="77"/>
      <c r="EFC27" s="77"/>
      <c r="EFD27" s="77"/>
      <c r="EFE27" s="77"/>
      <c r="EFF27" s="77"/>
      <c r="EFG27" s="77"/>
      <c r="EFH27" s="77"/>
      <c r="EFI27" s="77"/>
      <c r="EFJ27" s="77"/>
      <c r="EFK27" s="77"/>
      <c r="EFL27" s="77"/>
      <c r="EFM27" s="77"/>
      <c r="EFN27" s="77"/>
      <c r="EFO27" s="77"/>
      <c r="EFP27" s="77"/>
      <c r="EFQ27" s="77"/>
      <c r="EFR27" s="77"/>
      <c r="EFS27" s="77"/>
      <c r="EFT27" s="77"/>
      <c r="EFU27" s="77"/>
      <c r="EFV27" s="77"/>
      <c r="EFW27" s="77"/>
      <c r="EFX27" s="77"/>
      <c r="EFY27" s="77"/>
      <c r="EFZ27" s="77"/>
      <c r="EGA27" s="77"/>
      <c r="EGB27" s="77"/>
      <c r="EGC27" s="77"/>
      <c r="EGD27" s="77"/>
      <c r="EGE27" s="77"/>
      <c r="EGF27" s="77"/>
      <c r="EGG27" s="77"/>
      <c r="EGH27" s="77"/>
      <c r="EGI27" s="77"/>
      <c r="EGJ27" s="77"/>
      <c r="EGK27" s="77"/>
      <c r="EGL27" s="77"/>
      <c r="EGM27" s="77"/>
      <c r="EGN27" s="77"/>
      <c r="EGO27" s="77"/>
      <c r="EGP27" s="77"/>
      <c r="EGQ27" s="77"/>
      <c r="EGR27" s="77"/>
      <c r="EGS27" s="77"/>
      <c r="EGT27" s="77"/>
      <c r="EGU27" s="77"/>
      <c r="EGV27" s="77"/>
      <c r="EGW27" s="77"/>
      <c r="EGX27" s="77"/>
      <c r="EGY27" s="77"/>
      <c r="EGZ27" s="77"/>
      <c r="EHA27" s="77"/>
      <c r="EHB27" s="77"/>
      <c r="EHC27" s="77"/>
      <c r="EHD27" s="77"/>
      <c r="EHE27" s="77"/>
      <c r="EHF27" s="77"/>
      <c r="EHG27" s="77"/>
      <c r="EHH27" s="77"/>
      <c r="EHI27" s="77"/>
      <c r="EHJ27" s="77"/>
      <c r="EHK27" s="77"/>
      <c r="EHL27" s="77"/>
      <c r="EHM27" s="77"/>
      <c r="EHN27" s="77"/>
      <c r="EHO27" s="77"/>
      <c r="EHP27" s="77"/>
      <c r="EHQ27" s="77"/>
      <c r="EHR27" s="77"/>
      <c r="EHS27" s="77"/>
      <c r="EHT27" s="77"/>
      <c r="EHU27" s="77"/>
      <c r="EHV27" s="77"/>
      <c r="EHW27" s="77"/>
      <c r="EHX27" s="77"/>
      <c r="EHY27" s="77"/>
      <c r="EHZ27" s="77"/>
      <c r="EIA27" s="77"/>
      <c r="EIB27" s="77"/>
      <c r="EIC27" s="77"/>
      <c r="EID27" s="77"/>
      <c r="EIE27" s="77"/>
      <c r="EIF27" s="77"/>
      <c r="EIG27" s="77"/>
      <c r="EIH27" s="77"/>
      <c r="EII27" s="77"/>
      <c r="EIJ27" s="77"/>
      <c r="EIK27" s="77"/>
      <c r="EIL27" s="77"/>
      <c r="EIM27" s="77"/>
      <c r="EIN27" s="77"/>
      <c r="EIO27" s="77"/>
      <c r="EIP27" s="77"/>
      <c r="EIQ27" s="77"/>
      <c r="EIR27" s="77"/>
      <c r="EIS27" s="77"/>
      <c r="EIT27" s="77"/>
      <c r="EIU27" s="77"/>
      <c r="EIV27" s="77"/>
      <c r="EIW27" s="77"/>
      <c r="EIX27" s="77"/>
      <c r="EIY27" s="77"/>
      <c r="EIZ27" s="77"/>
      <c r="EJA27" s="77"/>
      <c r="EJB27" s="77"/>
      <c r="EJC27" s="77"/>
      <c r="EJD27" s="77"/>
      <c r="EJE27" s="77"/>
      <c r="EJF27" s="77"/>
      <c r="EJG27" s="77"/>
      <c r="EJH27" s="77"/>
      <c r="EJI27" s="77"/>
      <c r="EJJ27" s="77"/>
      <c r="EJK27" s="77"/>
      <c r="EJL27" s="77"/>
      <c r="EJM27" s="77"/>
      <c r="EJN27" s="77"/>
      <c r="EJO27" s="77"/>
      <c r="EJP27" s="77"/>
      <c r="EJQ27" s="77"/>
      <c r="EJR27" s="77"/>
      <c r="EJS27" s="77"/>
      <c r="EJT27" s="77"/>
      <c r="EJU27" s="77"/>
      <c r="EJV27" s="77"/>
      <c r="EJW27" s="77"/>
      <c r="EJX27" s="77"/>
      <c r="EJY27" s="77"/>
      <c r="EJZ27" s="77"/>
      <c r="EKA27" s="77"/>
      <c r="EKB27" s="77"/>
      <c r="EKC27" s="77"/>
      <c r="EKD27" s="77"/>
      <c r="EKE27" s="77"/>
      <c r="EKF27" s="77"/>
      <c r="EKG27" s="77"/>
      <c r="EKH27" s="77"/>
      <c r="EKI27" s="77"/>
      <c r="EKJ27" s="77"/>
      <c r="EKK27" s="77"/>
      <c r="EKL27" s="77"/>
      <c r="EKM27" s="77"/>
      <c r="EKN27" s="77"/>
      <c r="EKO27" s="77"/>
      <c r="EKP27" s="77"/>
      <c r="EKQ27" s="77"/>
      <c r="EKR27" s="77"/>
      <c r="EKS27" s="77"/>
      <c r="EKT27" s="77"/>
      <c r="EKU27" s="77"/>
      <c r="EKV27" s="77"/>
      <c r="EKW27" s="77"/>
      <c r="EKX27" s="77"/>
      <c r="EKY27" s="77"/>
      <c r="EKZ27" s="77"/>
      <c r="ELA27" s="77"/>
      <c r="ELB27" s="77"/>
      <c r="ELC27" s="77"/>
      <c r="ELD27" s="77"/>
      <c r="ELE27" s="77"/>
      <c r="ELF27" s="77"/>
      <c r="ELG27" s="77"/>
      <c r="ELH27" s="77"/>
      <c r="ELI27" s="77"/>
      <c r="ELJ27" s="77"/>
      <c r="ELK27" s="77"/>
      <c r="ELL27" s="77"/>
      <c r="ELM27" s="77"/>
      <c r="ELN27" s="77"/>
      <c r="ELO27" s="77"/>
      <c r="ELP27" s="77"/>
      <c r="ELQ27" s="77"/>
      <c r="ELR27" s="77"/>
      <c r="ELS27" s="77"/>
      <c r="ELT27" s="77"/>
      <c r="ELU27" s="77"/>
      <c r="ELV27" s="77"/>
      <c r="ELW27" s="77"/>
      <c r="ELX27" s="77"/>
      <c r="ELY27" s="77"/>
      <c r="ELZ27" s="77"/>
      <c r="EMA27" s="77"/>
      <c r="EMB27" s="77"/>
      <c r="EMC27" s="77"/>
      <c r="EMD27" s="77"/>
      <c r="EME27" s="77"/>
      <c r="EMF27" s="77"/>
      <c r="EMG27" s="77"/>
      <c r="EMH27" s="77"/>
      <c r="EMI27" s="77"/>
      <c r="EMJ27" s="77"/>
      <c r="EMK27" s="77"/>
      <c r="EML27" s="77"/>
      <c r="EMM27" s="77"/>
      <c r="EMN27" s="77"/>
      <c r="EMO27" s="77"/>
      <c r="EMP27" s="77"/>
      <c r="EMQ27" s="77"/>
      <c r="EMR27" s="77"/>
      <c r="EMS27" s="77"/>
      <c r="EMT27" s="77"/>
      <c r="EMU27" s="77"/>
      <c r="EMV27" s="77"/>
      <c r="EMW27" s="77"/>
      <c r="EMX27" s="77"/>
      <c r="EMY27" s="77"/>
      <c r="EMZ27" s="77"/>
      <c r="ENA27" s="77"/>
      <c r="ENB27" s="77"/>
      <c r="ENC27" s="77"/>
      <c r="END27" s="77"/>
      <c r="ENE27" s="77"/>
      <c r="ENF27" s="77"/>
      <c r="ENG27" s="77"/>
      <c r="ENH27" s="77"/>
      <c r="ENI27" s="77"/>
      <c r="ENJ27" s="77"/>
      <c r="ENK27" s="77"/>
      <c r="ENL27" s="77"/>
      <c r="ENM27" s="77"/>
      <c r="ENN27" s="77"/>
      <c r="ENO27" s="77"/>
      <c r="ENP27" s="77"/>
      <c r="ENQ27" s="77"/>
      <c r="ENR27" s="77"/>
      <c r="ENS27" s="77"/>
      <c r="ENT27" s="77"/>
      <c r="ENU27" s="77"/>
      <c r="ENV27" s="77"/>
      <c r="ENW27" s="77"/>
      <c r="ENX27" s="77"/>
      <c r="ENY27" s="77"/>
      <c r="ENZ27" s="77"/>
      <c r="EOA27" s="77"/>
      <c r="EOB27" s="77"/>
      <c r="EOC27" s="77"/>
      <c r="EOD27" s="77"/>
      <c r="EOE27" s="77"/>
      <c r="EOF27" s="77"/>
      <c r="EOG27" s="77"/>
      <c r="EOH27" s="77"/>
      <c r="EOI27" s="77"/>
      <c r="EOJ27" s="77"/>
      <c r="EOK27" s="77"/>
      <c r="EOL27" s="77"/>
      <c r="EOM27" s="77"/>
      <c r="EON27" s="77"/>
      <c r="EOO27" s="77"/>
      <c r="EOP27" s="77"/>
      <c r="EOQ27" s="77"/>
      <c r="EOR27" s="77"/>
      <c r="EOS27" s="77"/>
      <c r="EOT27" s="77"/>
      <c r="EOU27" s="77"/>
      <c r="EOV27" s="77"/>
      <c r="EOW27" s="77"/>
      <c r="EOX27" s="77"/>
      <c r="EOY27" s="77"/>
      <c r="EOZ27" s="77"/>
      <c r="EPA27" s="77"/>
      <c r="EPB27" s="77"/>
      <c r="EPC27" s="77"/>
      <c r="EPD27" s="77"/>
      <c r="EPE27" s="77"/>
      <c r="EPF27" s="77"/>
      <c r="EPG27" s="77"/>
      <c r="EPH27" s="77"/>
      <c r="EPI27" s="77"/>
      <c r="EPJ27" s="77"/>
      <c r="EPK27" s="77"/>
      <c r="EPL27" s="77"/>
      <c r="EPM27" s="77"/>
      <c r="EPN27" s="77"/>
      <c r="EPO27" s="77"/>
      <c r="EPP27" s="77"/>
      <c r="EPQ27" s="77"/>
      <c r="EPR27" s="77"/>
      <c r="EPS27" s="77"/>
      <c r="EPT27" s="77"/>
      <c r="EPU27" s="77"/>
      <c r="EPV27" s="77"/>
      <c r="EPW27" s="77"/>
      <c r="EPX27" s="77"/>
      <c r="EPY27" s="77"/>
      <c r="EPZ27" s="77"/>
      <c r="EQA27" s="77"/>
      <c r="EQB27" s="77"/>
      <c r="EQC27" s="77"/>
      <c r="EQD27" s="77"/>
      <c r="EQE27" s="77"/>
      <c r="EQF27" s="77"/>
      <c r="EQG27" s="77"/>
      <c r="EQH27" s="77"/>
      <c r="EQI27" s="77"/>
      <c r="EQJ27" s="77"/>
      <c r="EQK27" s="77"/>
      <c r="EQL27" s="77"/>
      <c r="EQM27" s="77"/>
      <c r="EQN27" s="77"/>
      <c r="EQO27" s="77"/>
      <c r="EQP27" s="77"/>
      <c r="EQQ27" s="77"/>
      <c r="EQR27" s="77"/>
      <c r="EQS27" s="77"/>
      <c r="EQT27" s="77"/>
      <c r="EQU27" s="77"/>
      <c r="EQV27" s="77"/>
      <c r="EQW27" s="77"/>
      <c r="EQX27" s="77"/>
      <c r="EQY27" s="77"/>
      <c r="EQZ27" s="77"/>
      <c r="ERA27" s="77"/>
      <c r="ERB27" s="77"/>
      <c r="ERC27" s="77"/>
      <c r="ERD27" s="77"/>
      <c r="ERE27" s="77"/>
      <c r="ERF27" s="77"/>
      <c r="ERG27" s="77"/>
      <c r="ERH27" s="77"/>
      <c r="ERI27" s="77"/>
      <c r="ERJ27" s="77"/>
      <c r="ERK27" s="77"/>
      <c r="ERL27" s="77"/>
      <c r="ERM27" s="77"/>
      <c r="ERN27" s="77"/>
      <c r="ERO27" s="77"/>
      <c r="ERP27" s="77"/>
      <c r="ERQ27" s="77"/>
      <c r="ERR27" s="77"/>
      <c r="ERS27" s="77"/>
      <c r="ERT27" s="77"/>
      <c r="ERU27" s="77"/>
      <c r="ERV27" s="77"/>
      <c r="ERW27" s="77"/>
      <c r="ERX27" s="77"/>
      <c r="ERY27" s="77"/>
      <c r="ERZ27" s="77"/>
      <c r="ESA27" s="77"/>
      <c r="ESB27" s="77"/>
      <c r="ESC27" s="77"/>
      <c r="ESD27" s="77"/>
      <c r="ESE27" s="77"/>
      <c r="ESF27" s="77"/>
      <c r="ESG27" s="77"/>
      <c r="ESH27" s="77"/>
      <c r="ESI27" s="77"/>
      <c r="ESJ27" s="77"/>
      <c r="ESK27" s="77"/>
      <c r="ESL27" s="77"/>
      <c r="ESM27" s="77"/>
      <c r="ESN27" s="77"/>
      <c r="ESO27" s="77"/>
      <c r="ESP27" s="77"/>
      <c r="ESQ27" s="77"/>
      <c r="ESR27" s="77"/>
      <c r="ESS27" s="77"/>
      <c r="EST27" s="77"/>
      <c r="ESU27" s="77"/>
      <c r="ESV27" s="77"/>
      <c r="ESW27" s="77"/>
      <c r="ESX27" s="77"/>
      <c r="ESY27" s="77"/>
      <c r="ESZ27" s="77"/>
      <c r="ETA27" s="77"/>
      <c r="ETB27" s="77"/>
      <c r="ETC27" s="77"/>
      <c r="ETD27" s="77"/>
      <c r="ETE27" s="77"/>
      <c r="ETF27" s="77"/>
      <c r="ETG27" s="77"/>
      <c r="ETH27" s="77"/>
      <c r="ETI27" s="77"/>
      <c r="ETJ27" s="77"/>
      <c r="ETK27" s="77"/>
      <c r="ETL27" s="77"/>
      <c r="ETM27" s="77"/>
      <c r="ETN27" s="77"/>
      <c r="ETO27" s="77"/>
      <c r="ETP27" s="77"/>
      <c r="ETQ27" s="77"/>
      <c r="ETR27" s="77"/>
      <c r="ETS27" s="77"/>
      <c r="ETT27" s="77"/>
      <c r="ETU27" s="77"/>
      <c r="ETV27" s="77"/>
      <c r="ETW27" s="77"/>
      <c r="ETX27" s="77"/>
      <c r="ETY27" s="77"/>
      <c r="ETZ27" s="77"/>
      <c r="EUA27" s="77"/>
      <c r="EUB27" s="77"/>
      <c r="EUC27" s="77"/>
      <c r="EUD27" s="77"/>
      <c r="EUE27" s="77"/>
      <c r="EUF27" s="77"/>
      <c r="EUG27" s="77"/>
      <c r="EUH27" s="77"/>
      <c r="EUI27" s="77"/>
      <c r="EUJ27" s="77"/>
      <c r="EUK27" s="77"/>
      <c r="EUL27" s="77"/>
      <c r="EUM27" s="77"/>
      <c r="EUN27" s="77"/>
      <c r="EUO27" s="77"/>
      <c r="EUP27" s="77"/>
      <c r="EUQ27" s="77"/>
      <c r="EUR27" s="77"/>
      <c r="EUS27" s="77"/>
      <c r="EUT27" s="77"/>
      <c r="EUU27" s="77"/>
      <c r="EUV27" s="77"/>
      <c r="EUW27" s="77"/>
      <c r="EUX27" s="77"/>
      <c r="EUY27" s="77"/>
      <c r="EUZ27" s="77"/>
      <c r="EVA27" s="77"/>
      <c r="EVB27" s="77"/>
      <c r="EVC27" s="77"/>
      <c r="EVD27" s="77"/>
      <c r="EVE27" s="77"/>
      <c r="EVF27" s="77"/>
      <c r="EVG27" s="77"/>
      <c r="EVH27" s="77"/>
      <c r="EVI27" s="77"/>
      <c r="EVJ27" s="77"/>
      <c r="EVK27" s="77"/>
      <c r="EVL27" s="77"/>
      <c r="EVM27" s="77"/>
      <c r="EVN27" s="77"/>
      <c r="EVO27" s="77"/>
      <c r="EVP27" s="77"/>
      <c r="EVQ27" s="77"/>
      <c r="EVR27" s="77"/>
      <c r="EVS27" s="77"/>
      <c r="EVT27" s="77"/>
      <c r="EVU27" s="77"/>
      <c r="EVV27" s="77"/>
      <c r="EVW27" s="77"/>
      <c r="EVX27" s="77"/>
      <c r="EVY27" s="77"/>
      <c r="EVZ27" s="77"/>
      <c r="EWA27" s="77"/>
      <c r="EWB27" s="77"/>
      <c r="EWC27" s="77"/>
      <c r="EWD27" s="77"/>
      <c r="EWE27" s="77"/>
      <c r="EWF27" s="77"/>
      <c r="EWG27" s="77"/>
      <c r="EWH27" s="77"/>
      <c r="EWI27" s="77"/>
      <c r="EWJ27" s="77"/>
      <c r="EWK27" s="77"/>
      <c r="EWL27" s="77"/>
      <c r="EWM27" s="77"/>
      <c r="EWN27" s="77"/>
      <c r="EWO27" s="77"/>
      <c r="EWP27" s="77"/>
      <c r="EWQ27" s="77"/>
      <c r="EWR27" s="77"/>
      <c r="EWS27" s="77"/>
      <c r="EWT27" s="77"/>
      <c r="EWU27" s="77"/>
      <c r="EWV27" s="77"/>
      <c r="EWW27" s="77"/>
      <c r="EWX27" s="77"/>
      <c r="EWY27" s="77"/>
      <c r="EWZ27" s="77"/>
      <c r="EXA27" s="77"/>
      <c r="EXB27" s="77"/>
      <c r="EXC27" s="77"/>
      <c r="EXD27" s="77"/>
      <c r="EXE27" s="77"/>
      <c r="EXF27" s="77"/>
      <c r="EXG27" s="77"/>
      <c r="EXH27" s="77"/>
      <c r="EXI27" s="77"/>
      <c r="EXJ27" s="77"/>
      <c r="EXK27" s="77"/>
      <c r="EXL27" s="77"/>
      <c r="EXM27" s="77"/>
      <c r="EXN27" s="77"/>
      <c r="EXO27" s="77"/>
      <c r="EXP27" s="77"/>
      <c r="EXQ27" s="77"/>
      <c r="EXR27" s="77"/>
      <c r="EXS27" s="77"/>
      <c r="EXT27" s="77"/>
      <c r="EXU27" s="77"/>
      <c r="EXV27" s="77"/>
      <c r="EXW27" s="77"/>
      <c r="EXX27" s="77"/>
      <c r="EXY27" s="77"/>
      <c r="EXZ27" s="77"/>
      <c r="EYA27" s="77"/>
      <c r="EYB27" s="77"/>
      <c r="EYC27" s="77"/>
      <c r="EYD27" s="77"/>
      <c r="EYE27" s="77"/>
      <c r="EYF27" s="77"/>
      <c r="EYG27" s="77"/>
      <c r="EYH27" s="77"/>
      <c r="EYI27" s="77"/>
      <c r="EYJ27" s="77"/>
      <c r="EYK27" s="77"/>
      <c r="EYL27" s="77"/>
      <c r="EYM27" s="77"/>
      <c r="EYN27" s="77"/>
      <c r="EYO27" s="77"/>
      <c r="EYP27" s="77"/>
      <c r="EYQ27" s="77"/>
      <c r="EYR27" s="77"/>
      <c r="EYS27" s="77"/>
      <c r="EYT27" s="77"/>
      <c r="EYU27" s="77"/>
      <c r="EYV27" s="77"/>
      <c r="EYW27" s="77"/>
      <c r="EYX27" s="77"/>
      <c r="EYY27" s="77"/>
      <c r="EYZ27" s="77"/>
      <c r="EZA27" s="77"/>
      <c r="EZB27" s="77"/>
      <c r="EZC27" s="77"/>
      <c r="EZD27" s="77"/>
      <c r="EZE27" s="77"/>
      <c r="EZF27" s="77"/>
      <c r="EZG27" s="77"/>
      <c r="EZH27" s="77"/>
      <c r="EZI27" s="77"/>
      <c r="EZJ27" s="77"/>
      <c r="EZK27" s="77"/>
      <c r="EZL27" s="77"/>
      <c r="EZM27" s="77"/>
      <c r="EZN27" s="77"/>
      <c r="EZO27" s="77"/>
      <c r="EZP27" s="77"/>
      <c r="EZQ27" s="77"/>
      <c r="EZR27" s="77"/>
      <c r="EZS27" s="77"/>
      <c r="EZT27" s="77"/>
      <c r="EZU27" s="77"/>
      <c r="EZV27" s="77"/>
      <c r="EZW27" s="77"/>
      <c r="EZX27" s="77"/>
      <c r="EZY27" s="77"/>
      <c r="EZZ27" s="77"/>
      <c r="FAA27" s="77"/>
      <c r="FAB27" s="77"/>
      <c r="FAC27" s="77"/>
      <c r="FAD27" s="77"/>
      <c r="FAE27" s="77"/>
      <c r="FAF27" s="77"/>
      <c r="FAG27" s="77"/>
      <c r="FAH27" s="77"/>
      <c r="FAI27" s="77"/>
      <c r="FAJ27" s="77"/>
      <c r="FAK27" s="77"/>
      <c r="FAL27" s="77"/>
      <c r="FAM27" s="77"/>
      <c r="FAN27" s="77"/>
      <c r="FAO27" s="77"/>
      <c r="FAP27" s="77"/>
      <c r="FAQ27" s="77"/>
      <c r="FAR27" s="77"/>
      <c r="FAS27" s="77"/>
      <c r="FAT27" s="77"/>
      <c r="FAU27" s="77"/>
      <c r="FAV27" s="77"/>
      <c r="FAW27" s="77"/>
      <c r="FAX27" s="77"/>
      <c r="FAY27" s="77"/>
      <c r="FAZ27" s="77"/>
      <c r="FBA27" s="77"/>
      <c r="FBB27" s="77"/>
      <c r="FBC27" s="77"/>
      <c r="FBD27" s="77"/>
      <c r="FBE27" s="77"/>
      <c r="FBF27" s="77"/>
      <c r="FBG27" s="77"/>
      <c r="FBH27" s="77"/>
      <c r="FBI27" s="77"/>
      <c r="FBJ27" s="77"/>
      <c r="FBK27" s="77"/>
      <c r="FBL27" s="77"/>
      <c r="FBM27" s="77"/>
      <c r="FBN27" s="77"/>
      <c r="FBO27" s="77"/>
      <c r="FBP27" s="77"/>
      <c r="FBQ27" s="77"/>
      <c r="FBR27" s="77"/>
      <c r="FBS27" s="77"/>
      <c r="FBT27" s="77"/>
      <c r="FBU27" s="77"/>
      <c r="FBV27" s="77"/>
      <c r="FBW27" s="77"/>
      <c r="FBX27" s="77"/>
      <c r="FBY27" s="77"/>
      <c r="FBZ27" s="77"/>
      <c r="FCA27" s="77"/>
      <c r="FCB27" s="77"/>
      <c r="FCC27" s="77"/>
      <c r="FCD27" s="77"/>
      <c r="FCE27" s="77"/>
      <c r="FCF27" s="77"/>
      <c r="FCG27" s="77"/>
      <c r="FCH27" s="77"/>
      <c r="FCI27" s="77"/>
      <c r="FCJ27" s="77"/>
      <c r="FCK27" s="77"/>
      <c r="FCL27" s="77"/>
      <c r="FCM27" s="77"/>
      <c r="FCN27" s="77"/>
      <c r="FCO27" s="77"/>
      <c r="FCP27" s="77"/>
      <c r="FCQ27" s="77"/>
      <c r="FCR27" s="77"/>
      <c r="FCS27" s="77"/>
      <c r="FCT27" s="77"/>
      <c r="FCU27" s="77"/>
      <c r="FCV27" s="77"/>
      <c r="FCW27" s="77"/>
      <c r="FCX27" s="77"/>
      <c r="FCY27" s="77"/>
      <c r="FCZ27" s="77"/>
      <c r="FDA27" s="77"/>
      <c r="FDB27" s="77"/>
      <c r="FDC27" s="77"/>
      <c r="FDD27" s="77"/>
      <c r="FDE27" s="77"/>
      <c r="FDF27" s="77"/>
      <c r="FDG27" s="77"/>
      <c r="FDH27" s="77"/>
      <c r="FDI27" s="77"/>
      <c r="FDJ27" s="77"/>
      <c r="FDK27" s="77"/>
      <c r="FDL27" s="77"/>
      <c r="FDM27" s="77"/>
      <c r="FDN27" s="77"/>
      <c r="FDO27" s="77"/>
      <c r="FDP27" s="77"/>
      <c r="FDQ27" s="77"/>
      <c r="FDR27" s="77"/>
      <c r="FDS27" s="77"/>
      <c r="FDT27" s="77"/>
      <c r="FDU27" s="77"/>
      <c r="FDV27" s="77"/>
      <c r="FDW27" s="77"/>
      <c r="FDX27" s="77"/>
      <c r="FDY27" s="77"/>
      <c r="FDZ27" s="77"/>
      <c r="FEA27" s="77"/>
      <c r="FEB27" s="77"/>
      <c r="FEC27" s="77"/>
      <c r="FED27" s="77"/>
      <c r="FEE27" s="77"/>
      <c r="FEF27" s="77"/>
      <c r="FEG27" s="77"/>
      <c r="FEH27" s="77"/>
      <c r="FEI27" s="77"/>
      <c r="FEJ27" s="77"/>
      <c r="FEK27" s="77"/>
      <c r="FEL27" s="77"/>
      <c r="FEM27" s="77"/>
      <c r="FEN27" s="77"/>
      <c r="FEO27" s="77"/>
      <c r="FEP27" s="77"/>
      <c r="FEQ27" s="77"/>
      <c r="FER27" s="77"/>
      <c r="FES27" s="77"/>
      <c r="FET27" s="77"/>
      <c r="FEU27" s="77"/>
      <c r="FEV27" s="77"/>
      <c r="FEW27" s="77"/>
      <c r="FEX27" s="77"/>
      <c r="FEY27" s="77"/>
      <c r="FEZ27" s="77"/>
      <c r="FFA27" s="77"/>
      <c r="FFB27" s="77"/>
      <c r="FFC27" s="77"/>
      <c r="FFD27" s="77"/>
      <c r="FFE27" s="77"/>
      <c r="FFF27" s="77"/>
      <c r="FFG27" s="77"/>
      <c r="FFH27" s="77"/>
      <c r="FFI27" s="77"/>
      <c r="FFJ27" s="77"/>
      <c r="FFK27" s="77"/>
      <c r="FFL27" s="77"/>
      <c r="FFM27" s="77"/>
      <c r="FFN27" s="77"/>
      <c r="FFO27" s="77"/>
      <c r="FFP27" s="77"/>
      <c r="FFQ27" s="77"/>
      <c r="FFR27" s="77"/>
      <c r="FFS27" s="77"/>
      <c r="FFT27" s="77"/>
      <c r="FFU27" s="77"/>
      <c r="FFV27" s="77"/>
      <c r="FFW27" s="77"/>
      <c r="FFX27" s="77"/>
      <c r="FFY27" s="77"/>
      <c r="FFZ27" s="77"/>
      <c r="FGA27" s="77"/>
      <c r="FGB27" s="77"/>
      <c r="FGC27" s="77"/>
      <c r="FGD27" s="77"/>
      <c r="FGE27" s="77"/>
      <c r="FGF27" s="77"/>
      <c r="FGG27" s="77"/>
      <c r="FGH27" s="77"/>
      <c r="FGI27" s="77"/>
      <c r="FGJ27" s="77"/>
      <c r="FGK27" s="77"/>
      <c r="FGL27" s="77"/>
      <c r="FGM27" s="77"/>
      <c r="FGN27" s="77"/>
      <c r="FGO27" s="77"/>
      <c r="FGP27" s="77"/>
      <c r="FGQ27" s="77"/>
      <c r="FGR27" s="77"/>
      <c r="FGS27" s="77"/>
      <c r="FGT27" s="77"/>
      <c r="FGU27" s="77"/>
      <c r="FGV27" s="77"/>
      <c r="FGW27" s="77"/>
      <c r="FGX27" s="77"/>
      <c r="FGY27" s="77"/>
      <c r="FGZ27" s="77"/>
      <c r="FHA27" s="77"/>
      <c r="FHB27" s="77"/>
      <c r="FHC27" s="77"/>
      <c r="FHD27" s="77"/>
      <c r="FHE27" s="77"/>
      <c r="FHF27" s="77"/>
      <c r="FHG27" s="77"/>
      <c r="FHH27" s="77"/>
      <c r="FHI27" s="77"/>
      <c r="FHJ27" s="77"/>
      <c r="FHK27" s="77"/>
      <c r="FHL27" s="77"/>
      <c r="FHM27" s="77"/>
      <c r="FHN27" s="77"/>
      <c r="FHO27" s="77"/>
      <c r="FHP27" s="77"/>
      <c r="FHQ27" s="77"/>
      <c r="FHR27" s="77"/>
      <c r="FHS27" s="77"/>
      <c r="FHT27" s="77"/>
      <c r="FHU27" s="77"/>
      <c r="FHV27" s="77"/>
      <c r="FHW27" s="77"/>
      <c r="FHX27" s="77"/>
      <c r="FHY27" s="77"/>
      <c r="FHZ27" s="77"/>
      <c r="FIA27" s="77"/>
      <c r="FIB27" s="77"/>
      <c r="FIC27" s="77"/>
      <c r="FID27" s="77"/>
      <c r="FIE27" s="77"/>
      <c r="FIF27" s="77"/>
      <c r="FIG27" s="77"/>
      <c r="FIH27" s="77"/>
      <c r="FII27" s="77"/>
      <c r="FIJ27" s="77"/>
      <c r="FIK27" s="77"/>
      <c r="FIL27" s="77"/>
      <c r="FIM27" s="77"/>
      <c r="FIN27" s="77"/>
      <c r="FIO27" s="77"/>
      <c r="FIP27" s="77"/>
      <c r="FIQ27" s="77"/>
      <c r="FIR27" s="77"/>
      <c r="FIS27" s="77"/>
      <c r="FIT27" s="77"/>
      <c r="FIU27" s="77"/>
      <c r="FIV27" s="77"/>
      <c r="FIW27" s="77"/>
      <c r="FIX27" s="77"/>
      <c r="FIY27" s="77"/>
      <c r="FIZ27" s="77"/>
      <c r="FJA27" s="77"/>
      <c r="FJB27" s="77"/>
      <c r="FJC27" s="77"/>
      <c r="FJD27" s="77"/>
      <c r="FJE27" s="77"/>
      <c r="FJF27" s="77"/>
      <c r="FJG27" s="77"/>
      <c r="FJH27" s="77"/>
      <c r="FJI27" s="77"/>
      <c r="FJJ27" s="77"/>
      <c r="FJK27" s="77"/>
      <c r="FJL27" s="77"/>
      <c r="FJM27" s="77"/>
      <c r="FJN27" s="77"/>
      <c r="FJO27" s="77"/>
      <c r="FJP27" s="77"/>
      <c r="FJQ27" s="77"/>
      <c r="FJR27" s="77"/>
      <c r="FJS27" s="77"/>
      <c r="FJT27" s="77"/>
      <c r="FJU27" s="77"/>
      <c r="FJV27" s="77"/>
      <c r="FJW27" s="77"/>
      <c r="FJX27" s="77"/>
      <c r="FJY27" s="77"/>
      <c r="FJZ27" s="77"/>
      <c r="FKA27" s="77"/>
      <c r="FKB27" s="77"/>
      <c r="FKC27" s="77"/>
      <c r="FKD27" s="77"/>
      <c r="FKE27" s="77"/>
      <c r="FKF27" s="77"/>
      <c r="FKG27" s="77"/>
      <c r="FKH27" s="77"/>
      <c r="FKI27" s="77"/>
      <c r="FKJ27" s="77"/>
      <c r="FKK27" s="77"/>
      <c r="FKL27" s="77"/>
      <c r="FKM27" s="77"/>
      <c r="FKN27" s="77"/>
      <c r="FKO27" s="77"/>
      <c r="FKP27" s="77"/>
      <c r="FKQ27" s="77"/>
      <c r="FKR27" s="77"/>
      <c r="FKS27" s="77"/>
      <c r="FKT27" s="77"/>
      <c r="FKU27" s="77"/>
      <c r="FKV27" s="77"/>
      <c r="FKW27" s="77"/>
      <c r="FKX27" s="77"/>
      <c r="FKY27" s="77"/>
      <c r="FKZ27" s="77"/>
      <c r="FLA27" s="77"/>
      <c r="FLB27" s="77"/>
      <c r="FLC27" s="77"/>
      <c r="FLD27" s="77"/>
      <c r="FLE27" s="77"/>
      <c r="FLF27" s="77"/>
      <c r="FLG27" s="77"/>
      <c r="FLH27" s="77"/>
      <c r="FLI27" s="77"/>
      <c r="FLJ27" s="77"/>
      <c r="FLK27" s="77"/>
      <c r="FLL27" s="77"/>
      <c r="FLM27" s="77"/>
      <c r="FLN27" s="77"/>
      <c r="FLO27" s="77"/>
      <c r="FLP27" s="77"/>
      <c r="FLQ27" s="77"/>
      <c r="FLR27" s="77"/>
      <c r="FLS27" s="77"/>
      <c r="FLT27" s="77"/>
      <c r="FLU27" s="77"/>
      <c r="FLV27" s="77"/>
      <c r="FLW27" s="77"/>
      <c r="FLX27" s="77"/>
      <c r="FLY27" s="77"/>
      <c r="FLZ27" s="77"/>
      <c r="FMA27" s="77"/>
      <c r="FMB27" s="77"/>
      <c r="FMC27" s="77"/>
      <c r="FMD27" s="77"/>
      <c r="FME27" s="77"/>
      <c r="FMF27" s="77"/>
      <c r="FMG27" s="77"/>
      <c r="FMH27" s="77"/>
      <c r="FMI27" s="77"/>
      <c r="FMJ27" s="77"/>
      <c r="FMK27" s="77"/>
      <c r="FML27" s="77"/>
      <c r="FMM27" s="77"/>
      <c r="FMN27" s="77"/>
      <c r="FMO27" s="77"/>
      <c r="FMP27" s="77"/>
      <c r="FMQ27" s="77"/>
      <c r="FMR27" s="77"/>
      <c r="FMS27" s="77"/>
      <c r="FMT27" s="77"/>
      <c r="FMU27" s="77"/>
      <c r="FMV27" s="77"/>
      <c r="FMW27" s="77"/>
      <c r="FMX27" s="77"/>
      <c r="FMY27" s="77"/>
      <c r="FMZ27" s="77"/>
      <c r="FNA27" s="77"/>
      <c r="FNB27" s="77"/>
      <c r="FNC27" s="77"/>
      <c r="FND27" s="77"/>
      <c r="FNE27" s="77"/>
      <c r="FNF27" s="77"/>
      <c r="FNG27" s="77"/>
      <c r="FNH27" s="77"/>
      <c r="FNI27" s="77"/>
      <c r="FNJ27" s="77"/>
      <c r="FNK27" s="77"/>
      <c r="FNL27" s="77"/>
      <c r="FNM27" s="77"/>
      <c r="FNN27" s="77"/>
      <c r="FNO27" s="77"/>
      <c r="FNP27" s="77"/>
      <c r="FNQ27" s="77"/>
      <c r="FNR27" s="77"/>
      <c r="FNS27" s="77"/>
      <c r="FNT27" s="77"/>
      <c r="FNU27" s="77"/>
      <c r="FNV27" s="77"/>
      <c r="FNW27" s="77"/>
      <c r="FNX27" s="77"/>
      <c r="FNY27" s="77"/>
      <c r="FNZ27" s="77"/>
      <c r="FOA27" s="77"/>
      <c r="FOB27" s="77"/>
      <c r="FOC27" s="77"/>
      <c r="FOD27" s="77"/>
      <c r="FOE27" s="77"/>
      <c r="FOF27" s="77"/>
      <c r="FOG27" s="77"/>
      <c r="FOH27" s="77"/>
      <c r="FOI27" s="77"/>
      <c r="FOJ27" s="77"/>
      <c r="FOK27" s="77"/>
      <c r="FOL27" s="77"/>
      <c r="FOM27" s="77"/>
      <c r="FON27" s="77"/>
      <c r="FOO27" s="77"/>
      <c r="FOP27" s="77"/>
      <c r="FOQ27" s="77"/>
      <c r="FOR27" s="77"/>
      <c r="FOS27" s="77"/>
      <c r="FOT27" s="77"/>
      <c r="FOU27" s="77"/>
      <c r="FOV27" s="77"/>
      <c r="FOW27" s="77"/>
      <c r="FOX27" s="77"/>
      <c r="FOY27" s="77"/>
      <c r="FOZ27" s="77"/>
      <c r="FPA27" s="77"/>
      <c r="FPB27" s="77"/>
      <c r="FPC27" s="77"/>
      <c r="FPD27" s="77"/>
      <c r="FPE27" s="77"/>
      <c r="FPF27" s="77"/>
      <c r="FPG27" s="77"/>
      <c r="FPH27" s="77"/>
      <c r="FPI27" s="77"/>
      <c r="FPJ27" s="77"/>
      <c r="FPK27" s="77"/>
      <c r="FPL27" s="77"/>
      <c r="FPM27" s="77"/>
      <c r="FPN27" s="77"/>
      <c r="FPO27" s="77"/>
      <c r="FPP27" s="77"/>
      <c r="FPQ27" s="77"/>
      <c r="FPR27" s="77"/>
      <c r="FPS27" s="77"/>
      <c r="FPT27" s="77"/>
      <c r="FPU27" s="77"/>
      <c r="FPV27" s="77"/>
      <c r="FPW27" s="77"/>
      <c r="FPX27" s="77"/>
      <c r="FPY27" s="77"/>
      <c r="FPZ27" s="77"/>
      <c r="FQA27" s="77"/>
      <c r="FQB27" s="77"/>
      <c r="FQC27" s="77"/>
      <c r="FQD27" s="77"/>
      <c r="FQE27" s="77"/>
      <c r="FQF27" s="77"/>
      <c r="FQG27" s="77"/>
      <c r="FQH27" s="77"/>
      <c r="FQI27" s="77"/>
      <c r="FQJ27" s="77"/>
      <c r="FQK27" s="77"/>
      <c r="FQL27" s="77"/>
      <c r="FQM27" s="77"/>
      <c r="FQN27" s="77"/>
      <c r="FQO27" s="77"/>
      <c r="FQP27" s="77"/>
      <c r="FQQ27" s="77"/>
      <c r="FQR27" s="77"/>
      <c r="FQS27" s="77"/>
      <c r="FQT27" s="77"/>
      <c r="FQU27" s="77"/>
      <c r="FQV27" s="77"/>
      <c r="FQW27" s="77"/>
      <c r="FQX27" s="77"/>
      <c r="FQY27" s="77"/>
      <c r="FQZ27" s="77"/>
      <c r="FRA27" s="77"/>
      <c r="FRB27" s="77"/>
      <c r="FRC27" s="77"/>
      <c r="FRD27" s="77"/>
      <c r="FRE27" s="77"/>
      <c r="FRF27" s="77"/>
      <c r="FRG27" s="77"/>
      <c r="FRH27" s="77"/>
      <c r="FRI27" s="77"/>
      <c r="FRJ27" s="77"/>
      <c r="FRK27" s="77"/>
      <c r="FRL27" s="77"/>
      <c r="FRM27" s="77"/>
      <c r="FRN27" s="77"/>
      <c r="FRO27" s="77"/>
      <c r="FRP27" s="77"/>
      <c r="FRQ27" s="77"/>
      <c r="FRR27" s="77"/>
      <c r="FRS27" s="77"/>
      <c r="FRT27" s="77"/>
      <c r="FRU27" s="77"/>
      <c r="FRV27" s="77"/>
      <c r="FRW27" s="77"/>
      <c r="FRX27" s="77"/>
      <c r="FRY27" s="77"/>
      <c r="FRZ27" s="77"/>
      <c r="FSA27" s="77"/>
      <c r="FSB27" s="77"/>
      <c r="FSC27" s="77"/>
      <c r="FSD27" s="77"/>
      <c r="FSE27" s="77"/>
      <c r="FSF27" s="77"/>
      <c r="FSG27" s="77"/>
      <c r="FSH27" s="77"/>
      <c r="FSI27" s="77"/>
      <c r="FSJ27" s="77"/>
      <c r="FSK27" s="77"/>
      <c r="FSL27" s="77"/>
      <c r="FSM27" s="77"/>
      <c r="FSN27" s="77"/>
      <c r="FSO27" s="77"/>
      <c r="FSP27" s="77"/>
      <c r="FSQ27" s="77"/>
      <c r="FSR27" s="77"/>
      <c r="FSS27" s="77"/>
      <c r="FST27" s="77"/>
      <c r="FSU27" s="77"/>
      <c r="FSV27" s="77"/>
      <c r="FSW27" s="77"/>
      <c r="FSX27" s="77"/>
      <c r="FSY27" s="77"/>
      <c r="FSZ27" s="77"/>
      <c r="FTA27" s="77"/>
      <c r="FTB27" s="77"/>
      <c r="FTC27" s="77"/>
      <c r="FTD27" s="77"/>
      <c r="FTE27" s="77"/>
      <c r="FTF27" s="77"/>
      <c r="FTG27" s="77"/>
      <c r="FTH27" s="77"/>
      <c r="FTI27" s="77"/>
      <c r="FTJ27" s="77"/>
      <c r="FTK27" s="77"/>
      <c r="FTL27" s="77"/>
      <c r="FTM27" s="77"/>
      <c r="FTN27" s="77"/>
      <c r="FTO27" s="77"/>
      <c r="FTP27" s="77"/>
      <c r="FTQ27" s="77"/>
      <c r="FTR27" s="77"/>
      <c r="FTS27" s="77"/>
      <c r="FTT27" s="77"/>
      <c r="FTU27" s="77"/>
      <c r="FTV27" s="77"/>
      <c r="FTW27" s="77"/>
      <c r="FTX27" s="77"/>
      <c r="FTY27" s="77"/>
      <c r="FTZ27" s="77"/>
      <c r="FUA27" s="77"/>
      <c r="FUB27" s="77"/>
      <c r="FUC27" s="77"/>
      <c r="FUD27" s="77"/>
      <c r="FUE27" s="77"/>
      <c r="FUF27" s="77"/>
      <c r="FUG27" s="77"/>
      <c r="FUH27" s="77"/>
      <c r="FUI27" s="77"/>
      <c r="FUJ27" s="77"/>
      <c r="FUK27" s="77"/>
      <c r="FUL27" s="77"/>
      <c r="FUM27" s="77"/>
      <c r="FUN27" s="77"/>
      <c r="FUO27" s="77"/>
      <c r="FUP27" s="77"/>
      <c r="FUQ27" s="77"/>
      <c r="FUR27" s="77"/>
      <c r="FUS27" s="77"/>
      <c r="FUT27" s="77"/>
      <c r="FUU27" s="77"/>
      <c r="FUV27" s="77"/>
      <c r="FUW27" s="77"/>
      <c r="FUX27" s="77"/>
      <c r="FUY27" s="77"/>
      <c r="FUZ27" s="77"/>
      <c r="FVA27" s="77"/>
      <c r="FVB27" s="77"/>
      <c r="FVC27" s="77"/>
      <c r="FVD27" s="77"/>
      <c r="FVE27" s="77"/>
      <c r="FVF27" s="77"/>
      <c r="FVG27" s="77"/>
      <c r="FVH27" s="77"/>
      <c r="FVI27" s="77"/>
      <c r="FVJ27" s="77"/>
      <c r="FVK27" s="77"/>
      <c r="FVL27" s="77"/>
      <c r="FVM27" s="77"/>
      <c r="FVN27" s="77"/>
      <c r="FVO27" s="77"/>
      <c r="FVP27" s="77"/>
      <c r="FVQ27" s="77"/>
      <c r="FVR27" s="77"/>
      <c r="FVS27" s="77"/>
      <c r="FVT27" s="77"/>
      <c r="FVU27" s="77"/>
      <c r="FVV27" s="77"/>
      <c r="FVW27" s="77"/>
      <c r="FVX27" s="77"/>
      <c r="FVY27" s="77"/>
      <c r="FVZ27" s="77"/>
      <c r="FWA27" s="77"/>
      <c r="FWB27" s="77"/>
      <c r="FWC27" s="77"/>
      <c r="FWD27" s="77"/>
      <c r="FWE27" s="77"/>
      <c r="FWF27" s="77"/>
      <c r="FWG27" s="77"/>
      <c r="FWH27" s="77"/>
      <c r="FWI27" s="77"/>
      <c r="FWJ27" s="77"/>
      <c r="FWK27" s="77"/>
      <c r="FWL27" s="77"/>
      <c r="FWM27" s="77"/>
      <c r="FWN27" s="77"/>
      <c r="FWO27" s="77"/>
      <c r="FWP27" s="77"/>
      <c r="FWQ27" s="77"/>
      <c r="FWR27" s="77"/>
      <c r="FWS27" s="77"/>
      <c r="FWT27" s="77"/>
      <c r="FWU27" s="77"/>
      <c r="FWV27" s="77"/>
      <c r="FWW27" s="77"/>
      <c r="FWX27" s="77"/>
      <c r="FWY27" s="77"/>
      <c r="FWZ27" s="77"/>
      <c r="FXA27" s="77"/>
      <c r="FXB27" s="77"/>
      <c r="FXC27" s="77"/>
      <c r="FXD27" s="77"/>
      <c r="FXE27" s="77"/>
      <c r="FXF27" s="77"/>
      <c r="FXG27" s="77"/>
      <c r="FXH27" s="77"/>
      <c r="FXI27" s="77"/>
      <c r="FXJ27" s="77"/>
      <c r="FXK27" s="77"/>
      <c r="FXL27" s="77"/>
      <c r="FXM27" s="77"/>
      <c r="FXN27" s="77"/>
      <c r="FXO27" s="77"/>
      <c r="FXP27" s="77"/>
      <c r="FXQ27" s="77"/>
      <c r="FXR27" s="77"/>
      <c r="FXS27" s="77"/>
      <c r="FXT27" s="77"/>
      <c r="FXU27" s="77"/>
      <c r="FXV27" s="77"/>
      <c r="FXW27" s="77"/>
      <c r="FXX27" s="77"/>
      <c r="FXY27" s="77"/>
      <c r="FXZ27" s="77"/>
      <c r="FYA27" s="77"/>
      <c r="FYB27" s="77"/>
      <c r="FYC27" s="77"/>
      <c r="FYD27" s="77"/>
      <c r="FYE27" s="77"/>
      <c r="FYF27" s="77"/>
      <c r="FYG27" s="77"/>
      <c r="FYH27" s="77"/>
      <c r="FYI27" s="77"/>
      <c r="FYJ27" s="77"/>
      <c r="FYK27" s="77"/>
      <c r="FYL27" s="77"/>
      <c r="FYM27" s="77"/>
      <c r="FYN27" s="77"/>
      <c r="FYO27" s="77"/>
      <c r="FYP27" s="77"/>
      <c r="FYQ27" s="77"/>
      <c r="FYR27" s="77"/>
      <c r="FYS27" s="77"/>
      <c r="FYT27" s="77"/>
      <c r="FYU27" s="77"/>
      <c r="FYV27" s="77"/>
      <c r="FYW27" s="77"/>
      <c r="FYX27" s="77"/>
      <c r="FYY27" s="77"/>
      <c r="FYZ27" s="77"/>
      <c r="FZA27" s="77"/>
      <c r="FZB27" s="77"/>
      <c r="FZC27" s="77"/>
      <c r="FZD27" s="77"/>
      <c r="FZE27" s="77"/>
      <c r="FZF27" s="77"/>
      <c r="FZG27" s="77"/>
      <c r="FZH27" s="77"/>
      <c r="FZI27" s="77"/>
      <c r="FZJ27" s="77"/>
      <c r="FZK27" s="77"/>
      <c r="FZL27" s="77"/>
      <c r="FZM27" s="77"/>
      <c r="FZN27" s="77"/>
      <c r="FZO27" s="77"/>
      <c r="FZP27" s="77"/>
      <c r="FZQ27" s="77"/>
      <c r="FZR27" s="77"/>
      <c r="FZS27" s="77"/>
      <c r="FZT27" s="77"/>
      <c r="FZU27" s="77"/>
      <c r="FZV27" s="77"/>
      <c r="FZW27" s="77"/>
      <c r="FZX27" s="77"/>
      <c r="FZY27" s="77"/>
      <c r="FZZ27" s="77"/>
      <c r="GAA27" s="77"/>
      <c r="GAB27" s="77"/>
      <c r="GAC27" s="77"/>
      <c r="GAD27" s="77"/>
      <c r="GAE27" s="77"/>
      <c r="GAF27" s="77"/>
      <c r="GAG27" s="77"/>
      <c r="GAH27" s="77"/>
      <c r="GAI27" s="77"/>
      <c r="GAJ27" s="77"/>
      <c r="GAK27" s="77"/>
      <c r="GAL27" s="77"/>
      <c r="GAM27" s="77"/>
      <c r="GAN27" s="77"/>
      <c r="GAO27" s="77"/>
      <c r="GAP27" s="77"/>
      <c r="GAQ27" s="77"/>
      <c r="GAR27" s="77"/>
      <c r="GAS27" s="77"/>
      <c r="GAT27" s="77"/>
      <c r="GAU27" s="77"/>
      <c r="GAV27" s="77"/>
      <c r="GAW27" s="77"/>
      <c r="GAX27" s="77"/>
      <c r="GAY27" s="77"/>
      <c r="GAZ27" s="77"/>
      <c r="GBA27" s="77"/>
      <c r="GBB27" s="77"/>
      <c r="GBC27" s="77"/>
      <c r="GBD27" s="77"/>
      <c r="GBE27" s="77"/>
      <c r="GBF27" s="77"/>
      <c r="GBG27" s="77"/>
      <c r="GBH27" s="77"/>
      <c r="GBI27" s="77"/>
      <c r="GBJ27" s="77"/>
      <c r="GBK27" s="77"/>
      <c r="GBL27" s="77"/>
      <c r="GBM27" s="77"/>
      <c r="GBN27" s="77"/>
      <c r="GBO27" s="77"/>
      <c r="GBP27" s="77"/>
      <c r="GBQ27" s="77"/>
      <c r="GBR27" s="77"/>
      <c r="GBS27" s="77"/>
      <c r="GBT27" s="77"/>
      <c r="GBU27" s="77"/>
      <c r="GBV27" s="77"/>
      <c r="GBW27" s="77"/>
      <c r="GBX27" s="77"/>
      <c r="GBY27" s="77"/>
      <c r="GBZ27" s="77"/>
      <c r="GCA27" s="77"/>
      <c r="GCB27" s="77"/>
      <c r="GCC27" s="77"/>
      <c r="GCD27" s="77"/>
      <c r="GCE27" s="77"/>
      <c r="GCF27" s="77"/>
      <c r="GCG27" s="77"/>
      <c r="GCH27" s="77"/>
      <c r="GCI27" s="77"/>
      <c r="GCJ27" s="77"/>
      <c r="GCK27" s="77"/>
      <c r="GCL27" s="77"/>
      <c r="GCM27" s="77"/>
      <c r="GCN27" s="77"/>
      <c r="GCO27" s="77"/>
      <c r="GCP27" s="77"/>
      <c r="GCQ27" s="77"/>
      <c r="GCR27" s="77"/>
      <c r="GCS27" s="77"/>
      <c r="GCT27" s="77"/>
      <c r="GCU27" s="77"/>
      <c r="GCV27" s="77"/>
      <c r="GCW27" s="77"/>
      <c r="GCX27" s="77"/>
      <c r="GCY27" s="77"/>
      <c r="GCZ27" s="77"/>
      <c r="GDA27" s="77"/>
      <c r="GDB27" s="77"/>
      <c r="GDC27" s="77"/>
      <c r="GDD27" s="77"/>
      <c r="GDE27" s="77"/>
      <c r="GDF27" s="77"/>
      <c r="GDG27" s="77"/>
      <c r="GDH27" s="77"/>
      <c r="GDI27" s="77"/>
      <c r="GDJ27" s="77"/>
      <c r="GDK27" s="77"/>
      <c r="GDL27" s="77"/>
      <c r="GDM27" s="77"/>
      <c r="GDN27" s="77"/>
      <c r="GDO27" s="77"/>
      <c r="GDP27" s="77"/>
      <c r="GDQ27" s="77"/>
      <c r="GDR27" s="77"/>
      <c r="GDS27" s="77"/>
      <c r="GDT27" s="77"/>
      <c r="GDU27" s="77"/>
      <c r="GDV27" s="77"/>
      <c r="GDW27" s="77"/>
      <c r="GDX27" s="77"/>
      <c r="GDY27" s="77"/>
      <c r="GDZ27" s="77"/>
      <c r="GEA27" s="77"/>
      <c r="GEB27" s="77"/>
      <c r="GEC27" s="77"/>
      <c r="GED27" s="77"/>
      <c r="GEE27" s="77"/>
      <c r="GEF27" s="77"/>
      <c r="GEG27" s="77"/>
      <c r="GEH27" s="77"/>
      <c r="GEI27" s="77"/>
      <c r="GEJ27" s="77"/>
      <c r="GEK27" s="77"/>
      <c r="GEL27" s="77"/>
      <c r="GEM27" s="77"/>
      <c r="GEN27" s="77"/>
      <c r="GEO27" s="77"/>
      <c r="GEP27" s="77"/>
      <c r="GEQ27" s="77"/>
      <c r="GER27" s="77"/>
      <c r="GES27" s="77"/>
      <c r="GET27" s="77"/>
      <c r="GEU27" s="77"/>
      <c r="GEV27" s="77"/>
      <c r="GEW27" s="77"/>
      <c r="GEX27" s="77"/>
      <c r="GEY27" s="77"/>
      <c r="GEZ27" s="77"/>
      <c r="GFA27" s="77"/>
      <c r="GFB27" s="77"/>
      <c r="GFC27" s="77"/>
      <c r="GFD27" s="77"/>
      <c r="GFE27" s="77"/>
      <c r="GFF27" s="77"/>
      <c r="GFG27" s="77"/>
      <c r="GFH27" s="77"/>
      <c r="GFI27" s="77"/>
      <c r="GFJ27" s="77"/>
      <c r="GFK27" s="77"/>
      <c r="GFL27" s="77"/>
      <c r="GFM27" s="77"/>
      <c r="GFN27" s="77"/>
      <c r="GFO27" s="77"/>
      <c r="GFP27" s="77"/>
      <c r="GFQ27" s="77"/>
      <c r="GFR27" s="77"/>
      <c r="GFS27" s="77"/>
      <c r="GFT27" s="77"/>
      <c r="GFU27" s="77"/>
      <c r="GFV27" s="77"/>
      <c r="GFW27" s="77"/>
      <c r="GFX27" s="77"/>
      <c r="GFY27" s="77"/>
      <c r="GFZ27" s="77"/>
      <c r="GGA27" s="77"/>
      <c r="GGB27" s="77"/>
      <c r="GGC27" s="77"/>
      <c r="GGD27" s="77"/>
      <c r="GGE27" s="77"/>
      <c r="GGF27" s="77"/>
      <c r="GGG27" s="77"/>
      <c r="GGH27" s="77"/>
      <c r="GGI27" s="77"/>
      <c r="GGJ27" s="77"/>
      <c r="GGK27" s="77"/>
      <c r="GGL27" s="77"/>
      <c r="GGM27" s="77"/>
      <c r="GGN27" s="77"/>
      <c r="GGO27" s="77"/>
      <c r="GGP27" s="77"/>
      <c r="GGQ27" s="77"/>
      <c r="GGR27" s="77"/>
      <c r="GGS27" s="77"/>
      <c r="GGT27" s="77"/>
      <c r="GGU27" s="77"/>
      <c r="GGV27" s="77"/>
      <c r="GGW27" s="77"/>
      <c r="GGX27" s="77"/>
      <c r="GGY27" s="77"/>
      <c r="GGZ27" s="77"/>
      <c r="GHA27" s="77"/>
      <c r="GHB27" s="77"/>
      <c r="GHC27" s="77"/>
      <c r="GHD27" s="77"/>
      <c r="GHE27" s="77"/>
      <c r="GHF27" s="77"/>
      <c r="GHG27" s="77"/>
      <c r="GHH27" s="77"/>
      <c r="GHI27" s="77"/>
      <c r="GHJ27" s="77"/>
      <c r="GHK27" s="77"/>
      <c r="GHL27" s="77"/>
      <c r="GHM27" s="77"/>
      <c r="GHN27" s="77"/>
      <c r="GHO27" s="77"/>
      <c r="GHP27" s="77"/>
      <c r="GHQ27" s="77"/>
      <c r="GHR27" s="77"/>
      <c r="GHS27" s="77"/>
      <c r="GHT27" s="77"/>
      <c r="GHU27" s="77"/>
      <c r="GHV27" s="77"/>
      <c r="GHW27" s="77"/>
      <c r="GHX27" s="77"/>
      <c r="GHY27" s="77"/>
      <c r="GHZ27" s="77"/>
      <c r="GIA27" s="77"/>
      <c r="GIB27" s="77"/>
      <c r="GIC27" s="77"/>
      <c r="GID27" s="77"/>
      <c r="GIE27" s="77"/>
      <c r="GIF27" s="77"/>
      <c r="GIG27" s="77"/>
      <c r="GIH27" s="77"/>
      <c r="GII27" s="77"/>
      <c r="GIJ27" s="77"/>
      <c r="GIK27" s="77"/>
      <c r="GIL27" s="77"/>
      <c r="GIM27" s="77"/>
      <c r="GIN27" s="77"/>
      <c r="GIO27" s="77"/>
      <c r="GIP27" s="77"/>
      <c r="GIQ27" s="77"/>
      <c r="GIR27" s="77"/>
      <c r="GIS27" s="77"/>
      <c r="GIT27" s="77"/>
      <c r="GIU27" s="77"/>
      <c r="GIV27" s="77"/>
      <c r="GIW27" s="77"/>
      <c r="GIX27" s="77"/>
      <c r="GIY27" s="77"/>
      <c r="GIZ27" s="77"/>
      <c r="GJA27" s="77"/>
      <c r="GJB27" s="77"/>
      <c r="GJC27" s="77"/>
      <c r="GJD27" s="77"/>
      <c r="GJE27" s="77"/>
      <c r="GJF27" s="77"/>
      <c r="GJG27" s="77"/>
      <c r="GJH27" s="77"/>
      <c r="GJI27" s="77"/>
      <c r="GJJ27" s="77"/>
      <c r="GJK27" s="77"/>
      <c r="GJL27" s="77"/>
      <c r="GJM27" s="77"/>
      <c r="GJN27" s="77"/>
      <c r="GJO27" s="77"/>
      <c r="GJP27" s="77"/>
      <c r="GJQ27" s="77"/>
      <c r="GJR27" s="77"/>
      <c r="GJS27" s="77"/>
      <c r="GJT27" s="77"/>
      <c r="GJU27" s="77"/>
      <c r="GJV27" s="77"/>
      <c r="GJW27" s="77"/>
      <c r="GJX27" s="77"/>
      <c r="GJY27" s="77"/>
      <c r="GJZ27" s="77"/>
      <c r="GKA27" s="77"/>
      <c r="GKB27" s="77"/>
      <c r="GKC27" s="77"/>
      <c r="GKD27" s="77"/>
      <c r="GKE27" s="77"/>
      <c r="GKF27" s="77"/>
      <c r="GKG27" s="77"/>
      <c r="GKH27" s="77"/>
      <c r="GKI27" s="77"/>
      <c r="GKJ27" s="77"/>
      <c r="GKK27" s="77"/>
      <c r="GKL27" s="77"/>
      <c r="GKM27" s="77"/>
      <c r="GKN27" s="77"/>
      <c r="GKO27" s="77"/>
      <c r="GKP27" s="77"/>
      <c r="GKQ27" s="77"/>
      <c r="GKR27" s="77"/>
      <c r="GKS27" s="77"/>
      <c r="GKT27" s="77"/>
      <c r="GKU27" s="77"/>
      <c r="GKV27" s="77"/>
      <c r="GKW27" s="77"/>
      <c r="GKX27" s="77"/>
      <c r="GKY27" s="77"/>
      <c r="GKZ27" s="77"/>
      <c r="GLA27" s="77"/>
      <c r="GLB27" s="77"/>
      <c r="GLC27" s="77"/>
      <c r="GLD27" s="77"/>
      <c r="GLE27" s="77"/>
      <c r="GLF27" s="77"/>
      <c r="GLG27" s="77"/>
      <c r="GLH27" s="77"/>
      <c r="GLI27" s="77"/>
      <c r="GLJ27" s="77"/>
      <c r="GLK27" s="77"/>
      <c r="GLL27" s="77"/>
      <c r="GLM27" s="77"/>
      <c r="GLN27" s="77"/>
      <c r="GLO27" s="77"/>
      <c r="GLP27" s="77"/>
      <c r="GLQ27" s="77"/>
      <c r="GLR27" s="77"/>
      <c r="GLS27" s="77"/>
      <c r="GLT27" s="77"/>
      <c r="GLU27" s="77"/>
      <c r="GLV27" s="77"/>
      <c r="GLW27" s="77"/>
      <c r="GLX27" s="77"/>
      <c r="GLY27" s="77"/>
      <c r="GLZ27" s="77"/>
      <c r="GMA27" s="77"/>
      <c r="GMB27" s="77"/>
      <c r="GMC27" s="77"/>
      <c r="GMD27" s="77"/>
      <c r="GME27" s="77"/>
      <c r="GMF27" s="77"/>
      <c r="GMG27" s="77"/>
      <c r="GMH27" s="77"/>
      <c r="GMI27" s="77"/>
      <c r="GMJ27" s="77"/>
      <c r="GMK27" s="77"/>
      <c r="GML27" s="77"/>
      <c r="GMM27" s="77"/>
      <c r="GMN27" s="77"/>
      <c r="GMO27" s="77"/>
      <c r="GMP27" s="77"/>
      <c r="GMQ27" s="77"/>
      <c r="GMR27" s="77"/>
      <c r="GMS27" s="77"/>
      <c r="GMT27" s="77"/>
      <c r="GMU27" s="77"/>
      <c r="GMV27" s="77"/>
      <c r="GMW27" s="77"/>
      <c r="GMX27" s="77"/>
      <c r="GMY27" s="77"/>
      <c r="GMZ27" s="77"/>
      <c r="GNA27" s="77"/>
      <c r="GNB27" s="77"/>
      <c r="GNC27" s="77"/>
      <c r="GND27" s="77"/>
      <c r="GNE27" s="77"/>
      <c r="GNF27" s="77"/>
      <c r="GNG27" s="77"/>
      <c r="GNH27" s="77"/>
      <c r="GNI27" s="77"/>
      <c r="GNJ27" s="77"/>
      <c r="GNK27" s="77"/>
      <c r="GNL27" s="77"/>
      <c r="GNM27" s="77"/>
      <c r="GNN27" s="77"/>
      <c r="GNO27" s="77"/>
      <c r="GNP27" s="77"/>
      <c r="GNQ27" s="77"/>
      <c r="GNR27" s="77"/>
      <c r="GNS27" s="77"/>
      <c r="GNT27" s="77"/>
      <c r="GNU27" s="77"/>
      <c r="GNV27" s="77"/>
      <c r="GNW27" s="77"/>
      <c r="GNX27" s="77"/>
      <c r="GNY27" s="77"/>
      <c r="GNZ27" s="77"/>
      <c r="GOA27" s="77"/>
      <c r="GOB27" s="77"/>
      <c r="GOC27" s="77"/>
      <c r="GOD27" s="77"/>
      <c r="GOE27" s="77"/>
      <c r="GOF27" s="77"/>
      <c r="GOG27" s="77"/>
      <c r="GOH27" s="77"/>
      <c r="GOI27" s="77"/>
      <c r="GOJ27" s="77"/>
      <c r="GOK27" s="77"/>
      <c r="GOL27" s="77"/>
      <c r="GOM27" s="77"/>
      <c r="GON27" s="77"/>
      <c r="GOO27" s="77"/>
      <c r="GOP27" s="77"/>
      <c r="GOQ27" s="77"/>
      <c r="GOR27" s="77"/>
      <c r="GOS27" s="77"/>
      <c r="GOT27" s="77"/>
      <c r="GOU27" s="77"/>
      <c r="GOV27" s="77"/>
      <c r="GOW27" s="77"/>
      <c r="GOX27" s="77"/>
      <c r="GOY27" s="77"/>
      <c r="GOZ27" s="77"/>
      <c r="GPA27" s="77"/>
      <c r="GPB27" s="77"/>
      <c r="GPC27" s="77"/>
      <c r="GPD27" s="77"/>
      <c r="GPE27" s="77"/>
      <c r="GPF27" s="77"/>
      <c r="GPG27" s="77"/>
      <c r="GPH27" s="77"/>
      <c r="GPI27" s="77"/>
      <c r="GPJ27" s="77"/>
      <c r="GPK27" s="77"/>
      <c r="GPL27" s="77"/>
      <c r="GPM27" s="77"/>
      <c r="GPN27" s="77"/>
      <c r="GPO27" s="77"/>
      <c r="GPP27" s="77"/>
      <c r="GPQ27" s="77"/>
      <c r="GPR27" s="77"/>
      <c r="GPS27" s="77"/>
      <c r="GPT27" s="77"/>
      <c r="GPU27" s="77"/>
      <c r="GPV27" s="77"/>
      <c r="GPW27" s="77"/>
      <c r="GPX27" s="77"/>
      <c r="GPY27" s="77"/>
      <c r="GPZ27" s="77"/>
      <c r="GQA27" s="77"/>
      <c r="GQB27" s="77"/>
      <c r="GQC27" s="77"/>
      <c r="GQD27" s="77"/>
      <c r="GQE27" s="77"/>
      <c r="GQF27" s="77"/>
      <c r="GQG27" s="77"/>
      <c r="GQH27" s="77"/>
      <c r="GQI27" s="77"/>
      <c r="GQJ27" s="77"/>
      <c r="GQK27" s="77"/>
      <c r="GQL27" s="77"/>
      <c r="GQM27" s="77"/>
      <c r="GQN27" s="77"/>
      <c r="GQO27" s="77"/>
      <c r="GQP27" s="77"/>
      <c r="GQQ27" s="77"/>
      <c r="GQR27" s="77"/>
      <c r="GQS27" s="77"/>
      <c r="GQT27" s="77"/>
      <c r="GQU27" s="77"/>
      <c r="GQV27" s="77"/>
      <c r="GQW27" s="77"/>
      <c r="GQX27" s="77"/>
      <c r="GQY27" s="77"/>
      <c r="GQZ27" s="77"/>
      <c r="GRA27" s="77"/>
      <c r="GRB27" s="77"/>
      <c r="GRC27" s="77"/>
      <c r="GRD27" s="77"/>
      <c r="GRE27" s="77"/>
      <c r="GRF27" s="77"/>
      <c r="GRG27" s="77"/>
      <c r="GRH27" s="77"/>
      <c r="GRI27" s="77"/>
      <c r="GRJ27" s="77"/>
      <c r="GRK27" s="77"/>
      <c r="GRL27" s="77"/>
      <c r="GRM27" s="77"/>
      <c r="GRN27" s="77"/>
      <c r="GRO27" s="77"/>
      <c r="GRP27" s="77"/>
      <c r="GRQ27" s="77"/>
      <c r="GRR27" s="77"/>
      <c r="GRS27" s="77"/>
      <c r="GRT27" s="77"/>
      <c r="GRU27" s="77"/>
      <c r="GRV27" s="77"/>
      <c r="GRW27" s="77"/>
      <c r="GRX27" s="77"/>
      <c r="GRY27" s="77"/>
      <c r="GRZ27" s="77"/>
      <c r="GSA27" s="77"/>
      <c r="GSB27" s="77"/>
      <c r="GSC27" s="77"/>
      <c r="GSD27" s="77"/>
      <c r="GSE27" s="77"/>
      <c r="GSF27" s="77"/>
      <c r="GSG27" s="77"/>
      <c r="GSH27" s="77"/>
      <c r="GSI27" s="77"/>
      <c r="GSJ27" s="77"/>
      <c r="GSK27" s="77"/>
      <c r="GSL27" s="77"/>
      <c r="GSM27" s="77"/>
      <c r="GSN27" s="77"/>
      <c r="GSO27" s="77"/>
      <c r="GSP27" s="77"/>
      <c r="GSQ27" s="77"/>
      <c r="GSR27" s="77"/>
      <c r="GSS27" s="77"/>
      <c r="GST27" s="77"/>
      <c r="GSU27" s="77"/>
      <c r="GSV27" s="77"/>
      <c r="GSW27" s="77"/>
      <c r="GSX27" s="77"/>
      <c r="GSY27" s="77"/>
      <c r="GSZ27" s="77"/>
      <c r="GTA27" s="77"/>
      <c r="GTB27" s="77"/>
      <c r="GTC27" s="77"/>
      <c r="GTD27" s="77"/>
      <c r="GTE27" s="77"/>
      <c r="GTF27" s="77"/>
      <c r="GTG27" s="77"/>
      <c r="GTH27" s="77"/>
      <c r="GTI27" s="77"/>
      <c r="GTJ27" s="77"/>
      <c r="GTK27" s="77"/>
      <c r="GTL27" s="77"/>
      <c r="GTM27" s="77"/>
      <c r="GTN27" s="77"/>
      <c r="GTO27" s="77"/>
      <c r="GTP27" s="77"/>
      <c r="GTQ27" s="77"/>
      <c r="GTR27" s="77"/>
      <c r="GTS27" s="77"/>
      <c r="GTT27" s="77"/>
      <c r="GTU27" s="77"/>
      <c r="GTV27" s="77"/>
      <c r="GTW27" s="77"/>
      <c r="GTX27" s="77"/>
      <c r="GTY27" s="77"/>
      <c r="GTZ27" s="77"/>
      <c r="GUA27" s="77"/>
      <c r="GUB27" s="77"/>
      <c r="GUC27" s="77"/>
      <c r="GUD27" s="77"/>
      <c r="GUE27" s="77"/>
      <c r="GUF27" s="77"/>
      <c r="GUG27" s="77"/>
      <c r="GUH27" s="77"/>
      <c r="GUI27" s="77"/>
      <c r="GUJ27" s="77"/>
      <c r="GUK27" s="77"/>
      <c r="GUL27" s="77"/>
      <c r="GUM27" s="77"/>
      <c r="GUN27" s="77"/>
      <c r="GUO27" s="77"/>
      <c r="GUP27" s="77"/>
      <c r="GUQ27" s="77"/>
      <c r="GUR27" s="77"/>
      <c r="GUS27" s="77"/>
      <c r="GUT27" s="77"/>
      <c r="GUU27" s="77"/>
      <c r="GUV27" s="77"/>
      <c r="GUW27" s="77"/>
      <c r="GUX27" s="77"/>
      <c r="GUY27" s="77"/>
      <c r="GUZ27" s="77"/>
      <c r="GVA27" s="77"/>
      <c r="GVB27" s="77"/>
      <c r="GVC27" s="77"/>
      <c r="GVD27" s="77"/>
      <c r="GVE27" s="77"/>
      <c r="GVF27" s="77"/>
      <c r="GVG27" s="77"/>
      <c r="GVH27" s="77"/>
      <c r="GVI27" s="77"/>
      <c r="GVJ27" s="77"/>
      <c r="GVK27" s="77"/>
      <c r="GVL27" s="77"/>
      <c r="GVM27" s="77"/>
      <c r="GVN27" s="77"/>
      <c r="GVO27" s="77"/>
      <c r="GVP27" s="77"/>
      <c r="GVQ27" s="77"/>
      <c r="GVR27" s="77"/>
      <c r="GVS27" s="77"/>
      <c r="GVT27" s="77"/>
      <c r="GVU27" s="77"/>
      <c r="GVV27" s="77"/>
      <c r="GVW27" s="77"/>
      <c r="GVX27" s="77"/>
      <c r="GVY27" s="77"/>
      <c r="GVZ27" s="77"/>
      <c r="GWA27" s="77"/>
      <c r="GWB27" s="77"/>
      <c r="GWC27" s="77"/>
      <c r="GWD27" s="77"/>
      <c r="GWE27" s="77"/>
      <c r="GWF27" s="77"/>
      <c r="GWG27" s="77"/>
      <c r="GWH27" s="77"/>
      <c r="GWI27" s="77"/>
      <c r="GWJ27" s="77"/>
      <c r="GWK27" s="77"/>
      <c r="GWL27" s="77"/>
      <c r="GWM27" s="77"/>
      <c r="GWN27" s="77"/>
      <c r="GWO27" s="77"/>
      <c r="GWP27" s="77"/>
      <c r="GWQ27" s="77"/>
      <c r="GWR27" s="77"/>
      <c r="GWS27" s="77"/>
      <c r="GWT27" s="77"/>
      <c r="GWU27" s="77"/>
      <c r="GWV27" s="77"/>
      <c r="GWW27" s="77"/>
      <c r="GWX27" s="77"/>
      <c r="GWY27" s="77"/>
      <c r="GWZ27" s="77"/>
      <c r="GXA27" s="77"/>
      <c r="GXB27" s="77"/>
      <c r="GXC27" s="77"/>
      <c r="GXD27" s="77"/>
      <c r="GXE27" s="77"/>
      <c r="GXF27" s="77"/>
      <c r="GXG27" s="77"/>
      <c r="GXH27" s="77"/>
      <c r="GXI27" s="77"/>
      <c r="GXJ27" s="77"/>
      <c r="GXK27" s="77"/>
      <c r="GXL27" s="77"/>
      <c r="GXM27" s="77"/>
      <c r="GXN27" s="77"/>
      <c r="GXO27" s="77"/>
      <c r="GXP27" s="77"/>
      <c r="GXQ27" s="77"/>
      <c r="GXR27" s="77"/>
      <c r="GXS27" s="77"/>
      <c r="GXT27" s="77"/>
      <c r="GXU27" s="77"/>
      <c r="GXV27" s="77"/>
      <c r="GXW27" s="77"/>
      <c r="GXX27" s="77"/>
      <c r="GXY27" s="77"/>
      <c r="GXZ27" s="77"/>
      <c r="GYA27" s="77"/>
      <c r="GYB27" s="77"/>
      <c r="GYC27" s="77"/>
      <c r="GYD27" s="77"/>
      <c r="GYE27" s="77"/>
      <c r="GYF27" s="77"/>
      <c r="GYG27" s="77"/>
      <c r="GYH27" s="77"/>
      <c r="GYI27" s="77"/>
      <c r="GYJ27" s="77"/>
      <c r="GYK27" s="77"/>
      <c r="GYL27" s="77"/>
      <c r="GYM27" s="77"/>
      <c r="GYN27" s="77"/>
      <c r="GYO27" s="77"/>
      <c r="GYP27" s="77"/>
      <c r="GYQ27" s="77"/>
      <c r="GYR27" s="77"/>
      <c r="GYS27" s="77"/>
      <c r="GYT27" s="77"/>
      <c r="GYU27" s="77"/>
      <c r="GYV27" s="77"/>
      <c r="GYW27" s="77"/>
      <c r="GYX27" s="77"/>
      <c r="GYY27" s="77"/>
      <c r="GYZ27" s="77"/>
      <c r="GZA27" s="77"/>
      <c r="GZB27" s="77"/>
      <c r="GZC27" s="77"/>
      <c r="GZD27" s="77"/>
      <c r="GZE27" s="77"/>
      <c r="GZF27" s="77"/>
      <c r="GZG27" s="77"/>
      <c r="GZH27" s="77"/>
      <c r="GZI27" s="77"/>
      <c r="GZJ27" s="77"/>
      <c r="GZK27" s="77"/>
      <c r="GZL27" s="77"/>
      <c r="GZM27" s="77"/>
      <c r="GZN27" s="77"/>
      <c r="GZO27" s="77"/>
      <c r="GZP27" s="77"/>
      <c r="GZQ27" s="77"/>
      <c r="GZR27" s="77"/>
      <c r="GZS27" s="77"/>
      <c r="GZT27" s="77"/>
      <c r="GZU27" s="77"/>
      <c r="GZV27" s="77"/>
      <c r="GZW27" s="77"/>
      <c r="GZX27" s="77"/>
      <c r="GZY27" s="77"/>
      <c r="GZZ27" s="77"/>
      <c r="HAA27" s="77"/>
      <c r="HAB27" s="77"/>
      <c r="HAC27" s="77"/>
      <c r="HAD27" s="77"/>
      <c r="HAE27" s="77"/>
      <c r="HAF27" s="77"/>
      <c r="HAG27" s="77"/>
      <c r="HAH27" s="77"/>
      <c r="HAI27" s="77"/>
      <c r="HAJ27" s="77"/>
      <c r="HAK27" s="77"/>
      <c r="HAL27" s="77"/>
      <c r="HAM27" s="77"/>
      <c r="HAN27" s="77"/>
      <c r="HAO27" s="77"/>
      <c r="HAP27" s="77"/>
      <c r="HAQ27" s="77"/>
      <c r="HAR27" s="77"/>
      <c r="HAS27" s="77"/>
      <c r="HAT27" s="77"/>
      <c r="HAU27" s="77"/>
      <c r="HAV27" s="77"/>
      <c r="HAW27" s="77"/>
      <c r="HAX27" s="77"/>
      <c r="HAY27" s="77"/>
      <c r="HAZ27" s="77"/>
      <c r="HBA27" s="77"/>
      <c r="HBB27" s="77"/>
      <c r="HBC27" s="77"/>
      <c r="HBD27" s="77"/>
      <c r="HBE27" s="77"/>
      <c r="HBF27" s="77"/>
      <c r="HBG27" s="77"/>
      <c r="HBH27" s="77"/>
      <c r="HBI27" s="77"/>
      <c r="HBJ27" s="77"/>
      <c r="HBK27" s="77"/>
      <c r="HBL27" s="77"/>
      <c r="HBM27" s="77"/>
      <c r="HBN27" s="77"/>
      <c r="HBO27" s="77"/>
      <c r="HBP27" s="77"/>
      <c r="HBQ27" s="77"/>
      <c r="HBR27" s="77"/>
      <c r="HBS27" s="77"/>
      <c r="HBT27" s="77"/>
      <c r="HBU27" s="77"/>
      <c r="HBV27" s="77"/>
      <c r="HBW27" s="77"/>
      <c r="HBX27" s="77"/>
      <c r="HBY27" s="77"/>
      <c r="HBZ27" s="77"/>
      <c r="HCA27" s="77"/>
      <c r="HCB27" s="77"/>
      <c r="HCC27" s="77"/>
      <c r="HCD27" s="77"/>
      <c r="HCE27" s="77"/>
      <c r="HCF27" s="77"/>
      <c r="HCG27" s="77"/>
      <c r="HCH27" s="77"/>
      <c r="HCI27" s="77"/>
      <c r="HCJ27" s="77"/>
      <c r="HCK27" s="77"/>
      <c r="HCL27" s="77"/>
      <c r="HCM27" s="77"/>
      <c r="HCN27" s="77"/>
      <c r="HCO27" s="77"/>
      <c r="HCP27" s="77"/>
      <c r="HCQ27" s="77"/>
      <c r="HCR27" s="77"/>
      <c r="HCS27" s="77"/>
      <c r="HCT27" s="77"/>
      <c r="HCU27" s="77"/>
      <c r="HCV27" s="77"/>
      <c r="HCW27" s="77"/>
      <c r="HCX27" s="77"/>
      <c r="HCY27" s="77"/>
      <c r="HCZ27" s="77"/>
      <c r="HDA27" s="77"/>
      <c r="HDB27" s="77"/>
      <c r="HDC27" s="77"/>
      <c r="HDD27" s="77"/>
      <c r="HDE27" s="77"/>
      <c r="HDF27" s="77"/>
      <c r="HDG27" s="77"/>
      <c r="HDH27" s="77"/>
      <c r="HDI27" s="77"/>
      <c r="HDJ27" s="77"/>
      <c r="HDK27" s="77"/>
      <c r="HDL27" s="77"/>
      <c r="HDM27" s="77"/>
      <c r="HDN27" s="77"/>
      <c r="HDO27" s="77"/>
      <c r="HDP27" s="77"/>
      <c r="HDQ27" s="77"/>
      <c r="HDR27" s="77"/>
      <c r="HDS27" s="77"/>
      <c r="HDT27" s="77"/>
      <c r="HDU27" s="77"/>
      <c r="HDV27" s="77"/>
      <c r="HDW27" s="77"/>
      <c r="HDX27" s="77"/>
      <c r="HDY27" s="77"/>
      <c r="HDZ27" s="77"/>
      <c r="HEA27" s="77"/>
      <c r="HEB27" s="77"/>
      <c r="HEC27" s="77"/>
      <c r="HED27" s="77"/>
      <c r="HEE27" s="77"/>
      <c r="HEF27" s="77"/>
      <c r="HEG27" s="77"/>
      <c r="HEH27" s="77"/>
      <c r="HEI27" s="77"/>
      <c r="HEJ27" s="77"/>
      <c r="HEK27" s="77"/>
      <c r="HEL27" s="77"/>
      <c r="HEM27" s="77"/>
      <c r="HEN27" s="77"/>
      <c r="HEO27" s="77"/>
      <c r="HEP27" s="77"/>
      <c r="HEQ27" s="77"/>
      <c r="HER27" s="77"/>
      <c r="HES27" s="77"/>
      <c r="HET27" s="77"/>
      <c r="HEU27" s="77"/>
      <c r="HEV27" s="77"/>
      <c r="HEW27" s="77"/>
      <c r="HEX27" s="77"/>
      <c r="HEY27" s="77"/>
      <c r="HEZ27" s="77"/>
      <c r="HFA27" s="77"/>
      <c r="HFB27" s="77"/>
      <c r="HFC27" s="77"/>
      <c r="HFD27" s="77"/>
      <c r="HFE27" s="77"/>
      <c r="HFF27" s="77"/>
      <c r="HFG27" s="77"/>
      <c r="HFH27" s="77"/>
      <c r="HFI27" s="77"/>
      <c r="HFJ27" s="77"/>
      <c r="HFK27" s="77"/>
      <c r="HFL27" s="77"/>
      <c r="HFM27" s="77"/>
      <c r="HFN27" s="77"/>
      <c r="HFO27" s="77"/>
      <c r="HFP27" s="77"/>
      <c r="HFQ27" s="77"/>
      <c r="HFR27" s="77"/>
      <c r="HFS27" s="77"/>
      <c r="HFT27" s="77"/>
      <c r="HFU27" s="77"/>
      <c r="HFV27" s="77"/>
      <c r="HFW27" s="77"/>
      <c r="HFX27" s="77"/>
      <c r="HFY27" s="77"/>
      <c r="HFZ27" s="77"/>
      <c r="HGA27" s="77"/>
      <c r="HGB27" s="77"/>
      <c r="HGC27" s="77"/>
      <c r="HGD27" s="77"/>
      <c r="HGE27" s="77"/>
      <c r="HGF27" s="77"/>
      <c r="HGG27" s="77"/>
      <c r="HGH27" s="77"/>
      <c r="HGI27" s="77"/>
      <c r="HGJ27" s="77"/>
      <c r="HGK27" s="77"/>
      <c r="HGL27" s="77"/>
      <c r="HGM27" s="77"/>
      <c r="HGN27" s="77"/>
      <c r="HGO27" s="77"/>
      <c r="HGP27" s="77"/>
      <c r="HGQ27" s="77"/>
      <c r="HGR27" s="77"/>
      <c r="HGS27" s="77"/>
      <c r="HGT27" s="77"/>
      <c r="HGU27" s="77"/>
      <c r="HGV27" s="77"/>
      <c r="HGW27" s="77"/>
      <c r="HGX27" s="77"/>
      <c r="HGY27" s="77"/>
      <c r="HGZ27" s="77"/>
      <c r="HHA27" s="77"/>
      <c r="HHB27" s="77"/>
      <c r="HHC27" s="77"/>
      <c r="HHD27" s="77"/>
      <c r="HHE27" s="77"/>
      <c r="HHF27" s="77"/>
      <c r="HHG27" s="77"/>
      <c r="HHH27" s="77"/>
      <c r="HHI27" s="77"/>
      <c r="HHJ27" s="77"/>
      <c r="HHK27" s="77"/>
      <c r="HHL27" s="77"/>
      <c r="HHM27" s="77"/>
      <c r="HHN27" s="77"/>
      <c r="HHO27" s="77"/>
      <c r="HHP27" s="77"/>
      <c r="HHQ27" s="77"/>
      <c r="HHR27" s="77"/>
      <c r="HHS27" s="77"/>
      <c r="HHT27" s="77"/>
      <c r="HHU27" s="77"/>
      <c r="HHV27" s="77"/>
      <c r="HHW27" s="77"/>
      <c r="HHX27" s="77"/>
      <c r="HHY27" s="77"/>
      <c r="HHZ27" s="77"/>
      <c r="HIA27" s="77"/>
      <c r="HIB27" s="77"/>
      <c r="HIC27" s="77"/>
      <c r="HID27" s="77"/>
      <c r="HIE27" s="77"/>
      <c r="HIF27" s="77"/>
      <c r="HIG27" s="77"/>
      <c r="HIH27" s="77"/>
      <c r="HII27" s="77"/>
      <c r="HIJ27" s="77"/>
      <c r="HIK27" s="77"/>
      <c r="HIL27" s="77"/>
      <c r="HIM27" s="77"/>
      <c r="HIN27" s="77"/>
      <c r="HIO27" s="77"/>
      <c r="HIP27" s="77"/>
      <c r="HIQ27" s="77"/>
      <c r="HIR27" s="77"/>
      <c r="HIS27" s="77"/>
      <c r="HIT27" s="77"/>
      <c r="HIU27" s="77"/>
      <c r="HIV27" s="77"/>
      <c r="HIW27" s="77"/>
      <c r="HIX27" s="77"/>
      <c r="HIY27" s="77"/>
      <c r="HIZ27" s="77"/>
      <c r="HJA27" s="77"/>
      <c r="HJB27" s="77"/>
      <c r="HJC27" s="77"/>
      <c r="HJD27" s="77"/>
      <c r="HJE27" s="77"/>
      <c r="HJF27" s="77"/>
      <c r="HJG27" s="77"/>
      <c r="HJH27" s="77"/>
      <c r="HJI27" s="77"/>
      <c r="HJJ27" s="77"/>
      <c r="HJK27" s="77"/>
      <c r="HJL27" s="77"/>
      <c r="HJM27" s="77"/>
      <c r="HJN27" s="77"/>
      <c r="HJO27" s="77"/>
      <c r="HJP27" s="77"/>
      <c r="HJQ27" s="77"/>
      <c r="HJR27" s="77"/>
      <c r="HJS27" s="77"/>
      <c r="HJT27" s="77"/>
      <c r="HJU27" s="77"/>
      <c r="HJV27" s="77"/>
      <c r="HJW27" s="77"/>
      <c r="HJX27" s="77"/>
      <c r="HJY27" s="77"/>
      <c r="HJZ27" s="77"/>
      <c r="HKA27" s="77"/>
      <c r="HKB27" s="77"/>
      <c r="HKC27" s="77"/>
      <c r="HKD27" s="77"/>
      <c r="HKE27" s="77"/>
      <c r="HKF27" s="77"/>
      <c r="HKG27" s="77"/>
      <c r="HKH27" s="77"/>
      <c r="HKI27" s="77"/>
      <c r="HKJ27" s="77"/>
      <c r="HKK27" s="77"/>
      <c r="HKL27" s="77"/>
      <c r="HKM27" s="77"/>
      <c r="HKN27" s="77"/>
      <c r="HKO27" s="77"/>
      <c r="HKP27" s="77"/>
      <c r="HKQ27" s="77"/>
      <c r="HKR27" s="77"/>
      <c r="HKS27" s="77"/>
      <c r="HKT27" s="77"/>
      <c r="HKU27" s="77"/>
      <c r="HKV27" s="77"/>
      <c r="HKW27" s="77"/>
      <c r="HKX27" s="77"/>
      <c r="HKY27" s="77"/>
      <c r="HKZ27" s="77"/>
      <c r="HLA27" s="77"/>
      <c r="HLB27" s="77"/>
      <c r="HLC27" s="77"/>
      <c r="HLD27" s="77"/>
      <c r="HLE27" s="77"/>
      <c r="HLF27" s="77"/>
      <c r="HLG27" s="77"/>
      <c r="HLH27" s="77"/>
      <c r="HLI27" s="77"/>
      <c r="HLJ27" s="77"/>
      <c r="HLK27" s="77"/>
      <c r="HLL27" s="77"/>
      <c r="HLM27" s="77"/>
      <c r="HLN27" s="77"/>
      <c r="HLO27" s="77"/>
      <c r="HLP27" s="77"/>
      <c r="HLQ27" s="77"/>
      <c r="HLR27" s="77"/>
      <c r="HLS27" s="77"/>
      <c r="HLT27" s="77"/>
      <c r="HLU27" s="77"/>
      <c r="HLV27" s="77"/>
      <c r="HLW27" s="77"/>
      <c r="HLX27" s="77"/>
      <c r="HLY27" s="77"/>
      <c r="HLZ27" s="77"/>
      <c r="HMA27" s="77"/>
      <c r="HMB27" s="77"/>
      <c r="HMC27" s="77"/>
      <c r="HMD27" s="77"/>
      <c r="HME27" s="77"/>
      <c r="HMF27" s="77"/>
      <c r="HMG27" s="77"/>
      <c r="HMH27" s="77"/>
      <c r="HMI27" s="77"/>
      <c r="HMJ27" s="77"/>
      <c r="HMK27" s="77"/>
      <c r="HML27" s="77"/>
      <c r="HMM27" s="77"/>
      <c r="HMN27" s="77"/>
      <c r="HMO27" s="77"/>
      <c r="HMP27" s="77"/>
      <c r="HMQ27" s="77"/>
      <c r="HMR27" s="77"/>
      <c r="HMS27" s="77"/>
      <c r="HMT27" s="77"/>
      <c r="HMU27" s="77"/>
      <c r="HMV27" s="77"/>
      <c r="HMW27" s="77"/>
      <c r="HMX27" s="77"/>
      <c r="HMY27" s="77"/>
      <c r="HMZ27" s="77"/>
      <c r="HNA27" s="77"/>
      <c r="HNB27" s="77"/>
      <c r="HNC27" s="77"/>
      <c r="HND27" s="77"/>
      <c r="HNE27" s="77"/>
      <c r="HNF27" s="77"/>
      <c r="HNG27" s="77"/>
      <c r="HNH27" s="77"/>
      <c r="HNI27" s="77"/>
      <c r="HNJ27" s="77"/>
      <c r="HNK27" s="77"/>
      <c r="HNL27" s="77"/>
      <c r="HNM27" s="77"/>
      <c r="HNN27" s="77"/>
      <c r="HNO27" s="77"/>
      <c r="HNP27" s="77"/>
      <c r="HNQ27" s="77"/>
      <c r="HNR27" s="77"/>
      <c r="HNS27" s="77"/>
      <c r="HNT27" s="77"/>
      <c r="HNU27" s="77"/>
      <c r="HNV27" s="77"/>
      <c r="HNW27" s="77"/>
      <c r="HNX27" s="77"/>
      <c r="HNY27" s="77"/>
      <c r="HNZ27" s="77"/>
      <c r="HOA27" s="77"/>
      <c r="HOB27" s="77"/>
      <c r="HOC27" s="77"/>
      <c r="HOD27" s="77"/>
      <c r="HOE27" s="77"/>
      <c r="HOF27" s="77"/>
      <c r="HOG27" s="77"/>
      <c r="HOH27" s="77"/>
      <c r="HOI27" s="77"/>
      <c r="HOJ27" s="77"/>
      <c r="HOK27" s="77"/>
      <c r="HOL27" s="77"/>
      <c r="HOM27" s="77"/>
      <c r="HON27" s="77"/>
      <c r="HOO27" s="77"/>
      <c r="HOP27" s="77"/>
      <c r="HOQ27" s="77"/>
      <c r="HOR27" s="77"/>
      <c r="HOS27" s="77"/>
      <c r="HOT27" s="77"/>
      <c r="HOU27" s="77"/>
      <c r="HOV27" s="77"/>
      <c r="HOW27" s="77"/>
      <c r="HOX27" s="77"/>
      <c r="HOY27" s="77"/>
      <c r="HOZ27" s="77"/>
      <c r="HPA27" s="77"/>
      <c r="HPB27" s="77"/>
      <c r="HPC27" s="77"/>
      <c r="HPD27" s="77"/>
      <c r="HPE27" s="77"/>
      <c r="HPF27" s="77"/>
      <c r="HPG27" s="77"/>
      <c r="HPH27" s="77"/>
      <c r="HPI27" s="77"/>
      <c r="HPJ27" s="77"/>
      <c r="HPK27" s="77"/>
      <c r="HPL27" s="77"/>
      <c r="HPM27" s="77"/>
      <c r="HPN27" s="77"/>
      <c r="HPO27" s="77"/>
      <c r="HPP27" s="77"/>
      <c r="HPQ27" s="77"/>
      <c r="HPR27" s="77"/>
      <c r="HPS27" s="77"/>
      <c r="HPT27" s="77"/>
      <c r="HPU27" s="77"/>
      <c r="HPV27" s="77"/>
      <c r="HPW27" s="77"/>
      <c r="HPX27" s="77"/>
      <c r="HPY27" s="77"/>
      <c r="HPZ27" s="77"/>
      <c r="HQA27" s="77"/>
      <c r="HQB27" s="77"/>
      <c r="HQC27" s="77"/>
      <c r="HQD27" s="77"/>
      <c r="HQE27" s="77"/>
      <c r="HQF27" s="77"/>
      <c r="HQG27" s="77"/>
      <c r="HQH27" s="77"/>
      <c r="HQI27" s="77"/>
      <c r="HQJ27" s="77"/>
      <c r="HQK27" s="77"/>
      <c r="HQL27" s="77"/>
      <c r="HQM27" s="77"/>
      <c r="HQN27" s="77"/>
      <c r="HQO27" s="77"/>
      <c r="HQP27" s="77"/>
      <c r="HQQ27" s="77"/>
      <c r="HQR27" s="77"/>
      <c r="HQS27" s="77"/>
      <c r="HQT27" s="77"/>
      <c r="HQU27" s="77"/>
      <c r="HQV27" s="77"/>
      <c r="HQW27" s="77"/>
      <c r="HQX27" s="77"/>
      <c r="HQY27" s="77"/>
      <c r="HQZ27" s="77"/>
      <c r="HRA27" s="77"/>
      <c r="HRB27" s="77"/>
      <c r="HRC27" s="77"/>
      <c r="HRD27" s="77"/>
      <c r="HRE27" s="77"/>
      <c r="HRF27" s="77"/>
      <c r="HRG27" s="77"/>
      <c r="HRH27" s="77"/>
      <c r="HRI27" s="77"/>
      <c r="HRJ27" s="77"/>
      <c r="HRK27" s="77"/>
      <c r="HRL27" s="77"/>
      <c r="HRM27" s="77"/>
      <c r="HRN27" s="77"/>
      <c r="HRO27" s="77"/>
      <c r="HRP27" s="77"/>
      <c r="HRQ27" s="77"/>
      <c r="HRR27" s="77"/>
      <c r="HRS27" s="77"/>
      <c r="HRT27" s="77"/>
      <c r="HRU27" s="77"/>
      <c r="HRV27" s="77"/>
      <c r="HRW27" s="77"/>
      <c r="HRX27" s="77"/>
      <c r="HRY27" s="77"/>
      <c r="HRZ27" s="77"/>
      <c r="HSA27" s="77"/>
      <c r="HSB27" s="77"/>
      <c r="HSC27" s="77"/>
      <c r="HSD27" s="77"/>
      <c r="HSE27" s="77"/>
      <c r="HSF27" s="77"/>
      <c r="HSG27" s="77"/>
      <c r="HSH27" s="77"/>
      <c r="HSI27" s="77"/>
      <c r="HSJ27" s="77"/>
      <c r="HSK27" s="77"/>
      <c r="HSL27" s="77"/>
      <c r="HSM27" s="77"/>
      <c r="HSN27" s="77"/>
      <c r="HSO27" s="77"/>
      <c r="HSP27" s="77"/>
      <c r="HSQ27" s="77"/>
      <c r="HSR27" s="77"/>
      <c r="HSS27" s="77"/>
      <c r="HST27" s="77"/>
      <c r="HSU27" s="77"/>
      <c r="HSV27" s="77"/>
      <c r="HSW27" s="77"/>
      <c r="HSX27" s="77"/>
      <c r="HSY27" s="77"/>
      <c r="HSZ27" s="77"/>
      <c r="HTA27" s="77"/>
      <c r="HTB27" s="77"/>
      <c r="HTC27" s="77"/>
      <c r="HTD27" s="77"/>
      <c r="HTE27" s="77"/>
      <c r="HTF27" s="77"/>
      <c r="HTG27" s="77"/>
      <c r="HTH27" s="77"/>
      <c r="HTI27" s="77"/>
      <c r="HTJ27" s="77"/>
      <c r="HTK27" s="77"/>
      <c r="HTL27" s="77"/>
      <c r="HTM27" s="77"/>
      <c r="HTN27" s="77"/>
      <c r="HTO27" s="77"/>
      <c r="HTP27" s="77"/>
      <c r="HTQ27" s="77"/>
      <c r="HTR27" s="77"/>
      <c r="HTS27" s="77"/>
      <c r="HTT27" s="77"/>
      <c r="HTU27" s="77"/>
      <c r="HTV27" s="77"/>
      <c r="HTW27" s="77"/>
      <c r="HTX27" s="77"/>
      <c r="HTY27" s="77"/>
      <c r="HTZ27" s="77"/>
      <c r="HUA27" s="77"/>
      <c r="HUB27" s="77"/>
      <c r="HUC27" s="77"/>
      <c r="HUD27" s="77"/>
      <c r="HUE27" s="77"/>
      <c r="HUF27" s="77"/>
      <c r="HUG27" s="77"/>
      <c r="HUH27" s="77"/>
      <c r="HUI27" s="77"/>
      <c r="HUJ27" s="77"/>
      <c r="HUK27" s="77"/>
      <c r="HUL27" s="77"/>
      <c r="HUM27" s="77"/>
      <c r="HUN27" s="77"/>
      <c r="HUO27" s="77"/>
      <c r="HUP27" s="77"/>
      <c r="HUQ27" s="77"/>
      <c r="HUR27" s="77"/>
      <c r="HUS27" s="77"/>
      <c r="HUT27" s="77"/>
      <c r="HUU27" s="77"/>
      <c r="HUV27" s="77"/>
      <c r="HUW27" s="77"/>
      <c r="HUX27" s="77"/>
      <c r="HUY27" s="77"/>
      <c r="HUZ27" s="77"/>
      <c r="HVA27" s="77"/>
      <c r="HVB27" s="77"/>
      <c r="HVC27" s="77"/>
      <c r="HVD27" s="77"/>
      <c r="HVE27" s="77"/>
      <c r="HVF27" s="77"/>
      <c r="HVG27" s="77"/>
      <c r="HVH27" s="77"/>
      <c r="HVI27" s="77"/>
      <c r="HVJ27" s="77"/>
      <c r="HVK27" s="77"/>
      <c r="HVL27" s="77"/>
      <c r="HVM27" s="77"/>
      <c r="HVN27" s="77"/>
      <c r="HVO27" s="77"/>
      <c r="HVP27" s="77"/>
      <c r="HVQ27" s="77"/>
      <c r="HVR27" s="77"/>
      <c r="HVS27" s="77"/>
      <c r="HVT27" s="77"/>
      <c r="HVU27" s="77"/>
      <c r="HVV27" s="77"/>
      <c r="HVW27" s="77"/>
      <c r="HVX27" s="77"/>
      <c r="HVY27" s="77"/>
      <c r="HVZ27" s="77"/>
      <c r="HWA27" s="77"/>
      <c r="HWB27" s="77"/>
      <c r="HWC27" s="77"/>
      <c r="HWD27" s="77"/>
      <c r="HWE27" s="77"/>
      <c r="HWF27" s="77"/>
      <c r="HWG27" s="77"/>
      <c r="HWH27" s="77"/>
      <c r="HWI27" s="77"/>
      <c r="HWJ27" s="77"/>
      <c r="HWK27" s="77"/>
      <c r="HWL27" s="77"/>
      <c r="HWM27" s="77"/>
      <c r="HWN27" s="77"/>
      <c r="HWO27" s="77"/>
      <c r="HWP27" s="77"/>
      <c r="HWQ27" s="77"/>
      <c r="HWR27" s="77"/>
      <c r="HWS27" s="77"/>
      <c r="HWT27" s="77"/>
      <c r="HWU27" s="77"/>
      <c r="HWV27" s="77"/>
      <c r="HWW27" s="77"/>
      <c r="HWX27" s="77"/>
      <c r="HWY27" s="77"/>
      <c r="HWZ27" s="77"/>
      <c r="HXA27" s="77"/>
      <c r="HXB27" s="77"/>
      <c r="HXC27" s="77"/>
      <c r="HXD27" s="77"/>
      <c r="HXE27" s="77"/>
      <c r="HXF27" s="77"/>
      <c r="HXG27" s="77"/>
      <c r="HXH27" s="77"/>
      <c r="HXI27" s="77"/>
      <c r="HXJ27" s="77"/>
      <c r="HXK27" s="77"/>
      <c r="HXL27" s="77"/>
      <c r="HXM27" s="77"/>
      <c r="HXN27" s="77"/>
      <c r="HXO27" s="77"/>
      <c r="HXP27" s="77"/>
      <c r="HXQ27" s="77"/>
      <c r="HXR27" s="77"/>
      <c r="HXS27" s="77"/>
      <c r="HXT27" s="77"/>
      <c r="HXU27" s="77"/>
      <c r="HXV27" s="77"/>
      <c r="HXW27" s="77"/>
      <c r="HXX27" s="77"/>
      <c r="HXY27" s="77"/>
      <c r="HXZ27" s="77"/>
      <c r="HYA27" s="77"/>
      <c r="HYB27" s="77"/>
      <c r="HYC27" s="77"/>
      <c r="HYD27" s="77"/>
      <c r="HYE27" s="77"/>
      <c r="HYF27" s="77"/>
      <c r="HYG27" s="77"/>
      <c r="HYH27" s="77"/>
      <c r="HYI27" s="77"/>
      <c r="HYJ27" s="77"/>
      <c r="HYK27" s="77"/>
      <c r="HYL27" s="77"/>
      <c r="HYM27" s="77"/>
      <c r="HYN27" s="77"/>
      <c r="HYO27" s="77"/>
      <c r="HYP27" s="77"/>
      <c r="HYQ27" s="77"/>
      <c r="HYR27" s="77"/>
      <c r="HYS27" s="77"/>
      <c r="HYT27" s="77"/>
      <c r="HYU27" s="77"/>
      <c r="HYV27" s="77"/>
      <c r="HYW27" s="77"/>
      <c r="HYX27" s="77"/>
      <c r="HYY27" s="77"/>
      <c r="HYZ27" s="77"/>
      <c r="HZA27" s="77"/>
      <c r="HZB27" s="77"/>
      <c r="HZC27" s="77"/>
      <c r="HZD27" s="77"/>
      <c r="HZE27" s="77"/>
      <c r="HZF27" s="77"/>
      <c r="HZG27" s="77"/>
      <c r="HZH27" s="77"/>
      <c r="HZI27" s="77"/>
      <c r="HZJ27" s="77"/>
      <c r="HZK27" s="77"/>
      <c r="HZL27" s="77"/>
      <c r="HZM27" s="77"/>
      <c r="HZN27" s="77"/>
      <c r="HZO27" s="77"/>
      <c r="HZP27" s="77"/>
      <c r="HZQ27" s="77"/>
      <c r="HZR27" s="77"/>
      <c r="HZS27" s="77"/>
      <c r="HZT27" s="77"/>
      <c r="HZU27" s="77"/>
      <c r="HZV27" s="77"/>
      <c r="HZW27" s="77"/>
      <c r="HZX27" s="77"/>
      <c r="HZY27" s="77"/>
      <c r="HZZ27" s="77"/>
      <c r="IAA27" s="77"/>
      <c r="IAB27" s="77"/>
      <c r="IAC27" s="77"/>
      <c r="IAD27" s="77"/>
      <c r="IAE27" s="77"/>
      <c r="IAF27" s="77"/>
      <c r="IAG27" s="77"/>
      <c r="IAH27" s="77"/>
      <c r="IAI27" s="77"/>
      <c r="IAJ27" s="77"/>
      <c r="IAK27" s="77"/>
      <c r="IAL27" s="77"/>
      <c r="IAM27" s="77"/>
      <c r="IAN27" s="77"/>
      <c r="IAO27" s="77"/>
      <c r="IAP27" s="77"/>
      <c r="IAQ27" s="77"/>
      <c r="IAR27" s="77"/>
      <c r="IAS27" s="77"/>
      <c r="IAT27" s="77"/>
      <c r="IAU27" s="77"/>
      <c r="IAV27" s="77"/>
      <c r="IAW27" s="77"/>
      <c r="IAX27" s="77"/>
      <c r="IAY27" s="77"/>
      <c r="IAZ27" s="77"/>
      <c r="IBA27" s="77"/>
      <c r="IBB27" s="77"/>
      <c r="IBC27" s="77"/>
      <c r="IBD27" s="77"/>
      <c r="IBE27" s="77"/>
      <c r="IBF27" s="77"/>
      <c r="IBG27" s="77"/>
      <c r="IBH27" s="77"/>
      <c r="IBI27" s="77"/>
      <c r="IBJ27" s="77"/>
      <c r="IBK27" s="77"/>
      <c r="IBL27" s="77"/>
      <c r="IBM27" s="77"/>
      <c r="IBN27" s="77"/>
      <c r="IBO27" s="77"/>
      <c r="IBP27" s="77"/>
      <c r="IBQ27" s="77"/>
      <c r="IBR27" s="77"/>
      <c r="IBS27" s="77"/>
      <c r="IBT27" s="77"/>
      <c r="IBU27" s="77"/>
      <c r="IBV27" s="77"/>
      <c r="IBW27" s="77"/>
      <c r="IBX27" s="77"/>
      <c r="IBY27" s="77"/>
      <c r="IBZ27" s="77"/>
      <c r="ICA27" s="77"/>
      <c r="ICB27" s="77"/>
      <c r="ICC27" s="77"/>
      <c r="ICD27" s="77"/>
      <c r="ICE27" s="77"/>
      <c r="ICF27" s="77"/>
      <c r="ICG27" s="77"/>
      <c r="ICH27" s="77"/>
      <c r="ICI27" s="77"/>
      <c r="ICJ27" s="77"/>
      <c r="ICK27" s="77"/>
      <c r="ICL27" s="77"/>
      <c r="ICM27" s="77"/>
      <c r="ICN27" s="77"/>
      <c r="ICO27" s="77"/>
      <c r="ICP27" s="77"/>
      <c r="ICQ27" s="77"/>
      <c r="ICR27" s="77"/>
      <c r="ICS27" s="77"/>
      <c r="ICT27" s="77"/>
      <c r="ICU27" s="77"/>
      <c r="ICV27" s="77"/>
      <c r="ICW27" s="77"/>
      <c r="ICX27" s="77"/>
      <c r="ICY27" s="77"/>
      <c r="ICZ27" s="77"/>
      <c r="IDA27" s="77"/>
      <c r="IDB27" s="77"/>
      <c r="IDC27" s="77"/>
      <c r="IDD27" s="77"/>
      <c r="IDE27" s="77"/>
      <c r="IDF27" s="77"/>
      <c r="IDG27" s="77"/>
      <c r="IDH27" s="77"/>
      <c r="IDI27" s="77"/>
      <c r="IDJ27" s="77"/>
      <c r="IDK27" s="77"/>
      <c r="IDL27" s="77"/>
      <c r="IDM27" s="77"/>
      <c r="IDN27" s="77"/>
      <c r="IDO27" s="77"/>
      <c r="IDP27" s="77"/>
      <c r="IDQ27" s="77"/>
      <c r="IDR27" s="77"/>
      <c r="IDS27" s="77"/>
      <c r="IDT27" s="77"/>
      <c r="IDU27" s="77"/>
      <c r="IDV27" s="77"/>
      <c r="IDW27" s="77"/>
      <c r="IDX27" s="77"/>
      <c r="IDY27" s="77"/>
      <c r="IDZ27" s="77"/>
      <c r="IEA27" s="77"/>
      <c r="IEB27" s="77"/>
      <c r="IEC27" s="77"/>
      <c r="IED27" s="77"/>
      <c r="IEE27" s="77"/>
      <c r="IEF27" s="77"/>
      <c r="IEG27" s="77"/>
      <c r="IEH27" s="77"/>
      <c r="IEI27" s="77"/>
      <c r="IEJ27" s="77"/>
      <c r="IEK27" s="77"/>
      <c r="IEL27" s="77"/>
      <c r="IEM27" s="77"/>
      <c r="IEN27" s="77"/>
      <c r="IEO27" s="77"/>
      <c r="IEP27" s="77"/>
      <c r="IEQ27" s="77"/>
      <c r="IER27" s="77"/>
      <c r="IES27" s="77"/>
      <c r="IET27" s="77"/>
      <c r="IEU27" s="77"/>
      <c r="IEV27" s="77"/>
      <c r="IEW27" s="77"/>
      <c r="IEX27" s="77"/>
      <c r="IEY27" s="77"/>
      <c r="IEZ27" s="77"/>
      <c r="IFA27" s="77"/>
      <c r="IFB27" s="77"/>
      <c r="IFC27" s="77"/>
      <c r="IFD27" s="77"/>
      <c r="IFE27" s="77"/>
      <c r="IFF27" s="77"/>
      <c r="IFG27" s="77"/>
      <c r="IFH27" s="77"/>
      <c r="IFI27" s="77"/>
      <c r="IFJ27" s="77"/>
      <c r="IFK27" s="77"/>
      <c r="IFL27" s="77"/>
      <c r="IFM27" s="77"/>
      <c r="IFN27" s="77"/>
      <c r="IFO27" s="77"/>
      <c r="IFP27" s="77"/>
      <c r="IFQ27" s="77"/>
      <c r="IFR27" s="77"/>
      <c r="IFS27" s="77"/>
      <c r="IFT27" s="77"/>
      <c r="IFU27" s="77"/>
      <c r="IFV27" s="77"/>
      <c r="IFW27" s="77"/>
      <c r="IFX27" s="77"/>
      <c r="IFY27" s="77"/>
      <c r="IFZ27" s="77"/>
      <c r="IGA27" s="77"/>
      <c r="IGB27" s="77"/>
      <c r="IGC27" s="77"/>
      <c r="IGD27" s="77"/>
      <c r="IGE27" s="77"/>
      <c r="IGF27" s="77"/>
      <c r="IGG27" s="77"/>
      <c r="IGH27" s="77"/>
      <c r="IGI27" s="77"/>
      <c r="IGJ27" s="77"/>
      <c r="IGK27" s="77"/>
      <c r="IGL27" s="77"/>
      <c r="IGM27" s="77"/>
      <c r="IGN27" s="77"/>
      <c r="IGO27" s="77"/>
      <c r="IGP27" s="77"/>
      <c r="IGQ27" s="77"/>
      <c r="IGR27" s="77"/>
      <c r="IGS27" s="77"/>
      <c r="IGT27" s="77"/>
      <c r="IGU27" s="77"/>
      <c r="IGV27" s="77"/>
      <c r="IGW27" s="77"/>
      <c r="IGX27" s="77"/>
      <c r="IGY27" s="77"/>
      <c r="IGZ27" s="77"/>
      <c r="IHA27" s="77"/>
      <c r="IHB27" s="77"/>
      <c r="IHC27" s="77"/>
      <c r="IHD27" s="77"/>
      <c r="IHE27" s="77"/>
      <c r="IHF27" s="77"/>
      <c r="IHG27" s="77"/>
      <c r="IHH27" s="77"/>
      <c r="IHI27" s="77"/>
      <c r="IHJ27" s="77"/>
      <c r="IHK27" s="77"/>
      <c r="IHL27" s="77"/>
      <c r="IHM27" s="77"/>
      <c r="IHN27" s="77"/>
      <c r="IHO27" s="77"/>
      <c r="IHP27" s="77"/>
      <c r="IHQ27" s="77"/>
      <c r="IHR27" s="77"/>
      <c r="IHS27" s="77"/>
      <c r="IHT27" s="77"/>
      <c r="IHU27" s="77"/>
      <c r="IHV27" s="77"/>
      <c r="IHW27" s="77"/>
      <c r="IHX27" s="77"/>
      <c r="IHY27" s="77"/>
      <c r="IHZ27" s="77"/>
      <c r="IIA27" s="77"/>
      <c r="IIB27" s="77"/>
      <c r="IIC27" s="77"/>
      <c r="IID27" s="77"/>
      <c r="IIE27" s="77"/>
      <c r="IIF27" s="77"/>
      <c r="IIG27" s="77"/>
      <c r="IIH27" s="77"/>
      <c r="III27" s="77"/>
      <c r="IIJ27" s="77"/>
      <c r="IIK27" s="77"/>
      <c r="IIL27" s="77"/>
      <c r="IIM27" s="77"/>
      <c r="IIN27" s="77"/>
      <c r="IIO27" s="77"/>
      <c r="IIP27" s="77"/>
      <c r="IIQ27" s="77"/>
      <c r="IIR27" s="77"/>
      <c r="IIS27" s="77"/>
      <c r="IIT27" s="77"/>
      <c r="IIU27" s="77"/>
      <c r="IIV27" s="77"/>
      <c r="IIW27" s="77"/>
      <c r="IIX27" s="77"/>
      <c r="IIY27" s="77"/>
      <c r="IIZ27" s="77"/>
      <c r="IJA27" s="77"/>
      <c r="IJB27" s="77"/>
      <c r="IJC27" s="77"/>
      <c r="IJD27" s="77"/>
      <c r="IJE27" s="77"/>
      <c r="IJF27" s="77"/>
      <c r="IJG27" s="77"/>
      <c r="IJH27" s="77"/>
      <c r="IJI27" s="77"/>
      <c r="IJJ27" s="77"/>
      <c r="IJK27" s="77"/>
      <c r="IJL27" s="77"/>
      <c r="IJM27" s="77"/>
      <c r="IJN27" s="77"/>
      <c r="IJO27" s="77"/>
      <c r="IJP27" s="77"/>
      <c r="IJQ27" s="77"/>
      <c r="IJR27" s="77"/>
      <c r="IJS27" s="77"/>
      <c r="IJT27" s="77"/>
      <c r="IJU27" s="77"/>
      <c r="IJV27" s="77"/>
      <c r="IJW27" s="77"/>
      <c r="IJX27" s="77"/>
      <c r="IJY27" s="77"/>
      <c r="IJZ27" s="77"/>
      <c r="IKA27" s="77"/>
      <c r="IKB27" s="77"/>
      <c r="IKC27" s="77"/>
      <c r="IKD27" s="77"/>
      <c r="IKE27" s="77"/>
      <c r="IKF27" s="77"/>
      <c r="IKG27" s="77"/>
      <c r="IKH27" s="77"/>
      <c r="IKI27" s="77"/>
      <c r="IKJ27" s="77"/>
      <c r="IKK27" s="77"/>
      <c r="IKL27" s="77"/>
      <c r="IKM27" s="77"/>
      <c r="IKN27" s="77"/>
      <c r="IKO27" s="77"/>
      <c r="IKP27" s="77"/>
      <c r="IKQ27" s="77"/>
      <c r="IKR27" s="77"/>
      <c r="IKS27" s="77"/>
      <c r="IKT27" s="77"/>
      <c r="IKU27" s="77"/>
      <c r="IKV27" s="77"/>
      <c r="IKW27" s="77"/>
      <c r="IKX27" s="77"/>
      <c r="IKY27" s="77"/>
      <c r="IKZ27" s="77"/>
      <c r="ILA27" s="77"/>
      <c r="ILB27" s="77"/>
      <c r="ILC27" s="77"/>
      <c r="ILD27" s="77"/>
      <c r="ILE27" s="77"/>
      <c r="ILF27" s="77"/>
      <c r="ILG27" s="77"/>
      <c r="ILH27" s="77"/>
      <c r="ILI27" s="77"/>
      <c r="ILJ27" s="77"/>
      <c r="ILK27" s="77"/>
      <c r="ILL27" s="77"/>
      <c r="ILM27" s="77"/>
      <c r="ILN27" s="77"/>
      <c r="ILO27" s="77"/>
      <c r="ILP27" s="77"/>
      <c r="ILQ27" s="77"/>
      <c r="ILR27" s="77"/>
      <c r="ILS27" s="77"/>
      <c r="ILT27" s="77"/>
      <c r="ILU27" s="77"/>
      <c r="ILV27" s="77"/>
      <c r="ILW27" s="77"/>
      <c r="ILX27" s="77"/>
      <c r="ILY27" s="77"/>
      <c r="ILZ27" s="77"/>
      <c r="IMA27" s="77"/>
      <c r="IMB27" s="77"/>
      <c r="IMC27" s="77"/>
      <c r="IMD27" s="77"/>
      <c r="IME27" s="77"/>
      <c r="IMF27" s="77"/>
      <c r="IMG27" s="77"/>
      <c r="IMH27" s="77"/>
      <c r="IMI27" s="77"/>
      <c r="IMJ27" s="77"/>
      <c r="IMK27" s="77"/>
      <c r="IML27" s="77"/>
      <c r="IMM27" s="77"/>
      <c r="IMN27" s="77"/>
      <c r="IMO27" s="77"/>
      <c r="IMP27" s="77"/>
      <c r="IMQ27" s="77"/>
      <c r="IMR27" s="77"/>
      <c r="IMS27" s="77"/>
      <c r="IMT27" s="77"/>
      <c r="IMU27" s="77"/>
      <c r="IMV27" s="77"/>
      <c r="IMW27" s="77"/>
      <c r="IMX27" s="77"/>
      <c r="IMY27" s="77"/>
      <c r="IMZ27" s="77"/>
      <c r="INA27" s="77"/>
      <c r="INB27" s="77"/>
      <c r="INC27" s="77"/>
      <c r="IND27" s="77"/>
      <c r="INE27" s="77"/>
      <c r="INF27" s="77"/>
      <c r="ING27" s="77"/>
      <c r="INH27" s="77"/>
      <c r="INI27" s="77"/>
      <c r="INJ27" s="77"/>
      <c r="INK27" s="77"/>
      <c r="INL27" s="77"/>
      <c r="INM27" s="77"/>
      <c r="INN27" s="77"/>
      <c r="INO27" s="77"/>
      <c r="INP27" s="77"/>
      <c r="INQ27" s="77"/>
      <c r="INR27" s="77"/>
      <c r="INS27" s="77"/>
      <c r="INT27" s="77"/>
      <c r="INU27" s="77"/>
      <c r="INV27" s="77"/>
      <c r="INW27" s="77"/>
      <c r="INX27" s="77"/>
      <c r="INY27" s="77"/>
      <c r="INZ27" s="77"/>
      <c r="IOA27" s="77"/>
      <c r="IOB27" s="77"/>
      <c r="IOC27" s="77"/>
      <c r="IOD27" s="77"/>
      <c r="IOE27" s="77"/>
      <c r="IOF27" s="77"/>
      <c r="IOG27" s="77"/>
      <c r="IOH27" s="77"/>
      <c r="IOI27" s="77"/>
      <c r="IOJ27" s="77"/>
      <c r="IOK27" s="77"/>
      <c r="IOL27" s="77"/>
      <c r="IOM27" s="77"/>
      <c r="ION27" s="77"/>
      <c r="IOO27" s="77"/>
      <c r="IOP27" s="77"/>
      <c r="IOQ27" s="77"/>
      <c r="IOR27" s="77"/>
      <c r="IOS27" s="77"/>
      <c r="IOT27" s="77"/>
      <c r="IOU27" s="77"/>
      <c r="IOV27" s="77"/>
      <c r="IOW27" s="77"/>
      <c r="IOX27" s="77"/>
      <c r="IOY27" s="77"/>
      <c r="IOZ27" s="77"/>
      <c r="IPA27" s="77"/>
      <c r="IPB27" s="77"/>
      <c r="IPC27" s="77"/>
      <c r="IPD27" s="77"/>
      <c r="IPE27" s="77"/>
      <c r="IPF27" s="77"/>
      <c r="IPG27" s="77"/>
      <c r="IPH27" s="77"/>
      <c r="IPI27" s="77"/>
      <c r="IPJ27" s="77"/>
      <c r="IPK27" s="77"/>
      <c r="IPL27" s="77"/>
      <c r="IPM27" s="77"/>
      <c r="IPN27" s="77"/>
      <c r="IPO27" s="77"/>
      <c r="IPP27" s="77"/>
      <c r="IPQ27" s="77"/>
      <c r="IPR27" s="77"/>
      <c r="IPS27" s="77"/>
      <c r="IPT27" s="77"/>
      <c r="IPU27" s="77"/>
      <c r="IPV27" s="77"/>
      <c r="IPW27" s="77"/>
      <c r="IPX27" s="77"/>
      <c r="IPY27" s="77"/>
      <c r="IPZ27" s="77"/>
      <c r="IQA27" s="77"/>
      <c r="IQB27" s="77"/>
      <c r="IQC27" s="77"/>
      <c r="IQD27" s="77"/>
      <c r="IQE27" s="77"/>
      <c r="IQF27" s="77"/>
      <c r="IQG27" s="77"/>
      <c r="IQH27" s="77"/>
      <c r="IQI27" s="77"/>
      <c r="IQJ27" s="77"/>
      <c r="IQK27" s="77"/>
      <c r="IQL27" s="77"/>
      <c r="IQM27" s="77"/>
      <c r="IQN27" s="77"/>
      <c r="IQO27" s="77"/>
      <c r="IQP27" s="77"/>
      <c r="IQQ27" s="77"/>
      <c r="IQR27" s="77"/>
      <c r="IQS27" s="77"/>
      <c r="IQT27" s="77"/>
      <c r="IQU27" s="77"/>
      <c r="IQV27" s="77"/>
      <c r="IQW27" s="77"/>
      <c r="IQX27" s="77"/>
      <c r="IQY27" s="77"/>
      <c r="IQZ27" s="77"/>
      <c r="IRA27" s="77"/>
      <c r="IRB27" s="77"/>
      <c r="IRC27" s="77"/>
      <c r="IRD27" s="77"/>
      <c r="IRE27" s="77"/>
      <c r="IRF27" s="77"/>
      <c r="IRG27" s="77"/>
      <c r="IRH27" s="77"/>
      <c r="IRI27" s="77"/>
      <c r="IRJ27" s="77"/>
      <c r="IRK27" s="77"/>
      <c r="IRL27" s="77"/>
      <c r="IRM27" s="77"/>
      <c r="IRN27" s="77"/>
      <c r="IRO27" s="77"/>
      <c r="IRP27" s="77"/>
      <c r="IRQ27" s="77"/>
      <c r="IRR27" s="77"/>
      <c r="IRS27" s="77"/>
      <c r="IRT27" s="77"/>
      <c r="IRU27" s="77"/>
      <c r="IRV27" s="77"/>
      <c r="IRW27" s="77"/>
      <c r="IRX27" s="77"/>
      <c r="IRY27" s="77"/>
      <c r="IRZ27" s="77"/>
      <c r="ISA27" s="77"/>
      <c r="ISB27" s="77"/>
      <c r="ISC27" s="77"/>
      <c r="ISD27" s="77"/>
      <c r="ISE27" s="77"/>
      <c r="ISF27" s="77"/>
      <c r="ISG27" s="77"/>
      <c r="ISH27" s="77"/>
      <c r="ISI27" s="77"/>
      <c r="ISJ27" s="77"/>
      <c r="ISK27" s="77"/>
      <c r="ISL27" s="77"/>
      <c r="ISM27" s="77"/>
      <c r="ISN27" s="77"/>
      <c r="ISO27" s="77"/>
      <c r="ISP27" s="77"/>
      <c r="ISQ27" s="77"/>
      <c r="ISR27" s="77"/>
      <c r="ISS27" s="77"/>
      <c r="IST27" s="77"/>
      <c r="ISU27" s="77"/>
      <c r="ISV27" s="77"/>
      <c r="ISW27" s="77"/>
      <c r="ISX27" s="77"/>
      <c r="ISY27" s="77"/>
      <c r="ISZ27" s="77"/>
      <c r="ITA27" s="77"/>
      <c r="ITB27" s="77"/>
      <c r="ITC27" s="77"/>
      <c r="ITD27" s="77"/>
      <c r="ITE27" s="77"/>
      <c r="ITF27" s="77"/>
      <c r="ITG27" s="77"/>
      <c r="ITH27" s="77"/>
      <c r="ITI27" s="77"/>
      <c r="ITJ27" s="77"/>
      <c r="ITK27" s="77"/>
      <c r="ITL27" s="77"/>
      <c r="ITM27" s="77"/>
      <c r="ITN27" s="77"/>
      <c r="ITO27" s="77"/>
      <c r="ITP27" s="77"/>
      <c r="ITQ27" s="77"/>
      <c r="ITR27" s="77"/>
      <c r="ITS27" s="77"/>
      <c r="ITT27" s="77"/>
      <c r="ITU27" s="77"/>
      <c r="ITV27" s="77"/>
      <c r="ITW27" s="77"/>
      <c r="ITX27" s="77"/>
      <c r="ITY27" s="77"/>
      <c r="ITZ27" s="77"/>
      <c r="IUA27" s="77"/>
      <c r="IUB27" s="77"/>
      <c r="IUC27" s="77"/>
      <c r="IUD27" s="77"/>
      <c r="IUE27" s="77"/>
      <c r="IUF27" s="77"/>
      <c r="IUG27" s="77"/>
      <c r="IUH27" s="77"/>
      <c r="IUI27" s="77"/>
      <c r="IUJ27" s="77"/>
      <c r="IUK27" s="77"/>
      <c r="IUL27" s="77"/>
      <c r="IUM27" s="77"/>
      <c r="IUN27" s="77"/>
      <c r="IUO27" s="77"/>
      <c r="IUP27" s="77"/>
      <c r="IUQ27" s="77"/>
      <c r="IUR27" s="77"/>
      <c r="IUS27" s="77"/>
      <c r="IUT27" s="77"/>
      <c r="IUU27" s="77"/>
      <c r="IUV27" s="77"/>
      <c r="IUW27" s="77"/>
      <c r="IUX27" s="77"/>
      <c r="IUY27" s="77"/>
      <c r="IUZ27" s="77"/>
      <c r="IVA27" s="77"/>
      <c r="IVB27" s="77"/>
      <c r="IVC27" s="77"/>
      <c r="IVD27" s="77"/>
      <c r="IVE27" s="77"/>
      <c r="IVF27" s="77"/>
      <c r="IVG27" s="77"/>
      <c r="IVH27" s="77"/>
      <c r="IVI27" s="77"/>
      <c r="IVJ27" s="77"/>
      <c r="IVK27" s="77"/>
      <c r="IVL27" s="77"/>
      <c r="IVM27" s="77"/>
      <c r="IVN27" s="77"/>
      <c r="IVO27" s="77"/>
      <c r="IVP27" s="77"/>
      <c r="IVQ27" s="77"/>
      <c r="IVR27" s="77"/>
      <c r="IVS27" s="77"/>
      <c r="IVT27" s="77"/>
      <c r="IVU27" s="77"/>
      <c r="IVV27" s="77"/>
      <c r="IVW27" s="77"/>
      <c r="IVX27" s="77"/>
      <c r="IVY27" s="77"/>
      <c r="IVZ27" s="77"/>
      <c r="IWA27" s="77"/>
      <c r="IWB27" s="77"/>
      <c r="IWC27" s="77"/>
      <c r="IWD27" s="77"/>
      <c r="IWE27" s="77"/>
      <c r="IWF27" s="77"/>
      <c r="IWG27" s="77"/>
      <c r="IWH27" s="77"/>
      <c r="IWI27" s="77"/>
      <c r="IWJ27" s="77"/>
      <c r="IWK27" s="77"/>
      <c r="IWL27" s="77"/>
      <c r="IWM27" s="77"/>
      <c r="IWN27" s="77"/>
      <c r="IWO27" s="77"/>
      <c r="IWP27" s="77"/>
      <c r="IWQ27" s="77"/>
      <c r="IWR27" s="77"/>
      <c r="IWS27" s="77"/>
      <c r="IWT27" s="77"/>
      <c r="IWU27" s="77"/>
      <c r="IWV27" s="77"/>
      <c r="IWW27" s="77"/>
      <c r="IWX27" s="77"/>
      <c r="IWY27" s="77"/>
      <c r="IWZ27" s="77"/>
      <c r="IXA27" s="77"/>
      <c r="IXB27" s="77"/>
      <c r="IXC27" s="77"/>
      <c r="IXD27" s="77"/>
      <c r="IXE27" s="77"/>
      <c r="IXF27" s="77"/>
      <c r="IXG27" s="77"/>
      <c r="IXH27" s="77"/>
      <c r="IXI27" s="77"/>
      <c r="IXJ27" s="77"/>
      <c r="IXK27" s="77"/>
      <c r="IXL27" s="77"/>
      <c r="IXM27" s="77"/>
      <c r="IXN27" s="77"/>
      <c r="IXO27" s="77"/>
      <c r="IXP27" s="77"/>
      <c r="IXQ27" s="77"/>
      <c r="IXR27" s="77"/>
      <c r="IXS27" s="77"/>
      <c r="IXT27" s="77"/>
      <c r="IXU27" s="77"/>
      <c r="IXV27" s="77"/>
      <c r="IXW27" s="77"/>
      <c r="IXX27" s="77"/>
      <c r="IXY27" s="77"/>
      <c r="IXZ27" s="77"/>
      <c r="IYA27" s="77"/>
      <c r="IYB27" s="77"/>
      <c r="IYC27" s="77"/>
      <c r="IYD27" s="77"/>
      <c r="IYE27" s="77"/>
      <c r="IYF27" s="77"/>
      <c r="IYG27" s="77"/>
      <c r="IYH27" s="77"/>
      <c r="IYI27" s="77"/>
      <c r="IYJ27" s="77"/>
      <c r="IYK27" s="77"/>
      <c r="IYL27" s="77"/>
      <c r="IYM27" s="77"/>
      <c r="IYN27" s="77"/>
      <c r="IYO27" s="77"/>
      <c r="IYP27" s="77"/>
      <c r="IYQ27" s="77"/>
      <c r="IYR27" s="77"/>
      <c r="IYS27" s="77"/>
      <c r="IYT27" s="77"/>
      <c r="IYU27" s="77"/>
      <c r="IYV27" s="77"/>
      <c r="IYW27" s="77"/>
      <c r="IYX27" s="77"/>
      <c r="IYY27" s="77"/>
      <c r="IYZ27" s="77"/>
      <c r="IZA27" s="77"/>
      <c r="IZB27" s="77"/>
      <c r="IZC27" s="77"/>
      <c r="IZD27" s="77"/>
      <c r="IZE27" s="77"/>
      <c r="IZF27" s="77"/>
      <c r="IZG27" s="77"/>
      <c r="IZH27" s="77"/>
      <c r="IZI27" s="77"/>
      <c r="IZJ27" s="77"/>
      <c r="IZK27" s="77"/>
      <c r="IZL27" s="77"/>
      <c r="IZM27" s="77"/>
      <c r="IZN27" s="77"/>
      <c r="IZO27" s="77"/>
      <c r="IZP27" s="77"/>
      <c r="IZQ27" s="77"/>
      <c r="IZR27" s="77"/>
      <c r="IZS27" s="77"/>
      <c r="IZT27" s="77"/>
      <c r="IZU27" s="77"/>
      <c r="IZV27" s="77"/>
      <c r="IZW27" s="77"/>
      <c r="IZX27" s="77"/>
      <c r="IZY27" s="77"/>
      <c r="IZZ27" s="77"/>
      <c r="JAA27" s="77"/>
      <c r="JAB27" s="77"/>
      <c r="JAC27" s="77"/>
      <c r="JAD27" s="77"/>
      <c r="JAE27" s="77"/>
      <c r="JAF27" s="77"/>
      <c r="JAG27" s="77"/>
      <c r="JAH27" s="77"/>
      <c r="JAI27" s="77"/>
      <c r="JAJ27" s="77"/>
      <c r="JAK27" s="77"/>
      <c r="JAL27" s="77"/>
      <c r="JAM27" s="77"/>
      <c r="JAN27" s="77"/>
      <c r="JAO27" s="77"/>
      <c r="JAP27" s="77"/>
      <c r="JAQ27" s="77"/>
      <c r="JAR27" s="77"/>
      <c r="JAS27" s="77"/>
      <c r="JAT27" s="77"/>
      <c r="JAU27" s="77"/>
      <c r="JAV27" s="77"/>
      <c r="JAW27" s="77"/>
      <c r="JAX27" s="77"/>
      <c r="JAY27" s="77"/>
      <c r="JAZ27" s="77"/>
      <c r="JBA27" s="77"/>
      <c r="JBB27" s="77"/>
      <c r="JBC27" s="77"/>
      <c r="JBD27" s="77"/>
      <c r="JBE27" s="77"/>
      <c r="JBF27" s="77"/>
      <c r="JBG27" s="77"/>
      <c r="JBH27" s="77"/>
      <c r="JBI27" s="77"/>
      <c r="JBJ27" s="77"/>
      <c r="JBK27" s="77"/>
      <c r="JBL27" s="77"/>
      <c r="JBM27" s="77"/>
      <c r="JBN27" s="77"/>
      <c r="JBO27" s="77"/>
      <c r="JBP27" s="77"/>
      <c r="JBQ27" s="77"/>
      <c r="JBR27" s="77"/>
      <c r="JBS27" s="77"/>
      <c r="JBT27" s="77"/>
      <c r="JBU27" s="77"/>
      <c r="JBV27" s="77"/>
      <c r="JBW27" s="77"/>
      <c r="JBX27" s="77"/>
      <c r="JBY27" s="77"/>
      <c r="JBZ27" s="77"/>
      <c r="JCA27" s="77"/>
      <c r="JCB27" s="77"/>
      <c r="JCC27" s="77"/>
      <c r="JCD27" s="77"/>
      <c r="JCE27" s="77"/>
      <c r="JCF27" s="77"/>
      <c r="JCG27" s="77"/>
      <c r="JCH27" s="77"/>
      <c r="JCI27" s="77"/>
      <c r="JCJ27" s="77"/>
      <c r="JCK27" s="77"/>
      <c r="JCL27" s="77"/>
      <c r="JCM27" s="77"/>
      <c r="JCN27" s="77"/>
      <c r="JCO27" s="77"/>
      <c r="JCP27" s="77"/>
      <c r="JCQ27" s="77"/>
      <c r="JCR27" s="77"/>
      <c r="JCS27" s="77"/>
      <c r="JCT27" s="77"/>
      <c r="JCU27" s="77"/>
      <c r="JCV27" s="77"/>
      <c r="JCW27" s="77"/>
      <c r="JCX27" s="77"/>
      <c r="JCY27" s="77"/>
      <c r="JCZ27" s="77"/>
      <c r="JDA27" s="77"/>
      <c r="JDB27" s="77"/>
      <c r="JDC27" s="77"/>
      <c r="JDD27" s="77"/>
      <c r="JDE27" s="77"/>
      <c r="JDF27" s="77"/>
      <c r="JDG27" s="77"/>
      <c r="JDH27" s="77"/>
      <c r="JDI27" s="77"/>
      <c r="JDJ27" s="77"/>
      <c r="JDK27" s="77"/>
      <c r="JDL27" s="77"/>
      <c r="JDM27" s="77"/>
      <c r="JDN27" s="77"/>
      <c r="JDO27" s="77"/>
      <c r="JDP27" s="77"/>
      <c r="JDQ27" s="77"/>
      <c r="JDR27" s="77"/>
      <c r="JDS27" s="77"/>
      <c r="JDT27" s="77"/>
      <c r="JDU27" s="77"/>
      <c r="JDV27" s="77"/>
      <c r="JDW27" s="77"/>
      <c r="JDX27" s="77"/>
      <c r="JDY27" s="77"/>
      <c r="JDZ27" s="77"/>
      <c r="JEA27" s="77"/>
      <c r="JEB27" s="77"/>
      <c r="JEC27" s="77"/>
      <c r="JED27" s="77"/>
      <c r="JEE27" s="77"/>
      <c r="JEF27" s="77"/>
      <c r="JEG27" s="77"/>
      <c r="JEH27" s="77"/>
      <c r="JEI27" s="77"/>
      <c r="JEJ27" s="77"/>
      <c r="JEK27" s="77"/>
      <c r="JEL27" s="77"/>
      <c r="JEM27" s="77"/>
      <c r="JEN27" s="77"/>
      <c r="JEO27" s="77"/>
      <c r="JEP27" s="77"/>
      <c r="JEQ27" s="77"/>
      <c r="JER27" s="77"/>
      <c r="JES27" s="77"/>
      <c r="JET27" s="77"/>
      <c r="JEU27" s="77"/>
      <c r="JEV27" s="77"/>
      <c r="JEW27" s="77"/>
      <c r="JEX27" s="77"/>
      <c r="JEY27" s="77"/>
      <c r="JEZ27" s="77"/>
      <c r="JFA27" s="77"/>
      <c r="JFB27" s="77"/>
      <c r="JFC27" s="77"/>
      <c r="JFD27" s="77"/>
      <c r="JFE27" s="77"/>
      <c r="JFF27" s="77"/>
      <c r="JFG27" s="77"/>
      <c r="JFH27" s="77"/>
      <c r="JFI27" s="77"/>
      <c r="JFJ27" s="77"/>
      <c r="JFK27" s="77"/>
      <c r="JFL27" s="77"/>
      <c r="JFM27" s="77"/>
      <c r="JFN27" s="77"/>
      <c r="JFO27" s="77"/>
      <c r="JFP27" s="77"/>
      <c r="JFQ27" s="77"/>
      <c r="JFR27" s="77"/>
      <c r="JFS27" s="77"/>
      <c r="JFT27" s="77"/>
      <c r="JFU27" s="77"/>
      <c r="JFV27" s="77"/>
      <c r="JFW27" s="77"/>
      <c r="JFX27" s="77"/>
      <c r="JFY27" s="77"/>
      <c r="JFZ27" s="77"/>
      <c r="JGA27" s="77"/>
      <c r="JGB27" s="77"/>
      <c r="JGC27" s="77"/>
      <c r="JGD27" s="77"/>
      <c r="JGE27" s="77"/>
      <c r="JGF27" s="77"/>
      <c r="JGG27" s="77"/>
      <c r="JGH27" s="77"/>
      <c r="JGI27" s="77"/>
      <c r="JGJ27" s="77"/>
      <c r="JGK27" s="77"/>
      <c r="JGL27" s="77"/>
      <c r="JGM27" s="77"/>
      <c r="JGN27" s="77"/>
      <c r="JGO27" s="77"/>
      <c r="JGP27" s="77"/>
      <c r="JGQ27" s="77"/>
      <c r="JGR27" s="77"/>
      <c r="JGS27" s="77"/>
      <c r="JGT27" s="77"/>
      <c r="JGU27" s="77"/>
      <c r="JGV27" s="77"/>
      <c r="JGW27" s="77"/>
      <c r="JGX27" s="77"/>
      <c r="JGY27" s="77"/>
      <c r="JGZ27" s="77"/>
      <c r="JHA27" s="77"/>
      <c r="JHB27" s="77"/>
      <c r="JHC27" s="77"/>
      <c r="JHD27" s="77"/>
      <c r="JHE27" s="77"/>
      <c r="JHF27" s="77"/>
      <c r="JHG27" s="77"/>
      <c r="JHH27" s="77"/>
      <c r="JHI27" s="77"/>
      <c r="JHJ27" s="77"/>
      <c r="JHK27" s="77"/>
      <c r="JHL27" s="77"/>
      <c r="JHM27" s="77"/>
      <c r="JHN27" s="77"/>
      <c r="JHO27" s="77"/>
      <c r="JHP27" s="77"/>
      <c r="JHQ27" s="77"/>
      <c r="JHR27" s="77"/>
      <c r="JHS27" s="77"/>
      <c r="JHT27" s="77"/>
      <c r="JHU27" s="77"/>
      <c r="JHV27" s="77"/>
      <c r="JHW27" s="77"/>
      <c r="JHX27" s="77"/>
      <c r="JHY27" s="77"/>
      <c r="JHZ27" s="77"/>
      <c r="JIA27" s="77"/>
      <c r="JIB27" s="77"/>
      <c r="JIC27" s="77"/>
      <c r="JID27" s="77"/>
      <c r="JIE27" s="77"/>
      <c r="JIF27" s="77"/>
      <c r="JIG27" s="77"/>
      <c r="JIH27" s="77"/>
      <c r="JII27" s="77"/>
      <c r="JIJ27" s="77"/>
      <c r="JIK27" s="77"/>
      <c r="JIL27" s="77"/>
      <c r="JIM27" s="77"/>
      <c r="JIN27" s="77"/>
      <c r="JIO27" s="77"/>
      <c r="JIP27" s="77"/>
      <c r="JIQ27" s="77"/>
      <c r="JIR27" s="77"/>
      <c r="JIS27" s="77"/>
      <c r="JIT27" s="77"/>
      <c r="JIU27" s="77"/>
      <c r="JIV27" s="77"/>
      <c r="JIW27" s="77"/>
      <c r="JIX27" s="77"/>
      <c r="JIY27" s="77"/>
      <c r="JIZ27" s="77"/>
      <c r="JJA27" s="77"/>
      <c r="JJB27" s="77"/>
      <c r="JJC27" s="77"/>
      <c r="JJD27" s="77"/>
      <c r="JJE27" s="77"/>
      <c r="JJF27" s="77"/>
      <c r="JJG27" s="77"/>
      <c r="JJH27" s="77"/>
      <c r="JJI27" s="77"/>
      <c r="JJJ27" s="77"/>
      <c r="JJK27" s="77"/>
      <c r="JJL27" s="77"/>
      <c r="JJM27" s="77"/>
      <c r="JJN27" s="77"/>
      <c r="JJO27" s="77"/>
      <c r="JJP27" s="77"/>
      <c r="JJQ27" s="77"/>
      <c r="JJR27" s="77"/>
      <c r="JJS27" s="77"/>
      <c r="JJT27" s="77"/>
      <c r="JJU27" s="77"/>
      <c r="JJV27" s="77"/>
      <c r="JJW27" s="77"/>
      <c r="JJX27" s="77"/>
      <c r="JJY27" s="77"/>
      <c r="JJZ27" s="77"/>
      <c r="JKA27" s="77"/>
      <c r="JKB27" s="77"/>
      <c r="JKC27" s="77"/>
      <c r="JKD27" s="77"/>
      <c r="JKE27" s="77"/>
      <c r="JKF27" s="77"/>
      <c r="JKG27" s="77"/>
      <c r="JKH27" s="77"/>
      <c r="JKI27" s="77"/>
      <c r="JKJ27" s="77"/>
      <c r="JKK27" s="77"/>
      <c r="JKL27" s="77"/>
      <c r="JKM27" s="77"/>
      <c r="JKN27" s="77"/>
      <c r="JKO27" s="77"/>
      <c r="JKP27" s="77"/>
      <c r="JKQ27" s="77"/>
      <c r="JKR27" s="77"/>
      <c r="JKS27" s="77"/>
      <c r="JKT27" s="77"/>
      <c r="JKU27" s="77"/>
      <c r="JKV27" s="77"/>
      <c r="JKW27" s="77"/>
      <c r="JKX27" s="77"/>
      <c r="JKY27" s="77"/>
      <c r="JKZ27" s="77"/>
      <c r="JLA27" s="77"/>
      <c r="JLB27" s="77"/>
      <c r="JLC27" s="77"/>
      <c r="JLD27" s="77"/>
      <c r="JLE27" s="77"/>
      <c r="JLF27" s="77"/>
      <c r="JLG27" s="77"/>
      <c r="JLH27" s="77"/>
      <c r="JLI27" s="77"/>
      <c r="JLJ27" s="77"/>
      <c r="JLK27" s="77"/>
      <c r="JLL27" s="77"/>
      <c r="JLM27" s="77"/>
      <c r="JLN27" s="77"/>
      <c r="JLO27" s="77"/>
      <c r="JLP27" s="77"/>
      <c r="JLQ27" s="77"/>
      <c r="JLR27" s="77"/>
      <c r="JLS27" s="77"/>
      <c r="JLT27" s="77"/>
      <c r="JLU27" s="77"/>
      <c r="JLV27" s="77"/>
      <c r="JLW27" s="77"/>
      <c r="JLX27" s="77"/>
      <c r="JLY27" s="77"/>
      <c r="JLZ27" s="77"/>
      <c r="JMA27" s="77"/>
      <c r="JMB27" s="77"/>
      <c r="JMC27" s="77"/>
      <c r="JMD27" s="77"/>
      <c r="JME27" s="77"/>
      <c r="JMF27" s="77"/>
      <c r="JMG27" s="77"/>
      <c r="JMH27" s="77"/>
      <c r="JMI27" s="77"/>
      <c r="JMJ27" s="77"/>
      <c r="JMK27" s="77"/>
      <c r="JML27" s="77"/>
      <c r="JMM27" s="77"/>
      <c r="JMN27" s="77"/>
      <c r="JMO27" s="77"/>
      <c r="JMP27" s="77"/>
      <c r="JMQ27" s="77"/>
      <c r="JMR27" s="77"/>
      <c r="JMS27" s="77"/>
      <c r="JMT27" s="77"/>
      <c r="JMU27" s="77"/>
      <c r="JMV27" s="77"/>
      <c r="JMW27" s="77"/>
      <c r="JMX27" s="77"/>
      <c r="JMY27" s="77"/>
      <c r="JMZ27" s="77"/>
      <c r="JNA27" s="77"/>
      <c r="JNB27" s="77"/>
      <c r="JNC27" s="77"/>
      <c r="JND27" s="77"/>
      <c r="JNE27" s="77"/>
      <c r="JNF27" s="77"/>
      <c r="JNG27" s="77"/>
      <c r="JNH27" s="77"/>
      <c r="JNI27" s="77"/>
      <c r="JNJ27" s="77"/>
      <c r="JNK27" s="77"/>
      <c r="JNL27" s="77"/>
      <c r="JNM27" s="77"/>
      <c r="JNN27" s="77"/>
      <c r="JNO27" s="77"/>
      <c r="JNP27" s="77"/>
      <c r="JNQ27" s="77"/>
      <c r="JNR27" s="77"/>
      <c r="JNS27" s="77"/>
      <c r="JNT27" s="77"/>
      <c r="JNU27" s="77"/>
      <c r="JNV27" s="77"/>
      <c r="JNW27" s="77"/>
      <c r="JNX27" s="77"/>
      <c r="JNY27" s="77"/>
      <c r="JNZ27" s="77"/>
      <c r="JOA27" s="77"/>
      <c r="JOB27" s="77"/>
      <c r="JOC27" s="77"/>
      <c r="JOD27" s="77"/>
      <c r="JOE27" s="77"/>
      <c r="JOF27" s="77"/>
      <c r="JOG27" s="77"/>
      <c r="JOH27" s="77"/>
      <c r="JOI27" s="77"/>
      <c r="JOJ27" s="77"/>
      <c r="JOK27" s="77"/>
      <c r="JOL27" s="77"/>
      <c r="JOM27" s="77"/>
      <c r="JON27" s="77"/>
      <c r="JOO27" s="77"/>
      <c r="JOP27" s="77"/>
      <c r="JOQ27" s="77"/>
      <c r="JOR27" s="77"/>
      <c r="JOS27" s="77"/>
      <c r="JOT27" s="77"/>
      <c r="JOU27" s="77"/>
      <c r="JOV27" s="77"/>
      <c r="JOW27" s="77"/>
      <c r="JOX27" s="77"/>
      <c r="JOY27" s="77"/>
      <c r="JOZ27" s="77"/>
      <c r="JPA27" s="77"/>
      <c r="JPB27" s="77"/>
      <c r="JPC27" s="77"/>
      <c r="JPD27" s="77"/>
      <c r="JPE27" s="77"/>
      <c r="JPF27" s="77"/>
      <c r="JPG27" s="77"/>
      <c r="JPH27" s="77"/>
      <c r="JPI27" s="77"/>
      <c r="JPJ27" s="77"/>
      <c r="JPK27" s="77"/>
      <c r="JPL27" s="77"/>
      <c r="JPM27" s="77"/>
      <c r="JPN27" s="77"/>
      <c r="JPO27" s="77"/>
      <c r="JPP27" s="77"/>
      <c r="JPQ27" s="77"/>
      <c r="JPR27" s="77"/>
      <c r="JPS27" s="77"/>
      <c r="JPT27" s="77"/>
      <c r="JPU27" s="77"/>
      <c r="JPV27" s="77"/>
      <c r="JPW27" s="77"/>
      <c r="JPX27" s="77"/>
      <c r="JPY27" s="77"/>
      <c r="JPZ27" s="77"/>
      <c r="JQA27" s="77"/>
      <c r="JQB27" s="77"/>
      <c r="JQC27" s="77"/>
      <c r="JQD27" s="77"/>
      <c r="JQE27" s="77"/>
      <c r="JQF27" s="77"/>
      <c r="JQG27" s="77"/>
      <c r="JQH27" s="77"/>
      <c r="JQI27" s="77"/>
      <c r="JQJ27" s="77"/>
      <c r="JQK27" s="77"/>
      <c r="JQL27" s="77"/>
      <c r="JQM27" s="77"/>
      <c r="JQN27" s="77"/>
      <c r="JQO27" s="77"/>
      <c r="JQP27" s="77"/>
      <c r="JQQ27" s="77"/>
      <c r="JQR27" s="77"/>
      <c r="JQS27" s="77"/>
      <c r="JQT27" s="77"/>
      <c r="JQU27" s="77"/>
      <c r="JQV27" s="77"/>
      <c r="JQW27" s="77"/>
      <c r="JQX27" s="77"/>
      <c r="JQY27" s="77"/>
      <c r="JQZ27" s="77"/>
      <c r="JRA27" s="77"/>
      <c r="JRB27" s="77"/>
      <c r="JRC27" s="77"/>
      <c r="JRD27" s="77"/>
      <c r="JRE27" s="77"/>
      <c r="JRF27" s="77"/>
      <c r="JRG27" s="77"/>
      <c r="JRH27" s="77"/>
      <c r="JRI27" s="77"/>
      <c r="JRJ27" s="77"/>
      <c r="JRK27" s="77"/>
      <c r="JRL27" s="77"/>
      <c r="JRM27" s="77"/>
      <c r="JRN27" s="77"/>
      <c r="JRO27" s="77"/>
      <c r="JRP27" s="77"/>
      <c r="JRQ27" s="77"/>
      <c r="JRR27" s="77"/>
      <c r="JRS27" s="77"/>
      <c r="JRT27" s="77"/>
      <c r="JRU27" s="77"/>
      <c r="JRV27" s="77"/>
      <c r="JRW27" s="77"/>
      <c r="JRX27" s="77"/>
      <c r="JRY27" s="77"/>
      <c r="JRZ27" s="77"/>
      <c r="JSA27" s="77"/>
      <c r="JSB27" s="77"/>
      <c r="JSC27" s="77"/>
      <c r="JSD27" s="77"/>
      <c r="JSE27" s="77"/>
      <c r="JSF27" s="77"/>
      <c r="JSG27" s="77"/>
      <c r="JSH27" s="77"/>
      <c r="JSI27" s="77"/>
      <c r="JSJ27" s="77"/>
      <c r="JSK27" s="77"/>
      <c r="JSL27" s="77"/>
      <c r="JSM27" s="77"/>
      <c r="JSN27" s="77"/>
      <c r="JSO27" s="77"/>
      <c r="JSP27" s="77"/>
      <c r="JSQ27" s="77"/>
      <c r="JSR27" s="77"/>
      <c r="JSS27" s="77"/>
      <c r="JST27" s="77"/>
      <c r="JSU27" s="77"/>
      <c r="JSV27" s="77"/>
      <c r="JSW27" s="77"/>
      <c r="JSX27" s="77"/>
      <c r="JSY27" s="77"/>
      <c r="JSZ27" s="77"/>
      <c r="JTA27" s="77"/>
      <c r="JTB27" s="77"/>
      <c r="JTC27" s="77"/>
      <c r="JTD27" s="77"/>
      <c r="JTE27" s="77"/>
      <c r="JTF27" s="77"/>
      <c r="JTG27" s="77"/>
      <c r="JTH27" s="77"/>
      <c r="JTI27" s="77"/>
      <c r="JTJ27" s="77"/>
      <c r="JTK27" s="77"/>
      <c r="JTL27" s="77"/>
      <c r="JTM27" s="77"/>
      <c r="JTN27" s="77"/>
      <c r="JTO27" s="77"/>
      <c r="JTP27" s="77"/>
      <c r="JTQ27" s="77"/>
      <c r="JTR27" s="77"/>
      <c r="JTS27" s="77"/>
      <c r="JTT27" s="77"/>
      <c r="JTU27" s="77"/>
      <c r="JTV27" s="77"/>
      <c r="JTW27" s="77"/>
      <c r="JTX27" s="77"/>
      <c r="JTY27" s="77"/>
      <c r="JTZ27" s="77"/>
      <c r="JUA27" s="77"/>
      <c r="JUB27" s="77"/>
      <c r="JUC27" s="77"/>
      <c r="JUD27" s="77"/>
      <c r="JUE27" s="77"/>
      <c r="JUF27" s="77"/>
      <c r="JUG27" s="77"/>
      <c r="JUH27" s="77"/>
      <c r="JUI27" s="77"/>
      <c r="JUJ27" s="77"/>
      <c r="JUK27" s="77"/>
      <c r="JUL27" s="77"/>
      <c r="JUM27" s="77"/>
      <c r="JUN27" s="77"/>
      <c r="JUO27" s="77"/>
      <c r="JUP27" s="77"/>
      <c r="JUQ27" s="77"/>
      <c r="JUR27" s="77"/>
      <c r="JUS27" s="77"/>
      <c r="JUT27" s="77"/>
      <c r="JUU27" s="77"/>
      <c r="JUV27" s="77"/>
      <c r="JUW27" s="77"/>
      <c r="JUX27" s="77"/>
      <c r="JUY27" s="77"/>
      <c r="JUZ27" s="77"/>
      <c r="JVA27" s="77"/>
      <c r="JVB27" s="77"/>
      <c r="JVC27" s="77"/>
      <c r="JVD27" s="77"/>
      <c r="JVE27" s="77"/>
      <c r="JVF27" s="77"/>
      <c r="JVG27" s="77"/>
      <c r="JVH27" s="77"/>
      <c r="JVI27" s="77"/>
      <c r="JVJ27" s="77"/>
      <c r="JVK27" s="77"/>
      <c r="JVL27" s="77"/>
      <c r="JVM27" s="77"/>
      <c r="JVN27" s="77"/>
      <c r="JVO27" s="77"/>
      <c r="JVP27" s="77"/>
      <c r="JVQ27" s="77"/>
      <c r="JVR27" s="77"/>
      <c r="JVS27" s="77"/>
      <c r="JVT27" s="77"/>
      <c r="JVU27" s="77"/>
      <c r="JVV27" s="77"/>
      <c r="JVW27" s="77"/>
      <c r="JVX27" s="77"/>
      <c r="JVY27" s="77"/>
      <c r="JVZ27" s="77"/>
      <c r="JWA27" s="77"/>
      <c r="JWB27" s="77"/>
      <c r="JWC27" s="77"/>
      <c r="JWD27" s="77"/>
      <c r="JWE27" s="77"/>
      <c r="JWF27" s="77"/>
      <c r="JWG27" s="77"/>
      <c r="JWH27" s="77"/>
      <c r="JWI27" s="77"/>
      <c r="JWJ27" s="77"/>
      <c r="JWK27" s="77"/>
      <c r="JWL27" s="77"/>
      <c r="JWM27" s="77"/>
      <c r="JWN27" s="77"/>
      <c r="JWO27" s="77"/>
      <c r="JWP27" s="77"/>
      <c r="JWQ27" s="77"/>
      <c r="JWR27" s="77"/>
      <c r="JWS27" s="77"/>
      <c r="JWT27" s="77"/>
      <c r="JWU27" s="77"/>
      <c r="JWV27" s="77"/>
      <c r="JWW27" s="77"/>
      <c r="JWX27" s="77"/>
      <c r="JWY27" s="77"/>
      <c r="JWZ27" s="77"/>
      <c r="JXA27" s="77"/>
      <c r="JXB27" s="77"/>
      <c r="JXC27" s="77"/>
      <c r="JXD27" s="77"/>
      <c r="JXE27" s="77"/>
      <c r="JXF27" s="77"/>
      <c r="JXG27" s="77"/>
      <c r="JXH27" s="77"/>
      <c r="JXI27" s="77"/>
      <c r="JXJ27" s="77"/>
      <c r="JXK27" s="77"/>
      <c r="JXL27" s="77"/>
      <c r="JXM27" s="77"/>
      <c r="JXN27" s="77"/>
      <c r="JXO27" s="77"/>
      <c r="JXP27" s="77"/>
      <c r="JXQ27" s="77"/>
      <c r="JXR27" s="77"/>
      <c r="JXS27" s="77"/>
      <c r="JXT27" s="77"/>
      <c r="JXU27" s="77"/>
      <c r="JXV27" s="77"/>
      <c r="JXW27" s="77"/>
      <c r="JXX27" s="77"/>
      <c r="JXY27" s="77"/>
      <c r="JXZ27" s="77"/>
      <c r="JYA27" s="77"/>
      <c r="JYB27" s="77"/>
      <c r="JYC27" s="77"/>
      <c r="JYD27" s="77"/>
      <c r="JYE27" s="77"/>
      <c r="JYF27" s="77"/>
      <c r="JYG27" s="77"/>
      <c r="JYH27" s="77"/>
      <c r="JYI27" s="77"/>
      <c r="JYJ27" s="77"/>
      <c r="JYK27" s="77"/>
      <c r="JYL27" s="77"/>
      <c r="JYM27" s="77"/>
      <c r="JYN27" s="77"/>
      <c r="JYO27" s="77"/>
      <c r="JYP27" s="77"/>
      <c r="JYQ27" s="77"/>
      <c r="JYR27" s="77"/>
      <c r="JYS27" s="77"/>
      <c r="JYT27" s="77"/>
      <c r="JYU27" s="77"/>
      <c r="JYV27" s="77"/>
      <c r="JYW27" s="77"/>
      <c r="JYX27" s="77"/>
      <c r="JYY27" s="77"/>
      <c r="JYZ27" s="77"/>
      <c r="JZA27" s="77"/>
      <c r="JZB27" s="77"/>
      <c r="JZC27" s="77"/>
      <c r="JZD27" s="77"/>
      <c r="JZE27" s="77"/>
      <c r="JZF27" s="77"/>
      <c r="JZG27" s="77"/>
      <c r="JZH27" s="77"/>
      <c r="JZI27" s="77"/>
      <c r="JZJ27" s="77"/>
      <c r="JZK27" s="77"/>
      <c r="JZL27" s="77"/>
      <c r="JZM27" s="77"/>
      <c r="JZN27" s="77"/>
      <c r="JZO27" s="77"/>
      <c r="JZP27" s="77"/>
      <c r="JZQ27" s="77"/>
      <c r="JZR27" s="77"/>
      <c r="JZS27" s="77"/>
      <c r="JZT27" s="77"/>
      <c r="JZU27" s="77"/>
      <c r="JZV27" s="77"/>
      <c r="JZW27" s="77"/>
      <c r="JZX27" s="77"/>
      <c r="JZY27" s="77"/>
      <c r="JZZ27" s="77"/>
      <c r="KAA27" s="77"/>
      <c r="KAB27" s="77"/>
      <c r="KAC27" s="77"/>
      <c r="KAD27" s="77"/>
      <c r="KAE27" s="77"/>
      <c r="KAF27" s="77"/>
      <c r="KAG27" s="77"/>
      <c r="KAH27" s="77"/>
      <c r="KAI27" s="77"/>
      <c r="KAJ27" s="77"/>
      <c r="KAK27" s="77"/>
      <c r="KAL27" s="77"/>
      <c r="KAM27" s="77"/>
      <c r="KAN27" s="77"/>
      <c r="KAO27" s="77"/>
      <c r="KAP27" s="77"/>
      <c r="KAQ27" s="77"/>
      <c r="KAR27" s="77"/>
      <c r="KAS27" s="77"/>
      <c r="KAT27" s="77"/>
      <c r="KAU27" s="77"/>
      <c r="KAV27" s="77"/>
      <c r="KAW27" s="77"/>
      <c r="KAX27" s="77"/>
      <c r="KAY27" s="77"/>
      <c r="KAZ27" s="77"/>
      <c r="KBA27" s="77"/>
      <c r="KBB27" s="77"/>
      <c r="KBC27" s="77"/>
      <c r="KBD27" s="77"/>
      <c r="KBE27" s="77"/>
      <c r="KBF27" s="77"/>
      <c r="KBG27" s="77"/>
      <c r="KBH27" s="77"/>
      <c r="KBI27" s="77"/>
      <c r="KBJ27" s="77"/>
      <c r="KBK27" s="77"/>
      <c r="KBL27" s="77"/>
      <c r="KBM27" s="77"/>
      <c r="KBN27" s="77"/>
      <c r="KBO27" s="77"/>
      <c r="KBP27" s="77"/>
      <c r="KBQ27" s="77"/>
      <c r="KBR27" s="77"/>
      <c r="KBS27" s="77"/>
      <c r="KBT27" s="77"/>
      <c r="KBU27" s="77"/>
      <c r="KBV27" s="77"/>
      <c r="KBW27" s="77"/>
      <c r="KBX27" s="77"/>
      <c r="KBY27" s="77"/>
      <c r="KBZ27" s="77"/>
      <c r="KCA27" s="77"/>
      <c r="KCB27" s="77"/>
      <c r="KCC27" s="77"/>
      <c r="KCD27" s="77"/>
      <c r="KCE27" s="77"/>
      <c r="KCF27" s="77"/>
      <c r="KCG27" s="77"/>
      <c r="KCH27" s="77"/>
      <c r="KCI27" s="77"/>
      <c r="KCJ27" s="77"/>
      <c r="KCK27" s="77"/>
      <c r="KCL27" s="77"/>
      <c r="KCM27" s="77"/>
      <c r="KCN27" s="77"/>
      <c r="KCO27" s="77"/>
      <c r="KCP27" s="77"/>
      <c r="KCQ27" s="77"/>
      <c r="KCR27" s="77"/>
      <c r="KCS27" s="77"/>
      <c r="KCT27" s="77"/>
      <c r="KCU27" s="77"/>
      <c r="KCV27" s="77"/>
      <c r="KCW27" s="77"/>
      <c r="KCX27" s="77"/>
      <c r="KCY27" s="77"/>
      <c r="KCZ27" s="77"/>
      <c r="KDA27" s="77"/>
      <c r="KDB27" s="77"/>
      <c r="KDC27" s="77"/>
      <c r="KDD27" s="77"/>
      <c r="KDE27" s="77"/>
      <c r="KDF27" s="77"/>
      <c r="KDG27" s="77"/>
      <c r="KDH27" s="77"/>
      <c r="KDI27" s="77"/>
      <c r="KDJ27" s="77"/>
      <c r="KDK27" s="77"/>
      <c r="KDL27" s="77"/>
      <c r="KDM27" s="77"/>
      <c r="KDN27" s="77"/>
      <c r="KDO27" s="77"/>
      <c r="KDP27" s="77"/>
      <c r="KDQ27" s="77"/>
      <c r="KDR27" s="77"/>
      <c r="KDS27" s="77"/>
      <c r="KDT27" s="77"/>
      <c r="KDU27" s="77"/>
      <c r="KDV27" s="77"/>
      <c r="KDW27" s="77"/>
      <c r="KDX27" s="77"/>
      <c r="KDY27" s="77"/>
      <c r="KDZ27" s="77"/>
      <c r="KEA27" s="77"/>
      <c r="KEB27" s="77"/>
      <c r="KEC27" s="77"/>
      <c r="KED27" s="77"/>
      <c r="KEE27" s="77"/>
      <c r="KEF27" s="77"/>
      <c r="KEG27" s="77"/>
      <c r="KEH27" s="77"/>
      <c r="KEI27" s="77"/>
      <c r="KEJ27" s="77"/>
      <c r="KEK27" s="77"/>
      <c r="KEL27" s="77"/>
      <c r="KEM27" s="77"/>
      <c r="KEN27" s="77"/>
      <c r="KEO27" s="77"/>
      <c r="KEP27" s="77"/>
      <c r="KEQ27" s="77"/>
      <c r="KER27" s="77"/>
      <c r="KES27" s="77"/>
      <c r="KET27" s="77"/>
      <c r="KEU27" s="77"/>
      <c r="KEV27" s="77"/>
      <c r="KEW27" s="77"/>
      <c r="KEX27" s="77"/>
      <c r="KEY27" s="77"/>
      <c r="KEZ27" s="77"/>
      <c r="KFA27" s="77"/>
      <c r="KFB27" s="77"/>
      <c r="KFC27" s="77"/>
      <c r="KFD27" s="77"/>
      <c r="KFE27" s="77"/>
      <c r="KFF27" s="77"/>
      <c r="KFG27" s="77"/>
      <c r="KFH27" s="77"/>
      <c r="KFI27" s="77"/>
      <c r="KFJ27" s="77"/>
      <c r="KFK27" s="77"/>
      <c r="KFL27" s="77"/>
      <c r="KFM27" s="77"/>
      <c r="KFN27" s="77"/>
      <c r="KFO27" s="77"/>
      <c r="KFP27" s="77"/>
      <c r="KFQ27" s="77"/>
      <c r="KFR27" s="77"/>
      <c r="KFS27" s="77"/>
      <c r="KFT27" s="77"/>
      <c r="KFU27" s="77"/>
      <c r="KFV27" s="77"/>
      <c r="KFW27" s="77"/>
      <c r="KFX27" s="77"/>
      <c r="KFY27" s="77"/>
      <c r="KFZ27" s="77"/>
      <c r="KGA27" s="77"/>
      <c r="KGB27" s="77"/>
      <c r="KGC27" s="77"/>
      <c r="KGD27" s="77"/>
      <c r="KGE27" s="77"/>
      <c r="KGF27" s="77"/>
      <c r="KGG27" s="77"/>
      <c r="KGH27" s="77"/>
      <c r="KGI27" s="77"/>
      <c r="KGJ27" s="77"/>
      <c r="KGK27" s="77"/>
      <c r="KGL27" s="77"/>
      <c r="KGM27" s="77"/>
      <c r="KGN27" s="77"/>
      <c r="KGO27" s="77"/>
      <c r="KGP27" s="77"/>
      <c r="KGQ27" s="77"/>
      <c r="KGR27" s="77"/>
      <c r="KGS27" s="77"/>
      <c r="KGT27" s="77"/>
      <c r="KGU27" s="77"/>
      <c r="KGV27" s="77"/>
      <c r="KGW27" s="77"/>
      <c r="KGX27" s="77"/>
      <c r="KGY27" s="77"/>
      <c r="KGZ27" s="77"/>
      <c r="KHA27" s="77"/>
      <c r="KHB27" s="77"/>
      <c r="KHC27" s="77"/>
      <c r="KHD27" s="77"/>
      <c r="KHE27" s="77"/>
      <c r="KHF27" s="77"/>
      <c r="KHG27" s="77"/>
      <c r="KHH27" s="77"/>
      <c r="KHI27" s="77"/>
      <c r="KHJ27" s="77"/>
      <c r="KHK27" s="77"/>
      <c r="KHL27" s="77"/>
      <c r="KHM27" s="77"/>
      <c r="KHN27" s="77"/>
      <c r="KHO27" s="77"/>
      <c r="KHP27" s="77"/>
      <c r="KHQ27" s="77"/>
      <c r="KHR27" s="77"/>
      <c r="KHS27" s="77"/>
      <c r="KHT27" s="77"/>
      <c r="KHU27" s="77"/>
      <c r="KHV27" s="77"/>
      <c r="KHW27" s="77"/>
      <c r="KHX27" s="77"/>
      <c r="KHY27" s="77"/>
      <c r="KHZ27" s="77"/>
      <c r="KIA27" s="77"/>
      <c r="KIB27" s="77"/>
      <c r="KIC27" s="77"/>
      <c r="KID27" s="77"/>
      <c r="KIE27" s="77"/>
      <c r="KIF27" s="77"/>
      <c r="KIG27" s="77"/>
      <c r="KIH27" s="77"/>
      <c r="KII27" s="77"/>
      <c r="KIJ27" s="77"/>
      <c r="KIK27" s="77"/>
      <c r="KIL27" s="77"/>
      <c r="KIM27" s="77"/>
      <c r="KIN27" s="77"/>
      <c r="KIO27" s="77"/>
      <c r="KIP27" s="77"/>
      <c r="KIQ27" s="77"/>
      <c r="KIR27" s="77"/>
      <c r="KIS27" s="77"/>
      <c r="KIT27" s="77"/>
      <c r="KIU27" s="77"/>
      <c r="KIV27" s="77"/>
      <c r="KIW27" s="77"/>
      <c r="KIX27" s="77"/>
      <c r="KIY27" s="77"/>
      <c r="KIZ27" s="77"/>
      <c r="KJA27" s="77"/>
      <c r="KJB27" s="77"/>
      <c r="KJC27" s="77"/>
      <c r="KJD27" s="77"/>
      <c r="KJE27" s="77"/>
      <c r="KJF27" s="77"/>
      <c r="KJG27" s="77"/>
      <c r="KJH27" s="77"/>
      <c r="KJI27" s="77"/>
      <c r="KJJ27" s="77"/>
      <c r="KJK27" s="77"/>
      <c r="KJL27" s="77"/>
      <c r="KJM27" s="77"/>
      <c r="KJN27" s="77"/>
      <c r="KJO27" s="77"/>
      <c r="KJP27" s="77"/>
      <c r="KJQ27" s="77"/>
      <c r="KJR27" s="77"/>
      <c r="KJS27" s="77"/>
      <c r="KJT27" s="77"/>
      <c r="KJU27" s="77"/>
      <c r="KJV27" s="77"/>
      <c r="KJW27" s="77"/>
      <c r="KJX27" s="77"/>
      <c r="KJY27" s="77"/>
      <c r="KJZ27" s="77"/>
      <c r="KKA27" s="77"/>
      <c r="KKB27" s="77"/>
      <c r="KKC27" s="77"/>
      <c r="KKD27" s="77"/>
      <c r="KKE27" s="77"/>
      <c r="KKF27" s="77"/>
      <c r="KKG27" s="77"/>
      <c r="KKH27" s="77"/>
      <c r="KKI27" s="77"/>
      <c r="KKJ27" s="77"/>
      <c r="KKK27" s="77"/>
      <c r="KKL27" s="77"/>
      <c r="KKM27" s="77"/>
      <c r="KKN27" s="77"/>
      <c r="KKO27" s="77"/>
      <c r="KKP27" s="77"/>
      <c r="KKQ27" s="77"/>
      <c r="KKR27" s="77"/>
      <c r="KKS27" s="77"/>
      <c r="KKT27" s="77"/>
      <c r="KKU27" s="77"/>
      <c r="KKV27" s="77"/>
      <c r="KKW27" s="77"/>
      <c r="KKX27" s="77"/>
      <c r="KKY27" s="77"/>
      <c r="KKZ27" s="77"/>
      <c r="KLA27" s="77"/>
      <c r="KLB27" s="77"/>
      <c r="KLC27" s="77"/>
      <c r="KLD27" s="77"/>
      <c r="KLE27" s="77"/>
      <c r="KLF27" s="77"/>
      <c r="KLG27" s="77"/>
      <c r="KLH27" s="77"/>
      <c r="KLI27" s="77"/>
      <c r="KLJ27" s="77"/>
      <c r="KLK27" s="77"/>
      <c r="KLL27" s="77"/>
      <c r="KLM27" s="77"/>
      <c r="KLN27" s="77"/>
      <c r="KLO27" s="77"/>
      <c r="KLP27" s="77"/>
      <c r="KLQ27" s="77"/>
      <c r="KLR27" s="77"/>
      <c r="KLS27" s="77"/>
      <c r="KLT27" s="77"/>
      <c r="KLU27" s="77"/>
      <c r="KLV27" s="77"/>
      <c r="KLW27" s="77"/>
      <c r="KLX27" s="77"/>
      <c r="KLY27" s="77"/>
      <c r="KLZ27" s="77"/>
      <c r="KMA27" s="77"/>
      <c r="KMB27" s="77"/>
      <c r="KMC27" s="77"/>
      <c r="KMD27" s="77"/>
      <c r="KME27" s="77"/>
      <c r="KMF27" s="77"/>
      <c r="KMG27" s="77"/>
      <c r="KMH27" s="77"/>
      <c r="KMI27" s="77"/>
      <c r="KMJ27" s="77"/>
      <c r="KMK27" s="77"/>
      <c r="KML27" s="77"/>
      <c r="KMM27" s="77"/>
      <c r="KMN27" s="77"/>
      <c r="KMO27" s="77"/>
      <c r="KMP27" s="77"/>
      <c r="KMQ27" s="77"/>
      <c r="KMR27" s="77"/>
      <c r="KMS27" s="77"/>
      <c r="KMT27" s="77"/>
      <c r="KMU27" s="77"/>
      <c r="KMV27" s="77"/>
      <c r="KMW27" s="77"/>
      <c r="KMX27" s="77"/>
      <c r="KMY27" s="77"/>
      <c r="KMZ27" s="77"/>
      <c r="KNA27" s="77"/>
      <c r="KNB27" s="77"/>
      <c r="KNC27" s="77"/>
      <c r="KND27" s="77"/>
      <c r="KNE27" s="77"/>
      <c r="KNF27" s="77"/>
      <c r="KNG27" s="77"/>
      <c r="KNH27" s="77"/>
      <c r="KNI27" s="77"/>
      <c r="KNJ27" s="77"/>
      <c r="KNK27" s="77"/>
      <c r="KNL27" s="77"/>
      <c r="KNM27" s="77"/>
      <c r="KNN27" s="77"/>
      <c r="KNO27" s="77"/>
      <c r="KNP27" s="77"/>
      <c r="KNQ27" s="77"/>
      <c r="KNR27" s="77"/>
      <c r="KNS27" s="77"/>
      <c r="KNT27" s="77"/>
      <c r="KNU27" s="77"/>
      <c r="KNV27" s="77"/>
      <c r="KNW27" s="77"/>
      <c r="KNX27" s="77"/>
      <c r="KNY27" s="77"/>
      <c r="KNZ27" s="77"/>
      <c r="KOA27" s="77"/>
      <c r="KOB27" s="77"/>
      <c r="KOC27" s="77"/>
      <c r="KOD27" s="77"/>
      <c r="KOE27" s="77"/>
      <c r="KOF27" s="77"/>
      <c r="KOG27" s="77"/>
      <c r="KOH27" s="77"/>
      <c r="KOI27" s="77"/>
      <c r="KOJ27" s="77"/>
      <c r="KOK27" s="77"/>
      <c r="KOL27" s="77"/>
      <c r="KOM27" s="77"/>
      <c r="KON27" s="77"/>
      <c r="KOO27" s="77"/>
      <c r="KOP27" s="77"/>
      <c r="KOQ27" s="77"/>
      <c r="KOR27" s="77"/>
      <c r="KOS27" s="77"/>
      <c r="KOT27" s="77"/>
      <c r="KOU27" s="77"/>
      <c r="KOV27" s="77"/>
      <c r="KOW27" s="77"/>
      <c r="KOX27" s="77"/>
      <c r="KOY27" s="77"/>
      <c r="KOZ27" s="77"/>
      <c r="KPA27" s="77"/>
      <c r="KPB27" s="77"/>
      <c r="KPC27" s="77"/>
      <c r="KPD27" s="77"/>
      <c r="KPE27" s="77"/>
      <c r="KPF27" s="77"/>
      <c r="KPG27" s="77"/>
      <c r="KPH27" s="77"/>
      <c r="KPI27" s="77"/>
      <c r="KPJ27" s="77"/>
      <c r="KPK27" s="77"/>
      <c r="KPL27" s="77"/>
      <c r="KPM27" s="77"/>
      <c r="KPN27" s="77"/>
      <c r="KPO27" s="77"/>
      <c r="KPP27" s="77"/>
      <c r="KPQ27" s="77"/>
      <c r="KPR27" s="77"/>
      <c r="KPS27" s="77"/>
      <c r="KPT27" s="77"/>
      <c r="KPU27" s="77"/>
      <c r="KPV27" s="77"/>
      <c r="KPW27" s="77"/>
      <c r="KPX27" s="77"/>
      <c r="KPY27" s="77"/>
      <c r="KPZ27" s="77"/>
      <c r="KQA27" s="77"/>
      <c r="KQB27" s="77"/>
      <c r="KQC27" s="77"/>
      <c r="KQD27" s="77"/>
      <c r="KQE27" s="77"/>
      <c r="KQF27" s="77"/>
      <c r="KQG27" s="77"/>
      <c r="KQH27" s="77"/>
      <c r="KQI27" s="77"/>
      <c r="KQJ27" s="77"/>
      <c r="KQK27" s="77"/>
      <c r="KQL27" s="77"/>
      <c r="KQM27" s="77"/>
      <c r="KQN27" s="77"/>
      <c r="KQO27" s="77"/>
      <c r="KQP27" s="77"/>
      <c r="KQQ27" s="77"/>
      <c r="KQR27" s="77"/>
      <c r="KQS27" s="77"/>
      <c r="KQT27" s="77"/>
      <c r="KQU27" s="77"/>
      <c r="KQV27" s="77"/>
      <c r="KQW27" s="77"/>
      <c r="KQX27" s="77"/>
      <c r="KQY27" s="77"/>
      <c r="KQZ27" s="77"/>
      <c r="KRA27" s="77"/>
      <c r="KRB27" s="77"/>
      <c r="KRC27" s="77"/>
      <c r="KRD27" s="77"/>
      <c r="KRE27" s="77"/>
      <c r="KRF27" s="77"/>
      <c r="KRG27" s="77"/>
      <c r="KRH27" s="77"/>
      <c r="KRI27" s="77"/>
      <c r="KRJ27" s="77"/>
      <c r="KRK27" s="77"/>
      <c r="KRL27" s="77"/>
      <c r="KRM27" s="77"/>
      <c r="KRN27" s="77"/>
      <c r="KRO27" s="77"/>
      <c r="KRP27" s="77"/>
      <c r="KRQ27" s="77"/>
      <c r="KRR27" s="77"/>
      <c r="KRS27" s="77"/>
      <c r="KRT27" s="77"/>
      <c r="KRU27" s="77"/>
      <c r="KRV27" s="77"/>
      <c r="KRW27" s="77"/>
      <c r="KRX27" s="77"/>
      <c r="KRY27" s="77"/>
      <c r="KRZ27" s="77"/>
      <c r="KSA27" s="77"/>
      <c r="KSB27" s="77"/>
      <c r="KSC27" s="77"/>
      <c r="KSD27" s="77"/>
      <c r="KSE27" s="77"/>
      <c r="KSF27" s="77"/>
      <c r="KSG27" s="77"/>
      <c r="KSH27" s="77"/>
      <c r="KSI27" s="77"/>
      <c r="KSJ27" s="77"/>
      <c r="KSK27" s="77"/>
      <c r="KSL27" s="77"/>
      <c r="KSM27" s="77"/>
      <c r="KSN27" s="77"/>
      <c r="KSO27" s="77"/>
      <c r="KSP27" s="77"/>
      <c r="KSQ27" s="77"/>
      <c r="KSR27" s="77"/>
      <c r="KSS27" s="77"/>
      <c r="KST27" s="77"/>
      <c r="KSU27" s="77"/>
      <c r="KSV27" s="77"/>
      <c r="KSW27" s="77"/>
      <c r="KSX27" s="77"/>
      <c r="KSY27" s="77"/>
      <c r="KSZ27" s="77"/>
      <c r="KTA27" s="77"/>
      <c r="KTB27" s="77"/>
      <c r="KTC27" s="77"/>
      <c r="KTD27" s="77"/>
      <c r="KTE27" s="77"/>
      <c r="KTF27" s="77"/>
      <c r="KTG27" s="77"/>
      <c r="KTH27" s="77"/>
      <c r="KTI27" s="77"/>
      <c r="KTJ27" s="77"/>
      <c r="KTK27" s="77"/>
      <c r="KTL27" s="77"/>
      <c r="KTM27" s="77"/>
      <c r="KTN27" s="77"/>
      <c r="KTO27" s="77"/>
      <c r="KTP27" s="77"/>
      <c r="KTQ27" s="77"/>
      <c r="KTR27" s="77"/>
      <c r="KTS27" s="77"/>
      <c r="KTT27" s="77"/>
      <c r="KTU27" s="77"/>
      <c r="KTV27" s="77"/>
      <c r="KTW27" s="77"/>
      <c r="KTX27" s="77"/>
      <c r="KTY27" s="77"/>
      <c r="KTZ27" s="77"/>
      <c r="KUA27" s="77"/>
      <c r="KUB27" s="77"/>
      <c r="KUC27" s="77"/>
      <c r="KUD27" s="77"/>
      <c r="KUE27" s="77"/>
      <c r="KUF27" s="77"/>
      <c r="KUG27" s="77"/>
      <c r="KUH27" s="77"/>
      <c r="KUI27" s="77"/>
      <c r="KUJ27" s="77"/>
      <c r="KUK27" s="77"/>
      <c r="KUL27" s="77"/>
      <c r="KUM27" s="77"/>
      <c r="KUN27" s="77"/>
      <c r="KUO27" s="77"/>
      <c r="KUP27" s="77"/>
      <c r="KUQ27" s="77"/>
      <c r="KUR27" s="77"/>
      <c r="KUS27" s="77"/>
      <c r="KUT27" s="77"/>
      <c r="KUU27" s="77"/>
      <c r="KUV27" s="77"/>
      <c r="KUW27" s="77"/>
      <c r="KUX27" s="77"/>
      <c r="KUY27" s="77"/>
      <c r="KUZ27" s="77"/>
      <c r="KVA27" s="77"/>
      <c r="KVB27" s="77"/>
      <c r="KVC27" s="77"/>
      <c r="KVD27" s="77"/>
      <c r="KVE27" s="77"/>
      <c r="KVF27" s="77"/>
      <c r="KVG27" s="77"/>
      <c r="KVH27" s="77"/>
      <c r="KVI27" s="77"/>
      <c r="KVJ27" s="77"/>
      <c r="KVK27" s="77"/>
      <c r="KVL27" s="77"/>
      <c r="KVM27" s="77"/>
      <c r="KVN27" s="77"/>
      <c r="KVO27" s="77"/>
      <c r="KVP27" s="77"/>
      <c r="KVQ27" s="77"/>
      <c r="KVR27" s="77"/>
      <c r="KVS27" s="77"/>
      <c r="KVT27" s="77"/>
      <c r="KVU27" s="77"/>
      <c r="KVV27" s="77"/>
      <c r="KVW27" s="77"/>
      <c r="KVX27" s="77"/>
      <c r="KVY27" s="77"/>
      <c r="KVZ27" s="77"/>
      <c r="KWA27" s="77"/>
      <c r="KWB27" s="77"/>
      <c r="KWC27" s="77"/>
      <c r="KWD27" s="77"/>
      <c r="KWE27" s="77"/>
      <c r="KWF27" s="77"/>
      <c r="KWG27" s="77"/>
      <c r="KWH27" s="77"/>
      <c r="KWI27" s="77"/>
      <c r="KWJ27" s="77"/>
      <c r="KWK27" s="77"/>
      <c r="KWL27" s="77"/>
      <c r="KWM27" s="77"/>
      <c r="KWN27" s="77"/>
      <c r="KWO27" s="77"/>
      <c r="KWP27" s="77"/>
      <c r="KWQ27" s="77"/>
      <c r="KWR27" s="77"/>
      <c r="KWS27" s="77"/>
      <c r="KWT27" s="77"/>
      <c r="KWU27" s="77"/>
      <c r="KWV27" s="77"/>
      <c r="KWW27" s="77"/>
      <c r="KWX27" s="77"/>
      <c r="KWY27" s="77"/>
      <c r="KWZ27" s="77"/>
      <c r="KXA27" s="77"/>
      <c r="KXB27" s="77"/>
      <c r="KXC27" s="77"/>
      <c r="KXD27" s="77"/>
      <c r="KXE27" s="77"/>
      <c r="KXF27" s="77"/>
      <c r="KXG27" s="77"/>
      <c r="KXH27" s="77"/>
      <c r="KXI27" s="77"/>
      <c r="KXJ27" s="77"/>
      <c r="KXK27" s="77"/>
      <c r="KXL27" s="77"/>
      <c r="KXM27" s="77"/>
      <c r="KXN27" s="77"/>
      <c r="KXO27" s="77"/>
      <c r="KXP27" s="77"/>
      <c r="KXQ27" s="77"/>
      <c r="KXR27" s="77"/>
      <c r="KXS27" s="77"/>
      <c r="KXT27" s="77"/>
      <c r="KXU27" s="77"/>
      <c r="KXV27" s="77"/>
      <c r="KXW27" s="77"/>
      <c r="KXX27" s="77"/>
      <c r="KXY27" s="77"/>
      <c r="KXZ27" s="77"/>
      <c r="KYA27" s="77"/>
      <c r="KYB27" s="77"/>
      <c r="KYC27" s="77"/>
      <c r="KYD27" s="77"/>
      <c r="KYE27" s="77"/>
      <c r="KYF27" s="77"/>
      <c r="KYG27" s="77"/>
      <c r="KYH27" s="77"/>
      <c r="KYI27" s="77"/>
      <c r="KYJ27" s="77"/>
      <c r="KYK27" s="77"/>
      <c r="KYL27" s="77"/>
      <c r="KYM27" s="77"/>
      <c r="KYN27" s="77"/>
      <c r="KYO27" s="77"/>
      <c r="KYP27" s="77"/>
      <c r="KYQ27" s="77"/>
      <c r="KYR27" s="77"/>
      <c r="KYS27" s="77"/>
      <c r="KYT27" s="77"/>
      <c r="KYU27" s="77"/>
      <c r="KYV27" s="77"/>
      <c r="KYW27" s="77"/>
      <c r="KYX27" s="77"/>
      <c r="KYY27" s="77"/>
      <c r="KYZ27" s="77"/>
      <c r="KZA27" s="77"/>
      <c r="KZB27" s="77"/>
      <c r="KZC27" s="77"/>
      <c r="KZD27" s="77"/>
      <c r="KZE27" s="77"/>
      <c r="KZF27" s="77"/>
      <c r="KZG27" s="77"/>
      <c r="KZH27" s="77"/>
      <c r="KZI27" s="77"/>
      <c r="KZJ27" s="77"/>
      <c r="KZK27" s="77"/>
      <c r="KZL27" s="77"/>
      <c r="KZM27" s="77"/>
      <c r="KZN27" s="77"/>
      <c r="KZO27" s="77"/>
      <c r="KZP27" s="77"/>
      <c r="KZQ27" s="77"/>
      <c r="KZR27" s="77"/>
      <c r="KZS27" s="77"/>
      <c r="KZT27" s="77"/>
      <c r="KZU27" s="77"/>
      <c r="KZV27" s="77"/>
      <c r="KZW27" s="77"/>
      <c r="KZX27" s="77"/>
      <c r="KZY27" s="77"/>
      <c r="KZZ27" s="77"/>
      <c r="LAA27" s="77"/>
      <c r="LAB27" s="77"/>
      <c r="LAC27" s="77"/>
      <c r="LAD27" s="77"/>
      <c r="LAE27" s="77"/>
      <c r="LAF27" s="77"/>
      <c r="LAG27" s="77"/>
      <c r="LAH27" s="77"/>
      <c r="LAI27" s="77"/>
      <c r="LAJ27" s="77"/>
      <c r="LAK27" s="77"/>
      <c r="LAL27" s="77"/>
      <c r="LAM27" s="77"/>
      <c r="LAN27" s="77"/>
      <c r="LAO27" s="77"/>
      <c r="LAP27" s="77"/>
      <c r="LAQ27" s="77"/>
      <c r="LAR27" s="77"/>
      <c r="LAS27" s="77"/>
      <c r="LAT27" s="77"/>
      <c r="LAU27" s="77"/>
      <c r="LAV27" s="77"/>
      <c r="LAW27" s="77"/>
      <c r="LAX27" s="77"/>
      <c r="LAY27" s="77"/>
      <c r="LAZ27" s="77"/>
      <c r="LBA27" s="77"/>
      <c r="LBB27" s="77"/>
      <c r="LBC27" s="77"/>
      <c r="LBD27" s="77"/>
      <c r="LBE27" s="77"/>
      <c r="LBF27" s="77"/>
      <c r="LBG27" s="77"/>
      <c r="LBH27" s="77"/>
      <c r="LBI27" s="77"/>
      <c r="LBJ27" s="77"/>
      <c r="LBK27" s="77"/>
      <c r="LBL27" s="77"/>
      <c r="LBM27" s="77"/>
      <c r="LBN27" s="77"/>
      <c r="LBO27" s="77"/>
      <c r="LBP27" s="77"/>
      <c r="LBQ27" s="77"/>
      <c r="LBR27" s="77"/>
      <c r="LBS27" s="77"/>
      <c r="LBT27" s="77"/>
      <c r="LBU27" s="77"/>
      <c r="LBV27" s="77"/>
      <c r="LBW27" s="77"/>
      <c r="LBX27" s="77"/>
      <c r="LBY27" s="77"/>
      <c r="LBZ27" s="77"/>
      <c r="LCA27" s="77"/>
      <c r="LCB27" s="77"/>
      <c r="LCC27" s="77"/>
      <c r="LCD27" s="77"/>
      <c r="LCE27" s="77"/>
      <c r="LCF27" s="77"/>
      <c r="LCG27" s="77"/>
      <c r="LCH27" s="77"/>
      <c r="LCI27" s="77"/>
      <c r="LCJ27" s="77"/>
      <c r="LCK27" s="77"/>
      <c r="LCL27" s="77"/>
      <c r="LCM27" s="77"/>
      <c r="LCN27" s="77"/>
      <c r="LCO27" s="77"/>
      <c r="LCP27" s="77"/>
      <c r="LCQ27" s="77"/>
      <c r="LCR27" s="77"/>
      <c r="LCS27" s="77"/>
      <c r="LCT27" s="77"/>
      <c r="LCU27" s="77"/>
      <c r="LCV27" s="77"/>
      <c r="LCW27" s="77"/>
      <c r="LCX27" s="77"/>
      <c r="LCY27" s="77"/>
      <c r="LCZ27" s="77"/>
      <c r="LDA27" s="77"/>
      <c r="LDB27" s="77"/>
      <c r="LDC27" s="77"/>
      <c r="LDD27" s="77"/>
      <c r="LDE27" s="77"/>
      <c r="LDF27" s="77"/>
      <c r="LDG27" s="77"/>
      <c r="LDH27" s="77"/>
      <c r="LDI27" s="77"/>
      <c r="LDJ27" s="77"/>
      <c r="LDK27" s="77"/>
      <c r="LDL27" s="77"/>
      <c r="LDM27" s="77"/>
      <c r="LDN27" s="77"/>
      <c r="LDO27" s="77"/>
      <c r="LDP27" s="77"/>
      <c r="LDQ27" s="77"/>
      <c r="LDR27" s="77"/>
      <c r="LDS27" s="77"/>
      <c r="LDT27" s="77"/>
      <c r="LDU27" s="77"/>
      <c r="LDV27" s="77"/>
      <c r="LDW27" s="77"/>
      <c r="LDX27" s="77"/>
      <c r="LDY27" s="77"/>
      <c r="LDZ27" s="77"/>
      <c r="LEA27" s="77"/>
      <c r="LEB27" s="77"/>
      <c r="LEC27" s="77"/>
      <c r="LED27" s="77"/>
      <c r="LEE27" s="77"/>
      <c r="LEF27" s="77"/>
      <c r="LEG27" s="77"/>
      <c r="LEH27" s="77"/>
      <c r="LEI27" s="77"/>
      <c r="LEJ27" s="77"/>
      <c r="LEK27" s="77"/>
      <c r="LEL27" s="77"/>
      <c r="LEM27" s="77"/>
      <c r="LEN27" s="77"/>
      <c r="LEO27" s="77"/>
      <c r="LEP27" s="77"/>
      <c r="LEQ27" s="77"/>
      <c r="LER27" s="77"/>
      <c r="LES27" s="77"/>
      <c r="LET27" s="77"/>
      <c r="LEU27" s="77"/>
      <c r="LEV27" s="77"/>
      <c r="LEW27" s="77"/>
      <c r="LEX27" s="77"/>
      <c r="LEY27" s="77"/>
      <c r="LEZ27" s="77"/>
      <c r="LFA27" s="77"/>
      <c r="LFB27" s="77"/>
      <c r="LFC27" s="77"/>
      <c r="LFD27" s="77"/>
      <c r="LFE27" s="77"/>
      <c r="LFF27" s="77"/>
      <c r="LFG27" s="77"/>
      <c r="LFH27" s="77"/>
      <c r="LFI27" s="77"/>
      <c r="LFJ27" s="77"/>
      <c r="LFK27" s="77"/>
      <c r="LFL27" s="77"/>
      <c r="LFM27" s="77"/>
      <c r="LFN27" s="77"/>
      <c r="LFO27" s="77"/>
      <c r="LFP27" s="77"/>
      <c r="LFQ27" s="77"/>
      <c r="LFR27" s="77"/>
      <c r="LFS27" s="77"/>
      <c r="LFT27" s="77"/>
      <c r="LFU27" s="77"/>
      <c r="LFV27" s="77"/>
      <c r="LFW27" s="77"/>
      <c r="LFX27" s="77"/>
      <c r="LFY27" s="77"/>
      <c r="LFZ27" s="77"/>
      <c r="LGA27" s="77"/>
      <c r="LGB27" s="77"/>
      <c r="LGC27" s="77"/>
      <c r="LGD27" s="77"/>
      <c r="LGE27" s="77"/>
      <c r="LGF27" s="77"/>
      <c r="LGG27" s="77"/>
      <c r="LGH27" s="77"/>
      <c r="LGI27" s="77"/>
      <c r="LGJ27" s="77"/>
      <c r="LGK27" s="77"/>
      <c r="LGL27" s="77"/>
      <c r="LGM27" s="77"/>
      <c r="LGN27" s="77"/>
      <c r="LGO27" s="77"/>
      <c r="LGP27" s="77"/>
      <c r="LGQ27" s="77"/>
      <c r="LGR27" s="77"/>
      <c r="LGS27" s="77"/>
      <c r="LGT27" s="77"/>
      <c r="LGU27" s="77"/>
      <c r="LGV27" s="77"/>
      <c r="LGW27" s="77"/>
      <c r="LGX27" s="77"/>
      <c r="LGY27" s="77"/>
      <c r="LGZ27" s="77"/>
      <c r="LHA27" s="77"/>
      <c r="LHB27" s="77"/>
      <c r="LHC27" s="77"/>
      <c r="LHD27" s="77"/>
      <c r="LHE27" s="77"/>
      <c r="LHF27" s="77"/>
      <c r="LHG27" s="77"/>
      <c r="LHH27" s="77"/>
      <c r="LHI27" s="77"/>
      <c r="LHJ27" s="77"/>
      <c r="LHK27" s="77"/>
      <c r="LHL27" s="77"/>
      <c r="LHM27" s="77"/>
      <c r="LHN27" s="77"/>
      <c r="LHO27" s="77"/>
      <c r="LHP27" s="77"/>
      <c r="LHQ27" s="77"/>
      <c r="LHR27" s="77"/>
      <c r="LHS27" s="77"/>
      <c r="LHT27" s="77"/>
      <c r="LHU27" s="77"/>
      <c r="LHV27" s="77"/>
      <c r="LHW27" s="77"/>
      <c r="LHX27" s="77"/>
      <c r="LHY27" s="77"/>
      <c r="LHZ27" s="77"/>
      <c r="LIA27" s="77"/>
      <c r="LIB27" s="77"/>
      <c r="LIC27" s="77"/>
      <c r="LID27" s="77"/>
      <c r="LIE27" s="77"/>
      <c r="LIF27" s="77"/>
      <c r="LIG27" s="77"/>
      <c r="LIH27" s="77"/>
      <c r="LII27" s="77"/>
      <c r="LIJ27" s="77"/>
      <c r="LIK27" s="77"/>
      <c r="LIL27" s="77"/>
      <c r="LIM27" s="77"/>
      <c r="LIN27" s="77"/>
      <c r="LIO27" s="77"/>
      <c r="LIP27" s="77"/>
      <c r="LIQ27" s="77"/>
      <c r="LIR27" s="77"/>
      <c r="LIS27" s="77"/>
      <c r="LIT27" s="77"/>
      <c r="LIU27" s="77"/>
      <c r="LIV27" s="77"/>
      <c r="LIW27" s="77"/>
      <c r="LIX27" s="77"/>
      <c r="LIY27" s="77"/>
      <c r="LIZ27" s="77"/>
      <c r="LJA27" s="77"/>
      <c r="LJB27" s="77"/>
      <c r="LJC27" s="77"/>
      <c r="LJD27" s="77"/>
      <c r="LJE27" s="77"/>
      <c r="LJF27" s="77"/>
      <c r="LJG27" s="77"/>
      <c r="LJH27" s="77"/>
      <c r="LJI27" s="77"/>
      <c r="LJJ27" s="77"/>
      <c r="LJK27" s="77"/>
      <c r="LJL27" s="77"/>
      <c r="LJM27" s="77"/>
      <c r="LJN27" s="77"/>
      <c r="LJO27" s="77"/>
      <c r="LJP27" s="77"/>
      <c r="LJQ27" s="77"/>
      <c r="LJR27" s="77"/>
      <c r="LJS27" s="77"/>
      <c r="LJT27" s="77"/>
      <c r="LJU27" s="77"/>
      <c r="LJV27" s="77"/>
      <c r="LJW27" s="77"/>
      <c r="LJX27" s="77"/>
      <c r="LJY27" s="77"/>
      <c r="LJZ27" s="77"/>
      <c r="LKA27" s="77"/>
      <c r="LKB27" s="77"/>
      <c r="LKC27" s="77"/>
      <c r="LKD27" s="77"/>
      <c r="LKE27" s="77"/>
      <c r="LKF27" s="77"/>
      <c r="LKG27" s="77"/>
      <c r="LKH27" s="77"/>
      <c r="LKI27" s="77"/>
      <c r="LKJ27" s="77"/>
      <c r="LKK27" s="77"/>
      <c r="LKL27" s="77"/>
      <c r="LKM27" s="77"/>
      <c r="LKN27" s="77"/>
      <c r="LKO27" s="77"/>
      <c r="LKP27" s="77"/>
      <c r="LKQ27" s="77"/>
      <c r="LKR27" s="77"/>
      <c r="LKS27" s="77"/>
      <c r="LKT27" s="77"/>
      <c r="LKU27" s="77"/>
      <c r="LKV27" s="77"/>
      <c r="LKW27" s="77"/>
      <c r="LKX27" s="77"/>
      <c r="LKY27" s="77"/>
      <c r="LKZ27" s="77"/>
      <c r="LLA27" s="77"/>
      <c r="LLB27" s="77"/>
      <c r="LLC27" s="77"/>
      <c r="LLD27" s="77"/>
      <c r="LLE27" s="77"/>
      <c r="LLF27" s="77"/>
      <c r="LLG27" s="77"/>
      <c r="LLH27" s="77"/>
      <c r="LLI27" s="77"/>
      <c r="LLJ27" s="77"/>
      <c r="LLK27" s="77"/>
      <c r="LLL27" s="77"/>
      <c r="LLM27" s="77"/>
      <c r="LLN27" s="77"/>
      <c r="LLO27" s="77"/>
      <c r="LLP27" s="77"/>
      <c r="LLQ27" s="77"/>
      <c r="LLR27" s="77"/>
      <c r="LLS27" s="77"/>
      <c r="LLT27" s="77"/>
      <c r="LLU27" s="77"/>
      <c r="LLV27" s="77"/>
      <c r="LLW27" s="77"/>
      <c r="LLX27" s="77"/>
      <c r="LLY27" s="77"/>
      <c r="LLZ27" s="77"/>
      <c r="LMA27" s="77"/>
      <c r="LMB27" s="77"/>
      <c r="LMC27" s="77"/>
      <c r="LMD27" s="77"/>
      <c r="LME27" s="77"/>
      <c r="LMF27" s="77"/>
      <c r="LMG27" s="77"/>
      <c r="LMH27" s="77"/>
      <c r="LMI27" s="77"/>
      <c r="LMJ27" s="77"/>
      <c r="LMK27" s="77"/>
      <c r="LML27" s="77"/>
      <c r="LMM27" s="77"/>
      <c r="LMN27" s="77"/>
      <c r="LMO27" s="77"/>
      <c r="LMP27" s="77"/>
      <c r="LMQ27" s="77"/>
      <c r="LMR27" s="77"/>
      <c r="LMS27" s="77"/>
      <c r="LMT27" s="77"/>
      <c r="LMU27" s="77"/>
      <c r="LMV27" s="77"/>
      <c r="LMW27" s="77"/>
      <c r="LMX27" s="77"/>
      <c r="LMY27" s="77"/>
      <c r="LMZ27" s="77"/>
      <c r="LNA27" s="77"/>
      <c r="LNB27" s="77"/>
      <c r="LNC27" s="77"/>
      <c r="LND27" s="77"/>
      <c r="LNE27" s="77"/>
      <c r="LNF27" s="77"/>
      <c r="LNG27" s="77"/>
      <c r="LNH27" s="77"/>
      <c r="LNI27" s="77"/>
      <c r="LNJ27" s="77"/>
      <c r="LNK27" s="77"/>
      <c r="LNL27" s="77"/>
      <c r="LNM27" s="77"/>
      <c r="LNN27" s="77"/>
      <c r="LNO27" s="77"/>
      <c r="LNP27" s="77"/>
      <c r="LNQ27" s="77"/>
      <c r="LNR27" s="77"/>
      <c r="LNS27" s="77"/>
      <c r="LNT27" s="77"/>
      <c r="LNU27" s="77"/>
      <c r="LNV27" s="77"/>
      <c r="LNW27" s="77"/>
      <c r="LNX27" s="77"/>
      <c r="LNY27" s="77"/>
      <c r="LNZ27" s="77"/>
      <c r="LOA27" s="77"/>
      <c r="LOB27" s="77"/>
      <c r="LOC27" s="77"/>
      <c r="LOD27" s="77"/>
      <c r="LOE27" s="77"/>
      <c r="LOF27" s="77"/>
      <c r="LOG27" s="77"/>
      <c r="LOH27" s="77"/>
      <c r="LOI27" s="77"/>
      <c r="LOJ27" s="77"/>
      <c r="LOK27" s="77"/>
      <c r="LOL27" s="77"/>
      <c r="LOM27" s="77"/>
      <c r="LON27" s="77"/>
      <c r="LOO27" s="77"/>
      <c r="LOP27" s="77"/>
      <c r="LOQ27" s="77"/>
      <c r="LOR27" s="77"/>
      <c r="LOS27" s="77"/>
      <c r="LOT27" s="77"/>
      <c r="LOU27" s="77"/>
      <c r="LOV27" s="77"/>
      <c r="LOW27" s="77"/>
      <c r="LOX27" s="77"/>
      <c r="LOY27" s="77"/>
      <c r="LOZ27" s="77"/>
      <c r="LPA27" s="77"/>
      <c r="LPB27" s="77"/>
      <c r="LPC27" s="77"/>
      <c r="LPD27" s="77"/>
      <c r="LPE27" s="77"/>
      <c r="LPF27" s="77"/>
      <c r="LPG27" s="77"/>
      <c r="LPH27" s="77"/>
      <c r="LPI27" s="77"/>
      <c r="LPJ27" s="77"/>
      <c r="LPK27" s="77"/>
      <c r="LPL27" s="77"/>
      <c r="LPM27" s="77"/>
      <c r="LPN27" s="77"/>
      <c r="LPO27" s="77"/>
      <c r="LPP27" s="77"/>
      <c r="LPQ27" s="77"/>
      <c r="LPR27" s="77"/>
      <c r="LPS27" s="77"/>
      <c r="LPT27" s="77"/>
      <c r="LPU27" s="77"/>
      <c r="LPV27" s="77"/>
      <c r="LPW27" s="77"/>
      <c r="LPX27" s="77"/>
      <c r="LPY27" s="77"/>
      <c r="LPZ27" s="77"/>
      <c r="LQA27" s="77"/>
      <c r="LQB27" s="77"/>
      <c r="LQC27" s="77"/>
      <c r="LQD27" s="77"/>
      <c r="LQE27" s="77"/>
      <c r="LQF27" s="77"/>
      <c r="LQG27" s="77"/>
      <c r="LQH27" s="77"/>
      <c r="LQI27" s="77"/>
      <c r="LQJ27" s="77"/>
      <c r="LQK27" s="77"/>
      <c r="LQL27" s="77"/>
      <c r="LQM27" s="77"/>
      <c r="LQN27" s="77"/>
      <c r="LQO27" s="77"/>
      <c r="LQP27" s="77"/>
      <c r="LQQ27" s="77"/>
      <c r="LQR27" s="77"/>
      <c r="LQS27" s="77"/>
      <c r="LQT27" s="77"/>
      <c r="LQU27" s="77"/>
      <c r="LQV27" s="77"/>
      <c r="LQW27" s="77"/>
      <c r="LQX27" s="77"/>
      <c r="LQY27" s="77"/>
      <c r="LQZ27" s="77"/>
      <c r="LRA27" s="77"/>
      <c r="LRB27" s="77"/>
      <c r="LRC27" s="77"/>
      <c r="LRD27" s="77"/>
      <c r="LRE27" s="77"/>
      <c r="LRF27" s="77"/>
      <c r="LRG27" s="77"/>
      <c r="LRH27" s="77"/>
      <c r="LRI27" s="77"/>
      <c r="LRJ27" s="77"/>
      <c r="LRK27" s="77"/>
      <c r="LRL27" s="77"/>
      <c r="LRM27" s="77"/>
      <c r="LRN27" s="77"/>
      <c r="LRO27" s="77"/>
      <c r="LRP27" s="77"/>
      <c r="LRQ27" s="77"/>
      <c r="LRR27" s="77"/>
      <c r="LRS27" s="77"/>
      <c r="LRT27" s="77"/>
      <c r="LRU27" s="77"/>
      <c r="LRV27" s="77"/>
      <c r="LRW27" s="77"/>
      <c r="LRX27" s="77"/>
      <c r="LRY27" s="77"/>
      <c r="LRZ27" s="77"/>
      <c r="LSA27" s="77"/>
      <c r="LSB27" s="77"/>
      <c r="LSC27" s="77"/>
      <c r="LSD27" s="77"/>
      <c r="LSE27" s="77"/>
      <c r="LSF27" s="77"/>
      <c r="LSG27" s="77"/>
      <c r="LSH27" s="77"/>
      <c r="LSI27" s="77"/>
      <c r="LSJ27" s="77"/>
      <c r="LSK27" s="77"/>
      <c r="LSL27" s="77"/>
      <c r="LSM27" s="77"/>
      <c r="LSN27" s="77"/>
      <c r="LSO27" s="77"/>
      <c r="LSP27" s="77"/>
      <c r="LSQ27" s="77"/>
      <c r="LSR27" s="77"/>
      <c r="LSS27" s="77"/>
      <c r="LST27" s="77"/>
      <c r="LSU27" s="77"/>
      <c r="LSV27" s="77"/>
      <c r="LSW27" s="77"/>
      <c r="LSX27" s="77"/>
      <c r="LSY27" s="77"/>
      <c r="LSZ27" s="77"/>
      <c r="LTA27" s="77"/>
      <c r="LTB27" s="77"/>
      <c r="LTC27" s="77"/>
      <c r="LTD27" s="77"/>
      <c r="LTE27" s="77"/>
      <c r="LTF27" s="77"/>
      <c r="LTG27" s="77"/>
      <c r="LTH27" s="77"/>
      <c r="LTI27" s="77"/>
      <c r="LTJ27" s="77"/>
      <c r="LTK27" s="77"/>
      <c r="LTL27" s="77"/>
      <c r="LTM27" s="77"/>
      <c r="LTN27" s="77"/>
      <c r="LTO27" s="77"/>
      <c r="LTP27" s="77"/>
      <c r="LTQ27" s="77"/>
      <c r="LTR27" s="77"/>
      <c r="LTS27" s="77"/>
      <c r="LTT27" s="77"/>
      <c r="LTU27" s="77"/>
      <c r="LTV27" s="77"/>
      <c r="LTW27" s="77"/>
      <c r="LTX27" s="77"/>
      <c r="LTY27" s="77"/>
      <c r="LTZ27" s="77"/>
      <c r="LUA27" s="77"/>
      <c r="LUB27" s="77"/>
      <c r="LUC27" s="77"/>
      <c r="LUD27" s="77"/>
      <c r="LUE27" s="77"/>
      <c r="LUF27" s="77"/>
      <c r="LUG27" s="77"/>
      <c r="LUH27" s="77"/>
      <c r="LUI27" s="77"/>
      <c r="LUJ27" s="77"/>
      <c r="LUK27" s="77"/>
      <c r="LUL27" s="77"/>
      <c r="LUM27" s="77"/>
      <c r="LUN27" s="77"/>
      <c r="LUO27" s="77"/>
      <c r="LUP27" s="77"/>
      <c r="LUQ27" s="77"/>
      <c r="LUR27" s="77"/>
      <c r="LUS27" s="77"/>
      <c r="LUT27" s="77"/>
      <c r="LUU27" s="77"/>
      <c r="LUV27" s="77"/>
      <c r="LUW27" s="77"/>
      <c r="LUX27" s="77"/>
      <c r="LUY27" s="77"/>
      <c r="LUZ27" s="77"/>
      <c r="LVA27" s="77"/>
      <c r="LVB27" s="77"/>
      <c r="LVC27" s="77"/>
      <c r="LVD27" s="77"/>
      <c r="LVE27" s="77"/>
      <c r="LVF27" s="77"/>
      <c r="LVG27" s="77"/>
      <c r="LVH27" s="77"/>
      <c r="LVI27" s="77"/>
      <c r="LVJ27" s="77"/>
      <c r="LVK27" s="77"/>
      <c r="LVL27" s="77"/>
      <c r="LVM27" s="77"/>
      <c r="LVN27" s="77"/>
      <c r="LVO27" s="77"/>
      <c r="LVP27" s="77"/>
      <c r="LVQ27" s="77"/>
      <c r="LVR27" s="77"/>
      <c r="LVS27" s="77"/>
      <c r="LVT27" s="77"/>
      <c r="LVU27" s="77"/>
      <c r="LVV27" s="77"/>
      <c r="LVW27" s="77"/>
      <c r="LVX27" s="77"/>
      <c r="LVY27" s="77"/>
      <c r="LVZ27" s="77"/>
      <c r="LWA27" s="77"/>
      <c r="LWB27" s="77"/>
      <c r="LWC27" s="77"/>
      <c r="LWD27" s="77"/>
      <c r="LWE27" s="77"/>
      <c r="LWF27" s="77"/>
      <c r="LWG27" s="77"/>
      <c r="LWH27" s="77"/>
      <c r="LWI27" s="77"/>
      <c r="LWJ27" s="77"/>
      <c r="LWK27" s="77"/>
      <c r="LWL27" s="77"/>
      <c r="LWM27" s="77"/>
      <c r="LWN27" s="77"/>
      <c r="LWO27" s="77"/>
      <c r="LWP27" s="77"/>
      <c r="LWQ27" s="77"/>
      <c r="LWR27" s="77"/>
      <c r="LWS27" s="77"/>
      <c r="LWT27" s="77"/>
      <c r="LWU27" s="77"/>
      <c r="LWV27" s="77"/>
      <c r="LWW27" s="77"/>
      <c r="LWX27" s="77"/>
      <c r="LWY27" s="77"/>
      <c r="LWZ27" s="77"/>
      <c r="LXA27" s="77"/>
      <c r="LXB27" s="77"/>
      <c r="LXC27" s="77"/>
      <c r="LXD27" s="77"/>
      <c r="LXE27" s="77"/>
      <c r="LXF27" s="77"/>
      <c r="LXG27" s="77"/>
      <c r="LXH27" s="77"/>
      <c r="LXI27" s="77"/>
      <c r="LXJ27" s="77"/>
      <c r="LXK27" s="77"/>
      <c r="LXL27" s="77"/>
      <c r="LXM27" s="77"/>
      <c r="LXN27" s="77"/>
      <c r="LXO27" s="77"/>
      <c r="LXP27" s="77"/>
      <c r="LXQ27" s="77"/>
      <c r="LXR27" s="77"/>
      <c r="LXS27" s="77"/>
      <c r="LXT27" s="77"/>
      <c r="LXU27" s="77"/>
      <c r="LXV27" s="77"/>
      <c r="LXW27" s="77"/>
      <c r="LXX27" s="77"/>
      <c r="LXY27" s="77"/>
      <c r="LXZ27" s="77"/>
      <c r="LYA27" s="77"/>
      <c r="LYB27" s="77"/>
      <c r="LYC27" s="77"/>
      <c r="LYD27" s="77"/>
      <c r="LYE27" s="77"/>
      <c r="LYF27" s="77"/>
      <c r="LYG27" s="77"/>
      <c r="LYH27" s="77"/>
      <c r="LYI27" s="77"/>
      <c r="LYJ27" s="77"/>
      <c r="LYK27" s="77"/>
      <c r="LYL27" s="77"/>
      <c r="LYM27" s="77"/>
      <c r="LYN27" s="77"/>
      <c r="LYO27" s="77"/>
      <c r="LYP27" s="77"/>
      <c r="LYQ27" s="77"/>
      <c r="LYR27" s="77"/>
      <c r="LYS27" s="77"/>
      <c r="LYT27" s="77"/>
      <c r="LYU27" s="77"/>
      <c r="LYV27" s="77"/>
      <c r="LYW27" s="77"/>
      <c r="LYX27" s="77"/>
      <c r="LYY27" s="77"/>
      <c r="LYZ27" s="77"/>
      <c r="LZA27" s="77"/>
      <c r="LZB27" s="77"/>
      <c r="LZC27" s="77"/>
      <c r="LZD27" s="77"/>
      <c r="LZE27" s="77"/>
      <c r="LZF27" s="77"/>
      <c r="LZG27" s="77"/>
      <c r="LZH27" s="77"/>
      <c r="LZI27" s="77"/>
      <c r="LZJ27" s="77"/>
      <c r="LZK27" s="77"/>
      <c r="LZL27" s="77"/>
      <c r="LZM27" s="77"/>
      <c r="LZN27" s="77"/>
      <c r="LZO27" s="77"/>
      <c r="LZP27" s="77"/>
      <c r="LZQ27" s="77"/>
      <c r="LZR27" s="77"/>
      <c r="LZS27" s="77"/>
      <c r="LZT27" s="77"/>
      <c r="LZU27" s="77"/>
      <c r="LZV27" s="77"/>
      <c r="LZW27" s="77"/>
      <c r="LZX27" s="77"/>
      <c r="LZY27" s="77"/>
      <c r="LZZ27" s="77"/>
      <c r="MAA27" s="77"/>
      <c r="MAB27" s="77"/>
      <c r="MAC27" s="77"/>
      <c r="MAD27" s="77"/>
      <c r="MAE27" s="77"/>
      <c r="MAF27" s="77"/>
      <c r="MAG27" s="77"/>
      <c r="MAH27" s="77"/>
      <c r="MAI27" s="77"/>
      <c r="MAJ27" s="77"/>
      <c r="MAK27" s="77"/>
      <c r="MAL27" s="77"/>
      <c r="MAM27" s="77"/>
      <c r="MAN27" s="77"/>
      <c r="MAO27" s="77"/>
      <c r="MAP27" s="77"/>
      <c r="MAQ27" s="77"/>
      <c r="MAR27" s="77"/>
      <c r="MAS27" s="77"/>
      <c r="MAT27" s="77"/>
      <c r="MAU27" s="77"/>
      <c r="MAV27" s="77"/>
      <c r="MAW27" s="77"/>
      <c r="MAX27" s="77"/>
      <c r="MAY27" s="77"/>
      <c r="MAZ27" s="77"/>
      <c r="MBA27" s="77"/>
      <c r="MBB27" s="77"/>
      <c r="MBC27" s="77"/>
      <c r="MBD27" s="77"/>
      <c r="MBE27" s="77"/>
      <c r="MBF27" s="77"/>
      <c r="MBG27" s="77"/>
      <c r="MBH27" s="77"/>
      <c r="MBI27" s="77"/>
      <c r="MBJ27" s="77"/>
      <c r="MBK27" s="77"/>
      <c r="MBL27" s="77"/>
      <c r="MBM27" s="77"/>
      <c r="MBN27" s="77"/>
      <c r="MBO27" s="77"/>
      <c r="MBP27" s="77"/>
      <c r="MBQ27" s="77"/>
      <c r="MBR27" s="77"/>
      <c r="MBS27" s="77"/>
      <c r="MBT27" s="77"/>
      <c r="MBU27" s="77"/>
      <c r="MBV27" s="77"/>
      <c r="MBW27" s="77"/>
      <c r="MBX27" s="77"/>
      <c r="MBY27" s="77"/>
      <c r="MBZ27" s="77"/>
      <c r="MCA27" s="77"/>
      <c r="MCB27" s="77"/>
      <c r="MCC27" s="77"/>
      <c r="MCD27" s="77"/>
      <c r="MCE27" s="77"/>
      <c r="MCF27" s="77"/>
      <c r="MCG27" s="77"/>
      <c r="MCH27" s="77"/>
      <c r="MCI27" s="77"/>
      <c r="MCJ27" s="77"/>
      <c r="MCK27" s="77"/>
      <c r="MCL27" s="77"/>
      <c r="MCM27" s="77"/>
      <c r="MCN27" s="77"/>
      <c r="MCO27" s="77"/>
      <c r="MCP27" s="77"/>
      <c r="MCQ27" s="77"/>
      <c r="MCR27" s="77"/>
      <c r="MCS27" s="77"/>
      <c r="MCT27" s="77"/>
      <c r="MCU27" s="77"/>
      <c r="MCV27" s="77"/>
      <c r="MCW27" s="77"/>
      <c r="MCX27" s="77"/>
      <c r="MCY27" s="77"/>
      <c r="MCZ27" s="77"/>
      <c r="MDA27" s="77"/>
      <c r="MDB27" s="77"/>
      <c r="MDC27" s="77"/>
      <c r="MDD27" s="77"/>
      <c r="MDE27" s="77"/>
      <c r="MDF27" s="77"/>
      <c r="MDG27" s="77"/>
      <c r="MDH27" s="77"/>
      <c r="MDI27" s="77"/>
      <c r="MDJ27" s="77"/>
      <c r="MDK27" s="77"/>
      <c r="MDL27" s="77"/>
      <c r="MDM27" s="77"/>
      <c r="MDN27" s="77"/>
      <c r="MDO27" s="77"/>
      <c r="MDP27" s="77"/>
      <c r="MDQ27" s="77"/>
      <c r="MDR27" s="77"/>
      <c r="MDS27" s="77"/>
      <c r="MDT27" s="77"/>
      <c r="MDU27" s="77"/>
      <c r="MDV27" s="77"/>
      <c r="MDW27" s="77"/>
      <c r="MDX27" s="77"/>
      <c r="MDY27" s="77"/>
      <c r="MDZ27" s="77"/>
      <c r="MEA27" s="77"/>
      <c r="MEB27" s="77"/>
      <c r="MEC27" s="77"/>
      <c r="MED27" s="77"/>
      <c r="MEE27" s="77"/>
      <c r="MEF27" s="77"/>
      <c r="MEG27" s="77"/>
      <c r="MEH27" s="77"/>
      <c r="MEI27" s="77"/>
      <c r="MEJ27" s="77"/>
      <c r="MEK27" s="77"/>
      <c r="MEL27" s="77"/>
      <c r="MEM27" s="77"/>
      <c r="MEN27" s="77"/>
      <c r="MEO27" s="77"/>
      <c r="MEP27" s="77"/>
      <c r="MEQ27" s="77"/>
      <c r="MER27" s="77"/>
      <c r="MES27" s="77"/>
      <c r="MET27" s="77"/>
      <c r="MEU27" s="77"/>
      <c r="MEV27" s="77"/>
      <c r="MEW27" s="77"/>
      <c r="MEX27" s="77"/>
      <c r="MEY27" s="77"/>
      <c r="MEZ27" s="77"/>
      <c r="MFA27" s="77"/>
      <c r="MFB27" s="77"/>
      <c r="MFC27" s="77"/>
      <c r="MFD27" s="77"/>
      <c r="MFE27" s="77"/>
      <c r="MFF27" s="77"/>
      <c r="MFG27" s="77"/>
      <c r="MFH27" s="77"/>
      <c r="MFI27" s="77"/>
      <c r="MFJ27" s="77"/>
      <c r="MFK27" s="77"/>
      <c r="MFL27" s="77"/>
      <c r="MFM27" s="77"/>
      <c r="MFN27" s="77"/>
      <c r="MFO27" s="77"/>
      <c r="MFP27" s="77"/>
      <c r="MFQ27" s="77"/>
      <c r="MFR27" s="77"/>
      <c r="MFS27" s="77"/>
      <c r="MFT27" s="77"/>
      <c r="MFU27" s="77"/>
      <c r="MFV27" s="77"/>
      <c r="MFW27" s="77"/>
      <c r="MFX27" s="77"/>
      <c r="MFY27" s="77"/>
      <c r="MFZ27" s="77"/>
      <c r="MGA27" s="77"/>
      <c r="MGB27" s="77"/>
      <c r="MGC27" s="77"/>
      <c r="MGD27" s="77"/>
      <c r="MGE27" s="77"/>
      <c r="MGF27" s="77"/>
      <c r="MGG27" s="77"/>
      <c r="MGH27" s="77"/>
      <c r="MGI27" s="77"/>
      <c r="MGJ27" s="77"/>
      <c r="MGK27" s="77"/>
      <c r="MGL27" s="77"/>
      <c r="MGM27" s="77"/>
      <c r="MGN27" s="77"/>
      <c r="MGO27" s="77"/>
      <c r="MGP27" s="77"/>
      <c r="MGQ27" s="77"/>
      <c r="MGR27" s="77"/>
      <c r="MGS27" s="77"/>
      <c r="MGT27" s="77"/>
      <c r="MGU27" s="77"/>
      <c r="MGV27" s="77"/>
      <c r="MGW27" s="77"/>
      <c r="MGX27" s="77"/>
      <c r="MGY27" s="77"/>
      <c r="MGZ27" s="77"/>
      <c r="MHA27" s="77"/>
      <c r="MHB27" s="77"/>
      <c r="MHC27" s="77"/>
      <c r="MHD27" s="77"/>
      <c r="MHE27" s="77"/>
      <c r="MHF27" s="77"/>
      <c r="MHG27" s="77"/>
      <c r="MHH27" s="77"/>
      <c r="MHI27" s="77"/>
      <c r="MHJ27" s="77"/>
      <c r="MHK27" s="77"/>
      <c r="MHL27" s="77"/>
      <c r="MHM27" s="77"/>
      <c r="MHN27" s="77"/>
      <c r="MHO27" s="77"/>
      <c r="MHP27" s="77"/>
      <c r="MHQ27" s="77"/>
      <c r="MHR27" s="77"/>
      <c r="MHS27" s="77"/>
      <c r="MHT27" s="77"/>
      <c r="MHU27" s="77"/>
      <c r="MHV27" s="77"/>
      <c r="MHW27" s="77"/>
      <c r="MHX27" s="77"/>
      <c r="MHY27" s="77"/>
      <c r="MHZ27" s="77"/>
      <c r="MIA27" s="77"/>
      <c r="MIB27" s="77"/>
      <c r="MIC27" s="77"/>
      <c r="MID27" s="77"/>
      <c r="MIE27" s="77"/>
      <c r="MIF27" s="77"/>
      <c r="MIG27" s="77"/>
      <c r="MIH27" s="77"/>
      <c r="MII27" s="77"/>
      <c r="MIJ27" s="77"/>
      <c r="MIK27" s="77"/>
      <c r="MIL27" s="77"/>
      <c r="MIM27" s="77"/>
      <c r="MIN27" s="77"/>
      <c r="MIO27" s="77"/>
      <c r="MIP27" s="77"/>
      <c r="MIQ27" s="77"/>
      <c r="MIR27" s="77"/>
      <c r="MIS27" s="77"/>
      <c r="MIT27" s="77"/>
      <c r="MIU27" s="77"/>
      <c r="MIV27" s="77"/>
      <c r="MIW27" s="77"/>
      <c r="MIX27" s="77"/>
      <c r="MIY27" s="77"/>
      <c r="MIZ27" s="77"/>
      <c r="MJA27" s="77"/>
      <c r="MJB27" s="77"/>
      <c r="MJC27" s="77"/>
      <c r="MJD27" s="77"/>
      <c r="MJE27" s="77"/>
      <c r="MJF27" s="77"/>
      <c r="MJG27" s="77"/>
      <c r="MJH27" s="77"/>
      <c r="MJI27" s="77"/>
      <c r="MJJ27" s="77"/>
      <c r="MJK27" s="77"/>
      <c r="MJL27" s="77"/>
      <c r="MJM27" s="77"/>
      <c r="MJN27" s="77"/>
      <c r="MJO27" s="77"/>
      <c r="MJP27" s="77"/>
      <c r="MJQ27" s="77"/>
      <c r="MJR27" s="77"/>
      <c r="MJS27" s="77"/>
      <c r="MJT27" s="77"/>
      <c r="MJU27" s="77"/>
      <c r="MJV27" s="77"/>
      <c r="MJW27" s="77"/>
      <c r="MJX27" s="77"/>
      <c r="MJY27" s="77"/>
      <c r="MJZ27" s="77"/>
      <c r="MKA27" s="77"/>
      <c r="MKB27" s="77"/>
      <c r="MKC27" s="77"/>
      <c r="MKD27" s="77"/>
      <c r="MKE27" s="77"/>
      <c r="MKF27" s="77"/>
      <c r="MKG27" s="77"/>
      <c r="MKH27" s="77"/>
      <c r="MKI27" s="77"/>
      <c r="MKJ27" s="77"/>
      <c r="MKK27" s="77"/>
      <c r="MKL27" s="77"/>
      <c r="MKM27" s="77"/>
      <c r="MKN27" s="77"/>
      <c r="MKO27" s="77"/>
      <c r="MKP27" s="77"/>
      <c r="MKQ27" s="77"/>
      <c r="MKR27" s="77"/>
      <c r="MKS27" s="77"/>
      <c r="MKT27" s="77"/>
      <c r="MKU27" s="77"/>
      <c r="MKV27" s="77"/>
      <c r="MKW27" s="77"/>
      <c r="MKX27" s="77"/>
      <c r="MKY27" s="77"/>
      <c r="MKZ27" s="77"/>
      <c r="MLA27" s="77"/>
      <c r="MLB27" s="77"/>
      <c r="MLC27" s="77"/>
      <c r="MLD27" s="77"/>
      <c r="MLE27" s="77"/>
      <c r="MLF27" s="77"/>
      <c r="MLG27" s="77"/>
      <c r="MLH27" s="77"/>
      <c r="MLI27" s="77"/>
      <c r="MLJ27" s="77"/>
      <c r="MLK27" s="77"/>
      <c r="MLL27" s="77"/>
      <c r="MLM27" s="77"/>
      <c r="MLN27" s="77"/>
      <c r="MLO27" s="77"/>
      <c r="MLP27" s="77"/>
      <c r="MLQ27" s="77"/>
      <c r="MLR27" s="77"/>
      <c r="MLS27" s="77"/>
      <c r="MLT27" s="77"/>
      <c r="MLU27" s="77"/>
      <c r="MLV27" s="77"/>
      <c r="MLW27" s="77"/>
      <c r="MLX27" s="77"/>
      <c r="MLY27" s="77"/>
      <c r="MLZ27" s="77"/>
      <c r="MMA27" s="77"/>
      <c r="MMB27" s="77"/>
      <c r="MMC27" s="77"/>
      <c r="MMD27" s="77"/>
      <c r="MME27" s="77"/>
      <c r="MMF27" s="77"/>
      <c r="MMG27" s="77"/>
      <c r="MMH27" s="77"/>
      <c r="MMI27" s="77"/>
      <c r="MMJ27" s="77"/>
      <c r="MMK27" s="77"/>
      <c r="MML27" s="77"/>
      <c r="MMM27" s="77"/>
      <c r="MMN27" s="77"/>
      <c r="MMO27" s="77"/>
      <c r="MMP27" s="77"/>
      <c r="MMQ27" s="77"/>
      <c r="MMR27" s="77"/>
      <c r="MMS27" s="77"/>
      <c r="MMT27" s="77"/>
      <c r="MMU27" s="77"/>
      <c r="MMV27" s="77"/>
      <c r="MMW27" s="77"/>
      <c r="MMX27" s="77"/>
      <c r="MMY27" s="77"/>
      <c r="MMZ27" s="77"/>
      <c r="MNA27" s="77"/>
      <c r="MNB27" s="77"/>
      <c r="MNC27" s="77"/>
      <c r="MND27" s="77"/>
      <c r="MNE27" s="77"/>
      <c r="MNF27" s="77"/>
      <c r="MNG27" s="77"/>
      <c r="MNH27" s="77"/>
      <c r="MNI27" s="77"/>
      <c r="MNJ27" s="77"/>
      <c r="MNK27" s="77"/>
      <c r="MNL27" s="77"/>
      <c r="MNM27" s="77"/>
      <c r="MNN27" s="77"/>
      <c r="MNO27" s="77"/>
      <c r="MNP27" s="77"/>
      <c r="MNQ27" s="77"/>
      <c r="MNR27" s="77"/>
      <c r="MNS27" s="77"/>
      <c r="MNT27" s="77"/>
      <c r="MNU27" s="77"/>
      <c r="MNV27" s="77"/>
      <c r="MNW27" s="77"/>
      <c r="MNX27" s="77"/>
      <c r="MNY27" s="77"/>
      <c r="MNZ27" s="77"/>
      <c r="MOA27" s="77"/>
      <c r="MOB27" s="77"/>
      <c r="MOC27" s="77"/>
      <c r="MOD27" s="77"/>
      <c r="MOE27" s="77"/>
      <c r="MOF27" s="77"/>
      <c r="MOG27" s="77"/>
      <c r="MOH27" s="77"/>
      <c r="MOI27" s="77"/>
      <c r="MOJ27" s="77"/>
      <c r="MOK27" s="77"/>
      <c r="MOL27" s="77"/>
      <c r="MOM27" s="77"/>
      <c r="MON27" s="77"/>
      <c r="MOO27" s="77"/>
      <c r="MOP27" s="77"/>
      <c r="MOQ27" s="77"/>
      <c r="MOR27" s="77"/>
      <c r="MOS27" s="77"/>
      <c r="MOT27" s="77"/>
      <c r="MOU27" s="77"/>
      <c r="MOV27" s="77"/>
      <c r="MOW27" s="77"/>
      <c r="MOX27" s="77"/>
      <c r="MOY27" s="77"/>
      <c r="MOZ27" s="77"/>
      <c r="MPA27" s="77"/>
      <c r="MPB27" s="77"/>
      <c r="MPC27" s="77"/>
      <c r="MPD27" s="77"/>
      <c r="MPE27" s="77"/>
      <c r="MPF27" s="77"/>
      <c r="MPG27" s="77"/>
      <c r="MPH27" s="77"/>
      <c r="MPI27" s="77"/>
      <c r="MPJ27" s="77"/>
      <c r="MPK27" s="77"/>
      <c r="MPL27" s="77"/>
      <c r="MPM27" s="77"/>
      <c r="MPN27" s="77"/>
      <c r="MPO27" s="77"/>
      <c r="MPP27" s="77"/>
      <c r="MPQ27" s="77"/>
      <c r="MPR27" s="77"/>
      <c r="MPS27" s="77"/>
      <c r="MPT27" s="77"/>
      <c r="MPU27" s="77"/>
      <c r="MPV27" s="77"/>
      <c r="MPW27" s="77"/>
      <c r="MPX27" s="77"/>
      <c r="MPY27" s="77"/>
      <c r="MPZ27" s="77"/>
      <c r="MQA27" s="77"/>
      <c r="MQB27" s="77"/>
      <c r="MQC27" s="77"/>
      <c r="MQD27" s="77"/>
      <c r="MQE27" s="77"/>
      <c r="MQF27" s="77"/>
      <c r="MQG27" s="77"/>
      <c r="MQH27" s="77"/>
      <c r="MQI27" s="77"/>
      <c r="MQJ27" s="77"/>
      <c r="MQK27" s="77"/>
      <c r="MQL27" s="77"/>
      <c r="MQM27" s="77"/>
      <c r="MQN27" s="77"/>
      <c r="MQO27" s="77"/>
      <c r="MQP27" s="77"/>
      <c r="MQQ27" s="77"/>
      <c r="MQR27" s="77"/>
      <c r="MQS27" s="77"/>
      <c r="MQT27" s="77"/>
      <c r="MQU27" s="77"/>
      <c r="MQV27" s="77"/>
      <c r="MQW27" s="77"/>
      <c r="MQX27" s="77"/>
      <c r="MQY27" s="77"/>
      <c r="MQZ27" s="77"/>
      <c r="MRA27" s="77"/>
      <c r="MRB27" s="77"/>
      <c r="MRC27" s="77"/>
      <c r="MRD27" s="77"/>
      <c r="MRE27" s="77"/>
      <c r="MRF27" s="77"/>
      <c r="MRG27" s="77"/>
      <c r="MRH27" s="77"/>
      <c r="MRI27" s="77"/>
      <c r="MRJ27" s="77"/>
      <c r="MRK27" s="77"/>
      <c r="MRL27" s="77"/>
      <c r="MRM27" s="77"/>
      <c r="MRN27" s="77"/>
      <c r="MRO27" s="77"/>
      <c r="MRP27" s="77"/>
      <c r="MRQ27" s="77"/>
      <c r="MRR27" s="77"/>
      <c r="MRS27" s="77"/>
      <c r="MRT27" s="77"/>
      <c r="MRU27" s="77"/>
      <c r="MRV27" s="77"/>
      <c r="MRW27" s="77"/>
      <c r="MRX27" s="77"/>
      <c r="MRY27" s="77"/>
      <c r="MRZ27" s="77"/>
      <c r="MSA27" s="77"/>
      <c r="MSB27" s="77"/>
      <c r="MSC27" s="77"/>
      <c r="MSD27" s="77"/>
      <c r="MSE27" s="77"/>
      <c r="MSF27" s="77"/>
      <c r="MSG27" s="77"/>
      <c r="MSH27" s="77"/>
      <c r="MSI27" s="77"/>
      <c r="MSJ27" s="77"/>
      <c r="MSK27" s="77"/>
      <c r="MSL27" s="77"/>
      <c r="MSM27" s="77"/>
      <c r="MSN27" s="77"/>
      <c r="MSO27" s="77"/>
      <c r="MSP27" s="77"/>
      <c r="MSQ27" s="77"/>
      <c r="MSR27" s="77"/>
      <c r="MSS27" s="77"/>
      <c r="MST27" s="77"/>
      <c r="MSU27" s="77"/>
      <c r="MSV27" s="77"/>
      <c r="MSW27" s="77"/>
      <c r="MSX27" s="77"/>
      <c r="MSY27" s="77"/>
      <c r="MSZ27" s="77"/>
      <c r="MTA27" s="77"/>
      <c r="MTB27" s="77"/>
      <c r="MTC27" s="77"/>
      <c r="MTD27" s="77"/>
      <c r="MTE27" s="77"/>
      <c r="MTF27" s="77"/>
      <c r="MTG27" s="77"/>
      <c r="MTH27" s="77"/>
      <c r="MTI27" s="77"/>
      <c r="MTJ27" s="77"/>
      <c r="MTK27" s="77"/>
      <c r="MTL27" s="77"/>
      <c r="MTM27" s="77"/>
      <c r="MTN27" s="77"/>
      <c r="MTO27" s="77"/>
      <c r="MTP27" s="77"/>
      <c r="MTQ27" s="77"/>
      <c r="MTR27" s="77"/>
      <c r="MTS27" s="77"/>
      <c r="MTT27" s="77"/>
      <c r="MTU27" s="77"/>
      <c r="MTV27" s="77"/>
      <c r="MTW27" s="77"/>
      <c r="MTX27" s="77"/>
      <c r="MTY27" s="77"/>
      <c r="MTZ27" s="77"/>
      <c r="MUA27" s="77"/>
      <c r="MUB27" s="77"/>
      <c r="MUC27" s="77"/>
      <c r="MUD27" s="77"/>
      <c r="MUE27" s="77"/>
      <c r="MUF27" s="77"/>
      <c r="MUG27" s="77"/>
      <c r="MUH27" s="77"/>
      <c r="MUI27" s="77"/>
      <c r="MUJ27" s="77"/>
      <c r="MUK27" s="77"/>
      <c r="MUL27" s="77"/>
      <c r="MUM27" s="77"/>
      <c r="MUN27" s="77"/>
      <c r="MUO27" s="77"/>
      <c r="MUP27" s="77"/>
      <c r="MUQ27" s="77"/>
      <c r="MUR27" s="77"/>
      <c r="MUS27" s="77"/>
      <c r="MUT27" s="77"/>
      <c r="MUU27" s="77"/>
      <c r="MUV27" s="77"/>
      <c r="MUW27" s="77"/>
      <c r="MUX27" s="77"/>
      <c r="MUY27" s="77"/>
      <c r="MUZ27" s="77"/>
      <c r="MVA27" s="77"/>
      <c r="MVB27" s="77"/>
      <c r="MVC27" s="77"/>
      <c r="MVD27" s="77"/>
      <c r="MVE27" s="77"/>
      <c r="MVF27" s="77"/>
      <c r="MVG27" s="77"/>
      <c r="MVH27" s="77"/>
      <c r="MVI27" s="77"/>
      <c r="MVJ27" s="77"/>
      <c r="MVK27" s="77"/>
      <c r="MVL27" s="77"/>
      <c r="MVM27" s="77"/>
      <c r="MVN27" s="77"/>
      <c r="MVO27" s="77"/>
      <c r="MVP27" s="77"/>
      <c r="MVQ27" s="77"/>
      <c r="MVR27" s="77"/>
      <c r="MVS27" s="77"/>
      <c r="MVT27" s="77"/>
      <c r="MVU27" s="77"/>
      <c r="MVV27" s="77"/>
      <c r="MVW27" s="77"/>
      <c r="MVX27" s="77"/>
      <c r="MVY27" s="77"/>
      <c r="MVZ27" s="77"/>
      <c r="MWA27" s="77"/>
      <c r="MWB27" s="77"/>
      <c r="MWC27" s="77"/>
      <c r="MWD27" s="77"/>
      <c r="MWE27" s="77"/>
      <c r="MWF27" s="77"/>
      <c r="MWG27" s="77"/>
      <c r="MWH27" s="77"/>
      <c r="MWI27" s="77"/>
      <c r="MWJ27" s="77"/>
      <c r="MWK27" s="77"/>
      <c r="MWL27" s="77"/>
      <c r="MWM27" s="77"/>
      <c r="MWN27" s="77"/>
      <c r="MWO27" s="77"/>
      <c r="MWP27" s="77"/>
      <c r="MWQ27" s="77"/>
      <c r="MWR27" s="77"/>
      <c r="MWS27" s="77"/>
      <c r="MWT27" s="77"/>
      <c r="MWU27" s="77"/>
      <c r="MWV27" s="77"/>
      <c r="MWW27" s="77"/>
      <c r="MWX27" s="77"/>
      <c r="MWY27" s="77"/>
      <c r="MWZ27" s="77"/>
      <c r="MXA27" s="77"/>
      <c r="MXB27" s="77"/>
      <c r="MXC27" s="77"/>
      <c r="MXD27" s="77"/>
      <c r="MXE27" s="77"/>
      <c r="MXF27" s="77"/>
      <c r="MXG27" s="77"/>
      <c r="MXH27" s="77"/>
      <c r="MXI27" s="77"/>
      <c r="MXJ27" s="77"/>
      <c r="MXK27" s="77"/>
      <c r="MXL27" s="77"/>
      <c r="MXM27" s="77"/>
      <c r="MXN27" s="77"/>
      <c r="MXO27" s="77"/>
      <c r="MXP27" s="77"/>
      <c r="MXQ27" s="77"/>
      <c r="MXR27" s="77"/>
      <c r="MXS27" s="77"/>
      <c r="MXT27" s="77"/>
      <c r="MXU27" s="77"/>
      <c r="MXV27" s="77"/>
      <c r="MXW27" s="77"/>
      <c r="MXX27" s="77"/>
      <c r="MXY27" s="77"/>
      <c r="MXZ27" s="77"/>
      <c r="MYA27" s="77"/>
      <c r="MYB27" s="77"/>
      <c r="MYC27" s="77"/>
      <c r="MYD27" s="77"/>
      <c r="MYE27" s="77"/>
      <c r="MYF27" s="77"/>
      <c r="MYG27" s="77"/>
      <c r="MYH27" s="77"/>
      <c r="MYI27" s="77"/>
      <c r="MYJ27" s="77"/>
      <c r="MYK27" s="77"/>
      <c r="MYL27" s="77"/>
      <c r="MYM27" s="77"/>
      <c r="MYN27" s="77"/>
      <c r="MYO27" s="77"/>
      <c r="MYP27" s="77"/>
      <c r="MYQ27" s="77"/>
      <c r="MYR27" s="77"/>
      <c r="MYS27" s="77"/>
      <c r="MYT27" s="77"/>
      <c r="MYU27" s="77"/>
      <c r="MYV27" s="77"/>
      <c r="MYW27" s="77"/>
      <c r="MYX27" s="77"/>
      <c r="MYY27" s="77"/>
      <c r="MYZ27" s="77"/>
      <c r="MZA27" s="77"/>
      <c r="MZB27" s="77"/>
      <c r="MZC27" s="77"/>
      <c r="MZD27" s="77"/>
      <c r="MZE27" s="77"/>
      <c r="MZF27" s="77"/>
      <c r="MZG27" s="77"/>
      <c r="MZH27" s="77"/>
      <c r="MZI27" s="77"/>
      <c r="MZJ27" s="77"/>
      <c r="MZK27" s="77"/>
      <c r="MZL27" s="77"/>
      <c r="MZM27" s="77"/>
      <c r="MZN27" s="77"/>
      <c r="MZO27" s="77"/>
      <c r="MZP27" s="77"/>
      <c r="MZQ27" s="77"/>
      <c r="MZR27" s="77"/>
      <c r="MZS27" s="77"/>
      <c r="MZT27" s="77"/>
      <c r="MZU27" s="77"/>
      <c r="MZV27" s="77"/>
      <c r="MZW27" s="77"/>
      <c r="MZX27" s="77"/>
      <c r="MZY27" s="77"/>
      <c r="MZZ27" s="77"/>
      <c r="NAA27" s="77"/>
      <c r="NAB27" s="77"/>
      <c r="NAC27" s="77"/>
      <c r="NAD27" s="77"/>
      <c r="NAE27" s="77"/>
      <c r="NAF27" s="77"/>
      <c r="NAG27" s="77"/>
      <c r="NAH27" s="77"/>
      <c r="NAI27" s="77"/>
      <c r="NAJ27" s="77"/>
      <c r="NAK27" s="77"/>
      <c r="NAL27" s="77"/>
      <c r="NAM27" s="77"/>
      <c r="NAN27" s="77"/>
      <c r="NAO27" s="77"/>
      <c r="NAP27" s="77"/>
      <c r="NAQ27" s="77"/>
      <c r="NAR27" s="77"/>
      <c r="NAS27" s="77"/>
      <c r="NAT27" s="77"/>
      <c r="NAU27" s="77"/>
      <c r="NAV27" s="77"/>
      <c r="NAW27" s="77"/>
      <c r="NAX27" s="77"/>
      <c r="NAY27" s="77"/>
      <c r="NAZ27" s="77"/>
      <c r="NBA27" s="77"/>
      <c r="NBB27" s="77"/>
      <c r="NBC27" s="77"/>
      <c r="NBD27" s="77"/>
      <c r="NBE27" s="77"/>
      <c r="NBF27" s="77"/>
      <c r="NBG27" s="77"/>
      <c r="NBH27" s="77"/>
      <c r="NBI27" s="77"/>
      <c r="NBJ27" s="77"/>
      <c r="NBK27" s="77"/>
      <c r="NBL27" s="77"/>
      <c r="NBM27" s="77"/>
      <c r="NBN27" s="77"/>
      <c r="NBO27" s="77"/>
      <c r="NBP27" s="77"/>
      <c r="NBQ27" s="77"/>
      <c r="NBR27" s="77"/>
      <c r="NBS27" s="77"/>
      <c r="NBT27" s="77"/>
      <c r="NBU27" s="77"/>
      <c r="NBV27" s="77"/>
      <c r="NBW27" s="77"/>
      <c r="NBX27" s="77"/>
      <c r="NBY27" s="77"/>
      <c r="NBZ27" s="77"/>
      <c r="NCA27" s="77"/>
      <c r="NCB27" s="77"/>
      <c r="NCC27" s="77"/>
      <c r="NCD27" s="77"/>
      <c r="NCE27" s="77"/>
      <c r="NCF27" s="77"/>
      <c r="NCG27" s="77"/>
      <c r="NCH27" s="77"/>
      <c r="NCI27" s="77"/>
      <c r="NCJ27" s="77"/>
      <c r="NCK27" s="77"/>
      <c r="NCL27" s="77"/>
      <c r="NCM27" s="77"/>
      <c r="NCN27" s="77"/>
      <c r="NCO27" s="77"/>
      <c r="NCP27" s="77"/>
      <c r="NCQ27" s="77"/>
      <c r="NCR27" s="77"/>
      <c r="NCS27" s="77"/>
      <c r="NCT27" s="77"/>
      <c r="NCU27" s="77"/>
      <c r="NCV27" s="77"/>
      <c r="NCW27" s="77"/>
      <c r="NCX27" s="77"/>
      <c r="NCY27" s="77"/>
      <c r="NCZ27" s="77"/>
      <c r="NDA27" s="77"/>
      <c r="NDB27" s="77"/>
      <c r="NDC27" s="77"/>
      <c r="NDD27" s="77"/>
      <c r="NDE27" s="77"/>
      <c r="NDF27" s="77"/>
      <c r="NDG27" s="77"/>
      <c r="NDH27" s="77"/>
      <c r="NDI27" s="77"/>
      <c r="NDJ27" s="77"/>
      <c r="NDK27" s="77"/>
      <c r="NDL27" s="77"/>
      <c r="NDM27" s="77"/>
      <c r="NDN27" s="77"/>
      <c r="NDO27" s="77"/>
      <c r="NDP27" s="77"/>
      <c r="NDQ27" s="77"/>
      <c r="NDR27" s="77"/>
      <c r="NDS27" s="77"/>
      <c r="NDT27" s="77"/>
      <c r="NDU27" s="77"/>
      <c r="NDV27" s="77"/>
      <c r="NDW27" s="77"/>
      <c r="NDX27" s="77"/>
      <c r="NDY27" s="77"/>
      <c r="NDZ27" s="77"/>
      <c r="NEA27" s="77"/>
      <c r="NEB27" s="77"/>
      <c r="NEC27" s="77"/>
      <c r="NED27" s="77"/>
      <c r="NEE27" s="77"/>
      <c r="NEF27" s="77"/>
      <c r="NEG27" s="77"/>
      <c r="NEH27" s="77"/>
      <c r="NEI27" s="77"/>
      <c r="NEJ27" s="77"/>
      <c r="NEK27" s="77"/>
      <c r="NEL27" s="77"/>
      <c r="NEM27" s="77"/>
      <c r="NEN27" s="77"/>
      <c r="NEO27" s="77"/>
      <c r="NEP27" s="77"/>
      <c r="NEQ27" s="77"/>
      <c r="NER27" s="77"/>
      <c r="NES27" s="77"/>
      <c r="NET27" s="77"/>
      <c r="NEU27" s="77"/>
      <c r="NEV27" s="77"/>
      <c r="NEW27" s="77"/>
      <c r="NEX27" s="77"/>
      <c r="NEY27" s="77"/>
      <c r="NEZ27" s="77"/>
      <c r="NFA27" s="77"/>
      <c r="NFB27" s="77"/>
      <c r="NFC27" s="77"/>
      <c r="NFD27" s="77"/>
      <c r="NFE27" s="77"/>
      <c r="NFF27" s="77"/>
      <c r="NFG27" s="77"/>
      <c r="NFH27" s="77"/>
      <c r="NFI27" s="77"/>
      <c r="NFJ27" s="77"/>
      <c r="NFK27" s="77"/>
      <c r="NFL27" s="77"/>
      <c r="NFM27" s="77"/>
      <c r="NFN27" s="77"/>
      <c r="NFO27" s="77"/>
      <c r="NFP27" s="77"/>
      <c r="NFQ27" s="77"/>
      <c r="NFR27" s="77"/>
      <c r="NFS27" s="77"/>
      <c r="NFT27" s="77"/>
      <c r="NFU27" s="77"/>
      <c r="NFV27" s="77"/>
      <c r="NFW27" s="77"/>
      <c r="NFX27" s="77"/>
      <c r="NFY27" s="77"/>
      <c r="NFZ27" s="77"/>
      <c r="NGA27" s="77"/>
      <c r="NGB27" s="77"/>
      <c r="NGC27" s="77"/>
      <c r="NGD27" s="77"/>
      <c r="NGE27" s="77"/>
      <c r="NGF27" s="77"/>
      <c r="NGG27" s="77"/>
      <c r="NGH27" s="77"/>
      <c r="NGI27" s="77"/>
      <c r="NGJ27" s="77"/>
      <c r="NGK27" s="77"/>
      <c r="NGL27" s="77"/>
      <c r="NGM27" s="77"/>
      <c r="NGN27" s="77"/>
      <c r="NGO27" s="77"/>
      <c r="NGP27" s="77"/>
      <c r="NGQ27" s="77"/>
      <c r="NGR27" s="77"/>
      <c r="NGS27" s="77"/>
      <c r="NGT27" s="77"/>
      <c r="NGU27" s="77"/>
      <c r="NGV27" s="77"/>
      <c r="NGW27" s="77"/>
      <c r="NGX27" s="77"/>
      <c r="NGY27" s="77"/>
      <c r="NGZ27" s="77"/>
      <c r="NHA27" s="77"/>
      <c r="NHB27" s="77"/>
      <c r="NHC27" s="77"/>
      <c r="NHD27" s="77"/>
      <c r="NHE27" s="77"/>
      <c r="NHF27" s="77"/>
      <c r="NHG27" s="77"/>
      <c r="NHH27" s="77"/>
      <c r="NHI27" s="77"/>
      <c r="NHJ27" s="77"/>
      <c r="NHK27" s="77"/>
      <c r="NHL27" s="77"/>
      <c r="NHM27" s="77"/>
      <c r="NHN27" s="77"/>
      <c r="NHO27" s="77"/>
      <c r="NHP27" s="77"/>
      <c r="NHQ27" s="77"/>
      <c r="NHR27" s="77"/>
      <c r="NHS27" s="77"/>
      <c r="NHT27" s="77"/>
      <c r="NHU27" s="77"/>
      <c r="NHV27" s="77"/>
      <c r="NHW27" s="77"/>
      <c r="NHX27" s="77"/>
      <c r="NHY27" s="77"/>
      <c r="NHZ27" s="77"/>
      <c r="NIA27" s="77"/>
      <c r="NIB27" s="77"/>
      <c r="NIC27" s="77"/>
      <c r="NID27" s="77"/>
      <c r="NIE27" s="77"/>
      <c r="NIF27" s="77"/>
      <c r="NIG27" s="77"/>
      <c r="NIH27" s="77"/>
      <c r="NII27" s="77"/>
      <c r="NIJ27" s="77"/>
      <c r="NIK27" s="77"/>
      <c r="NIL27" s="77"/>
      <c r="NIM27" s="77"/>
      <c r="NIN27" s="77"/>
      <c r="NIO27" s="77"/>
      <c r="NIP27" s="77"/>
      <c r="NIQ27" s="77"/>
      <c r="NIR27" s="77"/>
      <c r="NIS27" s="77"/>
      <c r="NIT27" s="77"/>
      <c r="NIU27" s="77"/>
      <c r="NIV27" s="77"/>
      <c r="NIW27" s="77"/>
      <c r="NIX27" s="77"/>
      <c r="NIY27" s="77"/>
      <c r="NIZ27" s="77"/>
      <c r="NJA27" s="77"/>
      <c r="NJB27" s="77"/>
      <c r="NJC27" s="77"/>
      <c r="NJD27" s="77"/>
      <c r="NJE27" s="77"/>
      <c r="NJF27" s="77"/>
      <c r="NJG27" s="77"/>
      <c r="NJH27" s="77"/>
      <c r="NJI27" s="77"/>
      <c r="NJJ27" s="77"/>
      <c r="NJK27" s="77"/>
      <c r="NJL27" s="77"/>
      <c r="NJM27" s="77"/>
      <c r="NJN27" s="77"/>
      <c r="NJO27" s="77"/>
      <c r="NJP27" s="77"/>
      <c r="NJQ27" s="77"/>
      <c r="NJR27" s="77"/>
      <c r="NJS27" s="77"/>
      <c r="NJT27" s="77"/>
      <c r="NJU27" s="77"/>
      <c r="NJV27" s="77"/>
      <c r="NJW27" s="77"/>
      <c r="NJX27" s="77"/>
      <c r="NJY27" s="77"/>
      <c r="NJZ27" s="77"/>
      <c r="NKA27" s="77"/>
      <c r="NKB27" s="77"/>
      <c r="NKC27" s="77"/>
      <c r="NKD27" s="77"/>
      <c r="NKE27" s="77"/>
      <c r="NKF27" s="77"/>
      <c r="NKG27" s="77"/>
      <c r="NKH27" s="77"/>
      <c r="NKI27" s="77"/>
      <c r="NKJ27" s="77"/>
      <c r="NKK27" s="77"/>
      <c r="NKL27" s="77"/>
      <c r="NKM27" s="77"/>
      <c r="NKN27" s="77"/>
      <c r="NKO27" s="77"/>
      <c r="NKP27" s="77"/>
      <c r="NKQ27" s="77"/>
      <c r="NKR27" s="77"/>
      <c r="NKS27" s="77"/>
      <c r="NKT27" s="77"/>
      <c r="NKU27" s="77"/>
      <c r="NKV27" s="77"/>
      <c r="NKW27" s="77"/>
      <c r="NKX27" s="77"/>
      <c r="NKY27" s="77"/>
      <c r="NKZ27" s="77"/>
      <c r="NLA27" s="77"/>
      <c r="NLB27" s="77"/>
      <c r="NLC27" s="77"/>
      <c r="NLD27" s="77"/>
      <c r="NLE27" s="77"/>
      <c r="NLF27" s="77"/>
      <c r="NLG27" s="77"/>
      <c r="NLH27" s="77"/>
      <c r="NLI27" s="77"/>
      <c r="NLJ27" s="77"/>
      <c r="NLK27" s="77"/>
      <c r="NLL27" s="77"/>
      <c r="NLM27" s="77"/>
      <c r="NLN27" s="77"/>
      <c r="NLO27" s="77"/>
      <c r="NLP27" s="77"/>
      <c r="NLQ27" s="77"/>
      <c r="NLR27" s="77"/>
      <c r="NLS27" s="77"/>
      <c r="NLT27" s="77"/>
      <c r="NLU27" s="77"/>
      <c r="NLV27" s="77"/>
      <c r="NLW27" s="77"/>
      <c r="NLX27" s="77"/>
      <c r="NLY27" s="77"/>
      <c r="NLZ27" s="77"/>
      <c r="NMA27" s="77"/>
      <c r="NMB27" s="77"/>
      <c r="NMC27" s="77"/>
      <c r="NMD27" s="77"/>
      <c r="NME27" s="77"/>
      <c r="NMF27" s="77"/>
      <c r="NMG27" s="77"/>
      <c r="NMH27" s="77"/>
      <c r="NMI27" s="77"/>
      <c r="NMJ27" s="77"/>
      <c r="NMK27" s="77"/>
      <c r="NML27" s="77"/>
      <c r="NMM27" s="77"/>
      <c r="NMN27" s="77"/>
      <c r="NMO27" s="77"/>
      <c r="NMP27" s="77"/>
      <c r="NMQ27" s="77"/>
      <c r="NMR27" s="77"/>
      <c r="NMS27" s="77"/>
      <c r="NMT27" s="77"/>
      <c r="NMU27" s="77"/>
      <c r="NMV27" s="77"/>
      <c r="NMW27" s="77"/>
      <c r="NMX27" s="77"/>
      <c r="NMY27" s="77"/>
      <c r="NMZ27" s="77"/>
      <c r="NNA27" s="77"/>
      <c r="NNB27" s="77"/>
      <c r="NNC27" s="77"/>
      <c r="NND27" s="77"/>
      <c r="NNE27" s="77"/>
      <c r="NNF27" s="77"/>
      <c r="NNG27" s="77"/>
      <c r="NNH27" s="77"/>
      <c r="NNI27" s="77"/>
      <c r="NNJ27" s="77"/>
      <c r="NNK27" s="77"/>
      <c r="NNL27" s="77"/>
      <c r="NNM27" s="77"/>
      <c r="NNN27" s="77"/>
      <c r="NNO27" s="77"/>
      <c r="NNP27" s="77"/>
      <c r="NNQ27" s="77"/>
      <c r="NNR27" s="77"/>
      <c r="NNS27" s="77"/>
      <c r="NNT27" s="77"/>
      <c r="NNU27" s="77"/>
      <c r="NNV27" s="77"/>
      <c r="NNW27" s="77"/>
      <c r="NNX27" s="77"/>
      <c r="NNY27" s="77"/>
      <c r="NNZ27" s="77"/>
      <c r="NOA27" s="77"/>
      <c r="NOB27" s="77"/>
      <c r="NOC27" s="77"/>
      <c r="NOD27" s="77"/>
      <c r="NOE27" s="77"/>
      <c r="NOF27" s="77"/>
      <c r="NOG27" s="77"/>
      <c r="NOH27" s="77"/>
      <c r="NOI27" s="77"/>
      <c r="NOJ27" s="77"/>
      <c r="NOK27" s="77"/>
      <c r="NOL27" s="77"/>
      <c r="NOM27" s="77"/>
      <c r="NON27" s="77"/>
      <c r="NOO27" s="77"/>
      <c r="NOP27" s="77"/>
      <c r="NOQ27" s="77"/>
      <c r="NOR27" s="77"/>
      <c r="NOS27" s="77"/>
      <c r="NOT27" s="77"/>
      <c r="NOU27" s="77"/>
      <c r="NOV27" s="77"/>
      <c r="NOW27" s="77"/>
      <c r="NOX27" s="77"/>
      <c r="NOY27" s="77"/>
      <c r="NOZ27" s="77"/>
      <c r="NPA27" s="77"/>
      <c r="NPB27" s="77"/>
      <c r="NPC27" s="77"/>
      <c r="NPD27" s="77"/>
      <c r="NPE27" s="77"/>
      <c r="NPF27" s="77"/>
      <c r="NPG27" s="77"/>
      <c r="NPH27" s="77"/>
      <c r="NPI27" s="77"/>
      <c r="NPJ27" s="77"/>
      <c r="NPK27" s="77"/>
      <c r="NPL27" s="77"/>
      <c r="NPM27" s="77"/>
      <c r="NPN27" s="77"/>
      <c r="NPO27" s="77"/>
      <c r="NPP27" s="77"/>
      <c r="NPQ27" s="77"/>
      <c r="NPR27" s="77"/>
      <c r="NPS27" s="77"/>
      <c r="NPT27" s="77"/>
      <c r="NPU27" s="77"/>
      <c r="NPV27" s="77"/>
      <c r="NPW27" s="77"/>
      <c r="NPX27" s="77"/>
      <c r="NPY27" s="77"/>
      <c r="NPZ27" s="77"/>
      <c r="NQA27" s="77"/>
      <c r="NQB27" s="77"/>
      <c r="NQC27" s="77"/>
      <c r="NQD27" s="77"/>
      <c r="NQE27" s="77"/>
      <c r="NQF27" s="77"/>
      <c r="NQG27" s="77"/>
      <c r="NQH27" s="77"/>
      <c r="NQI27" s="77"/>
      <c r="NQJ27" s="77"/>
      <c r="NQK27" s="77"/>
      <c r="NQL27" s="77"/>
      <c r="NQM27" s="77"/>
      <c r="NQN27" s="77"/>
      <c r="NQO27" s="77"/>
      <c r="NQP27" s="77"/>
      <c r="NQQ27" s="77"/>
      <c r="NQR27" s="77"/>
      <c r="NQS27" s="77"/>
      <c r="NQT27" s="77"/>
      <c r="NQU27" s="77"/>
      <c r="NQV27" s="77"/>
      <c r="NQW27" s="77"/>
      <c r="NQX27" s="77"/>
      <c r="NQY27" s="77"/>
      <c r="NQZ27" s="77"/>
      <c r="NRA27" s="77"/>
      <c r="NRB27" s="77"/>
      <c r="NRC27" s="77"/>
      <c r="NRD27" s="77"/>
      <c r="NRE27" s="77"/>
      <c r="NRF27" s="77"/>
      <c r="NRG27" s="77"/>
      <c r="NRH27" s="77"/>
      <c r="NRI27" s="77"/>
      <c r="NRJ27" s="77"/>
      <c r="NRK27" s="77"/>
      <c r="NRL27" s="77"/>
      <c r="NRM27" s="77"/>
      <c r="NRN27" s="77"/>
      <c r="NRO27" s="77"/>
      <c r="NRP27" s="77"/>
      <c r="NRQ27" s="77"/>
      <c r="NRR27" s="77"/>
      <c r="NRS27" s="77"/>
      <c r="NRT27" s="77"/>
      <c r="NRU27" s="77"/>
      <c r="NRV27" s="77"/>
      <c r="NRW27" s="77"/>
      <c r="NRX27" s="77"/>
      <c r="NRY27" s="77"/>
      <c r="NRZ27" s="77"/>
      <c r="NSA27" s="77"/>
      <c r="NSB27" s="77"/>
      <c r="NSC27" s="77"/>
      <c r="NSD27" s="77"/>
      <c r="NSE27" s="77"/>
      <c r="NSF27" s="77"/>
      <c r="NSG27" s="77"/>
      <c r="NSH27" s="77"/>
      <c r="NSI27" s="77"/>
      <c r="NSJ27" s="77"/>
      <c r="NSK27" s="77"/>
      <c r="NSL27" s="77"/>
      <c r="NSM27" s="77"/>
      <c r="NSN27" s="77"/>
      <c r="NSO27" s="77"/>
      <c r="NSP27" s="77"/>
      <c r="NSQ27" s="77"/>
      <c r="NSR27" s="77"/>
      <c r="NSS27" s="77"/>
      <c r="NST27" s="77"/>
      <c r="NSU27" s="77"/>
      <c r="NSV27" s="77"/>
      <c r="NSW27" s="77"/>
      <c r="NSX27" s="77"/>
      <c r="NSY27" s="77"/>
      <c r="NSZ27" s="77"/>
      <c r="NTA27" s="77"/>
      <c r="NTB27" s="77"/>
      <c r="NTC27" s="77"/>
      <c r="NTD27" s="77"/>
      <c r="NTE27" s="77"/>
      <c r="NTF27" s="77"/>
      <c r="NTG27" s="77"/>
      <c r="NTH27" s="77"/>
      <c r="NTI27" s="77"/>
      <c r="NTJ27" s="77"/>
      <c r="NTK27" s="77"/>
      <c r="NTL27" s="77"/>
      <c r="NTM27" s="77"/>
      <c r="NTN27" s="77"/>
      <c r="NTO27" s="77"/>
      <c r="NTP27" s="77"/>
      <c r="NTQ27" s="77"/>
      <c r="NTR27" s="77"/>
      <c r="NTS27" s="77"/>
      <c r="NTT27" s="77"/>
      <c r="NTU27" s="77"/>
      <c r="NTV27" s="77"/>
      <c r="NTW27" s="77"/>
      <c r="NTX27" s="77"/>
      <c r="NTY27" s="77"/>
      <c r="NTZ27" s="77"/>
      <c r="NUA27" s="77"/>
      <c r="NUB27" s="77"/>
      <c r="NUC27" s="77"/>
      <c r="NUD27" s="77"/>
      <c r="NUE27" s="77"/>
      <c r="NUF27" s="77"/>
      <c r="NUG27" s="77"/>
      <c r="NUH27" s="77"/>
      <c r="NUI27" s="77"/>
      <c r="NUJ27" s="77"/>
      <c r="NUK27" s="77"/>
      <c r="NUL27" s="77"/>
      <c r="NUM27" s="77"/>
      <c r="NUN27" s="77"/>
      <c r="NUO27" s="77"/>
      <c r="NUP27" s="77"/>
      <c r="NUQ27" s="77"/>
      <c r="NUR27" s="77"/>
      <c r="NUS27" s="77"/>
      <c r="NUT27" s="77"/>
      <c r="NUU27" s="77"/>
      <c r="NUV27" s="77"/>
      <c r="NUW27" s="77"/>
      <c r="NUX27" s="77"/>
      <c r="NUY27" s="77"/>
      <c r="NUZ27" s="77"/>
      <c r="NVA27" s="77"/>
      <c r="NVB27" s="77"/>
      <c r="NVC27" s="77"/>
      <c r="NVD27" s="77"/>
      <c r="NVE27" s="77"/>
      <c r="NVF27" s="77"/>
      <c r="NVG27" s="77"/>
      <c r="NVH27" s="77"/>
      <c r="NVI27" s="77"/>
      <c r="NVJ27" s="77"/>
      <c r="NVK27" s="77"/>
      <c r="NVL27" s="77"/>
      <c r="NVM27" s="77"/>
      <c r="NVN27" s="77"/>
      <c r="NVO27" s="77"/>
      <c r="NVP27" s="77"/>
      <c r="NVQ27" s="77"/>
      <c r="NVR27" s="77"/>
      <c r="NVS27" s="77"/>
      <c r="NVT27" s="77"/>
      <c r="NVU27" s="77"/>
      <c r="NVV27" s="77"/>
      <c r="NVW27" s="77"/>
      <c r="NVX27" s="77"/>
      <c r="NVY27" s="77"/>
      <c r="NVZ27" s="77"/>
      <c r="NWA27" s="77"/>
      <c r="NWB27" s="77"/>
      <c r="NWC27" s="77"/>
      <c r="NWD27" s="77"/>
      <c r="NWE27" s="77"/>
      <c r="NWF27" s="77"/>
      <c r="NWG27" s="77"/>
      <c r="NWH27" s="77"/>
      <c r="NWI27" s="77"/>
      <c r="NWJ27" s="77"/>
      <c r="NWK27" s="77"/>
      <c r="NWL27" s="77"/>
      <c r="NWM27" s="77"/>
      <c r="NWN27" s="77"/>
      <c r="NWO27" s="77"/>
      <c r="NWP27" s="77"/>
      <c r="NWQ27" s="77"/>
      <c r="NWR27" s="77"/>
      <c r="NWS27" s="77"/>
      <c r="NWT27" s="77"/>
      <c r="NWU27" s="77"/>
      <c r="NWV27" s="77"/>
      <c r="NWW27" s="77"/>
      <c r="NWX27" s="77"/>
      <c r="NWY27" s="77"/>
      <c r="NWZ27" s="77"/>
      <c r="NXA27" s="77"/>
      <c r="NXB27" s="77"/>
      <c r="NXC27" s="77"/>
      <c r="NXD27" s="77"/>
      <c r="NXE27" s="77"/>
      <c r="NXF27" s="77"/>
      <c r="NXG27" s="77"/>
      <c r="NXH27" s="77"/>
      <c r="NXI27" s="77"/>
      <c r="NXJ27" s="77"/>
      <c r="NXK27" s="77"/>
      <c r="NXL27" s="77"/>
      <c r="NXM27" s="77"/>
      <c r="NXN27" s="77"/>
      <c r="NXO27" s="77"/>
      <c r="NXP27" s="77"/>
      <c r="NXQ27" s="77"/>
      <c r="NXR27" s="77"/>
      <c r="NXS27" s="77"/>
      <c r="NXT27" s="77"/>
      <c r="NXU27" s="77"/>
      <c r="NXV27" s="77"/>
      <c r="NXW27" s="77"/>
      <c r="NXX27" s="77"/>
      <c r="NXY27" s="77"/>
      <c r="NXZ27" s="77"/>
      <c r="NYA27" s="77"/>
      <c r="NYB27" s="77"/>
      <c r="NYC27" s="77"/>
      <c r="NYD27" s="77"/>
      <c r="NYE27" s="77"/>
      <c r="NYF27" s="77"/>
      <c r="NYG27" s="77"/>
      <c r="NYH27" s="77"/>
      <c r="NYI27" s="77"/>
      <c r="NYJ27" s="77"/>
      <c r="NYK27" s="77"/>
      <c r="NYL27" s="77"/>
      <c r="NYM27" s="77"/>
      <c r="NYN27" s="77"/>
      <c r="NYO27" s="77"/>
      <c r="NYP27" s="77"/>
      <c r="NYQ27" s="77"/>
      <c r="NYR27" s="77"/>
      <c r="NYS27" s="77"/>
      <c r="NYT27" s="77"/>
      <c r="NYU27" s="77"/>
      <c r="NYV27" s="77"/>
      <c r="NYW27" s="77"/>
      <c r="NYX27" s="77"/>
      <c r="NYY27" s="77"/>
      <c r="NYZ27" s="77"/>
      <c r="NZA27" s="77"/>
      <c r="NZB27" s="77"/>
      <c r="NZC27" s="77"/>
      <c r="NZD27" s="77"/>
      <c r="NZE27" s="77"/>
      <c r="NZF27" s="77"/>
      <c r="NZG27" s="77"/>
      <c r="NZH27" s="77"/>
      <c r="NZI27" s="77"/>
      <c r="NZJ27" s="77"/>
      <c r="NZK27" s="77"/>
      <c r="NZL27" s="77"/>
      <c r="NZM27" s="77"/>
      <c r="NZN27" s="77"/>
      <c r="NZO27" s="77"/>
      <c r="NZP27" s="77"/>
      <c r="NZQ27" s="77"/>
      <c r="NZR27" s="77"/>
      <c r="NZS27" s="77"/>
      <c r="NZT27" s="77"/>
      <c r="NZU27" s="77"/>
      <c r="NZV27" s="77"/>
      <c r="NZW27" s="77"/>
      <c r="NZX27" s="77"/>
      <c r="NZY27" s="77"/>
      <c r="NZZ27" s="77"/>
      <c r="OAA27" s="77"/>
      <c r="OAB27" s="77"/>
      <c r="OAC27" s="77"/>
      <c r="OAD27" s="77"/>
      <c r="OAE27" s="77"/>
      <c r="OAF27" s="77"/>
      <c r="OAG27" s="77"/>
      <c r="OAH27" s="77"/>
      <c r="OAI27" s="77"/>
      <c r="OAJ27" s="77"/>
      <c r="OAK27" s="77"/>
      <c r="OAL27" s="77"/>
      <c r="OAM27" s="77"/>
      <c r="OAN27" s="77"/>
      <c r="OAO27" s="77"/>
      <c r="OAP27" s="77"/>
      <c r="OAQ27" s="77"/>
      <c r="OAR27" s="77"/>
      <c r="OAS27" s="77"/>
      <c r="OAT27" s="77"/>
      <c r="OAU27" s="77"/>
      <c r="OAV27" s="77"/>
      <c r="OAW27" s="77"/>
      <c r="OAX27" s="77"/>
      <c r="OAY27" s="77"/>
      <c r="OAZ27" s="77"/>
      <c r="OBA27" s="77"/>
      <c r="OBB27" s="77"/>
      <c r="OBC27" s="77"/>
      <c r="OBD27" s="77"/>
      <c r="OBE27" s="77"/>
      <c r="OBF27" s="77"/>
      <c r="OBG27" s="77"/>
      <c r="OBH27" s="77"/>
      <c r="OBI27" s="77"/>
      <c r="OBJ27" s="77"/>
      <c r="OBK27" s="77"/>
      <c r="OBL27" s="77"/>
      <c r="OBM27" s="77"/>
      <c r="OBN27" s="77"/>
      <c r="OBO27" s="77"/>
      <c r="OBP27" s="77"/>
      <c r="OBQ27" s="77"/>
      <c r="OBR27" s="77"/>
      <c r="OBS27" s="77"/>
      <c r="OBT27" s="77"/>
      <c r="OBU27" s="77"/>
      <c r="OBV27" s="77"/>
      <c r="OBW27" s="77"/>
      <c r="OBX27" s="77"/>
      <c r="OBY27" s="77"/>
      <c r="OBZ27" s="77"/>
      <c r="OCA27" s="77"/>
      <c r="OCB27" s="77"/>
      <c r="OCC27" s="77"/>
      <c r="OCD27" s="77"/>
      <c r="OCE27" s="77"/>
      <c r="OCF27" s="77"/>
      <c r="OCG27" s="77"/>
      <c r="OCH27" s="77"/>
      <c r="OCI27" s="77"/>
      <c r="OCJ27" s="77"/>
      <c r="OCK27" s="77"/>
      <c r="OCL27" s="77"/>
      <c r="OCM27" s="77"/>
      <c r="OCN27" s="77"/>
      <c r="OCO27" s="77"/>
      <c r="OCP27" s="77"/>
      <c r="OCQ27" s="77"/>
      <c r="OCR27" s="77"/>
      <c r="OCS27" s="77"/>
      <c r="OCT27" s="77"/>
      <c r="OCU27" s="77"/>
      <c r="OCV27" s="77"/>
      <c r="OCW27" s="77"/>
      <c r="OCX27" s="77"/>
      <c r="OCY27" s="77"/>
      <c r="OCZ27" s="77"/>
      <c r="ODA27" s="77"/>
      <c r="ODB27" s="77"/>
      <c r="ODC27" s="77"/>
      <c r="ODD27" s="77"/>
      <c r="ODE27" s="77"/>
      <c r="ODF27" s="77"/>
      <c r="ODG27" s="77"/>
      <c r="ODH27" s="77"/>
      <c r="ODI27" s="77"/>
      <c r="ODJ27" s="77"/>
      <c r="ODK27" s="77"/>
      <c r="ODL27" s="77"/>
      <c r="ODM27" s="77"/>
      <c r="ODN27" s="77"/>
      <c r="ODO27" s="77"/>
      <c r="ODP27" s="77"/>
      <c r="ODQ27" s="77"/>
      <c r="ODR27" s="77"/>
      <c r="ODS27" s="77"/>
      <c r="ODT27" s="77"/>
      <c r="ODU27" s="77"/>
      <c r="ODV27" s="77"/>
      <c r="ODW27" s="77"/>
      <c r="ODX27" s="77"/>
      <c r="ODY27" s="77"/>
      <c r="ODZ27" s="77"/>
      <c r="OEA27" s="77"/>
      <c r="OEB27" s="77"/>
      <c r="OEC27" s="77"/>
      <c r="OED27" s="77"/>
      <c r="OEE27" s="77"/>
      <c r="OEF27" s="77"/>
      <c r="OEG27" s="77"/>
      <c r="OEH27" s="77"/>
      <c r="OEI27" s="77"/>
      <c r="OEJ27" s="77"/>
      <c r="OEK27" s="77"/>
      <c r="OEL27" s="77"/>
      <c r="OEM27" s="77"/>
      <c r="OEN27" s="77"/>
      <c r="OEO27" s="77"/>
      <c r="OEP27" s="77"/>
      <c r="OEQ27" s="77"/>
      <c r="OER27" s="77"/>
      <c r="OES27" s="77"/>
      <c r="OET27" s="77"/>
      <c r="OEU27" s="77"/>
      <c r="OEV27" s="77"/>
      <c r="OEW27" s="77"/>
      <c r="OEX27" s="77"/>
      <c r="OEY27" s="77"/>
      <c r="OEZ27" s="77"/>
      <c r="OFA27" s="77"/>
      <c r="OFB27" s="77"/>
      <c r="OFC27" s="77"/>
      <c r="OFD27" s="77"/>
      <c r="OFE27" s="77"/>
      <c r="OFF27" s="77"/>
      <c r="OFG27" s="77"/>
      <c r="OFH27" s="77"/>
      <c r="OFI27" s="77"/>
      <c r="OFJ27" s="77"/>
      <c r="OFK27" s="77"/>
      <c r="OFL27" s="77"/>
      <c r="OFM27" s="77"/>
      <c r="OFN27" s="77"/>
      <c r="OFO27" s="77"/>
      <c r="OFP27" s="77"/>
      <c r="OFQ27" s="77"/>
      <c r="OFR27" s="77"/>
      <c r="OFS27" s="77"/>
      <c r="OFT27" s="77"/>
      <c r="OFU27" s="77"/>
      <c r="OFV27" s="77"/>
      <c r="OFW27" s="77"/>
      <c r="OFX27" s="77"/>
      <c r="OFY27" s="77"/>
      <c r="OFZ27" s="77"/>
      <c r="OGA27" s="77"/>
      <c r="OGB27" s="77"/>
      <c r="OGC27" s="77"/>
      <c r="OGD27" s="77"/>
      <c r="OGE27" s="77"/>
      <c r="OGF27" s="77"/>
      <c r="OGG27" s="77"/>
      <c r="OGH27" s="77"/>
      <c r="OGI27" s="77"/>
      <c r="OGJ27" s="77"/>
      <c r="OGK27" s="77"/>
      <c r="OGL27" s="77"/>
      <c r="OGM27" s="77"/>
      <c r="OGN27" s="77"/>
      <c r="OGO27" s="77"/>
      <c r="OGP27" s="77"/>
      <c r="OGQ27" s="77"/>
      <c r="OGR27" s="77"/>
      <c r="OGS27" s="77"/>
      <c r="OGT27" s="77"/>
      <c r="OGU27" s="77"/>
      <c r="OGV27" s="77"/>
      <c r="OGW27" s="77"/>
      <c r="OGX27" s="77"/>
      <c r="OGY27" s="77"/>
      <c r="OGZ27" s="77"/>
      <c r="OHA27" s="77"/>
      <c r="OHB27" s="77"/>
      <c r="OHC27" s="77"/>
      <c r="OHD27" s="77"/>
      <c r="OHE27" s="77"/>
      <c r="OHF27" s="77"/>
      <c r="OHG27" s="77"/>
      <c r="OHH27" s="77"/>
      <c r="OHI27" s="77"/>
      <c r="OHJ27" s="77"/>
      <c r="OHK27" s="77"/>
      <c r="OHL27" s="77"/>
      <c r="OHM27" s="77"/>
      <c r="OHN27" s="77"/>
      <c r="OHO27" s="77"/>
      <c r="OHP27" s="77"/>
      <c r="OHQ27" s="77"/>
      <c r="OHR27" s="77"/>
      <c r="OHS27" s="77"/>
      <c r="OHT27" s="77"/>
      <c r="OHU27" s="77"/>
      <c r="OHV27" s="77"/>
      <c r="OHW27" s="77"/>
      <c r="OHX27" s="77"/>
      <c r="OHY27" s="77"/>
      <c r="OHZ27" s="77"/>
      <c r="OIA27" s="77"/>
      <c r="OIB27" s="77"/>
      <c r="OIC27" s="77"/>
      <c r="OID27" s="77"/>
      <c r="OIE27" s="77"/>
      <c r="OIF27" s="77"/>
      <c r="OIG27" s="77"/>
      <c r="OIH27" s="77"/>
      <c r="OII27" s="77"/>
      <c r="OIJ27" s="77"/>
      <c r="OIK27" s="77"/>
      <c r="OIL27" s="77"/>
      <c r="OIM27" s="77"/>
      <c r="OIN27" s="77"/>
      <c r="OIO27" s="77"/>
      <c r="OIP27" s="77"/>
      <c r="OIQ27" s="77"/>
      <c r="OIR27" s="77"/>
      <c r="OIS27" s="77"/>
      <c r="OIT27" s="77"/>
      <c r="OIU27" s="77"/>
      <c r="OIV27" s="77"/>
      <c r="OIW27" s="77"/>
      <c r="OIX27" s="77"/>
      <c r="OIY27" s="77"/>
      <c r="OIZ27" s="77"/>
      <c r="OJA27" s="77"/>
      <c r="OJB27" s="77"/>
      <c r="OJC27" s="77"/>
      <c r="OJD27" s="77"/>
      <c r="OJE27" s="77"/>
      <c r="OJF27" s="77"/>
      <c r="OJG27" s="77"/>
      <c r="OJH27" s="77"/>
      <c r="OJI27" s="77"/>
      <c r="OJJ27" s="77"/>
      <c r="OJK27" s="77"/>
      <c r="OJL27" s="77"/>
      <c r="OJM27" s="77"/>
      <c r="OJN27" s="77"/>
      <c r="OJO27" s="77"/>
      <c r="OJP27" s="77"/>
      <c r="OJQ27" s="77"/>
      <c r="OJR27" s="77"/>
      <c r="OJS27" s="77"/>
      <c r="OJT27" s="77"/>
      <c r="OJU27" s="77"/>
      <c r="OJV27" s="77"/>
      <c r="OJW27" s="77"/>
      <c r="OJX27" s="77"/>
      <c r="OJY27" s="77"/>
      <c r="OJZ27" s="77"/>
      <c r="OKA27" s="77"/>
      <c r="OKB27" s="77"/>
      <c r="OKC27" s="77"/>
      <c r="OKD27" s="77"/>
      <c r="OKE27" s="77"/>
      <c r="OKF27" s="77"/>
      <c r="OKG27" s="77"/>
      <c r="OKH27" s="77"/>
      <c r="OKI27" s="77"/>
      <c r="OKJ27" s="77"/>
      <c r="OKK27" s="77"/>
      <c r="OKL27" s="77"/>
      <c r="OKM27" s="77"/>
      <c r="OKN27" s="77"/>
      <c r="OKO27" s="77"/>
      <c r="OKP27" s="77"/>
      <c r="OKQ27" s="77"/>
      <c r="OKR27" s="77"/>
      <c r="OKS27" s="77"/>
      <c r="OKT27" s="77"/>
      <c r="OKU27" s="77"/>
      <c r="OKV27" s="77"/>
      <c r="OKW27" s="77"/>
      <c r="OKX27" s="77"/>
      <c r="OKY27" s="77"/>
      <c r="OKZ27" s="77"/>
      <c r="OLA27" s="77"/>
      <c r="OLB27" s="77"/>
      <c r="OLC27" s="77"/>
      <c r="OLD27" s="77"/>
      <c r="OLE27" s="77"/>
      <c r="OLF27" s="77"/>
      <c r="OLG27" s="77"/>
      <c r="OLH27" s="77"/>
      <c r="OLI27" s="77"/>
      <c r="OLJ27" s="77"/>
      <c r="OLK27" s="77"/>
      <c r="OLL27" s="77"/>
      <c r="OLM27" s="77"/>
      <c r="OLN27" s="77"/>
      <c r="OLO27" s="77"/>
      <c r="OLP27" s="77"/>
      <c r="OLQ27" s="77"/>
      <c r="OLR27" s="77"/>
      <c r="OLS27" s="77"/>
      <c r="OLT27" s="77"/>
      <c r="OLU27" s="77"/>
      <c r="OLV27" s="77"/>
      <c r="OLW27" s="77"/>
      <c r="OLX27" s="77"/>
      <c r="OLY27" s="77"/>
      <c r="OLZ27" s="77"/>
      <c r="OMA27" s="77"/>
      <c r="OMB27" s="77"/>
      <c r="OMC27" s="77"/>
      <c r="OMD27" s="77"/>
      <c r="OME27" s="77"/>
      <c r="OMF27" s="77"/>
      <c r="OMG27" s="77"/>
      <c r="OMH27" s="77"/>
      <c r="OMI27" s="77"/>
      <c r="OMJ27" s="77"/>
      <c r="OMK27" s="77"/>
      <c r="OML27" s="77"/>
      <c r="OMM27" s="77"/>
      <c r="OMN27" s="77"/>
      <c r="OMO27" s="77"/>
      <c r="OMP27" s="77"/>
      <c r="OMQ27" s="77"/>
      <c r="OMR27" s="77"/>
      <c r="OMS27" s="77"/>
      <c r="OMT27" s="77"/>
      <c r="OMU27" s="77"/>
      <c r="OMV27" s="77"/>
      <c r="OMW27" s="77"/>
      <c r="OMX27" s="77"/>
      <c r="OMY27" s="77"/>
      <c r="OMZ27" s="77"/>
      <c r="ONA27" s="77"/>
      <c r="ONB27" s="77"/>
      <c r="ONC27" s="77"/>
      <c r="OND27" s="77"/>
      <c r="ONE27" s="77"/>
      <c r="ONF27" s="77"/>
      <c r="ONG27" s="77"/>
      <c r="ONH27" s="77"/>
      <c r="ONI27" s="77"/>
      <c r="ONJ27" s="77"/>
      <c r="ONK27" s="77"/>
      <c r="ONL27" s="77"/>
      <c r="ONM27" s="77"/>
      <c r="ONN27" s="77"/>
      <c r="ONO27" s="77"/>
      <c r="ONP27" s="77"/>
      <c r="ONQ27" s="77"/>
      <c r="ONR27" s="77"/>
      <c r="ONS27" s="77"/>
      <c r="ONT27" s="77"/>
      <c r="ONU27" s="77"/>
      <c r="ONV27" s="77"/>
      <c r="ONW27" s="77"/>
      <c r="ONX27" s="77"/>
      <c r="ONY27" s="77"/>
      <c r="ONZ27" s="77"/>
      <c r="OOA27" s="77"/>
      <c r="OOB27" s="77"/>
      <c r="OOC27" s="77"/>
      <c r="OOD27" s="77"/>
      <c r="OOE27" s="77"/>
      <c r="OOF27" s="77"/>
      <c r="OOG27" s="77"/>
      <c r="OOH27" s="77"/>
      <c r="OOI27" s="77"/>
      <c r="OOJ27" s="77"/>
      <c r="OOK27" s="77"/>
      <c r="OOL27" s="77"/>
      <c r="OOM27" s="77"/>
      <c r="OON27" s="77"/>
      <c r="OOO27" s="77"/>
      <c r="OOP27" s="77"/>
      <c r="OOQ27" s="77"/>
      <c r="OOR27" s="77"/>
      <c r="OOS27" s="77"/>
      <c r="OOT27" s="77"/>
      <c r="OOU27" s="77"/>
      <c r="OOV27" s="77"/>
      <c r="OOW27" s="77"/>
      <c r="OOX27" s="77"/>
      <c r="OOY27" s="77"/>
      <c r="OOZ27" s="77"/>
      <c r="OPA27" s="77"/>
      <c r="OPB27" s="77"/>
      <c r="OPC27" s="77"/>
      <c r="OPD27" s="77"/>
      <c r="OPE27" s="77"/>
      <c r="OPF27" s="77"/>
      <c r="OPG27" s="77"/>
      <c r="OPH27" s="77"/>
      <c r="OPI27" s="77"/>
      <c r="OPJ27" s="77"/>
      <c r="OPK27" s="77"/>
      <c r="OPL27" s="77"/>
      <c r="OPM27" s="77"/>
      <c r="OPN27" s="77"/>
      <c r="OPO27" s="77"/>
      <c r="OPP27" s="77"/>
      <c r="OPQ27" s="77"/>
      <c r="OPR27" s="77"/>
      <c r="OPS27" s="77"/>
      <c r="OPT27" s="77"/>
      <c r="OPU27" s="77"/>
      <c r="OPV27" s="77"/>
      <c r="OPW27" s="77"/>
      <c r="OPX27" s="77"/>
      <c r="OPY27" s="77"/>
      <c r="OPZ27" s="77"/>
      <c r="OQA27" s="77"/>
      <c r="OQB27" s="77"/>
      <c r="OQC27" s="77"/>
      <c r="OQD27" s="77"/>
      <c r="OQE27" s="77"/>
      <c r="OQF27" s="77"/>
      <c r="OQG27" s="77"/>
      <c r="OQH27" s="77"/>
      <c r="OQI27" s="77"/>
      <c r="OQJ27" s="77"/>
      <c r="OQK27" s="77"/>
      <c r="OQL27" s="77"/>
      <c r="OQM27" s="77"/>
      <c r="OQN27" s="77"/>
      <c r="OQO27" s="77"/>
      <c r="OQP27" s="77"/>
      <c r="OQQ27" s="77"/>
      <c r="OQR27" s="77"/>
      <c r="OQS27" s="77"/>
      <c r="OQT27" s="77"/>
      <c r="OQU27" s="77"/>
      <c r="OQV27" s="77"/>
      <c r="OQW27" s="77"/>
      <c r="OQX27" s="77"/>
      <c r="OQY27" s="77"/>
      <c r="OQZ27" s="77"/>
      <c r="ORA27" s="77"/>
      <c r="ORB27" s="77"/>
      <c r="ORC27" s="77"/>
      <c r="ORD27" s="77"/>
      <c r="ORE27" s="77"/>
      <c r="ORF27" s="77"/>
      <c r="ORG27" s="77"/>
      <c r="ORH27" s="77"/>
      <c r="ORI27" s="77"/>
      <c r="ORJ27" s="77"/>
      <c r="ORK27" s="77"/>
      <c r="ORL27" s="77"/>
      <c r="ORM27" s="77"/>
      <c r="ORN27" s="77"/>
      <c r="ORO27" s="77"/>
      <c r="ORP27" s="77"/>
      <c r="ORQ27" s="77"/>
      <c r="ORR27" s="77"/>
      <c r="ORS27" s="77"/>
      <c r="ORT27" s="77"/>
      <c r="ORU27" s="77"/>
      <c r="ORV27" s="77"/>
      <c r="ORW27" s="77"/>
      <c r="ORX27" s="77"/>
      <c r="ORY27" s="77"/>
      <c r="ORZ27" s="77"/>
      <c r="OSA27" s="77"/>
      <c r="OSB27" s="77"/>
      <c r="OSC27" s="77"/>
      <c r="OSD27" s="77"/>
      <c r="OSE27" s="77"/>
      <c r="OSF27" s="77"/>
      <c r="OSG27" s="77"/>
      <c r="OSH27" s="77"/>
      <c r="OSI27" s="77"/>
      <c r="OSJ27" s="77"/>
      <c r="OSK27" s="77"/>
      <c r="OSL27" s="77"/>
      <c r="OSM27" s="77"/>
      <c r="OSN27" s="77"/>
      <c r="OSO27" s="77"/>
      <c r="OSP27" s="77"/>
      <c r="OSQ27" s="77"/>
      <c r="OSR27" s="77"/>
      <c r="OSS27" s="77"/>
      <c r="OST27" s="77"/>
      <c r="OSU27" s="77"/>
      <c r="OSV27" s="77"/>
      <c r="OSW27" s="77"/>
      <c r="OSX27" s="77"/>
      <c r="OSY27" s="77"/>
      <c r="OSZ27" s="77"/>
      <c r="OTA27" s="77"/>
      <c r="OTB27" s="77"/>
      <c r="OTC27" s="77"/>
      <c r="OTD27" s="77"/>
      <c r="OTE27" s="77"/>
      <c r="OTF27" s="77"/>
      <c r="OTG27" s="77"/>
      <c r="OTH27" s="77"/>
      <c r="OTI27" s="77"/>
      <c r="OTJ27" s="77"/>
      <c r="OTK27" s="77"/>
      <c r="OTL27" s="77"/>
      <c r="OTM27" s="77"/>
      <c r="OTN27" s="77"/>
      <c r="OTO27" s="77"/>
      <c r="OTP27" s="77"/>
      <c r="OTQ27" s="77"/>
      <c r="OTR27" s="77"/>
      <c r="OTS27" s="77"/>
      <c r="OTT27" s="77"/>
      <c r="OTU27" s="77"/>
      <c r="OTV27" s="77"/>
      <c r="OTW27" s="77"/>
      <c r="OTX27" s="77"/>
      <c r="OTY27" s="77"/>
      <c r="OTZ27" s="77"/>
      <c r="OUA27" s="77"/>
      <c r="OUB27" s="77"/>
      <c r="OUC27" s="77"/>
      <c r="OUD27" s="77"/>
      <c r="OUE27" s="77"/>
      <c r="OUF27" s="77"/>
      <c r="OUG27" s="77"/>
      <c r="OUH27" s="77"/>
      <c r="OUI27" s="77"/>
      <c r="OUJ27" s="77"/>
      <c r="OUK27" s="77"/>
      <c r="OUL27" s="77"/>
      <c r="OUM27" s="77"/>
      <c r="OUN27" s="77"/>
      <c r="OUO27" s="77"/>
      <c r="OUP27" s="77"/>
      <c r="OUQ27" s="77"/>
      <c r="OUR27" s="77"/>
      <c r="OUS27" s="77"/>
      <c r="OUT27" s="77"/>
      <c r="OUU27" s="77"/>
      <c r="OUV27" s="77"/>
      <c r="OUW27" s="77"/>
      <c r="OUX27" s="77"/>
      <c r="OUY27" s="77"/>
      <c r="OUZ27" s="77"/>
      <c r="OVA27" s="77"/>
      <c r="OVB27" s="77"/>
      <c r="OVC27" s="77"/>
      <c r="OVD27" s="77"/>
      <c r="OVE27" s="77"/>
      <c r="OVF27" s="77"/>
      <c r="OVG27" s="77"/>
      <c r="OVH27" s="77"/>
      <c r="OVI27" s="77"/>
      <c r="OVJ27" s="77"/>
      <c r="OVK27" s="77"/>
      <c r="OVL27" s="77"/>
      <c r="OVM27" s="77"/>
      <c r="OVN27" s="77"/>
      <c r="OVO27" s="77"/>
      <c r="OVP27" s="77"/>
      <c r="OVQ27" s="77"/>
      <c r="OVR27" s="77"/>
      <c r="OVS27" s="77"/>
      <c r="OVT27" s="77"/>
      <c r="OVU27" s="77"/>
      <c r="OVV27" s="77"/>
      <c r="OVW27" s="77"/>
      <c r="OVX27" s="77"/>
      <c r="OVY27" s="77"/>
      <c r="OVZ27" s="77"/>
      <c r="OWA27" s="77"/>
      <c r="OWB27" s="77"/>
      <c r="OWC27" s="77"/>
      <c r="OWD27" s="77"/>
      <c r="OWE27" s="77"/>
      <c r="OWF27" s="77"/>
      <c r="OWG27" s="77"/>
      <c r="OWH27" s="77"/>
      <c r="OWI27" s="77"/>
      <c r="OWJ27" s="77"/>
      <c r="OWK27" s="77"/>
      <c r="OWL27" s="77"/>
      <c r="OWM27" s="77"/>
      <c r="OWN27" s="77"/>
      <c r="OWO27" s="77"/>
      <c r="OWP27" s="77"/>
      <c r="OWQ27" s="77"/>
      <c r="OWR27" s="77"/>
      <c r="OWS27" s="77"/>
      <c r="OWT27" s="77"/>
      <c r="OWU27" s="77"/>
      <c r="OWV27" s="77"/>
      <c r="OWW27" s="77"/>
      <c r="OWX27" s="77"/>
      <c r="OWY27" s="77"/>
      <c r="OWZ27" s="77"/>
      <c r="OXA27" s="77"/>
      <c r="OXB27" s="77"/>
      <c r="OXC27" s="77"/>
      <c r="OXD27" s="77"/>
      <c r="OXE27" s="77"/>
      <c r="OXF27" s="77"/>
      <c r="OXG27" s="77"/>
      <c r="OXH27" s="77"/>
      <c r="OXI27" s="77"/>
      <c r="OXJ27" s="77"/>
      <c r="OXK27" s="77"/>
      <c r="OXL27" s="77"/>
      <c r="OXM27" s="77"/>
      <c r="OXN27" s="77"/>
      <c r="OXO27" s="77"/>
      <c r="OXP27" s="77"/>
      <c r="OXQ27" s="77"/>
      <c r="OXR27" s="77"/>
      <c r="OXS27" s="77"/>
      <c r="OXT27" s="77"/>
      <c r="OXU27" s="77"/>
      <c r="OXV27" s="77"/>
      <c r="OXW27" s="77"/>
      <c r="OXX27" s="77"/>
      <c r="OXY27" s="77"/>
      <c r="OXZ27" s="77"/>
      <c r="OYA27" s="77"/>
      <c r="OYB27" s="77"/>
      <c r="OYC27" s="77"/>
      <c r="OYD27" s="77"/>
      <c r="OYE27" s="77"/>
      <c r="OYF27" s="77"/>
      <c r="OYG27" s="77"/>
      <c r="OYH27" s="77"/>
      <c r="OYI27" s="77"/>
      <c r="OYJ27" s="77"/>
      <c r="OYK27" s="77"/>
      <c r="OYL27" s="77"/>
      <c r="OYM27" s="77"/>
      <c r="OYN27" s="77"/>
      <c r="OYO27" s="77"/>
      <c r="OYP27" s="77"/>
      <c r="OYQ27" s="77"/>
      <c r="OYR27" s="77"/>
      <c r="OYS27" s="77"/>
      <c r="OYT27" s="77"/>
      <c r="OYU27" s="77"/>
      <c r="OYV27" s="77"/>
      <c r="OYW27" s="77"/>
      <c r="OYX27" s="77"/>
      <c r="OYY27" s="77"/>
      <c r="OYZ27" s="77"/>
      <c r="OZA27" s="77"/>
      <c r="OZB27" s="77"/>
      <c r="OZC27" s="77"/>
      <c r="OZD27" s="77"/>
      <c r="OZE27" s="77"/>
      <c r="OZF27" s="77"/>
      <c r="OZG27" s="77"/>
      <c r="OZH27" s="77"/>
      <c r="OZI27" s="77"/>
      <c r="OZJ27" s="77"/>
      <c r="OZK27" s="77"/>
      <c r="OZL27" s="77"/>
      <c r="OZM27" s="77"/>
      <c r="OZN27" s="77"/>
      <c r="OZO27" s="77"/>
      <c r="OZP27" s="77"/>
      <c r="OZQ27" s="77"/>
      <c r="OZR27" s="77"/>
      <c r="OZS27" s="77"/>
      <c r="OZT27" s="77"/>
      <c r="OZU27" s="77"/>
      <c r="OZV27" s="77"/>
      <c r="OZW27" s="77"/>
      <c r="OZX27" s="77"/>
      <c r="OZY27" s="77"/>
      <c r="OZZ27" s="77"/>
      <c r="PAA27" s="77"/>
      <c r="PAB27" s="77"/>
      <c r="PAC27" s="77"/>
      <c r="PAD27" s="77"/>
      <c r="PAE27" s="77"/>
      <c r="PAF27" s="77"/>
      <c r="PAG27" s="77"/>
      <c r="PAH27" s="77"/>
      <c r="PAI27" s="77"/>
      <c r="PAJ27" s="77"/>
      <c r="PAK27" s="77"/>
      <c r="PAL27" s="77"/>
      <c r="PAM27" s="77"/>
      <c r="PAN27" s="77"/>
      <c r="PAO27" s="77"/>
      <c r="PAP27" s="77"/>
      <c r="PAQ27" s="77"/>
      <c r="PAR27" s="77"/>
      <c r="PAS27" s="77"/>
      <c r="PAT27" s="77"/>
      <c r="PAU27" s="77"/>
      <c r="PAV27" s="77"/>
      <c r="PAW27" s="77"/>
      <c r="PAX27" s="77"/>
      <c r="PAY27" s="77"/>
      <c r="PAZ27" s="77"/>
      <c r="PBA27" s="77"/>
      <c r="PBB27" s="77"/>
      <c r="PBC27" s="77"/>
      <c r="PBD27" s="77"/>
      <c r="PBE27" s="77"/>
      <c r="PBF27" s="77"/>
      <c r="PBG27" s="77"/>
      <c r="PBH27" s="77"/>
      <c r="PBI27" s="77"/>
      <c r="PBJ27" s="77"/>
      <c r="PBK27" s="77"/>
      <c r="PBL27" s="77"/>
      <c r="PBM27" s="77"/>
      <c r="PBN27" s="77"/>
      <c r="PBO27" s="77"/>
      <c r="PBP27" s="77"/>
      <c r="PBQ27" s="77"/>
      <c r="PBR27" s="77"/>
      <c r="PBS27" s="77"/>
      <c r="PBT27" s="77"/>
      <c r="PBU27" s="77"/>
      <c r="PBV27" s="77"/>
      <c r="PBW27" s="77"/>
      <c r="PBX27" s="77"/>
      <c r="PBY27" s="77"/>
      <c r="PBZ27" s="77"/>
      <c r="PCA27" s="77"/>
      <c r="PCB27" s="77"/>
      <c r="PCC27" s="77"/>
      <c r="PCD27" s="77"/>
      <c r="PCE27" s="77"/>
      <c r="PCF27" s="77"/>
      <c r="PCG27" s="77"/>
      <c r="PCH27" s="77"/>
      <c r="PCI27" s="77"/>
      <c r="PCJ27" s="77"/>
      <c r="PCK27" s="77"/>
      <c r="PCL27" s="77"/>
      <c r="PCM27" s="77"/>
      <c r="PCN27" s="77"/>
      <c r="PCO27" s="77"/>
      <c r="PCP27" s="77"/>
      <c r="PCQ27" s="77"/>
      <c r="PCR27" s="77"/>
      <c r="PCS27" s="77"/>
      <c r="PCT27" s="77"/>
      <c r="PCU27" s="77"/>
      <c r="PCV27" s="77"/>
      <c r="PCW27" s="77"/>
      <c r="PCX27" s="77"/>
      <c r="PCY27" s="77"/>
      <c r="PCZ27" s="77"/>
      <c r="PDA27" s="77"/>
      <c r="PDB27" s="77"/>
      <c r="PDC27" s="77"/>
      <c r="PDD27" s="77"/>
      <c r="PDE27" s="77"/>
      <c r="PDF27" s="77"/>
      <c r="PDG27" s="77"/>
      <c r="PDH27" s="77"/>
      <c r="PDI27" s="77"/>
      <c r="PDJ27" s="77"/>
      <c r="PDK27" s="77"/>
      <c r="PDL27" s="77"/>
      <c r="PDM27" s="77"/>
      <c r="PDN27" s="77"/>
      <c r="PDO27" s="77"/>
      <c r="PDP27" s="77"/>
      <c r="PDQ27" s="77"/>
      <c r="PDR27" s="77"/>
      <c r="PDS27" s="77"/>
      <c r="PDT27" s="77"/>
      <c r="PDU27" s="77"/>
      <c r="PDV27" s="77"/>
      <c r="PDW27" s="77"/>
      <c r="PDX27" s="77"/>
      <c r="PDY27" s="77"/>
      <c r="PDZ27" s="77"/>
      <c r="PEA27" s="77"/>
      <c r="PEB27" s="77"/>
      <c r="PEC27" s="77"/>
      <c r="PED27" s="77"/>
      <c r="PEE27" s="77"/>
      <c r="PEF27" s="77"/>
      <c r="PEG27" s="77"/>
      <c r="PEH27" s="77"/>
      <c r="PEI27" s="77"/>
      <c r="PEJ27" s="77"/>
      <c r="PEK27" s="77"/>
      <c r="PEL27" s="77"/>
      <c r="PEM27" s="77"/>
      <c r="PEN27" s="77"/>
      <c r="PEO27" s="77"/>
      <c r="PEP27" s="77"/>
      <c r="PEQ27" s="77"/>
      <c r="PER27" s="77"/>
      <c r="PES27" s="77"/>
      <c r="PET27" s="77"/>
      <c r="PEU27" s="77"/>
      <c r="PEV27" s="77"/>
      <c r="PEW27" s="77"/>
      <c r="PEX27" s="77"/>
      <c r="PEY27" s="77"/>
      <c r="PEZ27" s="77"/>
      <c r="PFA27" s="77"/>
      <c r="PFB27" s="77"/>
      <c r="PFC27" s="77"/>
      <c r="PFD27" s="77"/>
      <c r="PFE27" s="77"/>
      <c r="PFF27" s="77"/>
      <c r="PFG27" s="77"/>
      <c r="PFH27" s="77"/>
      <c r="PFI27" s="77"/>
      <c r="PFJ27" s="77"/>
      <c r="PFK27" s="77"/>
      <c r="PFL27" s="77"/>
      <c r="PFM27" s="77"/>
      <c r="PFN27" s="77"/>
      <c r="PFO27" s="77"/>
      <c r="PFP27" s="77"/>
      <c r="PFQ27" s="77"/>
      <c r="PFR27" s="77"/>
      <c r="PFS27" s="77"/>
      <c r="PFT27" s="77"/>
      <c r="PFU27" s="77"/>
      <c r="PFV27" s="77"/>
      <c r="PFW27" s="77"/>
      <c r="PFX27" s="77"/>
      <c r="PFY27" s="77"/>
      <c r="PFZ27" s="77"/>
      <c r="PGA27" s="77"/>
      <c r="PGB27" s="77"/>
      <c r="PGC27" s="77"/>
      <c r="PGD27" s="77"/>
      <c r="PGE27" s="77"/>
      <c r="PGF27" s="77"/>
      <c r="PGG27" s="77"/>
      <c r="PGH27" s="77"/>
      <c r="PGI27" s="77"/>
      <c r="PGJ27" s="77"/>
      <c r="PGK27" s="77"/>
      <c r="PGL27" s="77"/>
      <c r="PGM27" s="77"/>
      <c r="PGN27" s="77"/>
      <c r="PGO27" s="77"/>
      <c r="PGP27" s="77"/>
      <c r="PGQ27" s="77"/>
      <c r="PGR27" s="77"/>
      <c r="PGS27" s="77"/>
      <c r="PGT27" s="77"/>
      <c r="PGU27" s="77"/>
      <c r="PGV27" s="77"/>
      <c r="PGW27" s="77"/>
      <c r="PGX27" s="77"/>
      <c r="PGY27" s="77"/>
      <c r="PGZ27" s="77"/>
      <c r="PHA27" s="77"/>
      <c r="PHB27" s="77"/>
      <c r="PHC27" s="77"/>
      <c r="PHD27" s="77"/>
      <c r="PHE27" s="77"/>
      <c r="PHF27" s="77"/>
      <c r="PHG27" s="77"/>
      <c r="PHH27" s="77"/>
      <c r="PHI27" s="77"/>
      <c r="PHJ27" s="77"/>
      <c r="PHK27" s="77"/>
      <c r="PHL27" s="77"/>
      <c r="PHM27" s="77"/>
      <c r="PHN27" s="77"/>
      <c r="PHO27" s="77"/>
      <c r="PHP27" s="77"/>
      <c r="PHQ27" s="77"/>
      <c r="PHR27" s="77"/>
      <c r="PHS27" s="77"/>
      <c r="PHT27" s="77"/>
      <c r="PHU27" s="77"/>
      <c r="PHV27" s="77"/>
      <c r="PHW27" s="77"/>
      <c r="PHX27" s="77"/>
      <c r="PHY27" s="77"/>
      <c r="PHZ27" s="77"/>
      <c r="PIA27" s="77"/>
      <c r="PIB27" s="77"/>
      <c r="PIC27" s="77"/>
      <c r="PID27" s="77"/>
      <c r="PIE27" s="77"/>
      <c r="PIF27" s="77"/>
      <c r="PIG27" s="77"/>
      <c r="PIH27" s="77"/>
      <c r="PII27" s="77"/>
      <c r="PIJ27" s="77"/>
      <c r="PIK27" s="77"/>
      <c r="PIL27" s="77"/>
      <c r="PIM27" s="77"/>
      <c r="PIN27" s="77"/>
      <c r="PIO27" s="77"/>
      <c r="PIP27" s="77"/>
      <c r="PIQ27" s="77"/>
      <c r="PIR27" s="77"/>
      <c r="PIS27" s="77"/>
      <c r="PIT27" s="77"/>
      <c r="PIU27" s="77"/>
      <c r="PIV27" s="77"/>
      <c r="PIW27" s="77"/>
      <c r="PIX27" s="77"/>
      <c r="PIY27" s="77"/>
      <c r="PIZ27" s="77"/>
      <c r="PJA27" s="77"/>
      <c r="PJB27" s="77"/>
      <c r="PJC27" s="77"/>
      <c r="PJD27" s="77"/>
      <c r="PJE27" s="77"/>
      <c r="PJF27" s="77"/>
      <c r="PJG27" s="77"/>
      <c r="PJH27" s="77"/>
      <c r="PJI27" s="77"/>
      <c r="PJJ27" s="77"/>
      <c r="PJK27" s="77"/>
      <c r="PJL27" s="77"/>
      <c r="PJM27" s="77"/>
      <c r="PJN27" s="77"/>
      <c r="PJO27" s="77"/>
      <c r="PJP27" s="77"/>
      <c r="PJQ27" s="77"/>
      <c r="PJR27" s="77"/>
      <c r="PJS27" s="77"/>
      <c r="PJT27" s="77"/>
      <c r="PJU27" s="77"/>
      <c r="PJV27" s="77"/>
      <c r="PJW27" s="77"/>
      <c r="PJX27" s="77"/>
      <c r="PJY27" s="77"/>
      <c r="PJZ27" s="77"/>
      <c r="PKA27" s="77"/>
      <c r="PKB27" s="77"/>
      <c r="PKC27" s="77"/>
      <c r="PKD27" s="77"/>
      <c r="PKE27" s="77"/>
      <c r="PKF27" s="77"/>
      <c r="PKG27" s="77"/>
      <c r="PKH27" s="77"/>
      <c r="PKI27" s="77"/>
      <c r="PKJ27" s="77"/>
      <c r="PKK27" s="77"/>
      <c r="PKL27" s="77"/>
      <c r="PKM27" s="77"/>
      <c r="PKN27" s="77"/>
      <c r="PKO27" s="77"/>
      <c r="PKP27" s="77"/>
      <c r="PKQ27" s="77"/>
      <c r="PKR27" s="77"/>
      <c r="PKS27" s="77"/>
      <c r="PKT27" s="77"/>
      <c r="PKU27" s="77"/>
      <c r="PKV27" s="77"/>
      <c r="PKW27" s="77"/>
      <c r="PKX27" s="77"/>
      <c r="PKY27" s="77"/>
      <c r="PKZ27" s="77"/>
      <c r="PLA27" s="77"/>
      <c r="PLB27" s="77"/>
      <c r="PLC27" s="77"/>
      <c r="PLD27" s="77"/>
      <c r="PLE27" s="77"/>
      <c r="PLF27" s="77"/>
      <c r="PLG27" s="77"/>
      <c r="PLH27" s="77"/>
      <c r="PLI27" s="77"/>
      <c r="PLJ27" s="77"/>
      <c r="PLK27" s="77"/>
      <c r="PLL27" s="77"/>
      <c r="PLM27" s="77"/>
      <c r="PLN27" s="77"/>
      <c r="PLO27" s="77"/>
      <c r="PLP27" s="77"/>
      <c r="PLQ27" s="77"/>
      <c r="PLR27" s="77"/>
      <c r="PLS27" s="77"/>
      <c r="PLT27" s="77"/>
      <c r="PLU27" s="77"/>
      <c r="PLV27" s="77"/>
      <c r="PLW27" s="77"/>
      <c r="PLX27" s="77"/>
      <c r="PLY27" s="77"/>
      <c r="PLZ27" s="77"/>
      <c r="PMA27" s="77"/>
      <c r="PMB27" s="77"/>
      <c r="PMC27" s="77"/>
      <c r="PMD27" s="77"/>
      <c r="PME27" s="77"/>
      <c r="PMF27" s="77"/>
      <c r="PMG27" s="77"/>
      <c r="PMH27" s="77"/>
      <c r="PMI27" s="77"/>
      <c r="PMJ27" s="77"/>
      <c r="PMK27" s="77"/>
      <c r="PML27" s="77"/>
      <c r="PMM27" s="77"/>
      <c r="PMN27" s="77"/>
      <c r="PMO27" s="77"/>
      <c r="PMP27" s="77"/>
      <c r="PMQ27" s="77"/>
      <c r="PMR27" s="77"/>
      <c r="PMS27" s="77"/>
      <c r="PMT27" s="77"/>
      <c r="PMU27" s="77"/>
      <c r="PMV27" s="77"/>
      <c r="PMW27" s="77"/>
      <c r="PMX27" s="77"/>
      <c r="PMY27" s="77"/>
      <c r="PMZ27" s="77"/>
      <c r="PNA27" s="77"/>
      <c r="PNB27" s="77"/>
      <c r="PNC27" s="77"/>
      <c r="PND27" s="77"/>
      <c r="PNE27" s="77"/>
      <c r="PNF27" s="77"/>
      <c r="PNG27" s="77"/>
      <c r="PNH27" s="77"/>
      <c r="PNI27" s="77"/>
      <c r="PNJ27" s="77"/>
      <c r="PNK27" s="77"/>
      <c r="PNL27" s="77"/>
      <c r="PNM27" s="77"/>
      <c r="PNN27" s="77"/>
      <c r="PNO27" s="77"/>
      <c r="PNP27" s="77"/>
      <c r="PNQ27" s="77"/>
      <c r="PNR27" s="77"/>
      <c r="PNS27" s="77"/>
      <c r="PNT27" s="77"/>
      <c r="PNU27" s="77"/>
      <c r="PNV27" s="77"/>
      <c r="PNW27" s="77"/>
      <c r="PNX27" s="77"/>
      <c r="PNY27" s="77"/>
      <c r="PNZ27" s="77"/>
      <c r="POA27" s="77"/>
      <c r="POB27" s="77"/>
      <c r="POC27" s="77"/>
      <c r="POD27" s="77"/>
      <c r="POE27" s="77"/>
      <c r="POF27" s="77"/>
      <c r="POG27" s="77"/>
      <c r="POH27" s="77"/>
      <c r="POI27" s="77"/>
      <c r="POJ27" s="77"/>
      <c r="POK27" s="77"/>
      <c r="POL27" s="77"/>
      <c r="POM27" s="77"/>
      <c r="PON27" s="77"/>
      <c r="POO27" s="77"/>
      <c r="POP27" s="77"/>
      <c r="POQ27" s="77"/>
      <c r="POR27" s="77"/>
      <c r="POS27" s="77"/>
      <c r="POT27" s="77"/>
      <c r="POU27" s="77"/>
      <c r="POV27" s="77"/>
      <c r="POW27" s="77"/>
      <c r="POX27" s="77"/>
      <c r="POY27" s="77"/>
      <c r="POZ27" s="77"/>
      <c r="PPA27" s="77"/>
      <c r="PPB27" s="77"/>
      <c r="PPC27" s="77"/>
      <c r="PPD27" s="77"/>
      <c r="PPE27" s="77"/>
      <c r="PPF27" s="77"/>
      <c r="PPG27" s="77"/>
      <c r="PPH27" s="77"/>
      <c r="PPI27" s="77"/>
      <c r="PPJ27" s="77"/>
      <c r="PPK27" s="77"/>
      <c r="PPL27" s="77"/>
      <c r="PPM27" s="77"/>
      <c r="PPN27" s="77"/>
      <c r="PPO27" s="77"/>
      <c r="PPP27" s="77"/>
      <c r="PPQ27" s="77"/>
      <c r="PPR27" s="77"/>
      <c r="PPS27" s="77"/>
      <c r="PPT27" s="77"/>
      <c r="PPU27" s="77"/>
      <c r="PPV27" s="77"/>
      <c r="PPW27" s="77"/>
      <c r="PPX27" s="77"/>
      <c r="PPY27" s="77"/>
      <c r="PPZ27" s="77"/>
      <c r="PQA27" s="77"/>
      <c r="PQB27" s="77"/>
      <c r="PQC27" s="77"/>
      <c r="PQD27" s="77"/>
      <c r="PQE27" s="77"/>
      <c r="PQF27" s="77"/>
      <c r="PQG27" s="77"/>
      <c r="PQH27" s="77"/>
      <c r="PQI27" s="77"/>
      <c r="PQJ27" s="77"/>
      <c r="PQK27" s="77"/>
      <c r="PQL27" s="77"/>
      <c r="PQM27" s="77"/>
      <c r="PQN27" s="77"/>
      <c r="PQO27" s="77"/>
      <c r="PQP27" s="77"/>
      <c r="PQQ27" s="77"/>
      <c r="PQR27" s="77"/>
      <c r="PQS27" s="77"/>
      <c r="PQT27" s="77"/>
      <c r="PQU27" s="77"/>
      <c r="PQV27" s="77"/>
      <c r="PQW27" s="77"/>
      <c r="PQX27" s="77"/>
      <c r="PQY27" s="77"/>
      <c r="PQZ27" s="77"/>
      <c r="PRA27" s="77"/>
      <c r="PRB27" s="77"/>
      <c r="PRC27" s="77"/>
      <c r="PRD27" s="77"/>
      <c r="PRE27" s="77"/>
      <c r="PRF27" s="77"/>
      <c r="PRG27" s="77"/>
      <c r="PRH27" s="77"/>
      <c r="PRI27" s="77"/>
      <c r="PRJ27" s="77"/>
      <c r="PRK27" s="77"/>
      <c r="PRL27" s="77"/>
      <c r="PRM27" s="77"/>
      <c r="PRN27" s="77"/>
      <c r="PRO27" s="77"/>
      <c r="PRP27" s="77"/>
      <c r="PRQ27" s="77"/>
      <c r="PRR27" s="77"/>
      <c r="PRS27" s="77"/>
      <c r="PRT27" s="77"/>
      <c r="PRU27" s="77"/>
      <c r="PRV27" s="77"/>
      <c r="PRW27" s="77"/>
      <c r="PRX27" s="77"/>
      <c r="PRY27" s="77"/>
      <c r="PRZ27" s="77"/>
      <c r="PSA27" s="77"/>
      <c r="PSB27" s="77"/>
      <c r="PSC27" s="77"/>
      <c r="PSD27" s="77"/>
      <c r="PSE27" s="77"/>
      <c r="PSF27" s="77"/>
      <c r="PSG27" s="77"/>
      <c r="PSH27" s="77"/>
      <c r="PSI27" s="77"/>
      <c r="PSJ27" s="77"/>
      <c r="PSK27" s="77"/>
      <c r="PSL27" s="77"/>
      <c r="PSM27" s="77"/>
      <c r="PSN27" s="77"/>
      <c r="PSO27" s="77"/>
      <c r="PSP27" s="77"/>
      <c r="PSQ27" s="77"/>
      <c r="PSR27" s="77"/>
      <c r="PSS27" s="77"/>
      <c r="PST27" s="77"/>
      <c r="PSU27" s="77"/>
      <c r="PSV27" s="77"/>
      <c r="PSW27" s="77"/>
      <c r="PSX27" s="77"/>
      <c r="PSY27" s="77"/>
      <c r="PSZ27" s="77"/>
      <c r="PTA27" s="77"/>
      <c r="PTB27" s="77"/>
      <c r="PTC27" s="77"/>
      <c r="PTD27" s="77"/>
      <c r="PTE27" s="77"/>
      <c r="PTF27" s="77"/>
      <c r="PTG27" s="77"/>
      <c r="PTH27" s="77"/>
      <c r="PTI27" s="77"/>
      <c r="PTJ27" s="77"/>
      <c r="PTK27" s="77"/>
      <c r="PTL27" s="77"/>
      <c r="PTM27" s="77"/>
      <c r="PTN27" s="77"/>
      <c r="PTO27" s="77"/>
      <c r="PTP27" s="77"/>
      <c r="PTQ27" s="77"/>
      <c r="PTR27" s="77"/>
      <c r="PTS27" s="77"/>
      <c r="PTT27" s="77"/>
      <c r="PTU27" s="77"/>
      <c r="PTV27" s="77"/>
      <c r="PTW27" s="77"/>
      <c r="PTX27" s="77"/>
      <c r="PTY27" s="77"/>
      <c r="PTZ27" s="77"/>
      <c r="PUA27" s="77"/>
      <c r="PUB27" s="77"/>
      <c r="PUC27" s="77"/>
      <c r="PUD27" s="77"/>
      <c r="PUE27" s="77"/>
      <c r="PUF27" s="77"/>
      <c r="PUG27" s="77"/>
      <c r="PUH27" s="77"/>
      <c r="PUI27" s="77"/>
      <c r="PUJ27" s="77"/>
      <c r="PUK27" s="77"/>
      <c r="PUL27" s="77"/>
      <c r="PUM27" s="77"/>
      <c r="PUN27" s="77"/>
      <c r="PUO27" s="77"/>
      <c r="PUP27" s="77"/>
      <c r="PUQ27" s="77"/>
      <c r="PUR27" s="77"/>
      <c r="PUS27" s="77"/>
      <c r="PUT27" s="77"/>
      <c r="PUU27" s="77"/>
      <c r="PUV27" s="77"/>
      <c r="PUW27" s="77"/>
      <c r="PUX27" s="77"/>
      <c r="PUY27" s="77"/>
      <c r="PUZ27" s="77"/>
      <c r="PVA27" s="77"/>
      <c r="PVB27" s="77"/>
      <c r="PVC27" s="77"/>
      <c r="PVD27" s="77"/>
      <c r="PVE27" s="77"/>
      <c r="PVF27" s="77"/>
      <c r="PVG27" s="77"/>
      <c r="PVH27" s="77"/>
      <c r="PVI27" s="77"/>
      <c r="PVJ27" s="77"/>
      <c r="PVK27" s="77"/>
      <c r="PVL27" s="77"/>
      <c r="PVM27" s="77"/>
      <c r="PVN27" s="77"/>
      <c r="PVO27" s="77"/>
      <c r="PVP27" s="77"/>
      <c r="PVQ27" s="77"/>
      <c r="PVR27" s="77"/>
      <c r="PVS27" s="77"/>
      <c r="PVT27" s="77"/>
      <c r="PVU27" s="77"/>
      <c r="PVV27" s="77"/>
      <c r="PVW27" s="77"/>
      <c r="PVX27" s="77"/>
      <c r="PVY27" s="77"/>
      <c r="PVZ27" s="77"/>
      <c r="PWA27" s="77"/>
      <c r="PWB27" s="77"/>
      <c r="PWC27" s="77"/>
      <c r="PWD27" s="77"/>
      <c r="PWE27" s="77"/>
      <c r="PWF27" s="77"/>
      <c r="PWG27" s="77"/>
      <c r="PWH27" s="77"/>
      <c r="PWI27" s="77"/>
      <c r="PWJ27" s="77"/>
      <c r="PWK27" s="77"/>
      <c r="PWL27" s="77"/>
      <c r="PWM27" s="77"/>
      <c r="PWN27" s="77"/>
      <c r="PWO27" s="77"/>
      <c r="PWP27" s="77"/>
      <c r="PWQ27" s="77"/>
      <c r="PWR27" s="77"/>
      <c r="PWS27" s="77"/>
      <c r="PWT27" s="77"/>
      <c r="PWU27" s="77"/>
      <c r="PWV27" s="77"/>
      <c r="PWW27" s="77"/>
      <c r="PWX27" s="77"/>
      <c r="PWY27" s="77"/>
      <c r="PWZ27" s="77"/>
      <c r="PXA27" s="77"/>
      <c r="PXB27" s="77"/>
      <c r="PXC27" s="77"/>
      <c r="PXD27" s="77"/>
      <c r="PXE27" s="77"/>
      <c r="PXF27" s="77"/>
      <c r="PXG27" s="77"/>
      <c r="PXH27" s="77"/>
      <c r="PXI27" s="77"/>
      <c r="PXJ27" s="77"/>
      <c r="PXK27" s="77"/>
      <c r="PXL27" s="77"/>
      <c r="PXM27" s="77"/>
      <c r="PXN27" s="77"/>
      <c r="PXO27" s="77"/>
      <c r="PXP27" s="77"/>
      <c r="PXQ27" s="77"/>
      <c r="PXR27" s="77"/>
      <c r="PXS27" s="77"/>
      <c r="PXT27" s="77"/>
      <c r="PXU27" s="77"/>
      <c r="PXV27" s="77"/>
      <c r="PXW27" s="77"/>
      <c r="PXX27" s="77"/>
      <c r="PXY27" s="77"/>
      <c r="PXZ27" s="77"/>
      <c r="PYA27" s="77"/>
      <c r="PYB27" s="77"/>
      <c r="PYC27" s="77"/>
      <c r="PYD27" s="77"/>
      <c r="PYE27" s="77"/>
      <c r="PYF27" s="77"/>
      <c r="PYG27" s="77"/>
      <c r="PYH27" s="77"/>
      <c r="PYI27" s="77"/>
      <c r="PYJ27" s="77"/>
      <c r="PYK27" s="77"/>
      <c r="PYL27" s="77"/>
      <c r="PYM27" s="77"/>
      <c r="PYN27" s="77"/>
      <c r="PYO27" s="77"/>
      <c r="PYP27" s="77"/>
      <c r="PYQ27" s="77"/>
      <c r="PYR27" s="77"/>
      <c r="PYS27" s="77"/>
      <c r="PYT27" s="77"/>
      <c r="PYU27" s="77"/>
      <c r="PYV27" s="77"/>
      <c r="PYW27" s="77"/>
      <c r="PYX27" s="77"/>
      <c r="PYY27" s="77"/>
      <c r="PYZ27" s="77"/>
      <c r="PZA27" s="77"/>
      <c r="PZB27" s="77"/>
      <c r="PZC27" s="77"/>
      <c r="PZD27" s="77"/>
      <c r="PZE27" s="77"/>
      <c r="PZF27" s="77"/>
      <c r="PZG27" s="77"/>
      <c r="PZH27" s="77"/>
      <c r="PZI27" s="77"/>
      <c r="PZJ27" s="77"/>
      <c r="PZK27" s="77"/>
      <c r="PZL27" s="77"/>
      <c r="PZM27" s="77"/>
      <c r="PZN27" s="77"/>
      <c r="PZO27" s="77"/>
      <c r="PZP27" s="77"/>
      <c r="PZQ27" s="77"/>
      <c r="PZR27" s="77"/>
      <c r="PZS27" s="77"/>
      <c r="PZT27" s="77"/>
      <c r="PZU27" s="77"/>
      <c r="PZV27" s="77"/>
      <c r="PZW27" s="77"/>
      <c r="PZX27" s="77"/>
      <c r="PZY27" s="77"/>
      <c r="PZZ27" s="77"/>
      <c r="QAA27" s="77"/>
      <c r="QAB27" s="77"/>
      <c r="QAC27" s="77"/>
      <c r="QAD27" s="77"/>
      <c r="QAE27" s="77"/>
      <c r="QAF27" s="77"/>
      <c r="QAG27" s="77"/>
      <c r="QAH27" s="77"/>
      <c r="QAI27" s="77"/>
      <c r="QAJ27" s="77"/>
      <c r="QAK27" s="77"/>
      <c r="QAL27" s="77"/>
      <c r="QAM27" s="77"/>
      <c r="QAN27" s="77"/>
      <c r="QAO27" s="77"/>
      <c r="QAP27" s="77"/>
      <c r="QAQ27" s="77"/>
      <c r="QAR27" s="77"/>
      <c r="QAS27" s="77"/>
      <c r="QAT27" s="77"/>
      <c r="QAU27" s="77"/>
      <c r="QAV27" s="77"/>
      <c r="QAW27" s="77"/>
      <c r="QAX27" s="77"/>
      <c r="QAY27" s="77"/>
      <c r="QAZ27" s="77"/>
      <c r="QBA27" s="77"/>
      <c r="QBB27" s="77"/>
      <c r="QBC27" s="77"/>
      <c r="QBD27" s="77"/>
      <c r="QBE27" s="77"/>
      <c r="QBF27" s="77"/>
      <c r="QBG27" s="77"/>
      <c r="QBH27" s="77"/>
      <c r="QBI27" s="77"/>
      <c r="QBJ27" s="77"/>
      <c r="QBK27" s="77"/>
      <c r="QBL27" s="77"/>
      <c r="QBM27" s="77"/>
      <c r="QBN27" s="77"/>
      <c r="QBO27" s="77"/>
      <c r="QBP27" s="77"/>
      <c r="QBQ27" s="77"/>
      <c r="QBR27" s="77"/>
      <c r="QBS27" s="77"/>
      <c r="QBT27" s="77"/>
      <c r="QBU27" s="77"/>
      <c r="QBV27" s="77"/>
      <c r="QBW27" s="77"/>
      <c r="QBX27" s="77"/>
      <c r="QBY27" s="77"/>
      <c r="QBZ27" s="77"/>
      <c r="QCA27" s="77"/>
      <c r="QCB27" s="77"/>
      <c r="QCC27" s="77"/>
      <c r="QCD27" s="77"/>
      <c r="QCE27" s="77"/>
      <c r="QCF27" s="77"/>
      <c r="QCG27" s="77"/>
      <c r="QCH27" s="77"/>
      <c r="QCI27" s="77"/>
      <c r="QCJ27" s="77"/>
      <c r="QCK27" s="77"/>
      <c r="QCL27" s="77"/>
      <c r="QCM27" s="77"/>
      <c r="QCN27" s="77"/>
      <c r="QCO27" s="77"/>
      <c r="QCP27" s="77"/>
      <c r="QCQ27" s="77"/>
      <c r="QCR27" s="77"/>
      <c r="QCS27" s="77"/>
      <c r="QCT27" s="77"/>
      <c r="QCU27" s="77"/>
      <c r="QCV27" s="77"/>
      <c r="QCW27" s="77"/>
      <c r="QCX27" s="77"/>
      <c r="QCY27" s="77"/>
      <c r="QCZ27" s="77"/>
      <c r="QDA27" s="77"/>
      <c r="QDB27" s="77"/>
      <c r="QDC27" s="77"/>
      <c r="QDD27" s="77"/>
      <c r="QDE27" s="77"/>
      <c r="QDF27" s="77"/>
      <c r="QDG27" s="77"/>
      <c r="QDH27" s="77"/>
      <c r="QDI27" s="77"/>
      <c r="QDJ27" s="77"/>
      <c r="QDK27" s="77"/>
      <c r="QDL27" s="77"/>
      <c r="QDM27" s="77"/>
      <c r="QDN27" s="77"/>
      <c r="QDO27" s="77"/>
      <c r="QDP27" s="77"/>
      <c r="QDQ27" s="77"/>
      <c r="QDR27" s="77"/>
      <c r="QDS27" s="77"/>
      <c r="QDT27" s="77"/>
      <c r="QDU27" s="77"/>
      <c r="QDV27" s="77"/>
      <c r="QDW27" s="77"/>
      <c r="QDX27" s="77"/>
      <c r="QDY27" s="77"/>
      <c r="QDZ27" s="77"/>
      <c r="QEA27" s="77"/>
      <c r="QEB27" s="77"/>
      <c r="QEC27" s="77"/>
      <c r="QED27" s="77"/>
      <c r="QEE27" s="77"/>
      <c r="QEF27" s="77"/>
      <c r="QEG27" s="77"/>
      <c r="QEH27" s="77"/>
      <c r="QEI27" s="77"/>
      <c r="QEJ27" s="77"/>
      <c r="QEK27" s="77"/>
      <c r="QEL27" s="77"/>
      <c r="QEM27" s="77"/>
      <c r="QEN27" s="77"/>
      <c r="QEO27" s="77"/>
      <c r="QEP27" s="77"/>
      <c r="QEQ27" s="77"/>
      <c r="QER27" s="77"/>
      <c r="QES27" s="77"/>
      <c r="QET27" s="77"/>
      <c r="QEU27" s="77"/>
      <c r="QEV27" s="77"/>
      <c r="QEW27" s="77"/>
      <c r="QEX27" s="77"/>
      <c r="QEY27" s="77"/>
      <c r="QEZ27" s="77"/>
      <c r="QFA27" s="77"/>
      <c r="QFB27" s="77"/>
      <c r="QFC27" s="77"/>
      <c r="QFD27" s="77"/>
      <c r="QFE27" s="77"/>
      <c r="QFF27" s="77"/>
      <c r="QFG27" s="77"/>
      <c r="QFH27" s="77"/>
      <c r="QFI27" s="77"/>
      <c r="QFJ27" s="77"/>
      <c r="QFK27" s="77"/>
      <c r="QFL27" s="77"/>
      <c r="QFM27" s="77"/>
      <c r="QFN27" s="77"/>
      <c r="QFO27" s="77"/>
      <c r="QFP27" s="77"/>
      <c r="QFQ27" s="77"/>
      <c r="QFR27" s="77"/>
      <c r="QFS27" s="77"/>
      <c r="QFT27" s="77"/>
      <c r="QFU27" s="77"/>
      <c r="QFV27" s="77"/>
      <c r="QFW27" s="77"/>
      <c r="QFX27" s="77"/>
      <c r="QFY27" s="77"/>
      <c r="QFZ27" s="77"/>
      <c r="QGA27" s="77"/>
      <c r="QGB27" s="77"/>
      <c r="QGC27" s="77"/>
      <c r="QGD27" s="77"/>
      <c r="QGE27" s="77"/>
      <c r="QGF27" s="77"/>
      <c r="QGG27" s="77"/>
      <c r="QGH27" s="77"/>
      <c r="QGI27" s="77"/>
      <c r="QGJ27" s="77"/>
      <c r="QGK27" s="77"/>
      <c r="QGL27" s="77"/>
      <c r="QGM27" s="77"/>
      <c r="QGN27" s="77"/>
      <c r="QGO27" s="77"/>
      <c r="QGP27" s="77"/>
      <c r="QGQ27" s="77"/>
      <c r="QGR27" s="77"/>
      <c r="QGS27" s="77"/>
      <c r="QGT27" s="77"/>
      <c r="QGU27" s="77"/>
      <c r="QGV27" s="77"/>
      <c r="QGW27" s="77"/>
      <c r="QGX27" s="77"/>
      <c r="QGY27" s="77"/>
      <c r="QGZ27" s="77"/>
      <c r="QHA27" s="77"/>
      <c r="QHB27" s="77"/>
      <c r="QHC27" s="77"/>
      <c r="QHD27" s="77"/>
      <c r="QHE27" s="77"/>
      <c r="QHF27" s="77"/>
      <c r="QHG27" s="77"/>
      <c r="QHH27" s="77"/>
      <c r="QHI27" s="77"/>
      <c r="QHJ27" s="77"/>
      <c r="QHK27" s="77"/>
      <c r="QHL27" s="77"/>
      <c r="QHM27" s="77"/>
      <c r="QHN27" s="77"/>
      <c r="QHO27" s="77"/>
      <c r="QHP27" s="77"/>
      <c r="QHQ27" s="77"/>
      <c r="QHR27" s="77"/>
      <c r="QHS27" s="77"/>
      <c r="QHT27" s="77"/>
      <c r="QHU27" s="77"/>
      <c r="QHV27" s="77"/>
      <c r="QHW27" s="77"/>
      <c r="QHX27" s="77"/>
      <c r="QHY27" s="77"/>
      <c r="QHZ27" s="77"/>
      <c r="QIA27" s="77"/>
      <c r="QIB27" s="77"/>
      <c r="QIC27" s="77"/>
      <c r="QID27" s="77"/>
      <c r="QIE27" s="77"/>
      <c r="QIF27" s="77"/>
      <c r="QIG27" s="77"/>
      <c r="QIH27" s="77"/>
      <c r="QII27" s="77"/>
      <c r="QIJ27" s="77"/>
      <c r="QIK27" s="77"/>
      <c r="QIL27" s="77"/>
      <c r="QIM27" s="77"/>
      <c r="QIN27" s="77"/>
      <c r="QIO27" s="77"/>
      <c r="QIP27" s="77"/>
      <c r="QIQ27" s="77"/>
      <c r="QIR27" s="77"/>
      <c r="QIS27" s="77"/>
      <c r="QIT27" s="77"/>
      <c r="QIU27" s="77"/>
      <c r="QIV27" s="77"/>
      <c r="QIW27" s="77"/>
      <c r="QIX27" s="77"/>
      <c r="QIY27" s="77"/>
      <c r="QIZ27" s="77"/>
      <c r="QJA27" s="77"/>
      <c r="QJB27" s="77"/>
      <c r="QJC27" s="77"/>
      <c r="QJD27" s="77"/>
      <c r="QJE27" s="77"/>
      <c r="QJF27" s="77"/>
      <c r="QJG27" s="77"/>
      <c r="QJH27" s="77"/>
      <c r="QJI27" s="77"/>
      <c r="QJJ27" s="77"/>
      <c r="QJK27" s="77"/>
      <c r="QJL27" s="77"/>
      <c r="QJM27" s="77"/>
      <c r="QJN27" s="77"/>
      <c r="QJO27" s="77"/>
      <c r="QJP27" s="77"/>
      <c r="QJQ27" s="77"/>
      <c r="QJR27" s="77"/>
      <c r="QJS27" s="77"/>
      <c r="QJT27" s="77"/>
      <c r="QJU27" s="77"/>
      <c r="QJV27" s="77"/>
      <c r="QJW27" s="77"/>
      <c r="QJX27" s="77"/>
      <c r="QJY27" s="77"/>
      <c r="QJZ27" s="77"/>
      <c r="QKA27" s="77"/>
      <c r="QKB27" s="77"/>
      <c r="QKC27" s="77"/>
      <c r="QKD27" s="77"/>
      <c r="QKE27" s="77"/>
      <c r="QKF27" s="77"/>
      <c r="QKG27" s="77"/>
      <c r="QKH27" s="77"/>
      <c r="QKI27" s="77"/>
      <c r="QKJ27" s="77"/>
      <c r="QKK27" s="77"/>
      <c r="QKL27" s="77"/>
      <c r="QKM27" s="77"/>
      <c r="QKN27" s="77"/>
      <c r="QKO27" s="77"/>
      <c r="QKP27" s="77"/>
      <c r="QKQ27" s="77"/>
      <c r="QKR27" s="77"/>
      <c r="QKS27" s="77"/>
      <c r="QKT27" s="77"/>
      <c r="QKU27" s="77"/>
      <c r="QKV27" s="77"/>
      <c r="QKW27" s="77"/>
      <c r="QKX27" s="77"/>
      <c r="QKY27" s="77"/>
      <c r="QKZ27" s="77"/>
      <c r="QLA27" s="77"/>
      <c r="QLB27" s="77"/>
      <c r="QLC27" s="77"/>
      <c r="QLD27" s="77"/>
      <c r="QLE27" s="77"/>
      <c r="QLF27" s="77"/>
      <c r="QLG27" s="77"/>
      <c r="QLH27" s="77"/>
      <c r="QLI27" s="77"/>
      <c r="QLJ27" s="77"/>
      <c r="QLK27" s="77"/>
      <c r="QLL27" s="77"/>
      <c r="QLM27" s="77"/>
      <c r="QLN27" s="77"/>
      <c r="QLO27" s="77"/>
      <c r="QLP27" s="77"/>
      <c r="QLQ27" s="77"/>
      <c r="QLR27" s="77"/>
      <c r="QLS27" s="77"/>
      <c r="QLT27" s="77"/>
      <c r="QLU27" s="77"/>
      <c r="QLV27" s="77"/>
      <c r="QLW27" s="77"/>
      <c r="QLX27" s="77"/>
      <c r="QLY27" s="77"/>
      <c r="QLZ27" s="77"/>
      <c r="QMA27" s="77"/>
      <c r="QMB27" s="77"/>
      <c r="QMC27" s="77"/>
      <c r="QMD27" s="77"/>
      <c r="QME27" s="77"/>
      <c r="QMF27" s="77"/>
      <c r="QMG27" s="77"/>
      <c r="QMH27" s="77"/>
      <c r="QMI27" s="77"/>
      <c r="QMJ27" s="77"/>
      <c r="QMK27" s="77"/>
      <c r="QML27" s="77"/>
      <c r="QMM27" s="77"/>
      <c r="QMN27" s="77"/>
      <c r="QMO27" s="77"/>
      <c r="QMP27" s="77"/>
      <c r="QMQ27" s="77"/>
      <c r="QMR27" s="77"/>
      <c r="QMS27" s="77"/>
      <c r="QMT27" s="77"/>
      <c r="QMU27" s="77"/>
      <c r="QMV27" s="77"/>
      <c r="QMW27" s="77"/>
      <c r="QMX27" s="77"/>
      <c r="QMY27" s="77"/>
      <c r="QMZ27" s="77"/>
      <c r="QNA27" s="77"/>
      <c r="QNB27" s="77"/>
      <c r="QNC27" s="77"/>
      <c r="QND27" s="77"/>
      <c r="QNE27" s="77"/>
      <c r="QNF27" s="77"/>
      <c r="QNG27" s="77"/>
      <c r="QNH27" s="77"/>
      <c r="QNI27" s="77"/>
      <c r="QNJ27" s="77"/>
      <c r="QNK27" s="77"/>
      <c r="QNL27" s="77"/>
      <c r="QNM27" s="77"/>
      <c r="QNN27" s="77"/>
      <c r="QNO27" s="77"/>
      <c r="QNP27" s="77"/>
      <c r="QNQ27" s="77"/>
      <c r="QNR27" s="77"/>
      <c r="QNS27" s="77"/>
      <c r="QNT27" s="77"/>
      <c r="QNU27" s="77"/>
      <c r="QNV27" s="77"/>
      <c r="QNW27" s="77"/>
      <c r="QNX27" s="77"/>
      <c r="QNY27" s="77"/>
      <c r="QNZ27" s="77"/>
      <c r="QOA27" s="77"/>
      <c r="QOB27" s="77"/>
      <c r="QOC27" s="77"/>
      <c r="QOD27" s="77"/>
      <c r="QOE27" s="77"/>
      <c r="QOF27" s="77"/>
      <c r="QOG27" s="77"/>
      <c r="QOH27" s="77"/>
      <c r="QOI27" s="77"/>
      <c r="QOJ27" s="77"/>
      <c r="QOK27" s="77"/>
      <c r="QOL27" s="77"/>
      <c r="QOM27" s="77"/>
      <c r="QON27" s="77"/>
      <c r="QOO27" s="77"/>
      <c r="QOP27" s="77"/>
      <c r="QOQ27" s="77"/>
      <c r="QOR27" s="77"/>
      <c r="QOS27" s="77"/>
      <c r="QOT27" s="77"/>
      <c r="QOU27" s="77"/>
      <c r="QOV27" s="77"/>
      <c r="QOW27" s="77"/>
      <c r="QOX27" s="77"/>
      <c r="QOY27" s="77"/>
      <c r="QOZ27" s="77"/>
      <c r="QPA27" s="77"/>
      <c r="QPB27" s="77"/>
      <c r="QPC27" s="77"/>
      <c r="QPD27" s="77"/>
      <c r="QPE27" s="77"/>
      <c r="QPF27" s="77"/>
      <c r="QPG27" s="77"/>
      <c r="QPH27" s="77"/>
      <c r="QPI27" s="77"/>
      <c r="QPJ27" s="77"/>
      <c r="QPK27" s="77"/>
      <c r="QPL27" s="77"/>
      <c r="QPM27" s="77"/>
      <c r="QPN27" s="77"/>
      <c r="QPO27" s="77"/>
      <c r="QPP27" s="77"/>
      <c r="QPQ27" s="77"/>
      <c r="QPR27" s="77"/>
      <c r="QPS27" s="77"/>
      <c r="QPT27" s="77"/>
      <c r="QPU27" s="77"/>
      <c r="QPV27" s="77"/>
      <c r="QPW27" s="77"/>
      <c r="QPX27" s="77"/>
      <c r="QPY27" s="77"/>
      <c r="QPZ27" s="77"/>
      <c r="QQA27" s="77"/>
      <c r="QQB27" s="77"/>
      <c r="QQC27" s="77"/>
      <c r="QQD27" s="77"/>
      <c r="QQE27" s="77"/>
      <c r="QQF27" s="77"/>
      <c r="QQG27" s="77"/>
      <c r="QQH27" s="77"/>
      <c r="QQI27" s="77"/>
      <c r="QQJ27" s="77"/>
      <c r="QQK27" s="77"/>
      <c r="QQL27" s="77"/>
      <c r="QQM27" s="77"/>
      <c r="QQN27" s="77"/>
      <c r="QQO27" s="77"/>
      <c r="QQP27" s="77"/>
      <c r="QQQ27" s="77"/>
      <c r="QQR27" s="77"/>
      <c r="QQS27" s="77"/>
      <c r="QQT27" s="77"/>
      <c r="QQU27" s="77"/>
      <c r="QQV27" s="77"/>
      <c r="QQW27" s="77"/>
      <c r="QQX27" s="77"/>
      <c r="QQY27" s="77"/>
      <c r="QQZ27" s="77"/>
      <c r="QRA27" s="77"/>
      <c r="QRB27" s="77"/>
      <c r="QRC27" s="77"/>
      <c r="QRD27" s="77"/>
      <c r="QRE27" s="77"/>
      <c r="QRF27" s="77"/>
      <c r="QRG27" s="77"/>
      <c r="QRH27" s="77"/>
      <c r="QRI27" s="77"/>
      <c r="QRJ27" s="77"/>
      <c r="QRK27" s="77"/>
      <c r="QRL27" s="77"/>
      <c r="QRM27" s="77"/>
      <c r="QRN27" s="77"/>
      <c r="QRO27" s="77"/>
      <c r="QRP27" s="77"/>
      <c r="QRQ27" s="77"/>
      <c r="QRR27" s="77"/>
      <c r="QRS27" s="77"/>
      <c r="QRT27" s="77"/>
      <c r="QRU27" s="77"/>
      <c r="QRV27" s="77"/>
      <c r="QRW27" s="77"/>
      <c r="QRX27" s="77"/>
      <c r="QRY27" s="77"/>
      <c r="QRZ27" s="77"/>
      <c r="QSA27" s="77"/>
      <c r="QSB27" s="77"/>
      <c r="QSC27" s="77"/>
      <c r="QSD27" s="77"/>
      <c r="QSE27" s="77"/>
      <c r="QSF27" s="77"/>
      <c r="QSG27" s="77"/>
      <c r="QSH27" s="77"/>
      <c r="QSI27" s="77"/>
      <c r="QSJ27" s="77"/>
      <c r="QSK27" s="77"/>
      <c r="QSL27" s="77"/>
      <c r="QSM27" s="77"/>
      <c r="QSN27" s="77"/>
      <c r="QSO27" s="77"/>
      <c r="QSP27" s="77"/>
      <c r="QSQ27" s="77"/>
      <c r="QSR27" s="77"/>
      <c r="QSS27" s="77"/>
      <c r="QST27" s="77"/>
      <c r="QSU27" s="77"/>
      <c r="QSV27" s="77"/>
      <c r="QSW27" s="77"/>
      <c r="QSX27" s="77"/>
      <c r="QSY27" s="77"/>
      <c r="QSZ27" s="77"/>
      <c r="QTA27" s="77"/>
      <c r="QTB27" s="77"/>
      <c r="QTC27" s="77"/>
      <c r="QTD27" s="77"/>
      <c r="QTE27" s="77"/>
      <c r="QTF27" s="77"/>
      <c r="QTG27" s="77"/>
      <c r="QTH27" s="77"/>
      <c r="QTI27" s="77"/>
      <c r="QTJ27" s="77"/>
      <c r="QTK27" s="77"/>
      <c r="QTL27" s="77"/>
      <c r="QTM27" s="77"/>
      <c r="QTN27" s="77"/>
      <c r="QTO27" s="77"/>
      <c r="QTP27" s="77"/>
      <c r="QTQ27" s="77"/>
      <c r="QTR27" s="77"/>
      <c r="QTS27" s="77"/>
      <c r="QTT27" s="77"/>
      <c r="QTU27" s="77"/>
      <c r="QTV27" s="77"/>
      <c r="QTW27" s="77"/>
      <c r="QTX27" s="77"/>
      <c r="QTY27" s="77"/>
      <c r="QTZ27" s="77"/>
      <c r="QUA27" s="77"/>
      <c r="QUB27" s="77"/>
      <c r="QUC27" s="77"/>
      <c r="QUD27" s="77"/>
      <c r="QUE27" s="77"/>
      <c r="QUF27" s="77"/>
      <c r="QUG27" s="77"/>
      <c r="QUH27" s="77"/>
      <c r="QUI27" s="77"/>
      <c r="QUJ27" s="77"/>
      <c r="QUK27" s="77"/>
      <c r="QUL27" s="77"/>
      <c r="QUM27" s="77"/>
      <c r="QUN27" s="77"/>
      <c r="QUO27" s="77"/>
      <c r="QUP27" s="77"/>
      <c r="QUQ27" s="77"/>
      <c r="QUR27" s="77"/>
      <c r="QUS27" s="77"/>
      <c r="QUT27" s="77"/>
      <c r="QUU27" s="77"/>
      <c r="QUV27" s="77"/>
      <c r="QUW27" s="77"/>
      <c r="QUX27" s="77"/>
      <c r="QUY27" s="77"/>
      <c r="QUZ27" s="77"/>
      <c r="QVA27" s="77"/>
      <c r="QVB27" s="77"/>
      <c r="QVC27" s="77"/>
      <c r="QVD27" s="77"/>
      <c r="QVE27" s="77"/>
      <c r="QVF27" s="77"/>
      <c r="QVG27" s="77"/>
      <c r="QVH27" s="77"/>
      <c r="QVI27" s="77"/>
      <c r="QVJ27" s="77"/>
      <c r="QVK27" s="77"/>
      <c r="QVL27" s="77"/>
      <c r="QVM27" s="77"/>
      <c r="QVN27" s="77"/>
      <c r="QVO27" s="77"/>
      <c r="QVP27" s="77"/>
      <c r="QVQ27" s="77"/>
      <c r="QVR27" s="77"/>
      <c r="QVS27" s="77"/>
      <c r="QVT27" s="77"/>
      <c r="QVU27" s="77"/>
      <c r="QVV27" s="77"/>
      <c r="QVW27" s="77"/>
      <c r="QVX27" s="77"/>
      <c r="QVY27" s="77"/>
      <c r="QVZ27" s="77"/>
      <c r="QWA27" s="77"/>
      <c r="QWB27" s="77"/>
      <c r="QWC27" s="77"/>
      <c r="QWD27" s="77"/>
      <c r="QWE27" s="77"/>
      <c r="QWF27" s="77"/>
      <c r="QWG27" s="77"/>
      <c r="QWH27" s="77"/>
      <c r="QWI27" s="77"/>
      <c r="QWJ27" s="77"/>
      <c r="QWK27" s="77"/>
      <c r="QWL27" s="77"/>
      <c r="QWM27" s="77"/>
      <c r="QWN27" s="77"/>
      <c r="QWO27" s="77"/>
      <c r="QWP27" s="77"/>
      <c r="QWQ27" s="77"/>
      <c r="QWR27" s="77"/>
      <c r="QWS27" s="77"/>
      <c r="QWT27" s="77"/>
      <c r="QWU27" s="77"/>
      <c r="QWV27" s="77"/>
      <c r="QWW27" s="77"/>
      <c r="QWX27" s="77"/>
      <c r="QWY27" s="77"/>
      <c r="QWZ27" s="77"/>
      <c r="QXA27" s="77"/>
      <c r="QXB27" s="77"/>
      <c r="QXC27" s="77"/>
      <c r="QXD27" s="77"/>
      <c r="QXE27" s="77"/>
      <c r="QXF27" s="77"/>
      <c r="QXG27" s="77"/>
      <c r="QXH27" s="77"/>
      <c r="QXI27" s="77"/>
      <c r="QXJ27" s="77"/>
      <c r="QXK27" s="77"/>
      <c r="QXL27" s="77"/>
      <c r="QXM27" s="77"/>
      <c r="QXN27" s="77"/>
      <c r="QXO27" s="77"/>
      <c r="QXP27" s="77"/>
      <c r="QXQ27" s="77"/>
      <c r="QXR27" s="77"/>
      <c r="QXS27" s="77"/>
      <c r="QXT27" s="77"/>
      <c r="QXU27" s="77"/>
      <c r="QXV27" s="77"/>
      <c r="QXW27" s="77"/>
      <c r="QXX27" s="77"/>
      <c r="QXY27" s="77"/>
      <c r="QXZ27" s="77"/>
      <c r="QYA27" s="77"/>
      <c r="QYB27" s="77"/>
      <c r="QYC27" s="77"/>
      <c r="QYD27" s="77"/>
      <c r="QYE27" s="77"/>
      <c r="QYF27" s="77"/>
      <c r="QYG27" s="77"/>
      <c r="QYH27" s="77"/>
      <c r="QYI27" s="77"/>
      <c r="QYJ27" s="77"/>
      <c r="QYK27" s="77"/>
      <c r="QYL27" s="77"/>
      <c r="QYM27" s="77"/>
      <c r="QYN27" s="77"/>
      <c r="QYO27" s="77"/>
      <c r="QYP27" s="77"/>
      <c r="QYQ27" s="77"/>
      <c r="QYR27" s="77"/>
      <c r="QYS27" s="77"/>
      <c r="QYT27" s="77"/>
      <c r="QYU27" s="77"/>
      <c r="QYV27" s="77"/>
      <c r="QYW27" s="77"/>
      <c r="QYX27" s="77"/>
      <c r="QYY27" s="77"/>
      <c r="QYZ27" s="77"/>
      <c r="QZA27" s="77"/>
      <c r="QZB27" s="77"/>
      <c r="QZC27" s="77"/>
      <c r="QZD27" s="77"/>
      <c r="QZE27" s="77"/>
      <c r="QZF27" s="77"/>
      <c r="QZG27" s="77"/>
      <c r="QZH27" s="77"/>
      <c r="QZI27" s="77"/>
      <c r="QZJ27" s="77"/>
      <c r="QZK27" s="77"/>
      <c r="QZL27" s="77"/>
      <c r="QZM27" s="77"/>
      <c r="QZN27" s="77"/>
      <c r="QZO27" s="77"/>
      <c r="QZP27" s="77"/>
      <c r="QZQ27" s="77"/>
      <c r="QZR27" s="77"/>
      <c r="QZS27" s="77"/>
      <c r="QZT27" s="77"/>
      <c r="QZU27" s="77"/>
      <c r="QZV27" s="77"/>
      <c r="QZW27" s="77"/>
      <c r="QZX27" s="77"/>
      <c r="QZY27" s="77"/>
      <c r="QZZ27" s="77"/>
      <c r="RAA27" s="77"/>
      <c r="RAB27" s="77"/>
      <c r="RAC27" s="77"/>
      <c r="RAD27" s="77"/>
      <c r="RAE27" s="77"/>
      <c r="RAF27" s="77"/>
      <c r="RAG27" s="77"/>
      <c r="RAH27" s="77"/>
      <c r="RAI27" s="77"/>
      <c r="RAJ27" s="77"/>
      <c r="RAK27" s="77"/>
      <c r="RAL27" s="77"/>
      <c r="RAM27" s="77"/>
      <c r="RAN27" s="77"/>
      <c r="RAO27" s="77"/>
      <c r="RAP27" s="77"/>
      <c r="RAQ27" s="77"/>
      <c r="RAR27" s="77"/>
      <c r="RAS27" s="77"/>
      <c r="RAT27" s="77"/>
      <c r="RAU27" s="77"/>
      <c r="RAV27" s="77"/>
      <c r="RAW27" s="77"/>
      <c r="RAX27" s="77"/>
      <c r="RAY27" s="77"/>
      <c r="RAZ27" s="77"/>
      <c r="RBA27" s="77"/>
      <c r="RBB27" s="77"/>
      <c r="RBC27" s="77"/>
      <c r="RBD27" s="77"/>
      <c r="RBE27" s="77"/>
      <c r="RBF27" s="77"/>
      <c r="RBG27" s="77"/>
      <c r="RBH27" s="77"/>
      <c r="RBI27" s="77"/>
      <c r="RBJ27" s="77"/>
      <c r="RBK27" s="77"/>
      <c r="RBL27" s="77"/>
      <c r="RBM27" s="77"/>
      <c r="RBN27" s="77"/>
      <c r="RBO27" s="77"/>
      <c r="RBP27" s="77"/>
      <c r="RBQ27" s="77"/>
      <c r="RBR27" s="77"/>
      <c r="RBS27" s="77"/>
      <c r="RBT27" s="77"/>
      <c r="RBU27" s="77"/>
      <c r="RBV27" s="77"/>
      <c r="RBW27" s="77"/>
      <c r="RBX27" s="77"/>
      <c r="RBY27" s="77"/>
      <c r="RBZ27" s="77"/>
      <c r="RCA27" s="77"/>
      <c r="RCB27" s="77"/>
      <c r="RCC27" s="77"/>
      <c r="RCD27" s="77"/>
      <c r="RCE27" s="77"/>
      <c r="RCF27" s="77"/>
      <c r="RCG27" s="77"/>
      <c r="RCH27" s="77"/>
      <c r="RCI27" s="77"/>
      <c r="RCJ27" s="77"/>
      <c r="RCK27" s="77"/>
      <c r="RCL27" s="77"/>
      <c r="RCM27" s="77"/>
      <c r="RCN27" s="77"/>
      <c r="RCO27" s="77"/>
      <c r="RCP27" s="77"/>
      <c r="RCQ27" s="77"/>
      <c r="RCR27" s="77"/>
      <c r="RCS27" s="77"/>
      <c r="RCT27" s="77"/>
      <c r="RCU27" s="77"/>
      <c r="RCV27" s="77"/>
      <c r="RCW27" s="77"/>
      <c r="RCX27" s="77"/>
      <c r="RCY27" s="77"/>
      <c r="RCZ27" s="77"/>
      <c r="RDA27" s="77"/>
      <c r="RDB27" s="77"/>
      <c r="RDC27" s="77"/>
      <c r="RDD27" s="77"/>
      <c r="RDE27" s="77"/>
      <c r="RDF27" s="77"/>
      <c r="RDG27" s="77"/>
      <c r="RDH27" s="77"/>
      <c r="RDI27" s="77"/>
      <c r="RDJ27" s="77"/>
      <c r="RDK27" s="77"/>
      <c r="RDL27" s="77"/>
      <c r="RDM27" s="77"/>
      <c r="RDN27" s="77"/>
      <c r="RDO27" s="77"/>
      <c r="RDP27" s="77"/>
      <c r="RDQ27" s="77"/>
      <c r="RDR27" s="77"/>
      <c r="RDS27" s="77"/>
      <c r="RDT27" s="77"/>
      <c r="RDU27" s="77"/>
      <c r="RDV27" s="77"/>
      <c r="RDW27" s="77"/>
      <c r="RDX27" s="77"/>
      <c r="RDY27" s="77"/>
      <c r="RDZ27" s="77"/>
      <c r="REA27" s="77"/>
      <c r="REB27" s="77"/>
      <c r="REC27" s="77"/>
      <c r="RED27" s="77"/>
      <c r="REE27" s="77"/>
      <c r="REF27" s="77"/>
      <c r="REG27" s="77"/>
      <c r="REH27" s="77"/>
      <c r="REI27" s="77"/>
      <c r="REJ27" s="77"/>
      <c r="REK27" s="77"/>
      <c r="REL27" s="77"/>
      <c r="REM27" s="77"/>
      <c r="REN27" s="77"/>
      <c r="REO27" s="77"/>
      <c r="REP27" s="77"/>
      <c r="REQ27" s="77"/>
      <c r="RER27" s="77"/>
      <c r="RES27" s="77"/>
      <c r="RET27" s="77"/>
      <c r="REU27" s="77"/>
      <c r="REV27" s="77"/>
      <c r="REW27" s="77"/>
      <c r="REX27" s="77"/>
      <c r="REY27" s="77"/>
      <c r="REZ27" s="77"/>
      <c r="RFA27" s="77"/>
      <c r="RFB27" s="77"/>
      <c r="RFC27" s="77"/>
      <c r="RFD27" s="77"/>
      <c r="RFE27" s="77"/>
      <c r="RFF27" s="77"/>
      <c r="RFG27" s="77"/>
      <c r="RFH27" s="77"/>
      <c r="RFI27" s="77"/>
      <c r="RFJ27" s="77"/>
      <c r="RFK27" s="77"/>
      <c r="RFL27" s="77"/>
      <c r="RFM27" s="77"/>
      <c r="RFN27" s="77"/>
      <c r="RFO27" s="77"/>
      <c r="RFP27" s="77"/>
      <c r="RFQ27" s="77"/>
      <c r="RFR27" s="77"/>
      <c r="RFS27" s="77"/>
      <c r="RFT27" s="77"/>
      <c r="RFU27" s="77"/>
      <c r="RFV27" s="77"/>
      <c r="RFW27" s="77"/>
      <c r="RFX27" s="77"/>
      <c r="RFY27" s="77"/>
      <c r="RFZ27" s="77"/>
      <c r="RGA27" s="77"/>
      <c r="RGB27" s="77"/>
      <c r="RGC27" s="77"/>
      <c r="RGD27" s="77"/>
      <c r="RGE27" s="77"/>
      <c r="RGF27" s="77"/>
      <c r="RGG27" s="77"/>
      <c r="RGH27" s="77"/>
      <c r="RGI27" s="77"/>
      <c r="RGJ27" s="77"/>
      <c r="RGK27" s="77"/>
      <c r="RGL27" s="77"/>
      <c r="RGM27" s="77"/>
      <c r="RGN27" s="77"/>
      <c r="RGO27" s="77"/>
      <c r="RGP27" s="77"/>
      <c r="RGQ27" s="77"/>
      <c r="RGR27" s="77"/>
      <c r="RGS27" s="77"/>
      <c r="RGT27" s="77"/>
      <c r="RGU27" s="77"/>
      <c r="RGV27" s="77"/>
      <c r="RGW27" s="77"/>
      <c r="RGX27" s="77"/>
      <c r="RGY27" s="77"/>
      <c r="RGZ27" s="77"/>
      <c r="RHA27" s="77"/>
      <c r="RHB27" s="77"/>
      <c r="RHC27" s="77"/>
      <c r="RHD27" s="77"/>
      <c r="RHE27" s="77"/>
      <c r="RHF27" s="77"/>
      <c r="RHG27" s="77"/>
      <c r="RHH27" s="77"/>
      <c r="RHI27" s="77"/>
      <c r="RHJ27" s="77"/>
      <c r="RHK27" s="77"/>
      <c r="RHL27" s="77"/>
      <c r="RHM27" s="77"/>
      <c r="RHN27" s="77"/>
      <c r="RHO27" s="77"/>
      <c r="RHP27" s="77"/>
      <c r="RHQ27" s="77"/>
      <c r="RHR27" s="77"/>
      <c r="RHS27" s="77"/>
      <c r="RHT27" s="77"/>
      <c r="RHU27" s="77"/>
      <c r="RHV27" s="77"/>
      <c r="RHW27" s="77"/>
      <c r="RHX27" s="77"/>
      <c r="RHY27" s="77"/>
      <c r="RHZ27" s="77"/>
      <c r="RIA27" s="77"/>
      <c r="RIB27" s="77"/>
      <c r="RIC27" s="77"/>
      <c r="RID27" s="77"/>
      <c r="RIE27" s="77"/>
      <c r="RIF27" s="77"/>
      <c r="RIG27" s="77"/>
      <c r="RIH27" s="77"/>
      <c r="RII27" s="77"/>
      <c r="RIJ27" s="77"/>
      <c r="RIK27" s="77"/>
      <c r="RIL27" s="77"/>
      <c r="RIM27" s="77"/>
      <c r="RIN27" s="77"/>
      <c r="RIO27" s="77"/>
      <c r="RIP27" s="77"/>
      <c r="RIQ27" s="77"/>
      <c r="RIR27" s="77"/>
      <c r="RIS27" s="77"/>
      <c r="RIT27" s="77"/>
      <c r="RIU27" s="77"/>
      <c r="RIV27" s="77"/>
      <c r="RIW27" s="77"/>
      <c r="RIX27" s="77"/>
      <c r="RIY27" s="77"/>
      <c r="RIZ27" s="77"/>
      <c r="RJA27" s="77"/>
      <c r="RJB27" s="77"/>
      <c r="RJC27" s="77"/>
      <c r="RJD27" s="77"/>
      <c r="RJE27" s="77"/>
      <c r="RJF27" s="77"/>
      <c r="RJG27" s="77"/>
      <c r="RJH27" s="77"/>
      <c r="RJI27" s="77"/>
      <c r="RJJ27" s="77"/>
      <c r="RJK27" s="77"/>
      <c r="RJL27" s="77"/>
      <c r="RJM27" s="77"/>
      <c r="RJN27" s="77"/>
      <c r="RJO27" s="77"/>
      <c r="RJP27" s="77"/>
      <c r="RJQ27" s="77"/>
      <c r="RJR27" s="77"/>
      <c r="RJS27" s="77"/>
      <c r="RJT27" s="77"/>
      <c r="RJU27" s="77"/>
      <c r="RJV27" s="77"/>
      <c r="RJW27" s="77"/>
      <c r="RJX27" s="77"/>
      <c r="RJY27" s="77"/>
      <c r="RJZ27" s="77"/>
      <c r="RKA27" s="77"/>
      <c r="RKB27" s="77"/>
      <c r="RKC27" s="77"/>
      <c r="RKD27" s="77"/>
      <c r="RKE27" s="77"/>
      <c r="RKF27" s="77"/>
      <c r="RKG27" s="77"/>
      <c r="RKH27" s="77"/>
      <c r="RKI27" s="77"/>
      <c r="RKJ27" s="77"/>
      <c r="RKK27" s="77"/>
      <c r="RKL27" s="77"/>
      <c r="RKM27" s="77"/>
      <c r="RKN27" s="77"/>
      <c r="RKO27" s="77"/>
      <c r="RKP27" s="77"/>
      <c r="RKQ27" s="77"/>
      <c r="RKR27" s="77"/>
      <c r="RKS27" s="77"/>
      <c r="RKT27" s="77"/>
      <c r="RKU27" s="77"/>
      <c r="RKV27" s="77"/>
      <c r="RKW27" s="77"/>
      <c r="RKX27" s="77"/>
      <c r="RKY27" s="77"/>
      <c r="RKZ27" s="77"/>
      <c r="RLA27" s="77"/>
      <c r="RLB27" s="77"/>
      <c r="RLC27" s="77"/>
      <c r="RLD27" s="77"/>
      <c r="RLE27" s="77"/>
      <c r="RLF27" s="77"/>
      <c r="RLG27" s="77"/>
      <c r="RLH27" s="77"/>
      <c r="RLI27" s="77"/>
      <c r="RLJ27" s="77"/>
      <c r="RLK27" s="77"/>
      <c r="RLL27" s="77"/>
      <c r="RLM27" s="77"/>
      <c r="RLN27" s="77"/>
      <c r="RLO27" s="77"/>
      <c r="RLP27" s="77"/>
      <c r="RLQ27" s="77"/>
      <c r="RLR27" s="77"/>
      <c r="RLS27" s="77"/>
      <c r="RLT27" s="77"/>
      <c r="RLU27" s="77"/>
      <c r="RLV27" s="77"/>
      <c r="RLW27" s="77"/>
      <c r="RLX27" s="77"/>
      <c r="RLY27" s="77"/>
      <c r="RLZ27" s="77"/>
      <c r="RMA27" s="77"/>
      <c r="RMB27" s="77"/>
      <c r="RMC27" s="77"/>
      <c r="RMD27" s="77"/>
      <c r="RME27" s="77"/>
      <c r="RMF27" s="77"/>
      <c r="RMG27" s="77"/>
      <c r="RMH27" s="77"/>
      <c r="RMI27" s="77"/>
      <c r="RMJ27" s="77"/>
      <c r="RMK27" s="77"/>
      <c r="RML27" s="77"/>
      <c r="RMM27" s="77"/>
      <c r="RMN27" s="77"/>
      <c r="RMO27" s="77"/>
      <c r="RMP27" s="77"/>
      <c r="RMQ27" s="77"/>
      <c r="RMR27" s="77"/>
      <c r="RMS27" s="77"/>
      <c r="RMT27" s="77"/>
      <c r="RMU27" s="77"/>
      <c r="RMV27" s="77"/>
      <c r="RMW27" s="77"/>
      <c r="RMX27" s="77"/>
      <c r="RMY27" s="77"/>
      <c r="RMZ27" s="77"/>
      <c r="RNA27" s="77"/>
      <c r="RNB27" s="77"/>
      <c r="RNC27" s="77"/>
      <c r="RND27" s="77"/>
      <c r="RNE27" s="77"/>
      <c r="RNF27" s="77"/>
      <c r="RNG27" s="77"/>
      <c r="RNH27" s="77"/>
      <c r="RNI27" s="77"/>
      <c r="RNJ27" s="77"/>
      <c r="RNK27" s="77"/>
      <c r="RNL27" s="77"/>
      <c r="RNM27" s="77"/>
      <c r="RNN27" s="77"/>
      <c r="RNO27" s="77"/>
      <c r="RNP27" s="77"/>
      <c r="RNQ27" s="77"/>
      <c r="RNR27" s="77"/>
      <c r="RNS27" s="77"/>
      <c r="RNT27" s="77"/>
      <c r="RNU27" s="77"/>
      <c r="RNV27" s="77"/>
      <c r="RNW27" s="77"/>
      <c r="RNX27" s="77"/>
      <c r="RNY27" s="77"/>
      <c r="RNZ27" s="77"/>
      <c r="ROA27" s="77"/>
      <c r="ROB27" s="77"/>
      <c r="ROC27" s="77"/>
      <c r="ROD27" s="77"/>
      <c r="ROE27" s="77"/>
      <c r="ROF27" s="77"/>
      <c r="ROG27" s="77"/>
      <c r="ROH27" s="77"/>
      <c r="ROI27" s="77"/>
      <c r="ROJ27" s="77"/>
      <c r="ROK27" s="77"/>
      <c r="ROL27" s="77"/>
      <c r="ROM27" s="77"/>
      <c r="RON27" s="77"/>
      <c r="ROO27" s="77"/>
      <c r="ROP27" s="77"/>
      <c r="ROQ27" s="77"/>
      <c r="ROR27" s="77"/>
      <c r="ROS27" s="77"/>
      <c r="ROT27" s="77"/>
      <c r="ROU27" s="77"/>
      <c r="ROV27" s="77"/>
      <c r="ROW27" s="77"/>
      <c r="ROX27" s="77"/>
      <c r="ROY27" s="77"/>
      <c r="ROZ27" s="77"/>
      <c r="RPA27" s="77"/>
      <c r="RPB27" s="77"/>
      <c r="RPC27" s="77"/>
      <c r="RPD27" s="77"/>
      <c r="RPE27" s="77"/>
      <c r="RPF27" s="77"/>
      <c r="RPG27" s="77"/>
      <c r="RPH27" s="77"/>
      <c r="RPI27" s="77"/>
      <c r="RPJ27" s="77"/>
      <c r="RPK27" s="77"/>
      <c r="RPL27" s="77"/>
      <c r="RPM27" s="77"/>
      <c r="RPN27" s="77"/>
      <c r="RPO27" s="77"/>
      <c r="RPP27" s="77"/>
      <c r="RPQ27" s="77"/>
      <c r="RPR27" s="77"/>
      <c r="RPS27" s="77"/>
      <c r="RPT27" s="77"/>
      <c r="RPU27" s="77"/>
      <c r="RPV27" s="77"/>
      <c r="RPW27" s="77"/>
      <c r="RPX27" s="77"/>
      <c r="RPY27" s="77"/>
      <c r="RPZ27" s="77"/>
      <c r="RQA27" s="77"/>
      <c r="RQB27" s="77"/>
      <c r="RQC27" s="77"/>
      <c r="RQD27" s="77"/>
      <c r="RQE27" s="77"/>
      <c r="RQF27" s="77"/>
      <c r="RQG27" s="77"/>
      <c r="RQH27" s="77"/>
      <c r="RQI27" s="77"/>
      <c r="RQJ27" s="77"/>
      <c r="RQK27" s="77"/>
      <c r="RQL27" s="77"/>
      <c r="RQM27" s="77"/>
      <c r="RQN27" s="77"/>
      <c r="RQO27" s="77"/>
      <c r="RQP27" s="77"/>
      <c r="RQQ27" s="77"/>
      <c r="RQR27" s="77"/>
      <c r="RQS27" s="77"/>
      <c r="RQT27" s="77"/>
      <c r="RQU27" s="77"/>
      <c r="RQV27" s="77"/>
      <c r="RQW27" s="77"/>
      <c r="RQX27" s="77"/>
      <c r="RQY27" s="77"/>
      <c r="RQZ27" s="77"/>
      <c r="RRA27" s="77"/>
      <c r="RRB27" s="77"/>
      <c r="RRC27" s="77"/>
      <c r="RRD27" s="77"/>
      <c r="RRE27" s="77"/>
      <c r="RRF27" s="77"/>
      <c r="RRG27" s="77"/>
      <c r="RRH27" s="77"/>
      <c r="RRI27" s="77"/>
      <c r="RRJ27" s="77"/>
      <c r="RRK27" s="77"/>
      <c r="RRL27" s="77"/>
      <c r="RRM27" s="77"/>
      <c r="RRN27" s="77"/>
      <c r="RRO27" s="77"/>
      <c r="RRP27" s="77"/>
      <c r="RRQ27" s="77"/>
      <c r="RRR27" s="77"/>
      <c r="RRS27" s="77"/>
      <c r="RRT27" s="77"/>
      <c r="RRU27" s="77"/>
      <c r="RRV27" s="77"/>
      <c r="RRW27" s="77"/>
      <c r="RRX27" s="77"/>
      <c r="RRY27" s="77"/>
      <c r="RRZ27" s="77"/>
      <c r="RSA27" s="77"/>
      <c r="RSB27" s="77"/>
      <c r="RSC27" s="77"/>
      <c r="RSD27" s="77"/>
      <c r="RSE27" s="77"/>
      <c r="RSF27" s="77"/>
      <c r="RSG27" s="77"/>
      <c r="RSH27" s="77"/>
      <c r="RSI27" s="77"/>
      <c r="RSJ27" s="77"/>
      <c r="RSK27" s="77"/>
      <c r="RSL27" s="77"/>
      <c r="RSM27" s="77"/>
      <c r="RSN27" s="77"/>
      <c r="RSO27" s="77"/>
      <c r="RSP27" s="77"/>
      <c r="RSQ27" s="77"/>
      <c r="RSR27" s="77"/>
      <c r="RSS27" s="77"/>
      <c r="RST27" s="77"/>
      <c r="RSU27" s="77"/>
      <c r="RSV27" s="77"/>
      <c r="RSW27" s="77"/>
      <c r="RSX27" s="77"/>
      <c r="RSY27" s="77"/>
      <c r="RSZ27" s="77"/>
      <c r="RTA27" s="77"/>
      <c r="RTB27" s="77"/>
      <c r="RTC27" s="77"/>
      <c r="RTD27" s="77"/>
      <c r="RTE27" s="77"/>
      <c r="RTF27" s="77"/>
      <c r="RTG27" s="77"/>
      <c r="RTH27" s="77"/>
      <c r="RTI27" s="77"/>
      <c r="RTJ27" s="77"/>
      <c r="RTK27" s="77"/>
      <c r="RTL27" s="77"/>
      <c r="RTM27" s="77"/>
      <c r="RTN27" s="77"/>
      <c r="RTO27" s="77"/>
      <c r="RTP27" s="77"/>
      <c r="RTQ27" s="77"/>
      <c r="RTR27" s="77"/>
      <c r="RTS27" s="77"/>
      <c r="RTT27" s="77"/>
      <c r="RTU27" s="77"/>
      <c r="RTV27" s="77"/>
      <c r="RTW27" s="77"/>
      <c r="RTX27" s="77"/>
      <c r="RTY27" s="77"/>
      <c r="RTZ27" s="77"/>
      <c r="RUA27" s="77"/>
      <c r="RUB27" s="77"/>
      <c r="RUC27" s="77"/>
      <c r="RUD27" s="77"/>
      <c r="RUE27" s="77"/>
      <c r="RUF27" s="77"/>
      <c r="RUG27" s="77"/>
      <c r="RUH27" s="77"/>
      <c r="RUI27" s="77"/>
      <c r="RUJ27" s="77"/>
      <c r="RUK27" s="77"/>
      <c r="RUL27" s="77"/>
      <c r="RUM27" s="77"/>
      <c r="RUN27" s="77"/>
      <c r="RUO27" s="77"/>
      <c r="RUP27" s="77"/>
      <c r="RUQ27" s="77"/>
      <c r="RUR27" s="77"/>
      <c r="RUS27" s="77"/>
      <c r="RUT27" s="77"/>
      <c r="RUU27" s="77"/>
      <c r="RUV27" s="77"/>
      <c r="RUW27" s="77"/>
      <c r="RUX27" s="77"/>
      <c r="RUY27" s="77"/>
      <c r="RUZ27" s="77"/>
      <c r="RVA27" s="77"/>
      <c r="RVB27" s="77"/>
      <c r="RVC27" s="77"/>
      <c r="RVD27" s="77"/>
      <c r="RVE27" s="77"/>
      <c r="RVF27" s="77"/>
      <c r="RVG27" s="77"/>
      <c r="RVH27" s="77"/>
      <c r="RVI27" s="77"/>
      <c r="RVJ27" s="77"/>
      <c r="RVK27" s="77"/>
      <c r="RVL27" s="77"/>
      <c r="RVM27" s="77"/>
      <c r="RVN27" s="77"/>
      <c r="RVO27" s="77"/>
      <c r="RVP27" s="77"/>
      <c r="RVQ27" s="77"/>
      <c r="RVR27" s="77"/>
      <c r="RVS27" s="77"/>
      <c r="RVT27" s="77"/>
      <c r="RVU27" s="77"/>
      <c r="RVV27" s="77"/>
      <c r="RVW27" s="77"/>
      <c r="RVX27" s="77"/>
      <c r="RVY27" s="77"/>
      <c r="RVZ27" s="77"/>
      <c r="RWA27" s="77"/>
      <c r="RWB27" s="77"/>
      <c r="RWC27" s="77"/>
      <c r="RWD27" s="77"/>
      <c r="RWE27" s="77"/>
      <c r="RWF27" s="77"/>
      <c r="RWG27" s="77"/>
      <c r="RWH27" s="77"/>
      <c r="RWI27" s="77"/>
      <c r="RWJ27" s="77"/>
      <c r="RWK27" s="77"/>
      <c r="RWL27" s="77"/>
      <c r="RWM27" s="77"/>
      <c r="RWN27" s="77"/>
      <c r="RWO27" s="77"/>
      <c r="RWP27" s="77"/>
      <c r="RWQ27" s="77"/>
      <c r="RWR27" s="77"/>
      <c r="RWS27" s="77"/>
      <c r="RWT27" s="77"/>
      <c r="RWU27" s="77"/>
      <c r="RWV27" s="77"/>
      <c r="RWW27" s="77"/>
      <c r="RWX27" s="77"/>
      <c r="RWY27" s="77"/>
      <c r="RWZ27" s="77"/>
      <c r="RXA27" s="77"/>
      <c r="RXB27" s="77"/>
      <c r="RXC27" s="77"/>
      <c r="RXD27" s="77"/>
      <c r="RXE27" s="77"/>
      <c r="RXF27" s="77"/>
      <c r="RXG27" s="77"/>
      <c r="RXH27" s="77"/>
      <c r="RXI27" s="77"/>
      <c r="RXJ27" s="77"/>
      <c r="RXK27" s="77"/>
      <c r="RXL27" s="77"/>
      <c r="RXM27" s="77"/>
      <c r="RXN27" s="77"/>
      <c r="RXO27" s="77"/>
      <c r="RXP27" s="77"/>
      <c r="RXQ27" s="77"/>
      <c r="RXR27" s="77"/>
      <c r="RXS27" s="77"/>
      <c r="RXT27" s="77"/>
      <c r="RXU27" s="77"/>
      <c r="RXV27" s="77"/>
      <c r="RXW27" s="77"/>
      <c r="RXX27" s="77"/>
      <c r="RXY27" s="77"/>
      <c r="RXZ27" s="77"/>
      <c r="RYA27" s="77"/>
      <c r="RYB27" s="77"/>
      <c r="RYC27" s="77"/>
      <c r="RYD27" s="77"/>
      <c r="RYE27" s="77"/>
      <c r="RYF27" s="77"/>
      <c r="RYG27" s="77"/>
      <c r="RYH27" s="77"/>
      <c r="RYI27" s="77"/>
      <c r="RYJ27" s="77"/>
      <c r="RYK27" s="77"/>
      <c r="RYL27" s="77"/>
      <c r="RYM27" s="77"/>
      <c r="RYN27" s="77"/>
      <c r="RYO27" s="77"/>
      <c r="RYP27" s="77"/>
      <c r="RYQ27" s="77"/>
      <c r="RYR27" s="77"/>
      <c r="RYS27" s="77"/>
      <c r="RYT27" s="77"/>
      <c r="RYU27" s="77"/>
      <c r="RYV27" s="77"/>
      <c r="RYW27" s="77"/>
      <c r="RYX27" s="77"/>
      <c r="RYY27" s="77"/>
      <c r="RYZ27" s="77"/>
      <c r="RZA27" s="77"/>
      <c r="RZB27" s="77"/>
      <c r="RZC27" s="77"/>
      <c r="RZD27" s="77"/>
      <c r="RZE27" s="77"/>
      <c r="RZF27" s="77"/>
      <c r="RZG27" s="77"/>
      <c r="RZH27" s="77"/>
      <c r="RZI27" s="77"/>
      <c r="RZJ27" s="77"/>
      <c r="RZK27" s="77"/>
      <c r="RZL27" s="77"/>
      <c r="RZM27" s="77"/>
      <c r="RZN27" s="77"/>
      <c r="RZO27" s="77"/>
      <c r="RZP27" s="77"/>
      <c r="RZQ27" s="77"/>
      <c r="RZR27" s="77"/>
      <c r="RZS27" s="77"/>
      <c r="RZT27" s="77"/>
      <c r="RZU27" s="77"/>
      <c r="RZV27" s="77"/>
      <c r="RZW27" s="77"/>
      <c r="RZX27" s="77"/>
      <c r="RZY27" s="77"/>
      <c r="RZZ27" s="77"/>
      <c r="SAA27" s="77"/>
      <c r="SAB27" s="77"/>
      <c r="SAC27" s="77"/>
      <c r="SAD27" s="77"/>
      <c r="SAE27" s="77"/>
      <c r="SAF27" s="77"/>
      <c r="SAG27" s="77"/>
      <c r="SAH27" s="77"/>
      <c r="SAI27" s="77"/>
      <c r="SAJ27" s="77"/>
      <c r="SAK27" s="77"/>
      <c r="SAL27" s="77"/>
      <c r="SAM27" s="77"/>
      <c r="SAN27" s="77"/>
      <c r="SAO27" s="77"/>
      <c r="SAP27" s="77"/>
      <c r="SAQ27" s="77"/>
      <c r="SAR27" s="77"/>
      <c r="SAS27" s="77"/>
      <c r="SAT27" s="77"/>
      <c r="SAU27" s="77"/>
      <c r="SAV27" s="77"/>
      <c r="SAW27" s="77"/>
      <c r="SAX27" s="77"/>
      <c r="SAY27" s="77"/>
      <c r="SAZ27" s="77"/>
      <c r="SBA27" s="77"/>
      <c r="SBB27" s="77"/>
      <c r="SBC27" s="77"/>
      <c r="SBD27" s="77"/>
      <c r="SBE27" s="77"/>
      <c r="SBF27" s="77"/>
      <c r="SBG27" s="77"/>
      <c r="SBH27" s="77"/>
      <c r="SBI27" s="77"/>
      <c r="SBJ27" s="77"/>
      <c r="SBK27" s="77"/>
      <c r="SBL27" s="77"/>
      <c r="SBM27" s="77"/>
      <c r="SBN27" s="77"/>
      <c r="SBO27" s="77"/>
      <c r="SBP27" s="77"/>
      <c r="SBQ27" s="77"/>
      <c r="SBR27" s="77"/>
      <c r="SBS27" s="77"/>
      <c r="SBT27" s="77"/>
      <c r="SBU27" s="77"/>
      <c r="SBV27" s="77"/>
      <c r="SBW27" s="77"/>
      <c r="SBX27" s="77"/>
      <c r="SBY27" s="77"/>
      <c r="SBZ27" s="77"/>
      <c r="SCA27" s="77"/>
      <c r="SCB27" s="77"/>
      <c r="SCC27" s="77"/>
      <c r="SCD27" s="77"/>
      <c r="SCE27" s="77"/>
      <c r="SCF27" s="77"/>
      <c r="SCG27" s="77"/>
      <c r="SCH27" s="77"/>
      <c r="SCI27" s="77"/>
      <c r="SCJ27" s="77"/>
      <c r="SCK27" s="77"/>
      <c r="SCL27" s="77"/>
      <c r="SCM27" s="77"/>
      <c r="SCN27" s="77"/>
      <c r="SCO27" s="77"/>
      <c r="SCP27" s="77"/>
      <c r="SCQ27" s="77"/>
      <c r="SCR27" s="77"/>
      <c r="SCS27" s="77"/>
      <c r="SCT27" s="77"/>
      <c r="SCU27" s="77"/>
      <c r="SCV27" s="77"/>
      <c r="SCW27" s="77"/>
      <c r="SCX27" s="77"/>
      <c r="SCY27" s="77"/>
      <c r="SCZ27" s="77"/>
      <c r="SDA27" s="77"/>
      <c r="SDB27" s="77"/>
      <c r="SDC27" s="77"/>
      <c r="SDD27" s="77"/>
      <c r="SDE27" s="77"/>
      <c r="SDF27" s="77"/>
      <c r="SDG27" s="77"/>
      <c r="SDH27" s="77"/>
      <c r="SDI27" s="77"/>
      <c r="SDJ27" s="77"/>
      <c r="SDK27" s="77"/>
      <c r="SDL27" s="77"/>
      <c r="SDM27" s="77"/>
      <c r="SDN27" s="77"/>
      <c r="SDO27" s="77"/>
      <c r="SDP27" s="77"/>
      <c r="SDQ27" s="77"/>
      <c r="SDR27" s="77"/>
      <c r="SDS27" s="77"/>
      <c r="SDT27" s="77"/>
      <c r="SDU27" s="77"/>
      <c r="SDV27" s="77"/>
      <c r="SDW27" s="77"/>
      <c r="SDX27" s="77"/>
      <c r="SDY27" s="77"/>
      <c r="SDZ27" s="77"/>
      <c r="SEA27" s="77"/>
      <c r="SEB27" s="77"/>
      <c r="SEC27" s="77"/>
      <c r="SED27" s="77"/>
      <c r="SEE27" s="77"/>
      <c r="SEF27" s="77"/>
      <c r="SEG27" s="77"/>
      <c r="SEH27" s="77"/>
      <c r="SEI27" s="77"/>
      <c r="SEJ27" s="77"/>
      <c r="SEK27" s="77"/>
      <c r="SEL27" s="77"/>
      <c r="SEM27" s="77"/>
      <c r="SEN27" s="77"/>
      <c r="SEO27" s="77"/>
      <c r="SEP27" s="77"/>
      <c r="SEQ27" s="77"/>
      <c r="SER27" s="77"/>
      <c r="SES27" s="77"/>
      <c r="SET27" s="77"/>
      <c r="SEU27" s="77"/>
      <c r="SEV27" s="77"/>
      <c r="SEW27" s="77"/>
      <c r="SEX27" s="77"/>
      <c r="SEY27" s="77"/>
      <c r="SEZ27" s="77"/>
      <c r="SFA27" s="77"/>
      <c r="SFB27" s="77"/>
      <c r="SFC27" s="77"/>
      <c r="SFD27" s="77"/>
      <c r="SFE27" s="77"/>
      <c r="SFF27" s="77"/>
      <c r="SFG27" s="77"/>
      <c r="SFH27" s="77"/>
      <c r="SFI27" s="77"/>
      <c r="SFJ27" s="77"/>
      <c r="SFK27" s="77"/>
      <c r="SFL27" s="77"/>
      <c r="SFM27" s="77"/>
      <c r="SFN27" s="77"/>
      <c r="SFO27" s="77"/>
      <c r="SFP27" s="77"/>
      <c r="SFQ27" s="77"/>
      <c r="SFR27" s="77"/>
      <c r="SFS27" s="77"/>
      <c r="SFT27" s="77"/>
      <c r="SFU27" s="77"/>
      <c r="SFV27" s="77"/>
      <c r="SFW27" s="77"/>
      <c r="SFX27" s="77"/>
      <c r="SFY27" s="77"/>
      <c r="SFZ27" s="77"/>
      <c r="SGA27" s="77"/>
      <c r="SGB27" s="77"/>
      <c r="SGC27" s="77"/>
      <c r="SGD27" s="77"/>
      <c r="SGE27" s="77"/>
      <c r="SGF27" s="77"/>
      <c r="SGG27" s="77"/>
      <c r="SGH27" s="77"/>
      <c r="SGI27" s="77"/>
      <c r="SGJ27" s="77"/>
      <c r="SGK27" s="77"/>
      <c r="SGL27" s="77"/>
      <c r="SGM27" s="77"/>
      <c r="SGN27" s="77"/>
      <c r="SGO27" s="77"/>
      <c r="SGP27" s="77"/>
      <c r="SGQ27" s="77"/>
      <c r="SGR27" s="77"/>
      <c r="SGS27" s="77"/>
      <c r="SGT27" s="77"/>
      <c r="SGU27" s="77"/>
      <c r="SGV27" s="77"/>
      <c r="SGW27" s="77"/>
      <c r="SGX27" s="77"/>
      <c r="SGY27" s="77"/>
      <c r="SGZ27" s="77"/>
      <c r="SHA27" s="77"/>
      <c r="SHB27" s="77"/>
      <c r="SHC27" s="77"/>
      <c r="SHD27" s="77"/>
      <c r="SHE27" s="77"/>
      <c r="SHF27" s="77"/>
      <c r="SHG27" s="77"/>
      <c r="SHH27" s="77"/>
      <c r="SHI27" s="77"/>
      <c r="SHJ27" s="77"/>
      <c r="SHK27" s="77"/>
      <c r="SHL27" s="77"/>
      <c r="SHM27" s="77"/>
      <c r="SHN27" s="77"/>
      <c r="SHO27" s="77"/>
      <c r="SHP27" s="77"/>
      <c r="SHQ27" s="77"/>
      <c r="SHR27" s="77"/>
      <c r="SHS27" s="77"/>
      <c r="SHT27" s="77"/>
      <c r="SHU27" s="77"/>
      <c r="SHV27" s="77"/>
      <c r="SHW27" s="77"/>
      <c r="SHX27" s="77"/>
      <c r="SHY27" s="77"/>
      <c r="SHZ27" s="77"/>
      <c r="SIA27" s="77"/>
      <c r="SIB27" s="77"/>
      <c r="SIC27" s="77"/>
      <c r="SID27" s="77"/>
      <c r="SIE27" s="77"/>
      <c r="SIF27" s="77"/>
      <c r="SIG27" s="77"/>
      <c r="SIH27" s="77"/>
      <c r="SII27" s="77"/>
      <c r="SIJ27" s="77"/>
      <c r="SIK27" s="77"/>
      <c r="SIL27" s="77"/>
      <c r="SIM27" s="77"/>
      <c r="SIN27" s="77"/>
      <c r="SIO27" s="77"/>
      <c r="SIP27" s="77"/>
      <c r="SIQ27" s="77"/>
      <c r="SIR27" s="77"/>
      <c r="SIS27" s="77"/>
      <c r="SIT27" s="77"/>
      <c r="SIU27" s="77"/>
      <c r="SIV27" s="77"/>
      <c r="SIW27" s="77"/>
      <c r="SIX27" s="77"/>
      <c r="SIY27" s="77"/>
      <c r="SIZ27" s="77"/>
      <c r="SJA27" s="77"/>
      <c r="SJB27" s="77"/>
      <c r="SJC27" s="77"/>
      <c r="SJD27" s="77"/>
      <c r="SJE27" s="77"/>
      <c r="SJF27" s="77"/>
      <c r="SJG27" s="77"/>
      <c r="SJH27" s="77"/>
      <c r="SJI27" s="77"/>
      <c r="SJJ27" s="77"/>
      <c r="SJK27" s="77"/>
      <c r="SJL27" s="77"/>
      <c r="SJM27" s="77"/>
      <c r="SJN27" s="77"/>
      <c r="SJO27" s="77"/>
      <c r="SJP27" s="77"/>
      <c r="SJQ27" s="77"/>
      <c r="SJR27" s="77"/>
      <c r="SJS27" s="77"/>
      <c r="SJT27" s="77"/>
      <c r="SJU27" s="77"/>
      <c r="SJV27" s="77"/>
      <c r="SJW27" s="77"/>
      <c r="SJX27" s="77"/>
      <c r="SJY27" s="77"/>
      <c r="SJZ27" s="77"/>
      <c r="SKA27" s="77"/>
      <c r="SKB27" s="77"/>
      <c r="SKC27" s="77"/>
      <c r="SKD27" s="77"/>
      <c r="SKE27" s="77"/>
      <c r="SKF27" s="77"/>
      <c r="SKG27" s="77"/>
      <c r="SKH27" s="77"/>
      <c r="SKI27" s="77"/>
      <c r="SKJ27" s="77"/>
      <c r="SKK27" s="77"/>
      <c r="SKL27" s="77"/>
      <c r="SKM27" s="77"/>
      <c r="SKN27" s="77"/>
      <c r="SKO27" s="77"/>
      <c r="SKP27" s="77"/>
      <c r="SKQ27" s="77"/>
      <c r="SKR27" s="77"/>
      <c r="SKS27" s="77"/>
      <c r="SKT27" s="77"/>
      <c r="SKU27" s="77"/>
      <c r="SKV27" s="77"/>
      <c r="SKW27" s="77"/>
      <c r="SKX27" s="77"/>
      <c r="SKY27" s="77"/>
      <c r="SKZ27" s="77"/>
      <c r="SLA27" s="77"/>
      <c r="SLB27" s="77"/>
      <c r="SLC27" s="77"/>
      <c r="SLD27" s="77"/>
      <c r="SLE27" s="77"/>
      <c r="SLF27" s="77"/>
      <c r="SLG27" s="77"/>
      <c r="SLH27" s="77"/>
      <c r="SLI27" s="77"/>
      <c r="SLJ27" s="77"/>
      <c r="SLK27" s="77"/>
      <c r="SLL27" s="77"/>
      <c r="SLM27" s="77"/>
      <c r="SLN27" s="77"/>
      <c r="SLO27" s="77"/>
      <c r="SLP27" s="77"/>
      <c r="SLQ27" s="77"/>
      <c r="SLR27" s="77"/>
      <c r="SLS27" s="77"/>
      <c r="SLT27" s="77"/>
      <c r="SLU27" s="77"/>
      <c r="SLV27" s="77"/>
      <c r="SLW27" s="77"/>
      <c r="SLX27" s="77"/>
      <c r="SLY27" s="77"/>
      <c r="SLZ27" s="77"/>
      <c r="SMA27" s="77"/>
      <c r="SMB27" s="77"/>
      <c r="SMC27" s="77"/>
      <c r="SMD27" s="77"/>
      <c r="SME27" s="77"/>
      <c r="SMF27" s="77"/>
      <c r="SMG27" s="77"/>
      <c r="SMH27" s="77"/>
      <c r="SMI27" s="77"/>
      <c r="SMJ27" s="77"/>
      <c r="SMK27" s="77"/>
      <c r="SML27" s="77"/>
      <c r="SMM27" s="77"/>
      <c r="SMN27" s="77"/>
      <c r="SMO27" s="77"/>
      <c r="SMP27" s="77"/>
      <c r="SMQ27" s="77"/>
      <c r="SMR27" s="77"/>
      <c r="SMS27" s="77"/>
      <c r="SMT27" s="77"/>
      <c r="SMU27" s="77"/>
      <c r="SMV27" s="77"/>
      <c r="SMW27" s="77"/>
      <c r="SMX27" s="77"/>
      <c r="SMY27" s="77"/>
      <c r="SMZ27" s="77"/>
      <c r="SNA27" s="77"/>
      <c r="SNB27" s="77"/>
      <c r="SNC27" s="77"/>
      <c r="SND27" s="77"/>
      <c r="SNE27" s="77"/>
      <c r="SNF27" s="77"/>
      <c r="SNG27" s="77"/>
      <c r="SNH27" s="77"/>
      <c r="SNI27" s="77"/>
      <c r="SNJ27" s="77"/>
      <c r="SNK27" s="77"/>
      <c r="SNL27" s="77"/>
      <c r="SNM27" s="77"/>
      <c r="SNN27" s="77"/>
      <c r="SNO27" s="77"/>
      <c r="SNP27" s="77"/>
      <c r="SNQ27" s="77"/>
      <c r="SNR27" s="77"/>
      <c r="SNS27" s="77"/>
      <c r="SNT27" s="77"/>
      <c r="SNU27" s="77"/>
      <c r="SNV27" s="77"/>
      <c r="SNW27" s="77"/>
      <c r="SNX27" s="77"/>
      <c r="SNY27" s="77"/>
      <c r="SNZ27" s="77"/>
      <c r="SOA27" s="77"/>
      <c r="SOB27" s="77"/>
      <c r="SOC27" s="77"/>
      <c r="SOD27" s="77"/>
      <c r="SOE27" s="77"/>
      <c r="SOF27" s="77"/>
      <c r="SOG27" s="77"/>
      <c r="SOH27" s="77"/>
      <c r="SOI27" s="77"/>
      <c r="SOJ27" s="77"/>
      <c r="SOK27" s="77"/>
      <c r="SOL27" s="77"/>
      <c r="SOM27" s="77"/>
      <c r="SON27" s="77"/>
      <c r="SOO27" s="77"/>
      <c r="SOP27" s="77"/>
      <c r="SOQ27" s="77"/>
      <c r="SOR27" s="77"/>
      <c r="SOS27" s="77"/>
      <c r="SOT27" s="77"/>
      <c r="SOU27" s="77"/>
      <c r="SOV27" s="77"/>
      <c r="SOW27" s="77"/>
      <c r="SOX27" s="77"/>
      <c r="SOY27" s="77"/>
      <c r="SOZ27" s="77"/>
      <c r="SPA27" s="77"/>
      <c r="SPB27" s="77"/>
      <c r="SPC27" s="77"/>
      <c r="SPD27" s="77"/>
      <c r="SPE27" s="77"/>
      <c r="SPF27" s="77"/>
      <c r="SPG27" s="77"/>
      <c r="SPH27" s="77"/>
      <c r="SPI27" s="77"/>
      <c r="SPJ27" s="77"/>
      <c r="SPK27" s="77"/>
      <c r="SPL27" s="77"/>
      <c r="SPM27" s="77"/>
      <c r="SPN27" s="77"/>
      <c r="SPO27" s="77"/>
      <c r="SPP27" s="77"/>
      <c r="SPQ27" s="77"/>
      <c r="SPR27" s="77"/>
      <c r="SPS27" s="77"/>
      <c r="SPT27" s="77"/>
      <c r="SPU27" s="77"/>
      <c r="SPV27" s="77"/>
      <c r="SPW27" s="77"/>
      <c r="SPX27" s="77"/>
      <c r="SPY27" s="77"/>
      <c r="SPZ27" s="77"/>
      <c r="SQA27" s="77"/>
      <c r="SQB27" s="77"/>
      <c r="SQC27" s="77"/>
      <c r="SQD27" s="77"/>
      <c r="SQE27" s="77"/>
      <c r="SQF27" s="77"/>
      <c r="SQG27" s="77"/>
      <c r="SQH27" s="77"/>
      <c r="SQI27" s="77"/>
      <c r="SQJ27" s="77"/>
      <c r="SQK27" s="77"/>
      <c r="SQL27" s="77"/>
      <c r="SQM27" s="77"/>
      <c r="SQN27" s="77"/>
      <c r="SQO27" s="77"/>
      <c r="SQP27" s="77"/>
      <c r="SQQ27" s="77"/>
      <c r="SQR27" s="77"/>
      <c r="SQS27" s="77"/>
      <c r="SQT27" s="77"/>
      <c r="SQU27" s="77"/>
      <c r="SQV27" s="77"/>
      <c r="SQW27" s="77"/>
      <c r="SQX27" s="77"/>
      <c r="SQY27" s="77"/>
      <c r="SQZ27" s="77"/>
      <c r="SRA27" s="77"/>
      <c r="SRB27" s="77"/>
      <c r="SRC27" s="77"/>
      <c r="SRD27" s="77"/>
      <c r="SRE27" s="77"/>
      <c r="SRF27" s="77"/>
      <c r="SRG27" s="77"/>
      <c r="SRH27" s="77"/>
      <c r="SRI27" s="77"/>
      <c r="SRJ27" s="77"/>
      <c r="SRK27" s="77"/>
      <c r="SRL27" s="77"/>
      <c r="SRM27" s="77"/>
      <c r="SRN27" s="77"/>
      <c r="SRO27" s="77"/>
      <c r="SRP27" s="77"/>
      <c r="SRQ27" s="77"/>
      <c r="SRR27" s="77"/>
      <c r="SRS27" s="77"/>
      <c r="SRT27" s="77"/>
      <c r="SRU27" s="77"/>
      <c r="SRV27" s="77"/>
      <c r="SRW27" s="77"/>
      <c r="SRX27" s="77"/>
      <c r="SRY27" s="77"/>
      <c r="SRZ27" s="77"/>
      <c r="SSA27" s="77"/>
      <c r="SSB27" s="77"/>
      <c r="SSC27" s="77"/>
      <c r="SSD27" s="77"/>
      <c r="SSE27" s="77"/>
      <c r="SSF27" s="77"/>
      <c r="SSG27" s="77"/>
      <c r="SSH27" s="77"/>
      <c r="SSI27" s="77"/>
      <c r="SSJ27" s="77"/>
      <c r="SSK27" s="77"/>
      <c r="SSL27" s="77"/>
      <c r="SSM27" s="77"/>
      <c r="SSN27" s="77"/>
      <c r="SSO27" s="77"/>
      <c r="SSP27" s="77"/>
      <c r="SSQ27" s="77"/>
      <c r="SSR27" s="77"/>
      <c r="SSS27" s="77"/>
      <c r="SST27" s="77"/>
      <c r="SSU27" s="77"/>
      <c r="SSV27" s="77"/>
      <c r="SSW27" s="77"/>
      <c r="SSX27" s="77"/>
      <c r="SSY27" s="77"/>
      <c r="SSZ27" s="77"/>
      <c r="STA27" s="77"/>
      <c r="STB27" s="77"/>
      <c r="STC27" s="77"/>
      <c r="STD27" s="77"/>
      <c r="STE27" s="77"/>
      <c r="STF27" s="77"/>
      <c r="STG27" s="77"/>
      <c r="STH27" s="77"/>
      <c r="STI27" s="77"/>
      <c r="STJ27" s="77"/>
      <c r="STK27" s="77"/>
      <c r="STL27" s="77"/>
      <c r="STM27" s="77"/>
      <c r="STN27" s="77"/>
      <c r="STO27" s="77"/>
      <c r="STP27" s="77"/>
      <c r="STQ27" s="77"/>
      <c r="STR27" s="77"/>
      <c r="STS27" s="77"/>
      <c r="STT27" s="77"/>
      <c r="STU27" s="77"/>
      <c r="STV27" s="77"/>
      <c r="STW27" s="77"/>
      <c r="STX27" s="77"/>
      <c r="STY27" s="77"/>
      <c r="STZ27" s="77"/>
      <c r="SUA27" s="77"/>
      <c r="SUB27" s="77"/>
      <c r="SUC27" s="77"/>
      <c r="SUD27" s="77"/>
      <c r="SUE27" s="77"/>
      <c r="SUF27" s="77"/>
      <c r="SUG27" s="77"/>
      <c r="SUH27" s="77"/>
      <c r="SUI27" s="77"/>
      <c r="SUJ27" s="77"/>
      <c r="SUK27" s="77"/>
      <c r="SUL27" s="77"/>
      <c r="SUM27" s="77"/>
      <c r="SUN27" s="77"/>
      <c r="SUO27" s="77"/>
      <c r="SUP27" s="77"/>
      <c r="SUQ27" s="77"/>
      <c r="SUR27" s="77"/>
      <c r="SUS27" s="77"/>
      <c r="SUT27" s="77"/>
      <c r="SUU27" s="77"/>
      <c r="SUV27" s="77"/>
      <c r="SUW27" s="77"/>
      <c r="SUX27" s="77"/>
      <c r="SUY27" s="77"/>
      <c r="SUZ27" s="77"/>
      <c r="SVA27" s="77"/>
      <c r="SVB27" s="77"/>
      <c r="SVC27" s="77"/>
      <c r="SVD27" s="77"/>
      <c r="SVE27" s="77"/>
      <c r="SVF27" s="77"/>
      <c r="SVG27" s="77"/>
      <c r="SVH27" s="77"/>
      <c r="SVI27" s="77"/>
      <c r="SVJ27" s="77"/>
      <c r="SVK27" s="77"/>
      <c r="SVL27" s="77"/>
      <c r="SVM27" s="77"/>
      <c r="SVN27" s="77"/>
      <c r="SVO27" s="77"/>
      <c r="SVP27" s="77"/>
      <c r="SVQ27" s="77"/>
      <c r="SVR27" s="77"/>
      <c r="SVS27" s="77"/>
      <c r="SVT27" s="77"/>
      <c r="SVU27" s="77"/>
      <c r="SVV27" s="77"/>
      <c r="SVW27" s="77"/>
      <c r="SVX27" s="77"/>
      <c r="SVY27" s="77"/>
      <c r="SVZ27" s="77"/>
      <c r="SWA27" s="77"/>
      <c r="SWB27" s="77"/>
      <c r="SWC27" s="77"/>
      <c r="SWD27" s="77"/>
      <c r="SWE27" s="77"/>
      <c r="SWF27" s="77"/>
      <c r="SWG27" s="77"/>
      <c r="SWH27" s="77"/>
      <c r="SWI27" s="77"/>
      <c r="SWJ27" s="77"/>
      <c r="SWK27" s="77"/>
      <c r="SWL27" s="77"/>
      <c r="SWM27" s="77"/>
      <c r="SWN27" s="77"/>
      <c r="SWO27" s="77"/>
      <c r="SWP27" s="77"/>
      <c r="SWQ27" s="77"/>
      <c r="SWR27" s="77"/>
      <c r="SWS27" s="77"/>
      <c r="SWT27" s="77"/>
      <c r="SWU27" s="77"/>
      <c r="SWV27" s="77"/>
      <c r="SWW27" s="77"/>
      <c r="SWX27" s="77"/>
      <c r="SWY27" s="77"/>
      <c r="SWZ27" s="77"/>
      <c r="SXA27" s="77"/>
      <c r="SXB27" s="77"/>
      <c r="SXC27" s="77"/>
      <c r="SXD27" s="77"/>
      <c r="SXE27" s="77"/>
      <c r="SXF27" s="77"/>
      <c r="SXG27" s="77"/>
      <c r="SXH27" s="77"/>
      <c r="SXI27" s="77"/>
      <c r="SXJ27" s="77"/>
      <c r="SXK27" s="77"/>
      <c r="SXL27" s="77"/>
      <c r="SXM27" s="77"/>
      <c r="SXN27" s="77"/>
      <c r="SXO27" s="77"/>
      <c r="SXP27" s="77"/>
      <c r="SXQ27" s="77"/>
      <c r="SXR27" s="77"/>
      <c r="SXS27" s="77"/>
      <c r="SXT27" s="77"/>
      <c r="SXU27" s="77"/>
      <c r="SXV27" s="77"/>
      <c r="SXW27" s="77"/>
      <c r="SXX27" s="77"/>
      <c r="SXY27" s="77"/>
      <c r="SXZ27" s="77"/>
      <c r="SYA27" s="77"/>
      <c r="SYB27" s="77"/>
      <c r="SYC27" s="77"/>
      <c r="SYD27" s="77"/>
      <c r="SYE27" s="77"/>
      <c r="SYF27" s="77"/>
      <c r="SYG27" s="77"/>
      <c r="SYH27" s="77"/>
      <c r="SYI27" s="77"/>
      <c r="SYJ27" s="77"/>
      <c r="SYK27" s="77"/>
      <c r="SYL27" s="77"/>
      <c r="SYM27" s="77"/>
      <c r="SYN27" s="77"/>
      <c r="SYO27" s="77"/>
      <c r="SYP27" s="77"/>
      <c r="SYQ27" s="77"/>
      <c r="SYR27" s="77"/>
      <c r="SYS27" s="77"/>
      <c r="SYT27" s="77"/>
      <c r="SYU27" s="77"/>
      <c r="SYV27" s="77"/>
      <c r="SYW27" s="77"/>
      <c r="SYX27" s="77"/>
      <c r="SYY27" s="77"/>
      <c r="SYZ27" s="77"/>
      <c r="SZA27" s="77"/>
      <c r="SZB27" s="77"/>
      <c r="SZC27" s="77"/>
      <c r="SZD27" s="77"/>
      <c r="SZE27" s="77"/>
      <c r="SZF27" s="77"/>
      <c r="SZG27" s="77"/>
      <c r="SZH27" s="77"/>
      <c r="SZI27" s="77"/>
      <c r="SZJ27" s="77"/>
      <c r="SZK27" s="77"/>
      <c r="SZL27" s="77"/>
      <c r="SZM27" s="77"/>
      <c r="SZN27" s="77"/>
      <c r="SZO27" s="77"/>
      <c r="SZP27" s="77"/>
      <c r="SZQ27" s="77"/>
      <c r="SZR27" s="77"/>
      <c r="SZS27" s="77"/>
      <c r="SZT27" s="77"/>
      <c r="SZU27" s="77"/>
      <c r="SZV27" s="77"/>
      <c r="SZW27" s="77"/>
      <c r="SZX27" s="77"/>
      <c r="SZY27" s="77"/>
      <c r="SZZ27" s="77"/>
      <c r="TAA27" s="77"/>
      <c r="TAB27" s="77"/>
      <c r="TAC27" s="77"/>
      <c r="TAD27" s="77"/>
      <c r="TAE27" s="77"/>
      <c r="TAF27" s="77"/>
      <c r="TAG27" s="77"/>
      <c r="TAH27" s="77"/>
      <c r="TAI27" s="77"/>
      <c r="TAJ27" s="77"/>
      <c r="TAK27" s="77"/>
      <c r="TAL27" s="77"/>
      <c r="TAM27" s="77"/>
      <c r="TAN27" s="77"/>
      <c r="TAO27" s="77"/>
      <c r="TAP27" s="77"/>
      <c r="TAQ27" s="77"/>
      <c r="TAR27" s="77"/>
      <c r="TAS27" s="77"/>
      <c r="TAT27" s="77"/>
      <c r="TAU27" s="77"/>
      <c r="TAV27" s="77"/>
      <c r="TAW27" s="77"/>
      <c r="TAX27" s="77"/>
      <c r="TAY27" s="77"/>
      <c r="TAZ27" s="77"/>
      <c r="TBA27" s="77"/>
      <c r="TBB27" s="77"/>
      <c r="TBC27" s="77"/>
      <c r="TBD27" s="77"/>
      <c r="TBE27" s="77"/>
      <c r="TBF27" s="77"/>
      <c r="TBG27" s="77"/>
      <c r="TBH27" s="77"/>
      <c r="TBI27" s="77"/>
      <c r="TBJ27" s="77"/>
      <c r="TBK27" s="77"/>
      <c r="TBL27" s="77"/>
      <c r="TBM27" s="77"/>
      <c r="TBN27" s="77"/>
      <c r="TBO27" s="77"/>
      <c r="TBP27" s="77"/>
      <c r="TBQ27" s="77"/>
      <c r="TBR27" s="77"/>
      <c r="TBS27" s="77"/>
      <c r="TBT27" s="77"/>
      <c r="TBU27" s="77"/>
      <c r="TBV27" s="77"/>
      <c r="TBW27" s="77"/>
      <c r="TBX27" s="77"/>
      <c r="TBY27" s="77"/>
      <c r="TBZ27" s="77"/>
      <c r="TCA27" s="77"/>
      <c r="TCB27" s="77"/>
      <c r="TCC27" s="77"/>
      <c r="TCD27" s="77"/>
      <c r="TCE27" s="77"/>
      <c r="TCF27" s="77"/>
      <c r="TCG27" s="77"/>
      <c r="TCH27" s="77"/>
      <c r="TCI27" s="77"/>
      <c r="TCJ27" s="77"/>
      <c r="TCK27" s="77"/>
      <c r="TCL27" s="77"/>
      <c r="TCM27" s="77"/>
      <c r="TCN27" s="77"/>
      <c r="TCO27" s="77"/>
      <c r="TCP27" s="77"/>
      <c r="TCQ27" s="77"/>
      <c r="TCR27" s="77"/>
      <c r="TCS27" s="77"/>
      <c r="TCT27" s="77"/>
      <c r="TCU27" s="77"/>
      <c r="TCV27" s="77"/>
      <c r="TCW27" s="77"/>
      <c r="TCX27" s="77"/>
      <c r="TCY27" s="77"/>
      <c r="TCZ27" s="77"/>
      <c r="TDA27" s="77"/>
      <c r="TDB27" s="77"/>
      <c r="TDC27" s="77"/>
      <c r="TDD27" s="77"/>
      <c r="TDE27" s="77"/>
      <c r="TDF27" s="77"/>
      <c r="TDG27" s="77"/>
      <c r="TDH27" s="77"/>
      <c r="TDI27" s="77"/>
      <c r="TDJ27" s="77"/>
      <c r="TDK27" s="77"/>
      <c r="TDL27" s="77"/>
      <c r="TDM27" s="77"/>
      <c r="TDN27" s="77"/>
      <c r="TDO27" s="77"/>
      <c r="TDP27" s="77"/>
      <c r="TDQ27" s="77"/>
      <c r="TDR27" s="77"/>
      <c r="TDS27" s="77"/>
      <c r="TDT27" s="77"/>
      <c r="TDU27" s="77"/>
      <c r="TDV27" s="77"/>
      <c r="TDW27" s="77"/>
      <c r="TDX27" s="77"/>
      <c r="TDY27" s="77"/>
      <c r="TDZ27" s="77"/>
      <c r="TEA27" s="77"/>
      <c r="TEB27" s="77"/>
      <c r="TEC27" s="77"/>
      <c r="TED27" s="77"/>
      <c r="TEE27" s="77"/>
      <c r="TEF27" s="77"/>
      <c r="TEG27" s="77"/>
      <c r="TEH27" s="77"/>
      <c r="TEI27" s="77"/>
      <c r="TEJ27" s="77"/>
      <c r="TEK27" s="77"/>
      <c r="TEL27" s="77"/>
      <c r="TEM27" s="77"/>
      <c r="TEN27" s="77"/>
      <c r="TEO27" s="77"/>
      <c r="TEP27" s="77"/>
      <c r="TEQ27" s="77"/>
      <c r="TER27" s="77"/>
      <c r="TES27" s="77"/>
      <c r="TET27" s="77"/>
      <c r="TEU27" s="77"/>
      <c r="TEV27" s="77"/>
      <c r="TEW27" s="77"/>
      <c r="TEX27" s="77"/>
      <c r="TEY27" s="77"/>
      <c r="TEZ27" s="77"/>
      <c r="TFA27" s="77"/>
      <c r="TFB27" s="77"/>
      <c r="TFC27" s="77"/>
      <c r="TFD27" s="77"/>
      <c r="TFE27" s="77"/>
      <c r="TFF27" s="77"/>
      <c r="TFG27" s="77"/>
      <c r="TFH27" s="77"/>
      <c r="TFI27" s="77"/>
      <c r="TFJ27" s="77"/>
      <c r="TFK27" s="77"/>
      <c r="TFL27" s="77"/>
      <c r="TFM27" s="77"/>
      <c r="TFN27" s="77"/>
      <c r="TFO27" s="77"/>
      <c r="TFP27" s="77"/>
      <c r="TFQ27" s="77"/>
      <c r="TFR27" s="77"/>
      <c r="TFS27" s="77"/>
      <c r="TFT27" s="77"/>
      <c r="TFU27" s="77"/>
      <c r="TFV27" s="77"/>
      <c r="TFW27" s="77"/>
      <c r="TFX27" s="77"/>
      <c r="TFY27" s="77"/>
      <c r="TFZ27" s="77"/>
      <c r="TGA27" s="77"/>
      <c r="TGB27" s="77"/>
      <c r="TGC27" s="77"/>
      <c r="TGD27" s="77"/>
      <c r="TGE27" s="77"/>
      <c r="TGF27" s="77"/>
      <c r="TGG27" s="77"/>
      <c r="TGH27" s="77"/>
      <c r="TGI27" s="77"/>
      <c r="TGJ27" s="77"/>
      <c r="TGK27" s="77"/>
      <c r="TGL27" s="77"/>
      <c r="TGM27" s="77"/>
      <c r="TGN27" s="77"/>
      <c r="TGO27" s="77"/>
      <c r="TGP27" s="77"/>
      <c r="TGQ27" s="77"/>
      <c r="TGR27" s="77"/>
      <c r="TGS27" s="77"/>
      <c r="TGT27" s="77"/>
      <c r="TGU27" s="77"/>
      <c r="TGV27" s="77"/>
      <c r="TGW27" s="77"/>
      <c r="TGX27" s="77"/>
      <c r="TGY27" s="77"/>
      <c r="TGZ27" s="77"/>
      <c r="THA27" s="77"/>
      <c r="THB27" s="77"/>
      <c r="THC27" s="77"/>
      <c r="THD27" s="77"/>
      <c r="THE27" s="77"/>
      <c r="THF27" s="77"/>
      <c r="THG27" s="77"/>
      <c r="THH27" s="77"/>
      <c r="THI27" s="77"/>
      <c r="THJ27" s="77"/>
      <c r="THK27" s="77"/>
      <c r="THL27" s="77"/>
      <c r="THM27" s="77"/>
      <c r="THN27" s="77"/>
      <c r="THO27" s="77"/>
      <c r="THP27" s="77"/>
      <c r="THQ27" s="77"/>
      <c r="THR27" s="77"/>
      <c r="THS27" s="77"/>
      <c r="THT27" s="77"/>
      <c r="THU27" s="77"/>
      <c r="THV27" s="77"/>
      <c r="THW27" s="77"/>
      <c r="THX27" s="77"/>
      <c r="THY27" s="77"/>
      <c r="THZ27" s="77"/>
      <c r="TIA27" s="77"/>
      <c r="TIB27" s="77"/>
      <c r="TIC27" s="77"/>
      <c r="TID27" s="77"/>
      <c r="TIE27" s="77"/>
      <c r="TIF27" s="77"/>
      <c r="TIG27" s="77"/>
      <c r="TIH27" s="77"/>
      <c r="TII27" s="77"/>
      <c r="TIJ27" s="77"/>
      <c r="TIK27" s="77"/>
      <c r="TIL27" s="77"/>
      <c r="TIM27" s="77"/>
      <c r="TIN27" s="77"/>
      <c r="TIO27" s="77"/>
      <c r="TIP27" s="77"/>
      <c r="TIQ27" s="77"/>
      <c r="TIR27" s="77"/>
      <c r="TIS27" s="77"/>
      <c r="TIT27" s="77"/>
      <c r="TIU27" s="77"/>
      <c r="TIV27" s="77"/>
      <c r="TIW27" s="77"/>
      <c r="TIX27" s="77"/>
      <c r="TIY27" s="77"/>
      <c r="TIZ27" s="77"/>
      <c r="TJA27" s="77"/>
      <c r="TJB27" s="77"/>
      <c r="TJC27" s="77"/>
      <c r="TJD27" s="77"/>
      <c r="TJE27" s="77"/>
      <c r="TJF27" s="77"/>
      <c r="TJG27" s="77"/>
      <c r="TJH27" s="77"/>
      <c r="TJI27" s="77"/>
      <c r="TJJ27" s="77"/>
      <c r="TJK27" s="77"/>
      <c r="TJL27" s="77"/>
      <c r="TJM27" s="77"/>
      <c r="TJN27" s="77"/>
      <c r="TJO27" s="77"/>
      <c r="TJP27" s="77"/>
      <c r="TJQ27" s="77"/>
      <c r="TJR27" s="77"/>
      <c r="TJS27" s="77"/>
      <c r="TJT27" s="77"/>
      <c r="TJU27" s="77"/>
      <c r="TJV27" s="77"/>
      <c r="TJW27" s="77"/>
      <c r="TJX27" s="77"/>
      <c r="TJY27" s="77"/>
      <c r="TJZ27" s="77"/>
      <c r="TKA27" s="77"/>
      <c r="TKB27" s="77"/>
      <c r="TKC27" s="77"/>
      <c r="TKD27" s="77"/>
      <c r="TKE27" s="77"/>
      <c r="TKF27" s="77"/>
      <c r="TKG27" s="77"/>
      <c r="TKH27" s="77"/>
      <c r="TKI27" s="77"/>
      <c r="TKJ27" s="77"/>
      <c r="TKK27" s="77"/>
      <c r="TKL27" s="77"/>
      <c r="TKM27" s="77"/>
      <c r="TKN27" s="77"/>
      <c r="TKO27" s="77"/>
      <c r="TKP27" s="77"/>
      <c r="TKQ27" s="77"/>
      <c r="TKR27" s="77"/>
      <c r="TKS27" s="77"/>
      <c r="TKT27" s="77"/>
      <c r="TKU27" s="77"/>
      <c r="TKV27" s="77"/>
      <c r="TKW27" s="77"/>
      <c r="TKX27" s="77"/>
      <c r="TKY27" s="77"/>
      <c r="TKZ27" s="77"/>
      <c r="TLA27" s="77"/>
      <c r="TLB27" s="77"/>
      <c r="TLC27" s="77"/>
      <c r="TLD27" s="77"/>
      <c r="TLE27" s="77"/>
      <c r="TLF27" s="77"/>
      <c r="TLG27" s="77"/>
      <c r="TLH27" s="77"/>
      <c r="TLI27" s="77"/>
      <c r="TLJ27" s="77"/>
      <c r="TLK27" s="77"/>
      <c r="TLL27" s="77"/>
      <c r="TLM27" s="77"/>
      <c r="TLN27" s="77"/>
      <c r="TLO27" s="77"/>
      <c r="TLP27" s="77"/>
      <c r="TLQ27" s="77"/>
      <c r="TLR27" s="77"/>
      <c r="TLS27" s="77"/>
      <c r="TLT27" s="77"/>
      <c r="TLU27" s="77"/>
      <c r="TLV27" s="77"/>
      <c r="TLW27" s="77"/>
      <c r="TLX27" s="77"/>
      <c r="TLY27" s="77"/>
      <c r="TLZ27" s="77"/>
      <c r="TMA27" s="77"/>
      <c r="TMB27" s="77"/>
      <c r="TMC27" s="77"/>
      <c r="TMD27" s="77"/>
      <c r="TME27" s="77"/>
      <c r="TMF27" s="77"/>
      <c r="TMG27" s="77"/>
      <c r="TMH27" s="77"/>
      <c r="TMI27" s="77"/>
      <c r="TMJ27" s="77"/>
      <c r="TMK27" s="77"/>
      <c r="TML27" s="77"/>
      <c r="TMM27" s="77"/>
      <c r="TMN27" s="77"/>
      <c r="TMO27" s="77"/>
      <c r="TMP27" s="77"/>
      <c r="TMQ27" s="77"/>
      <c r="TMR27" s="77"/>
      <c r="TMS27" s="77"/>
      <c r="TMT27" s="77"/>
      <c r="TMU27" s="77"/>
      <c r="TMV27" s="77"/>
      <c r="TMW27" s="77"/>
      <c r="TMX27" s="77"/>
      <c r="TMY27" s="77"/>
      <c r="TMZ27" s="77"/>
      <c r="TNA27" s="77"/>
      <c r="TNB27" s="77"/>
      <c r="TNC27" s="77"/>
      <c r="TND27" s="77"/>
      <c r="TNE27" s="77"/>
      <c r="TNF27" s="77"/>
      <c r="TNG27" s="77"/>
      <c r="TNH27" s="77"/>
      <c r="TNI27" s="77"/>
      <c r="TNJ27" s="77"/>
      <c r="TNK27" s="77"/>
      <c r="TNL27" s="77"/>
      <c r="TNM27" s="77"/>
      <c r="TNN27" s="77"/>
      <c r="TNO27" s="77"/>
      <c r="TNP27" s="77"/>
      <c r="TNQ27" s="77"/>
      <c r="TNR27" s="77"/>
      <c r="TNS27" s="77"/>
      <c r="TNT27" s="77"/>
      <c r="TNU27" s="77"/>
      <c r="TNV27" s="77"/>
      <c r="TNW27" s="77"/>
      <c r="TNX27" s="77"/>
      <c r="TNY27" s="77"/>
      <c r="TNZ27" s="77"/>
      <c r="TOA27" s="77"/>
      <c r="TOB27" s="77"/>
      <c r="TOC27" s="77"/>
      <c r="TOD27" s="77"/>
      <c r="TOE27" s="77"/>
      <c r="TOF27" s="77"/>
      <c r="TOG27" s="77"/>
      <c r="TOH27" s="77"/>
      <c r="TOI27" s="77"/>
      <c r="TOJ27" s="77"/>
      <c r="TOK27" s="77"/>
      <c r="TOL27" s="77"/>
      <c r="TOM27" s="77"/>
      <c r="TON27" s="77"/>
      <c r="TOO27" s="77"/>
      <c r="TOP27" s="77"/>
      <c r="TOQ27" s="77"/>
      <c r="TOR27" s="77"/>
      <c r="TOS27" s="77"/>
      <c r="TOT27" s="77"/>
      <c r="TOU27" s="77"/>
      <c r="TOV27" s="77"/>
      <c r="TOW27" s="77"/>
      <c r="TOX27" s="77"/>
      <c r="TOY27" s="77"/>
      <c r="TOZ27" s="77"/>
      <c r="TPA27" s="77"/>
      <c r="TPB27" s="77"/>
      <c r="TPC27" s="77"/>
      <c r="TPD27" s="77"/>
      <c r="TPE27" s="77"/>
      <c r="TPF27" s="77"/>
      <c r="TPG27" s="77"/>
      <c r="TPH27" s="77"/>
      <c r="TPI27" s="77"/>
      <c r="TPJ27" s="77"/>
      <c r="TPK27" s="77"/>
      <c r="TPL27" s="77"/>
      <c r="TPM27" s="77"/>
      <c r="TPN27" s="77"/>
      <c r="TPO27" s="77"/>
      <c r="TPP27" s="77"/>
      <c r="TPQ27" s="77"/>
      <c r="TPR27" s="77"/>
      <c r="TPS27" s="77"/>
      <c r="TPT27" s="77"/>
      <c r="TPU27" s="77"/>
      <c r="TPV27" s="77"/>
      <c r="TPW27" s="77"/>
      <c r="TPX27" s="77"/>
      <c r="TPY27" s="77"/>
      <c r="TPZ27" s="77"/>
      <c r="TQA27" s="77"/>
      <c r="TQB27" s="77"/>
      <c r="TQC27" s="77"/>
      <c r="TQD27" s="77"/>
      <c r="TQE27" s="77"/>
      <c r="TQF27" s="77"/>
      <c r="TQG27" s="77"/>
      <c r="TQH27" s="77"/>
      <c r="TQI27" s="77"/>
      <c r="TQJ27" s="77"/>
      <c r="TQK27" s="77"/>
      <c r="TQL27" s="77"/>
      <c r="TQM27" s="77"/>
      <c r="TQN27" s="77"/>
      <c r="TQO27" s="77"/>
      <c r="TQP27" s="77"/>
      <c r="TQQ27" s="77"/>
      <c r="TQR27" s="77"/>
      <c r="TQS27" s="77"/>
      <c r="TQT27" s="77"/>
      <c r="TQU27" s="77"/>
      <c r="TQV27" s="77"/>
      <c r="TQW27" s="77"/>
      <c r="TQX27" s="77"/>
      <c r="TQY27" s="77"/>
      <c r="TQZ27" s="77"/>
      <c r="TRA27" s="77"/>
      <c r="TRB27" s="77"/>
      <c r="TRC27" s="77"/>
      <c r="TRD27" s="77"/>
      <c r="TRE27" s="77"/>
      <c r="TRF27" s="77"/>
      <c r="TRG27" s="77"/>
      <c r="TRH27" s="77"/>
      <c r="TRI27" s="77"/>
      <c r="TRJ27" s="77"/>
      <c r="TRK27" s="77"/>
      <c r="TRL27" s="77"/>
      <c r="TRM27" s="77"/>
      <c r="TRN27" s="77"/>
      <c r="TRO27" s="77"/>
      <c r="TRP27" s="77"/>
      <c r="TRQ27" s="77"/>
      <c r="TRR27" s="77"/>
      <c r="TRS27" s="77"/>
      <c r="TRT27" s="77"/>
      <c r="TRU27" s="77"/>
      <c r="TRV27" s="77"/>
      <c r="TRW27" s="77"/>
      <c r="TRX27" s="77"/>
      <c r="TRY27" s="77"/>
      <c r="TRZ27" s="77"/>
      <c r="TSA27" s="77"/>
      <c r="TSB27" s="77"/>
      <c r="TSC27" s="77"/>
      <c r="TSD27" s="77"/>
      <c r="TSE27" s="77"/>
      <c r="TSF27" s="77"/>
      <c r="TSG27" s="77"/>
      <c r="TSH27" s="77"/>
      <c r="TSI27" s="77"/>
      <c r="TSJ27" s="77"/>
      <c r="TSK27" s="77"/>
      <c r="TSL27" s="77"/>
      <c r="TSM27" s="77"/>
      <c r="TSN27" s="77"/>
      <c r="TSO27" s="77"/>
      <c r="TSP27" s="77"/>
      <c r="TSQ27" s="77"/>
      <c r="TSR27" s="77"/>
      <c r="TSS27" s="77"/>
      <c r="TST27" s="77"/>
      <c r="TSU27" s="77"/>
      <c r="TSV27" s="77"/>
      <c r="TSW27" s="77"/>
      <c r="TSX27" s="77"/>
      <c r="TSY27" s="77"/>
      <c r="TSZ27" s="77"/>
      <c r="TTA27" s="77"/>
      <c r="TTB27" s="77"/>
      <c r="TTC27" s="77"/>
      <c r="TTD27" s="77"/>
      <c r="TTE27" s="77"/>
      <c r="TTF27" s="77"/>
      <c r="TTG27" s="77"/>
      <c r="TTH27" s="77"/>
      <c r="TTI27" s="77"/>
      <c r="TTJ27" s="77"/>
      <c r="TTK27" s="77"/>
      <c r="TTL27" s="77"/>
      <c r="TTM27" s="77"/>
      <c r="TTN27" s="77"/>
      <c r="TTO27" s="77"/>
      <c r="TTP27" s="77"/>
      <c r="TTQ27" s="77"/>
      <c r="TTR27" s="77"/>
      <c r="TTS27" s="77"/>
      <c r="TTT27" s="77"/>
      <c r="TTU27" s="77"/>
      <c r="TTV27" s="77"/>
      <c r="TTW27" s="77"/>
      <c r="TTX27" s="77"/>
      <c r="TTY27" s="77"/>
      <c r="TTZ27" s="77"/>
      <c r="TUA27" s="77"/>
      <c r="TUB27" s="77"/>
      <c r="TUC27" s="77"/>
      <c r="TUD27" s="77"/>
      <c r="TUE27" s="77"/>
      <c r="TUF27" s="77"/>
      <c r="TUG27" s="77"/>
      <c r="TUH27" s="77"/>
      <c r="TUI27" s="77"/>
      <c r="TUJ27" s="77"/>
      <c r="TUK27" s="77"/>
      <c r="TUL27" s="77"/>
      <c r="TUM27" s="77"/>
      <c r="TUN27" s="77"/>
      <c r="TUO27" s="77"/>
      <c r="TUP27" s="77"/>
      <c r="TUQ27" s="77"/>
      <c r="TUR27" s="77"/>
      <c r="TUS27" s="77"/>
      <c r="TUT27" s="77"/>
      <c r="TUU27" s="77"/>
      <c r="TUV27" s="77"/>
      <c r="TUW27" s="77"/>
      <c r="TUX27" s="77"/>
      <c r="TUY27" s="77"/>
      <c r="TUZ27" s="77"/>
      <c r="TVA27" s="77"/>
      <c r="TVB27" s="77"/>
      <c r="TVC27" s="77"/>
      <c r="TVD27" s="77"/>
      <c r="TVE27" s="77"/>
      <c r="TVF27" s="77"/>
      <c r="TVG27" s="77"/>
      <c r="TVH27" s="77"/>
      <c r="TVI27" s="77"/>
      <c r="TVJ27" s="77"/>
      <c r="TVK27" s="77"/>
      <c r="TVL27" s="77"/>
      <c r="TVM27" s="77"/>
      <c r="TVN27" s="77"/>
      <c r="TVO27" s="77"/>
      <c r="TVP27" s="77"/>
      <c r="TVQ27" s="77"/>
      <c r="TVR27" s="77"/>
      <c r="TVS27" s="77"/>
      <c r="TVT27" s="77"/>
      <c r="TVU27" s="77"/>
      <c r="TVV27" s="77"/>
      <c r="TVW27" s="77"/>
      <c r="TVX27" s="77"/>
      <c r="TVY27" s="77"/>
      <c r="TVZ27" s="77"/>
      <c r="TWA27" s="77"/>
      <c r="TWB27" s="77"/>
      <c r="TWC27" s="77"/>
      <c r="TWD27" s="77"/>
      <c r="TWE27" s="77"/>
      <c r="TWF27" s="77"/>
      <c r="TWG27" s="77"/>
      <c r="TWH27" s="77"/>
      <c r="TWI27" s="77"/>
      <c r="TWJ27" s="77"/>
      <c r="TWK27" s="77"/>
      <c r="TWL27" s="77"/>
      <c r="TWM27" s="77"/>
      <c r="TWN27" s="77"/>
      <c r="TWO27" s="77"/>
      <c r="TWP27" s="77"/>
      <c r="TWQ27" s="77"/>
      <c r="TWR27" s="77"/>
      <c r="TWS27" s="77"/>
      <c r="TWT27" s="77"/>
      <c r="TWU27" s="77"/>
      <c r="TWV27" s="77"/>
      <c r="TWW27" s="77"/>
      <c r="TWX27" s="77"/>
      <c r="TWY27" s="77"/>
      <c r="TWZ27" s="77"/>
      <c r="TXA27" s="77"/>
      <c r="TXB27" s="77"/>
      <c r="TXC27" s="77"/>
      <c r="TXD27" s="77"/>
      <c r="TXE27" s="77"/>
      <c r="TXF27" s="77"/>
      <c r="TXG27" s="77"/>
      <c r="TXH27" s="77"/>
      <c r="TXI27" s="77"/>
      <c r="TXJ27" s="77"/>
      <c r="TXK27" s="77"/>
      <c r="TXL27" s="77"/>
      <c r="TXM27" s="77"/>
      <c r="TXN27" s="77"/>
      <c r="TXO27" s="77"/>
      <c r="TXP27" s="77"/>
      <c r="TXQ27" s="77"/>
      <c r="TXR27" s="77"/>
      <c r="TXS27" s="77"/>
      <c r="TXT27" s="77"/>
      <c r="TXU27" s="77"/>
      <c r="TXV27" s="77"/>
      <c r="TXW27" s="77"/>
      <c r="TXX27" s="77"/>
      <c r="TXY27" s="77"/>
      <c r="TXZ27" s="77"/>
      <c r="TYA27" s="77"/>
      <c r="TYB27" s="77"/>
      <c r="TYC27" s="77"/>
      <c r="TYD27" s="77"/>
      <c r="TYE27" s="77"/>
      <c r="TYF27" s="77"/>
      <c r="TYG27" s="77"/>
      <c r="TYH27" s="77"/>
      <c r="TYI27" s="77"/>
      <c r="TYJ27" s="77"/>
      <c r="TYK27" s="77"/>
      <c r="TYL27" s="77"/>
      <c r="TYM27" s="77"/>
      <c r="TYN27" s="77"/>
      <c r="TYO27" s="77"/>
      <c r="TYP27" s="77"/>
      <c r="TYQ27" s="77"/>
      <c r="TYR27" s="77"/>
      <c r="TYS27" s="77"/>
      <c r="TYT27" s="77"/>
      <c r="TYU27" s="77"/>
      <c r="TYV27" s="77"/>
      <c r="TYW27" s="77"/>
      <c r="TYX27" s="77"/>
      <c r="TYY27" s="77"/>
      <c r="TYZ27" s="77"/>
      <c r="TZA27" s="77"/>
      <c r="TZB27" s="77"/>
      <c r="TZC27" s="77"/>
      <c r="TZD27" s="77"/>
      <c r="TZE27" s="77"/>
      <c r="TZF27" s="77"/>
      <c r="TZG27" s="77"/>
      <c r="TZH27" s="77"/>
      <c r="TZI27" s="77"/>
      <c r="TZJ27" s="77"/>
      <c r="TZK27" s="77"/>
      <c r="TZL27" s="77"/>
      <c r="TZM27" s="77"/>
      <c r="TZN27" s="77"/>
      <c r="TZO27" s="77"/>
      <c r="TZP27" s="77"/>
      <c r="TZQ27" s="77"/>
      <c r="TZR27" s="77"/>
      <c r="TZS27" s="77"/>
      <c r="TZT27" s="77"/>
      <c r="TZU27" s="77"/>
      <c r="TZV27" s="77"/>
      <c r="TZW27" s="77"/>
      <c r="TZX27" s="77"/>
      <c r="TZY27" s="77"/>
      <c r="TZZ27" s="77"/>
      <c r="UAA27" s="77"/>
      <c r="UAB27" s="77"/>
      <c r="UAC27" s="77"/>
      <c r="UAD27" s="77"/>
      <c r="UAE27" s="77"/>
      <c r="UAF27" s="77"/>
      <c r="UAG27" s="77"/>
      <c r="UAH27" s="77"/>
      <c r="UAI27" s="77"/>
      <c r="UAJ27" s="77"/>
      <c r="UAK27" s="77"/>
      <c r="UAL27" s="77"/>
      <c r="UAM27" s="77"/>
      <c r="UAN27" s="77"/>
      <c r="UAO27" s="77"/>
      <c r="UAP27" s="77"/>
      <c r="UAQ27" s="77"/>
      <c r="UAR27" s="77"/>
      <c r="UAS27" s="77"/>
      <c r="UAT27" s="77"/>
      <c r="UAU27" s="77"/>
      <c r="UAV27" s="77"/>
      <c r="UAW27" s="77"/>
      <c r="UAX27" s="77"/>
      <c r="UAY27" s="77"/>
      <c r="UAZ27" s="77"/>
      <c r="UBA27" s="77"/>
      <c r="UBB27" s="77"/>
      <c r="UBC27" s="77"/>
      <c r="UBD27" s="77"/>
      <c r="UBE27" s="77"/>
      <c r="UBF27" s="77"/>
      <c r="UBG27" s="77"/>
      <c r="UBH27" s="77"/>
      <c r="UBI27" s="77"/>
      <c r="UBJ27" s="77"/>
      <c r="UBK27" s="77"/>
      <c r="UBL27" s="77"/>
      <c r="UBM27" s="77"/>
      <c r="UBN27" s="77"/>
      <c r="UBO27" s="77"/>
      <c r="UBP27" s="77"/>
      <c r="UBQ27" s="77"/>
      <c r="UBR27" s="77"/>
      <c r="UBS27" s="77"/>
      <c r="UBT27" s="77"/>
      <c r="UBU27" s="77"/>
      <c r="UBV27" s="77"/>
      <c r="UBW27" s="77"/>
      <c r="UBX27" s="77"/>
      <c r="UBY27" s="77"/>
      <c r="UBZ27" s="77"/>
      <c r="UCA27" s="77"/>
      <c r="UCB27" s="77"/>
      <c r="UCC27" s="77"/>
      <c r="UCD27" s="77"/>
      <c r="UCE27" s="77"/>
      <c r="UCF27" s="77"/>
      <c r="UCG27" s="77"/>
      <c r="UCH27" s="77"/>
      <c r="UCI27" s="77"/>
      <c r="UCJ27" s="77"/>
      <c r="UCK27" s="77"/>
      <c r="UCL27" s="77"/>
      <c r="UCM27" s="77"/>
      <c r="UCN27" s="77"/>
      <c r="UCO27" s="77"/>
      <c r="UCP27" s="77"/>
      <c r="UCQ27" s="77"/>
      <c r="UCR27" s="77"/>
      <c r="UCS27" s="77"/>
      <c r="UCT27" s="77"/>
      <c r="UCU27" s="77"/>
      <c r="UCV27" s="77"/>
      <c r="UCW27" s="77"/>
      <c r="UCX27" s="77"/>
      <c r="UCY27" s="77"/>
      <c r="UCZ27" s="77"/>
      <c r="UDA27" s="77"/>
      <c r="UDB27" s="77"/>
      <c r="UDC27" s="77"/>
      <c r="UDD27" s="77"/>
      <c r="UDE27" s="77"/>
      <c r="UDF27" s="77"/>
      <c r="UDG27" s="77"/>
      <c r="UDH27" s="77"/>
      <c r="UDI27" s="77"/>
      <c r="UDJ27" s="77"/>
      <c r="UDK27" s="77"/>
      <c r="UDL27" s="77"/>
      <c r="UDM27" s="77"/>
      <c r="UDN27" s="77"/>
      <c r="UDO27" s="77"/>
      <c r="UDP27" s="77"/>
      <c r="UDQ27" s="77"/>
      <c r="UDR27" s="77"/>
      <c r="UDS27" s="77"/>
      <c r="UDT27" s="77"/>
      <c r="UDU27" s="77"/>
      <c r="UDV27" s="77"/>
      <c r="UDW27" s="77"/>
      <c r="UDX27" s="77"/>
      <c r="UDY27" s="77"/>
      <c r="UDZ27" s="77"/>
      <c r="UEA27" s="77"/>
      <c r="UEB27" s="77"/>
      <c r="UEC27" s="77"/>
      <c r="UED27" s="77"/>
      <c r="UEE27" s="77"/>
      <c r="UEF27" s="77"/>
      <c r="UEG27" s="77"/>
      <c r="UEH27" s="77"/>
      <c r="UEI27" s="77"/>
      <c r="UEJ27" s="77"/>
      <c r="UEK27" s="77"/>
      <c r="UEL27" s="77"/>
      <c r="UEM27" s="77"/>
      <c r="UEN27" s="77"/>
      <c r="UEO27" s="77"/>
      <c r="UEP27" s="77"/>
      <c r="UEQ27" s="77"/>
      <c r="UER27" s="77"/>
      <c r="UES27" s="77"/>
      <c r="UET27" s="77"/>
      <c r="UEU27" s="77"/>
      <c r="UEV27" s="77"/>
      <c r="UEW27" s="77"/>
      <c r="UEX27" s="77"/>
      <c r="UEY27" s="77"/>
      <c r="UEZ27" s="77"/>
      <c r="UFA27" s="77"/>
      <c r="UFB27" s="77"/>
      <c r="UFC27" s="77"/>
      <c r="UFD27" s="77"/>
      <c r="UFE27" s="77"/>
      <c r="UFF27" s="77"/>
      <c r="UFG27" s="77"/>
      <c r="UFH27" s="77"/>
      <c r="UFI27" s="77"/>
      <c r="UFJ27" s="77"/>
      <c r="UFK27" s="77"/>
      <c r="UFL27" s="77"/>
      <c r="UFM27" s="77"/>
      <c r="UFN27" s="77"/>
      <c r="UFO27" s="77"/>
      <c r="UFP27" s="77"/>
      <c r="UFQ27" s="77"/>
      <c r="UFR27" s="77"/>
      <c r="UFS27" s="77"/>
      <c r="UFT27" s="77"/>
      <c r="UFU27" s="77"/>
      <c r="UFV27" s="77"/>
      <c r="UFW27" s="77"/>
      <c r="UFX27" s="77"/>
      <c r="UFY27" s="77"/>
      <c r="UFZ27" s="77"/>
      <c r="UGA27" s="77"/>
      <c r="UGB27" s="77"/>
      <c r="UGC27" s="77"/>
      <c r="UGD27" s="77"/>
      <c r="UGE27" s="77"/>
      <c r="UGF27" s="77"/>
      <c r="UGG27" s="77"/>
      <c r="UGH27" s="77"/>
      <c r="UGI27" s="77"/>
      <c r="UGJ27" s="77"/>
      <c r="UGK27" s="77"/>
      <c r="UGL27" s="77"/>
      <c r="UGM27" s="77"/>
      <c r="UGN27" s="77"/>
      <c r="UGO27" s="77"/>
      <c r="UGP27" s="77"/>
      <c r="UGQ27" s="77"/>
      <c r="UGR27" s="77"/>
      <c r="UGS27" s="77"/>
      <c r="UGT27" s="77"/>
      <c r="UGU27" s="77"/>
      <c r="UGV27" s="77"/>
      <c r="UGW27" s="77"/>
      <c r="UGX27" s="77"/>
      <c r="UGY27" s="77"/>
      <c r="UGZ27" s="77"/>
      <c r="UHA27" s="77"/>
      <c r="UHB27" s="77"/>
      <c r="UHC27" s="77"/>
      <c r="UHD27" s="77"/>
      <c r="UHE27" s="77"/>
      <c r="UHF27" s="77"/>
      <c r="UHG27" s="77"/>
      <c r="UHH27" s="77"/>
      <c r="UHI27" s="77"/>
      <c r="UHJ27" s="77"/>
      <c r="UHK27" s="77"/>
      <c r="UHL27" s="77"/>
      <c r="UHM27" s="77"/>
      <c r="UHN27" s="77"/>
      <c r="UHO27" s="77"/>
      <c r="UHP27" s="77"/>
      <c r="UHQ27" s="77"/>
      <c r="UHR27" s="77"/>
      <c r="UHS27" s="77"/>
      <c r="UHT27" s="77"/>
      <c r="UHU27" s="77"/>
      <c r="UHV27" s="77"/>
      <c r="UHW27" s="77"/>
      <c r="UHX27" s="77"/>
      <c r="UHY27" s="77"/>
      <c r="UHZ27" s="77"/>
      <c r="UIA27" s="77"/>
      <c r="UIB27" s="77"/>
      <c r="UIC27" s="77"/>
      <c r="UID27" s="77"/>
      <c r="UIE27" s="77"/>
      <c r="UIF27" s="77"/>
      <c r="UIG27" s="77"/>
      <c r="UIH27" s="77"/>
      <c r="UII27" s="77"/>
      <c r="UIJ27" s="77"/>
      <c r="UIK27" s="77"/>
      <c r="UIL27" s="77"/>
      <c r="UIM27" s="77"/>
      <c r="UIN27" s="77"/>
      <c r="UIO27" s="77"/>
      <c r="UIP27" s="77"/>
      <c r="UIQ27" s="77"/>
      <c r="UIR27" s="77"/>
      <c r="UIS27" s="77"/>
      <c r="UIT27" s="77"/>
      <c r="UIU27" s="77"/>
      <c r="UIV27" s="77"/>
      <c r="UIW27" s="77"/>
      <c r="UIX27" s="77"/>
      <c r="UIY27" s="77"/>
      <c r="UIZ27" s="77"/>
      <c r="UJA27" s="77"/>
      <c r="UJB27" s="77"/>
      <c r="UJC27" s="77"/>
      <c r="UJD27" s="77"/>
      <c r="UJE27" s="77"/>
      <c r="UJF27" s="77"/>
      <c r="UJG27" s="77"/>
      <c r="UJH27" s="77"/>
      <c r="UJI27" s="77"/>
      <c r="UJJ27" s="77"/>
      <c r="UJK27" s="77"/>
      <c r="UJL27" s="77"/>
      <c r="UJM27" s="77"/>
      <c r="UJN27" s="77"/>
      <c r="UJO27" s="77"/>
      <c r="UJP27" s="77"/>
      <c r="UJQ27" s="77"/>
      <c r="UJR27" s="77"/>
      <c r="UJS27" s="77"/>
      <c r="UJT27" s="77"/>
      <c r="UJU27" s="77"/>
      <c r="UJV27" s="77"/>
      <c r="UJW27" s="77"/>
      <c r="UJX27" s="77"/>
      <c r="UJY27" s="77"/>
      <c r="UJZ27" s="77"/>
      <c r="UKA27" s="77"/>
      <c r="UKB27" s="77"/>
      <c r="UKC27" s="77"/>
      <c r="UKD27" s="77"/>
      <c r="UKE27" s="77"/>
      <c r="UKF27" s="77"/>
      <c r="UKG27" s="77"/>
      <c r="UKH27" s="77"/>
      <c r="UKI27" s="77"/>
      <c r="UKJ27" s="77"/>
      <c r="UKK27" s="77"/>
      <c r="UKL27" s="77"/>
      <c r="UKM27" s="77"/>
      <c r="UKN27" s="77"/>
      <c r="UKO27" s="77"/>
      <c r="UKP27" s="77"/>
      <c r="UKQ27" s="77"/>
      <c r="UKR27" s="77"/>
      <c r="UKS27" s="77"/>
      <c r="UKT27" s="77"/>
      <c r="UKU27" s="77"/>
      <c r="UKV27" s="77"/>
      <c r="UKW27" s="77"/>
      <c r="UKX27" s="77"/>
      <c r="UKY27" s="77"/>
      <c r="UKZ27" s="77"/>
      <c r="ULA27" s="77"/>
      <c r="ULB27" s="77"/>
      <c r="ULC27" s="77"/>
      <c r="ULD27" s="77"/>
      <c r="ULE27" s="77"/>
      <c r="ULF27" s="77"/>
      <c r="ULG27" s="77"/>
      <c r="ULH27" s="77"/>
      <c r="ULI27" s="77"/>
      <c r="ULJ27" s="77"/>
      <c r="ULK27" s="77"/>
      <c r="ULL27" s="77"/>
      <c r="ULM27" s="77"/>
      <c r="ULN27" s="77"/>
      <c r="ULO27" s="77"/>
      <c r="ULP27" s="77"/>
      <c r="ULQ27" s="77"/>
      <c r="ULR27" s="77"/>
      <c r="ULS27" s="77"/>
      <c r="ULT27" s="77"/>
      <c r="ULU27" s="77"/>
      <c r="ULV27" s="77"/>
      <c r="ULW27" s="77"/>
      <c r="ULX27" s="77"/>
      <c r="ULY27" s="77"/>
      <c r="ULZ27" s="77"/>
      <c r="UMA27" s="77"/>
      <c r="UMB27" s="77"/>
      <c r="UMC27" s="77"/>
      <c r="UMD27" s="77"/>
      <c r="UME27" s="77"/>
      <c r="UMF27" s="77"/>
      <c r="UMG27" s="77"/>
      <c r="UMH27" s="77"/>
      <c r="UMI27" s="77"/>
      <c r="UMJ27" s="77"/>
      <c r="UMK27" s="77"/>
      <c r="UML27" s="77"/>
      <c r="UMM27" s="77"/>
      <c r="UMN27" s="77"/>
      <c r="UMO27" s="77"/>
      <c r="UMP27" s="77"/>
      <c r="UMQ27" s="77"/>
      <c r="UMR27" s="77"/>
      <c r="UMS27" s="77"/>
      <c r="UMT27" s="77"/>
      <c r="UMU27" s="77"/>
      <c r="UMV27" s="77"/>
      <c r="UMW27" s="77"/>
      <c r="UMX27" s="77"/>
      <c r="UMY27" s="77"/>
      <c r="UMZ27" s="77"/>
      <c r="UNA27" s="77"/>
      <c r="UNB27" s="77"/>
      <c r="UNC27" s="77"/>
      <c r="UND27" s="77"/>
      <c r="UNE27" s="77"/>
      <c r="UNF27" s="77"/>
      <c r="UNG27" s="77"/>
      <c r="UNH27" s="77"/>
      <c r="UNI27" s="77"/>
      <c r="UNJ27" s="77"/>
      <c r="UNK27" s="77"/>
      <c r="UNL27" s="77"/>
      <c r="UNM27" s="77"/>
      <c r="UNN27" s="77"/>
      <c r="UNO27" s="77"/>
      <c r="UNP27" s="77"/>
      <c r="UNQ27" s="77"/>
      <c r="UNR27" s="77"/>
      <c r="UNS27" s="77"/>
      <c r="UNT27" s="77"/>
      <c r="UNU27" s="77"/>
      <c r="UNV27" s="77"/>
      <c r="UNW27" s="77"/>
      <c r="UNX27" s="77"/>
      <c r="UNY27" s="77"/>
      <c r="UNZ27" s="77"/>
      <c r="UOA27" s="77"/>
      <c r="UOB27" s="77"/>
      <c r="UOC27" s="77"/>
      <c r="UOD27" s="77"/>
      <c r="UOE27" s="77"/>
      <c r="UOF27" s="77"/>
      <c r="UOG27" s="77"/>
      <c r="UOH27" s="77"/>
      <c r="UOI27" s="77"/>
      <c r="UOJ27" s="77"/>
      <c r="UOK27" s="77"/>
      <c r="UOL27" s="77"/>
      <c r="UOM27" s="77"/>
      <c r="UON27" s="77"/>
      <c r="UOO27" s="77"/>
      <c r="UOP27" s="77"/>
      <c r="UOQ27" s="77"/>
      <c r="UOR27" s="77"/>
      <c r="UOS27" s="77"/>
      <c r="UOT27" s="77"/>
      <c r="UOU27" s="77"/>
      <c r="UOV27" s="77"/>
      <c r="UOW27" s="77"/>
      <c r="UOX27" s="77"/>
      <c r="UOY27" s="77"/>
      <c r="UOZ27" s="77"/>
      <c r="UPA27" s="77"/>
      <c r="UPB27" s="77"/>
      <c r="UPC27" s="77"/>
      <c r="UPD27" s="77"/>
      <c r="UPE27" s="77"/>
      <c r="UPF27" s="77"/>
      <c r="UPG27" s="77"/>
      <c r="UPH27" s="77"/>
      <c r="UPI27" s="77"/>
      <c r="UPJ27" s="77"/>
      <c r="UPK27" s="77"/>
      <c r="UPL27" s="77"/>
      <c r="UPM27" s="77"/>
      <c r="UPN27" s="77"/>
      <c r="UPO27" s="77"/>
      <c r="UPP27" s="77"/>
      <c r="UPQ27" s="77"/>
      <c r="UPR27" s="77"/>
      <c r="UPS27" s="77"/>
      <c r="UPT27" s="77"/>
      <c r="UPU27" s="77"/>
      <c r="UPV27" s="77"/>
      <c r="UPW27" s="77"/>
      <c r="UPX27" s="77"/>
      <c r="UPY27" s="77"/>
      <c r="UPZ27" s="77"/>
      <c r="UQA27" s="77"/>
      <c r="UQB27" s="77"/>
      <c r="UQC27" s="77"/>
      <c r="UQD27" s="77"/>
      <c r="UQE27" s="77"/>
      <c r="UQF27" s="77"/>
      <c r="UQG27" s="77"/>
      <c r="UQH27" s="77"/>
      <c r="UQI27" s="77"/>
      <c r="UQJ27" s="77"/>
      <c r="UQK27" s="77"/>
      <c r="UQL27" s="77"/>
      <c r="UQM27" s="77"/>
      <c r="UQN27" s="77"/>
      <c r="UQO27" s="77"/>
      <c r="UQP27" s="77"/>
      <c r="UQQ27" s="77"/>
      <c r="UQR27" s="77"/>
      <c r="UQS27" s="77"/>
      <c r="UQT27" s="77"/>
      <c r="UQU27" s="77"/>
      <c r="UQV27" s="77"/>
      <c r="UQW27" s="77"/>
      <c r="UQX27" s="77"/>
      <c r="UQY27" s="77"/>
      <c r="UQZ27" s="77"/>
      <c r="URA27" s="77"/>
      <c r="URB27" s="77"/>
      <c r="URC27" s="77"/>
      <c r="URD27" s="77"/>
      <c r="URE27" s="77"/>
      <c r="URF27" s="77"/>
      <c r="URG27" s="77"/>
      <c r="URH27" s="77"/>
      <c r="URI27" s="77"/>
      <c r="URJ27" s="77"/>
      <c r="URK27" s="77"/>
      <c r="URL27" s="77"/>
      <c r="URM27" s="77"/>
      <c r="URN27" s="77"/>
      <c r="URO27" s="77"/>
      <c r="URP27" s="77"/>
      <c r="URQ27" s="77"/>
      <c r="URR27" s="77"/>
      <c r="URS27" s="77"/>
      <c r="URT27" s="77"/>
      <c r="URU27" s="77"/>
      <c r="URV27" s="77"/>
      <c r="URW27" s="77"/>
      <c r="URX27" s="77"/>
      <c r="URY27" s="77"/>
      <c r="URZ27" s="77"/>
      <c r="USA27" s="77"/>
      <c r="USB27" s="77"/>
      <c r="USC27" s="77"/>
      <c r="USD27" s="77"/>
      <c r="USE27" s="77"/>
      <c r="USF27" s="77"/>
      <c r="USG27" s="77"/>
      <c r="USH27" s="77"/>
      <c r="USI27" s="77"/>
      <c r="USJ27" s="77"/>
      <c r="USK27" s="77"/>
      <c r="USL27" s="77"/>
      <c r="USM27" s="77"/>
      <c r="USN27" s="77"/>
      <c r="USO27" s="77"/>
      <c r="USP27" s="77"/>
      <c r="USQ27" s="77"/>
      <c r="USR27" s="77"/>
      <c r="USS27" s="77"/>
      <c r="UST27" s="77"/>
      <c r="USU27" s="77"/>
      <c r="USV27" s="77"/>
      <c r="USW27" s="77"/>
      <c r="USX27" s="77"/>
      <c r="USY27" s="77"/>
      <c r="USZ27" s="77"/>
      <c r="UTA27" s="77"/>
      <c r="UTB27" s="77"/>
      <c r="UTC27" s="77"/>
      <c r="UTD27" s="77"/>
      <c r="UTE27" s="77"/>
      <c r="UTF27" s="77"/>
      <c r="UTG27" s="77"/>
      <c r="UTH27" s="77"/>
      <c r="UTI27" s="77"/>
      <c r="UTJ27" s="77"/>
      <c r="UTK27" s="77"/>
      <c r="UTL27" s="77"/>
      <c r="UTM27" s="77"/>
      <c r="UTN27" s="77"/>
      <c r="UTO27" s="77"/>
      <c r="UTP27" s="77"/>
      <c r="UTQ27" s="77"/>
      <c r="UTR27" s="77"/>
      <c r="UTS27" s="77"/>
      <c r="UTT27" s="77"/>
      <c r="UTU27" s="77"/>
      <c r="UTV27" s="77"/>
      <c r="UTW27" s="77"/>
      <c r="UTX27" s="77"/>
      <c r="UTY27" s="77"/>
      <c r="UTZ27" s="77"/>
      <c r="UUA27" s="77"/>
      <c r="UUB27" s="77"/>
      <c r="UUC27" s="77"/>
      <c r="UUD27" s="77"/>
      <c r="UUE27" s="77"/>
      <c r="UUF27" s="77"/>
      <c r="UUG27" s="77"/>
      <c r="UUH27" s="77"/>
      <c r="UUI27" s="77"/>
      <c r="UUJ27" s="77"/>
      <c r="UUK27" s="77"/>
      <c r="UUL27" s="77"/>
      <c r="UUM27" s="77"/>
      <c r="UUN27" s="77"/>
      <c r="UUO27" s="77"/>
      <c r="UUP27" s="77"/>
      <c r="UUQ27" s="77"/>
      <c r="UUR27" s="77"/>
      <c r="UUS27" s="77"/>
      <c r="UUT27" s="77"/>
      <c r="UUU27" s="77"/>
      <c r="UUV27" s="77"/>
      <c r="UUW27" s="77"/>
      <c r="UUX27" s="77"/>
      <c r="UUY27" s="77"/>
      <c r="UUZ27" s="77"/>
      <c r="UVA27" s="77"/>
      <c r="UVB27" s="77"/>
      <c r="UVC27" s="77"/>
      <c r="UVD27" s="77"/>
      <c r="UVE27" s="77"/>
      <c r="UVF27" s="77"/>
      <c r="UVG27" s="77"/>
      <c r="UVH27" s="77"/>
      <c r="UVI27" s="77"/>
      <c r="UVJ27" s="77"/>
      <c r="UVK27" s="77"/>
      <c r="UVL27" s="77"/>
      <c r="UVM27" s="77"/>
      <c r="UVN27" s="77"/>
      <c r="UVO27" s="77"/>
      <c r="UVP27" s="77"/>
      <c r="UVQ27" s="77"/>
      <c r="UVR27" s="77"/>
      <c r="UVS27" s="77"/>
      <c r="UVT27" s="77"/>
      <c r="UVU27" s="77"/>
      <c r="UVV27" s="77"/>
      <c r="UVW27" s="77"/>
      <c r="UVX27" s="77"/>
      <c r="UVY27" s="77"/>
      <c r="UVZ27" s="77"/>
      <c r="UWA27" s="77"/>
      <c r="UWB27" s="77"/>
      <c r="UWC27" s="77"/>
      <c r="UWD27" s="77"/>
      <c r="UWE27" s="77"/>
      <c r="UWF27" s="77"/>
      <c r="UWG27" s="77"/>
      <c r="UWH27" s="77"/>
      <c r="UWI27" s="77"/>
      <c r="UWJ27" s="77"/>
      <c r="UWK27" s="77"/>
      <c r="UWL27" s="77"/>
      <c r="UWM27" s="77"/>
      <c r="UWN27" s="77"/>
      <c r="UWO27" s="77"/>
      <c r="UWP27" s="77"/>
      <c r="UWQ27" s="77"/>
      <c r="UWR27" s="77"/>
      <c r="UWS27" s="77"/>
      <c r="UWT27" s="77"/>
      <c r="UWU27" s="77"/>
      <c r="UWV27" s="77"/>
      <c r="UWW27" s="77"/>
      <c r="UWX27" s="77"/>
      <c r="UWY27" s="77"/>
      <c r="UWZ27" s="77"/>
      <c r="UXA27" s="77"/>
      <c r="UXB27" s="77"/>
      <c r="UXC27" s="77"/>
      <c r="UXD27" s="77"/>
      <c r="UXE27" s="77"/>
      <c r="UXF27" s="77"/>
      <c r="UXG27" s="77"/>
      <c r="UXH27" s="77"/>
      <c r="UXI27" s="77"/>
      <c r="UXJ27" s="77"/>
      <c r="UXK27" s="77"/>
      <c r="UXL27" s="77"/>
      <c r="UXM27" s="77"/>
      <c r="UXN27" s="77"/>
      <c r="UXO27" s="77"/>
      <c r="UXP27" s="77"/>
      <c r="UXQ27" s="77"/>
      <c r="UXR27" s="77"/>
      <c r="UXS27" s="77"/>
      <c r="UXT27" s="77"/>
      <c r="UXU27" s="77"/>
      <c r="UXV27" s="77"/>
      <c r="UXW27" s="77"/>
      <c r="UXX27" s="77"/>
      <c r="UXY27" s="77"/>
      <c r="UXZ27" s="77"/>
      <c r="UYA27" s="77"/>
      <c r="UYB27" s="77"/>
      <c r="UYC27" s="77"/>
      <c r="UYD27" s="77"/>
      <c r="UYE27" s="77"/>
      <c r="UYF27" s="77"/>
      <c r="UYG27" s="77"/>
      <c r="UYH27" s="77"/>
      <c r="UYI27" s="77"/>
      <c r="UYJ27" s="77"/>
      <c r="UYK27" s="77"/>
      <c r="UYL27" s="77"/>
      <c r="UYM27" s="77"/>
      <c r="UYN27" s="77"/>
      <c r="UYO27" s="77"/>
      <c r="UYP27" s="77"/>
      <c r="UYQ27" s="77"/>
      <c r="UYR27" s="77"/>
      <c r="UYS27" s="77"/>
      <c r="UYT27" s="77"/>
      <c r="UYU27" s="77"/>
      <c r="UYV27" s="77"/>
      <c r="UYW27" s="77"/>
      <c r="UYX27" s="77"/>
      <c r="UYY27" s="77"/>
      <c r="UYZ27" s="77"/>
      <c r="UZA27" s="77"/>
      <c r="UZB27" s="77"/>
      <c r="UZC27" s="77"/>
      <c r="UZD27" s="77"/>
      <c r="UZE27" s="77"/>
      <c r="UZF27" s="77"/>
      <c r="UZG27" s="77"/>
      <c r="UZH27" s="77"/>
      <c r="UZI27" s="77"/>
      <c r="UZJ27" s="77"/>
      <c r="UZK27" s="77"/>
      <c r="UZL27" s="77"/>
      <c r="UZM27" s="77"/>
      <c r="UZN27" s="77"/>
      <c r="UZO27" s="77"/>
      <c r="UZP27" s="77"/>
      <c r="UZQ27" s="77"/>
      <c r="UZR27" s="77"/>
      <c r="UZS27" s="77"/>
      <c r="UZT27" s="77"/>
      <c r="UZU27" s="77"/>
      <c r="UZV27" s="77"/>
      <c r="UZW27" s="77"/>
      <c r="UZX27" s="77"/>
      <c r="UZY27" s="77"/>
      <c r="UZZ27" s="77"/>
      <c r="VAA27" s="77"/>
      <c r="VAB27" s="77"/>
      <c r="VAC27" s="77"/>
      <c r="VAD27" s="77"/>
      <c r="VAE27" s="77"/>
      <c r="VAF27" s="77"/>
      <c r="VAG27" s="77"/>
      <c r="VAH27" s="77"/>
      <c r="VAI27" s="77"/>
      <c r="VAJ27" s="77"/>
      <c r="VAK27" s="77"/>
      <c r="VAL27" s="77"/>
      <c r="VAM27" s="77"/>
      <c r="VAN27" s="77"/>
      <c r="VAO27" s="77"/>
      <c r="VAP27" s="77"/>
      <c r="VAQ27" s="77"/>
      <c r="VAR27" s="77"/>
      <c r="VAS27" s="77"/>
      <c r="VAT27" s="77"/>
      <c r="VAU27" s="77"/>
      <c r="VAV27" s="77"/>
      <c r="VAW27" s="77"/>
      <c r="VAX27" s="77"/>
      <c r="VAY27" s="77"/>
      <c r="VAZ27" s="77"/>
      <c r="VBA27" s="77"/>
      <c r="VBB27" s="77"/>
      <c r="VBC27" s="77"/>
      <c r="VBD27" s="77"/>
      <c r="VBE27" s="77"/>
      <c r="VBF27" s="77"/>
      <c r="VBG27" s="77"/>
      <c r="VBH27" s="77"/>
      <c r="VBI27" s="77"/>
      <c r="VBJ27" s="77"/>
      <c r="VBK27" s="77"/>
      <c r="VBL27" s="77"/>
      <c r="VBM27" s="77"/>
      <c r="VBN27" s="77"/>
      <c r="VBO27" s="77"/>
      <c r="VBP27" s="77"/>
      <c r="VBQ27" s="77"/>
      <c r="VBR27" s="77"/>
      <c r="VBS27" s="77"/>
      <c r="VBT27" s="77"/>
      <c r="VBU27" s="77"/>
      <c r="VBV27" s="77"/>
      <c r="VBW27" s="77"/>
      <c r="VBX27" s="77"/>
      <c r="VBY27" s="77"/>
      <c r="VBZ27" s="77"/>
      <c r="VCA27" s="77"/>
      <c r="VCB27" s="77"/>
      <c r="VCC27" s="77"/>
      <c r="VCD27" s="77"/>
      <c r="VCE27" s="77"/>
      <c r="VCF27" s="77"/>
      <c r="VCG27" s="77"/>
      <c r="VCH27" s="77"/>
      <c r="VCI27" s="77"/>
      <c r="VCJ27" s="77"/>
      <c r="VCK27" s="77"/>
      <c r="VCL27" s="77"/>
      <c r="VCM27" s="77"/>
      <c r="VCN27" s="77"/>
      <c r="VCO27" s="77"/>
      <c r="VCP27" s="77"/>
      <c r="VCQ27" s="77"/>
      <c r="VCR27" s="77"/>
      <c r="VCS27" s="77"/>
      <c r="VCT27" s="77"/>
      <c r="VCU27" s="77"/>
      <c r="VCV27" s="77"/>
      <c r="VCW27" s="77"/>
      <c r="VCX27" s="77"/>
      <c r="VCY27" s="77"/>
      <c r="VCZ27" s="77"/>
      <c r="VDA27" s="77"/>
      <c r="VDB27" s="77"/>
      <c r="VDC27" s="77"/>
      <c r="VDD27" s="77"/>
      <c r="VDE27" s="77"/>
      <c r="VDF27" s="77"/>
      <c r="VDG27" s="77"/>
      <c r="VDH27" s="77"/>
      <c r="VDI27" s="77"/>
      <c r="VDJ27" s="77"/>
      <c r="VDK27" s="77"/>
      <c r="VDL27" s="77"/>
      <c r="VDM27" s="77"/>
      <c r="VDN27" s="77"/>
      <c r="VDO27" s="77"/>
      <c r="VDP27" s="77"/>
      <c r="VDQ27" s="77"/>
      <c r="VDR27" s="77"/>
      <c r="VDS27" s="77"/>
      <c r="VDT27" s="77"/>
      <c r="VDU27" s="77"/>
      <c r="VDV27" s="77"/>
      <c r="VDW27" s="77"/>
      <c r="VDX27" s="77"/>
      <c r="VDY27" s="77"/>
      <c r="VDZ27" s="77"/>
      <c r="VEA27" s="77"/>
      <c r="VEB27" s="77"/>
      <c r="VEC27" s="77"/>
      <c r="VED27" s="77"/>
      <c r="VEE27" s="77"/>
      <c r="VEF27" s="77"/>
      <c r="VEG27" s="77"/>
      <c r="VEH27" s="77"/>
      <c r="VEI27" s="77"/>
      <c r="VEJ27" s="77"/>
      <c r="VEK27" s="77"/>
      <c r="VEL27" s="77"/>
      <c r="VEM27" s="77"/>
      <c r="VEN27" s="77"/>
      <c r="VEO27" s="77"/>
      <c r="VEP27" s="77"/>
      <c r="VEQ27" s="77"/>
      <c r="VER27" s="77"/>
      <c r="VES27" s="77"/>
      <c r="VET27" s="77"/>
      <c r="VEU27" s="77"/>
      <c r="VEV27" s="77"/>
      <c r="VEW27" s="77"/>
      <c r="VEX27" s="77"/>
      <c r="VEY27" s="77"/>
      <c r="VEZ27" s="77"/>
      <c r="VFA27" s="77"/>
      <c r="VFB27" s="77"/>
      <c r="VFC27" s="77"/>
      <c r="VFD27" s="77"/>
      <c r="VFE27" s="77"/>
      <c r="VFF27" s="77"/>
      <c r="VFG27" s="77"/>
      <c r="VFH27" s="77"/>
      <c r="VFI27" s="77"/>
      <c r="VFJ27" s="77"/>
      <c r="VFK27" s="77"/>
      <c r="VFL27" s="77"/>
      <c r="VFM27" s="77"/>
      <c r="VFN27" s="77"/>
      <c r="VFO27" s="77"/>
      <c r="VFP27" s="77"/>
      <c r="VFQ27" s="77"/>
      <c r="VFR27" s="77"/>
      <c r="VFS27" s="77"/>
      <c r="VFT27" s="77"/>
      <c r="VFU27" s="77"/>
      <c r="VFV27" s="77"/>
      <c r="VFW27" s="77"/>
      <c r="VFX27" s="77"/>
      <c r="VFY27" s="77"/>
      <c r="VFZ27" s="77"/>
      <c r="VGA27" s="77"/>
      <c r="VGB27" s="77"/>
      <c r="VGC27" s="77"/>
      <c r="VGD27" s="77"/>
      <c r="VGE27" s="77"/>
      <c r="VGF27" s="77"/>
      <c r="VGG27" s="77"/>
      <c r="VGH27" s="77"/>
      <c r="VGI27" s="77"/>
      <c r="VGJ27" s="77"/>
      <c r="VGK27" s="77"/>
      <c r="VGL27" s="77"/>
      <c r="VGM27" s="77"/>
      <c r="VGN27" s="77"/>
      <c r="VGO27" s="77"/>
      <c r="VGP27" s="77"/>
      <c r="VGQ27" s="77"/>
      <c r="VGR27" s="77"/>
      <c r="VGS27" s="77"/>
      <c r="VGT27" s="77"/>
      <c r="VGU27" s="77"/>
      <c r="VGV27" s="77"/>
      <c r="VGW27" s="77"/>
      <c r="VGX27" s="77"/>
      <c r="VGY27" s="77"/>
      <c r="VGZ27" s="77"/>
      <c r="VHA27" s="77"/>
      <c r="VHB27" s="77"/>
      <c r="VHC27" s="77"/>
      <c r="VHD27" s="77"/>
      <c r="VHE27" s="77"/>
      <c r="VHF27" s="77"/>
      <c r="VHG27" s="77"/>
      <c r="VHH27" s="77"/>
      <c r="VHI27" s="77"/>
      <c r="VHJ27" s="77"/>
      <c r="VHK27" s="77"/>
      <c r="VHL27" s="77"/>
      <c r="VHM27" s="77"/>
      <c r="VHN27" s="77"/>
      <c r="VHO27" s="77"/>
      <c r="VHP27" s="77"/>
      <c r="VHQ27" s="77"/>
      <c r="VHR27" s="77"/>
      <c r="VHS27" s="77"/>
      <c r="VHT27" s="77"/>
      <c r="VHU27" s="77"/>
      <c r="VHV27" s="77"/>
      <c r="VHW27" s="77"/>
      <c r="VHX27" s="77"/>
      <c r="VHY27" s="77"/>
      <c r="VHZ27" s="77"/>
      <c r="VIA27" s="77"/>
      <c r="VIB27" s="77"/>
      <c r="VIC27" s="77"/>
      <c r="VID27" s="77"/>
      <c r="VIE27" s="77"/>
      <c r="VIF27" s="77"/>
      <c r="VIG27" s="77"/>
      <c r="VIH27" s="77"/>
      <c r="VII27" s="77"/>
      <c r="VIJ27" s="77"/>
      <c r="VIK27" s="77"/>
      <c r="VIL27" s="77"/>
      <c r="VIM27" s="77"/>
      <c r="VIN27" s="77"/>
      <c r="VIO27" s="77"/>
      <c r="VIP27" s="77"/>
      <c r="VIQ27" s="77"/>
      <c r="VIR27" s="77"/>
      <c r="VIS27" s="77"/>
      <c r="VIT27" s="77"/>
      <c r="VIU27" s="77"/>
      <c r="VIV27" s="77"/>
      <c r="VIW27" s="77"/>
      <c r="VIX27" s="77"/>
      <c r="VIY27" s="77"/>
      <c r="VIZ27" s="77"/>
      <c r="VJA27" s="77"/>
      <c r="VJB27" s="77"/>
      <c r="VJC27" s="77"/>
      <c r="VJD27" s="77"/>
      <c r="VJE27" s="77"/>
      <c r="VJF27" s="77"/>
      <c r="VJG27" s="77"/>
      <c r="VJH27" s="77"/>
      <c r="VJI27" s="77"/>
      <c r="VJJ27" s="77"/>
      <c r="VJK27" s="77"/>
      <c r="VJL27" s="77"/>
      <c r="VJM27" s="77"/>
      <c r="VJN27" s="77"/>
      <c r="VJO27" s="77"/>
      <c r="VJP27" s="77"/>
      <c r="VJQ27" s="77"/>
      <c r="VJR27" s="77"/>
      <c r="VJS27" s="77"/>
      <c r="VJT27" s="77"/>
      <c r="VJU27" s="77"/>
      <c r="VJV27" s="77"/>
      <c r="VJW27" s="77"/>
      <c r="VJX27" s="77"/>
      <c r="VJY27" s="77"/>
      <c r="VJZ27" s="77"/>
      <c r="VKA27" s="77"/>
      <c r="VKB27" s="77"/>
      <c r="VKC27" s="77"/>
      <c r="VKD27" s="77"/>
      <c r="VKE27" s="77"/>
      <c r="VKF27" s="77"/>
      <c r="VKG27" s="77"/>
      <c r="VKH27" s="77"/>
      <c r="VKI27" s="77"/>
      <c r="VKJ27" s="77"/>
      <c r="VKK27" s="77"/>
      <c r="VKL27" s="77"/>
      <c r="VKM27" s="77"/>
      <c r="VKN27" s="77"/>
      <c r="VKO27" s="77"/>
      <c r="VKP27" s="77"/>
      <c r="VKQ27" s="77"/>
      <c r="VKR27" s="77"/>
      <c r="VKS27" s="77"/>
      <c r="VKT27" s="77"/>
      <c r="VKU27" s="77"/>
      <c r="VKV27" s="77"/>
      <c r="VKW27" s="77"/>
      <c r="VKX27" s="77"/>
      <c r="VKY27" s="77"/>
      <c r="VKZ27" s="77"/>
      <c r="VLA27" s="77"/>
      <c r="VLB27" s="77"/>
      <c r="VLC27" s="77"/>
      <c r="VLD27" s="77"/>
      <c r="VLE27" s="77"/>
      <c r="VLF27" s="77"/>
      <c r="VLG27" s="77"/>
      <c r="VLH27" s="77"/>
      <c r="VLI27" s="77"/>
      <c r="VLJ27" s="77"/>
      <c r="VLK27" s="77"/>
      <c r="VLL27" s="77"/>
      <c r="VLM27" s="77"/>
      <c r="VLN27" s="77"/>
      <c r="VLO27" s="77"/>
      <c r="VLP27" s="77"/>
      <c r="VLQ27" s="77"/>
      <c r="VLR27" s="77"/>
      <c r="VLS27" s="77"/>
      <c r="VLT27" s="77"/>
      <c r="VLU27" s="77"/>
      <c r="VLV27" s="77"/>
      <c r="VLW27" s="77"/>
      <c r="VLX27" s="77"/>
      <c r="VLY27" s="77"/>
      <c r="VLZ27" s="77"/>
      <c r="VMA27" s="77"/>
      <c r="VMB27" s="77"/>
      <c r="VMC27" s="77"/>
      <c r="VMD27" s="77"/>
      <c r="VME27" s="77"/>
      <c r="VMF27" s="77"/>
      <c r="VMG27" s="77"/>
      <c r="VMH27" s="77"/>
      <c r="VMI27" s="77"/>
      <c r="VMJ27" s="77"/>
      <c r="VMK27" s="77"/>
      <c r="VML27" s="77"/>
      <c r="VMM27" s="77"/>
      <c r="VMN27" s="77"/>
      <c r="VMO27" s="77"/>
      <c r="VMP27" s="77"/>
      <c r="VMQ27" s="77"/>
      <c r="VMR27" s="77"/>
      <c r="VMS27" s="77"/>
      <c r="VMT27" s="77"/>
      <c r="VMU27" s="77"/>
      <c r="VMV27" s="77"/>
      <c r="VMW27" s="77"/>
      <c r="VMX27" s="77"/>
      <c r="VMY27" s="77"/>
      <c r="VMZ27" s="77"/>
      <c r="VNA27" s="77"/>
      <c r="VNB27" s="77"/>
      <c r="VNC27" s="77"/>
      <c r="VND27" s="77"/>
      <c r="VNE27" s="77"/>
      <c r="VNF27" s="77"/>
      <c r="VNG27" s="77"/>
      <c r="VNH27" s="77"/>
      <c r="VNI27" s="77"/>
      <c r="VNJ27" s="77"/>
      <c r="VNK27" s="77"/>
      <c r="VNL27" s="77"/>
      <c r="VNM27" s="77"/>
      <c r="VNN27" s="77"/>
      <c r="VNO27" s="77"/>
      <c r="VNP27" s="77"/>
      <c r="VNQ27" s="77"/>
      <c r="VNR27" s="77"/>
      <c r="VNS27" s="77"/>
      <c r="VNT27" s="77"/>
      <c r="VNU27" s="77"/>
      <c r="VNV27" s="77"/>
      <c r="VNW27" s="77"/>
      <c r="VNX27" s="77"/>
      <c r="VNY27" s="77"/>
      <c r="VNZ27" s="77"/>
      <c r="VOA27" s="77"/>
      <c r="VOB27" s="77"/>
      <c r="VOC27" s="77"/>
      <c r="VOD27" s="77"/>
      <c r="VOE27" s="77"/>
      <c r="VOF27" s="77"/>
      <c r="VOG27" s="77"/>
      <c r="VOH27" s="77"/>
      <c r="VOI27" s="77"/>
      <c r="VOJ27" s="77"/>
      <c r="VOK27" s="77"/>
      <c r="VOL27" s="77"/>
      <c r="VOM27" s="77"/>
      <c r="VON27" s="77"/>
      <c r="VOO27" s="77"/>
      <c r="VOP27" s="77"/>
      <c r="VOQ27" s="77"/>
      <c r="VOR27" s="77"/>
      <c r="VOS27" s="77"/>
      <c r="VOT27" s="77"/>
      <c r="VOU27" s="77"/>
      <c r="VOV27" s="77"/>
      <c r="VOW27" s="77"/>
      <c r="VOX27" s="77"/>
      <c r="VOY27" s="77"/>
      <c r="VOZ27" s="77"/>
      <c r="VPA27" s="77"/>
      <c r="VPB27" s="77"/>
      <c r="VPC27" s="77"/>
      <c r="VPD27" s="77"/>
      <c r="VPE27" s="77"/>
      <c r="VPF27" s="77"/>
      <c r="VPG27" s="77"/>
      <c r="VPH27" s="77"/>
      <c r="VPI27" s="77"/>
      <c r="VPJ27" s="77"/>
      <c r="VPK27" s="77"/>
      <c r="VPL27" s="77"/>
      <c r="VPM27" s="77"/>
      <c r="VPN27" s="77"/>
      <c r="VPO27" s="77"/>
      <c r="VPP27" s="77"/>
      <c r="VPQ27" s="77"/>
      <c r="VPR27" s="77"/>
      <c r="VPS27" s="77"/>
      <c r="VPT27" s="77"/>
      <c r="VPU27" s="77"/>
      <c r="VPV27" s="77"/>
      <c r="VPW27" s="77"/>
      <c r="VPX27" s="77"/>
      <c r="VPY27" s="77"/>
      <c r="VPZ27" s="77"/>
      <c r="VQA27" s="77"/>
      <c r="VQB27" s="77"/>
      <c r="VQC27" s="77"/>
      <c r="VQD27" s="77"/>
      <c r="VQE27" s="77"/>
      <c r="VQF27" s="77"/>
      <c r="VQG27" s="77"/>
      <c r="VQH27" s="77"/>
      <c r="VQI27" s="77"/>
      <c r="VQJ27" s="77"/>
      <c r="VQK27" s="77"/>
      <c r="VQL27" s="77"/>
      <c r="VQM27" s="77"/>
      <c r="VQN27" s="77"/>
      <c r="VQO27" s="77"/>
      <c r="VQP27" s="77"/>
      <c r="VQQ27" s="77"/>
      <c r="VQR27" s="77"/>
      <c r="VQS27" s="77"/>
      <c r="VQT27" s="77"/>
      <c r="VQU27" s="77"/>
      <c r="VQV27" s="77"/>
      <c r="VQW27" s="77"/>
      <c r="VQX27" s="77"/>
      <c r="VQY27" s="77"/>
      <c r="VQZ27" s="77"/>
      <c r="VRA27" s="77"/>
      <c r="VRB27" s="77"/>
      <c r="VRC27" s="77"/>
      <c r="VRD27" s="77"/>
      <c r="VRE27" s="77"/>
      <c r="VRF27" s="77"/>
      <c r="VRG27" s="77"/>
      <c r="VRH27" s="77"/>
      <c r="VRI27" s="77"/>
      <c r="VRJ27" s="77"/>
      <c r="VRK27" s="77"/>
      <c r="VRL27" s="77"/>
      <c r="VRM27" s="77"/>
      <c r="VRN27" s="77"/>
      <c r="VRO27" s="77"/>
      <c r="VRP27" s="77"/>
      <c r="VRQ27" s="77"/>
      <c r="VRR27" s="77"/>
      <c r="VRS27" s="77"/>
      <c r="VRT27" s="77"/>
      <c r="VRU27" s="77"/>
      <c r="VRV27" s="77"/>
      <c r="VRW27" s="77"/>
      <c r="VRX27" s="77"/>
      <c r="VRY27" s="77"/>
      <c r="VRZ27" s="77"/>
      <c r="VSA27" s="77"/>
      <c r="VSB27" s="77"/>
      <c r="VSC27" s="77"/>
      <c r="VSD27" s="77"/>
      <c r="VSE27" s="77"/>
      <c r="VSF27" s="77"/>
      <c r="VSG27" s="77"/>
      <c r="VSH27" s="77"/>
      <c r="VSI27" s="77"/>
      <c r="VSJ27" s="77"/>
      <c r="VSK27" s="77"/>
      <c r="VSL27" s="77"/>
      <c r="VSM27" s="77"/>
      <c r="VSN27" s="77"/>
      <c r="VSO27" s="77"/>
      <c r="VSP27" s="77"/>
      <c r="VSQ27" s="77"/>
      <c r="VSR27" s="77"/>
      <c r="VSS27" s="77"/>
      <c r="VST27" s="77"/>
      <c r="VSU27" s="77"/>
      <c r="VSV27" s="77"/>
      <c r="VSW27" s="77"/>
      <c r="VSX27" s="77"/>
      <c r="VSY27" s="77"/>
      <c r="VSZ27" s="77"/>
      <c r="VTA27" s="77"/>
      <c r="VTB27" s="77"/>
      <c r="VTC27" s="77"/>
      <c r="VTD27" s="77"/>
      <c r="VTE27" s="77"/>
      <c r="VTF27" s="77"/>
      <c r="VTG27" s="77"/>
      <c r="VTH27" s="77"/>
      <c r="VTI27" s="77"/>
      <c r="VTJ27" s="77"/>
      <c r="VTK27" s="77"/>
      <c r="VTL27" s="77"/>
      <c r="VTM27" s="77"/>
      <c r="VTN27" s="77"/>
      <c r="VTO27" s="77"/>
      <c r="VTP27" s="77"/>
      <c r="VTQ27" s="77"/>
      <c r="VTR27" s="77"/>
      <c r="VTS27" s="77"/>
      <c r="VTT27" s="77"/>
      <c r="VTU27" s="77"/>
      <c r="VTV27" s="77"/>
      <c r="VTW27" s="77"/>
      <c r="VTX27" s="77"/>
      <c r="VTY27" s="77"/>
      <c r="VTZ27" s="77"/>
      <c r="VUA27" s="77"/>
      <c r="VUB27" s="77"/>
      <c r="VUC27" s="77"/>
      <c r="VUD27" s="77"/>
      <c r="VUE27" s="77"/>
      <c r="VUF27" s="77"/>
      <c r="VUG27" s="77"/>
      <c r="VUH27" s="77"/>
      <c r="VUI27" s="77"/>
      <c r="VUJ27" s="77"/>
      <c r="VUK27" s="77"/>
      <c r="VUL27" s="77"/>
      <c r="VUM27" s="77"/>
      <c r="VUN27" s="77"/>
      <c r="VUO27" s="77"/>
      <c r="VUP27" s="77"/>
      <c r="VUQ27" s="77"/>
      <c r="VUR27" s="77"/>
      <c r="VUS27" s="77"/>
      <c r="VUT27" s="77"/>
      <c r="VUU27" s="77"/>
      <c r="VUV27" s="77"/>
      <c r="VUW27" s="77"/>
      <c r="VUX27" s="77"/>
      <c r="VUY27" s="77"/>
      <c r="VUZ27" s="77"/>
      <c r="VVA27" s="77"/>
      <c r="VVB27" s="77"/>
      <c r="VVC27" s="77"/>
      <c r="VVD27" s="77"/>
      <c r="VVE27" s="77"/>
      <c r="VVF27" s="77"/>
      <c r="VVG27" s="77"/>
      <c r="VVH27" s="77"/>
      <c r="VVI27" s="77"/>
      <c r="VVJ27" s="77"/>
      <c r="VVK27" s="77"/>
      <c r="VVL27" s="77"/>
      <c r="VVM27" s="77"/>
      <c r="VVN27" s="77"/>
      <c r="VVO27" s="77"/>
      <c r="VVP27" s="77"/>
      <c r="VVQ27" s="77"/>
      <c r="VVR27" s="77"/>
      <c r="VVS27" s="77"/>
      <c r="VVT27" s="77"/>
      <c r="VVU27" s="77"/>
      <c r="VVV27" s="77"/>
      <c r="VVW27" s="77"/>
      <c r="VVX27" s="77"/>
      <c r="VVY27" s="77"/>
      <c r="VVZ27" s="77"/>
      <c r="VWA27" s="77"/>
      <c r="VWB27" s="77"/>
      <c r="VWC27" s="77"/>
      <c r="VWD27" s="77"/>
      <c r="VWE27" s="77"/>
      <c r="VWF27" s="77"/>
      <c r="VWG27" s="77"/>
      <c r="VWH27" s="77"/>
      <c r="VWI27" s="77"/>
      <c r="VWJ27" s="77"/>
      <c r="VWK27" s="77"/>
      <c r="VWL27" s="77"/>
      <c r="VWM27" s="77"/>
      <c r="VWN27" s="77"/>
      <c r="VWO27" s="77"/>
      <c r="VWP27" s="77"/>
      <c r="VWQ27" s="77"/>
      <c r="VWR27" s="77"/>
      <c r="VWS27" s="77"/>
      <c r="VWT27" s="77"/>
      <c r="VWU27" s="77"/>
      <c r="VWV27" s="77"/>
      <c r="VWW27" s="77"/>
      <c r="VWX27" s="77"/>
      <c r="VWY27" s="77"/>
      <c r="VWZ27" s="77"/>
      <c r="VXA27" s="77"/>
      <c r="VXB27" s="77"/>
      <c r="VXC27" s="77"/>
      <c r="VXD27" s="77"/>
      <c r="VXE27" s="77"/>
      <c r="VXF27" s="77"/>
      <c r="VXG27" s="77"/>
      <c r="VXH27" s="77"/>
      <c r="VXI27" s="77"/>
      <c r="VXJ27" s="77"/>
      <c r="VXK27" s="77"/>
      <c r="VXL27" s="77"/>
      <c r="VXM27" s="77"/>
      <c r="VXN27" s="77"/>
      <c r="VXO27" s="77"/>
      <c r="VXP27" s="77"/>
      <c r="VXQ27" s="77"/>
      <c r="VXR27" s="77"/>
      <c r="VXS27" s="77"/>
      <c r="VXT27" s="77"/>
      <c r="VXU27" s="77"/>
      <c r="VXV27" s="77"/>
      <c r="VXW27" s="77"/>
      <c r="VXX27" s="77"/>
      <c r="VXY27" s="77"/>
      <c r="VXZ27" s="77"/>
      <c r="VYA27" s="77"/>
      <c r="VYB27" s="77"/>
      <c r="VYC27" s="77"/>
      <c r="VYD27" s="77"/>
      <c r="VYE27" s="77"/>
      <c r="VYF27" s="77"/>
      <c r="VYG27" s="77"/>
      <c r="VYH27" s="77"/>
      <c r="VYI27" s="77"/>
      <c r="VYJ27" s="77"/>
      <c r="VYK27" s="77"/>
      <c r="VYL27" s="77"/>
      <c r="VYM27" s="77"/>
      <c r="VYN27" s="77"/>
      <c r="VYO27" s="77"/>
      <c r="VYP27" s="77"/>
      <c r="VYQ27" s="77"/>
      <c r="VYR27" s="77"/>
      <c r="VYS27" s="77"/>
      <c r="VYT27" s="77"/>
      <c r="VYU27" s="77"/>
      <c r="VYV27" s="77"/>
      <c r="VYW27" s="77"/>
      <c r="VYX27" s="77"/>
      <c r="VYY27" s="77"/>
      <c r="VYZ27" s="77"/>
      <c r="VZA27" s="77"/>
      <c r="VZB27" s="77"/>
      <c r="VZC27" s="77"/>
      <c r="VZD27" s="77"/>
      <c r="VZE27" s="77"/>
      <c r="VZF27" s="77"/>
      <c r="VZG27" s="77"/>
      <c r="VZH27" s="77"/>
      <c r="VZI27" s="77"/>
      <c r="VZJ27" s="77"/>
      <c r="VZK27" s="77"/>
      <c r="VZL27" s="77"/>
      <c r="VZM27" s="77"/>
      <c r="VZN27" s="77"/>
      <c r="VZO27" s="77"/>
      <c r="VZP27" s="77"/>
      <c r="VZQ27" s="77"/>
      <c r="VZR27" s="77"/>
      <c r="VZS27" s="77"/>
      <c r="VZT27" s="77"/>
      <c r="VZU27" s="77"/>
      <c r="VZV27" s="77"/>
      <c r="VZW27" s="77"/>
      <c r="VZX27" s="77"/>
      <c r="VZY27" s="77"/>
      <c r="VZZ27" s="77"/>
      <c r="WAA27" s="77"/>
      <c r="WAB27" s="77"/>
      <c r="WAC27" s="77"/>
      <c r="WAD27" s="77"/>
      <c r="WAE27" s="77"/>
      <c r="WAF27" s="77"/>
      <c r="WAG27" s="77"/>
      <c r="WAH27" s="77"/>
      <c r="WAI27" s="77"/>
      <c r="WAJ27" s="77"/>
      <c r="WAK27" s="77"/>
      <c r="WAL27" s="77"/>
      <c r="WAM27" s="77"/>
      <c r="WAN27" s="77"/>
      <c r="WAO27" s="77"/>
      <c r="WAP27" s="77"/>
      <c r="WAQ27" s="77"/>
      <c r="WAR27" s="77"/>
      <c r="WAS27" s="77"/>
      <c r="WAT27" s="77"/>
      <c r="WAU27" s="77"/>
      <c r="WAV27" s="77"/>
      <c r="WAW27" s="77"/>
      <c r="WAX27" s="77"/>
      <c r="WAY27" s="77"/>
      <c r="WAZ27" s="77"/>
      <c r="WBA27" s="77"/>
      <c r="WBB27" s="77"/>
      <c r="WBC27" s="77"/>
      <c r="WBD27" s="77"/>
      <c r="WBE27" s="77"/>
      <c r="WBF27" s="77"/>
      <c r="WBG27" s="77"/>
      <c r="WBH27" s="77"/>
      <c r="WBI27" s="77"/>
      <c r="WBJ27" s="77"/>
      <c r="WBK27" s="77"/>
      <c r="WBL27" s="77"/>
      <c r="WBM27" s="77"/>
      <c r="WBN27" s="77"/>
      <c r="WBO27" s="77"/>
      <c r="WBP27" s="77"/>
      <c r="WBQ27" s="77"/>
      <c r="WBR27" s="77"/>
      <c r="WBS27" s="77"/>
      <c r="WBT27" s="77"/>
      <c r="WBU27" s="77"/>
      <c r="WBV27" s="77"/>
      <c r="WBW27" s="77"/>
      <c r="WBX27" s="77"/>
      <c r="WBY27" s="77"/>
      <c r="WBZ27" s="77"/>
      <c r="WCA27" s="77"/>
      <c r="WCB27" s="77"/>
      <c r="WCC27" s="77"/>
      <c r="WCD27" s="77"/>
      <c r="WCE27" s="77"/>
      <c r="WCF27" s="77"/>
      <c r="WCG27" s="77"/>
      <c r="WCH27" s="77"/>
      <c r="WCI27" s="77"/>
      <c r="WCJ27" s="77"/>
      <c r="WCK27" s="77"/>
      <c r="WCL27" s="77"/>
      <c r="WCM27" s="77"/>
      <c r="WCN27" s="77"/>
      <c r="WCO27" s="77"/>
      <c r="WCP27" s="77"/>
      <c r="WCQ27" s="77"/>
      <c r="WCR27" s="77"/>
      <c r="WCS27" s="77"/>
      <c r="WCT27" s="77"/>
      <c r="WCU27" s="77"/>
      <c r="WCV27" s="77"/>
      <c r="WCW27" s="77"/>
      <c r="WCX27" s="77"/>
      <c r="WCY27" s="77"/>
      <c r="WCZ27" s="77"/>
      <c r="WDA27" s="77"/>
      <c r="WDB27" s="77"/>
      <c r="WDC27" s="77"/>
      <c r="WDD27" s="77"/>
      <c r="WDE27" s="77"/>
      <c r="WDF27" s="77"/>
      <c r="WDG27" s="77"/>
      <c r="WDH27" s="77"/>
      <c r="WDI27" s="77"/>
      <c r="WDJ27" s="77"/>
      <c r="WDK27" s="77"/>
      <c r="WDL27" s="77"/>
      <c r="WDM27" s="77"/>
      <c r="WDN27" s="77"/>
      <c r="WDO27" s="77"/>
      <c r="WDP27" s="77"/>
      <c r="WDQ27" s="77"/>
      <c r="WDR27" s="77"/>
      <c r="WDS27" s="77"/>
      <c r="WDT27" s="77"/>
      <c r="WDU27" s="77"/>
      <c r="WDV27" s="77"/>
      <c r="WDW27" s="77"/>
      <c r="WDX27" s="77"/>
      <c r="WDY27" s="77"/>
      <c r="WDZ27" s="77"/>
      <c r="WEA27" s="77"/>
      <c r="WEB27" s="77"/>
      <c r="WEC27" s="77"/>
      <c r="WED27" s="77"/>
      <c r="WEE27" s="77"/>
      <c r="WEF27" s="77"/>
      <c r="WEG27" s="77"/>
      <c r="WEH27" s="77"/>
      <c r="WEI27" s="77"/>
      <c r="WEJ27" s="77"/>
      <c r="WEK27" s="77"/>
      <c r="WEL27" s="77"/>
      <c r="WEM27" s="77"/>
      <c r="WEN27" s="77"/>
      <c r="WEO27" s="77"/>
      <c r="WEP27" s="77"/>
      <c r="WEQ27" s="77"/>
      <c r="WER27" s="77"/>
      <c r="WES27" s="77"/>
      <c r="WET27" s="77"/>
      <c r="WEU27" s="77"/>
      <c r="WEV27" s="77"/>
      <c r="WEW27" s="77"/>
      <c r="WEX27" s="77"/>
      <c r="WEY27" s="77"/>
      <c r="WEZ27" s="77"/>
      <c r="WFA27" s="77"/>
      <c r="WFB27" s="77"/>
      <c r="WFC27" s="77"/>
      <c r="WFD27" s="77"/>
      <c r="WFE27" s="77"/>
      <c r="WFF27" s="77"/>
      <c r="WFG27" s="77"/>
      <c r="WFH27" s="77"/>
      <c r="WFI27" s="77"/>
      <c r="WFJ27" s="77"/>
      <c r="WFK27" s="77"/>
      <c r="WFL27" s="77"/>
      <c r="WFM27" s="77"/>
      <c r="WFN27" s="77"/>
      <c r="WFO27" s="77"/>
      <c r="WFP27" s="77"/>
      <c r="WFQ27" s="77"/>
      <c r="WFR27" s="77"/>
      <c r="WFS27" s="77"/>
      <c r="WFT27" s="77"/>
      <c r="WFU27" s="77"/>
      <c r="WFV27" s="77"/>
      <c r="WFW27" s="77"/>
      <c r="WFX27" s="77"/>
      <c r="WFY27" s="77"/>
      <c r="WFZ27" s="77"/>
      <c r="WGA27" s="77"/>
      <c r="WGB27" s="77"/>
      <c r="WGC27" s="77"/>
      <c r="WGD27" s="77"/>
      <c r="WGE27" s="77"/>
      <c r="WGF27" s="77"/>
      <c r="WGG27" s="77"/>
      <c r="WGH27" s="77"/>
      <c r="WGI27" s="77"/>
      <c r="WGJ27" s="77"/>
      <c r="WGK27" s="77"/>
      <c r="WGL27" s="77"/>
      <c r="WGM27" s="77"/>
      <c r="WGN27" s="77"/>
      <c r="WGO27" s="77"/>
      <c r="WGP27" s="77"/>
      <c r="WGQ27" s="77"/>
      <c r="WGR27" s="77"/>
      <c r="WGS27" s="77"/>
      <c r="WGT27" s="77"/>
      <c r="WGU27" s="77"/>
      <c r="WGV27" s="77"/>
      <c r="WGW27" s="77"/>
      <c r="WGX27" s="77"/>
      <c r="WGY27" s="77"/>
      <c r="WGZ27" s="77"/>
      <c r="WHA27" s="77"/>
      <c r="WHB27" s="77"/>
      <c r="WHC27" s="77"/>
      <c r="WHD27" s="77"/>
      <c r="WHE27" s="77"/>
      <c r="WHF27" s="77"/>
      <c r="WHG27" s="77"/>
      <c r="WHH27" s="77"/>
      <c r="WHI27" s="77"/>
      <c r="WHJ27" s="77"/>
      <c r="WHK27" s="77"/>
      <c r="WHL27" s="77"/>
      <c r="WHM27" s="77"/>
      <c r="WHN27" s="77"/>
      <c r="WHO27" s="77"/>
      <c r="WHP27" s="77"/>
      <c r="WHQ27" s="77"/>
      <c r="WHR27" s="77"/>
      <c r="WHS27" s="77"/>
      <c r="WHT27" s="77"/>
      <c r="WHU27" s="77"/>
      <c r="WHV27" s="77"/>
      <c r="WHW27" s="77"/>
      <c r="WHX27" s="77"/>
      <c r="WHY27" s="77"/>
      <c r="WHZ27" s="77"/>
      <c r="WIA27" s="77"/>
      <c r="WIB27" s="77"/>
      <c r="WIC27" s="77"/>
      <c r="WID27" s="77"/>
      <c r="WIE27" s="77"/>
      <c r="WIF27" s="77"/>
      <c r="WIG27" s="77"/>
      <c r="WIH27" s="77"/>
      <c r="WII27" s="77"/>
      <c r="WIJ27" s="77"/>
      <c r="WIK27" s="77"/>
      <c r="WIL27" s="77"/>
      <c r="WIM27" s="77"/>
      <c r="WIN27" s="77"/>
      <c r="WIO27" s="77"/>
      <c r="WIP27" s="77"/>
      <c r="WIQ27" s="77"/>
      <c r="WIR27" s="77"/>
      <c r="WIS27" s="77"/>
      <c r="WIT27" s="77"/>
      <c r="WIU27" s="77"/>
      <c r="WIV27" s="77"/>
      <c r="WIW27" s="77"/>
      <c r="WIX27" s="77"/>
      <c r="WIY27" s="77"/>
      <c r="WIZ27" s="77"/>
      <c r="WJA27" s="77"/>
      <c r="WJB27" s="77"/>
      <c r="WJC27" s="77"/>
      <c r="WJD27" s="77"/>
      <c r="WJE27" s="77"/>
      <c r="WJF27" s="77"/>
      <c r="WJG27" s="77"/>
      <c r="WJH27" s="77"/>
      <c r="WJI27" s="77"/>
      <c r="WJJ27" s="77"/>
      <c r="WJK27" s="77"/>
      <c r="WJL27" s="77"/>
      <c r="WJM27" s="77"/>
      <c r="WJN27" s="77"/>
      <c r="WJO27" s="77"/>
      <c r="WJP27" s="77"/>
      <c r="WJQ27" s="77"/>
      <c r="WJR27" s="77"/>
      <c r="WJS27" s="77"/>
      <c r="WJT27" s="77"/>
      <c r="WJU27" s="77"/>
      <c r="WJV27" s="77"/>
      <c r="WJW27" s="77"/>
      <c r="WJX27" s="77"/>
      <c r="WJY27" s="77"/>
      <c r="WJZ27" s="77"/>
      <c r="WKA27" s="77"/>
      <c r="WKB27" s="77"/>
      <c r="WKC27" s="77"/>
      <c r="WKD27" s="77"/>
      <c r="WKE27" s="77"/>
      <c r="WKF27" s="77"/>
      <c r="WKG27" s="77"/>
      <c r="WKH27" s="77"/>
      <c r="WKI27" s="77"/>
      <c r="WKJ27" s="77"/>
      <c r="WKK27" s="77"/>
      <c r="WKL27" s="77"/>
      <c r="WKM27" s="77"/>
      <c r="WKN27" s="77"/>
      <c r="WKO27" s="77"/>
      <c r="WKP27" s="77"/>
      <c r="WKQ27" s="77"/>
      <c r="WKR27" s="77"/>
      <c r="WKS27" s="77"/>
      <c r="WKT27" s="77"/>
      <c r="WKU27" s="77"/>
      <c r="WKV27" s="77"/>
      <c r="WKW27" s="77"/>
      <c r="WKX27" s="77"/>
      <c r="WKY27" s="77"/>
      <c r="WKZ27" s="77"/>
      <c r="WLA27" s="77"/>
      <c r="WLB27" s="77"/>
      <c r="WLC27" s="77"/>
      <c r="WLD27" s="77"/>
      <c r="WLE27" s="77"/>
      <c r="WLF27" s="77"/>
      <c r="WLG27" s="77"/>
      <c r="WLH27" s="77"/>
      <c r="WLI27" s="77"/>
      <c r="WLJ27" s="77"/>
      <c r="WLK27" s="77"/>
      <c r="WLL27" s="77"/>
      <c r="WLM27" s="77"/>
      <c r="WLN27" s="77"/>
      <c r="WLO27" s="77"/>
      <c r="WLP27" s="77"/>
      <c r="WLQ27" s="77"/>
      <c r="WLR27" s="77"/>
      <c r="WLS27" s="77"/>
      <c r="WLT27" s="77"/>
      <c r="WLU27" s="77"/>
      <c r="WLV27" s="77"/>
      <c r="WLW27" s="77"/>
      <c r="WLX27" s="77"/>
      <c r="WLY27" s="77"/>
      <c r="WLZ27" s="77"/>
      <c r="WMA27" s="77"/>
      <c r="WMB27" s="77"/>
      <c r="WMC27" s="77"/>
      <c r="WMD27" s="77"/>
      <c r="WME27" s="77"/>
      <c r="WMF27" s="77"/>
      <c r="WMG27" s="77"/>
      <c r="WMH27" s="77"/>
      <c r="WMI27" s="77"/>
      <c r="WMJ27" s="77"/>
      <c r="WMK27" s="77"/>
      <c r="WML27" s="77"/>
      <c r="WMM27" s="77"/>
      <c r="WMN27" s="77"/>
      <c r="WMO27" s="77"/>
      <c r="WMP27" s="77"/>
      <c r="WMQ27" s="77"/>
      <c r="WMR27" s="77"/>
      <c r="WMS27" s="77"/>
      <c r="WMT27" s="77"/>
      <c r="WMU27" s="77"/>
      <c r="WMV27" s="77"/>
      <c r="WMW27" s="77"/>
      <c r="WMX27" s="77"/>
      <c r="WMY27" s="77"/>
      <c r="WMZ27" s="77"/>
      <c r="WNA27" s="77"/>
      <c r="WNB27" s="77"/>
      <c r="WNC27" s="77"/>
      <c r="WND27" s="77"/>
      <c r="WNE27" s="77"/>
      <c r="WNF27" s="77"/>
      <c r="WNG27" s="77"/>
      <c r="WNH27" s="77"/>
      <c r="WNI27" s="77"/>
      <c r="WNJ27" s="77"/>
      <c r="WNK27" s="77"/>
      <c r="WNL27" s="77"/>
      <c r="WNM27" s="77"/>
      <c r="WNN27" s="77"/>
      <c r="WNO27" s="77"/>
      <c r="WNP27" s="77"/>
      <c r="WNQ27" s="77"/>
      <c r="WNR27" s="77"/>
      <c r="WNS27" s="77"/>
      <c r="WNT27" s="77"/>
      <c r="WNU27" s="77"/>
      <c r="WNV27" s="77"/>
      <c r="WNW27" s="77"/>
      <c r="WNX27" s="77"/>
      <c r="WNY27" s="77"/>
      <c r="WNZ27" s="77"/>
      <c r="WOA27" s="77"/>
      <c r="WOB27" s="77"/>
      <c r="WOC27" s="77"/>
      <c r="WOD27" s="77"/>
      <c r="WOE27" s="77"/>
      <c r="WOF27" s="77"/>
      <c r="WOG27" s="77"/>
      <c r="WOH27" s="77"/>
      <c r="WOI27" s="77"/>
      <c r="WOJ27" s="77"/>
      <c r="WOK27" s="77"/>
      <c r="WOL27" s="77"/>
      <c r="WOM27" s="77"/>
      <c r="WON27" s="77"/>
      <c r="WOO27" s="77"/>
      <c r="WOP27" s="77"/>
      <c r="WOQ27" s="77"/>
      <c r="WOR27" s="77"/>
      <c r="WOS27" s="77"/>
      <c r="WOT27" s="77"/>
      <c r="WOU27" s="77"/>
      <c r="WOV27" s="77"/>
      <c r="WOW27" s="77"/>
      <c r="WOX27" s="77"/>
      <c r="WOY27" s="77"/>
      <c r="WOZ27" s="77"/>
      <c r="WPA27" s="77"/>
      <c r="WPB27" s="77"/>
      <c r="WPC27" s="77"/>
      <c r="WPD27" s="77"/>
      <c r="WPE27" s="77"/>
      <c r="WPF27" s="77"/>
      <c r="WPG27" s="77"/>
      <c r="WPH27" s="77"/>
      <c r="WPI27" s="77"/>
      <c r="WPJ27" s="77"/>
      <c r="WPK27" s="77"/>
      <c r="WPL27" s="77"/>
      <c r="WPM27" s="77"/>
      <c r="WPN27" s="77"/>
      <c r="WPO27" s="77"/>
      <c r="WPP27" s="77"/>
      <c r="WPQ27" s="77"/>
      <c r="WPR27" s="77"/>
      <c r="WPS27" s="77"/>
      <c r="WPT27" s="77"/>
      <c r="WPU27" s="77"/>
      <c r="WPV27" s="77"/>
      <c r="WPW27" s="77"/>
      <c r="WPX27" s="77"/>
      <c r="WPY27" s="77"/>
      <c r="WPZ27" s="77"/>
      <c r="WQA27" s="77"/>
      <c r="WQB27" s="77"/>
      <c r="WQC27" s="77"/>
      <c r="WQD27" s="77"/>
      <c r="WQE27" s="77"/>
      <c r="WQF27" s="77"/>
      <c r="WQG27" s="77"/>
      <c r="WQH27" s="77"/>
      <c r="WQI27" s="77"/>
      <c r="WQJ27" s="77"/>
      <c r="WQK27" s="77"/>
      <c r="WQL27" s="77"/>
      <c r="WQM27" s="77"/>
      <c r="WQN27" s="77"/>
      <c r="WQO27" s="77"/>
      <c r="WQP27" s="77"/>
      <c r="WQQ27" s="77"/>
      <c r="WQR27" s="77"/>
      <c r="WQS27" s="77"/>
      <c r="WQT27" s="77"/>
      <c r="WQU27" s="77"/>
      <c r="WQV27" s="77"/>
      <c r="WQW27" s="77"/>
      <c r="WQX27" s="77"/>
      <c r="WQY27" s="77"/>
      <c r="WQZ27" s="77"/>
      <c r="WRA27" s="77"/>
      <c r="WRB27" s="77"/>
      <c r="WRC27" s="77"/>
      <c r="WRD27" s="77"/>
      <c r="WRE27" s="77"/>
      <c r="WRF27" s="77"/>
      <c r="WRG27" s="77"/>
      <c r="WRH27" s="77"/>
      <c r="WRI27" s="77"/>
      <c r="WRJ27" s="77"/>
      <c r="WRK27" s="77"/>
      <c r="WRL27" s="77"/>
      <c r="WRM27" s="77"/>
      <c r="WRN27" s="77"/>
      <c r="WRO27" s="77"/>
      <c r="WRP27" s="77"/>
      <c r="WRQ27" s="77"/>
      <c r="WRR27" s="77"/>
      <c r="WRS27" s="77"/>
      <c r="WRT27" s="77"/>
      <c r="WRU27" s="77"/>
      <c r="WRV27" s="77"/>
      <c r="WRW27" s="77"/>
      <c r="WRX27" s="77"/>
      <c r="WRY27" s="77"/>
      <c r="WRZ27" s="77"/>
      <c r="WSA27" s="77"/>
      <c r="WSB27" s="77"/>
      <c r="WSC27" s="77"/>
      <c r="WSD27" s="77"/>
      <c r="WSE27" s="77"/>
      <c r="WSF27" s="77"/>
      <c r="WSG27" s="77"/>
      <c r="WSH27" s="77"/>
      <c r="WSI27" s="77"/>
      <c r="WSJ27" s="77"/>
      <c r="WSK27" s="77"/>
      <c r="WSL27" s="77"/>
      <c r="WSM27" s="77"/>
      <c r="WSN27" s="77"/>
      <c r="WSO27" s="77"/>
      <c r="WSP27" s="77"/>
      <c r="WSQ27" s="77"/>
      <c r="WSR27" s="77"/>
      <c r="WSS27" s="77"/>
      <c r="WST27" s="77"/>
      <c r="WSU27" s="77"/>
      <c r="WSV27" s="77"/>
      <c r="WSW27" s="77"/>
      <c r="WSX27" s="77"/>
      <c r="WSY27" s="77"/>
      <c r="WSZ27" s="77"/>
      <c r="WTA27" s="77"/>
      <c r="WTB27" s="77"/>
      <c r="WTC27" s="77"/>
      <c r="WTD27" s="77"/>
      <c r="WTE27" s="77"/>
      <c r="WTF27" s="77"/>
      <c r="WTG27" s="77"/>
      <c r="WTH27" s="77"/>
      <c r="WTI27" s="77"/>
      <c r="WTJ27" s="77"/>
      <c r="WTK27" s="77"/>
      <c r="WTL27" s="77"/>
      <c r="WTM27" s="77"/>
      <c r="WTN27" s="77"/>
      <c r="WTO27" s="77"/>
      <c r="WTP27" s="77"/>
      <c r="WTQ27" s="77"/>
      <c r="WTR27" s="77"/>
      <c r="WTS27" s="77"/>
      <c r="WTT27" s="77"/>
      <c r="WTU27" s="77"/>
      <c r="WTV27" s="77"/>
      <c r="WTW27" s="77"/>
      <c r="WTX27" s="77"/>
      <c r="WTY27" s="77"/>
      <c r="WTZ27" s="77"/>
      <c r="WUA27" s="77"/>
      <c r="WUB27" s="77"/>
      <c r="WUC27" s="77"/>
      <c r="WUD27" s="77"/>
      <c r="WUE27" s="77"/>
      <c r="WUF27" s="77"/>
      <c r="WUG27" s="77"/>
      <c r="WUH27" s="77"/>
      <c r="WUI27" s="77"/>
      <c r="WUJ27" s="77"/>
      <c r="WUK27" s="77"/>
      <c r="WUL27" s="77"/>
      <c r="WUM27" s="77"/>
      <c r="WUN27" s="77"/>
      <c r="WUO27" s="77"/>
      <c r="WUP27" s="77"/>
      <c r="WUQ27" s="77"/>
      <c r="WUR27" s="77"/>
      <c r="WUS27" s="77"/>
      <c r="WUT27" s="77"/>
      <c r="WUU27" s="77"/>
      <c r="WUV27" s="77"/>
      <c r="WUW27" s="77"/>
      <c r="WUX27" s="77"/>
      <c r="WUY27" s="77"/>
      <c r="WUZ27" s="77"/>
      <c r="WVA27" s="77"/>
      <c r="WVB27" s="77"/>
      <c r="WVC27" s="77"/>
      <c r="WVD27" s="77"/>
      <c r="WVE27" s="77"/>
      <c r="WVF27" s="77"/>
      <c r="WVG27" s="77"/>
      <c r="WVH27" s="77"/>
      <c r="WVI27" s="77"/>
      <c r="WVJ27" s="77"/>
      <c r="WVK27" s="77"/>
      <c r="WVL27" s="77"/>
      <c r="WVM27" s="77"/>
      <c r="WVN27" s="77"/>
      <c r="WVO27" s="77"/>
      <c r="WVP27" s="77"/>
      <c r="WVQ27" s="77"/>
      <c r="WVR27" s="77"/>
      <c r="WVS27" s="77"/>
      <c r="WVT27" s="77"/>
      <c r="WVU27" s="77"/>
      <c r="WVV27" s="77"/>
      <c r="WVW27" s="77"/>
      <c r="WVX27" s="77"/>
      <c r="WVY27" s="77"/>
      <c r="WVZ27" s="77"/>
      <c r="WWA27" s="77"/>
      <c r="WWB27" s="77"/>
      <c r="WWC27" s="77"/>
      <c r="WWD27" s="77"/>
      <c r="WWE27" s="77"/>
      <c r="WWF27" s="77"/>
      <c r="WWG27" s="77"/>
      <c r="WWH27" s="77"/>
      <c r="WWI27" s="77"/>
      <c r="WWJ27" s="77"/>
      <c r="WWK27" s="77"/>
      <c r="WWL27" s="77"/>
      <c r="WWM27" s="77"/>
      <c r="WWN27" s="77"/>
      <c r="WWO27" s="77"/>
      <c r="WWP27" s="77"/>
      <c r="WWQ27" s="77"/>
      <c r="WWR27" s="77"/>
      <c r="WWS27" s="77"/>
      <c r="WWT27" s="77"/>
      <c r="WWU27" s="77"/>
      <c r="WWV27" s="77"/>
      <c r="WWW27" s="77"/>
      <c r="WWX27" s="77"/>
    </row>
    <row r="28" spans="1:16170" ht="16.5" customHeight="1" x14ac:dyDescent="0.25">
      <c r="A28" s="79">
        <f t="shared" si="2"/>
        <v>23</v>
      </c>
      <c r="B28" s="103" t="s">
        <v>8</v>
      </c>
      <c r="C28" s="95"/>
      <c r="D28" s="12">
        <f t="shared" si="1"/>
        <v>27137271</v>
      </c>
      <c r="E28" s="95"/>
      <c r="F28" s="95"/>
      <c r="G28" s="95"/>
      <c r="H28" s="95">
        <v>10069308</v>
      </c>
      <c r="I28" s="95"/>
      <c r="J28" s="95"/>
      <c r="K28" s="95"/>
      <c r="L28" s="95">
        <v>413300</v>
      </c>
      <c r="M28" s="95">
        <v>8121500</v>
      </c>
      <c r="N28" s="95">
        <v>1356893</v>
      </c>
      <c r="O28" s="95"/>
      <c r="P28" s="95">
        <v>2197000</v>
      </c>
      <c r="Q28" s="95"/>
      <c r="R28" s="95">
        <v>660000</v>
      </c>
      <c r="S28" s="95"/>
      <c r="T28" s="95">
        <v>3170270</v>
      </c>
      <c r="U28" s="95">
        <v>640000</v>
      </c>
      <c r="V28" s="95">
        <v>509000</v>
      </c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</row>
    <row r="29" spans="1:16170" ht="16.5" customHeight="1" x14ac:dyDescent="0.25">
      <c r="A29" s="79">
        <f t="shared" si="2"/>
        <v>24</v>
      </c>
      <c r="B29" s="103" t="s">
        <v>9</v>
      </c>
      <c r="C29" s="95"/>
      <c r="D29" s="12">
        <f t="shared" si="1"/>
        <v>10307000</v>
      </c>
      <c r="E29" s="95"/>
      <c r="F29" s="95"/>
      <c r="G29" s="95"/>
      <c r="H29" s="95"/>
      <c r="I29" s="95"/>
      <c r="J29" s="95"/>
      <c r="K29" s="95"/>
      <c r="L29" s="95">
        <v>785000</v>
      </c>
      <c r="M29" s="95"/>
      <c r="N29" s="95"/>
      <c r="O29" s="95"/>
      <c r="P29" s="95"/>
      <c r="Q29" s="95">
        <v>30500</v>
      </c>
      <c r="R29" s="95">
        <v>1656500</v>
      </c>
      <c r="S29" s="95">
        <v>120000</v>
      </c>
      <c r="T29" s="95">
        <v>2500000</v>
      </c>
      <c r="U29" s="95">
        <v>5215000</v>
      </c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  <c r="AXF29" s="77"/>
      <c r="AXG29" s="77"/>
      <c r="AXH29" s="77"/>
      <c r="AXI29" s="77"/>
      <c r="AXJ29" s="77"/>
      <c r="AXK29" s="77"/>
      <c r="AXL29" s="77"/>
      <c r="AXM29" s="77"/>
      <c r="AXN29" s="77"/>
      <c r="AXO29" s="77"/>
      <c r="AXP29" s="77"/>
      <c r="AXQ29" s="77"/>
      <c r="AXR29" s="77"/>
      <c r="AXS29" s="77"/>
      <c r="AXT29" s="77"/>
      <c r="AXU29" s="77"/>
      <c r="AXV29" s="77"/>
      <c r="AXW29" s="77"/>
      <c r="AXX29" s="77"/>
      <c r="AXY29" s="77"/>
      <c r="AXZ29" s="77"/>
      <c r="AYA29" s="77"/>
      <c r="AYB29" s="77"/>
      <c r="AYC29" s="77"/>
      <c r="AYD29" s="77"/>
      <c r="AYE29" s="77"/>
      <c r="AYF29" s="77"/>
      <c r="AYG29" s="77"/>
      <c r="AYH29" s="77"/>
      <c r="AYI29" s="77"/>
      <c r="AYJ29" s="77"/>
      <c r="AYK29" s="77"/>
      <c r="AYL29" s="77"/>
      <c r="AYM29" s="77"/>
      <c r="AYN29" s="77"/>
      <c r="AYO29" s="77"/>
      <c r="AYP29" s="77"/>
      <c r="AYQ29" s="77"/>
      <c r="AYR29" s="77"/>
      <c r="AYS29" s="77"/>
      <c r="AYT29" s="77"/>
      <c r="AYU29" s="77"/>
      <c r="AYV29" s="77"/>
      <c r="AYW29" s="77"/>
      <c r="AYX29" s="77"/>
      <c r="AYY29" s="77"/>
      <c r="AYZ29" s="77"/>
      <c r="AZA29" s="77"/>
      <c r="AZB29" s="77"/>
      <c r="AZC29" s="77"/>
      <c r="AZD29" s="77"/>
      <c r="AZE29" s="77"/>
      <c r="AZF29" s="77"/>
      <c r="AZG29" s="77"/>
      <c r="AZH29" s="77"/>
      <c r="AZI29" s="77"/>
      <c r="AZJ29" s="77"/>
      <c r="AZK29" s="77"/>
      <c r="AZL29" s="77"/>
      <c r="AZM29" s="77"/>
      <c r="AZN29" s="77"/>
      <c r="AZO29" s="77"/>
      <c r="AZP29" s="77"/>
      <c r="AZQ29" s="77"/>
      <c r="AZR29" s="77"/>
      <c r="AZS29" s="77"/>
      <c r="AZT29" s="77"/>
      <c r="AZU29" s="77"/>
      <c r="AZV29" s="77"/>
      <c r="AZW29" s="77"/>
      <c r="AZX29" s="77"/>
      <c r="AZY29" s="77"/>
      <c r="AZZ29" s="77"/>
      <c r="BAA29" s="77"/>
      <c r="BAB29" s="77"/>
      <c r="BAC29" s="77"/>
      <c r="BAD29" s="77"/>
      <c r="BAE29" s="77"/>
      <c r="BAF29" s="77"/>
      <c r="BAG29" s="77"/>
      <c r="BAH29" s="77"/>
      <c r="BAI29" s="77"/>
      <c r="BAJ29" s="77"/>
      <c r="BAK29" s="77"/>
      <c r="BAL29" s="77"/>
      <c r="BAM29" s="77"/>
      <c r="BAN29" s="77"/>
      <c r="BAO29" s="77"/>
      <c r="BAP29" s="77"/>
      <c r="BAQ29" s="77"/>
      <c r="BAR29" s="77"/>
      <c r="BAS29" s="77"/>
      <c r="BAT29" s="77"/>
      <c r="BAU29" s="77"/>
      <c r="BAV29" s="77"/>
      <c r="BAW29" s="77"/>
      <c r="BAX29" s="77"/>
      <c r="BAY29" s="77"/>
      <c r="BAZ29" s="77"/>
      <c r="BBA29" s="77"/>
      <c r="BBB29" s="77"/>
      <c r="BBC29" s="77"/>
      <c r="BBD29" s="77"/>
      <c r="BBE29" s="77"/>
      <c r="BBF29" s="77"/>
      <c r="BBG29" s="77"/>
      <c r="BBH29" s="77"/>
      <c r="BBI29" s="77"/>
      <c r="BBJ29" s="77"/>
      <c r="BBK29" s="77"/>
      <c r="BBL29" s="77"/>
      <c r="BBM29" s="77"/>
      <c r="BBN29" s="77"/>
      <c r="BBO29" s="77"/>
      <c r="BBP29" s="77"/>
      <c r="BBQ29" s="77"/>
      <c r="BBR29" s="77"/>
      <c r="BBS29" s="77"/>
      <c r="BBT29" s="77"/>
      <c r="BBU29" s="77"/>
      <c r="BBV29" s="77"/>
      <c r="BBW29" s="77"/>
      <c r="BBX29" s="77"/>
      <c r="BBY29" s="77"/>
      <c r="BBZ29" s="77"/>
      <c r="BCA29" s="77"/>
      <c r="BCB29" s="77"/>
      <c r="BCC29" s="77"/>
      <c r="BCD29" s="77"/>
      <c r="BCE29" s="77"/>
      <c r="BCF29" s="77"/>
      <c r="BCG29" s="77"/>
      <c r="BCH29" s="77"/>
      <c r="BCI29" s="77"/>
      <c r="BCJ29" s="77"/>
      <c r="BCK29" s="77"/>
      <c r="BCL29" s="77"/>
      <c r="BCM29" s="77"/>
      <c r="BCN29" s="77"/>
      <c r="BCO29" s="77"/>
      <c r="BCP29" s="77"/>
      <c r="BCQ29" s="77"/>
      <c r="BCR29" s="77"/>
      <c r="BCS29" s="77"/>
      <c r="BCT29" s="77"/>
      <c r="BCU29" s="77"/>
      <c r="BCV29" s="77"/>
      <c r="BCW29" s="77"/>
      <c r="BCX29" s="77"/>
      <c r="BCY29" s="77"/>
      <c r="BCZ29" s="77"/>
      <c r="BDA29" s="77"/>
      <c r="BDB29" s="77"/>
      <c r="BDC29" s="77"/>
      <c r="BDD29" s="77"/>
      <c r="BDE29" s="77"/>
      <c r="BDF29" s="77"/>
      <c r="BDG29" s="77"/>
      <c r="BDH29" s="77"/>
      <c r="BDI29" s="77"/>
      <c r="BDJ29" s="77"/>
      <c r="BDK29" s="77"/>
      <c r="BDL29" s="77"/>
      <c r="BDM29" s="77"/>
      <c r="BDN29" s="77"/>
      <c r="BDO29" s="77"/>
      <c r="BDP29" s="77"/>
      <c r="BDQ29" s="77"/>
      <c r="BDR29" s="77"/>
      <c r="BDS29" s="77"/>
      <c r="BDT29" s="77"/>
      <c r="BDU29" s="77"/>
      <c r="BDV29" s="77"/>
      <c r="BDW29" s="77"/>
      <c r="BDX29" s="77"/>
      <c r="BDY29" s="77"/>
      <c r="BDZ29" s="77"/>
      <c r="BEA29" s="77"/>
      <c r="BEB29" s="77"/>
      <c r="BEC29" s="77"/>
      <c r="BED29" s="77"/>
      <c r="BEE29" s="77"/>
      <c r="BEF29" s="77"/>
      <c r="BEG29" s="77"/>
      <c r="BEH29" s="77"/>
      <c r="BEI29" s="77"/>
      <c r="BEJ29" s="77"/>
      <c r="BEK29" s="77"/>
      <c r="BEL29" s="77"/>
      <c r="BEM29" s="77"/>
      <c r="BEN29" s="77"/>
      <c r="BEO29" s="77"/>
      <c r="BEP29" s="77"/>
      <c r="BEQ29" s="77"/>
      <c r="BER29" s="77"/>
      <c r="BES29" s="77"/>
      <c r="BET29" s="77"/>
      <c r="BEU29" s="77"/>
      <c r="BEV29" s="77"/>
      <c r="BEW29" s="77"/>
      <c r="BEX29" s="77"/>
      <c r="BEY29" s="77"/>
      <c r="BEZ29" s="77"/>
      <c r="BFA29" s="77"/>
      <c r="BFB29" s="77"/>
      <c r="BFC29" s="77"/>
      <c r="BFD29" s="77"/>
      <c r="BFE29" s="77"/>
      <c r="BFF29" s="77"/>
      <c r="BFG29" s="77"/>
      <c r="BFH29" s="77"/>
      <c r="BFI29" s="77"/>
      <c r="BFJ29" s="77"/>
      <c r="BFK29" s="77"/>
      <c r="BFL29" s="77"/>
      <c r="BFM29" s="77"/>
      <c r="BFN29" s="77"/>
      <c r="BFO29" s="77"/>
      <c r="BFP29" s="77"/>
      <c r="BFQ29" s="77"/>
      <c r="BFR29" s="77"/>
      <c r="BFS29" s="77"/>
      <c r="BFT29" s="77"/>
      <c r="BFU29" s="77"/>
      <c r="BFV29" s="77"/>
      <c r="BFW29" s="77"/>
      <c r="BFX29" s="77"/>
      <c r="BFY29" s="77"/>
      <c r="BFZ29" s="77"/>
      <c r="BGA29" s="77"/>
      <c r="BGB29" s="77"/>
      <c r="BGC29" s="77"/>
      <c r="BGD29" s="77"/>
      <c r="BGE29" s="77"/>
      <c r="BGF29" s="77"/>
      <c r="BGG29" s="77"/>
      <c r="BGH29" s="77"/>
      <c r="BGI29" s="77"/>
      <c r="BGJ29" s="77"/>
      <c r="BGK29" s="77"/>
      <c r="BGL29" s="77"/>
      <c r="BGM29" s="77"/>
      <c r="BGN29" s="77"/>
      <c r="BGO29" s="77"/>
      <c r="BGP29" s="77"/>
      <c r="BGQ29" s="77"/>
      <c r="BGR29" s="77"/>
      <c r="BGS29" s="77"/>
      <c r="BGT29" s="77"/>
      <c r="BGU29" s="77"/>
      <c r="BGV29" s="77"/>
      <c r="BGW29" s="77"/>
      <c r="BGX29" s="77"/>
      <c r="BGY29" s="77"/>
      <c r="BGZ29" s="77"/>
      <c r="BHA29" s="77"/>
      <c r="BHB29" s="77"/>
      <c r="BHC29" s="77"/>
      <c r="BHD29" s="77"/>
      <c r="BHE29" s="77"/>
      <c r="BHF29" s="77"/>
      <c r="BHG29" s="77"/>
      <c r="BHH29" s="77"/>
      <c r="BHI29" s="77"/>
      <c r="BHJ29" s="77"/>
      <c r="BHK29" s="77"/>
      <c r="BHL29" s="77"/>
      <c r="BHM29" s="77"/>
      <c r="BHN29" s="77"/>
      <c r="BHO29" s="77"/>
      <c r="BHP29" s="77"/>
      <c r="BHQ29" s="77"/>
      <c r="BHR29" s="77"/>
      <c r="BHS29" s="77"/>
      <c r="BHT29" s="77"/>
      <c r="BHU29" s="77"/>
      <c r="BHV29" s="77"/>
      <c r="BHW29" s="77"/>
      <c r="BHX29" s="77"/>
      <c r="BHY29" s="77"/>
      <c r="BHZ29" s="77"/>
      <c r="BIA29" s="77"/>
      <c r="BIB29" s="77"/>
      <c r="BIC29" s="77"/>
      <c r="BID29" s="77"/>
      <c r="BIE29" s="77"/>
      <c r="BIF29" s="77"/>
      <c r="BIG29" s="77"/>
      <c r="BIH29" s="77"/>
      <c r="BII29" s="77"/>
      <c r="BIJ29" s="77"/>
      <c r="BIK29" s="77"/>
      <c r="BIL29" s="77"/>
      <c r="BIM29" s="77"/>
      <c r="BIN29" s="77"/>
      <c r="BIO29" s="77"/>
      <c r="BIP29" s="77"/>
      <c r="BIQ29" s="77"/>
      <c r="BIR29" s="77"/>
      <c r="BIS29" s="77"/>
      <c r="BIT29" s="77"/>
      <c r="BIU29" s="77"/>
      <c r="BIV29" s="77"/>
      <c r="BIW29" s="77"/>
      <c r="BIX29" s="77"/>
      <c r="BIY29" s="77"/>
      <c r="BIZ29" s="77"/>
      <c r="BJA29" s="77"/>
      <c r="BJB29" s="77"/>
      <c r="BJC29" s="77"/>
      <c r="BJD29" s="77"/>
      <c r="BJE29" s="77"/>
      <c r="BJF29" s="77"/>
      <c r="BJG29" s="77"/>
      <c r="BJH29" s="77"/>
      <c r="BJI29" s="77"/>
      <c r="BJJ29" s="77"/>
      <c r="BJK29" s="77"/>
      <c r="BJL29" s="77"/>
      <c r="BJM29" s="77"/>
      <c r="BJN29" s="77"/>
      <c r="BJO29" s="77"/>
      <c r="BJP29" s="77"/>
      <c r="BJQ29" s="77"/>
      <c r="BJR29" s="77"/>
      <c r="BJS29" s="77"/>
      <c r="BJT29" s="77"/>
      <c r="BJU29" s="77"/>
      <c r="BJV29" s="77"/>
      <c r="BJW29" s="77"/>
      <c r="BJX29" s="77"/>
      <c r="BJY29" s="77"/>
      <c r="BJZ29" s="77"/>
      <c r="BKA29" s="77"/>
      <c r="BKB29" s="77"/>
      <c r="BKC29" s="77"/>
      <c r="BKD29" s="77"/>
      <c r="BKE29" s="77"/>
      <c r="BKF29" s="77"/>
      <c r="BKG29" s="77"/>
      <c r="BKH29" s="77"/>
      <c r="BKI29" s="77"/>
      <c r="BKJ29" s="77"/>
      <c r="BKK29" s="77"/>
      <c r="BKL29" s="77"/>
      <c r="BKM29" s="77"/>
      <c r="BKN29" s="77"/>
      <c r="BKO29" s="77"/>
      <c r="BKP29" s="77"/>
      <c r="BKQ29" s="77"/>
      <c r="BKR29" s="77"/>
      <c r="BKS29" s="77"/>
      <c r="BKT29" s="77"/>
      <c r="BKU29" s="77"/>
      <c r="BKV29" s="77"/>
      <c r="BKW29" s="77"/>
      <c r="BKX29" s="77"/>
      <c r="BKY29" s="77"/>
      <c r="BKZ29" s="77"/>
      <c r="BLA29" s="77"/>
      <c r="BLB29" s="77"/>
      <c r="BLC29" s="77"/>
      <c r="BLD29" s="77"/>
      <c r="BLE29" s="77"/>
      <c r="BLF29" s="77"/>
      <c r="BLG29" s="77"/>
      <c r="BLH29" s="77"/>
      <c r="BLI29" s="77"/>
      <c r="BLJ29" s="77"/>
      <c r="BLK29" s="77"/>
      <c r="BLL29" s="77"/>
      <c r="BLM29" s="77"/>
      <c r="BLN29" s="77"/>
      <c r="BLO29" s="77"/>
      <c r="BLP29" s="77"/>
      <c r="BLQ29" s="77"/>
      <c r="BLR29" s="77"/>
      <c r="BLS29" s="77"/>
      <c r="BLT29" s="77"/>
      <c r="BLU29" s="77"/>
      <c r="BLV29" s="77"/>
      <c r="BLW29" s="77"/>
      <c r="BLX29" s="77"/>
      <c r="BLY29" s="77"/>
      <c r="BLZ29" s="77"/>
      <c r="BMA29" s="77"/>
      <c r="BMB29" s="77"/>
      <c r="BMC29" s="77"/>
      <c r="BMD29" s="77"/>
      <c r="BME29" s="77"/>
      <c r="BMF29" s="77"/>
      <c r="BMG29" s="77"/>
      <c r="BMH29" s="77"/>
      <c r="BMI29" s="77"/>
      <c r="BMJ29" s="77"/>
      <c r="BMK29" s="77"/>
      <c r="BML29" s="77"/>
      <c r="BMM29" s="77"/>
      <c r="BMN29" s="77"/>
      <c r="BMO29" s="77"/>
      <c r="BMP29" s="77"/>
      <c r="BMQ29" s="77"/>
      <c r="BMR29" s="77"/>
      <c r="BMS29" s="77"/>
      <c r="BMT29" s="77"/>
      <c r="BMU29" s="77"/>
      <c r="BMV29" s="77"/>
      <c r="BMW29" s="77"/>
      <c r="BMX29" s="77"/>
      <c r="BMY29" s="77"/>
      <c r="BMZ29" s="77"/>
      <c r="BNA29" s="77"/>
      <c r="BNB29" s="77"/>
      <c r="BNC29" s="77"/>
      <c r="BND29" s="77"/>
      <c r="BNE29" s="77"/>
      <c r="BNF29" s="77"/>
      <c r="BNG29" s="77"/>
      <c r="BNH29" s="77"/>
      <c r="BNI29" s="77"/>
      <c r="BNJ29" s="77"/>
      <c r="BNK29" s="77"/>
      <c r="BNL29" s="77"/>
      <c r="BNM29" s="77"/>
      <c r="BNN29" s="77"/>
      <c r="BNO29" s="77"/>
      <c r="BNP29" s="77"/>
      <c r="BNQ29" s="77"/>
      <c r="BNR29" s="77"/>
      <c r="BNS29" s="77"/>
      <c r="BNT29" s="77"/>
      <c r="BNU29" s="77"/>
      <c r="BNV29" s="77"/>
      <c r="BNW29" s="77"/>
      <c r="BNX29" s="77"/>
      <c r="BNY29" s="77"/>
      <c r="BNZ29" s="77"/>
      <c r="BOA29" s="77"/>
      <c r="BOB29" s="77"/>
      <c r="BOC29" s="77"/>
      <c r="BOD29" s="77"/>
      <c r="BOE29" s="77"/>
      <c r="BOF29" s="77"/>
      <c r="BOG29" s="77"/>
      <c r="BOH29" s="77"/>
      <c r="BOI29" s="77"/>
      <c r="BOJ29" s="77"/>
      <c r="BOK29" s="77"/>
      <c r="BOL29" s="77"/>
      <c r="BOM29" s="77"/>
      <c r="BON29" s="77"/>
      <c r="BOO29" s="77"/>
      <c r="BOP29" s="77"/>
      <c r="BOQ29" s="77"/>
      <c r="BOR29" s="77"/>
      <c r="BOS29" s="77"/>
      <c r="BOT29" s="77"/>
      <c r="BOU29" s="77"/>
      <c r="BOV29" s="77"/>
      <c r="BOW29" s="77"/>
      <c r="BOX29" s="77"/>
      <c r="BOY29" s="77"/>
      <c r="BOZ29" s="77"/>
      <c r="BPA29" s="77"/>
      <c r="BPB29" s="77"/>
      <c r="BPC29" s="77"/>
      <c r="BPD29" s="77"/>
      <c r="BPE29" s="77"/>
      <c r="BPF29" s="77"/>
      <c r="BPG29" s="77"/>
      <c r="BPH29" s="77"/>
      <c r="BPI29" s="77"/>
      <c r="BPJ29" s="77"/>
      <c r="BPK29" s="77"/>
      <c r="BPL29" s="77"/>
      <c r="BPM29" s="77"/>
      <c r="BPN29" s="77"/>
      <c r="BPO29" s="77"/>
      <c r="BPP29" s="77"/>
      <c r="BPQ29" s="77"/>
      <c r="BPR29" s="77"/>
      <c r="BPS29" s="77"/>
      <c r="BPT29" s="77"/>
      <c r="BPU29" s="77"/>
      <c r="BPV29" s="77"/>
      <c r="BPW29" s="77"/>
      <c r="BPX29" s="77"/>
      <c r="BPY29" s="77"/>
      <c r="BPZ29" s="77"/>
      <c r="BQA29" s="77"/>
      <c r="BQB29" s="77"/>
      <c r="BQC29" s="77"/>
      <c r="BQD29" s="77"/>
      <c r="BQE29" s="77"/>
      <c r="BQF29" s="77"/>
      <c r="BQG29" s="77"/>
      <c r="BQH29" s="77"/>
      <c r="BQI29" s="77"/>
      <c r="BQJ29" s="77"/>
      <c r="BQK29" s="77"/>
      <c r="BQL29" s="77"/>
      <c r="BQM29" s="77"/>
      <c r="BQN29" s="77"/>
      <c r="BQO29" s="77"/>
      <c r="BQP29" s="77"/>
      <c r="BQQ29" s="77"/>
      <c r="BQR29" s="77"/>
      <c r="BQS29" s="77"/>
      <c r="BQT29" s="77"/>
      <c r="BQU29" s="77"/>
      <c r="BQV29" s="77"/>
      <c r="BQW29" s="77"/>
      <c r="BQX29" s="77"/>
      <c r="BQY29" s="77"/>
      <c r="BQZ29" s="77"/>
      <c r="BRA29" s="77"/>
      <c r="BRB29" s="77"/>
      <c r="BRC29" s="77"/>
      <c r="BRD29" s="77"/>
      <c r="BRE29" s="77"/>
      <c r="BRF29" s="77"/>
      <c r="BRG29" s="77"/>
      <c r="BRH29" s="77"/>
      <c r="BRI29" s="77"/>
      <c r="BRJ29" s="77"/>
      <c r="BRK29" s="77"/>
      <c r="BRL29" s="77"/>
      <c r="BRM29" s="77"/>
      <c r="BRN29" s="77"/>
      <c r="BRO29" s="77"/>
      <c r="BRP29" s="77"/>
      <c r="BRQ29" s="77"/>
      <c r="BRR29" s="77"/>
      <c r="BRS29" s="77"/>
      <c r="BRT29" s="77"/>
      <c r="BRU29" s="77"/>
      <c r="BRV29" s="77"/>
      <c r="BRW29" s="77"/>
      <c r="BRX29" s="77"/>
      <c r="BRY29" s="77"/>
      <c r="BRZ29" s="77"/>
      <c r="BSA29" s="77"/>
      <c r="BSB29" s="77"/>
      <c r="BSC29" s="77"/>
      <c r="BSD29" s="77"/>
      <c r="BSE29" s="77"/>
      <c r="BSF29" s="77"/>
      <c r="BSG29" s="77"/>
      <c r="BSH29" s="77"/>
      <c r="BSI29" s="77"/>
      <c r="BSJ29" s="77"/>
      <c r="BSK29" s="77"/>
      <c r="BSL29" s="77"/>
      <c r="BSM29" s="77"/>
      <c r="BSN29" s="77"/>
      <c r="BSO29" s="77"/>
      <c r="BSP29" s="77"/>
      <c r="BSQ29" s="77"/>
      <c r="BSR29" s="77"/>
      <c r="BSS29" s="77"/>
      <c r="BST29" s="77"/>
      <c r="BSU29" s="77"/>
      <c r="BSV29" s="77"/>
      <c r="BSW29" s="77"/>
      <c r="BSX29" s="77"/>
      <c r="BSY29" s="77"/>
      <c r="BSZ29" s="77"/>
      <c r="BTA29" s="77"/>
      <c r="BTB29" s="77"/>
      <c r="BTC29" s="77"/>
      <c r="BTD29" s="77"/>
      <c r="BTE29" s="77"/>
      <c r="BTF29" s="77"/>
      <c r="BTG29" s="77"/>
      <c r="BTH29" s="77"/>
      <c r="BTI29" s="77"/>
      <c r="BTJ29" s="77"/>
      <c r="BTK29" s="77"/>
      <c r="BTL29" s="77"/>
      <c r="BTM29" s="77"/>
      <c r="BTN29" s="77"/>
      <c r="BTO29" s="77"/>
      <c r="BTP29" s="77"/>
      <c r="BTQ29" s="77"/>
      <c r="BTR29" s="77"/>
      <c r="BTS29" s="77"/>
      <c r="BTT29" s="77"/>
      <c r="BTU29" s="77"/>
      <c r="BTV29" s="77"/>
      <c r="BTW29" s="77"/>
      <c r="BTX29" s="77"/>
      <c r="BTY29" s="77"/>
      <c r="BTZ29" s="77"/>
      <c r="BUA29" s="77"/>
      <c r="BUB29" s="77"/>
      <c r="BUC29" s="77"/>
      <c r="BUD29" s="77"/>
      <c r="BUE29" s="77"/>
      <c r="BUF29" s="77"/>
      <c r="BUG29" s="77"/>
      <c r="BUH29" s="77"/>
      <c r="BUI29" s="77"/>
      <c r="BUJ29" s="77"/>
      <c r="BUK29" s="77"/>
      <c r="BUL29" s="77"/>
      <c r="BUM29" s="77"/>
      <c r="BUN29" s="77"/>
      <c r="BUO29" s="77"/>
      <c r="BUP29" s="77"/>
      <c r="BUQ29" s="77"/>
      <c r="BUR29" s="77"/>
      <c r="BUS29" s="77"/>
      <c r="BUT29" s="77"/>
      <c r="BUU29" s="77"/>
      <c r="BUV29" s="77"/>
      <c r="BUW29" s="77"/>
      <c r="BUX29" s="77"/>
      <c r="BUY29" s="77"/>
      <c r="BUZ29" s="77"/>
      <c r="BVA29" s="77"/>
      <c r="BVB29" s="77"/>
      <c r="BVC29" s="77"/>
      <c r="BVD29" s="77"/>
      <c r="BVE29" s="77"/>
      <c r="BVF29" s="77"/>
      <c r="BVG29" s="77"/>
      <c r="BVH29" s="77"/>
      <c r="BVI29" s="77"/>
      <c r="BVJ29" s="77"/>
      <c r="BVK29" s="77"/>
      <c r="BVL29" s="77"/>
      <c r="BVM29" s="77"/>
      <c r="BVN29" s="77"/>
      <c r="BVO29" s="77"/>
      <c r="BVP29" s="77"/>
      <c r="BVQ29" s="77"/>
      <c r="BVR29" s="77"/>
      <c r="BVS29" s="77"/>
      <c r="BVT29" s="77"/>
      <c r="BVU29" s="77"/>
      <c r="BVV29" s="77"/>
      <c r="BVW29" s="77"/>
      <c r="BVX29" s="77"/>
      <c r="BVY29" s="77"/>
      <c r="BVZ29" s="77"/>
      <c r="BWA29" s="77"/>
      <c r="BWB29" s="77"/>
      <c r="BWC29" s="77"/>
      <c r="BWD29" s="77"/>
      <c r="BWE29" s="77"/>
      <c r="BWF29" s="77"/>
      <c r="BWG29" s="77"/>
      <c r="BWH29" s="77"/>
      <c r="BWI29" s="77"/>
      <c r="BWJ29" s="77"/>
      <c r="BWK29" s="77"/>
      <c r="BWL29" s="77"/>
      <c r="BWM29" s="77"/>
      <c r="BWN29" s="77"/>
      <c r="BWO29" s="77"/>
      <c r="BWP29" s="77"/>
      <c r="BWQ29" s="77"/>
      <c r="BWR29" s="77"/>
      <c r="BWS29" s="77"/>
      <c r="BWT29" s="77"/>
      <c r="BWU29" s="77"/>
      <c r="BWV29" s="77"/>
      <c r="BWW29" s="77"/>
      <c r="BWX29" s="77"/>
      <c r="BWY29" s="77"/>
      <c r="BWZ29" s="77"/>
      <c r="BXA29" s="77"/>
      <c r="BXB29" s="77"/>
      <c r="BXC29" s="77"/>
      <c r="BXD29" s="77"/>
      <c r="BXE29" s="77"/>
      <c r="BXF29" s="77"/>
      <c r="BXG29" s="77"/>
      <c r="BXH29" s="77"/>
      <c r="BXI29" s="77"/>
      <c r="BXJ29" s="77"/>
      <c r="BXK29" s="77"/>
      <c r="BXL29" s="77"/>
      <c r="BXM29" s="77"/>
      <c r="BXN29" s="77"/>
      <c r="BXO29" s="77"/>
      <c r="BXP29" s="77"/>
      <c r="BXQ29" s="77"/>
      <c r="BXR29" s="77"/>
      <c r="BXS29" s="77"/>
      <c r="BXT29" s="77"/>
      <c r="BXU29" s="77"/>
      <c r="BXV29" s="77"/>
      <c r="BXW29" s="77"/>
      <c r="BXX29" s="77"/>
      <c r="BXY29" s="77"/>
      <c r="BXZ29" s="77"/>
      <c r="BYA29" s="77"/>
      <c r="BYB29" s="77"/>
      <c r="BYC29" s="77"/>
      <c r="BYD29" s="77"/>
      <c r="BYE29" s="77"/>
      <c r="BYF29" s="77"/>
      <c r="BYG29" s="77"/>
      <c r="BYH29" s="77"/>
      <c r="BYI29" s="77"/>
      <c r="BYJ29" s="77"/>
      <c r="BYK29" s="77"/>
      <c r="BYL29" s="77"/>
      <c r="BYM29" s="77"/>
      <c r="BYN29" s="77"/>
      <c r="BYO29" s="77"/>
      <c r="BYP29" s="77"/>
      <c r="BYQ29" s="77"/>
      <c r="BYR29" s="77"/>
      <c r="BYS29" s="77"/>
      <c r="BYT29" s="77"/>
      <c r="BYU29" s="77"/>
      <c r="BYV29" s="77"/>
      <c r="BYW29" s="77"/>
      <c r="BYX29" s="77"/>
      <c r="BYY29" s="77"/>
      <c r="BYZ29" s="77"/>
      <c r="BZA29" s="77"/>
      <c r="BZB29" s="77"/>
      <c r="BZC29" s="77"/>
      <c r="BZD29" s="77"/>
      <c r="BZE29" s="77"/>
      <c r="BZF29" s="77"/>
      <c r="BZG29" s="77"/>
      <c r="BZH29" s="77"/>
      <c r="BZI29" s="77"/>
      <c r="BZJ29" s="77"/>
      <c r="BZK29" s="77"/>
      <c r="BZL29" s="77"/>
      <c r="BZM29" s="77"/>
      <c r="BZN29" s="77"/>
      <c r="BZO29" s="77"/>
      <c r="BZP29" s="77"/>
      <c r="BZQ29" s="77"/>
      <c r="BZR29" s="77"/>
      <c r="BZS29" s="77"/>
      <c r="BZT29" s="77"/>
      <c r="BZU29" s="77"/>
      <c r="BZV29" s="77"/>
      <c r="BZW29" s="77"/>
      <c r="BZX29" s="77"/>
      <c r="BZY29" s="77"/>
      <c r="BZZ29" s="77"/>
      <c r="CAA29" s="77"/>
      <c r="CAB29" s="77"/>
      <c r="CAC29" s="77"/>
      <c r="CAD29" s="77"/>
      <c r="CAE29" s="77"/>
      <c r="CAF29" s="77"/>
      <c r="CAG29" s="77"/>
      <c r="CAH29" s="77"/>
      <c r="CAI29" s="77"/>
      <c r="CAJ29" s="77"/>
      <c r="CAK29" s="77"/>
      <c r="CAL29" s="77"/>
      <c r="CAM29" s="77"/>
      <c r="CAN29" s="77"/>
      <c r="CAO29" s="77"/>
      <c r="CAP29" s="77"/>
      <c r="CAQ29" s="77"/>
      <c r="CAR29" s="77"/>
      <c r="CAS29" s="77"/>
      <c r="CAT29" s="77"/>
      <c r="CAU29" s="77"/>
      <c r="CAV29" s="77"/>
      <c r="CAW29" s="77"/>
      <c r="CAX29" s="77"/>
      <c r="CAY29" s="77"/>
      <c r="CAZ29" s="77"/>
      <c r="CBA29" s="77"/>
      <c r="CBB29" s="77"/>
      <c r="CBC29" s="77"/>
      <c r="CBD29" s="77"/>
      <c r="CBE29" s="77"/>
      <c r="CBF29" s="77"/>
      <c r="CBG29" s="77"/>
      <c r="CBH29" s="77"/>
      <c r="CBI29" s="77"/>
      <c r="CBJ29" s="77"/>
      <c r="CBK29" s="77"/>
      <c r="CBL29" s="77"/>
      <c r="CBM29" s="77"/>
      <c r="CBN29" s="77"/>
      <c r="CBO29" s="77"/>
      <c r="CBP29" s="77"/>
      <c r="CBQ29" s="77"/>
      <c r="CBR29" s="77"/>
      <c r="CBS29" s="77"/>
      <c r="CBT29" s="77"/>
      <c r="CBU29" s="77"/>
      <c r="CBV29" s="77"/>
      <c r="CBW29" s="77"/>
      <c r="CBX29" s="77"/>
      <c r="CBY29" s="77"/>
      <c r="CBZ29" s="77"/>
      <c r="CCA29" s="77"/>
      <c r="CCB29" s="77"/>
      <c r="CCC29" s="77"/>
      <c r="CCD29" s="77"/>
      <c r="CCE29" s="77"/>
      <c r="CCF29" s="77"/>
      <c r="CCG29" s="77"/>
      <c r="CCH29" s="77"/>
      <c r="CCI29" s="77"/>
      <c r="CCJ29" s="77"/>
      <c r="CCK29" s="77"/>
      <c r="CCL29" s="77"/>
      <c r="CCM29" s="77"/>
      <c r="CCN29" s="77"/>
      <c r="CCO29" s="77"/>
      <c r="CCP29" s="77"/>
      <c r="CCQ29" s="77"/>
      <c r="CCR29" s="77"/>
      <c r="CCS29" s="77"/>
      <c r="CCT29" s="77"/>
      <c r="CCU29" s="77"/>
      <c r="CCV29" s="77"/>
      <c r="CCW29" s="77"/>
      <c r="CCX29" s="77"/>
      <c r="CCY29" s="77"/>
      <c r="CCZ29" s="77"/>
      <c r="CDA29" s="77"/>
      <c r="CDB29" s="77"/>
      <c r="CDC29" s="77"/>
      <c r="CDD29" s="77"/>
      <c r="CDE29" s="77"/>
      <c r="CDF29" s="77"/>
      <c r="CDG29" s="77"/>
      <c r="CDH29" s="77"/>
      <c r="CDI29" s="77"/>
      <c r="CDJ29" s="77"/>
      <c r="CDK29" s="77"/>
      <c r="CDL29" s="77"/>
      <c r="CDM29" s="77"/>
      <c r="CDN29" s="77"/>
      <c r="CDO29" s="77"/>
      <c r="CDP29" s="77"/>
      <c r="CDQ29" s="77"/>
      <c r="CDR29" s="77"/>
      <c r="CDS29" s="77"/>
      <c r="CDT29" s="77"/>
      <c r="CDU29" s="77"/>
      <c r="CDV29" s="77"/>
      <c r="CDW29" s="77"/>
      <c r="CDX29" s="77"/>
      <c r="CDY29" s="77"/>
      <c r="CDZ29" s="77"/>
      <c r="CEA29" s="77"/>
      <c r="CEB29" s="77"/>
      <c r="CEC29" s="77"/>
      <c r="CED29" s="77"/>
      <c r="CEE29" s="77"/>
      <c r="CEF29" s="77"/>
      <c r="CEG29" s="77"/>
      <c r="CEH29" s="77"/>
      <c r="CEI29" s="77"/>
      <c r="CEJ29" s="77"/>
      <c r="CEK29" s="77"/>
      <c r="CEL29" s="77"/>
      <c r="CEM29" s="77"/>
      <c r="CEN29" s="77"/>
      <c r="CEO29" s="77"/>
      <c r="CEP29" s="77"/>
      <c r="CEQ29" s="77"/>
      <c r="CER29" s="77"/>
      <c r="CES29" s="77"/>
      <c r="CET29" s="77"/>
      <c r="CEU29" s="77"/>
      <c r="CEV29" s="77"/>
      <c r="CEW29" s="77"/>
      <c r="CEX29" s="77"/>
      <c r="CEY29" s="77"/>
      <c r="CEZ29" s="77"/>
      <c r="CFA29" s="77"/>
      <c r="CFB29" s="77"/>
      <c r="CFC29" s="77"/>
      <c r="CFD29" s="77"/>
      <c r="CFE29" s="77"/>
      <c r="CFF29" s="77"/>
      <c r="CFG29" s="77"/>
      <c r="CFH29" s="77"/>
      <c r="CFI29" s="77"/>
      <c r="CFJ29" s="77"/>
      <c r="CFK29" s="77"/>
      <c r="CFL29" s="77"/>
      <c r="CFM29" s="77"/>
      <c r="CFN29" s="77"/>
      <c r="CFO29" s="77"/>
      <c r="CFP29" s="77"/>
      <c r="CFQ29" s="77"/>
      <c r="CFR29" s="77"/>
      <c r="CFS29" s="77"/>
      <c r="CFT29" s="77"/>
      <c r="CFU29" s="77"/>
      <c r="CFV29" s="77"/>
      <c r="CFW29" s="77"/>
      <c r="CFX29" s="77"/>
      <c r="CFY29" s="77"/>
      <c r="CFZ29" s="77"/>
      <c r="CGA29" s="77"/>
      <c r="CGB29" s="77"/>
      <c r="CGC29" s="77"/>
      <c r="CGD29" s="77"/>
      <c r="CGE29" s="77"/>
      <c r="CGF29" s="77"/>
      <c r="CGG29" s="77"/>
      <c r="CGH29" s="77"/>
      <c r="CGI29" s="77"/>
      <c r="CGJ29" s="77"/>
      <c r="CGK29" s="77"/>
      <c r="CGL29" s="77"/>
      <c r="CGM29" s="77"/>
      <c r="CGN29" s="77"/>
      <c r="CGO29" s="77"/>
      <c r="CGP29" s="77"/>
      <c r="CGQ29" s="77"/>
      <c r="CGR29" s="77"/>
      <c r="CGS29" s="77"/>
      <c r="CGT29" s="77"/>
      <c r="CGU29" s="77"/>
      <c r="CGV29" s="77"/>
      <c r="CGW29" s="77"/>
      <c r="CGX29" s="77"/>
      <c r="CGY29" s="77"/>
      <c r="CGZ29" s="77"/>
      <c r="CHA29" s="77"/>
      <c r="CHB29" s="77"/>
      <c r="CHC29" s="77"/>
      <c r="CHD29" s="77"/>
      <c r="CHE29" s="77"/>
      <c r="CHF29" s="77"/>
      <c r="CHG29" s="77"/>
      <c r="CHH29" s="77"/>
      <c r="CHI29" s="77"/>
      <c r="CHJ29" s="77"/>
      <c r="CHK29" s="77"/>
      <c r="CHL29" s="77"/>
      <c r="CHM29" s="77"/>
      <c r="CHN29" s="77"/>
      <c r="CHO29" s="77"/>
      <c r="CHP29" s="77"/>
      <c r="CHQ29" s="77"/>
      <c r="CHR29" s="77"/>
      <c r="CHS29" s="77"/>
      <c r="CHT29" s="77"/>
      <c r="CHU29" s="77"/>
      <c r="CHV29" s="77"/>
      <c r="CHW29" s="77"/>
      <c r="CHX29" s="77"/>
      <c r="CHY29" s="77"/>
      <c r="CHZ29" s="77"/>
      <c r="CIA29" s="77"/>
      <c r="CIB29" s="77"/>
      <c r="CIC29" s="77"/>
      <c r="CID29" s="77"/>
      <c r="CIE29" s="77"/>
      <c r="CIF29" s="77"/>
      <c r="CIG29" s="77"/>
      <c r="CIH29" s="77"/>
      <c r="CII29" s="77"/>
      <c r="CIJ29" s="77"/>
      <c r="CIK29" s="77"/>
      <c r="CIL29" s="77"/>
      <c r="CIM29" s="77"/>
      <c r="CIN29" s="77"/>
      <c r="CIO29" s="77"/>
      <c r="CIP29" s="77"/>
      <c r="CIQ29" s="77"/>
      <c r="CIR29" s="77"/>
      <c r="CIS29" s="77"/>
      <c r="CIT29" s="77"/>
      <c r="CIU29" s="77"/>
      <c r="CIV29" s="77"/>
      <c r="CIW29" s="77"/>
      <c r="CIX29" s="77"/>
      <c r="CIY29" s="77"/>
      <c r="CIZ29" s="77"/>
      <c r="CJA29" s="77"/>
      <c r="CJB29" s="77"/>
      <c r="CJC29" s="77"/>
      <c r="CJD29" s="77"/>
      <c r="CJE29" s="77"/>
      <c r="CJF29" s="77"/>
      <c r="CJG29" s="77"/>
      <c r="CJH29" s="77"/>
      <c r="CJI29" s="77"/>
      <c r="CJJ29" s="77"/>
      <c r="CJK29" s="77"/>
      <c r="CJL29" s="77"/>
      <c r="CJM29" s="77"/>
      <c r="CJN29" s="77"/>
      <c r="CJO29" s="77"/>
      <c r="CJP29" s="77"/>
      <c r="CJQ29" s="77"/>
      <c r="CJR29" s="77"/>
      <c r="CJS29" s="77"/>
      <c r="CJT29" s="77"/>
      <c r="CJU29" s="77"/>
      <c r="CJV29" s="77"/>
      <c r="CJW29" s="77"/>
      <c r="CJX29" s="77"/>
      <c r="CJY29" s="77"/>
      <c r="CJZ29" s="77"/>
      <c r="CKA29" s="77"/>
      <c r="CKB29" s="77"/>
      <c r="CKC29" s="77"/>
      <c r="CKD29" s="77"/>
      <c r="CKE29" s="77"/>
      <c r="CKF29" s="77"/>
      <c r="CKG29" s="77"/>
      <c r="CKH29" s="77"/>
      <c r="CKI29" s="77"/>
      <c r="CKJ29" s="77"/>
      <c r="CKK29" s="77"/>
      <c r="CKL29" s="77"/>
      <c r="CKM29" s="77"/>
      <c r="CKN29" s="77"/>
      <c r="CKO29" s="77"/>
      <c r="CKP29" s="77"/>
      <c r="CKQ29" s="77"/>
      <c r="CKR29" s="77"/>
      <c r="CKS29" s="77"/>
      <c r="CKT29" s="77"/>
      <c r="CKU29" s="77"/>
      <c r="CKV29" s="77"/>
      <c r="CKW29" s="77"/>
      <c r="CKX29" s="77"/>
      <c r="CKY29" s="77"/>
      <c r="CKZ29" s="77"/>
      <c r="CLA29" s="77"/>
      <c r="CLB29" s="77"/>
      <c r="CLC29" s="77"/>
      <c r="CLD29" s="77"/>
      <c r="CLE29" s="77"/>
      <c r="CLF29" s="77"/>
      <c r="CLG29" s="77"/>
      <c r="CLH29" s="77"/>
      <c r="CLI29" s="77"/>
      <c r="CLJ29" s="77"/>
      <c r="CLK29" s="77"/>
      <c r="CLL29" s="77"/>
      <c r="CLM29" s="77"/>
      <c r="CLN29" s="77"/>
      <c r="CLO29" s="77"/>
      <c r="CLP29" s="77"/>
      <c r="CLQ29" s="77"/>
      <c r="CLR29" s="77"/>
      <c r="CLS29" s="77"/>
      <c r="CLT29" s="77"/>
      <c r="CLU29" s="77"/>
      <c r="CLV29" s="77"/>
      <c r="CLW29" s="77"/>
      <c r="CLX29" s="77"/>
      <c r="CLY29" s="77"/>
      <c r="CLZ29" s="77"/>
      <c r="CMA29" s="77"/>
      <c r="CMB29" s="77"/>
      <c r="CMC29" s="77"/>
      <c r="CMD29" s="77"/>
      <c r="CME29" s="77"/>
      <c r="CMF29" s="77"/>
      <c r="CMG29" s="77"/>
      <c r="CMH29" s="77"/>
      <c r="CMI29" s="77"/>
      <c r="CMJ29" s="77"/>
      <c r="CMK29" s="77"/>
      <c r="CML29" s="77"/>
      <c r="CMM29" s="77"/>
      <c r="CMN29" s="77"/>
      <c r="CMO29" s="77"/>
      <c r="CMP29" s="77"/>
      <c r="CMQ29" s="77"/>
      <c r="CMR29" s="77"/>
      <c r="CMS29" s="77"/>
      <c r="CMT29" s="77"/>
      <c r="CMU29" s="77"/>
      <c r="CMV29" s="77"/>
      <c r="CMW29" s="77"/>
      <c r="CMX29" s="77"/>
      <c r="CMY29" s="77"/>
      <c r="CMZ29" s="77"/>
      <c r="CNA29" s="77"/>
      <c r="CNB29" s="77"/>
      <c r="CNC29" s="77"/>
      <c r="CND29" s="77"/>
      <c r="CNE29" s="77"/>
      <c r="CNF29" s="77"/>
      <c r="CNG29" s="77"/>
      <c r="CNH29" s="77"/>
      <c r="CNI29" s="77"/>
      <c r="CNJ29" s="77"/>
      <c r="CNK29" s="77"/>
      <c r="CNL29" s="77"/>
      <c r="CNM29" s="77"/>
      <c r="CNN29" s="77"/>
      <c r="CNO29" s="77"/>
      <c r="CNP29" s="77"/>
      <c r="CNQ29" s="77"/>
      <c r="CNR29" s="77"/>
      <c r="CNS29" s="77"/>
      <c r="CNT29" s="77"/>
      <c r="CNU29" s="77"/>
      <c r="CNV29" s="77"/>
      <c r="CNW29" s="77"/>
      <c r="CNX29" s="77"/>
      <c r="CNY29" s="77"/>
      <c r="CNZ29" s="77"/>
      <c r="COA29" s="77"/>
      <c r="COB29" s="77"/>
      <c r="COC29" s="77"/>
      <c r="COD29" s="77"/>
      <c r="COE29" s="77"/>
      <c r="COF29" s="77"/>
      <c r="COG29" s="77"/>
      <c r="COH29" s="77"/>
      <c r="COI29" s="77"/>
      <c r="COJ29" s="77"/>
      <c r="COK29" s="77"/>
      <c r="COL29" s="77"/>
      <c r="COM29" s="77"/>
      <c r="CON29" s="77"/>
      <c r="COO29" s="77"/>
      <c r="COP29" s="77"/>
      <c r="COQ29" s="77"/>
      <c r="COR29" s="77"/>
      <c r="COS29" s="77"/>
      <c r="COT29" s="77"/>
      <c r="COU29" s="77"/>
      <c r="COV29" s="77"/>
      <c r="COW29" s="77"/>
      <c r="COX29" s="77"/>
      <c r="COY29" s="77"/>
      <c r="COZ29" s="77"/>
      <c r="CPA29" s="77"/>
      <c r="CPB29" s="77"/>
      <c r="CPC29" s="77"/>
      <c r="CPD29" s="77"/>
      <c r="CPE29" s="77"/>
      <c r="CPF29" s="77"/>
      <c r="CPG29" s="77"/>
      <c r="CPH29" s="77"/>
      <c r="CPI29" s="77"/>
      <c r="CPJ29" s="77"/>
      <c r="CPK29" s="77"/>
      <c r="CPL29" s="77"/>
      <c r="CPM29" s="77"/>
      <c r="CPN29" s="77"/>
      <c r="CPO29" s="77"/>
      <c r="CPP29" s="77"/>
      <c r="CPQ29" s="77"/>
      <c r="CPR29" s="77"/>
      <c r="CPS29" s="77"/>
      <c r="CPT29" s="77"/>
      <c r="CPU29" s="77"/>
      <c r="CPV29" s="77"/>
      <c r="CPW29" s="77"/>
      <c r="CPX29" s="77"/>
      <c r="CPY29" s="77"/>
      <c r="CPZ29" s="77"/>
      <c r="CQA29" s="77"/>
      <c r="CQB29" s="77"/>
      <c r="CQC29" s="77"/>
      <c r="CQD29" s="77"/>
      <c r="CQE29" s="77"/>
      <c r="CQF29" s="77"/>
      <c r="CQG29" s="77"/>
      <c r="CQH29" s="77"/>
      <c r="CQI29" s="77"/>
      <c r="CQJ29" s="77"/>
      <c r="CQK29" s="77"/>
      <c r="CQL29" s="77"/>
      <c r="CQM29" s="77"/>
      <c r="CQN29" s="77"/>
      <c r="CQO29" s="77"/>
      <c r="CQP29" s="77"/>
      <c r="CQQ29" s="77"/>
      <c r="CQR29" s="77"/>
      <c r="CQS29" s="77"/>
      <c r="CQT29" s="77"/>
      <c r="CQU29" s="77"/>
      <c r="CQV29" s="77"/>
      <c r="CQW29" s="77"/>
      <c r="CQX29" s="77"/>
      <c r="CQY29" s="77"/>
      <c r="CQZ29" s="77"/>
      <c r="CRA29" s="77"/>
      <c r="CRB29" s="77"/>
      <c r="CRC29" s="77"/>
      <c r="CRD29" s="77"/>
      <c r="CRE29" s="77"/>
      <c r="CRF29" s="77"/>
      <c r="CRG29" s="77"/>
      <c r="CRH29" s="77"/>
      <c r="CRI29" s="77"/>
      <c r="CRJ29" s="77"/>
      <c r="CRK29" s="77"/>
      <c r="CRL29" s="77"/>
      <c r="CRM29" s="77"/>
      <c r="CRN29" s="77"/>
      <c r="CRO29" s="77"/>
      <c r="CRP29" s="77"/>
      <c r="CRQ29" s="77"/>
      <c r="CRR29" s="77"/>
      <c r="CRS29" s="77"/>
      <c r="CRT29" s="77"/>
      <c r="CRU29" s="77"/>
      <c r="CRV29" s="77"/>
      <c r="CRW29" s="77"/>
      <c r="CRX29" s="77"/>
      <c r="CRY29" s="77"/>
      <c r="CRZ29" s="77"/>
      <c r="CSA29" s="77"/>
      <c r="CSB29" s="77"/>
      <c r="CSC29" s="77"/>
      <c r="CSD29" s="77"/>
      <c r="CSE29" s="77"/>
      <c r="CSF29" s="77"/>
      <c r="CSG29" s="77"/>
      <c r="CSH29" s="77"/>
      <c r="CSI29" s="77"/>
      <c r="CSJ29" s="77"/>
      <c r="CSK29" s="77"/>
      <c r="CSL29" s="77"/>
      <c r="CSM29" s="77"/>
      <c r="CSN29" s="77"/>
      <c r="CSO29" s="77"/>
      <c r="CSP29" s="77"/>
      <c r="CSQ29" s="77"/>
      <c r="CSR29" s="77"/>
      <c r="CSS29" s="77"/>
      <c r="CST29" s="77"/>
      <c r="CSU29" s="77"/>
      <c r="CSV29" s="77"/>
      <c r="CSW29" s="77"/>
      <c r="CSX29" s="77"/>
      <c r="CSY29" s="77"/>
      <c r="CSZ29" s="77"/>
      <c r="CTA29" s="77"/>
      <c r="CTB29" s="77"/>
      <c r="CTC29" s="77"/>
      <c r="CTD29" s="77"/>
      <c r="CTE29" s="77"/>
      <c r="CTF29" s="77"/>
      <c r="CTG29" s="77"/>
      <c r="CTH29" s="77"/>
      <c r="CTI29" s="77"/>
      <c r="CTJ29" s="77"/>
      <c r="CTK29" s="77"/>
      <c r="CTL29" s="77"/>
      <c r="CTM29" s="77"/>
      <c r="CTN29" s="77"/>
      <c r="CTO29" s="77"/>
      <c r="CTP29" s="77"/>
      <c r="CTQ29" s="77"/>
      <c r="CTR29" s="77"/>
      <c r="CTS29" s="77"/>
      <c r="CTT29" s="77"/>
      <c r="CTU29" s="77"/>
      <c r="CTV29" s="77"/>
      <c r="CTW29" s="77"/>
      <c r="CTX29" s="77"/>
      <c r="CTY29" s="77"/>
      <c r="CTZ29" s="77"/>
      <c r="CUA29" s="77"/>
      <c r="CUB29" s="77"/>
      <c r="CUC29" s="77"/>
      <c r="CUD29" s="77"/>
      <c r="CUE29" s="77"/>
      <c r="CUF29" s="77"/>
      <c r="CUG29" s="77"/>
      <c r="CUH29" s="77"/>
      <c r="CUI29" s="77"/>
      <c r="CUJ29" s="77"/>
      <c r="CUK29" s="77"/>
      <c r="CUL29" s="77"/>
      <c r="CUM29" s="77"/>
      <c r="CUN29" s="77"/>
      <c r="CUO29" s="77"/>
      <c r="CUP29" s="77"/>
      <c r="CUQ29" s="77"/>
      <c r="CUR29" s="77"/>
      <c r="CUS29" s="77"/>
      <c r="CUT29" s="77"/>
      <c r="CUU29" s="77"/>
      <c r="CUV29" s="77"/>
      <c r="CUW29" s="77"/>
      <c r="CUX29" s="77"/>
      <c r="CUY29" s="77"/>
      <c r="CUZ29" s="77"/>
      <c r="CVA29" s="77"/>
      <c r="CVB29" s="77"/>
      <c r="CVC29" s="77"/>
      <c r="CVD29" s="77"/>
      <c r="CVE29" s="77"/>
      <c r="CVF29" s="77"/>
      <c r="CVG29" s="77"/>
      <c r="CVH29" s="77"/>
      <c r="CVI29" s="77"/>
      <c r="CVJ29" s="77"/>
      <c r="CVK29" s="77"/>
      <c r="CVL29" s="77"/>
      <c r="CVM29" s="77"/>
      <c r="CVN29" s="77"/>
      <c r="CVO29" s="77"/>
      <c r="CVP29" s="77"/>
      <c r="CVQ29" s="77"/>
      <c r="CVR29" s="77"/>
      <c r="CVS29" s="77"/>
      <c r="CVT29" s="77"/>
      <c r="CVU29" s="77"/>
      <c r="CVV29" s="77"/>
      <c r="CVW29" s="77"/>
      <c r="CVX29" s="77"/>
      <c r="CVY29" s="77"/>
      <c r="CVZ29" s="77"/>
      <c r="CWA29" s="77"/>
      <c r="CWB29" s="77"/>
      <c r="CWC29" s="77"/>
      <c r="CWD29" s="77"/>
      <c r="CWE29" s="77"/>
      <c r="CWF29" s="77"/>
      <c r="CWG29" s="77"/>
      <c r="CWH29" s="77"/>
      <c r="CWI29" s="77"/>
      <c r="CWJ29" s="77"/>
      <c r="CWK29" s="77"/>
      <c r="CWL29" s="77"/>
      <c r="CWM29" s="77"/>
      <c r="CWN29" s="77"/>
      <c r="CWO29" s="77"/>
      <c r="CWP29" s="77"/>
      <c r="CWQ29" s="77"/>
      <c r="CWR29" s="77"/>
      <c r="CWS29" s="77"/>
      <c r="CWT29" s="77"/>
      <c r="CWU29" s="77"/>
      <c r="CWV29" s="77"/>
      <c r="CWW29" s="77"/>
      <c r="CWX29" s="77"/>
      <c r="CWY29" s="77"/>
      <c r="CWZ29" s="77"/>
      <c r="CXA29" s="77"/>
      <c r="CXB29" s="77"/>
      <c r="CXC29" s="77"/>
      <c r="CXD29" s="77"/>
      <c r="CXE29" s="77"/>
      <c r="CXF29" s="77"/>
      <c r="CXG29" s="77"/>
      <c r="CXH29" s="77"/>
      <c r="CXI29" s="77"/>
      <c r="CXJ29" s="77"/>
      <c r="CXK29" s="77"/>
      <c r="CXL29" s="77"/>
      <c r="CXM29" s="77"/>
      <c r="CXN29" s="77"/>
      <c r="CXO29" s="77"/>
      <c r="CXP29" s="77"/>
      <c r="CXQ29" s="77"/>
      <c r="CXR29" s="77"/>
      <c r="CXS29" s="77"/>
      <c r="CXT29" s="77"/>
      <c r="CXU29" s="77"/>
      <c r="CXV29" s="77"/>
      <c r="CXW29" s="77"/>
      <c r="CXX29" s="77"/>
      <c r="CXY29" s="77"/>
      <c r="CXZ29" s="77"/>
      <c r="CYA29" s="77"/>
      <c r="CYB29" s="77"/>
      <c r="CYC29" s="77"/>
      <c r="CYD29" s="77"/>
      <c r="CYE29" s="77"/>
      <c r="CYF29" s="77"/>
      <c r="CYG29" s="77"/>
      <c r="CYH29" s="77"/>
      <c r="CYI29" s="77"/>
      <c r="CYJ29" s="77"/>
      <c r="CYK29" s="77"/>
      <c r="CYL29" s="77"/>
      <c r="CYM29" s="77"/>
      <c r="CYN29" s="77"/>
      <c r="CYO29" s="77"/>
      <c r="CYP29" s="77"/>
      <c r="CYQ29" s="77"/>
      <c r="CYR29" s="77"/>
      <c r="CYS29" s="77"/>
      <c r="CYT29" s="77"/>
      <c r="CYU29" s="77"/>
      <c r="CYV29" s="77"/>
      <c r="CYW29" s="77"/>
      <c r="CYX29" s="77"/>
      <c r="CYY29" s="77"/>
      <c r="CYZ29" s="77"/>
      <c r="CZA29" s="77"/>
      <c r="CZB29" s="77"/>
      <c r="CZC29" s="77"/>
      <c r="CZD29" s="77"/>
      <c r="CZE29" s="77"/>
      <c r="CZF29" s="77"/>
      <c r="CZG29" s="77"/>
      <c r="CZH29" s="77"/>
      <c r="CZI29" s="77"/>
      <c r="CZJ29" s="77"/>
      <c r="CZK29" s="77"/>
      <c r="CZL29" s="77"/>
      <c r="CZM29" s="77"/>
      <c r="CZN29" s="77"/>
      <c r="CZO29" s="77"/>
      <c r="CZP29" s="77"/>
      <c r="CZQ29" s="77"/>
      <c r="CZR29" s="77"/>
      <c r="CZS29" s="77"/>
      <c r="CZT29" s="77"/>
      <c r="CZU29" s="77"/>
      <c r="CZV29" s="77"/>
      <c r="CZW29" s="77"/>
      <c r="CZX29" s="77"/>
      <c r="CZY29" s="77"/>
      <c r="CZZ29" s="77"/>
      <c r="DAA29" s="77"/>
      <c r="DAB29" s="77"/>
      <c r="DAC29" s="77"/>
      <c r="DAD29" s="77"/>
      <c r="DAE29" s="77"/>
      <c r="DAF29" s="77"/>
      <c r="DAG29" s="77"/>
      <c r="DAH29" s="77"/>
      <c r="DAI29" s="77"/>
      <c r="DAJ29" s="77"/>
      <c r="DAK29" s="77"/>
      <c r="DAL29" s="77"/>
      <c r="DAM29" s="77"/>
      <c r="DAN29" s="77"/>
      <c r="DAO29" s="77"/>
      <c r="DAP29" s="77"/>
      <c r="DAQ29" s="77"/>
      <c r="DAR29" s="77"/>
      <c r="DAS29" s="77"/>
      <c r="DAT29" s="77"/>
      <c r="DAU29" s="77"/>
      <c r="DAV29" s="77"/>
      <c r="DAW29" s="77"/>
      <c r="DAX29" s="77"/>
      <c r="DAY29" s="77"/>
      <c r="DAZ29" s="77"/>
      <c r="DBA29" s="77"/>
      <c r="DBB29" s="77"/>
      <c r="DBC29" s="77"/>
      <c r="DBD29" s="77"/>
      <c r="DBE29" s="77"/>
      <c r="DBF29" s="77"/>
      <c r="DBG29" s="77"/>
      <c r="DBH29" s="77"/>
      <c r="DBI29" s="77"/>
      <c r="DBJ29" s="77"/>
      <c r="DBK29" s="77"/>
      <c r="DBL29" s="77"/>
      <c r="DBM29" s="77"/>
      <c r="DBN29" s="77"/>
      <c r="DBO29" s="77"/>
      <c r="DBP29" s="77"/>
      <c r="DBQ29" s="77"/>
      <c r="DBR29" s="77"/>
      <c r="DBS29" s="77"/>
      <c r="DBT29" s="77"/>
      <c r="DBU29" s="77"/>
      <c r="DBV29" s="77"/>
      <c r="DBW29" s="77"/>
      <c r="DBX29" s="77"/>
      <c r="DBY29" s="77"/>
      <c r="DBZ29" s="77"/>
      <c r="DCA29" s="77"/>
      <c r="DCB29" s="77"/>
      <c r="DCC29" s="77"/>
      <c r="DCD29" s="77"/>
      <c r="DCE29" s="77"/>
      <c r="DCF29" s="77"/>
      <c r="DCG29" s="77"/>
      <c r="DCH29" s="77"/>
      <c r="DCI29" s="77"/>
      <c r="DCJ29" s="77"/>
      <c r="DCK29" s="77"/>
      <c r="DCL29" s="77"/>
      <c r="DCM29" s="77"/>
      <c r="DCN29" s="77"/>
      <c r="DCO29" s="77"/>
      <c r="DCP29" s="77"/>
      <c r="DCQ29" s="77"/>
      <c r="DCR29" s="77"/>
      <c r="DCS29" s="77"/>
      <c r="DCT29" s="77"/>
      <c r="DCU29" s="77"/>
      <c r="DCV29" s="77"/>
      <c r="DCW29" s="77"/>
      <c r="DCX29" s="77"/>
      <c r="DCY29" s="77"/>
      <c r="DCZ29" s="77"/>
      <c r="DDA29" s="77"/>
      <c r="DDB29" s="77"/>
      <c r="DDC29" s="77"/>
      <c r="DDD29" s="77"/>
      <c r="DDE29" s="77"/>
      <c r="DDF29" s="77"/>
      <c r="DDG29" s="77"/>
      <c r="DDH29" s="77"/>
      <c r="DDI29" s="77"/>
      <c r="DDJ29" s="77"/>
      <c r="DDK29" s="77"/>
      <c r="DDL29" s="77"/>
      <c r="DDM29" s="77"/>
      <c r="DDN29" s="77"/>
      <c r="DDO29" s="77"/>
      <c r="DDP29" s="77"/>
      <c r="DDQ29" s="77"/>
      <c r="DDR29" s="77"/>
      <c r="DDS29" s="77"/>
      <c r="DDT29" s="77"/>
      <c r="DDU29" s="77"/>
      <c r="DDV29" s="77"/>
      <c r="DDW29" s="77"/>
      <c r="DDX29" s="77"/>
      <c r="DDY29" s="77"/>
      <c r="DDZ29" s="77"/>
      <c r="DEA29" s="77"/>
      <c r="DEB29" s="77"/>
      <c r="DEC29" s="77"/>
      <c r="DED29" s="77"/>
      <c r="DEE29" s="77"/>
      <c r="DEF29" s="77"/>
      <c r="DEG29" s="77"/>
      <c r="DEH29" s="77"/>
      <c r="DEI29" s="77"/>
      <c r="DEJ29" s="77"/>
      <c r="DEK29" s="77"/>
      <c r="DEL29" s="77"/>
      <c r="DEM29" s="77"/>
      <c r="DEN29" s="77"/>
      <c r="DEO29" s="77"/>
      <c r="DEP29" s="77"/>
      <c r="DEQ29" s="77"/>
      <c r="DER29" s="77"/>
      <c r="DES29" s="77"/>
      <c r="DET29" s="77"/>
      <c r="DEU29" s="77"/>
      <c r="DEV29" s="77"/>
      <c r="DEW29" s="77"/>
      <c r="DEX29" s="77"/>
      <c r="DEY29" s="77"/>
      <c r="DEZ29" s="77"/>
      <c r="DFA29" s="77"/>
      <c r="DFB29" s="77"/>
      <c r="DFC29" s="77"/>
      <c r="DFD29" s="77"/>
      <c r="DFE29" s="77"/>
      <c r="DFF29" s="77"/>
      <c r="DFG29" s="77"/>
      <c r="DFH29" s="77"/>
      <c r="DFI29" s="77"/>
      <c r="DFJ29" s="77"/>
      <c r="DFK29" s="77"/>
      <c r="DFL29" s="77"/>
      <c r="DFM29" s="77"/>
      <c r="DFN29" s="77"/>
      <c r="DFO29" s="77"/>
      <c r="DFP29" s="77"/>
      <c r="DFQ29" s="77"/>
      <c r="DFR29" s="77"/>
      <c r="DFS29" s="77"/>
      <c r="DFT29" s="77"/>
      <c r="DFU29" s="77"/>
      <c r="DFV29" s="77"/>
      <c r="DFW29" s="77"/>
      <c r="DFX29" s="77"/>
      <c r="DFY29" s="77"/>
      <c r="DFZ29" s="77"/>
      <c r="DGA29" s="77"/>
      <c r="DGB29" s="77"/>
      <c r="DGC29" s="77"/>
      <c r="DGD29" s="77"/>
      <c r="DGE29" s="77"/>
      <c r="DGF29" s="77"/>
      <c r="DGG29" s="77"/>
      <c r="DGH29" s="77"/>
      <c r="DGI29" s="77"/>
      <c r="DGJ29" s="77"/>
      <c r="DGK29" s="77"/>
      <c r="DGL29" s="77"/>
      <c r="DGM29" s="77"/>
      <c r="DGN29" s="77"/>
      <c r="DGO29" s="77"/>
      <c r="DGP29" s="77"/>
      <c r="DGQ29" s="77"/>
      <c r="DGR29" s="77"/>
      <c r="DGS29" s="77"/>
      <c r="DGT29" s="77"/>
      <c r="DGU29" s="77"/>
      <c r="DGV29" s="77"/>
      <c r="DGW29" s="77"/>
      <c r="DGX29" s="77"/>
      <c r="DGY29" s="77"/>
      <c r="DGZ29" s="77"/>
      <c r="DHA29" s="77"/>
      <c r="DHB29" s="77"/>
      <c r="DHC29" s="77"/>
      <c r="DHD29" s="77"/>
      <c r="DHE29" s="77"/>
      <c r="DHF29" s="77"/>
      <c r="DHG29" s="77"/>
      <c r="DHH29" s="77"/>
      <c r="DHI29" s="77"/>
      <c r="DHJ29" s="77"/>
      <c r="DHK29" s="77"/>
      <c r="DHL29" s="77"/>
      <c r="DHM29" s="77"/>
      <c r="DHN29" s="77"/>
      <c r="DHO29" s="77"/>
      <c r="DHP29" s="77"/>
      <c r="DHQ29" s="77"/>
      <c r="DHR29" s="77"/>
      <c r="DHS29" s="77"/>
      <c r="DHT29" s="77"/>
      <c r="DHU29" s="77"/>
      <c r="DHV29" s="77"/>
      <c r="DHW29" s="77"/>
      <c r="DHX29" s="77"/>
      <c r="DHY29" s="77"/>
      <c r="DHZ29" s="77"/>
      <c r="DIA29" s="77"/>
      <c r="DIB29" s="77"/>
      <c r="DIC29" s="77"/>
      <c r="DID29" s="77"/>
      <c r="DIE29" s="77"/>
      <c r="DIF29" s="77"/>
      <c r="DIG29" s="77"/>
      <c r="DIH29" s="77"/>
      <c r="DII29" s="77"/>
      <c r="DIJ29" s="77"/>
      <c r="DIK29" s="77"/>
      <c r="DIL29" s="77"/>
      <c r="DIM29" s="77"/>
      <c r="DIN29" s="77"/>
      <c r="DIO29" s="77"/>
      <c r="DIP29" s="77"/>
      <c r="DIQ29" s="77"/>
      <c r="DIR29" s="77"/>
      <c r="DIS29" s="77"/>
      <c r="DIT29" s="77"/>
      <c r="DIU29" s="77"/>
      <c r="DIV29" s="77"/>
      <c r="DIW29" s="77"/>
      <c r="DIX29" s="77"/>
      <c r="DIY29" s="77"/>
      <c r="DIZ29" s="77"/>
      <c r="DJA29" s="77"/>
      <c r="DJB29" s="77"/>
      <c r="DJC29" s="77"/>
      <c r="DJD29" s="77"/>
      <c r="DJE29" s="77"/>
      <c r="DJF29" s="77"/>
      <c r="DJG29" s="77"/>
      <c r="DJH29" s="77"/>
      <c r="DJI29" s="77"/>
      <c r="DJJ29" s="77"/>
      <c r="DJK29" s="77"/>
      <c r="DJL29" s="77"/>
      <c r="DJM29" s="77"/>
      <c r="DJN29" s="77"/>
      <c r="DJO29" s="77"/>
      <c r="DJP29" s="77"/>
      <c r="DJQ29" s="77"/>
      <c r="DJR29" s="77"/>
      <c r="DJS29" s="77"/>
      <c r="DJT29" s="77"/>
      <c r="DJU29" s="77"/>
      <c r="DJV29" s="77"/>
      <c r="DJW29" s="77"/>
      <c r="DJX29" s="77"/>
      <c r="DJY29" s="77"/>
      <c r="DJZ29" s="77"/>
      <c r="DKA29" s="77"/>
      <c r="DKB29" s="77"/>
      <c r="DKC29" s="77"/>
      <c r="DKD29" s="77"/>
      <c r="DKE29" s="77"/>
      <c r="DKF29" s="77"/>
      <c r="DKG29" s="77"/>
      <c r="DKH29" s="77"/>
      <c r="DKI29" s="77"/>
      <c r="DKJ29" s="77"/>
      <c r="DKK29" s="77"/>
      <c r="DKL29" s="77"/>
      <c r="DKM29" s="77"/>
      <c r="DKN29" s="77"/>
      <c r="DKO29" s="77"/>
      <c r="DKP29" s="77"/>
      <c r="DKQ29" s="77"/>
      <c r="DKR29" s="77"/>
      <c r="DKS29" s="77"/>
      <c r="DKT29" s="77"/>
      <c r="DKU29" s="77"/>
      <c r="DKV29" s="77"/>
      <c r="DKW29" s="77"/>
      <c r="DKX29" s="77"/>
      <c r="DKY29" s="77"/>
      <c r="DKZ29" s="77"/>
      <c r="DLA29" s="77"/>
      <c r="DLB29" s="77"/>
      <c r="DLC29" s="77"/>
      <c r="DLD29" s="77"/>
      <c r="DLE29" s="77"/>
      <c r="DLF29" s="77"/>
      <c r="DLG29" s="77"/>
      <c r="DLH29" s="77"/>
      <c r="DLI29" s="77"/>
      <c r="DLJ29" s="77"/>
      <c r="DLK29" s="77"/>
      <c r="DLL29" s="77"/>
      <c r="DLM29" s="77"/>
      <c r="DLN29" s="77"/>
      <c r="DLO29" s="77"/>
      <c r="DLP29" s="77"/>
      <c r="DLQ29" s="77"/>
      <c r="DLR29" s="77"/>
      <c r="DLS29" s="77"/>
      <c r="DLT29" s="77"/>
      <c r="DLU29" s="77"/>
      <c r="DLV29" s="77"/>
      <c r="DLW29" s="77"/>
      <c r="DLX29" s="77"/>
      <c r="DLY29" s="77"/>
      <c r="DLZ29" s="77"/>
      <c r="DMA29" s="77"/>
      <c r="DMB29" s="77"/>
      <c r="DMC29" s="77"/>
      <c r="DMD29" s="77"/>
      <c r="DME29" s="77"/>
      <c r="DMF29" s="77"/>
      <c r="DMG29" s="77"/>
      <c r="DMH29" s="77"/>
      <c r="DMI29" s="77"/>
      <c r="DMJ29" s="77"/>
      <c r="DMK29" s="77"/>
      <c r="DML29" s="77"/>
      <c r="DMM29" s="77"/>
      <c r="DMN29" s="77"/>
      <c r="DMO29" s="77"/>
      <c r="DMP29" s="77"/>
      <c r="DMQ29" s="77"/>
      <c r="DMR29" s="77"/>
      <c r="DMS29" s="77"/>
      <c r="DMT29" s="77"/>
      <c r="DMU29" s="77"/>
      <c r="DMV29" s="77"/>
      <c r="DMW29" s="77"/>
      <c r="DMX29" s="77"/>
      <c r="DMY29" s="77"/>
      <c r="DMZ29" s="77"/>
      <c r="DNA29" s="77"/>
      <c r="DNB29" s="77"/>
      <c r="DNC29" s="77"/>
      <c r="DND29" s="77"/>
      <c r="DNE29" s="77"/>
      <c r="DNF29" s="77"/>
      <c r="DNG29" s="77"/>
      <c r="DNH29" s="77"/>
      <c r="DNI29" s="77"/>
      <c r="DNJ29" s="77"/>
      <c r="DNK29" s="77"/>
      <c r="DNL29" s="77"/>
      <c r="DNM29" s="77"/>
      <c r="DNN29" s="77"/>
      <c r="DNO29" s="77"/>
      <c r="DNP29" s="77"/>
      <c r="DNQ29" s="77"/>
      <c r="DNR29" s="77"/>
      <c r="DNS29" s="77"/>
      <c r="DNT29" s="77"/>
      <c r="DNU29" s="77"/>
      <c r="DNV29" s="77"/>
      <c r="DNW29" s="77"/>
      <c r="DNX29" s="77"/>
      <c r="DNY29" s="77"/>
      <c r="DNZ29" s="77"/>
      <c r="DOA29" s="77"/>
      <c r="DOB29" s="77"/>
      <c r="DOC29" s="77"/>
      <c r="DOD29" s="77"/>
      <c r="DOE29" s="77"/>
      <c r="DOF29" s="77"/>
      <c r="DOG29" s="77"/>
      <c r="DOH29" s="77"/>
      <c r="DOI29" s="77"/>
      <c r="DOJ29" s="77"/>
      <c r="DOK29" s="77"/>
      <c r="DOL29" s="77"/>
      <c r="DOM29" s="77"/>
      <c r="DON29" s="77"/>
      <c r="DOO29" s="77"/>
      <c r="DOP29" s="77"/>
      <c r="DOQ29" s="77"/>
      <c r="DOR29" s="77"/>
      <c r="DOS29" s="77"/>
      <c r="DOT29" s="77"/>
      <c r="DOU29" s="77"/>
      <c r="DOV29" s="77"/>
      <c r="DOW29" s="77"/>
      <c r="DOX29" s="77"/>
      <c r="DOY29" s="77"/>
      <c r="DOZ29" s="77"/>
      <c r="DPA29" s="77"/>
      <c r="DPB29" s="77"/>
      <c r="DPC29" s="77"/>
      <c r="DPD29" s="77"/>
      <c r="DPE29" s="77"/>
      <c r="DPF29" s="77"/>
      <c r="DPG29" s="77"/>
      <c r="DPH29" s="77"/>
      <c r="DPI29" s="77"/>
      <c r="DPJ29" s="77"/>
      <c r="DPK29" s="77"/>
      <c r="DPL29" s="77"/>
      <c r="DPM29" s="77"/>
      <c r="DPN29" s="77"/>
      <c r="DPO29" s="77"/>
      <c r="DPP29" s="77"/>
      <c r="DPQ29" s="77"/>
      <c r="DPR29" s="77"/>
      <c r="DPS29" s="77"/>
      <c r="DPT29" s="77"/>
      <c r="DPU29" s="77"/>
      <c r="DPV29" s="77"/>
      <c r="DPW29" s="77"/>
      <c r="DPX29" s="77"/>
      <c r="DPY29" s="77"/>
      <c r="DPZ29" s="77"/>
      <c r="DQA29" s="77"/>
      <c r="DQB29" s="77"/>
      <c r="DQC29" s="77"/>
      <c r="DQD29" s="77"/>
      <c r="DQE29" s="77"/>
      <c r="DQF29" s="77"/>
      <c r="DQG29" s="77"/>
      <c r="DQH29" s="77"/>
      <c r="DQI29" s="77"/>
      <c r="DQJ29" s="77"/>
      <c r="DQK29" s="77"/>
      <c r="DQL29" s="77"/>
      <c r="DQM29" s="77"/>
      <c r="DQN29" s="77"/>
      <c r="DQO29" s="77"/>
      <c r="DQP29" s="77"/>
      <c r="DQQ29" s="77"/>
      <c r="DQR29" s="77"/>
      <c r="DQS29" s="77"/>
      <c r="DQT29" s="77"/>
      <c r="DQU29" s="77"/>
      <c r="DQV29" s="77"/>
      <c r="DQW29" s="77"/>
      <c r="DQX29" s="77"/>
      <c r="DQY29" s="77"/>
      <c r="DQZ29" s="77"/>
      <c r="DRA29" s="77"/>
      <c r="DRB29" s="77"/>
      <c r="DRC29" s="77"/>
      <c r="DRD29" s="77"/>
      <c r="DRE29" s="77"/>
      <c r="DRF29" s="77"/>
      <c r="DRG29" s="77"/>
      <c r="DRH29" s="77"/>
      <c r="DRI29" s="77"/>
      <c r="DRJ29" s="77"/>
      <c r="DRK29" s="77"/>
      <c r="DRL29" s="77"/>
      <c r="DRM29" s="77"/>
      <c r="DRN29" s="77"/>
      <c r="DRO29" s="77"/>
      <c r="DRP29" s="77"/>
      <c r="DRQ29" s="77"/>
      <c r="DRR29" s="77"/>
      <c r="DRS29" s="77"/>
      <c r="DRT29" s="77"/>
      <c r="DRU29" s="77"/>
      <c r="DRV29" s="77"/>
      <c r="DRW29" s="77"/>
      <c r="DRX29" s="77"/>
      <c r="DRY29" s="77"/>
      <c r="DRZ29" s="77"/>
      <c r="DSA29" s="77"/>
      <c r="DSB29" s="77"/>
      <c r="DSC29" s="77"/>
      <c r="DSD29" s="77"/>
      <c r="DSE29" s="77"/>
      <c r="DSF29" s="77"/>
      <c r="DSG29" s="77"/>
      <c r="DSH29" s="77"/>
      <c r="DSI29" s="77"/>
      <c r="DSJ29" s="77"/>
      <c r="DSK29" s="77"/>
      <c r="DSL29" s="77"/>
      <c r="DSM29" s="77"/>
      <c r="DSN29" s="77"/>
      <c r="DSO29" s="77"/>
      <c r="DSP29" s="77"/>
      <c r="DSQ29" s="77"/>
      <c r="DSR29" s="77"/>
      <c r="DSS29" s="77"/>
      <c r="DST29" s="77"/>
      <c r="DSU29" s="77"/>
      <c r="DSV29" s="77"/>
      <c r="DSW29" s="77"/>
      <c r="DSX29" s="77"/>
      <c r="DSY29" s="77"/>
      <c r="DSZ29" s="77"/>
      <c r="DTA29" s="77"/>
      <c r="DTB29" s="77"/>
      <c r="DTC29" s="77"/>
      <c r="DTD29" s="77"/>
      <c r="DTE29" s="77"/>
      <c r="DTF29" s="77"/>
      <c r="DTG29" s="77"/>
      <c r="DTH29" s="77"/>
      <c r="DTI29" s="77"/>
      <c r="DTJ29" s="77"/>
      <c r="DTK29" s="77"/>
      <c r="DTL29" s="77"/>
      <c r="DTM29" s="77"/>
      <c r="DTN29" s="77"/>
      <c r="DTO29" s="77"/>
      <c r="DTP29" s="77"/>
      <c r="DTQ29" s="77"/>
      <c r="DTR29" s="77"/>
      <c r="DTS29" s="77"/>
      <c r="DTT29" s="77"/>
      <c r="DTU29" s="77"/>
      <c r="DTV29" s="77"/>
      <c r="DTW29" s="77"/>
      <c r="DTX29" s="77"/>
      <c r="DTY29" s="77"/>
      <c r="DTZ29" s="77"/>
      <c r="DUA29" s="77"/>
      <c r="DUB29" s="77"/>
      <c r="DUC29" s="77"/>
      <c r="DUD29" s="77"/>
      <c r="DUE29" s="77"/>
      <c r="DUF29" s="77"/>
      <c r="DUG29" s="77"/>
      <c r="DUH29" s="77"/>
      <c r="DUI29" s="77"/>
      <c r="DUJ29" s="77"/>
      <c r="DUK29" s="77"/>
      <c r="DUL29" s="77"/>
      <c r="DUM29" s="77"/>
      <c r="DUN29" s="77"/>
      <c r="DUO29" s="77"/>
      <c r="DUP29" s="77"/>
      <c r="DUQ29" s="77"/>
      <c r="DUR29" s="77"/>
      <c r="DUS29" s="77"/>
      <c r="DUT29" s="77"/>
      <c r="DUU29" s="77"/>
      <c r="DUV29" s="77"/>
      <c r="DUW29" s="77"/>
      <c r="DUX29" s="77"/>
      <c r="DUY29" s="77"/>
      <c r="DUZ29" s="77"/>
      <c r="DVA29" s="77"/>
      <c r="DVB29" s="77"/>
      <c r="DVC29" s="77"/>
      <c r="DVD29" s="77"/>
      <c r="DVE29" s="77"/>
      <c r="DVF29" s="77"/>
      <c r="DVG29" s="77"/>
      <c r="DVH29" s="77"/>
      <c r="DVI29" s="77"/>
      <c r="DVJ29" s="77"/>
      <c r="DVK29" s="77"/>
      <c r="DVL29" s="77"/>
      <c r="DVM29" s="77"/>
      <c r="DVN29" s="77"/>
      <c r="DVO29" s="77"/>
      <c r="DVP29" s="77"/>
      <c r="DVQ29" s="77"/>
      <c r="DVR29" s="77"/>
      <c r="DVS29" s="77"/>
      <c r="DVT29" s="77"/>
      <c r="DVU29" s="77"/>
      <c r="DVV29" s="77"/>
      <c r="DVW29" s="77"/>
      <c r="DVX29" s="77"/>
      <c r="DVY29" s="77"/>
      <c r="DVZ29" s="77"/>
      <c r="DWA29" s="77"/>
      <c r="DWB29" s="77"/>
      <c r="DWC29" s="77"/>
      <c r="DWD29" s="77"/>
      <c r="DWE29" s="77"/>
      <c r="DWF29" s="77"/>
      <c r="DWG29" s="77"/>
      <c r="DWH29" s="77"/>
      <c r="DWI29" s="77"/>
      <c r="DWJ29" s="77"/>
      <c r="DWK29" s="77"/>
      <c r="DWL29" s="77"/>
      <c r="DWM29" s="77"/>
      <c r="DWN29" s="77"/>
      <c r="DWO29" s="77"/>
      <c r="DWP29" s="77"/>
      <c r="DWQ29" s="77"/>
      <c r="DWR29" s="77"/>
      <c r="DWS29" s="77"/>
      <c r="DWT29" s="77"/>
      <c r="DWU29" s="77"/>
      <c r="DWV29" s="77"/>
      <c r="DWW29" s="77"/>
      <c r="DWX29" s="77"/>
      <c r="DWY29" s="77"/>
      <c r="DWZ29" s="77"/>
      <c r="DXA29" s="77"/>
      <c r="DXB29" s="77"/>
      <c r="DXC29" s="77"/>
      <c r="DXD29" s="77"/>
      <c r="DXE29" s="77"/>
      <c r="DXF29" s="77"/>
      <c r="DXG29" s="77"/>
      <c r="DXH29" s="77"/>
      <c r="DXI29" s="77"/>
      <c r="DXJ29" s="77"/>
      <c r="DXK29" s="77"/>
      <c r="DXL29" s="77"/>
      <c r="DXM29" s="77"/>
      <c r="DXN29" s="77"/>
      <c r="DXO29" s="77"/>
      <c r="DXP29" s="77"/>
      <c r="DXQ29" s="77"/>
      <c r="DXR29" s="77"/>
      <c r="DXS29" s="77"/>
      <c r="DXT29" s="77"/>
      <c r="DXU29" s="77"/>
      <c r="DXV29" s="77"/>
      <c r="DXW29" s="77"/>
      <c r="DXX29" s="77"/>
      <c r="DXY29" s="77"/>
      <c r="DXZ29" s="77"/>
      <c r="DYA29" s="77"/>
      <c r="DYB29" s="77"/>
      <c r="DYC29" s="77"/>
      <c r="DYD29" s="77"/>
      <c r="DYE29" s="77"/>
      <c r="DYF29" s="77"/>
      <c r="DYG29" s="77"/>
      <c r="DYH29" s="77"/>
      <c r="DYI29" s="77"/>
      <c r="DYJ29" s="77"/>
      <c r="DYK29" s="77"/>
      <c r="DYL29" s="77"/>
      <c r="DYM29" s="77"/>
      <c r="DYN29" s="77"/>
      <c r="DYO29" s="77"/>
      <c r="DYP29" s="77"/>
      <c r="DYQ29" s="77"/>
      <c r="DYR29" s="77"/>
      <c r="DYS29" s="77"/>
      <c r="DYT29" s="77"/>
      <c r="DYU29" s="77"/>
      <c r="DYV29" s="77"/>
      <c r="DYW29" s="77"/>
      <c r="DYX29" s="77"/>
      <c r="DYY29" s="77"/>
      <c r="DYZ29" s="77"/>
      <c r="DZA29" s="77"/>
      <c r="DZB29" s="77"/>
      <c r="DZC29" s="77"/>
      <c r="DZD29" s="77"/>
      <c r="DZE29" s="77"/>
      <c r="DZF29" s="77"/>
      <c r="DZG29" s="77"/>
      <c r="DZH29" s="77"/>
      <c r="DZI29" s="77"/>
      <c r="DZJ29" s="77"/>
      <c r="DZK29" s="77"/>
      <c r="DZL29" s="77"/>
      <c r="DZM29" s="77"/>
      <c r="DZN29" s="77"/>
      <c r="DZO29" s="77"/>
      <c r="DZP29" s="77"/>
      <c r="DZQ29" s="77"/>
      <c r="DZR29" s="77"/>
      <c r="DZS29" s="77"/>
      <c r="DZT29" s="77"/>
      <c r="DZU29" s="77"/>
      <c r="DZV29" s="77"/>
      <c r="DZW29" s="77"/>
      <c r="DZX29" s="77"/>
      <c r="DZY29" s="77"/>
      <c r="DZZ29" s="77"/>
      <c r="EAA29" s="77"/>
      <c r="EAB29" s="77"/>
      <c r="EAC29" s="77"/>
      <c r="EAD29" s="77"/>
      <c r="EAE29" s="77"/>
      <c r="EAF29" s="77"/>
      <c r="EAG29" s="77"/>
      <c r="EAH29" s="77"/>
      <c r="EAI29" s="77"/>
      <c r="EAJ29" s="77"/>
      <c r="EAK29" s="77"/>
      <c r="EAL29" s="77"/>
      <c r="EAM29" s="77"/>
      <c r="EAN29" s="77"/>
      <c r="EAO29" s="77"/>
      <c r="EAP29" s="77"/>
      <c r="EAQ29" s="77"/>
      <c r="EAR29" s="77"/>
      <c r="EAS29" s="77"/>
      <c r="EAT29" s="77"/>
      <c r="EAU29" s="77"/>
      <c r="EAV29" s="77"/>
      <c r="EAW29" s="77"/>
      <c r="EAX29" s="77"/>
      <c r="EAY29" s="77"/>
      <c r="EAZ29" s="77"/>
      <c r="EBA29" s="77"/>
      <c r="EBB29" s="77"/>
      <c r="EBC29" s="77"/>
      <c r="EBD29" s="77"/>
      <c r="EBE29" s="77"/>
      <c r="EBF29" s="77"/>
      <c r="EBG29" s="77"/>
      <c r="EBH29" s="77"/>
      <c r="EBI29" s="77"/>
      <c r="EBJ29" s="77"/>
      <c r="EBK29" s="77"/>
      <c r="EBL29" s="77"/>
      <c r="EBM29" s="77"/>
      <c r="EBN29" s="77"/>
      <c r="EBO29" s="77"/>
      <c r="EBP29" s="77"/>
      <c r="EBQ29" s="77"/>
      <c r="EBR29" s="77"/>
      <c r="EBS29" s="77"/>
      <c r="EBT29" s="77"/>
      <c r="EBU29" s="77"/>
      <c r="EBV29" s="77"/>
      <c r="EBW29" s="77"/>
      <c r="EBX29" s="77"/>
      <c r="EBY29" s="77"/>
      <c r="EBZ29" s="77"/>
      <c r="ECA29" s="77"/>
      <c r="ECB29" s="77"/>
      <c r="ECC29" s="77"/>
      <c r="ECD29" s="77"/>
      <c r="ECE29" s="77"/>
      <c r="ECF29" s="77"/>
      <c r="ECG29" s="77"/>
      <c r="ECH29" s="77"/>
      <c r="ECI29" s="77"/>
      <c r="ECJ29" s="77"/>
      <c r="ECK29" s="77"/>
      <c r="ECL29" s="77"/>
      <c r="ECM29" s="77"/>
      <c r="ECN29" s="77"/>
      <c r="ECO29" s="77"/>
      <c r="ECP29" s="77"/>
      <c r="ECQ29" s="77"/>
      <c r="ECR29" s="77"/>
      <c r="ECS29" s="77"/>
      <c r="ECT29" s="77"/>
      <c r="ECU29" s="77"/>
      <c r="ECV29" s="77"/>
      <c r="ECW29" s="77"/>
      <c r="ECX29" s="77"/>
      <c r="ECY29" s="77"/>
      <c r="ECZ29" s="77"/>
      <c r="EDA29" s="77"/>
      <c r="EDB29" s="77"/>
      <c r="EDC29" s="77"/>
      <c r="EDD29" s="77"/>
      <c r="EDE29" s="77"/>
      <c r="EDF29" s="77"/>
      <c r="EDG29" s="77"/>
      <c r="EDH29" s="77"/>
      <c r="EDI29" s="77"/>
      <c r="EDJ29" s="77"/>
      <c r="EDK29" s="77"/>
      <c r="EDL29" s="77"/>
      <c r="EDM29" s="77"/>
      <c r="EDN29" s="77"/>
      <c r="EDO29" s="77"/>
      <c r="EDP29" s="77"/>
      <c r="EDQ29" s="77"/>
      <c r="EDR29" s="77"/>
      <c r="EDS29" s="77"/>
      <c r="EDT29" s="77"/>
      <c r="EDU29" s="77"/>
      <c r="EDV29" s="77"/>
      <c r="EDW29" s="77"/>
      <c r="EDX29" s="77"/>
      <c r="EDY29" s="77"/>
      <c r="EDZ29" s="77"/>
      <c r="EEA29" s="77"/>
      <c r="EEB29" s="77"/>
      <c r="EEC29" s="77"/>
      <c r="EED29" s="77"/>
      <c r="EEE29" s="77"/>
      <c r="EEF29" s="77"/>
      <c r="EEG29" s="77"/>
      <c r="EEH29" s="77"/>
      <c r="EEI29" s="77"/>
      <c r="EEJ29" s="77"/>
      <c r="EEK29" s="77"/>
      <c r="EEL29" s="77"/>
      <c r="EEM29" s="77"/>
      <c r="EEN29" s="77"/>
      <c r="EEO29" s="77"/>
      <c r="EEP29" s="77"/>
      <c r="EEQ29" s="77"/>
      <c r="EER29" s="77"/>
      <c r="EES29" s="77"/>
      <c r="EET29" s="77"/>
      <c r="EEU29" s="77"/>
      <c r="EEV29" s="77"/>
      <c r="EEW29" s="77"/>
      <c r="EEX29" s="77"/>
      <c r="EEY29" s="77"/>
      <c r="EEZ29" s="77"/>
      <c r="EFA29" s="77"/>
      <c r="EFB29" s="77"/>
      <c r="EFC29" s="77"/>
      <c r="EFD29" s="77"/>
      <c r="EFE29" s="77"/>
      <c r="EFF29" s="77"/>
      <c r="EFG29" s="77"/>
      <c r="EFH29" s="77"/>
      <c r="EFI29" s="77"/>
      <c r="EFJ29" s="77"/>
      <c r="EFK29" s="77"/>
      <c r="EFL29" s="77"/>
      <c r="EFM29" s="77"/>
      <c r="EFN29" s="77"/>
      <c r="EFO29" s="77"/>
      <c r="EFP29" s="77"/>
      <c r="EFQ29" s="77"/>
      <c r="EFR29" s="77"/>
      <c r="EFS29" s="77"/>
      <c r="EFT29" s="77"/>
      <c r="EFU29" s="77"/>
      <c r="EFV29" s="77"/>
      <c r="EFW29" s="77"/>
      <c r="EFX29" s="77"/>
      <c r="EFY29" s="77"/>
      <c r="EFZ29" s="77"/>
      <c r="EGA29" s="77"/>
      <c r="EGB29" s="77"/>
      <c r="EGC29" s="77"/>
      <c r="EGD29" s="77"/>
      <c r="EGE29" s="77"/>
      <c r="EGF29" s="77"/>
      <c r="EGG29" s="77"/>
      <c r="EGH29" s="77"/>
      <c r="EGI29" s="77"/>
      <c r="EGJ29" s="77"/>
      <c r="EGK29" s="77"/>
      <c r="EGL29" s="77"/>
      <c r="EGM29" s="77"/>
      <c r="EGN29" s="77"/>
      <c r="EGO29" s="77"/>
      <c r="EGP29" s="77"/>
      <c r="EGQ29" s="77"/>
      <c r="EGR29" s="77"/>
      <c r="EGS29" s="77"/>
      <c r="EGT29" s="77"/>
      <c r="EGU29" s="77"/>
      <c r="EGV29" s="77"/>
      <c r="EGW29" s="77"/>
      <c r="EGX29" s="77"/>
      <c r="EGY29" s="77"/>
      <c r="EGZ29" s="77"/>
      <c r="EHA29" s="77"/>
      <c r="EHB29" s="77"/>
      <c r="EHC29" s="77"/>
      <c r="EHD29" s="77"/>
      <c r="EHE29" s="77"/>
      <c r="EHF29" s="77"/>
      <c r="EHG29" s="77"/>
      <c r="EHH29" s="77"/>
      <c r="EHI29" s="77"/>
      <c r="EHJ29" s="77"/>
      <c r="EHK29" s="77"/>
      <c r="EHL29" s="77"/>
      <c r="EHM29" s="77"/>
      <c r="EHN29" s="77"/>
      <c r="EHO29" s="77"/>
      <c r="EHP29" s="77"/>
      <c r="EHQ29" s="77"/>
      <c r="EHR29" s="77"/>
      <c r="EHS29" s="77"/>
      <c r="EHT29" s="77"/>
      <c r="EHU29" s="77"/>
      <c r="EHV29" s="77"/>
      <c r="EHW29" s="77"/>
      <c r="EHX29" s="77"/>
      <c r="EHY29" s="77"/>
      <c r="EHZ29" s="77"/>
      <c r="EIA29" s="77"/>
      <c r="EIB29" s="77"/>
      <c r="EIC29" s="77"/>
      <c r="EID29" s="77"/>
      <c r="EIE29" s="77"/>
      <c r="EIF29" s="77"/>
      <c r="EIG29" s="77"/>
      <c r="EIH29" s="77"/>
      <c r="EII29" s="77"/>
      <c r="EIJ29" s="77"/>
      <c r="EIK29" s="77"/>
      <c r="EIL29" s="77"/>
      <c r="EIM29" s="77"/>
      <c r="EIN29" s="77"/>
      <c r="EIO29" s="77"/>
      <c r="EIP29" s="77"/>
      <c r="EIQ29" s="77"/>
      <c r="EIR29" s="77"/>
      <c r="EIS29" s="77"/>
      <c r="EIT29" s="77"/>
      <c r="EIU29" s="77"/>
      <c r="EIV29" s="77"/>
      <c r="EIW29" s="77"/>
      <c r="EIX29" s="77"/>
      <c r="EIY29" s="77"/>
      <c r="EIZ29" s="77"/>
      <c r="EJA29" s="77"/>
      <c r="EJB29" s="77"/>
      <c r="EJC29" s="77"/>
      <c r="EJD29" s="77"/>
      <c r="EJE29" s="77"/>
      <c r="EJF29" s="77"/>
      <c r="EJG29" s="77"/>
      <c r="EJH29" s="77"/>
      <c r="EJI29" s="77"/>
      <c r="EJJ29" s="77"/>
      <c r="EJK29" s="77"/>
      <c r="EJL29" s="77"/>
      <c r="EJM29" s="77"/>
      <c r="EJN29" s="77"/>
      <c r="EJO29" s="77"/>
      <c r="EJP29" s="77"/>
      <c r="EJQ29" s="77"/>
      <c r="EJR29" s="77"/>
      <c r="EJS29" s="77"/>
      <c r="EJT29" s="77"/>
      <c r="EJU29" s="77"/>
      <c r="EJV29" s="77"/>
      <c r="EJW29" s="77"/>
      <c r="EJX29" s="77"/>
      <c r="EJY29" s="77"/>
      <c r="EJZ29" s="77"/>
      <c r="EKA29" s="77"/>
      <c r="EKB29" s="77"/>
      <c r="EKC29" s="77"/>
      <c r="EKD29" s="77"/>
      <c r="EKE29" s="77"/>
      <c r="EKF29" s="77"/>
      <c r="EKG29" s="77"/>
      <c r="EKH29" s="77"/>
      <c r="EKI29" s="77"/>
      <c r="EKJ29" s="77"/>
      <c r="EKK29" s="77"/>
      <c r="EKL29" s="77"/>
      <c r="EKM29" s="77"/>
      <c r="EKN29" s="77"/>
      <c r="EKO29" s="77"/>
      <c r="EKP29" s="77"/>
      <c r="EKQ29" s="77"/>
      <c r="EKR29" s="77"/>
      <c r="EKS29" s="77"/>
      <c r="EKT29" s="77"/>
      <c r="EKU29" s="77"/>
      <c r="EKV29" s="77"/>
      <c r="EKW29" s="77"/>
      <c r="EKX29" s="77"/>
      <c r="EKY29" s="77"/>
      <c r="EKZ29" s="77"/>
      <c r="ELA29" s="77"/>
      <c r="ELB29" s="77"/>
      <c r="ELC29" s="77"/>
      <c r="ELD29" s="77"/>
      <c r="ELE29" s="77"/>
      <c r="ELF29" s="77"/>
      <c r="ELG29" s="77"/>
      <c r="ELH29" s="77"/>
      <c r="ELI29" s="77"/>
      <c r="ELJ29" s="77"/>
      <c r="ELK29" s="77"/>
      <c r="ELL29" s="77"/>
      <c r="ELM29" s="77"/>
      <c r="ELN29" s="77"/>
      <c r="ELO29" s="77"/>
      <c r="ELP29" s="77"/>
      <c r="ELQ29" s="77"/>
      <c r="ELR29" s="77"/>
      <c r="ELS29" s="77"/>
      <c r="ELT29" s="77"/>
      <c r="ELU29" s="77"/>
      <c r="ELV29" s="77"/>
      <c r="ELW29" s="77"/>
      <c r="ELX29" s="77"/>
      <c r="ELY29" s="77"/>
      <c r="ELZ29" s="77"/>
      <c r="EMA29" s="77"/>
      <c r="EMB29" s="77"/>
      <c r="EMC29" s="77"/>
      <c r="EMD29" s="77"/>
      <c r="EME29" s="77"/>
      <c r="EMF29" s="77"/>
      <c r="EMG29" s="77"/>
      <c r="EMH29" s="77"/>
      <c r="EMI29" s="77"/>
      <c r="EMJ29" s="77"/>
      <c r="EMK29" s="77"/>
      <c r="EML29" s="77"/>
      <c r="EMM29" s="77"/>
      <c r="EMN29" s="77"/>
      <c r="EMO29" s="77"/>
      <c r="EMP29" s="77"/>
      <c r="EMQ29" s="77"/>
      <c r="EMR29" s="77"/>
      <c r="EMS29" s="77"/>
      <c r="EMT29" s="77"/>
      <c r="EMU29" s="77"/>
      <c r="EMV29" s="77"/>
      <c r="EMW29" s="77"/>
      <c r="EMX29" s="77"/>
      <c r="EMY29" s="77"/>
      <c r="EMZ29" s="77"/>
      <c r="ENA29" s="77"/>
      <c r="ENB29" s="77"/>
      <c r="ENC29" s="77"/>
      <c r="END29" s="77"/>
      <c r="ENE29" s="77"/>
      <c r="ENF29" s="77"/>
      <c r="ENG29" s="77"/>
      <c r="ENH29" s="77"/>
      <c r="ENI29" s="77"/>
      <c r="ENJ29" s="77"/>
      <c r="ENK29" s="77"/>
      <c r="ENL29" s="77"/>
      <c r="ENM29" s="77"/>
      <c r="ENN29" s="77"/>
      <c r="ENO29" s="77"/>
      <c r="ENP29" s="77"/>
      <c r="ENQ29" s="77"/>
      <c r="ENR29" s="77"/>
      <c r="ENS29" s="77"/>
      <c r="ENT29" s="77"/>
      <c r="ENU29" s="77"/>
      <c r="ENV29" s="77"/>
      <c r="ENW29" s="77"/>
      <c r="ENX29" s="77"/>
      <c r="ENY29" s="77"/>
      <c r="ENZ29" s="77"/>
      <c r="EOA29" s="77"/>
      <c r="EOB29" s="77"/>
      <c r="EOC29" s="77"/>
      <c r="EOD29" s="77"/>
      <c r="EOE29" s="77"/>
      <c r="EOF29" s="77"/>
      <c r="EOG29" s="77"/>
      <c r="EOH29" s="77"/>
      <c r="EOI29" s="77"/>
      <c r="EOJ29" s="77"/>
      <c r="EOK29" s="77"/>
      <c r="EOL29" s="77"/>
      <c r="EOM29" s="77"/>
      <c r="EON29" s="77"/>
      <c r="EOO29" s="77"/>
      <c r="EOP29" s="77"/>
      <c r="EOQ29" s="77"/>
      <c r="EOR29" s="77"/>
      <c r="EOS29" s="77"/>
      <c r="EOT29" s="77"/>
      <c r="EOU29" s="77"/>
      <c r="EOV29" s="77"/>
      <c r="EOW29" s="77"/>
      <c r="EOX29" s="77"/>
      <c r="EOY29" s="77"/>
      <c r="EOZ29" s="77"/>
      <c r="EPA29" s="77"/>
      <c r="EPB29" s="77"/>
      <c r="EPC29" s="77"/>
      <c r="EPD29" s="77"/>
      <c r="EPE29" s="77"/>
      <c r="EPF29" s="77"/>
      <c r="EPG29" s="77"/>
      <c r="EPH29" s="77"/>
      <c r="EPI29" s="77"/>
      <c r="EPJ29" s="77"/>
      <c r="EPK29" s="77"/>
      <c r="EPL29" s="77"/>
      <c r="EPM29" s="77"/>
      <c r="EPN29" s="77"/>
      <c r="EPO29" s="77"/>
      <c r="EPP29" s="77"/>
      <c r="EPQ29" s="77"/>
      <c r="EPR29" s="77"/>
      <c r="EPS29" s="77"/>
      <c r="EPT29" s="77"/>
      <c r="EPU29" s="77"/>
      <c r="EPV29" s="77"/>
      <c r="EPW29" s="77"/>
      <c r="EPX29" s="77"/>
      <c r="EPY29" s="77"/>
      <c r="EPZ29" s="77"/>
      <c r="EQA29" s="77"/>
      <c r="EQB29" s="77"/>
      <c r="EQC29" s="77"/>
      <c r="EQD29" s="77"/>
      <c r="EQE29" s="77"/>
      <c r="EQF29" s="77"/>
      <c r="EQG29" s="77"/>
      <c r="EQH29" s="77"/>
      <c r="EQI29" s="77"/>
      <c r="EQJ29" s="77"/>
      <c r="EQK29" s="77"/>
      <c r="EQL29" s="77"/>
      <c r="EQM29" s="77"/>
      <c r="EQN29" s="77"/>
      <c r="EQO29" s="77"/>
      <c r="EQP29" s="77"/>
      <c r="EQQ29" s="77"/>
      <c r="EQR29" s="77"/>
      <c r="EQS29" s="77"/>
      <c r="EQT29" s="77"/>
      <c r="EQU29" s="77"/>
      <c r="EQV29" s="77"/>
      <c r="EQW29" s="77"/>
      <c r="EQX29" s="77"/>
      <c r="EQY29" s="77"/>
      <c r="EQZ29" s="77"/>
      <c r="ERA29" s="77"/>
      <c r="ERB29" s="77"/>
      <c r="ERC29" s="77"/>
      <c r="ERD29" s="77"/>
      <c r="ERE29" s="77"/>
      <c r="ERF29" s="77"/>
      <c r="ERG29" s="77"/>
      <c r="ERH29" s="77"/>
      <c r="ERI29" s="77"/>
      <c r="ERJ29" s="77"/>
      <c r="ERK29" s="77"/>
      <c r="ERL29" s="77"/>
      <c r="ERM29" s="77"/>
      <c r="ERN29" s="77"/>
      <c r="ERO29" s="77"/>
      <c r="ERP29" s="77"/>
      <c r="ERQ29" s="77"/>
      <c r="ERR29" s="77"/>
      <c r="ERS29" s="77"/>
      <c r="ERT29" s="77"/>
      <c r="ERU29" s="77"/>
      <c r="ERV29" s="77"/>
      <c r="ERW29" s="77"/>
      <c r="ERX29" s="77"/>
      <c r="ERY29" s="77"/>
      <c r="ERZ29" s="77"/>
      <c r="ESA29" s="77"/>
      <c r="ESB29" s="77"/>
      <c r="ESC29" s="77"/>
      <c r="ESD29" s="77"/>
      <c r="ESE29" s="77"/>
      <c r="ESF29" s="77"/>
      <c r="ESG29" s="77"/>
      <c r="ESH29" s="77"/>
      <c r="ESI29" s="77"/>
      <c r="ESJ29" s="77"/>
      <c r="ESK29" s="77"/>
      <c r="ESL29" s="77"/>
      <c r="ESM29" s="77"/>
      <c r="ESN29" s="77"/>
      <c r="ESO29" s="77"/>
      <c r="ESP29" s="77"/>
      <c r="ESQ29" s="77"/>
      <c r="ESR29" s="77"/>
      <c r="ESS29" s="77"/>
      <c r="EST29" s="77"/>
      <c r="ESU29" s="77"/>
      <c r="ESV29" s="77"/>
      <c r="ESW29" s="77"/>
      <c r="ESX29" s="77"/>
      <c r="ESY29" s="77"/>
      <c r="ESZ29" s="77"/>
      <c r="ETA29" s="77"/>
      <c r="ETB29" s="77"/>
      <c r="ETC29" s="77"/>
      <c r="ETD29" s="77"/>
      <c r="ETE29" s="77"/>
      <c r="ETF29" s="77"/>
      <c r="ETG29" s="77"/>
      <c r="ETH29" s="77"/>
      <c r="ETI29" s="77"/>
      <c r="ETJ29" s="77"/>
      <c r="ETK29" s="77"/>
      <c r="ETL29" s="77"/>
      <c r="ETM29" s="77"/>
      <c r="ETN29" s="77"/>
      <c r="ETO29" s="77"/>
      <c r="ETP29" s="77"/>
      <c r="ETQ29" s="77"/>
      <c r="ETR29" s="77"/>
      <c r="ETS29" s="77"/>
      <c r="ETT29" s="77"/>
      <c r="ETU29" s="77"/>
      <c r="ETV29" s="77"/>
      <c r="ETW29" s="77"/>
      <c r="ETX29" s="77"/>
      <c r="ETY29" s="77"/>
      <c r="ETZ29" s="77"/>
      <c r="EUA29" s="77"/>
      <c r="EUB29" s="77"/>
      <c r="EUC29" s="77"/>
      <c r="EUD29" s="77"/>
      <c r="EUE29" s="77"/>
      <c r="EUF29" s="77"/>
      <c r="EUG29" s="77"/>
      <c r="EUH29" s="77"/>
      <c r="EUI29" s="77"/>
      <c r="EUJ29" s="77"/>
      <c r="EUK29" s="77"/>
      <c r="EUL29" s="77"/>
      <c r="EUM29" s="77"/>
      <c r="EUN29" s="77"/>
      <c r="EUO29" s="77"/>
      <c r="EUP29" s="77"/>
      <c r="EUQ29" s="77"/>
      <c r="EUR29" s="77"/>
      <c r="EUS29" s="77"/>
      <c r="EUT29" s="77"/>
      <c r="EUU29" s="77"/>
      <c r="EUV29" s="77"/>
      <c r="EUW29" s="77"/>
      <c r="EUX29" s="77"/>
      <c r="EUY29" s="77"/>
      <c r="EUZ29" s="77"/>
      <c r="EVA29" s="77"/>
      <c r="EVB29" s="77"/>
      <c r="EVC29" s="77"/>
      <c r="EVD29" s="77"/>
      <c r="EVE29" s="77"/>
      <c r="EVF29" s="77"/>
      <c r="EVG29" s="77"/>
      <c r="EVH29" s="77"/>
      <c r="EVI29" s="77"/>
      <c r="EVJ29" s="77"/>
      <c r="EVK29" s="77"/>
      <c r="EVL29" s="77"/>
      <c r="EVM29" s="77"/>
      <c r="EVN29" s="77"/>
      <c r="EVO29" s="77"/>
      <c r="EVP29" s="77"/>
      <c r="EVQ29" s="77"/>
      <c r="EVR29" s="77"/>
      <c r="EVS29" s="77"/>
      <c r="EVT29" s="77"/>
      <c r="EVU29" s="77"/>
      <c r="EVV29" s="77"/>
      <c r="EVW29" s="77"/>
      <c r="EVX29" s="77"/>
      <c r="EVY29" s="77"/>
      <c r="EVZ29" s="77"/>
      <c r="EWA29" s="77"/>
      <c r="EWB29" s="77"/>
      <c r="EWC29" s="77"/>
      <c r="EWD29" s="77"/>
      <c r="EWE29" s="77"/>
      <c r="EWF29" s="77"/>
      <c r="EWG29" s="77"/>
      <c r="EWH29" s="77"/>
      <c r="EWI29" s="77"/>
      <c r="EWJ29" s="77"/>
      <c r="EWK29" s="77"/>
      <c r="EWL29" s="77"/>
      <c r="EWM29" s="77"/>
      <c r="EWN29" s="77"/>
      <c r="EWO29" s="77"/>
      <c r="EWP29" s="77"/>
      <c r="EWQ29" s="77"/>
      <c r="EWR29" s="77"/>
      <c r="EWS29" s="77"/>
      <c r="EWT29" s="77"/>
      <c r="EWU29" s="77"/>
      <c r="EWV29" s="77"/>
      <c r="EWW29" s="77"/>
      <c r="EWX29" s="77"/>
      <c r="EWY29" s="77"/>
      <c r="EWZ29" s="77"/>
      <c r="EXA29" s="77"/>
      <c r="EXB29" s="77"/>
      <c r="EXC29" s="77"/>
      <c r="EXD29" s="77"/>
      <c r="EXE29" s="77"/>
      <c r="EXF29" s="77"/>
      <c r="EXG29" s="77"/>
      <c r="EXH29" s="77"/>
      <c r="EXI29" s="77"/>
      <c r="EXJ29" s="77"/>
      <c r="EXK29" s="77"/>
      <c r="EXL29" s="77"/>
      <c r="EXM29" s="77"/>
      <c r="EXN29" s="77"/>
      <c r="EXO29" s="77"/>
      <c r="EXP29" s="77"/>
      <c r="EXQ29" s="77"/>
      <c r="EXR29" s="77"/>
      <c r="EXS29" s="77"/>
      <c r="EXT29" s="77"/>
      <c r="EXU29" s="77"/>
      <c r="EXV29" s="77"/>
      <c r="EXW29" s="77"/>
      <c r="EXX29" s="77"/>
      <c r="EXY29" s="77"/>
      <c r="EXZ29" s="77"/>
      <c r="EYA29" s="77"/>
      <c r="EYB29" s="77"/>
      <c r="EYC29" s="77"/>
      <c r="EYD29" s="77"/>
      <c r="EYE29" s="77"/>
      <c r="EYF29" s="77"/>
      <c r="EYG29" s="77"/>
      <c r="EYH29" s="77"/>
      <c r="EYI29" s="77"/>
      <c r="EYJ29" s="77"/>
      <c r="EYK29" s="77"/>
      <c r="EYL29" s="77"/>
      <c r="EYM29" s="77"/>
      <c r="EYN29" s="77"/>
      <c r="EYO29" s="77"/>
      <c r="EYP29" s="77"/>
      <c r="EYQ29" s="77"/>
      <c r="EYR29" s="77"/>
      <c r="EYS29" s="77"/>
      <c r="EYT29" s="77"/>
      <c r="EYU29" s="77"/>
      <c r="EYV29" s="77"/>
      <c r="EYW29" s="77"/>
      <c r="EYX29" s="77"/>
      <c r="EYY29" s="77"/>
      <c r="EYZ29" s="77"/>
      <c r="EZA29" s="77"/>
      <c r="EZB29" s="77"/>
      <c r="EZC29" s="77"/>
      <c r="EZD29" s="77"/>
      <c r="EZE29" s="77"/>
      <c r="EZF29" s="77"/>
      <c r="EZG29" s="77"/>
      <c r="EZH29" s="77"/>
      <c r="EZI29" s="77"/>
      <c r="EZJ29" s="77"/>
      <c r="EZK29" s="77"/>
      <c r="EZL29" s="77"/>
      <c r="EZM29" s="77"/>
      <c r="EZN29" s="77"/>
      <c r="EZO29" s="77"/>
      <c r="EZP29" s="77"/>
      <c r="EZQ29" s="77"/>
      <c r="EZR29" s="77"/>
      <c r="EZS29" s="77"/>
      <c r="EZT29" s="77"/>
      <c r="EZU29" s="77"/>
      <c r="EZV29" s="77"/>
      <c r="EZW29" s="77"/>
      <c r="EZX29" s="77"/>
      <c r="EZY29" s="77"/>
      <c r="EZZ29" s="77"/>
      <c r="FAA29" s="77"/>
      <c r="FAB29" s="77"/>
      <c r="FAC29" s="77"/>
      <c r="FAD29" s="77"/>
      <c r="FAE29" s="77"/>
      <c r="FAF29" s="77"/>
      <c r="FAG29" s="77"/>
      <c r="FAH29" s="77"/>
      <c r="FAI29" s="77"/>
      <c r="FAJ29" s="77"/>
      <c r="FAK29" s="77"/>
      <c r="FAL29" s="77"/>
      <c r="FAM29" s="77"/>
      <c r="FAN29" s="77"/>
      <c r="FAO29" s="77"/>
      <c r="FAP29" s="77"/>
      <c r="FAQ29" s="77"/>
      <c r="FAR29" s="77"/>
      <c r="FAS29" s="77"/>
      <c r="FAT29" s="77"/>
      <c r="FAU29" s="77"/>
      <c r="FAV29" s="77"/>
      <c r="FAW29" s="77"/>
      <c r="FAX29" s="77"/>
      <c r="FAY29" s="77"/>
      <c r="FAZ29" s="77"/>
      <c r="FBA29" s="77"/>
      <c r="FBB29" s="77"/>
      <c r="FBC29" s="77"/>
      <c r="FBD29" s="77"/>
      <c r="FBE29" s="77"/>
      <c r="FBF29" s="77"/>
      <c r="FBG29" s="77"/>
      <c r="FBH29" s="77"/>
      <c r="FBI29" s="77"/>
      <c r="FBJ29" s="77"/>
      <c r="FBK29" s="77"/>
      <c r="FBL29" s="77"/>
      <c r="FBM29" s="77"/>
      <c r="FBN29" s="77"/>
      <c r="FBO29" s="77"/>
      <c r="FBP29" s="77"/>
      <c r="FBQ29" s="77"/>
      <c r="FBR29" s="77"/>
      <c r="FBS29" s="77"/>
      <c r="FBT29" s="77"/>
      <c r="FBU29" s="77"/>
      <c r="FBV29" s="77"/>
      <c r="FBW29" s="77"/>
      <c r="FBX29" s="77"/>
      <c r="FBY29" s="77"/>
      <c r="FBZ29" s="77"/>
      <c r="FCA29" s="77"/>
      <c r="FCB29" s="77"/>
      <c r="FCC29" s="77"/>
      <c r="FCD29" s="77"/>
      <c r="FCE29" s="77"/>
      <c r="FCF29" s="77"/>
      <c r="FCG29" s="77"/>
      <c r="FCH29" s="77"/>
      <c r="FCI29" s="77"/>
      <c r="FCJ29" s="77"/>
      <c r="FCK29" s="77"/>
      <c r="FCL29" s="77"/>
      <c r="FCM29" s="77"/>
      <c r="FCN29" s="77"/>
      <c r="FCO29" s="77"/>
      <c r="FCP29" s="77"/>
      <c r="FCQ29" s="77"/>
      <c r="FCR29" s="77"/>
      <c r="FCS29" s="77"/>
      <c r="FCT29" s="77"/>
      <c r="FCU29" s="77"/>
      <c r="FCV29" s="77"/>
      <c r="FCW29" s="77"/>
      <c r="FCX29" s="77"/>
      <c r="FCY29" s="77"/>
      <c r="FCZ29" s="77"/>
      <c r="FDA29" s="77"/>
      <c r="FDB29" s="77"/>
      <c r="FDC29" s="77"/>
      <c r="FDD29" s="77"/>
      <c r="FDE29" s="77"/>
      <c r="FDF29" s="77"/>
      <c r="FDG29" s="77"/>
      <c r="FDH29" s="77"/>
      <c r="FDI29" s="77"/>
      <c r="FDJ29" s="77"/>
      <c r="FDK29" s="77"/>
      <c r="FDL29" s="77"/>
      <c r="FDM29" s="77"/>
      <c r="FDN29" s="77"/>
      <c r="FDO29" s="77"/>
      <c r="FDP29" s="77"/>
      <c r="FDQ29" s="77"/>
      <c r="FDR29" s="77"/>
      <c r="FDS29" s="77"/>
      <c r="FDT29" s="77"/>
      <c r="FDU29" s="77"/>
      <c r="FDV29" s="77"/>
      <c r="FDW29" s="77"/>
      <c r="FDX29" s="77"/>
      <c r="FDY29" s="77"/>
      <c r="FDZ29" s="77"/>
      <c r="FEA29" s="77"/>
      <c r="FEB29" s="77"/>
      <c r="FEC29" s="77"/>
      <c r="FED29" s="77"/>
      <c r="FEE29" s="77"/>
      <c r="FEF29" s="77"/>
      <c r="FEG29" s="77"/>
      <c r="FEH29" s="77"/>
      <c r="FEI29" s="77"/>
      <c r="FEJ29" s="77"/>
      <c r="FEK29" s="77"/>
      <c r="FEL29" s="77"/>
      <c r="FEM29" s="77"/>
      <c r="FEN29" s="77"/>
      <c r="FEO29" s="77"/>
      <c r="FEP29" s="77"/>
      <c r="FEQ29" s="77"/>
      <c r="FER29" s="77"/>
      <c r="FES29" s="77"/>
      <c r="FET29" s="77"/>
      <c r="FEU29" s="77"/>
      <c r="FEV29" s="77"/>
      <c r="FEW29" s="77"/>
      <c r="FEX29" s="77"/>
      <c r="FEY29" s="77"/>
      <c r="FEZ29" s="77"/>
      <c r="FFA29" s="77"/>
      <c r="FFB29" s="77"/>
      <c r="FFC29" s="77"/>
      <c r="FFD29" s="77"/>
      <c r="FFE29" s="77"/>
      <c r="FFF29" s="77"/>
      <c r="FFG29" s="77"/>
      <c r="FFH29" s="77"/>
      <c r="FFI29" s="77"/>
      <c r="FFJ29" s="77"/>
      <c r="FFK29" s="77"/>
      <c r="FFL29" s="77"/>
      <c r="FFM29" s="77"/>
      <c r="FFN29" s="77"/>
      <c r="FFO29" s="77"/>
      <c r="FFP29" s="77"/>
      <c r="FFQ29" s="77"/>
      <c r="FFR29" s="77"/>
      <c r="FFS29" s="77"/>
      <c r="FFT29" s="77"/>
      <c r="FFU29" s="77"/>
      <c r="FFV29" s="77"/>
      <c r="FFW29" s="77"/>
      <c r="FFX29" s="77"/>
      <c r="FFY29" s="77"/>
      <c r="FFZ29" s="77"/>
      <c r="FGA29" s="77"/>
      <c r="FGB29" s="77"/>
      <c r="FGC29" s="77"/>
      <c r="FGD29" s="77"/>
      <c r="FGE29" s="77"/>
      <c r="FGF29" s="77"/>
      <c r="FGG29" s="77"/>
      <c r="FGH29" s="77"/>
      <c r="FGI29" s="77"/>
      <c r="FGJ29" s="77"/>
      <c r="FGK29" s="77"/>
      <c r="FGL29" s="77"/>
      <c r="FGM29" s="77"/>
      <c r="FGN29" s="77"/>
      <c r="FGO29" s="77"/>
      <c r="FGP29" s="77"/>
      <c r="FGQ29" s="77"/>
      <c r="FGR29" s="77"/>
      <c r="FGS29" s="77"/>
      <c r="FGT29" s="77"/>
      <c r="FGU29" s="77"/>
      <c r="FGV29" s="77"/>
      <c r="FGW29" s="77"/>
      <c r="FGX29" s="77"/>
      <c r="FGY29" s="77"/>
      <c r="FGZ29" s="77"/>
      <c r="FHA29" s="77"/>
      <c r="FHB29" s="77"/>
      <c r="FHC29" s="77"/>
      <c r="FHD29" s="77"/>
      <c r="FHE29" s="77"/>
      <c r="FHF29" s="77"/>
      <c r="FHG29" s="77"/>
      <c r="FHH29" s="77"/>
      <c r="FHI29" s="77"/>
      <c r="FHJ29" s="77"/>
      <c r="FHK29" s="77"/>
      <c r="FHL29" s="77"/>
      <c r="FHM29" s="77"/>
      <c r="FHN29" s="77"/>
      <c r="FHO29" s="77"/>
      <c r="FHP29" s="77"/>
      <c r="FHQ29" s="77"/>
      <c r="FHR29" s="77"/>
      <c r="FHS29" s="77"/>
      <c r="FHT29" s="77"/>
      <c r="FHU29" s="77"/>
      <c r="FHV29" s="77"/>
      <c r="FHW29" s="77"/>
      <c r="FHX29" s="77"/>
      <c r="FHY29" s="77"/>
      <c r="FHZ29" s="77"/>
      <c r="FIA29" s="77"/>
      <c r="FIB29" s="77"/>
      <c r="FIC29" s="77"/>
      <c r="FID29" s="77"/>
      <c r="FIE29" s="77"/>
      <c r="FIF29" s="77"/>
      <c r="FIG29" s="77"/>
      <c r="FIH29" s="77"/>
      <c r="FII29" s="77"/>
      <c r="FIJ29" s="77"/>
      <c r="FIK29" s="77"/>
      <c r="FIL29" s="77"/>
      <c r="FIM29" s="77"/>
      <c r="FIN29" s="77"/>
      <c r="FIO29" s="77"/>
      <c r="FIP29" s="77"/>
      <c r="FIQ29" s="77"/>
      <c r="FIR29" s="77"/>
      <c r="FIS29" s="77"/>
      <c r="FIT29" s="77"/>
      <c r="FIU29" s="77"/>
      <c r="FIV29" s="77"/>
      <c r="FIW29" s="77"/>
      <c r="FIX29" s="77"/>
      <c r="FIY29" s="77"/>
      <c r="FIZ29" s="77"/>
      <c r="FJA29" s="77"/>
      <c r="FJB29" s="77"/>
      <c r="FJC29" s="77"/>
      <c r="FJD29" s="77"/>
      <c r="FJE29" s="77"/>
      <c r="FJF29" s="77"/>
      <c r="FJG29" s="77"/>
      <c r="FJH29" s="77"/>
      <c r="FJI29" s="77"/>
      <c r="FJJ29" s="77"/>
      <c r="FJK29" s="77"/>
      <c r="FJL29" s="77"/>
      <c r="FJM29" s="77"/>
      <c r="FJN29" s="77"/>
      <c r="FJO29" s="77"/>
      <c r="FJP29" s="77"/>
      <c r="FJQ29" s="77"/>
      <c r="FJR29" s="77"/>
      <c r="FJS29" s="77"/>
      <c r="FJT29" s="77"/>
      <c r="FJU29" s="77"/>
      <c r="FJV29" s="77"/>
      <c r="FJW29" s="77"/>
      <c r="FJX29" s="77"/>
      <c r="FJY29" s="77"/>
      <c r="FJZ29" s="77"/>
      <c r="FKA29" s="77"/>
      <c r="FKB29" s="77"/>
      <c r="FKC29" s="77"/>
      <c r="FKD29" s="77"/>
      <c r="FKE29" s="77"/>
      <c r="FKF29" s="77"/>
      <c r="FKG29" s="77"/>
      <c r="FKH29" s="77"/>
      <c r="FKI29" s="77"/>
      <c r="FKJ29" s="77"/>
      <c r="FKK29" s="77"/>
      <c r="FKL29" s="77"/>
      <c r="FKM29" s="77"/>
      <c r="FKN29" s="77"/>
      <c r="FKO29" s="77"/>
      <c r="FKP29" s="77"/>
      <c r="FKQ29" s="77"/>
      <c r="FKR29" s="77"/>
      <c r="FKS29" s="77"/>
      <c r="FKT29" s="77"/>
      <c r="FKU29" s="77"/>
      <c r="FKV29" s="77"/>
      <c r="FKW29" s="77"/>
      <c r="FKX29" s="77"/>
      <c r="FKY29" s="77"/>
      <c r="FKZ29" s="77"/>
      <c r="FLA29" s="77"/>
      <c r="FLB29" s="77"/>
      <c r="FLC29" s="77"/>
      <c r="FLD29" s="77"/>
      <c r="FLE29" s="77"/>
      <c r="FLF29" s="77"/>
      <c r="FLG29" s="77"/>
      <c r="FLH29" s="77"/>
      <c r="FLI29" s="77"/>
      <c r="FLJ29" s="77"/>
      <c r="FLK29" s="77"/>
      <c r="FLL29" s="77"/>
      <c r="FLM29" s="77"/>
      <c r="FLN29" s="77"/>
      <c r="FLO29" s="77"/>
      <c r="FLP29" s="77"/>
      <c r="FLQ29" s="77"/>
      <c r="FLR29" s="77"/>
      <c r="FLS29" s="77"/>
      <c r="FLT29" s="77"/>
      <c r="FLU29" s="77"/>
      <c r="FLV29" s="77"/>
      <c r="FLW29" s="77"/>
      <c r="FLX29" s="77"/>
      <c r="FLY29" s="77"/>
      <c r="FLZ29" s="77"/>
      <c r="FMA29" s="77"/>
      <c r="FMB29" s="77"/>
      <c r="FMC29" s="77"/>
      <c r="FMD29" s="77"/>
      <c r="FME29" s="77"/>
      <c r="FMF29" s="77"/>
      <c r="FMG29" s="77"/>
      <c r="FMH29" s="77"/>
      <c r="FMI29" s="77"/>
      <c r="FMJ29" s="77"/>
      <c r="FMK29" s="77"/>
      <c r="FML29" s="77"/>
      <c r="FMM29" s="77"/>
      <c r="FMN29" s="77"/>
      <c r="FMO29" s="77"/>
      <c r="FMP29" s="77"/>
      <c r="FMQ29" s="77"/>
      <c r="FMR29" s="77"/>
      <c r="FMS29" s="77"/>
      <c r="FMT29" s="77"/>
      <c r="FMU29" s="77"/>
      <c r="FMV29" s="77"/>
      <c r="FMW29" s="77"/>
      <c r="FMX29" s="77"/>
      <c r="FMY29" s="77"/>
      <c r="FMZ29" s="77"/>
      <c r="FNA29" s="77"/>
      <c r="FNB29" s="77"/>
      <c r="FNC29" s="77"/>
      <c r="FND29" s="77"/>
      <c r="FNE29" s="77"/>
      <c r="FNF29" s="77"/>
      <c r="FNG29" s="77"/>
      <c r="FNH29" s="77"/>
      <c r="FNI29" s="77"/>
      <c r="FNJ29" s="77"/>
      <c r="FNK29" s="77"/>
      <c r="FNL29" s="77"/>
      <c r="FNM29" s="77"/>
      <c r="FNN29" s="77"/>
      <c r="FNO29" s="77"/>
      <c r="FNP29" s="77"/>
      <c r="FNQ29" s="77"/>
      <c r="FNR29" s="77"/>
      <c r="FNS29" s="77"/>
      <c r="FNT29" s="77"/>
      <c r="FNU29" s="77"/>
      <c r="FNV29" s="77"/>
      <c r="FNW29" s="77"/>
      <c r="FNX29" s="77"/>
      <c r="FNY29" s="77"/>
      <c r="FNZ29" s="77"/>
      <c r="FOA29" s="77"/>
      <c r="FOB29" s="77"/>
      <c r="FOC29" s="77"/>
      <c r="FOD29" s="77"/>
      <c r="FOE29" s="77"/>
      <c r="FOF29" s="77"/>
      <c r="FOG29" s="77"/>
      <c r="FOH29" s="77"/>
      <c r="FOI29" s="77"/>
      <c r="FOJ29" s="77"/>
      <c r="FOK29" s="77"/>
      <c r="FOL29" s="77"/>
      <c r="FOM29" s="77"/>
      <c r="FON29" s="77"/>
      <c r="FOO29" s="77"/>
      <c r="FOP29" s="77"/>
      <c r="FOQ29" s="77"/>
      <c r="FOR29" s="77"/>
      <c r="FOS29" s="77"/>
      <c r="FOT29" s="77"/>
      <c r="FOU29" s="77"/>
      <c r="FOV29" s="77"/>
      <c r="FOW29" s="77"/>
      <c r="FOX29" s="77"/>
      <c r="FOY29" s="77"/>
      <c r="FOZ29" s="77"/>
      <c r="FPA29" s="77"/>
      <c r="FPB29" s="77"/>
      <c r="FPC29" s="77"/>
      <c r="FPD29" s="77"/>
      <c r="FPE29" s="77"/>
      <c r="FPF29" s="77"/>
      <c r="FPG29" s="77"/>
      <c r="FPH29" s="77"/>
      <c r="FPI29" s="77"/>
      <c r="FPJ29" s="77"/>
      <c r="FPK29" s="77"/>
      <c r="FPL29" s="77"/>
      <c r="FPM29" s="77"/>
      <c r="FPN29" s="77"/>
      <c r="FPO29" s="77"/>
      <c r="FPP29" s="77"/>
      <c r="FPQ29" s="77"/>
      <c r="FPR29" s="77"/>
      <c r="FPS29" s="77"/>
      <c r="FPT29" s="77"/>
      <c r="FPU29" s="77"/>
      <c r="FPV29" s="77"/>
      <c r="FPW29" s="77"/>
      <c r="FPX29" s="77"/>
      <c r="FPY29" s="77"/>
      <c r="FPZ29" s="77"/>
      <c r="FQA29" s="77"/>
      <c r="FQB29" s="77"/>
      <c r="FQC29" s="77"/>
      <c r="FQD29" s="77"/>
      <c r="FQE29" s="77"/>
      <c r="FQF29" s="77"/>
      <c r="FQG29" s="77"/>
      <c r="FQH29" s="77"/>
      <c r="FQI29" s="77"/>
      <c r="FQJ29" s="77"/>
      <c r="FQK29" s="77"/>
      <c r="FQL29" s="77"/>
      <c r="FQM29" s="77"/>
      <c r="FQN29" s="77"/>
      <c r="FQO29" s="77"/>
      <c r="FQP29" s="77"/>
      <c r="FQQ29" s="77"/>
      <c r="FQR29" s="77"/>
      <c r="FQS29" s="77"/>
      <c r="FQT29" s="77"/>
      <c r="FQU29" s="77"/>
      <c r="FQV29" s="77"/>
      <c r="FQW29" s="77"/>
      <c r="FQX29" s="77"/>
      <c r="FQY29" s="77"/>
      <c r="FQZ29" s="77"/>
      <c r="FRA29" s="77"/>
      <c r="FRB29" s="77"/>
      <c r="FRC29" s="77"/>
      <c r="FRD29" s="77"/>
      <c r="FRE29" s="77"/>
      <c r="FRF29" s="77"/>
      <c r="FRG29" s="77"/>
      <c r="FRH29" s="77"/>
      <c r="FRI29" s="77"/>
      <c r="FRJ29" s="77"/>
      <c r="FRK29" s="77"/>
      <c r="FRL29" s="77"/>
      <c r="FRM29" s="77"/>
      <c r="FRN29" s="77"/>
      <c r="FRO29" s="77"/>
      <c r="FRP29" s="77"/>
      <c r="FRQ29" s="77"/>
      <c r="FRR29" s="77"/>
      <c r="FRS29" s="77"/>
      <c r="FRT29" s="77"/>
      <c r="FRU29" s="77"/>
      <c r="FRV29" s="77"/>
      <c r="FRW29" s="77"/>
      <c r="FRX29" s="77"/>
      <c r="FRY29" s="77"/>
      <c r="FRZ29" s="77"/>
      <c r="FSA29" s="77"/>
      <c r="FSB29" s="77"/>
      <c r="FSC29" s="77"/>
      <c r="FSD29" s="77"/>
      <c r="FSE29" s="77"/>
      <c r="FSF29" s="77"/>
      <c r="FSG29" s="77"/>
      <c r="FSH29" s="77"/>
      <c r="FSI29" s="77"/>
      <c r="FSJ29" s="77"/>
      <c r="FSK29" s="77"/>
      <c r="FSL29" s="77"/>
      <c r="FSM29" s="77"/>
      <c r="FSN29" s="77"/>
      <c r="FSO29" s="77"/>
      <c r="FSP29" s="77"/>
      <c r="FSQ29" s="77"/>
      <c r="FSR29" s="77"/>
      <c r="FSS29" s="77"/>
      <c r="FST29" s="77"/>
      <c r="FSU29" s="77"/>
      <c r="FSV29" s="77"/>
      <c r="FSW29" s="77"/>
      <c r="FSX29" s="77"/>
      <c r="FSY29" s="77"/>
      <c r="FSZ29" s="77"/>
      <c r="FTA29" s="77"/>
      <c r="FTB29" s="77"/>
      <c r="FTC29" s="77"/>
      <c r="FTD29" s="77"/>
      <c r="FTE29" s="77"/>
      <c r="FTF29" s="77"/>
      <c r="FTG29" s="77"/>
      <c r="FTH29" s="77"/>
      <c r="FTI29" s="77"/>
      <c r="FTJ29" s="77"/>
      <c r="FTK29" s="77"/>
      <c r="FTL29" s="77"/>
      <c r="FTM29" s="77"/>
      <c r="FTN29" s="77"/>
      <c r="FTO29" s="77"/>
      <c r="FTP29" s="77"/>
      <c r="FTQ29" s="77"/>
      <c r="FTR29" s="77"/>
      <c r="FTS29" s="77"/>
      <c r="FTT29" s="77"/>
      <c r="FTU29" s="77"/>
      <c r="FTV29" s="77"/>
      <c r="FTW29" s="77"/>
      <c r="FTX29" s="77"/>
      <c r="FTY29" s="77"/>
      <c r="FTZ29" s="77"/>
      <c r="FUA29" s="77"/>
      <c r="FUB29" s="77"/>
      <c r="FUC29" s="77"/>
      <c r="FUD29" s="77"/>
      <c r="FUE29" s="77"/>
      <c r="FUF29" s="77"/>
      <c r="FUG29" s="77"/>
      <c r="FUH29" s="77"/>
      <c r="FUI29" s="77"/>
      <c r="FUJ29" s="77"/>
      <c r="FUK29" s="77"/>
      <c r="FUL29" s="77"/>
      <c r="FUM29" s="77"/>
      <c r="FUN29" s="77"/>
      <c r="FUO29" s="77"/>
      <c r="FUP29" s="77"/>
      <c r="FUQ29" s="77"/>
      <c r="FUR29" s="77"/>
      <c r="FUS29" s="77"/>
      <c r="FUT29" s="77"/>
      <c r="FUU29" s="77"/>
      <c r="FUV29" s="77"/>
      <c r="FUW29" s="77"/>
      <c r="FUX29" s="77"/>
      <c r="FUY29" s="77"/>
      <c r="FUZ29" s="77"/>
      <c r="FVA29" s="77"/>
      <c r="FVB29" s="77"/>
      <c r="FVC29" s="77"/>
      <c r="FVD29" s="77"/>
      <c r="FVE29" s="77"/>
      <c r="FVF29" s="77"/>
      <c r="FVG29" s="77"/>
      <c r="FVH29" s="77"/>
      <c r="FVI29" s="77"/>
      <c r="FVJ29" s="77"/>
      <c r="FVK29" s="77"/>
      <c r="FVL29" s="77"/>
      <c r="FVM29" s="77"/>
      <c r="FVN29" s="77"/>
      <c r="FVO29" s="77"/>
      <c r="FVP29" s="77"/>
      <c r="FVQ29" s="77"/>
      <c r="FVR29" s="77"/>
      <c r="FVS29" s="77"/>
      <c r="FVT29" s="77"/>
      <c r="FVU29" s="77"/>
      <c r="FVV29" s="77"/>
      <c r="FVW29" s="77"/>
      <c r="FVX29" s="77"/>
      <c r="FVY29" s="77"/>
      <c r="FVZ29" s="77"/>
      <c r="FWA29" s="77"/>
      <c r="FWB29" s="77"/>
      <c r="FWC29" s="77"/>
      <c r="FWD29" s="77"/>
      <c r="FWE29" s="77"/>
      <c r="FWF29" s="77"/>
      <c r="FWG29" s="77"/>
      <c r="FWH29" s="77"/>
      <c r="FWI29" s="77"/>
      <c r="FWJ29" s="77"/>
      <c r="FWK29" s="77"/>
      <c r="FWL29" s="77"/>
      <c r="FWM29" s="77"/>
      <c r="FWN29" s="77"/>
      <c r="FWO29" s="77"/>
      <c r="FWP29" s="77"/>
      <c r="FWQ29" s="77"/>
      <c r="FWR29" s="77"/>
      <c r="FWS29" s="77"/>
      <c r="FWT29" s="77"/>
      <c r="FWU29" s="77"/>
      <c r="FWV29" s="77"/>
      <c r="FWW29" s="77"/>
      <c r="FWX29" s="77"/>
      <c r="FWY29" s="77"/>
      <c r="FWZ29" s="77"/>
      <c r="FXA29" s="77"/>
      <c r="FXB29" s="77"/>
      <c r="FXC29" s="77"/>
      <c r="FXD29" s="77"/>
      <c r="FXE29" s="77"/>
      <c r="FXF29" s="77"/>
      <c r="FXG29" s="77"/>
      <c r="FXH29" s="77"/>
      <c r="FXI29" s="77"/>
      <c r="FXJ29" s="77"/>
      <c r="FXK29" s="77"/>
      <c r="FXL29" s="77"/>
      <c r="FXM29" s="77"/>
      <c r="FXN29" s="77"/>
      <c r="FXO29" s="77"/>
      <c r="FXP29" s="77"/>
      <c r="FXQ29" s="77"/>
      <c r="FXR29" s="77"/>
      <c r="FXS29" s="77"/>
      <c r="FXT29" s="77"/>
      <c r="FXU29" s="77"/>
      <c r="FXV29" s="77"/>
      <c r="FXW29" s="77"/>
      <c r="FXX29" s="77"/>
      <c r="FXY29" s="77"/>
      <c r="FXZ29" s="77"/>
      <c r="FYA29" s="77"/>
      <c r="FYB29" s="77"/>
      <c r="FYC29" s="77"/>
      <c r="FYD29" s="77"/>
      <c r="FYE29" s="77"/>
      <c r="FYF29" s="77"/>
      <c r="FYG29" s="77"/>
      <c r="FYH29" s="77"/>
      <c r="FYI29" s="77"/>
      <c r="FYJ29" s="77"/>
      <c r="FYK29" s="77"/>
      <c r="FYL29" s="77"/>
      <c r="FYM29" s="77"/>
      <c r="FYN29" s="77"/>
      <c r="FYO29" s="77"/>
      <c r="FYP29" s="77"/>
      <c r="FYQ29" s="77"/>
      <c r="FYR29" s="77"/>
      <c r="FYS29" s="77"/>
      <c r="FYT29" s="77"/>
      <c r="FYU29" s="77"/>
      <c r="FYV29" s="77"/>
      <c r="FYW29" s="77"/>
      <c r="FYX29" s="77"/>
      <c r="FYY29" s="77"/>
      <c r="FYZ29" s="77"/>
      <c r="FZA29" s="77"/>
      <c r="FZB29" s="77"/>
      <c r="FZC29" s="77"/>
      <c r="FZD29" s="77"/>
      <c r="FZE29" s="77"/>
      <c r="FZF29" s="77"/>
      <c r="FZG29" s="77"/>
      <c r="FZH29" s="77"/>
      <c r="FZI29" s="77"/>
      <c r="FZJ29" s="77"/>
      <c r="FZK29" s="77"/>
      <c r="FZL29" s="77"/>
      <c r="FZM29" s="77"/>
      <c r="FZN29" s="77"/>
      <c r="FZO29" s="77"/>
      <c r="FZP29" s="77"/>
      <c r="FZQ29" s="77"/>
      <c r="FZR29" s="77"/>
      <c r="FZS29" s="77"/>
      <c r="FZT29" s="77"/>
      <c r="FZU29" s="77"/>
      <c r="FZV29" s="77"/>
      <c r="FZW29" s="77"/>
      <c r="FZX29" s="77"/>
      <c r="FZY29" s="77"/>
      <c r="FZZ29" s="77"/>
      <c r="GAA29" s="77"/>
      <c r="GAB29" s="77"/>
      <c r="GAC29" s="77"/>
      <c r="GAD29" s="77"/>
      <c r="GAE29" s="77"/>
      <c r="GAF29" s="77"/>
      <c r="GAG29" s="77"/>
      <c r="GAH29" s="77"/>
      <c r="GAI29" s="77"/>
      <c r="GAJ29" s="77"/>
      <c r="GAK29" s="77"/>
      <c r="GAL29" s="77"/>
      <c r="GAM29" s="77"/>
      <c r="GAN29" s="77"/>
      <c r="GAO29" s="77"/>
      <c r="GAP29" s="77"/>
      <c r="GAQ29" s="77"/>
      <c r="GAR29" s="77"/>
      <c r="GAS29" s="77"/>
      <c r="GAT29" s="77"/>
      <c r="GAU29" s="77"/>
      <c r="GAV29" s="77"/>
      <c r="GAW29" s="77"/>
      <c r="GAX29" s="77"/>
      <c r="GAY29" s="77"/>
      <c r="GAZ29" s="77"/>
      <c r="GBA29" s="77"/>
      <c r="GBB29" s="77"/>
      <c r="GBC29" s="77"/>
      <c r="GBD29" s="77"/>
      <c r="GBE29" s="77"/>
      <c r="GBF29" s="77"/>
      <c r="GBG29" s="77"/>
      <c r="GBH29" s="77"/>
      <c r="GBI29" s="77"/>
      <c r="GBJ29" s="77"/>
      <c r="GBK29" s="77"/>
      <c r="GBL29" s="77"/>
      <c r="GBM29" s="77"/>
      <c r="GBN29" s="77"/>
      <c r="GBO29" s="77"/>
      <c r="GBP29" s="77"/>
      <c r="GBQ29" s="77"/>
      <c r="GBR29" s="77"/>
      <c r="GBS29" s="77"/>
      <c r="GBT29" s="77"/>
      <c r="GBU29" s="77"/>
      <c r="GBV29" s="77"/>
      <c r="GBW29" s="77"/>
      <c r="GBX29" s="77"/>
      <c r="GBY29" s="77"/>
      <c r="GBZ29" s="77"/>
      <c r="GCA29" s="77"/>
      <c r="GCB29" s="77"/>
      <c r="GCC29" s="77"/>
      <c r="GCD29" s="77"/>
      <c r="GCE29" s="77"/>
      <c r="GCF29" s="77"/>
      <c r="GCG29" s="77"/>
      <c r="GCH29" s="77"/>
      <c r="GCI29" s="77"/>
      <c r="GCJ29" s="77"/>
      <c r="GCK29" s="77"/>
      <c r="GCL29" s="77"/>
      <c r="GCM29" s="77"/>
      <c r="GCN29" s="77"/>
      <c r="GCO29" s="77"/>
      <c r="GCP29" s="77"/>
      <c r="GCQ29" s="77"/>
      <c r="GCR29" s="77"/>
      <c r="GCS29" s="77"/>
      <c r="GCT29" s="77"/>
      <c r="GCU29" s="77"/>
      <c r="GCV29" s="77"/>
      <c r="GCW29" s="77"/>
      <c r="GCX29" s="77"/>
      <c r="GCY29" s="77"/>
      <c r="GCZ29" s="77"/>
      <c r="GDA29" s="77"/>
      <c r="GDB29" s="77"/>
      <c r="GDC29" s="77"/>
      <c r="GDD29" s="77"/>
      <c r="GDE29" s="77"/>
      <c r="GDF29" s="77"/>
      <c r="GDG29" s="77"/>
      <c r="GDH29" s="77"/>
      <c r="GDI29" s="77"/>
      <c r="GDJ29" s="77"/>
      <c r="GDK29" s="77"/>
      <c r="GDL29" s="77"/>
      <c r="GDM29" s="77"/>
      <c r="GDN29" s="77"/>
      <c r="GDO29" s="77"/>
      <c r="GDP29" s="77"/>
      <c r="GDQ29" s="77"/>
      <c r="GDR29" s="77"/>
      <c r="GDS29" s="77"/>
      <c r="GDT29" s="77"/>
      <c r="GDU29" s="77"/>
      <c r="GDV29" s="77"/>
      <c r="GDW29" s="77"/>
      <c r="GDX29" s="77"/>
      <c r="GDY29" s="77"/>
      <c r="GDZ29" s="77"/>
      <c r="GEA29" s="77"/>
      <c r="GEB29" s="77"/>
      <c r="GEC29" s="77"/>
      <c r="GED29" s="77"/>
      <c r="GEE29" s="77"/>
      <c r="GEF29" s="77"/>
      <c r="GEG29" s="77"/>
      <c r="GEH29" s="77"/>
      <c r="GEI29" s="77"/>
      <c r="GEJ29" s="77"/>
      <c r="GEK29" s="77"/>
      <c r="GEL29" s="77"/>
      <c r="GEM29" s="77"/>
      <c r="GEN29" s="77"/>
      <c r="GEO29" s="77"/>
      <c r="GEP29" s="77"/>
      <c r="GEQ29" s="77"/>
      <c r="GER29" s="77"/>
      <c r="GES29" s="77"/>
      <c r="GET29" s="77"/>
      <c r="GEU29" s="77"/>
      <c r="GEV29" s="77"/>
      <c r="GEW29" s="77"/>
      <c r="GEX29" s="77"/>
      <c r="GEY29" s="77"/>
      <c r="GEZ29" s="77"/>
      <c r="GFA29" s="77"/>
      <c r="GFB29" s="77"/>
      <c r="GFC29" s="77"/>
      <c r="GFD29" s="77"/>
      <c r="GFE29" s="77"/>
      <c r="GFF29" s="77"/>
      <c r="GFG29" s="77"/>
      <c r="GFH29" s="77"/>
      <c r="GFI29" s="77"/>
      <c r="GFJ29" s="77"/>
      <c r="GFK29" s="77"/>
      <c r="GFL29" s="77"/>
      <c r="GFM29" s="77"/>
      <c r="GFN29" s="77"/>
      <c r="GFO29" s="77"/>
      <c r="GFP29" s="77"/>
      <c r="GFQ29" s="77"/>
      <c r="GFR29" s="77"/>
      <c r="GFS29" s="77"/>
      <c r="GFT29" s="77"/>
      <c r="GFU29" s="77"/>
      <c r="GFV29" s="77"/>
      <c r="GFW29" s="77"/>
      <c r="GFX29" s="77"/>
      <c r="GFY29" s="77"/>
      <c r="GFZ29" s="77"/>
      <c r="GGA29" s="77"/>
      <c r="GGB29" s="77"/>
      <c r="GGC29" s="77"/>
      <c r="GGD29" s="77"/>
      <c r="GGE29" s="77"/>
      <c r="GGF29" s="77"/>
      <c r="GGG29" s="77"/>
      <c r="GGH29" s="77"/>
      <c r="GGI29" s="77"/>
      <c r="GGJ29" s="77"/>
      <c r="GGK29" s="77"/>
      <c r="GGL29" s="77"/>
      <c r="GGM29" s="77"/>
      <c r="GGN29" s="77"/>
      <c r="GGO29" s="77"/>
      <c r="GGP29" s="77"/>
      <c r="GGQ29" s="77"/>
      <c r="GGR29" s="77"/>
      <c r="GGS29" s="77"/>
      <c r="GGT29" s="77"/>
      <c r="GGU29" s="77"/>
      <c r="GGV29" s="77"/>
      <c r="GGW29" s="77"/>
      <c r="GGX29" s="77"/>
      <c r="GGY29" s="77"/>
      <c r="GGZ29" s="77"/>
      <c r="GHA29" s="77"/>
      <c r="GHB29" s="77"/>
      <c r="GHC29" s="77"/>
      <c r="GHD29" s="77"/>
      <c r="GHE29" s="77"/>
      <c r="GHF29" s="77"/>
      <c r="GHG29" s="77"/>
      <c r="GHH29" s="77"/>
      <c r="GHI29" s="77"/>
      <c r="GHJ29" s="77"/>
      <c r="GHK29" s="77"/>
      <c r="GHL29" s="77"/>
      <c r="GHM29" s="77"/>
      <c r="GHN29" s="77"/>
      <c r="GHO29" s="77"/>
      <c r="GHP29" s="77"/>
      <c r="GHQ29" s="77"/>
      <c r="GHR29" s="77"/>
      <c r="GHS29" s="77"/>
      <c r="GHT29" s="77"/>
      <c r="GHU29" s="77"/>
      <c r="GHV29" s="77"/>
      <c r="GHW29" s="77"/>
      <c r="GHX29" s="77"/>
      <c r="GHY29" s="77"/>
      <c r="GHZ29" s="77"/>
      <c r="GIA29" s="77"/>
      <c r="GIB29" s="77"/>
      <c r="GIC29" s="77"/>
      <c r="GID29" s="77"/>
      <c r="GIE29" s="77"/>
      <c r="GIF29" s="77"/>
      <c r="GIG29" s="77"/>
      <c r="GIH29" s="77"/>
      <c r="GII29" s="77"/>
      <c r="GIJ29" s="77"/>
      <c r="GIK29" s="77"/>
      <c r="GIL29" s="77"/>
      <c r="GIM29" s="77"/>
      <c r="GIN29" s="77"/>
      <c r="GIO29" s="77"/>
      <c r="GIP29" s="77"/>
      <c r="GIQ29" s="77"/>
      <c r="GIR29" s="77"/>
      <c r="GIS29" s="77"/>
      <c r="GIT29" s="77"/>
      <c r="GIU29" s="77"/>
      <c r="GIV29" s="77"/>
      <c r="GIW29" s="77"/>
      <c r="GIX29" s="77"/>
      <c r="GIY29" s="77"/>
      <c r="GIZ29" s="77"/>
      <c r="GJA29" s="77"/>
      <c r="GJB29" s="77"/>
      <c r="GJC29" s="77"/>
      <c r="GJD29" s="77"/>
      <c r="GJE29" s="77"/>
      <c r="GJF29" s="77"/>
      <c r="GJG29" s="77"/>
      <c r="GJH29" s="77"/>
      <c r="GJI29" s="77"/>
      <c r="GJJ29" s="77"/>
      <c r="GJK29" s="77"/>
      <c r="GJL29" s="77"/>
      <c r="GJM29" s="77"/>
      <c r="GJN29" s="77"/>
      <c r="GJO29" s="77"/>
      <c r="GJP29" s="77"/>
      <c r="GJQ29" s="77"/>
      <c r="GJR29" s="77"/>
      <c r="GJS29" s="77"/>
      <c r="GJT29" s="77"/>
      <c r="GJU29" s="77"/>
      <c r="GJV29" s="77"/>
      <c r="GJW29" s="77"/>
      <c r="GJX29" s="77"/>
      <c r="GJY29" s="77"/>
      <c r="GJZ29" s="77"/>
      <c r="GKA29" s="77"/>
      <c r="GKB29" s="77"/>
      <c r="GKC29" s="77"/>
      <c r="GKD29" s="77"/>
      <c r="GKE29" s="77"/>
      <c r="GKF29" s="77"/>
      <c r="GKG29" s="77"/>
      <c r="GKH29" s="77"/>
      <c r="GKI29" s="77"/>
      <c r="GKJ29" s="77"/>
      <c r="GKK29" s="77"/>
      <c r="GKL29" s="77"/>
      <c r="GKM29" s="77"/>
      <c r="GKN29" s="77"/>
      <c r="GKO29" s="77"/>
      <c r="GKP29" s="77"/>
      <c r="GKQ29" s="77"/>
      <c r="GKR29" s="77"/>
      <c r="GKS29" s="77"/>
      <c r="GKT29" s="77"/>
      <c r="GKU29" s="77"/>
      <c r="GKV29" s="77"/>
      <c r="GKW29" s="77"/>
      <c r="GKX29" s="77"/>
      <c r="GKY29" s="77"/>
      <c r="GKZ29" s="77"/>
      <c r="GLA29" s="77"/>
      <c r="GLB29" s="77"/>
      <c r="GLC29" s="77"/>
      <c r="GLD29" s="77"/>
      <c r="GLE29" s="77"/>
      <c r="GLF29" s="77"/>
      <c r="GLG29" s="77"/>
      <c r="GLH29" s="77"/>
      <c r="GLI29" s="77"/>
      <c r="GLJ29" s="77"/>
      <c r="GLK29" s="77"/>
      <c r="GLL29" s="77"/>
      <c r="GLM29" s="77"/>
      <c r="GLN29" s="77"/>
      <c r="GLO29" s="77"/>
      <c r="GLP29" s="77"/>
      <c r="GLQ29" s="77"/>
      <c r="GLR29" s="77"/>
      <c r="GLS29" s="77"/>
      <c r="GLT29" s="77"/>
      <c r="GLU29" s="77"/>
      <c r="GLV29" s="77"/>
      <c r="GLW29" s="77"/>
      <c r="GLX29" s="77"/>
      <c r="GLY29" s="77"/>
      <c r="GLZ29" s="77"/>
      <c r="GMA29" s="77"/>
      <c r="GMB29" s="77"/>
      <c r="GMC29" s="77"/>
      <c r="GMD29" s="77"/>
      <c r="GME29" s="77"/>
      <c r="GMF29" s="77"/>
      <c r="GMG29" s="77"/>
      <c r="GMH29" s="77"/>
      <c r="GMI29" s="77"/>
      <c r="GMJ29" s="77"/>
      <c r="GMK29" s="77"/>
      <c r="GML29" s="77"/>
      <c r="GMM29" s="77"/>
      <c r="GMN29" s="77"/>
      <c r="GMO29" s="77"/>
      <c r="GMP29" s="77"/>
      <c r="GMQ29" s="77"/>
      <c r="GMR29" s="77"/>
      <c r="GMS29" s="77"/>
      <c r="GMT29" s="77"/>
      <c r="GMU29" s="77"/>
      <c r="GMV29" s="77"/>
      <c r="GMW29" s="77"/>
      <c r="GMX29" s="77"/>
      <c r="GMY29" s="77"/>
      <c r="GMZ29" s="77"/>
      <c r="GNA29" s="77"/>
      <c r="GNB29" s="77"/>
      <c r="GNC29" s="77"/>
      <c r="GND29" s="77"/>
      <c r="GNE29" s="77"/>
      <c r="GNF29" s="77"/>
      <c r="GNG29" s="77"/>
      <c r="GNH29" s="77"/>
      <c r="GNI29" s="77"/>
      <c r="GNJ29" s="77"/>
      <c r="GNK29" s="77"/>
      <c r="GNL29" s="77"/>
      <c r="GNM29" s="77"/>
      <c r="GNN29" s="77"/>
      <c r="GNO29" s="77"/>
      <c r="GNP29" s="77"/>
      <c r="GNQ29" s="77"/>
      <c r="GNR29" s="77"/>
      <c r="GNS29" s="77"/>
      <c r="GNT29" s="77"/>
      <c r="GNU29" s="77"/>
      <c r="GNV29" s="77"/>
      <c r="GNW29" s="77"/>
      <c r="GNX29" s="77"/>
      <c r="GNY29" s="77"/>
      <c r="GNZ29" s="77"/>
      <c r="GOA29" s="77"/>
      <c r="GOB29" s="77"/>
      <c r="GOC29" s="77"/>
      <c r="GOD29" s="77"/>
      <c r="GOE29" s="77"/>
      <c r="GOF29" s="77"/>
      <c r="GOG29" s="77"/>
      <c r="GOH29" s="77"/>
      <c r="GOI29" s="77"/>
      <c r="GOJ29" s="77"/>
      <c r="GOK29" s="77"/>
      <c r="GOL29" s="77"/>
      <c r="GOM29" s="77"/>
      <c r="GON29" s="77"/>
      <c r="GOO29" s="77"/>
      <c r="GOP29" s="77"/>
      <c r="GOQ29" s="77"/>
      <c r="GOR29" s="77"/>
      <c r="GOS29" s="77"/>
      <c r="GOT29" s="77"/>
      <c r="GOU29" s="77"/>
      <c r="GOV29" s="77"/>
      <c r="GOW29" s="77"/>
      <c r="GOX29" s="77"/>
      <c r="GOY29" s="77"/>
      <c r="GOZ29" s="77"/>
      <c r="GPA29" s="77"/>
      <c r="GPB29" s="77"/>
      <c r="GPC29" s="77"/>
      <c r="GPD29" s="77"/>
      <c r="GPE29" s="77"/>
      <c r="GPF29" s="77"/>
      <c r="GPG29" s="77"/>
      <c r="GPH29" s="77"/>
      <c r="GPI29" s="77"/>
      <c r="GPJ29" s="77"/>
      <c r="GPK29" s="77"/>
      <c r="GPL29" s="77"/>
      <c r="GPM29" s="77"/>
      <c r="GPN29" s="77"/>
      <c r="GPO29" s="77"/>
      <c r="GPP29" s="77"/>
      <c r="GPQ29" s="77"/>
      <c r="GPR29" s="77"/>
      <c r="GPS29" s="77"/>
      <c r="GPT29" s="77"/>
      <c r="GPU29" s="77"/>
      <c r="GPV29" s="77"/>
      <c r="GPW29" s="77"/>
      <c r="GPX29" s="77"/>
      <c r="GPY29" s="77"/>
      <c r="GPZ29" s="77"/>
      <c r="GQA29" s="77"/>
      <c r="GQB29" s="77"/>
      <c r="GQC29" s="77"/>
      <c r="GQD29" s="77"/>
      <c r="GQE29" s="77"/>
      <c r="GQF29" s="77"/>
      <c r="GQG29" s="77"/>
      <c r="GQH29" s="77"/>
      <c r="GQI29" s="77"/>
      <c r="GQJ29" s="77"/>
      <c r="GQK29" s="77"/>
      <c r="GQL29" s="77"/>
      <c r="GQM29" s="77"/>
      <c r="GQN29" s="77"/>
      <c r="GQO29" s="77"/>
      <c r="GQP29" s="77"/>
      <c r="GQQ29" s="77"/>
      <c r="GQR29" s="77"/>
      <c r="GQS29" s="77"/>
      <c r="GQT29" s="77"/>
      <c r="GQU29" s="77"/>
      <c r="GQV29" s="77"/>
      <c r="GQW29" s="77"/>
      <c r="GQX29" s="77"/>
      <c r="GQY29" s="77"/>
      <c r="GQZ29" s="77"/>
      <c r="GRA29" s="77"/>
      <c r="GRB29" s="77"/>
      <c r="GRC29" s="77"/>
      <c r="GRD29" s="77"/>
      <c r="GRE29" s="77"/>
      <c r="GRF29" s="77"/>
      <c r="GRG29" s="77"/>
      <c r="GRH29" s="77"/>
      <c r="GRI29" s="77"/>
      <c r="GRJ29" s="77"/>
      <c r="GRK29" s="77"/>
      <c r="GRL29" s="77"/>
      <c r="GRM29" s="77"/>
      <c r="GRN29" s="77"/>
      <c r="GRO29" s="77"/>
      <c r="GRP29" s="77"/>
      <c r="GRQ29" s="77"/>
      <c r="GRR29" s="77"/>
      <c r="GRS29" s="77"/>
      <c r="GRT29" s="77"/>
      <c r="GRU29" s="77"/>
      <c r="GRV29" s="77"/>
      <c r="GRW29" s="77"/>
      <c r="GRX29" s="77"/>
      <c r="GRY29" s="77"/>
      <c r="GRZ29" s="77"/>
      <c r="GSA29" s="77"/>
      <c r="GSB29" s="77"/>
      <c r="GSC29" s="77"/>
      <c r="GSD29" s="77"/>
      <c r="GSE29" s="77"/>
      <c r="GSF29" s="77"/>
      <c r="GSG29" s="77"/>
      <c r="GSH29" s="77"/>
      <c r="GSI29" s="77"/>
      <c r="GSJ29" s="77"/>
      <c r="GSK29" s="77"/>
      <c r="GSL29" s="77"/>
      <c r="GSM29" s="77"/>
      <c r="GSN29" s="77"/>
      <c r="GSO29" s="77"/>
      <c r="GSP29" s="77"/>
      <c r="GSQ29" s="77"/>
      <c r="GSR29" s="77"/>
      <c r="GSS29" s="77"/>
      <c r="GST29" s="77"/>
      <c r="GSU29" s="77"/>
      <c r="GSV29" s="77"/>
      <c r="GSW29" s="77"/>
      <c r="GSX29" s="77"/>
      <c r="GSY29" s="77"/>
      <c r="GSZ29" s="77"/>
      <c r="GTA29" s="77"/>
      <c r="GTB29" s="77"/>
      <c r="GTC29" s="77"/>
      <c r="GTD29" s="77"/>
      <c r="GTE29" s="77"/>
      <c r="GTF29" s="77"/>
      <c r="GTG29" s="77"/>
      <c r="GTH29" s="77"/>
      <c r="GTI29" s="77"/>
      <c r="GTJ29" s="77"/>
      <c r="GTK29" s="77"/>
      <c r="GTL29" s="77"/>
      <c r="GTM29" s="77"/>
      <c r="GTN29" s="77"/>
      <c r="GTO29" s="77"/>
      <c r="GTP29" s="77"/>
      <c r="GTQ29" s="77"/>
      <c r="GTR29" s="77"/>
      <c r="GTS29" s="77"/>
      <c r="GTT29" s="77"/>
      <c r="GTU29" s="77"/>
      <c r="GTV29" s="77"/>
      <c r="GTW29" s="77"/>
      <c r="GTX29" s="77"/>
      <c r="GTY29" s="77"/>
      <c r="GTZ29" s="77"/>
      <c r="GUA29" s="77"/>
      <c r="GUB29" s="77"/>
      <c r="GUC29" s="77"/>
      <c r="GUD29" s="77"/>
      <c r="GUE29" s="77"/>
      <c r="GUF29" s="77"/>
      <c r="GUG29" s="77"/>
      <c r="GUH29" s="77"/>
      <c r="GUI29" s="77"/>
      <c r="GUJ29" s="77"/>
      <c r="GUK29" s="77"/>
      <c r="GUL29" s="77"/>
      <c r="GUM29" s="77"/>
      <c r="GUN29" s="77"/>
      <c r="GUO29" s="77"/>
      <c r="GUP29" s="77"/>
      <c r="GUQ29" s="77"/>
      <c r="GUR29" s="77"/>
      <c r="GUS29" s="77"/>
      <c r="GUT29" s="77"/>
      <c r="GUU29" s="77"/>
      <c r="GUV29" s="77"/>
      <c r="GUW29" s="77"/>
      <c r="GUX29" s="77"/>
      <c r="GUY29" s="77"/>
      <c r="GUZ29" s="77"/>
      <c r="GVA29" s="77"/>
      <c r="GVB29" s="77"/>
      <c r="GVC29" s="77"/>
      <c r="GVD29" s="77"/>
      <c r="GVE29" s="77"/>
      <c r="GVF29" s="77"/>
      <c r="GVG29" s="77"/>
      <c r="GVH29" s="77"/>
      <c r="GVI29" s="77"/>
      <c r="GVJ29" s="77"/>
      <c r="GVK29" s="77"/>
      <c r="GVL29" s="77"/>
      <c r="GVM29" s="77"/>
      <c r="GVN29" s="77"/>
      <c r="GVO29" s="77"/>
      <c r="GVP29" s="77"/>
      <c r="GVQ29" s="77"/>
      <c r="GVR29" s="77"/>
      <c r="GVS29" s="77"/>
      <c r="GVT29" s="77"/>
      <c r="GVU29" s="77"/>
      <c r="GVV29" s="77"/>
      <c r="GVW29" s="77"/>
      <c r="GVX29" s="77"/>
      <c r="GVY29" s="77"/>
      <c r="GVZ29" s="77"/>
      <c r="GWA29" s="77"/>
      <c r="GWB29" s="77"/>
      <c r="GWC29" s="77"/>
      <c r="GWD29" s="77"/>
      <c r="GWE29" s="77"/>
      <c r="GWF29" s="77"/>
      <c r="GWG29" s="77"/>
      <c r="GWH29" s="77"/>
      <c r="GWI29" s="77"/>
      <c r="GWJ29" s="77"/>
      <c r="GWK29" s="77"/>
      <c r="GWL29" s="77"/>
      <c r="GWM29" s="77"/>
      <c r="GWN29" s="77"/>
      <c r="GWO29" s="77"/>
      <c r="GWP29" s="77"/>
      <c r="GWQ29" s="77"/>
      <c r="GWR29" s="77"/>
      <c r="GWS29" s="77"/>
      <c r="GWT29" s="77"/>
      <c r="GWU29" s="77"/>
      <c r="GWV29" s="77"/>
      <c r="GWW29" s="77"/>
      <c r="GWX29" s="77"/>
      <c r="GWY29" s="77"/>
      <c r="GWZ29" s="77"/>
      <c r="GXA29" s="77"/>
      <c r="GXB29" s="77"/>
      <c r="GXC29" s="77"/>
      <c r="GXD29" s="77"/>
      <c r="GXE29" s="77"/>
      <c r="GXF29" s="77"/>
      <c r="GXG29" s="77"/>
      <c r="GXH29" s="77"/>
      <c r="GXI29" s="77"/>
      <c r="GXJ29" s="77"/>
      <c r="GXK29" s="77"/>
      <c r="GXL29" s="77"/>
      <c r="GXM29" s="77"/>
      <c r="GXN29" s="77"/>
      <c r="GXO29" s="77"/>
      <c r="GXP29" s="77"/>
      <c r="GXQ29" s="77"/>
      <c r="GXR29" s="77"/>
      <c r="GXS29" s="77"/>
      <c r="GXT29" s="77"/>
      <c r="GXU29" s="77"/>
      <c r="GXV29" s="77"/>
      <c r="GXW29" s="77"/>
      <c r="GXX29" s="77"/>
      <c r="GXY29" s="77"/>
      <c r="GXZ29" s="77"/>
      <c r="GYA29" s="77"/>
      <c r="GYB29" s="77"/>
      <c r="GYC29" s="77"/>
      <c r="GYD29" s="77"/>
      <c r="GYE29" s="77"/>
      <c r="GYF29" s="77"/>
      <c r="GYG29" s="77"/>
      <c r="GYH29" s="77"/>
      <c r="GYI29" s="77"/>
      <c r="GYJ29" s="77"/>
      <c r="GYK29" s="77"/>
      <c r="GYL29" s="77"/>
      <c r="GYM29" s="77"/>
      <c r="GYN29" s="77"/>
      <c r="GYO29" s="77"/>
      <c r="GYP29" s="77"/>
      <c r="GYQ29" s="77"/>
      <c r="GYR29" s="77"/>
      <c r="GYS29" s="77"/>
      <c r="GYT29" s="77"/>
      <c r="GYU29" s="77"/>
      <c r="GYV29" s="77"/>
      <c r="GYW29" s="77"/>
      <c r="GYX29" s="77"/>
      <c r="GYY29" s="77"/>
      <c r="GYZ29" s="77"/>
      <c r="GZA29" s="77"/>
      <c r="GZB29" s="77"/>
      <c r="GZC29" s="77"/>
      <c r="GZD29" s="77"/>
      <c r="GZE29" s="77"/>
      <c r="GZF29" s="77"/>
      <c r="GZG29" s="77"/>
      <c r="GZH29" s="77"/>
      <c r="GZI29" s="77"/>
      <c r="GZJ29" s="77"/>
      <c r="GZK29" s="77"/>
      <c r="GZL29" s="77"/>
      <c r="GZM29" s="77"/>
      <c r="GZN29" s="77"/>
      <c r="GZO29" s="77"/>
      <c r="GZP29" s="77"/>
      <c r="GZQ29" s="77"/>
      <c r="GZR29" s="77"/>
      <c r="GZS29" s="77"/>
      <c r="GZT29" s="77"/>
      <c r="GZU29" s="77"/>
      <c r="GZV29" s="77"/>
      <c r="GZW29" s="77"/>
      <c r="GZX29" s="77"/>
      <c r="GZY29" s="77"/>
      <c r="GZZ29" s="77"/>
      <c r="HAA29" s="77"/>
      <c r="HAB29" s="77"/>
      <c r="HAC29" s="77"/>
      <c r="HAD29" s="77"/>
      <c r="HAE29" s="77"/>
      <c r="HAF29" s="77"/>
      <c r="HAG29" s="77"/>
      <c r="HAH29" s="77"/>
      <c r="HAI29" s="77"/>
      <c r="HAJ29" s="77"/>
      <c r="HAK29" s="77"/>
      <c r="HAL29" s="77"/>
      <c r="HAM29" s="77"/>
      <c r="HAN29" s="77"/>
      <c r="HAO29" s="77"/>
      <c r="HAP29" s="77"/>
      <c r="HAQ29" s="77"/>
      <c r="HAR29" s="77"/>
      <c r="HAS29" s="77"/>
      <c r="HAT29" s="77"/>
      <c r="HAU29" s="77"/>
      <c r="HAV29" s="77"/>
      <c r="HAW29" s="77"/>
      <c r="HAX29" s="77"/>
      <c r="HAY29" s="77"/>
      <c r="HAZ29" s="77"/>
      <c r="HBA29" s="77"/>
      <c r="HBB29" s="77"/>
      <c r="HBC29" s="77"/>
      <c r="HBD29" s="77"/>
      <c r="HBE29" s="77"/>
      <c r="HBF29" s="77"/>
      <c r="HBG29" s="77"/>
      <c r="HBH29" s="77"/>
      <c r="HBI29" s="77"/>
      <c r="HBJ29" s="77"/>
      <c r="HBK29" s="77"/>
      <c r="HBL29" s="77"/>
      <c r="HBM29" s="77"/>
      <c r="HBN29" s="77"/>
      <c r="HBO29" s="77"/>
      <c r="HBP29" s="77"/>
      <c r="HBQ29" s="77"/>
      <c r="HBR29" s="77"/>
      <c r="HBS29" s="77"/>
      <c r="HBT29" s="77"/>
      <c r="HBU29" s="77"/>
      <c r="HBV29" s="77"/>
      <c r="HBW29" s="77"/>
      <c r="HBX29" s="77"/>
      <c r="HBY29" s="77"/>
      <c r="HBZ29" s="77"/>
      <c r="HCA29" s="77"/>
      <c r="HCB29" s="77"/>
      <c r="HCC29" s="77"/>
      <c r="HCD29" s="77"/>
      <c r="HCE29" s="77"/>
      <c r="HCF29" s="77"/>
      <c r="HCG29" s="77"/>
      <c r="HCH29" s="77"/>
      <c r="HCI29" s="77"/>
      <c r="HCJ29" s="77"/>
      <c r="HCK29" s="77"/>
      <c r="HCL29" s="77"/>
      <c r="HCM29" s="77"/>
      <c r="HCN29" s="77"/>
      <c r="HCO29" s="77"/>
      <c r="HCP29" s="77"/>
      <c r="HCQ29" s="77"/>
      <c r="HCR29" s="77"/>
      <c r="HCS29" s="77"/>
      <c r="HCT29" s="77"/>
      <c r="HCU29" s="77"/>
      <c r="HCV29" s="77"/>
      <c r="HCW29" s="77"/>
      <c r="HCX29" s="77"/>
      <c r="HCY29" s="77"/>
      <c r="HCZ29" s="77"/>
      <c r="HDA29" s="77"/>
      <c r="HDB29" s="77"/>
      <c r="HDC29" s="77"/>
      <c r="HDD29" s="77"/>
      <c r="HDE29" s="77"/>
      <c r="HDF29" s="77"/>
      <c r="HDG29" s="77"/>
      <c r="HDH29" s="77"/>
      <c r="HDI29" s="77"/>
      <c r="HDJ29" s="77"/>
      <c r="HDK29" s="77"/>
      <c r="HDL29" s="77"/>
      <c r="HDM29" s="77"/>
      <c r="HDN29" s="77"/>
      <c r="HDO29" s="77"/>
      <c r="HDP29" s="77"/>
      <c r="HDQ29" s="77"/>
      <c r="HDR29" s="77"/>
      <c r="HDS29" s="77"/>
      <c r="HDT29" s="77"/>
      <c r="HDU29" s="77"/>
      <c r="HDV29" s="77"/>
      <c r="HDW29" s="77"/>
      <c r="HDX29" s="77"/>
      <c r="HDY29" s="77"/>
      <c r="HDZ29" s="77"/>
      <c r="HEA29" s="77"/>
      <c r="HEB29" s="77"/>
      <c r="HEC29" s="77"/>
      <c r="HED29" s="77"/>
      <c r="HEE29" s="77"/>
      <c r="HEF29" s="77"/>
      <c r="HEG29" s="77"/>
      <c r="HEH29" s="77"/>
      <c r="HEI29" s="77"/>
      <c r="HEJ29" s="77"/>
      <c r="HEK29" s="77"/>
      <c r="HEL29" s="77"/>
      <c r="HEM29" s="77"/>
      <c r="HEN29" s="77"/>
      <c r="HEO29" s="77"/>
      <c r="HEP29" s="77"/>
      <c r="HEQ29" s="77"/>
      <c r="HER29" s="77"/>
      <c r="HES29" s="77"/>
      <c r="HET29" s="77"/>
      <c r="HEU29" s="77"/>
      <c r="HEV29" s="77"/>
      <c r="HEW29" s="77"/>
      <c r="HEX29" s="77"/>
      <c r="HEY29" s="77"/>
      <c r="HEZ29" s="77"/>
      <c r="HFA29" s="77"/>
      <c r="HFB29" s="77"/>
      <c r="HFC29" s="77"/>
      <c r="HFD29" s="77"/>
      <c r="HFE29" s="77"/>
      <c r="HFF29" s="77"/>
      <c r="HFG29" s="77"/>
      <c r="HFH29" s="77"/>
      <c r="HFI29" s="77"/>
      <c r="HFJ29" s="77"/>
      <c r="HFK29" s="77"/>
      <c r="HFL29" s="77"/>
      <c r="HFM29" s="77"/>
      <c r="HFN29" s="77"/>
      <c r="HFO29" s="77"/>
      <c r="HFP29" s="77"/>
      <c r="HFQ29" s="77"/>
      <c r="HFR29" s="77"/>
      <c r="HFS29" s="77"/>
      <c r="HFT29" s="77"/>
      <c r="HFU29" s="77"/>
      <c r="HFV29" s="77"/>
      <c r="HFW29" s="77"/>
      <c r="HFX29" s="77"/>
      <c r="HFY29" s="77"/>
      <c r="HFZ29" s="77"/>
      <c r="HGA29" s="77"/>
      <c r="HGB29" s="77"/>
      <c r="HGC29" s="77"/>
      <c r="HGD29" s="77"/>
      <c r="HGE29" s="77"/>
      <c r="HGF29" s="77"/>
      <c r="HGG29" s="77"/>
      <c r="HGH29" s="77"/>
      <c r="HGI29" s="77"/>
      <c r="HGJ29" s="77"/>
      <c r="HGK29" s="77"/>
      <c r="HGL29" s="77"/>
      <c r="HGM29" s="77"/>
      <c r="HGN29" s="77"/>
      <c r="HGO29" s="77"/>
      <c r="HGP29" s="77"/>
      <c r="HGQ29" s="77"/>
      <c r="HGR29" s="77"/>
      <c r="HGS29" s="77"/>
      <c r="HGT29" s="77"/>
      <c r="HGU29" s="77"/>
      <c r="HGV29" s="77"/>
      <c r="HGW29" s="77"/>
      <c r="HGX29" s="77"/>
      <c r="HGY29" s="77"/>
      <c r="HGZ29" s="77"/>
      <c r="HHA29" s="77"/>
      <c r="HHB29" s="77"/>
      <c r="HHC29" s="77"/>
      <c r="HHD29" s="77"/>
      <c r="HHE29" s="77"/>
      <c r="HHF29" s="77"/>
      <c r="HHG29" s="77"/>
      <c r="HHH29" s="77"/>
      <c r="HHI29" s="77"/>
      <c r="HHJ29" s="77"/>
      <c r="HHK29" s="77"/>
      <c r="HHL29" s="77"/>
      <c r="HHM29" s="77"/>
      <c r="HHN29" s="77"/>
      <c r="HHO29" s="77"/>
      <c r="HHP29" s="77"/>
      <c r="HHQ29" s="77"/>
      <c r="HHR29" s="77"/>
      <c r="HHS29" s="77"/>
      <c r="HHT29" s="77"/>
      <c r="HHU29" s="77"/>
      <c r="HHV29" s="77"/>
      <c r="HHW29" s="77"/>
      <c r="HHX29" s="77"/>
      <c r="HHY29" s="77"/>
      <c r="HHZ29" s="77"/>
      <c r="HIA29" s="77"/>
      <c r="HIB29" s="77"/>
      <c r="HIC29" s="77"/>
      <c r="HID29" s="77"/>
      <c r="HIE29" s="77"/>
      <c r="HIF29" s="77"/>
      <c r="HIG29" s="77"/>
      <c r="HIH29" s="77"/>
      <c r="HII29" s="77"/>
      <c r="HIJ29" s="77"/>
      <c r="HIK29" s="77"/>
      <c r="HIL29" s="77"/>
      <c r="HIM29" s="77"/>
      <c r="HIN29" s="77"/>
      <c r="HIO29" s="77"/>
      <c r="HIP29" s="77"/>
      <c r="HIQ29" s="77"/>
      <c r="HIR29" s="77"/>
      <c r="HIS29" s="77"/>
      <c r="HIT29" s="77"/>
      <c r="HIU29" s="77"/>
      <c r="HIV29" s="77"/>
      <c r="HIW29" s="77"/>
      <c r="HIX29" s="77"/>
      <c r="HIY29" s="77"/>
      <c r="HIZ29" s="77"/>
      <c r="HJA29" s="77"/>
      <c r="HJB29" s="77"/>
      <c r="HJC29" s="77"/>
      <c r="HJD29" s="77"/>
      <c r="HJE29" s="77"/>
      <c r="HJF29" s="77"/>
      <c r="HJG29" s="77"/>
      <c r="HJH29" s="77"/>
      <c r="HJI29" s="77"/>
      <c r="HJJ29" s="77"/>
      <c r="HJK29" s="77"/>
      <c r="HJL29" s="77"/>
      <c r="HJM29" s="77"/>
      <c r="HJN29" s="77"/>
      <c r="HJO29" s="77"/>
      <c r="HJP29" s="77"/>
      <c r="HJQ29" s="77"/>
      <c r="HJR29" s="77"/>
      <c r="HJS29" s="77"/>
      <c r="HJT29" s="77"/>
      <c r="HJU29" s="77"/>
      <c r="HJV29" s="77"/>
      <c r="HJW29" s="77"/>
      <c r="HJX29" s="77"/>
      <c r="HJY29" s="77"/>
      <c r="HJZ29" s="77"/>
      <c r="HKA29" s="77"/>
      <c r="HKB29" s="77"/>
      <c r="HKC29" s="77"/>
      <c r="HKD29" s="77"/>
      <c r="HKE29" s="77"/>
      <c r="HKF29" s="77"/>
      <c r="HKG29" s="77"/>
      <c r="HKH29" s="77"/>
      <c r="HKI29" s="77"/>
      <c r="HKJ29" s="77"/>
      <c r="HKK29" s="77"/>
      <c r="HKL29" s="77"/>
      <c r="HKM29" s="77"/>
      <c r="HKN29" s="77"/>
      <c r="HKO29" s="77"/>
      <c r="HKP29" s="77"/>
      <c r="HKQ29" s="77"/>
      <c r="HKR29" s="77"/>
      <c r="HKS29" s="77"/>
      <c r="HKT29" s="77"/>
      <c r="HKU29" s="77"/>
      <c r="HKV29" s="77"/>
      <c r="HKW29" s="77"/>
      <c r="HKX29" s="77"/>
      <c r="HKY29" s="77"/>
      <c r="HKZ29" s="77"/>
      <c r="HLA29" s="77"/>
      <c r="HLB29" s="77"/>
      <c r="HLC29" s="77"/>
      <c r="HLD29" s="77"/>
      <c r="HLE29" s="77"/>
      <c r="HLF29" s="77"/>
      <c r="HLG29" s="77"/>
      <c r="HLH29" s="77"/>
      <c r="HLI29" s="77"/>
      <c r="HLJ29" s="77"/>
      <c r="HLK29" s="77"/>
      <c r="HLL29" s="77"/>
      <c r="HLM29" s="77"/>
      <c r="HLN29" s="77"/>
      <c r="HLO29" s="77"/>
      <c r="HLP29" s="77"/>
      <c r="HLQ29" s="77"/>
      <c r="HLR29" s="77"/>
      <c r="HLS29" s="77"/>
      <c r="HLT29" s="77"/>
      <c r="HLU29" s="77"/>
      <c r="HLV29" s="77"/>
      <c r="HLW29" s="77"/>
      <c r="HLX29" s="77"/>
      <c r="HLY29" s="77"/>
      <c r="HLZ29" s="77"/>
      <c r="HMA29" s="77"/>
      <c r="HMB29" s="77"/>
      <c r="HMC29" s="77"/>
      <c r="HMD29" s="77"/>
      <c r="HME29" s="77"/>
      <c r="HMF29" s="77"/>
      <c r="HMG29" s="77"/>
      <c r="HMH29" s="77"/>
      <c r="HMI29" s="77"/>
      <c r="HMJ29" s="77"/>
      <c r="HMK29" s="77"/>
      <c r="HML29" s="77"/>
      <c r="HMM29" s="77"/>
      <c r="HMN29" s="77"/>
      <c r="HMO29" s="77"/>
      <c r="HMP29" s="77"/>
      <c r="HMQ29" s="77"/>
      <c r="HMR29" s="77"/>
      <c r="HMS29" s="77"/>
      <c r="HMT29" s="77"/>
      <c r="HMU29" s="77"/>
      <c r="HMV29" s="77"/>
      <c r="HMW29" s="77"/>
      <c r="HMX29" s="77"/>
      <c r="HMY29" s="77"/>
      <c r="HMZ29" s="77"/>
      <c r="HNA29" s="77"/>
      <c r="HNB29" s="77"/>
      <c r="HNC29" s="77"/>
      <c r="HND29" s="77"/>
      <c r="HNE29" s="77"/>
      <c r="HNF29" s="77"/>
      <c r="HNG29" s="77"/>
      <c r="HNH29" s="77"/>
      <c r="HNI29" s="77"/>
      <c r="HNJ29" s="77"/>
      <c r="HNK29" s="77"/>
      <c r="HNL29" s="77"/>
      <c r="HNM29" s="77"/>
      <c r="HNN29" s="77"/>
      <c r="HNO29" s="77"/>
      <c r="HNP29" s="77"/>
      <c r="HNQ29" s="77"/>
      <c r="HNR29" s="77"/>
      <c r="HNS29" s="77"/>
      <c r="HNT29" s="77"/>
      <c r="HNU29" s="77"/>
      <c r="HNV29" s="77"/>
      <c r="HNW29" s="77"/>
      <c r="HNX29" s="77"/>
      <c r="HNY29" s="77"/>
      <c r="HNZ29" s="77"/>
      <c r="HOA29" s="77"/>
      <c r="HOB29" s="77"/>
      <c r="HOC29" s="77"/>
      <c r="HOD29" s="77"/>
      <c r="HOE29" s="77"/>
      <c r="HOF29" s="77"/>
      <c r="HOG29" s="77"/>
      <c r="HOH29" s="77"/>
      <c r="HOI29" s="77"/>
      <c r="HOJ29" s="77"/>
      <c r="HOK29" s="77"/>
      <c r="HOL29" s="77"/>
      <c r="HOM29" s="77"/>
      <c r="HON29" s="77"/>
      <c r="HOO29" s="77"/>
      <c r="HOP29" s="77"/>
      <c r="HOQ29" s="77"/>
      <c r="HOR29" s="77"/>
      <c r="HOS29" s="77"/>
      <c r="HOT29" s="77"/>
      <c r="HOU29" s="77"/>
      <c r="HOV29" s="77"/>
      <c r="HOW29" s="77"/>
      <c r="HOX29" s="77"/>
      <c r="HOY29" s="77"/>
      <c r="HOZ29" s="77"/>
      <c r="HPA29" s="77"/>
      <c r="HPB29" s="77"/>
      <c r="HPC29" s="77"/>
      <c r="HPD29" s="77"/>
      <c r="HPE29" s="77"/>
      <c r="HPF29" s="77"/>
      <c r="HPG29" s="77"/>
      <c r="HPH29" s="77"/>
      <c r="HPI29" s="77"/>
      <c r="HPJ29" s="77"/>
      <c r="HPK29" s="77"/>
      <c r="HPL29" s="77"/>
      <c r="HPM29" s="77"/>
      <c r="HPN29" s="77"/>
      <c r="HPO29" s="77"/>
      <c r="HPP29" s="77"/>
      <c r="HPQ29" s="77"/>
      <c r="HPR29" s="77"/>
      <c r="HPS29" s="77"/>
      <c r="HPT29" s="77"/>
      <c r="HPU29" s="77"/>
      <c r="HPV29" s="77"/>
      <c r="HPW29" s="77"/>
      <c r="HPX29" s="77"/>
      <c r="HPY29" s="77"/>
      <c r="HPZ29" s="77"/>
      <c r="HQA29" s="77"/>
      <c r="HQB29" s="77"/>
      <c r="HQC29" s="77"/>
      <c r="HQD29" s="77"/>
      <c r="HQE29" s="77"/>
      <c r="HQF29" s="77"/>
      <c r="HQG29" s="77"/>
      <c r="HQH29" s="77"/>
      <c r="HQI29" s="77"/>
      <c r="HQJ29" s="77"/>
      <c r="HQK29" s="77"/>
      <c r="HQL29" s="77"/>
      <c r="HQM29" s="77"/>
      <c r="HQN29" s="77"/>
      <c r="HQO29" s="77"/>
      <c r="HQP29" s="77"/>
      <c r="HQQ29" s="77"/>
      <c r="HQR29" s="77"/>
      <c r="HQS29" s="77"/>
      <c r="HQT29" s="77"/>
      <c r="HQU29" s="77"/>
      <c r="HQV29" s="77"/>
      <c r="HQW29" s="77"/>
      <c r="HQX29" s="77"/>
      <c r="HQY29" s="77"/>
      <c r="HQZ29" s="77"/>
      <c r="HRA29" s="77"/>
      <c r="HRB29" s="77"/>
      <c r="HRC29" s="77"/>
      <c r="HRD29" s="77"/>
      <c r="HRE29" s="77"/>
      <c r="HRF29" s="77"/>
      <c r="HRG29" s="77"/>
      <c r="HRH29" s="77"/>
      <c r="HRI29" s="77"/>
      <c r="HRJ29" s="77"/>
      <c r="HRK29" s="77"/>
      <c r="HRL29" s="77"/>
      <c r="HRM29" s="77"/>
      <c r="HRN29" s="77"/>
      <c r="HRO29" s="77"/>
      <c r="HRP29" s="77"/>
      <c r="HRQ29" s="77"/>
      <c r="HRR29" s="77"/>
      <c r="HRS29" s="77"/>
      <c r="HRT29" s="77"/>
      <c r="HRU29" s="77"/>
      <c r="HRV29" s="77"/>
      <c r="HRW29" s="77"/>
      <c r="HRX29" s="77"/>
      <c r="HRY29" s="77"/>
      <c r="HRZ29" s="77"/>
      <c r="HSA29" s="77"/>
      <c r="HSB29" s="77"/>
      <c r="HSC29" s="77"/>
      <c r="HSD29" s="77"/>
      <c r="HSE29" s="77"/>
      <c r="HSF29" s="77"/>
      <c r="HSG29" s="77"/>
      <c r="HSH29" s="77"/>
      <c r="HSI29" s="77"/>
      <c r="HSJ29" s="77"/>
      <c r="HSK29" s="77"/>
      <c r="HSL29" s="77"/>
      <c r="HSM29" s="77"/>
      <c r="HSN29" s="77"/>
      <c r="HSO29" s="77"/>
      <c r="HSP29" s="77"/>
      <c r="HSQ29" s="77"/>
      <c r="HSR29" s="77"/>
      <c r="HSS29" s="77"/>
      <c r="HST29" s="77"/>
      <c r="HSU29" s="77"/>
      <c r="HSV29" s="77"/>
      <c r="HSW29" s="77"/>
      <c r="HSX29" s="77"/>
      <c r="HSY29" s="77"/>
      <c r="HSZ29" s="77"/>
      <c r="HTA29" s="77"/>
      <c r="HTB29" s="77"/>
      <c r="HTC29" s="77"/>
      <c r="HTD29" s="77"/>
      <c r="HTE29" s="77"/>
      <c r="HTF29" s="77"/>
      <c r="HTG29" s="77"/>
      <c r="HTH29" s="77"/>
      <c r="HTI29" s="77"/>
      <c r="HTJ29" s="77"/>
      <c r="HTK29" s="77"/>
      <c r="HTL29" s="77"/>
      <c r="HTM29" s="77"/>
      <c r="HTN29" s="77"/>
      <c r="HTO29" s="77"/>
      <c r="HTP29" s="77"/>
      <c r="HTQ29" s="77"/>
      <c r="HTR29" s="77"/>
      <c r="HTS29" s="77"/>
      <c r="HTT29" s="77"/>
      <c r="HTU29" s="77"/>
      <c r="HTV29" s="77"/>
      <c r="HTW29" s="77"/>
      <c r="HTX29" s="77"/>
      <c r="HTY29" s="77"/>
      <c r="HTZ29" s="77"/>
      <c r="HUA29" s="77"/>
      <c r="HUB29" s="77"/>
      <c r="HUC29" s="77"/>
      <c r="HUD29" s="77"/>
      <c r="HUE29" s="77"/>
      <c r="HUF29" s="77"/>
      <c r="HUG29" s="77"/>
      <c r="HUH29" s="77"/>
      <c r="HUI29" s="77"/>
      <c r="HUJ29" s="77"/>
      <c r="HUK29" s="77"/>
      <c r="HUL29" s="77"/>
      <c r="HUM29" s="77"/>
      <c r="HUN29" s="77"/>
      <c r="HUO29" s="77"/>
      <c r="HUP29" s="77"/>
      <c r="HUQ29" s="77"/>
      <c r="HUR29" s="77"/>
      <c r="HUS29" s="77"/>
      <c r="HUT29" s="77"/>
      <c r="HUU29" s="77"/>
      <c r="HUV29" s="77"/>
      <c r="HUW29" s="77"/>
      <c r="HUX29" s="77"/>
      <c r="HUY29" s="77"/>
      <c r="HUZ29" s="77"/>
      <c r="HVA29" s="77"/>
      <c r="HVB29" s="77"/>
      <c r="HVC29" s="77"/>
      <c r="HVD29" s="77"/>
      <c r="HVE29" s="77"/>
      <c r="HVF29" s="77"/>
      <c r="HVG29" s="77"/>
      <c r="HVH29" s="77"/>
      <c r="HVI29" s="77"/>
      <c r="HVJ29" s="77"/>
      <c r="HVK29" s="77"/>
      <c r="HVL29" s="77"/>
      <c r="HVM29" s="77"/>
      <c r="HVN29" s="77"/>
      <c r="HVO29" s="77"/>
      <c r="HVP29" s="77"/>
      <c r="HVQ29" s="77"/>
      <c r="HVR29" s="77"/>
      <c r="HVS29" s="77"/>
      <c r="HVT29" s="77"/>
      <c r="HVU29" s="77"/>
      <c r="HVV29" s="77"/>
      <c r="HVW29" s="77"/>
      <c r="HVX29" s="77"/>
      <c r="HVY29" s="77"/>
      <c r="HVZ29" s="77"/>
      <c r="HWA29" s="77"/>
      <c r="HWB29" s="77"/>
      <c r="HWC29" s="77"/>
      <c r="HWD29" s="77"/>
      <c r="HWE29" s="77"/>
      <c r="HWF29" s="77"/>
      <c r="HWG29" s="77"/>
      <c r="HWH29" s="77"/>
      <c r="HWI29" s="77"/>
      <c r="HWJ29" s="77"/>
      <c r="HWK29" s="77"/>
      <c r="HWL29" s="77"/>
      <c r="HWM29" s="77"/>
      <c r="HWN29" s="77"/>
      <c r="HWO29" s="77"/>
      <c r="HWP29" s="77"/>
      <c r="HWQ29" s="77"/>
      <c r="HWR29" s="77"/>
      <c r="HWS29" s="77"/>
      <c r="HWT29" s="77"/>
      <c r="HWU29" s="77"/>
      <c r="HWV29" s="77"/>
      <c r="HWW29" s="77"/>
      <c r="HWX29" s="77"/>
      <c r="HWY29" s="77"/>
      <c r="HWZ29" s="77"/>
      <c r="HXA29" s="77"/>
      <c r="HXB29" s="77"/>
      <c r="HXC29" s="77"/>
      <c r="HXD29" s="77"/>
      <c r="HXE29" s="77"/>
      <c r="HXF29" s="77"/>
      <c r="HXG29" s="77"/>
      <c r="HXH29" s="77"/>
      <c r="HXI29" s="77"/>
      <c r="HXJ29" s="77"/>
      <c r="HXK29" s="77"/>
      <c r="HXL29" s="77"/>
      <c r="HXM29" s="77"/>
      <c r="HXN29" s="77"/>
      <c r="HXO29" s="77"/>
      <c r="HXP29" s="77"/>
      <c r="HXQ29" s="77"/>
      <c r="HXR29" s="77"/>
      <c r="HXS29" s="77"/>
      <c r="HXT29" s="77"/>
      <c r="HXU29" s="77"/>
      <c r="HXV29" s="77"/>
      <c r="HXW29" s="77"/>
      <c r="HXX29" s="77"/>
      <c r="HXY29" s="77"/>
      <c r="HXZ29" s="77"/>
      <c r="HYA29" s="77"/>
      <c r="HYB29" s="77"/>
      <c r="HYC29" s="77"/>
      <c r="HYD29" s="77"/>
      <c r="HYE29" s="77"/>
      <c r="HYF29" s="77"/>
      <c r="HYG29" s="77"/>
      <c r="HYH29" s="77"/>
      <c r="HYI29" s="77"/>
      <c r="HYJ29" s="77"/>
      <c r="HYK29" s="77"/>
      <c r="HYL29" s="77"/>
      <c r="HYM29" s="77"/>
      <c r="HYN29" s="77"/>
      <c r="HYO29" s="77"/>
      <c r="HYP29" s="77"/>
      <c r="HYQ29" s="77"/>
      <c r="HYR29" s="77"/>
      <c r="HYS29" s="77"/>
      <c r="HYT29" s="77"/>
      <c r="HYU29" s="77"/>
      <c r="HYV29" s="77"/>
      <c r="HYW29" s="77"/>
      <c r="HYX29" s="77"/>
      <c r="HYY29" s="77"/>
      <c r="HYZ29" s="77"/>
      <c r="HZA29" s="77"/>
      <c r="HZB29" s="77"/>
      <c r="HZC29" s="77"/>
      <c r="HZD29" s="77"/>
      <c r="HZE29" s="77"/>
      <c r="HZF29" s="77"/>
      <c r="HZG29" s="77"/>
      <c r="HZH29" s="77"/>
      <c r="HZI29" s="77"/>
      <c r="HZJ29" s="77"/>
      <c r="HZK29" s="77"/>
      <c r="HZL29" s="77"/>
      <c r="HZM29" s="77"/>
      <c r="HZN29" s="77"/>
      <c r="HZO29" s="77"/>
      <c r="HZP29" s="77"/>
      <c r="HZQ29" s="77"/>
      <c r="HZR29" s="77"/>
      <c r="HZS29" s="77"/>
      <c r="HZT29" s="77"/>
      <c r="HZU29" s="77"/>
      <c r="HZV29" s="77"/>
      <c r="HZW29" s="77"/>
      <c r="HZX29" s="77"/>
      <c r="HZY29" s="77"/>
      <c r="HZZ29" s="77"/>
      <c r="IAA29" s="77"/>
      <c r="IAB29" s="77"/>
      <c r="IAC29" s="77"/>
      <c r="IAD29" s="77"/>
      <c r="IAE29" s="77"/>
      <c r="IAF29" s="77"/>
      <c r="IAG29" s="77"/>
      <c r="IAH29" s="77"/>
      <c r="IAI29" s="77"/>
      <c r="IAJ29" s="77"/>
      <c r="IAK29" s="77"/>
      <c r="IAL29" s="77"/>
      <c r="IAM29" s="77"/>
      <c r="IAN29" s="77"/>
      <c r="IAO29" s="77"/>
      <c r="IAP29" s="77"/>
      <c r="IAQ29" s="77"/>
      <c r="IAR29" s="77"/>
      <c r="IAS29" s="77"/>
      <c r="IAT29" s="77"/>
      <c r="IAU29" s="77"/>
      <c r="IAV29" s="77"/>
      <c r="IAW29" s="77"/>
      <c r="IAX29" s="77"/>
      <c r="IAY29" s="77"/>
      <c r="IAZ29" s="77"/>
      <c r="IBA29" s="77"/>
      <c r="IBB29" s="77"/>
      <c r="IBC29" s="77"/>
      <c r="IBD29" s="77"/>
      <c r="IBE29" s="77"/>
      <c r="IBF29" s="77"/>
      <c r="IBG29" s="77"/>
      <c r="IBH29" s="77"/>
      <c r="IBI29" s="77"/>
      <c r="IBJ29" s="77"/>
      <c r="IBK29" s="77"/>
      <c r="IBL29" s="77"/>
      <c r="IBM29" s="77"/>
      <c r="IBN29" s="77"/>
      <c r="IBO29" s="77"/>
      <c r="IBP29" s="77"/>
      <c r="IBQ29" s="77"/>
      <c r="IBR29" s="77"/>
      <c r="IBS29" s="77"/>
      <c r="IBT29" s="77"/>
      <c r="IBU29" s="77"/>
      <c r="IBV29" s="77"/>
      <c r="IBW29" s="77"/>
      <c r="IBX29" s="77"/>
      <c r="IBY29" s="77"/>
      <c r="IBZ29" s="77"/>
      <c r="ICA29" s="77"/>
      <c r="ICB29" s="77"/>
      <c r="ICC29" s="77"/>
      <c r="ICD29" s="77"/>
      <c r="ICE29" s="77"/>
      <c r="ICF29" s="77"/>
      <c r="ICG29" s="77"/>
      <c r="ICH29" s="77"/>
      <c r="ICI29" s="77"/>
      <c r="ICJ29" s="77"/>
      <c r="ICK29" s="77"/>
      <c r="ICL29" s="77"/>
      <c r="ICM29" s="77"/>
      <c r="ICN29" s="77"/>
      <c r="ICO29" s="77"/>
      <c r="ICP29" s="77"/>
      <c r="ICQ29" s="77"/>
      <c r="ICR29" s="77"/>
      <c r="ICS29" s="77"/>
      <c r="ICT29" s="77"/>
      <c r="ICU29" s="77"/>
      <c r="ICV29" s="77"/>
      <c r="ICW29" s="77"/>
      <c r="ICX29" s="77"/>
      <c r="ICY29" s="77"/>
      <c r="ICZ29" s="77"/>
      <c r="IDA29" s="77"/>
      <c r="IDB29" s="77"/>
      <c r="IDC29" s="77"/>
      <c r="IDD29" s="77"/>
      <c r="IDE29" s="77"/>
      <c r="IDF29" s="77"/>
      <c r="IDG29" s="77"/>
      <c r="IDH29" s="77"/>
      <c r="IDI29" s="77"/>
      <c r="IDJ29" s="77"/>
      <c r="IDK29" s="77"/>
      <c r="IDL29" s="77"/>
      <c r="IDM29" s="77"/>
      <c r="IDN29" s="77"/>
      <c r="IDO29" s="77"/>
      <c r="IDP29" s="77"/>
      <c r="IDQ29" s="77"/>
      <c r="IDR29" s="77"/>
      <c r="IDS29" s="77"/>
      <c r="IDT29" s="77"/>
      <c r="IDU29" s="77"/>
      <c r="IDV29" s="77"/>
      <c r="IDW29" s="77"/>
      <c r="IDX29" s="77"/>
      <c r="IDY29" s="77"/>
      <c r="IDZ29" s="77"/>
      <c r="IEA29" s="77"/>
      <c r="IEB29" s="77"/>
      <c r="IEC29" s="77"/>
      <c r="IED29" s="77"/>
      <c r="IEE29" s="77"/>
      <c r="IEF29" s="77"/>
      <c r="IEG29" s="77"/>
      <c r="IEH29" s="77"/>
      <c r="IEI29" s="77"/>
      <c r="IEJ29" s="77"/>
      <c r="IEK29" s="77"/>
      <c r="IEL29" s="77"/>
      <c r="IEM29" s="77"/>
      <c r="IEN29" s="77"/>
      <c r="IEO29" s="77"/>
      <c r="IEP29" s="77"/>
      <c r="IEQ29" s="77"/>
      <c r="IER29" s="77"/>
      <c r="IES29" s="77"/>
      <c r="IET29" s="77"/>
      <c r="IEU29" s="77"/>
      <c r="IEV29" s="77"/>
      <c r="IEW29" s="77"/>
      <c r="IEX29" s="77"/>
      <c r="IEY29" s="77"/>
      <c r="IEZ29" s="77"/>
      <c r="IFA29" s="77"/>
      <c r="IFB29" s="77"/>
      <c r="IFC29" s="77"/>
      <c r="IFD29" s="77"/>
      <c r="IFE29" s="77"/>
      <c r="IFF29" s="77"/>
      <c r="IFG29" s="77"/>
      <c r="IFH29" s="77"/>
      <c r="IFI29" s="77"/>
      <c r="IFJ29" s="77"/>
      <c r="IFK29" s="77"/>
      <c r="IFL29" s="77"/>
      <c r="IFM29" s="77"/>
      <c r="IFN29" s="77"/>
      <c r="IFO29" s="77"/>
      <c r="IFP29" s="77"/>
      <c r="IFQ29" s="77"/>
      <c r="IFR29" s="77"/>
      <c r="IFS29" s="77"/>
      <c r="IFT29" s="77"/>
      <c r="IFU29" s="77"/>
      <c r="IFV29" s="77"/>
      <c r="IFW29" s="77"/>
      <c r="IFX29" s="77"/>
      <c r="IFY29" s="77"/>
      <c r="IFZ29" s="77"/>
      <c r="IGA29" s="77"/>
      <c r="IGB29" s="77"/>
      <c r="IGC29" s="77"/>
      <c r="IGD29" s="77"/>
      <c r="IGE29" s="77"/>
      <c r="IGF29" s="77"/>
      <c r="IGG29" s="77"/>
      <c r="IGH29" s="77"/>
      <c r="IGI29" s="77"/>
      <c r="IGJ29" s="77"/>
      <c r="IGK29" s="77"/>
      <c r="IGL29" s="77"/>
      <c r="IGM29" s="77"/>
      <c r="IGN29" s="77"/>
      <c r="IGO29" s="77"/>
      <c r="IGP29" s="77"/>
      <c r="IGQ29" s="77"/>
      <c r="IGR29" s="77"/>
      <c r="IGS29" s="77"/>
      <c r="IGT29" s="77"/>
      <c r="IGU29" s="77"/>
      <c r="IGV29" s="77"/>
      <c r="IGW29" s="77"/>
      <c r="IGX29" s="77"/>
      <c r="IGY29" s="77"/>
      <c r="IGZ29" s="77"/>
      <c r="IHA29" s="77"/>
      <c r="IHB29" s="77"/>
      <c r="IHC29" s="77"/>
      <c r="IHD29" s="77"/>
      <c r="IHE29" s="77"/>
      <c r="IHF29" s="77"/>
      <c r="IHG29" s="77"/>
      <c r="IHH29" s="77"/>
      <c r="IHI29" s="77"/>
      <c r="IHJ29" s="77"/>
      <c r="IHK29" s="77"/>
      <c r="IHL29" s="77"/>
      <c r="IHM29" s="77"/>
      <c r="IHN29" s="77"/>
      <c r="IHO29" s="77"/>
      <c r="IHP29" s="77"/>
      <c r="IHQ29" s="77"/>
      <c r="IHR29" s="77"/>
      <c r="IHS29" s="77"/>
      <c r="IHT29" s="77"/>
      <c r="IHU29" s="77"/>
      <c r="IHV29" s="77"/>
      <c r="IHW29" s="77"/>
      <c r="IHX29" s="77"/>
      <c r="IHY29" s="77"/>
      <c r="IHZ29" s="77"/>
      <c r="IIA29" s="77"/>
      <c r="IIB29" s="77"/>
      <c r="IIC29" s="77"/>
      <c r="IID29" s="77"/>
      <c r="IIE29" s="77"/>
      <c r="IIF29" s="77"/>
      <c r="IIG29" s="77"/>
      <c r="IIH29" s="77"/>
      <c r="III29" s="77"/>
      <c r="IIJ29" s="77"/>
      <c r="IIK29" s="77"/>
      <c r="IIL29" s="77"/>
      <c r="IIM29" s="77"/>
      <c r="IIN29" s="77"/>
      <c r="IIO29" s="77"/>
      <c r="IIP29" s="77"/>
      <c r="IIQ29" s="77"/>
      <c r="IIR29" s="77"/>
      <c r="IIS29" s="77"/>
      <c r="IIT29" s="77"/>
      <c r="IIU29" s="77"/>
      <c r="IIV29" s="77"/>
      <c r="IIW29" s="77"/>
      <c r="IIX29" s="77"/>
      <c r="IIY29" s="77"/>
      <c r="IIZ29" s="77"/>
      <c r="IJA29" s="77"/>
      <c r="IJB29" s="77"/>
      <c r="IJC29" s="77"/>
      <c r="IJD29" s="77"/>
      <c r="IJE29" s="77"/>
      <c r="IJF29" s="77"/>
      <c r="IJG29" s="77"/>
      <c r="IJH29" s="77"/>
      <c r="IJI29" s="77"/>
      <c r="IJJ29" s="77"/>
      <c r="IJK29" s="77"/>
      <c r="IJL29" s="77"/>
      <c r="IJM29" s="77"/>
      <c r="IJN29" s="77"/>
      <c r="IJO29" s="77"/>
      <c r="IJP29" s="77"/>
      <c r="IJQ29" s="77"/>
      <c r="IJR29" s="77"/>
      <c r="IJS29" s="77"/>
      <c r="IJT29" s="77"/>
      <c r="IJU29" s="77"/>
      <c r="IJV29" s="77"/>
      <c r="IJW29" s="77"/>
      <c r="IJX29" s="77"/>
      <c r="IJY29" s="77"/>
      <c r="IJZ29" s="77"/>
      <c r="IKA29" s="77"/>
      <c r="IKB29" s="77"/>
      <c r="IKC29" s="77"/>
      <c r="IKD29" s="77"/>
      <c r="IKE29" s="77"/>
      <c r="IKF29" s="77"/>
      <c r="IKG29" s="77"/>
      <c r="IKH29" s="77"/>
      <c r="IKI29" s="77"/>
      <c r="IKJ29" s="77"/>
      <c r="IKK29" s="77"/>
      <c r="IKL29" s="77"/>
      <c r="IKM29" s="77"/>
      <c r="IKN29" s="77"/>
      <c r="IKO29" s="77"/>
      <c r="IKP29" s="77"/>
      <c r="IKQ29" s="77"/>
      <c r="IKR29" s="77"/>
      <c r="IKS29" s="77"/>
      <c r="IKT29" s="77"/>
      <c r="IKU29" s="77"/>
      <c r="IKV29" s="77"/>
      <c r="IKW29" s="77"/>
      <c r="IKX29" s="77"/>
      <c r="IKY29" s="77"/>
      <c r="IKZ29" s="77"/>
      <c r="ILA29" s="77"/>
      <c r="ILB29" s="77"/>
      <c r="ILC29" s="77"/>
      <c r="ILD29" s="77"/>
      <c r="ILE29" s="77"/>
      <c r="ILF29" s="77"/>
      <c r="ILG29" s="77"/>
      <c r="ILH29" s="77"/>
      <c r="ILI29" s="77"/>
      <c r="ILJ29" s="77"/>
      <c r="ILK29" s="77"/>
      <c r="ILL29" s="77"/>
      <c r="ILM29" s="77"/>
      <c r="ILN29" s="77"/>
      <c r="ILO29" s="77"/>
      <c r="ILP29" s="77"/>
      <c r="ILQ29" s="77"/>
      <c r="ILR29" s="77"/>
      <c r="ILS29" s="77"/>
      <c r="ILT29" s="77"/>
      <c r="ILU29" s="77"/>
      <c r="ILV29" s="77"/>
      <c r="ILW29" s="77"/>
      <c r="ILX29" s="77"/>
      <c r="ILY29" s="77"/>
      <c r="ILZ29" s="77"/>
      <c r="IMA29" s="77"/>
      <c r="IMB29" s="77"/>
      <c r="IMC29" s="77"/>
      <c r="IMD29" s="77"/>
      <c r="IME29" s="77"/>
      <c r="IMF29" s="77"/>
      <c r="IMG29" s="77"/>
      <c r="IMH29" s="77"/>
      <c r="IMI29" s="77"/>
      <c r="IMJ29" s="77"/>
      <c r="IMK29" s="77"/>
      <c r="IML29" s="77"/>
      <c r="IMM29" s="77"/>
      <c r="IMN29" s="77"/>
      <c r="IMO29" s="77"/>
      <c r="IMP29" s="77"/>
      <c r="IMQ29" s="77"/>
      <c r="IMR29" s="77"/>
      <c r="IMS29" s="77"/>
      <c r="IMT29" s="77"/>
      <c r="IMU29" s="77"/>
      <c r="IMV29" s="77"/>
      <c r="IMW29" s="77"/>
      <c r="IMX29" s="77"/>
      <c r="IMY29" s="77"/>
      <c r="IMZ29" s="77"/>
      <c r="INA29" s="77"/>
      <c r="INB29" s="77"/>
      <c r="INC29" s="77"/>
      <c r="IND29" s="77"/>
      <c r="INE29" s="77"/>
      <c r="INF29" s="77"/>
      <c r="ING29" s="77"/>
      <c r="INH29" s="77"/>
      <c r="INI29" s="77"/>
      <c r="INJ29" s="77"/>
      <c r="INK29" s="77"/>
      <c r="INL29" s="77"/>
      <c r="INM29" s="77"/>
      <c r="INN29" s="77"/>
      <c r="INO29" s="77"/>
      <c r="INP29" s="77"/>
      <c r="INQ29" s="77"/>
      <c r="INR29" s="77"/>
      <c r="INS29" s="77"/>
      <c r="INT29" s="77"/>
      <c r="INU29" s="77"/>
      <c r="INV29" s="77"/>
      <c r="INW29" s="77"/>
      <c r="INX29" s="77"/>
      <c r="INY29" s="77"/>
      <c r="INZ29" s="77"/>
      <c r="IOA29" s="77"/>
      <c r="IOB29" s="77"/>
      <c r="IOC29" s="77"/>
      <c r="IOD29" s="77"/>
      <c r="IOE29" s="77"/>
      <c r="IOF29" s="77"/>
      <c r="IOG29" s="77"/>
      <c r="IOH29" s="77"/>
      <c r="IOI29" s="77"/>
      <c r="IOJ29" s="77"/>
      <c r="IOK29" s="77"/>
      <c r="IOL29" s="77"/>
      <c r="IOM29" s="77"/>
      <c r="ION29" s="77"/>
      <c r="IOO29" s="77"/>
      <c r="IOP29" s="77"/>
      <c r="IOQ29" s="77"/>
      <c r="IOR29" s="77"/>
      <c r="IOS29" s="77"/>
      <c r="IOT29" s="77"/>
      <c r="IOU29" s="77"/>
      <c r="IOV29" s="77"/>
      <c r="IOW29" s="77"/>
      <c r="IOX29" s="77"/>
      <c r="IOY29" s="77"/>
      <c r="IOZ29" s="77"/>
      <c r="IPA29" s="77"/>
      <c r="IPB29" s="77"/>
      <c r="IPC29" s="77"/>
      <c r="IPD29" s="77"/>
      <c r="IPE29" s="77"/>
      <c r="IPF29" s="77"/>
      <c r="IPG29" s="77"/>
      <c r="IPH29" s="77"/>
      <c r="IPI29" s="77"/>
      <c r="IPJ29" s="77"/>
      <c r="IPK29" s="77"/>
      <c r="IPL29" s="77"/>
      <c r="IPM29" s="77"/>
      <c r="IPN29" s="77"/>
      <c r="IPO29" s="77"/>
      <c r="IPP29" s="77"/>
      <c r="IPQ29" s="77"/>
      <c r="IPR29" s="77"/>
      <c r="IPS29" s="77"/>
      <c r="IPT29" s="77"/>
      <c r="IPU29" s="77"/>
      <c r="IPV29" s="77"/>
      <c r="IPW29" s="77"/>
      <c r="IPX29" s="77"/>
      <c r="IPY29" s="77"/>
      <c r="IPZ29" s="77"/>
      <c r="IQA29" s="77"/>
      <c r="IQB29" s="77"/>
      <c r="IQC29" s="77"/>
      <c r="IQD29" s="77"/>
      <c r="IQE29" s="77"/>
      <c r="IQF29" s="77"/>
      <c r="IQG29" s="77"/>
      <c r="IQH29" s="77"/>
      <c r="IQI29" s="77"/>
      <c r="IQJ29" s="77"/>
      <c r="IQK29" s="77"/>
      <c r="IQL29" s="77"/>
      <c r="IQM29" s="77"/>
      <c r="IQN29" s="77"/>
      <c r="IQO29" s="77"/>
      <c r="IQP29" s="77"/>
      <c r="IQQ29" s="77"/>
      <c r="IQR29" s="77"/>
      <c r="IQS29" s="77"/>
      <c r="IQT29" s="77"/>
      <c r="IQU29" s="77"/>
      <c r="IQV29" s="77"/>
      <c r="IQW29" s="77"/>
      <c r="IQX29" s="77"/>
      <c r="IQY29" s="77"/>
      <c r="IQZ29" s="77"/>
      <c r="IRA29" s="77"/>
      <c r="IRB29" s="77"/>
      <c r="IRC29" s="77"/>
      <c r="IRD29" s="77"/>
      <c r="IRE29" s="77"/>
      <c r="IRF29" s="77"/>
      <c r="IRG29" s="77"/>
      <c r="IRH29" s="77"/>
      <c r="IRI29" s="77"/>
      <c r="IRJ29" s="77"/>
      <c r="IRK29" s="77"/>
      <c r="IRL29" s="77"/>
      <c r="IRM29" s="77"/>
      <c r="IRN29" s="77"/>
      <c r="IRO29" s="77"/>
      <c r="IRP29" s="77"/>
      <c r="IRQ29" s="77"/>
      <c r="IRR29" s="77"/>
      <c r="IRS29" s="77"/>
      <c r="IRT29" s="77"/>
      <c r="IRU29" s="77"/>
      <c r="IRV29" s="77"/>
      <c r="IRW29" s="77"/>
      <c r="IRX29" s="77"/>
      <c r="IRY29" s="77"/>
      <c r="IRZ29" s="77"/>
      <c r="ISA29" s="77"/>
      <c r="ISB29" s="77"/>
      <c r="ISC29" s="77"/>
      <c r="ISD29" s="77"/>
      <c r="ISE29" s="77"/>
      <c r="ISF29" s="77"/>
      <c r="ISG29" s="77"/>
      <c r="ISH29" s="77"/>
      <c r="ISI29" s="77"/>
      <c r="ISJ29" s="77"/>
      <c r="ISK29" s="77"/>
      <c r="ISL29" s="77"/>
      <c r="ISM29" s="77"/>
      <c r="ISN29" s="77"/>
      <c r="ISO29" s="77"/>
      <c r="ISP29" s="77"/>
      <c r="ISQ29" s="77"/>
      <c r="ISR29" s="77"/>
      <c r="ISS29" s="77"/>
      <c r="IST29" s="77"/>
      <c r="ISU29" s="77"/>
      <c r="ISV29" s="77"/>
      <c r="ISW29" s="77"/>
      <c r="ISX29" s="77"/>
      <c r="ISY29" s="77"/>
      <c r="ISZ29" s="77"/>
      <c r="ITA29" s="77"/>
      <c r="ITB29" s="77"/>
      <c r="ITC29" s="77"/>
      <c r="ITD29" s="77"/>
      <c r="ITE29" s="77"/>
      <c r="ITF29" s="77"/>
      <c r="ITG29" s="77"/>
      <c r="ITH29" s="77"/>
      <c r="ITI29" s="77"/>
      <c r="ITJ29" s="77"/>
      <c r="ITK29" s="77"/>
      <c r="ITL29" s="77"/>
      <c r="ITM29" s="77"/>
      <c r="ITN29" s="77"/>
      <c r="ITO29" s="77"/>
      <c r="ITP29" s="77"/>
      <c r="ITQ29" s="77"/>
      <c r="ITR29" s="77"/>
      <c r="ITS29" s="77"/>
      <c r="ITT29" s="77"/>
      <c r="ITU29" s="77"/>
      <c r="ITV29" s="77"/>
      <c r="ITW29" s="77"/>
      <c r="ITX29" s="77"/>
      <c r="ITY29" s="77"/>
      <c r="ITZ29" s="77"/>
      <c r="IUA29" s="77"/>
      <c r="IUB29" s="77"/>
      <c r="IUC29" s="77"/>
      <c r="IUD29" s="77"/>
      <c r="IUE29" s="77"/>
      <c r="IUF29" s="77"/>
      <c r="IUG29" s="77"/>
      <c r="IUH29" s="77"/>
      <c r="IUI29" s="77"/>
      <c r="IUJ29" s="77"/>
      <c r="IUK29" s="77"/>
      <c r="IUL29" s="77"/>
      <c r="IUM29" s="77"/>
      <c r="IUN29" s="77"/>
      <c r="IUO29" s="77"/>
      <c r="IUP29" s="77"/>
      <c r="IUQ29" s="77"/>
      <c r="IUR29" s="77"/>
      <c r="IUS29" s="77"/>
      <c r="IUT29" s="77"/>
      <c r="IUU29" s="77"/>
      <c r="IUV29" s="77"/>
      <c r="IUW29" s="77"/>
      <c r="IUX29" s="77"/>
      <c r="IUY29" s="77"/>
      <c r="IUZ29" s="77"/>
      <c r="IVA29" s="77"/>
      <c r="IVB29" s="77"/>
      <c r="IVC29" s="77"/>
      <c r="IVD29" s="77"/>
      <c r="IVE29" s="77"/>
      <c r="IVF29" s="77"/>
      <c r="IVG29" s="77"/>
      <c r="IVH29" s="77"/>
      <c r="IVI29" s="77"/>
      <c r="IVJ29" s="77"/>
      <c r="IVK29" s="77"/>
      <c r="IVL29" s="77"/>
      <c r="IVM29" s="77"/>
      <c r="IVN29" s="77"/>
      <c r="IVO29" s="77"/>
      <c r="IVP29" s="77"/>
      <c r="IVQ29" s="77"/>
      <c r="IVR29" s="77"/>
      <c r="IVS29" s="77"/>
      <c r="IVT29" s="77"/>
      <c r="IVU29" s="77"/>
      <c r="IVV29" s="77"/>
      <c r="IVW29" s="77"/>
      <c r="IVX29" s="77"/>
      <c r="IVY29" s="77"/>
      <c r="IVZ29" s="77"/>
      <c r="IWA29" s="77"/>
      <c r="IWB29" s="77"/>
      <c r="IWC29" s="77"/>
      <c r="IWD29" s="77"/>
      <c r="IWE29" s="77"/>
      <c r="IWF29" s="77"/>
      <c r="IWG29" s="77"/>
      <c r="IWH29" s="77"/>
      <c r="IWI29" s="77"/>
      <c r="IWJ29" s="77"/>
      <c r="IWK29" s="77"/>
      <c r="IWL29" s="77"/>
      <c r="IWM29" s="77"/>
      <c r="IWN29" s="77"/>
      <c r="IWO29" s="77"/>
      <c r="IWP29" s="77"/>
      <c r="IWQ29" s="77"/>
      <c r="IWR29" s="77"/>
      <c r="IWS29" s="77"/>
      <c r="IWT29" s="77"/>
      <c r="IWU29" s="77"/>
      <c r="IWV29" s="77"/>
      <c r="IWW29" s="77"/>
      <c r="IWX29" s="77"/>
      <c r="IWY29" s="77"/>
      <c r="IWZ29" s="77"/>
      <c r="IXA29" s="77"/>
      <c r="IXB29" s="77"/>
      <c r="IXC29" s="77"/>
      <c r="IXD29" s="77"/>
      <c r="IXE29" s="77"/>
      <c r="IXF29" s="77"/>
      <c r="IXG29" s="77"/>
      <c r="IXH29" s="77"/>
      <c r="IXI29" s="77"/>
      <c r="IXJ29" s="77"/>
      <c r="IXK29" s="77"/>
      <c r="IXL29" s="77"/>
      <c r="IXM29" s="77"/>
      <c r="IXN29" s="77"/>
      <c r="IXO29" s="77"/>
      <c r="IXP29" s="77"/>
      <c r="IXQ29" s="77"/>
      <c r="IXR29" s="77"/>
      <c r="IXS29" s="77"/>
      <c r="IXT29" s="77"/>
      <c r="IXU29" s="77"/>
      <c r="IXV29" s="77"/>
      <c r="IXW29" s="77"/>
      <c r="IXX29" s="77"/>
      <c r="IXY29" s="77"/>
      <c r="IXZ29" s="77"/>
      <c r="IYA29" s="77"/>
      <c r="IYB29" s="77"/>
      <c r="IYC29" s="77"/>
      <c r="IYD29" s="77"/>
      <c r="IYE29" s="77"/>
      <c r="IYF29" s="77"/>
      <c r="IYG29" s="77"/>
      <c r="IYH29" s="77"/>
      <c r="IYI29" s="77"/>
      <c r="IYJ29" s="77"/>
      <c r="IYK29" s="77"/>
      <c r="IYL29" s="77"/>
      <c r="IYM29" s="77"/>
      <c r="IYN29" s="77"/>
      <c r="IYO29" s="77"/>
      <c r="IYP29" s="77"/>
      <c r="IYQ29" s="77"/>
      <c r="IYR29" s="77"/>
      <c r="IYS29" s="77"/>
      <c r="IYT29" s="77"/>
      <c r="IYU29" s="77"/>
      <c r="IYV29" s="77"/>
      <c r="IYW29" s="77"/>
      <c r="IYX29" s="77"/>
      <c r="IYY29" s="77"/>
      <c r="IYZ29" s="77"/>
      <c r="IZA29" s="77"/>
      <c r="IZB29" s="77"/>
      <c r="IZC29" s="77"/>
      <c r="IZD29" s="77"/>
      <c r="IZE29" s="77"/>
      <c r="IZF29" s="77"/>
      <c r="IZG29" s="77"/>
      <c r="IZH29" s="77"/>
      <c r="IZI29" s="77"/>
      <c r="IZJ29" s="77"/>
      <c r="IZK29" s="77"/>
      <c r="IZL29" s="77"/>
      <c r="IZM29" s="77"/>
      <c r="IZN29" s="77"/>
      <c r="IZO29" s="77"/>
      <c r="IZP29" s="77"/>
      <c r="IZQ29" s="77"/>
      <c r="IZR29" s="77"/>
      <c r="IZS29" s="77"/>
      <c r="IZT29" s="77"/>
      <c r="IZU29" s="77"/>
      <c r="IZV29" s="77"/>
      <c r="IZW29" s="77"/>
      <c r="IZX29" s="77"/>
      <c r="IZY29" s="77"/>
      <c r="IZZ29" s="77"/>
      <c r="JAA29" s="77"/>
      <c r="JAB29" s="77"/>
      <c r="JAC29" s="77"/>
      <c r="JAD29" s="77"/>
      <c r="JAE29" s="77"/>
      <c r="JAF29" s="77"/>
      <c r="JAG29" s="77"/>
      <c r="JAH29" s="77"/>
      <c r="JAI29" s="77"/>
      <c r="JAJ29" s="77"/>
      <c r="JAK29" s="77"/>
      <c r="JAL29" s="77"/>
      <c r="JAM29" s="77"/>
      <c r="JAN29" s="77"/>
      <c r="JAO29" s="77"/>
      <c r="JAP29" s="77"/>
      <c r="JAQ29" s="77"/>
      <c r="JAR29" s="77"/>
      <c r="JAS29" s="77"/>
      <c r="JAT29" s="77"/>
      <c r="JAU29" s="77"/>
      <c r="JAV29" s="77"/>
      <c r="JAW29" s="77"/>
      <c r="JAX29" s="77"/>
      <c r="JAY29" s="77"/>
      <c r="JAZ29" s="77"/>
      <c r="JBA29" s="77"/>
      <c r="JBB29" s="77"/>
      <c r="JBC29" s="77"/>
      <c r="JBD29" s="77"/>
      <c r="JBE29" s="77"/>
      <c r="JBF29" s="77"/>
      <c r="JBG29" s="77"/>
      <c r="JBH29" s="77"/>
      <c r="JBI29" s="77"/>
      <c r="JBJ29" s="77"/>
      <c r="JBK29" s="77"/>
      <c r="JBL29" s="77"/>
      <c r="JBM29" s="77"/>
      <c r="JBN29" s="77"/>
      <c r="JBO29" s="77"/>
      <c r="JBP29" s="77"/>
      <c r="JBQ29" s="77"/>
      <c r="JBR29" s="77"/>
      <c r="JBS29" s="77"/>
      <c r="JBT29" s="77"/>
      <c r="JBU29" s="77"/>
      <c r="JBV29" s="77"/>
      <c r="JBW29" s="77"/>
      <c r="JBX29" s="77"/>
      <c r="JBY29" s="77"/>
      <c r="JBZ29" s="77"/>
      <c r="JCA29" s="77"/>
      <c r="JCB29" s="77"/>
      <c r="JCC29" s="77"/>
      <c r="JCD29" s="77"/>
      <c r="JCE29" s="77"/>
      <c r="JCF29" s="77"/>
      <c r="JCG29" s="77"/>
      <c r="JCH29" s="77"/>
      <c r="JCI29" s="77"/>
      <c r="JCJ29" s="77"/>
      <c r="JCK29" s="77"/>
      <c r="JCL29" s="77"/>
      <c r="JCM29" s="77"/>
      <c r="JCN29" s="77"/>
      <c r="JCO29" s="77"/>
      <c r="JCP29" s="77"/>
      <c r="JCQ29" s="77"/>
      <c r="JCR29" s="77"/>
      <c r="JCS29" s="77"/>
      <c r="JCT29" s="77"/>
      <c r="JCU29" s="77"/>
      <c r="JCV29" s="77"/>
      <c r="JCW29" s="77"/>
      <c r="JCX29" s="77"/>
      <c r="JCY29" s="77"/>
      <c r="JCZ29" s="77"/>
      <c r="JDA29" s="77"/>
      <c r="JDB29" s="77"/>
      <c r="JDC29" s="77"/>
      <c r="JDD29" s="77"/>
      <c r="JDE29" s="77"/>
      <c r="JDF29" s="77"/>
      <c r="JDG29" s="77"/>
      <c r="JDH29" s="77"/>
      <c r="JDI29" s="77"/>
      <c r="JDJ29" s="77"/>
      <c r="JDK29" s="77"/>
      <c r="JDL29" s="77"/>
      <c r="JDM29" s="77"/>
      <c r="JDN29" s="77"/>
      <c r="JDO29" s="77"/>
      <c r="JDP29" s="77"/>
      <c r="JDQ29" s="77"/>
      <c r="JDR29" s="77"/>
      <c r="JDS29" s="77"/>
      <c r="JDT29" s="77"/>
      <c r="JDU29" s="77"/>
      <c r="JDV29" s="77"/>
      <c r="JDW29" s="77"/>
      <c r="JDX29" s="77"/>
      <c r="JDY29" s="77"/>
      <c r="JDZ29" s="77"/>
      <c r="JEA29" s="77"/>
      <c r="JEB29" s="77"/>
      <c r="JEC29" s="77"/>
      <c r="JED29" s="77"/>
      <c r="JEE29" s="77"/>
      <c r="JEF29" s="77"/>
      <c r="JEG29" s="77"/>
      <c r="JEH29" s="77"/>
      <c r="JEI29" s="77"/>
      <c r="JEJ29" s="77"/>
      <c r="JEK29" s="77"/>
      <c r="JEL29" s="77"/>
      <c r="JEM29" s="77"/>
      <c r="JEN29" s="77"/>
      <c r="JEO29" s="77"/>
      <c r="JEP29" s="77"/>
      <c r="JEQ29" s="77"/>
      <c r="JER29" s="77"/>
      <c r="JES29" s="77"/>
      <c r="JET29" s="77"/>
      <c r="JEU29" s="77"/>
      <c r="JEV29" s="77"/>
      <c r="JEW29" s="77"/>
      <c r="JEX29" s="77"/>
      <c r="JEY29" s="77"/>
      <c r="JEZ29" s="77"/>
      <c r="JFA29" s="77"/>
      <c r="JFB29" s="77"/>
      <c r="JFC29" s="77"/>
      <c r="JFD29" s="77"/>
      <c r="JFE29" s="77"/>
      <c r="JFF29" s="77"/>
      <c r="JFG29" s="77"/>
      <c r="JFH29" s="77"/>
      <c r="JFI29" s="77"/>
      <c r="JFJ29" s="77"/>
      <c r="JFK29" s="77"/>
      <c r="JFL29" s="77"/>
      <c r="JFM29" s="77"/>
      <c r="JFN29" s="77"/>
      <c r="JFO29" s="77"/>
      <c r="JFP29" s="77"/>
      <c r="JFQ29" s="77"/>
      <c r="JFR29" s="77"/>
      <c r="JFS29" s="77"/>
      <c r="JFT29" s="77"/>
      <c r="JFU29" s="77"/>
      <c r="JFV29" s="77"/>
      <c r="JFW29" s="77"/>
      <c r="JFX29" s="77"/>
      <c r="JFY29" s="77"/>
      <c r="JFZ29" s="77"/>
      <c r="JGA29" s="77"/>
      <c r="JGB29" s="77"/>
      <c r="JGC29" s="77"/>
      <c r="JGD29" s="77"/>
      <c r="JGE29" s="77"/>
      <c r="JGF29" s="77"/>
      <c r="JGG29" s="77"/>
      <c r="JGH29" s="77"/>
      <c r="JGI29" s="77"/>
      <c r="JGJ29" s="77"/>
      <c r="JGK29" s="77"/>
      <c r="JGL29" s="77"/>
      <c r="JGM29" s="77"/>
      <c r="JGN29" s="77"/>
      <c r="JGO29" s="77"/>
      <c r="JGP29" s="77"/>
      <c r="JGQ29" s="77"/>
      <c r="JGR29" s="77"/>
      <c r="JGS29" s="77"/>
      <c r="JGT29" s="77"/>
      <c r="JGU29" s="77"/>
      <c r="JGV29" s="77"/>
      <c r="JGW29" s="77"/>
      <c r="JGX29" s="77"/>
      <c r="JGY29" s="77"/>
      <c r="JGZ29" s="77"/>
      <c r="JHA29" s="77"/>
      <c r="JHB29" s="77"/>
      <c r="JHC29" s="77"/>
      <c r="JHD29" s="77"/>
      <c r="JHE29" s="77"/>
      <c r="JHF29" s="77"/>
      <c r="JHG29" s="77"/>
      <c r="JHH29" s="77"/>
      <c r="JHI29" s="77"/>
      <c r="JHJ29" s="77"/>
      <c r="JHK29" s="77"/>
      <c r="JHL29" s="77"/>
      <c r="JHM29" s="77"/>
      <c r="JHN29" s="77"/>
      <c r="JHO29" s="77"/>
      <c r="JHP29" s="77"/>
      <c r="JHQ29" s="77"/>
      <c r="JHR29" s="77"/>
      <c r="JHS29" s="77"/>
      <c r="JHT29" s="77"/>
      <c r="JHU29" s="77"/>
      <c r="JHV29" s="77"/>
      <c r="JHW29" s="77"/>
      <c r="JHX29" s="77"/>
      <c r="JHY29" s="77"/>
      <c r="JHZ29" s="77"/>
      <c r="JIA29" s="77"/>
      <c r="JIB29" s="77"/>
      <c r="JIC29" s="77"/>
      <c r="JID29" s="77"/>
      <c r="JIE29" s="77"/>
      <c r="JIF29" s="77"/>
      <c r="JIG29" s="77"/>
      <c r="JIH29" s="77"/>
      <c r="JII29" s="77"/>
      <c r="JIJ29" s="77"/>
      <c r="JIK29" s="77"/>
      <c r="JIL29" s="77"/>
      <c r="JIM29" s="77"/>
      <c r="JIN29" s="77"/>
      <c r="JIO29" s="77"/>
      <c r="JIP29" s="77"/>
      <c r="JIQ29" s="77"/>
      <c r="JIR29" s="77"/>
      <c r="JIS29" s="77"/>
      <c r="JIT29" s="77"/>
      <c r="JIU29" s="77"/>
      <c r="JIV29" s="77"/>
      <c r="JIW29" s="77"/>
      <c r="JIX29" s="77"/>
      <c r="JIY29" s="77"/>
      <c r="JIZ29" s="77"/>
      <c r="JJA29" s="77"/>
      <c r="JJB29" s="77"/>
      <c r="JJC29" s="77"/>
      <c r="JJD29" s="77"/>
      <c r="JJE29" s="77"/>
      <c r="JJF29" s="77"/>
      <c r="JJG29" s="77"/>
      <c r="JJH29" s="77"/>
      <c r="JJI29" s="77"/>
      <c r="JJJ29" s="77"/>
      <c r="JJK29" s="77"/>
      <c r="JJL29" s="77"/>
      <c r="JJM29" s="77"/>
      <c r="JJN29" s="77"/>
      <c r="JJO29" s="77"/>
      <c r="JJP29" s="77"/>
      <c r="JJQ29" s="77"/>
      <c r="JJR29" s="77"/>
      <c r="JJS29" s="77"/>
      <c r="JJT29" s="77"/>
      <c r="JJU29" s="77"/>
      <c r="JJV29" s="77"/>
      <c r="JJW29" s="77"/>
      <c r="JJX29" s="77"/>
      <c r="JJY29" s="77"/>
      <c r="JJZ29" s="77"/>
      <c r="JKA29" s="77"/>
      <c r="JKB29" s="77"/>
      <c r="JKC29" s="77"/>
      <c r="JKD29" s="77"/>
      <c r="JKE29" s="77"/>
      <c r="JKF29" s="77"/>
      <c r="JKG29" s="77"/>
      <c r="JKH29" s="77"/>
      <c r="JKI29" s="77"/>
      <c r="JKJ29" s="77"/>
      <c r="JKK29" s="77"/>
      <c r="JKL29" s="77"/>
      <c r="JKM29" s="77"/>
      <c r="JKN29" s="77"/>
      <c r="JKO29" s="77"/>
      <c r="JKP29" s="77"/>
      <c r="JKQ29" s="77"/>
      <c r="JKR29" s="77"/>
      <c r="JKS29" s="77"/>
      <c r="JKT29" s="77"/>
      <c r="JKU29" s="77"/>
      <c r="JKV29" s="77"/>
      <c r="JKW29" s="77"/>
      <c r="JKX29" s="77"/>
      <c r="JKY29" s="77"/>
      <c r="JKZ29" s="77"/>
      <c r="JLA29" s="77"/>
      <c r="JLB29" s="77"/>
      <c r="JLC29" s="77"/>
      <c r="JLD29" s="77"/>
      <c r="JLE29" s="77"/>
      <c r="JLF29" s="77"/>
      <c r="JLG29" s="77"/>
      <c r="JLH29" s="77"/>
      <c r="JLI29" s="77"/>
      <c r="JLJ29" s="77"/>
      <c r="JLK29" s="77"/>
      <c r="JLL29" s="77"/>
      <c r="JLM29" s="77"/>
      <c r="JLN29" s="77"/>
      <c r="JLO29" s="77"/>
      <c r="JLP29" s="77"/>
      <c r="JLQ29" s="77"/>
      <c r="JLR29" s="77"/>
      <c r="JLS29" s="77"/>
      <c r="JLT29" s="77"/>
      <c r="JLU29" s="77"/>
      <c r="JLV29" s="77"/>
      <c r="JLW29" s="77"/>
      <c r="JLX29" s="77"/>
      <c r="JLY29" s="77"/>
      <c r="JLZ29" s="77"/>
      <c r="JMA29" s="77"/>
      <c r="JMB29" s="77"/>
      <c r="JMC29" s="77"/>
      <c r="JMD29" s="77"/>
      <c r="JME29" s="77"/>
      <c r="JMF29" s="77"/>
      <c r="JMG29" s="77"/>
      <c r="JMH29" s="77"/>
      <c r="JMI29" s="77"/>
      <c r="JMJ29" s="77"/>
      <c r="JMK29" s="77"/>
      <c r="JML29" s="77"/>
      <c r="JMM29" s="77"/>
      <c r="JMN29" s="77"/>
      <c r="JMO29" s="77"/>
      <c r="JMP29" s="77"/>
      <c r="JMQ29" s="77"/>
      <c r="JMR29" s="77"/>
      <c r="JMS29" s="77"/>
      <c r="JMT29" s="77"/>
      <c r="JMU29" s="77"/>
      <c r="JMV29" s="77"/>
      <c r="JMW29" s="77"/>
      <c r="JMX29" s="77"/>
      <c r="JMY29" s="77"/>
      <c r="JMZ29" s="77"/>
      <c r="JNA29" s="77"/>
      <c r="JNB29" s="77"/>
      <c r="JNC29" s="77"/>
      <c r="JND29" s="77"/>
      <c r="JNE29" s="77"/>
      <c r="JNF29" s="77"/>
      <c r="JNG29" s="77"/>
      <c r="JNH29" s="77"/>
      <c r="JNI29" s="77"/>
      <c r="JNJ29" s="77"/>
      <c r="JNK29" s="77"/>
      <c r="JNL29" s="77"/>
      <c r="JNM29" s="77"/>
      <c r="JNN29" s="77"/>
      <c r="JNO29" s="77"/>
      <c r="JNP29" s="77"/>
      <c r="JNQ29" s="77"/>
      <c r="JNR29" s="77"/>
      <c r="JNS29" s="77"/>
      <c r="JNT29" s="77"/>
      <c r="JNU29" s="77"/>
      <c r="JNV29" s="77"/>
      <c r="JNW29" s="77"/>
      <c r="JNX29" s="77"/>
      <c r="JNY29" s="77"/>
      <c r="JNZ29" s="77"/>
      <c r="JOA29" s="77"/>
      <c r="JOB29" s="77"/>
      <c r="JOC29" s="77"/>
      <c r="JOD29" s="77"/>
      <c r="JOE29" s="77"/>
      <c r="JOF29" s="77"/>
      <c r="JOG29" s="77"/>
      <c r="JOH29" s="77"/>
      <c r="JOI29" s="77"/>
      <c r="JOJ29" s="77"/>
      <c r="JOK29" s="77"/>
      <c r="JOL29" s="77"/>
      <c r="JOM29" s="77"/>
      <c r="JON29" s="77"/>
      <c r="JOO29" s="77"/>
      <c r="JOP29" s="77"/>
      <c r="JOQ29" s="77"/>
      <c r="JOR29" s="77"/>
      <c r="JOS29" s="77"/>
      <c r="JOT29" s="77"/>
      <c r="JOU29" s="77"/>
      <c r="JOV29" s="77"/>
      <c r="JOW29" s="77"/>
      <c r="JOX29" s="77"/>
      <c r="JOY29" s="77"/>
      <c r="JOZ29" s="77"/>
      <c r="JPA29" s="77"/>
      <c r="JPB29" s="77"/>
      <c r="JPC29" s="77"/>
      <c r="JPD29" s="77"/>
      <c r="JPE29" s="77"/>
      <c r="JPF29" s="77"/>
      <c r="JPG29" s="77"/>
      <c r="JPH29" s="77"/>
      <c r="JPI29" s="77"/>
      <c r="JPJ29" s="77"/>
      <c r="JPK29" s="77"/>
      <c r="JPL29" s="77"/>
      <c r="JPM29" s="77"/>
      <c r="JPN29" s="77"/>
      <c r="JPO29" s="77"/>
      <c r="JPP29" s="77"/>
      <c r="JPQ29" s="77"/>
      <c r="JPR29" s="77"/>
      <c r="JPS29" s="77"/>
      <c r="JPT29" s="77"/>
      <c r="JPU29" s="77"/>
      <c r="JPV29" s="77"/>
      <c r="JPW29" s="77"/>
      <c r="JPX29" s="77"/>
      <c r="JPY29" s="77"/>
      <c r="JPZ29" s="77"/>
      <c r="JQA29" s="77"/>
      <c r="JQB29" s="77"/>
      <c r="JQC29" s="77"/>
      <c r="JQD29" s="77"/>
      <c r="JQE29" s="77"/>
      <c r="JQF29" s="77"/>
      <c r="JQG29" s="77"/>
      <c r="JQH29" s="77"/>
      <c r="JQI29" s="77"/>
      <c r="JQJ29" s="77"/>
      <c r="JQK29" s="77"/>
      <c r="JQL29" s="77"/>
      <c r="JQM29" s="77"/>
      <c r="JQN29" s="77"/>
      <c r="JQO29" s="77"/>
      <c r="JQP29" s="77"/>
      <c r="JQQ29" s="77"/>
      <c r="JQR29" s="77"/>
      <c r="JQS29" s="77"/>
      <c r="JQT29" s="77"/>
      <c r="JQU29" s="77"/>
      <c r="JQV29" s="77"/>
      <c r="JQW29" s="77"/>
      <c r="JQX29" s="77"/>
      <c r="JQY29" s="77"/>
      <c r="JQZ29" s="77"/>
      <c r="JRA29" s="77"/>
      <c r="JRB29" s="77"/>
      <c r="JRC29" s="77"/>
      <c r="JRD29" s="77"/>
      <c r="JRE29" s="77"/>
      <c r="JRF29" s="77"/>
      <c r="JRG29" s="77"/>
      <c r="JRH29" s="77"/>
      <c r="JRI29" s="77"/>
      <c r="JRJ29" s="77"/>
      <c r="JRK29" s="77"/>
      <c r="JRL29" s="77"/>
      <c r="JRM29" s="77"/>
      <c r="JRN29" s="77"/>
      <c r="JRO29" s="77"/>
      <c r="JRP29" s="77"/>
      <c r="JRQ29" s="77"/>
      <c r="JRR29" s="77"/>
      <c r="JRS29" s="77"/>
      <c r="JRT29" s="77"/>
      <c r="JRU29" s="77"/>
      <c r="JRV29" s="77"/>
      <c r="JRW29" s="77"/>
      <c r="JRX29" s="77"/>
      <c r="JRY29" s="77"/>
      <c r="JRZ29" s="77"/>
      <c r="JSA29" s="77"/>
      <c r="JSB29" s="77"/>
      <c r="JSC29" s="77"/>
      <c r="JSD29" s="77"/>
      <c r="JSE29" s="77"/>
      <c r="JSF29" s="77"/>
      <c r="JSG29" s="77"/>
      <c r="JSH29" s="77"/>
      <c r="JSI29" s="77"/>
      <c r="JSJ29" s="77"/>
      <c r="JSK29" s="77"/>
      <c r="JSL29" s="77"/>
      <c r="JSM29" s="77"/>
      <c r="JSN29" s="77"/>
      <c r="JSO29" s="77"/>
      <c r="JSP29" s="77"/>
      <c r="JSQ29" s="77"/>
      <c r="JSR29" s="77"/>
      <c r="JSS29" s="77"/>
      <c r="JST29" s="77"/>
      <c r="JSU29" s="77"/>
      <c r="JSV29" s="77"/>
      <c r="JSW29" s="77"/>
      <c r="JSX29" s="77"/>
      <c r="JSY29" s="77"/>
      <c r="JSZ29" s="77"/>
      <c r="JTA29" s="77"/>
      <c r="JTB29" s="77"/>
      <c r="JTC29" s="77"/>
      <c r="JTD29" s="77"/>
      <c r="JTE29" s="77"/>
      <c r="JTF29" s="77"/>
      <c r="JTG29" s="77"/>
      <c r="JTH29" s="77"/>
      <c r="JTI29" s="77"/>
      <c r="JTJ29" s="77"/>
      <c r="JTK29" s="77"/>
      <c r="JTL29" s="77"/>
      <c r="JTM29" s="77"/>
      <c r="JTN29" s="77"/>
      <c r="JTO29" s="77"/>
      <c r="JTP29" s="77"/>
      <c r="JTQ29" s="77"/>
      <c r="JTR29" s="77"/>
      <c r="JTS29" s="77"/>
      <c r="JTT29" s="77"/>
      <c r="JTU29" s="77"/>
      <c r="JTV29" s="77"/>
      <c r="JTW29" s="77"/>
      <c r="JTX29" s="77"/>
      <c r="JTY29" s="77"/>
      <c r="JTZ29" s="77"/>
      <c r="JUA29" s="77"/>
      <c r="JUB29" s="77"/>
      <c r="JUC29" s="77"/>
      <c r="JUD29" s="77"/>
      <c r="JUE29" s="77"/>
      <c r="JUF29" s="77"/>
      <c r="JUG29" s="77"/>
      <c r="JUH29" s="77"/>
      <c r="JUI29" s="77"/>
      <c r="JUJ29" s="77"/>
      <c r="JUK29" s="77"/>
      <c r="JUL29" s="77"/>
      <c r="JUM29" s="77"/>
      <c r="JUN29" s="77"/>
      <c r="JUO29" s="77"/>
      <c r="JUP29" s="77"/>
      <c r="JUQ29" s="77"/>
      <c r="JUR29" s="77"/>
      <c r="JUS29" s="77"/>
      <c r="JUT29" s="77"/>
      <c r="JUU29" s="77"/>
      <c r="JUV29" s="77"/>
      <c r="JUW29" s="77"/>
      <c r="JUX29" s="77"/>
      <c r="JUY29" s="77"/>
      <c r="JUZ29" s="77"/>
      <c r="JVA29" s="77"/>
      <c r="JVB29" s="77"/>
      <c r="JVC29" s="77"/>
      <c r="JVD29" s="77"/>
      <c r="JVE29" s="77"/>
      <c r="JVF29" s="77"/>
      <c r="JVG29" s="77"/>
      <c r="JVH29" s="77"/>
      <c r="JVI29" s="77"/>
      <c r="JVJ29" s="77"/>
      <c r="JVK29" s="77"/>
      <c r="JVL29" s="77"/>
      <c r="JVM29" s="77"/>
      <c r="JVN29" s="77"/>
      <c r="JVO29" s="77"/>
      <c r="JVP29" s="77"/>
      <c r="JVQ29" s="77"/>
      <c r="JVR29" s="77"/>
      <c r="JVS29" s="77"/>
      <c r="JVT29" s="77"/>
      <c r="JVU29" s="77"/>
      <c r="JVV29" s="77"/>
      <c r="JVW29" s="77"/>
      <c r="JVX29" s="77"/>
      <c r="JVY29" s="77"/>
      <c r="JVZ29" s="77"/>
      <c r="JWA29" s="77"/>
      <c r="JWB29" s="77"/>
      <c r="JWC29" s="77"/>
      <c r="JWD29" s="77"/>
      <c r="JWE29" s="77"/>
      <c r="JWF29" s="77"/>
      <c r="JWG29" s="77"/>
      <c r="JWH29" s="77"/>
      <c r="JWI29" s="77"/>
      <c r="JWJ29" s="77"/>
      <c r="JWK29" s="77"/>
      <c r="JWL29" s="77"/>
      <c r="JWM29" s="77"/>
      <c r="JWN29" s="77"/>
      <c r="JWO29" s="77"/>
      <c r="JWP29" s="77"/>
      <c r="JWQ29" s="77"/>
      <c r="JWR29" s="77"/>
      <c r="JWS29" s="77"/>
      <c r="JWT29" s="77"/>
      <c r="JWU29" s="77"/>
      <c r="JWV29" s="77"/>
      <c r="JWW29" s="77"/>
      <c r="JWX29" s="77"/>
      <c r="JWY29" s="77"/>
      <c r="JWZ29" s="77"/>
      <c r="JXA29" s="77"/>
      <c r="JXB29" s="77"/>
      <c r="JXC29" s="77"/>
      <c r="JXD29" s="77"/>
      <c r="JXE29" s="77"/>
      <c r="JXF29" s="77"/>
      <c r="JXG29" s="77"/>
      <c r="JXH29" s="77"/>
      <c r="JXI29" s="77"/>
      <c r="JXJ29" s="77"/>
      <c r="JXK29" s="77"/>
      <c r="JXL29" s="77"/>
      <c r="JXM29" s="77"/>
      <c r="JXN29" s="77"/>
      <c r="JXO29" s="77"/>
      <c r="JXP29" s="77"/>
      <c r="JXQ29" s="77"/>
      <c r="JXR29" s="77"/>
      <c r="JXS29" s="77"/>
      <c r="JXT29" s="77"/>
      <c r="JXU29" s="77"/>
      <c r="JXV29" s="77"/>
      <c r="JXW29" s="77"/>
      <c r="JXX29" s="77"/>
      <c r="JXY29" s="77"/>
      <c r="JXZ29" s="77"/>
      <c r="JYA29" s="77"/>
      <c r="JYB29" s="77"/>
      <c r="JYC29" s="77"/>
      <c r="JYD29" s="77"/>
      <c r="JYE29" s="77"/>
      <c r="JYF29" s="77"/>
      <c r="JYG29" s="77"/>
      <c r="JYH29" s="77"/>
      <c r="JYI29" s="77"/>
      <c r="JYJ29" s="77"/>
      <c r="JYK29" s="77"/>
      <c r="JYL29" s="77"/>
      <c r="JYM29" s="77"/>
      <c r="JYN29" s="77"/>
      <c r="JYO29" s="77"/>
      <c r="JYP29" s="77"/>
      <c r="JYQ29" s="77"/>
      <c r="JYR29" s="77"/>
      <c r="JYS29" s="77"/>
      <c r="JYT29" s="77"/>
      <c r="JYU29" s="77"/>
      <c r="JYV29" s="77"/>
      <c r="JYW29" s="77"/>
      <c r="JYX29" s="77"/>
      <c r="JYY29" s="77"/>
      <c r="JYZ29" s="77"/>
      <c r="JZA29" s="77"/>
      <c r="JZB29" s="77"/>
      <c r="JZC29" s="77"/>
      <c r="JZD29" s="77"/>
      <c r="JZE29" s="77"/>
      <c r="JZF29" s="77"/>
      <c r="JZG29" s="77"/>
      <c r="JZH29" s="77"/>
      <c r="JZI29" s="77"/>
      <c r="JZJ29" s="77"/>
      <c r="JZK29" s="77"/>
      <c r="JZL29" s="77"/>
      <c r="JZM29" s="77"/>
      <c r="JZN29" s="77"/>
      <c r="JZO29" s="77"/>
      <c r="JZP29" s="77"/>
      <c r="JZQ29" s="77"/>
      <c r="JZR29" s="77"/>
      <c r="JZS29" s="77"/>
      <c r="JZT29" s="77"/>
      <c r="JZU29" s="77"/>
      <c r="JZV29" s="77"/>
      <c r="JZW29" s="77"/>
      <c r="JZX29" s="77"/>
      <c r="JZY29" s="77"/>
      <c r="JZZ29" s="77"/>
      <c r="KAA29" s="77"/>
      <c r="KAB29" s="77"/>
      <c r="KAC29" s="77"/>
      <c r="KAD29" s="77"/>
      <c r="KAE29" s="77"/>
      <c r="KAF29" s="77"/>
      <c r="KAG29" s="77"/>
      <c r="KAH29" s="77"/>
      <c r="KAI29" s="77"/>
      <c r="KAJ29" s="77"/>
      <c r="KAK29" s="77"/>
      <c r="KAL29" s="77"/>
      <c r="KAM29" s="77"/>
      <c r="KAN29" s="77"/>
      <c r="KAO29" s="77"/>
      <c r="KAP29" s="77"/>
      <c r="KAQ29" s="77"/>
      <c r="KAR29" s="77"/>
      <c r="KAS29" s="77"/>
      <c r="KAT29" s="77"/>
      <c r="KAU29" s="77"/>
      <c r="KAV29" s="77"/>
      <c r="KAW29" s="77"/>
      <c r="KAX29" s="77"/>
      <c r="KAY29" s="77"/>
      <c r="KAZ29" s="77"/>
      <c r="KBA29" s="77"/>
      <c r="KBB29" s="77"/>
      <c r="KBC29" s="77"/>
      <c r="KBD29" s="77"/>
      <c r="KBE29" s="77"/>
      <c r="KBF29" s="77"/>
      <c r="KBG29" s="77"/>
      <c r="KBH29" s="77"/>
      <c r="KBI29" s="77"/>
      <c r="KBJ29" s="77"/>
      <c r="KBK29" s="77"/>
      <c r="KBL29" s="77"/>
      <c r="KBM29" s="77"/>
      <c r="KBN29" s="77"/>
      <c r="KBO29" s="77"/>
      <c r="KBP29" s="77"/>
      <c r="KBQ29" s="77"/>
      <c r="KBR29" s="77"/>
      <c r="KBS29" s="77"/>
      <c r="KBT29" s="77"/>
      <c r="KBU29" s="77"/>
      <c r="KBV29" s="77"/>
      <c r="KBW29" s="77"/>
      <c r="KBX29" s="77"/>
      <c r="KBY29" s="77"/>
      <c r="KBZ29" s="77"/>
      <c r="KCA29" s="77"/>
      <c r="KCB29" s="77"/>
      <c r="KCC29" s="77"/>
      <c r="KCD29" s="77"/>
      <c r="KCE29" s="77"/>
      <c r="KCF29" s="77"/>
      <c r="KCG29" s="77"/>
      <c r="KCH29" s="77"/>
      <c r="KCI29" s="77"/>
      <c r="KCJ29" s="77"/>
      <c r="KCK29" s="77"/>
      <c r="KCL29" s="77"/>
      <c r="KCM29" s="77"/>
      <c r="KCN29" s="77"/>
      <c r="KCO29" s="77"/>
      <c r="KCP29" s="77"/>
      <c r="KCQ29" s="77"/>
      <c r="KCR29" s="77"/>
      <c r="KCS29" s="77"/>
      <c r="KCT29" s="77"/>
      <c r="KCU29" s="77"/>
      <c r="KCV29" s="77"/>
      <c r="KCW29" s="77"/>
      <c r="KCX29" s="77"/>
      <c r="KCY29" s="77"/>
      <c r="KCZ29" s="77"/>
      <c r="KDA29" s="77"/>
      <c r="KDB29" s="77"/>
      <c r="KDC29" s="77"/>
      <c r="KDD29" s="77"/>
      <c r="KDE29" s="77"/>
      <c r="KDF29" s="77"/>
      <c r="KDG29" s="77"/>
      <c r="KDH29" s="77"/>
      <c r="KDI29" s="77"/>
      <c r="KDJ29" s="77"/>
      <c r="KDK29" s="77"/>
      <c r="KDL29" s="77"/>
      <c r="KDM29" s="77"/>
      <c r="KDN29" s="77"/>
      <c r="KDO29" s="77"/>
      <c r="KDP29" s="77"/>
      <c r="KDQ29" s="77"/>
      <c r="KDR29" s="77"/>
      <c r="KDS29" s="77"/>
      <c r="KDT29" s="77"/>
      <c r="KDU29" s="77"/>
      <c r="KDV29" s="77"/>
      <c r="KDW29" s="77"/>
      <c r="KDX29" s="77"/>
      <c r="KDY29" s="77"/>
      <c r="KDZ29" s="77"/>
      <c r="KEA29" s="77"/>
      <c r="KEB29" s="77"/>
      <c r="KEC29" s="77"/>
      <c r="KED29" s="77"/>
      <c r="KEE29" s="77"/>
      <c r="KEF29" s="77"/>
      <c r="KEG29" s="77"/>
      <c r="KEH29" s="77"/>
      <c r="KEI29" s="77"/>
      <c r="KEJ29" s="77"/>
      <c r="KEK29" s="77"/>
      <c r="KEL29" s="77"/>
      <c r="KEM29" s="77"/>
      <c r="KEN29" s="77"/>
      <c r="KEO29" s="77"/>
      <c r="KEP29" s="77"/>
      <c r="KEQ29" s="77"/>
      <c r="KER29" s="77"/>
      <c r="KES29" s="77"/>
      <c r="KET29" s="77"/>
      <c r="KEU29" s="77"/>
      <c r="KEV29" s="77"/>
      <c r="KEW29" s="77"/>
      <c r="KEX29" s="77"/>
      <c r="KEY29" s="77"/>
      <c r="KEZ29" s="77"/>
      <c r="KFA29" s="77"/>
      <c r="KFB29" s="77"/>
      <c r="KFC29" s="77"/>
      <c r="KFD29" s="77"/>
      <c r="KFE29" s="77"/>
      <c r="KFF29" s="77"/>
      <c r="KFG29" s="77"/>
      <c r="KFH29" s="77"/>
      <c r="KFI29" s="77"/>
      <c r="KFJ29" s="77"/>
      <c r="KFK29" s="77"/>
      <c r="KFL29" s="77"/>
      <c r="KFM29" s="77"/>
      <c r="KFN29" s="77"/>
      <c r="KFO29" s="77"/>
      <c r="KFP29" s="77"/>
      <c r="KFQ29" s="77"/>
      <c r="KFR29" s="77"/>
      <c r="KFS29" s="77"/>
      <c r="KFT29" s="77"/>
      <c r="KFU29" s="77"/>
      <c r="KFV29" s="77"/>
      <c r="KFW29" s="77"/>
      <c r="KFX29" s="77"/>
      <c r="KFY29" s="77"/>
      <c r="KFZ29" s="77"/>
      <c r="KGA29" s="77"/>
      <c r="KGB29" s="77"/>
      <c r="KGC29" s="77"/>
      <c r="KGD29" s="77"/>
      <c r="KGE29" s="77"/>
      <c r="KGF29" s="77"/>
      <c r="KGG29" s="77"/>
      <c r="KGH29" s="77"/>
      <c r="KGI29" s="77"/>
      <c r="KGJ29" s="77"/>
      <c r="KGK29" s="77"/>
      <c r="KGL29" s="77"/>
      <c r="KGM29" s="77"/>
      <c r="KGN29" s="77"/>
      <c r="KGO29" s="77"/>
      <c r="KGP29" s="77"/>
      <c r="KGQ29" s="77"/>
      <c r="KGR29" s="77"/>
      <c r="KGS29" s="77"/>
      <c r="KGT29" s="77"/>
      <c r="KGU29" s="77"/>
      <c r="KGV29" s="77"/>
      <c r="KGW29" s="77"/>
      <c r="KGX29" s="77"/>
      <c r="KGY29" s="77"/>
      <c r="KGZ29" s="77"/>
      <c r="KHA29" s="77"/>
      <c r="KHB29" s="77"/>
      <c r="KHC29" s="77"/>
      <c r="KHD29" s="77"/>
      <c r="KHE29" s="77"/>
      <c r="KHF29" s="77"/>
      <c r="KHG29" s="77"/>
      <c r="KHH29" s="77"/>
      <c r="KHI29" s="77"/>
      <c r="KHJ29" s="77"/>
      <c r="KHK29" s="77"/>
      <c r="KHL29" s="77"/>
      <c r="KHM29" s="77"/>
      <c r="KHN29" s="77"/>
      <c r="KHO29" s="77"/>
      <c r="KHP29" s="77"/>
      <c r="KHQ29" s="77"/>
      <c r="KHR29" s="77"/>
      <c r="KHS29" s="77"/>
      <c r="KHT29" s="77"/>
      <c r="KHU29" s="77"/>
      <c r="KHV29" s="77"/>
      <c r="KHW29" s="77"/>
      <c r="KHX29" s="77"/>
      <c r="KHY29" s="77"/>
      <c r="KHZ29" s="77"/>
      <c r="KIA29" s="77"/>
      <c r="KIB29" s="77"/>
      <c r="KIC29" s="77"/>
      <c r="KID29" s="77"/>
      <c r="KIE29" s="77"/>
      <c r="KIF29" s="77"/>
      <c r="KIG29" s="77"/>
      <c r="KIH29" s="77"/>
      <c r="KII29" s="77"/>
      <c r="KIJ29" s="77"/>
      <c r="KIK29" s="77"/>
      <c r="KIL29" s="77"/>
      <c r="KIM29" s="77"/>
      <c r="KIN29" s="77"/>
      <c r="KIO29" s="77"/>
      <c r="KIP29" s="77"/>
      <c r="KIQ29" s="77"/>
      <c r="KIR29" s="77"/>
      <c r="KIS29" s="77"/>
      <c r="KIT29" s="77"/>
      <c r="KIU29" s="77"/>
      <c r="KIV29" s="77"/>
      <c r="KIW29" s="77"/>
      <c r="KIX29" s="77"/>
      <c r="KIY29" s="77"/>
      <c r="KIZ29" s="77"/>
      <c r="KJA29" s="77"/>
      <c r="KJB29" s="77"/>
      <c r="KJC29" s="77"/>
      <c r="KJD29" s="77"/>
      <c r="KJE29" s="77"/>
      <c r="KJF29" s="77"/>
      <c r="KJG29" s="77"/>
      <c r="KJH29" s="77"/>
      <c r="KJI29" s="77"/>
      <c r="KJJ29" s="77"/>
      <c r="KJK29" s="77"/>
      <c r="KJL29" s="77"/>
      <c r="KJM29" s="77"/>
      <c r="KJN29" s="77"/>
      <c r="KJO29" s="77"/>
      <c r="KJP29" s="77"/>
      <c r="KJQ29" s="77"/>
      <c r="KJR29" s="77"/>
      <c r="KJS29" s="77"/>
      <c r="KJT29" s="77"/>
      <c r="KJU29" s="77"/>
      <c r="KJV29" s="77"/>
      <c r="KJW29" s="77"/>
      <c r="KJX29" s="77"/>
      <c r="KJY29" s="77"/>
      <c r="KJZ29" s="77"/>
      <c r="KKA29" s="77"/>
      <c r="KKB29" s="77"/>
      <c r="KKC29" s="77"/>
      <c r="KKD29" s="77"/>
      <c r="KKE29" s="77"/>
      <c r="KKF29" s="77"/>
      <c r="KKG29" s="77"/>
      <c r="KKH29" s="77"/>
      <c r="KKI29" s="77"/>
      <c r="KKJ29" s="77"/>
      <c r="KKK29" s="77"/>
      <c r="KKL29" s="77"/>
      <c r="KKM29" s="77"/>
      <c r="KKN29" s="77"/>
      <c r="KKO29" s="77"/>
      <c r="KKP29" s="77"/>
      <c r="KKQ29" s="77"/>
      <c r="KKR29" s="77"/>
      <c r="KKS29" s="77"/>
      <c r="KKT29" s="77"/>
      <c r="KKU29" s="77"/>
      <c r="KKV29" s="77"/>
      <c r="KKW29" s="77"/>
      <c r="KKX29" s="77"/>
      <c r="KKY29" s="77"/>
      <c r="KKZ29" s="77"/>
      <c r="KLA29" s="77"/>
      <c r="KLB29" s="77"/>
      <c r="KLC29" s="77"/>
      <c r="KLD29" s="77"/>
      <c r="KLE29" s="77"/>
      <c r="KLF29" s="77"/>
      <c r="KLG29" s="77"/>
      <c r="KLH29" s="77"/>
      <c r="KLI29" s="77"/>
      <c r="KLJ29" s="77"/>
      <c r="KLK29" s="77"/>
      <c r="KLL29" s="77"/>
      <c r="KLM29" s="77"/>
      <c r="KLN29" s="77"/>
      <c r="KLO29" s="77"/>
      <c r="KLP29" s="77"/>
      <c r="KLQ29" s="77"/>
      <c r="KLR29" s="77"/>
      <c r="KLS29" s="77"/>
      <c r="KLT29" s="77"/>
      <c r="KLU29" s="77"/>
      <c r="KLV29" s="77"/>
      <c r="KLW29" s="77"/>
      <c r="KLX29" s="77"/>
      <c r="KLY29" s="77"/>
      <c r="KLZ29" s="77"/>
      <c r="KMA29" s="77"/>
      <c r="KMB29" s="77"/>
      <c r="KMC29" s="77"/>
      <c r="KMD29" s="77"/>
      <c r="KME29" s="77"/>
      <c r="KMF29" s="77"/>
      <c r="KMG29" s="77"/>
      <c r="KMH29" s="77"/>
      <c r="KMI29" s="77"/>
      <c r="KMJ29" s="77"/>
      <c r="KMK29" s="77"/>
      <c r="KML29" s="77"/>
      <c r="KMM29" s="77"/>
      <c r="KMN29" s="77"/>
      <c r="KMO29" s="77"/>
      <c r="KMP29" s="77"/>
      <c r="KMQ29" s="77"/>
      <c r="KMR29" s="77"/>
      <c r="KMS29" s="77"/>
      <c r="KMT29" s="77"/>
      <c r="KMU29" s="77"/>
      <c r="KMV29" s="77"/>
      <c r="KMW29" s="77"/>
      <c r="KMX29" s="77"/>
      <c r="KMY29" s="77"/>
      <c r="KMZ29" s="77"/>
      <c r="KNA29" s="77"/>
      <c r="KNB29" s="77"/>
      <c r="KNC29" s="77"/>
      <c r="KND29" s="77"/>
      <c r="KNE29" s="77"/>
      <c r="KNF29" s="77"/>
      <c r="KNG29" s="77"/>
      <c r="KNH29" s="77"/>
      <c r="KNI29" s="77"/>
      <c r="KNJ29" s="77"/>
      <c r="KNK29" s="77"/>
      <c r="KNL29" s="77"/>
      <c r="KNM29" s="77"/>
      <c r="KNN29" s="77"/>
      <c r="KNO29" s="77"/>
      <c r="KNP29" s="77"/>
      <c r="KNQ29" s="77"/>
      <c r="KNR29" s="77"/>
      <c r="KNS29" s="77"/>
      <c r="KNT29" s="77"/>
      <c r="KNU29" s="77"/>
      <c r="KNV29" s="77"/>
      <c r="KNW29" s="77"/>
      <c r="KNX29" s="77"/>
      <c r="KNY29" s="77"/>
      <c r="KNZ29" s="77"/>
      <c r="KOA29" s="77"/>
      <c r="KOB29" s="77"/>
      <c r="KOC29" s="77"/>
      <c r="KOD29" s="77"/>
      <c r="KOE29" s="77"/>
      <c r="KOF29" s="77"/>
      <c r="KOG29" s="77"/>
      <c r="KOH29" s="77"/>
      <c r="KOI29" s="77"/>
      <c r="KOJ29" s="77"/>
      <c r="KOK29" s="77"/>
      <c r="KOL29" s="77"/>
      <c r="KOM29" s="77"/>
      <c r="KON29" s="77"/>
      <c r="KOO29" s="77"/>
      <c r="KOP29" s="77"/>
      <c r="KOQ29" s="77"/>
      <c r="KOR29" s="77"/>
      <c r="KOS29" s="77"/>
      <c r="KOT29" s="77"/>
      <c r="KOU29" s="77"/>
      <c r="KOV29" s="77"/>
      <c r="KOW29" s="77"/>
      <c r="KOX29" s="77"/>
      <c r="KOY29" s="77"/>
      <c r="KOZ29" s="77"/>
      <c r="KPA29" s="77"/>
      <c r="KPB29" s="77"/>
      <c r="KPC29" s="77"/>
      <c r="KPD29" s="77"/>
      <c r="KPE29" s="77"/>
      <c r="KPF29" s="77"/>
      <c r="KPG29" s="77"/>
      <c r="KPH29" s="77"/>
      <c r="KPI29" s="77"/>
      <c r="KPJ29" s="77"/>
      <c r="KPK29" s="77"/>
      <c r="KPL29" s="77"/>
      <c r="KPM29" s="77"/>
      <c r="KPN29" s="77"/>
      <c r="KPO29" s="77"/>
      <c r="KPP29" s="77"/>
      <c r="KPQ29" s="77"/>
      <c r="KPR29" s="77"/>
      <c r="KPS29" s="77"/>
      <c r="KPT29" s="77"/>
      <c r="KPU29" s="77"/>
      <c r="KPV29" s="77"/>
      <c r="KPW29" s="77"/>
      <c r="KPX29" s="77"/>
      <c r="KPY29" s="77"/>
      <c r="KPZ29" s="77"/>
      <c r="KQA29" s="77"/>
      <c r="KQB29" s="77"/>
      <c r="KQC29" s="77"/>
      <c r="KQD29" s="77"/>
      <c r="KQE29" s="77"/>
      <c r="KQF29" s="77"/>
      <c r="KQG29" s="77"/>
      <c r="KQH29" s="77"/>
      <c r="KQI29" s="77"/>
      <c r="KQJ29" s="77"/>
      <c r="KQK29" s="77"/>
      <c r="KQL29" s="77"/>
      <c r="KQM29" s="77"/>
      <c r="KQN29" s="77"/>
      <c r="KQO29" s="77"/>
      <c r="KQP29" s="77"/>
      <c r="KQQ29" s="77"/>
      <c r="KQR29" s="77"/>
      <c r="KQS29" s="77"/>
      <c r="KQT29" s="77"/>
      <c r="KQU29" s="77"/>
      <c r="KQV29" s="77"/>
      <c r="KQW29" s="77"/>
      <c r="KQX29" s="77"/>
      <c r="KQY29" s="77"/>
      <c r="KQZ29" s="77"/>
      <c r="KRA29" s="77"/>
      <c r="KRB29" s="77"/>
      <c r="KRC29" s="77"/>
      <c r="KRD29" s="77"/>
      <c r="KRE29" s="77"/>
      <c r="KRF29" s="77"/>
      <c r="KRG29" s="77"/>
      <c r="KRH29" s="77"/>
      <c r="KRI29" s="77"/>
      <c r="KRJ29" s="77"/>
      <c r="KRK29" s="77"/>
      <c r="KRL29" s="77"/>
      <c r="KRM29" s="77"/>
      <c r="KRN29" s="77"/>
      <c r="KRO29" s="77"/>
      <c r="KRP29" s="77"/>
      <c r="KRQ29" s="77"/>
      <c r="KRR29" s="77"/>
      <c r="KRS29" s="77"/>
      <c r="KRT29" s="77"/>
      <c r="KRU29" s="77"/>
      <c r="KRV29" s="77"/>
      <c r="KRW29" s="77"/>
      <c r="KRX29" s="77"/>
      <c r="KRY29" s="77"/>
      <c r="KRZ29" s="77"/>
      <c r="KSA29" s="77"/>
      <c r="KSB29" s="77"/>
      <c r="KSC29" s="77"/>
      <c r="KSD29" s="77"/>
      <c r="KSE29" s="77"/>
      <c r="KSF29" s="77"/>
      <c r="KSG29" s="77"/>
      <c r="KSH29" s="77"/>
      <c r="KSI29" s="77"/>
      <c r="KSJ29" s="77"/>
      <c r="KSK29" s="77"/>
      <c r="KSL29" s="77"/>
      <c r="KSM29" s="77"/>
      <c r="KSN29" s="77"/>
      <c r="KSO29" s="77"/>
      <c r="KSP29" s="77"/>
      <c r="KSQ29" s="77"/>
      <c r="KSR29" s="77"/>
      <c r="KSS29" s="77"/>
      <c r="KST29" s="77"/>
      <c r="KSU29" s="77"/>
      <c r="KSV29" s="77"/>
      <c r="KSW29" s="77"/>
      <c r="KSX29" s="77"/>
      <c r="KSY29" s="77"/>
      <c r="KSZ29" s="77"/>
      <c r="KTA29" s="77"/>
      <c r="KTB29" s="77"/>
      <c r="KTC29" s="77"/>
      <c r="KTD29" s="77"/>
      <c r="KTE29" s="77"/>
      <c r="KTF29" s="77"/>
      <c r="KTG29" s="77"/>
      <c r="KTH29" s="77"/>
      <c r="KTI29" s="77"/>
      <c r="KTJ29" s="77"/>
      <c r="KTK29" s="77"/>
      <c r="KTL29" s="77"/>
      <c r="KTM29" s="77"/>
      <c r="KTN29" s="77"/>
      <c r="KTO29" s="77"/>
      <c r="KTP29" s="77"/>
      <c r="KTQ29" s="77"/>
      <c r="KTR29" s="77"/>
      <c r="KTS29" s="77"/>
      <c r="KTT29" s="77"/>
      <c r="KTU29" s="77"/>
      <c r="KTV29" s="77"/>
      <c r="KTW29" s="77"/>
      <c r="KTX29" s="77"/>
      <c r="KTY29" s="77"/>
      <c r="KTZ29" s="77"/>
      <c r="KUA29" s="77"/>
      <c r="KUB29" s="77"/>
      <c r="KUC29" s="77"/>
      <c r="KUD29" s="77"/>
      <c r="KUE29" s="77"/>
      <c r="KUF29" s="77"/>
      <c r="KUG29" s="77"/>
      <c r="KUH29" s="77"/>
      <c r="KUI29" s="77"/>
      <c r="KUJ29" s="77"/>
      <c r="KUK29" s="77"/>
      <c r="KUL29" s="77"/>
      <c r="KUM29" s="77"/>
      <c r="KUN29" s="77"/>
      <c r="KUO29" s="77"/>
      <c r="KUP29" s="77"/>
      <c r="KUQ29" s="77"/>
      <c r="KUR29" s="77"/>
      <c r="KUS29" s="77"/>
      <c r="KUT29" s="77"/>
      <c r="KUU29" s="77"/>
      <c r="KUV29" s="77"/>
      <c r="KUW29" s="77"/>
      <c r="KUX29" s="77"/>
      <c r="KUY29" s="77"/>
      <c r="KUZ29" s="77"/>
      <c r="KVA29" s="77"/>
      <c r="KVB29" s="77"/>
      <c r="KVC29" s="77"/>
      <c r="KVD29" s="77"/>
      <c r="KVE29" s="77"/>
      <c r="KVF29" s="77"/>
      <c r="KVG29" s="77"/>
      <c r="KVH29" s="77"/>
      <c r="KVI29" s="77"/>
      <c r="KVJ29" s="77"/>
      <c r="KVK29" s="77"/>
      <c r="KVL29" s="77"/>
      <c r="KVM29" s="77"/>
      <c r="KVN29" s="77"/>
      <c r="KVO29" s="77"/>
      <c r="KVP29" s="77"/>
      <c r="KVQ29" s="77"/>
      <c r="KVR29" s="77"/>
      <c r="KVS29" s="77"/>
      <c r="KVT29" s="77"/>
      <c r="KVU29" s="77"/>
      <c r="KVV29" s="77"/>
      <c r="KVW29" s="77"/>
      <c r="KVX29" s="77"/>
      <c r="KVY29" s="77"/>
      <c r="KVZ29" s="77"/>
      <c r="KWA29" s="77"/>
      <c r="KWB29" s="77"/>
      <c r="KWC29" s="77"/>
      <c r="KWD29" s="77"/>
      <c r="KWE29" s="77"/>
      <c r="KWF29" s="77"/>
      <c r="KWG29" s="77"/>
      <c r="KWH29" s="77"/>
      <c r="KWI29" s="77"/>
      <c r="KWJ29" s="77"/>
      <c r="KWK29" s="77"/>
      <c r="KWL29" s="77"/>
      <c r="KWM29" s="77"/>
      <c r="KWN29" s="77"/>
      <c r="KWO29" s="77"/>
      <c r="KWP29" s="77"/>
      <c r="KWQ29" s="77"/>
      <c r="KWR29" s="77"/>
      <c r="KWS29" s="77"/>
      <c r="KWT29" s="77"/>
      <c r="KWU29" s="77"/>
      <c r="KWV29" s="77"/>
      <c r="KWW29" s="77"/>
      <c r="KWX29" s="77"/>
      <c r="KWY29" s="77"/>
      <c r="KWZ29" s="77"/>
      <c r="KXA29" s="77"/>
      <c r="KXB29" s="77"/>
      <c r="KXC29" s="77"/>
      <c r="KXD29" s="77"/>
      <c r="KXE29" s="77"/>
      <c r="KXF29" s="77"/>
      <c r="KXG29" s="77"/>
      <c r="KXH29" s="77"/>
      <c r="KXI29" s="77"/>
      <c r="KXJ29" s="77"/>
      <c r="KXK29" s="77"/>
      <c r="KXL29" s="77"/>
      <c r="KXM29" s="77"/>
      <c r="KXN29" s="77"/>
      <c r="KXO29" s="77"/>
      <c r="KXP29" s="77"/>
      <c r="KXQ29" s="77"/>
      <c r="KXR29" s="77"/>
      <c r="KXS29" s="77"/>
      <c r="KXT29" s="77"/>
      <c r="KXU29" s="77"/>
      <c r="KXV29" s="77"/>
      <c r="KXW29" s="77"/>
      <c r="KXX29" s="77"/>
      <c r="KXY29" s="77"/>
      <c r="KXZ29" s="77"/>
      <c r="KYA29" s="77"/>
      <c r="KYB29" s="77"/>
      <c r="KYC29" s="77"/>
      <c r="KYD29" s="77"/>
      <c r="KYE29" s="77"/>
      <c r="KYF29" s="77"/>
      <c r="KYG29" s="77"/>
      <c r="KYH29" s="77"/>
      <c r="KYI29" s="77"/>
      <c r="KYJ29" s="77"/>
      <c r="KYK29" s="77"/>
      <c r="KYL29" s="77"/>
      <c r="KYM29" s="77"/>
      <c r="KYN29" s="77"/>
      <c r="KYO29" s="77"/>
      <c r="KYP29" s="77"/>
      <c r="KYQ29" s="77"/>
      <c r="KYR29" s="77"/>
      <c r="KYS29" s="77"/>
      <c r="KYT29" s="77"/>
      <c r="KYU29" s="77"/>
      <c r="KYV29" s="77"/>
      <c r="KYW29" s="77"/>
      <c r="KYX29" s="77"/>
      <c r="KYY29" s="77"/>
      <c r="KYZ29" s="77"/>
      <c r="KZA29" s="77"/>
      <c r="KZB29" s="77"/>
      <c r="KZC29" s="77"/>
      <c r="KZD29" s="77"/>
      <c r="KZE29" s="77"/>
      <c r="KZF29" s="77"/>
      <c r="KZG29" s="77"/>
      <c r="KZH29" s="77"/>
      <c r="KZI29" s="77"/>
      <c r="KZJ29" s="77"/>
      <c r="KZK29" s="77"/>
      <c r="KZL29" s="77"/>
      <c r="KZM29" s="77"/>
      <c r="KZN29" s="77"/>
      <c r="KZO29" s="77"/>
      <c r="KZP29" s="77"/>
      <c r="KZQ29" s="77"/>
      <c r="KZR29" s="77"/>
      <c r="KZS29" s="77"/>
      <c r="KZT29" s="77"/>
      <c r="KZU29" s="77"/>
      <c r="KZV29" s="77"/>
      <c r="KZW29" s="77"/>
      <c r="KZX29" s="77"/>
      <c r="KZY29" s="77"/>
      <c r="KZZ29" s="77"/>
      <c r="LAA29" s="77"/>
      <c r="LAB29" s="77"/>
      <c r="LAC29" s="77"/>
      <c r="LAD29" s="77"/>
      <c r="LAE29" s="77"/>
      <c r="LAF29" s="77"/>
      <c r="LAG29" s="77"/>
      <c r="LAH29" s="77"/>
      <c r="LAI29" s="77"/>
      <c r="LAJ29" s="77"/>
      <c r="LAK29" s="77"/>
      <c r="LAL29" s="77"/>
      <c r="LAM29" s="77"/>
      <c r="LAN29" s="77"/>
      <c r="LAO29" s="77"/>
      <c r="LAP29" s="77"/>
      <c r="LAQ29" s="77"/>
      <c r="LAR29" s="77"/>
      <c r="LAS29" s="77"/>
      <c r="LAT29" s="77"/>
      <c r="LAU29" s="77"/>
      <c r="LAV29" s="77"/>
      <c r="LAW29" s="77"/>
      <c r="LAX29" s="77"/>
      <c r="LAY29" s="77"/>
      <c r="LAZ29" s="77"/>
      <c r="LBA29" s="77"/>
      <c r="LBB29" s="77"/>
      <c r="LBC29" s="77"/>
      <c r="LBD29" s="77"/>
      <c r="LBE29" s="77"/>
      <c r="LBF29" s="77"/>
      <c r="LBG29" s="77"/>
      <c r="LBH29" s="77"/>
      <c r="LBI29" s="77"/>
      <c r="LBJ29" s="77"/>
      <c r="LBK29" s="77"/>
      <c r="LBL29" s="77"/>
      <c r="LBM29" s="77"/>
      <c r="LBN29" s="77"/>
      <c r="LBO29" s="77"/>
      <c r="LBP29" s="77"/>
      <c r="LBQ29" s="77"/>
      <c r="LBR29" s="77"/>
      <c r="LBS29" s="77"/>
      <c r="LBT29" s="77"/>
      <c r="LBU29" s="77"/>
      <c r="LBV29" s="77"/>
      <c r="LBW29" s="77"/>
      <c r="LBX29" s="77"/>
      <c r="LBY29" s="77"/>
      <c r="LBZ29" s="77"/>
      <c r="LCA29" s="77"/>
      <c r="LCB29" s="77"/>
      <c r="LCC29" s="77"/>
      <c r="LCD29" s="77"/>
      <c r="LCE29" s="77"/>
      <c r="LCF29" s="77"/>
      <c r="LCG29" s="77"/>
      <c r="LCH29" s="77"/>
      <c r="LCI29" s="77"/>
      <c r="LCJ29" s="77"/>
      <c r="LCK29" s="77"/>
      <c r="LCL29" s="77"/>
      <c r="LCM29" s="77"/>
      <c r="LCN29" s="77"/>
      <c r="LCO29" s="77"/>
      <c r="LCP29" s="77"/>
      <c r="LCQ29" s="77"/>
      <c r="LCR29" s="77"/>
      <c r="LCS29" s="77"/>
      <c r="LCT29" s="77"/>
      <c r="LCU29" s="77"/>
      <c r="LCV29" s="77"/>
      <c r="LCW29" s="77"/>
      <c r="LCX29" s="77"/>
      <c r="LCY29" s="77"/>
      <c r="LCZ29" s="77"/>
      <c r="LDA29" s="77"/>
      <c r="LDB29" s="77"/>
      <c r="LDC29" s="77"/>
      <c r="LDD29" s="77"/>
      <c r="LDE29" s="77"/>
      <c r="LDF29" s="77"/>
      <c r="LDG29" s="77"/>
      <c r="LDH29" s="77"/>
      <c r="LDI29" s="77"/>
      <c r="LDJ29" s="77"/>
      <c r="LDK29" s="77"/>
      <c r="LDL29" s="77"/>
      <c r="LDM29" s="77"/>
      <c r="LDN29" s="77"/>
      <c r="LDO29" s="77"/>
      <c r="LDP29" s="77"/>
      <c r="LDQ29" s="77"/>
      <c r="LDR29" s="77"/>
      <c r="LDS29" s="77"/>
      <c r="LDT29" s="77"/>
      <c r="LDU29" s="77"/>
      <c r="LDV29" s="77"/>
      <c r="LDW29" s="77"/>
      <c r="LDX29" s="77"/>
      <c r="LDY29" s="77"/>
      <c r="LDZ29" s="77"/>
      <c r="LEA29" s="77"/>
      <c r="LEB29" s="77"/>
      <c r="LEC29" s="77"/>
      <c r="LED29" s="77"/>
      <c r="LEE29" s="77"/>
      <c r="LEF29" s="77"/>
      <c r="LEG29" s="77"/>
      <c r="LEH29" s="77"/>
      <c r="LEI29" s="77"/>
      <c r="LEJ29" s="77"/>
      <c r="LEK29" s="77"/>
      <c r="LEL29" s="77"/>
      <c r="LEM29" s="77"/>
      <c r="LEN29" s="77"/>
      <c r="LEO29" s="77"/>
      <c r="LEP29" s="77"/>
      <c r="LEQ29" s="77"/>
      <c r="LER29" s="77"/>
      <c r="LES29" s="77"/>
      <c r="LET29" s="77"/>
      <c r="LEU29" s="77"/>
      <c r="LEV29" s="77"/>
      <c r="LEW29" s="77"/>
      <c r="LEX29" s="77"/>
      <c r="LEY29" s="77"/>
      <c r="LEZ29" s="77"/>
      <c r="LFA29" s="77"/>
      <c r="LFB29" s="77"/>
      <c r="LFC29" s="77"/>
      <c r="LFD29" s="77"/>
      <c r="LFE29" s="77"/>
      <c r="LFF29" s="77"/>
      <c r="LFG29" s="77"/>
      <c r="LFH29" s="77"/>
      <c r="LFI29" s="77"/>
      <c r="LFJ29" s="77"/>
      <c r="LFK29" s="77"/>
      <c r="LFL29" s="77"/>
      <c r="LFM29" s="77"/>
      <c r="LFN29" s="77"/>
      <c r="LFO29" s="77"/>
      <c r="LFP29" s="77"/>
      <c r="LFQ29" s="77"/>
      <c r="LFR29" s="77"/>
      <c r="LFS29" s="77"/>
      <c r="LFT29" s="77"/>
      <c r="LFU29" s="77"/>
      <c r="LFV29" s="77"/>
      <c r="LFW29" s="77"/>
      <c r="LFX29" s="77"/>
      <c r="LFY29" s="77"/>
      <c r="LFZ29" s="77"/>
      <c r="LGA29" s="77"/>
      <c r="LGB29" s="77"/>
      <c r="LGC29" s="77"/>
      <c r="LGD29" s="77"/>
      <c r="LGE29" s="77"/>
      <c r="LGF29" s="77"/>
      <c r="LGG29" s="77"/>
      <c r="LGH29" s="77"/>
      <c r="LGI29" s="77"/>
      <c r="LGJ29" s="77"/>
      <c r="LGK29" s="77"/>
      <c r="LGL29" s="77"/>
      <c r="LGM29" s="77"/>
      <c r="LGN29" s="77"/>
      <c r="LGO29" s="77"/>
      <c r="LGP29" s="77"/>
      <c r="LGQ29" s="77"/>
      <c r="LGR29" s="77"/>
      <c r="LGS29" s="77"/>
      <c r="LGT29" s="77"/>
      <c r="LGU29" s="77"/>
      <c r="LGV29" s="77"/>
      <c r="LGW29" s="77"/>
      <c r="LGX29" s="77"/>
      <c r="LGY29" s="77"/>
      <c r="LGZ29" s="77"/>
      <c r="LHA29" s="77"/>
      <c r="LHB29" s="77"/>
      <c r="LHC29" s="77"/>
      <c r="LHD29" s="77"/>
      <c r="LHE29" s="77"/>
      <c r="LHF29" s="77"/>
      <c r="LHG29" s="77"/>
      <c r="LHH29" s="77"/>
      <c r="LHI29" s="77"/>
      <c r="LHJ29" s="77"/>
      <c r="LHK29" s="77"/>
      <c r="LHL29" s="77"/>
      <c r="LHM29" s="77"/>
      <c r="LHN29" s="77"/>
      <c r="LHO29" s="77"/>
      <c r="LHP29" s="77"/>
      <c r="LHQ29" s="77"/>
      <c r="LHR29" s="77"/>
      <c r="LHS29" s="77"/>
      <c r="LHT29" s="77"/>
      <c r="LHU29" s="77"/>
      <c r="LHV29" s="77"/>
      <c r="LHW29" s="77"/>
      <c r="LHX29" s="77"/>
      <c r="LHY29" s="77"/>
      <c r="LHZ29" s="77"/>
      <c r="LIA29" s="77"/>
      <c r="LIB29" s="77"/>
      <c r="LIC29" s="77"/>
      <c r="LID29" s="77"/>
      <c r="LIE29" s="77"/>
      <c r="LIF29" s="77"/>
      <c r="LIG29" s="77"/>
      <c r="LIH29" s="77"/>
      <c r="LII29" s="77"/>
      <c r="LIJ29" s="77"/>
      <c r="LIK29" s="77"/>
      <c r="LIL29" s="77"/>
      <c r="LIM29" s="77"/>
      <c r="LIN29" s="77"/>
      <c r="LIO29" s="77"/>
      <c r="LIP29" s="77"/>
      <c r="LIQ29" s="77"/>
      <c r="LIR29" s="77"/>
      <c r="LIS29" s="77"/>
      <c r="LIT29" s="77"/>
      <c r="LIU29" s="77"/>
      <c r="LIV29" s="77"/>
      <c r="LIW29" s="77"/>
      <c r="LIX29" s="77"/>
      <c r="LIY29" s="77"/>
      <c r="LIZ29" s="77"/>
      <c r="LJA29" s="77"/>
      <c r="LJB29" s="77"/>
      <c r="LJC29" s="77"/>
      <c r="LJD29" s="77"/>
      <c r="LJE29" s="77"/>
      <c r="LJF29" s="77"/>
      <c r="LJG29" s="77"/>
      <c r="LJH29" s="77"/>
      <c r="LJI29" s="77"/>
      <c r="LJJ29" s="77"/>
      <c r="LJK29" s="77"/>
      <c r="LJL29" s="77"/>
      <c r="LJM29" s="77"/>
      <c r="LJN29" s="77"/>
      <c r="LJO29" s="77"/>
      <c r="LJP29" s="77"/>
      <c r="LJQ29" s="77"/>
      <c r="LJR29" s="77"/>
      <c r="LJS29" s="77"/>
      <c r="LJT29" s="77"/>
      <c r="LJU29" s="77"/>
      <c r="LJV29" s="77"/>
      <c r="LJW29" s="77"/>
      <c r="LJX29" s="77"/>
      <c r="LJY29" s="77"/>
      <c r="LJZ29" s="77"/>
      <c r="LKA29" s="77"/>
      <c r="LKB29" s="77"/>
      <c r="LKC29" s="77"/>
      <c r="LKD29" s="77"/>
      <c r="LKE29" s="77"/>
      <c r="LKF29" s="77"/>
      <c r="LKG29" s="77"/>
      <c r="LKH29" s="77"/>
      <c r="LKI29" s="77"/>
      <c r="LKJ29" s="77"/>
      <c r="LKK29" s="77"/>
      <c r="LKL29" s="77"/>
      <c r="LKM29" s="77"/>
      <c r="LKN29" s="77"/>
      <c r="LKO29" s="77"/>
      <c r="LKP29" s="77"/>
      <c r="LKQ29" s="77"/>
      <c r="LKR29" s="77"/>
      <c r="LKS29" s="77"/>
      <c r="LKT29" s="77"/>
      <c r="LKU29" s="77"/>
      <c r="LKV29" s="77"/>
      <c r="LKW29" s="77"/>
      <c r="LKX29" s="77"/>
      <c r="LKY29" s="77"/>
      <c r="LKZ29" s="77"/>
      <c r="LLA29" s="77"/>
      <c r="LLB29" s="77"/>
      <c r="LLC29" s="77"/>
      <c r="LLD29" s="77"/>
      <c r="LLE29" s="77"/>
      <c r="LLF29" s="77"/>
      <c r="LLG29" s="77"/>
      <c r="LLH29" s="77"/>
      <c r="LLI29" s="77"/>
      <c r="LLJ29" s="77"/>
      <c r="LLK29" s="77"/>
      <c r="LLL29" s="77"/>
      <c r="LLM29" s="77"/>
      <c r="LLN29" s="77"/>
      <c r="LLO29" s="77"/>
      <c r="LLP29" s="77"/>
      <c r="LLQ29" s="77"/>
      <c r="LLR29" s="77"/>
      <c r="LLS29" s="77"/>
      <c r="LLT29" s="77"/>
      <c r="LLU29" s="77"/>
      <c r="LLV29" s="77"/>
      <c r="LLW29" s="77"/>
      <c r="LLX29" s="77"/>
      <c r="LLY29" s="77"/>
      <c r="LLZ29" s="77"/>
      <c r="LMA29" s="77"/>
      <c r="LMB29" s="77"/>
      <c r="LMC29" s="77"/>
      <c r="LMD29" s="77"/>
      <c r="LME29" s="77"/>
      <c r="LMF29" s="77"/>
      <c r="LMG29" s="77"/>
      <c r="LMH29" s="77"/>
      <c r="LMI29" s="77"/>
      <c r="LMJ29" s="77"/>
      <c r="LMK29" s="77"/>
      <c r="LML29" s="77"/>
      <c r="LMM29" s="77"/>
      <c r="LMN29" s="77"/>
      <c r="LMO29" s="77"/>
      <c r="LMP29" s="77"/>
      <c r="LMQ29" s="77"/>
      <c r="LMR29" s="77"/>
      <c r="LMS29" s="77"/>
      <c r="LMT29" s="77"/>
      <c r="LMU29" s="77"/>
      <c r="LMV29" s="77"/>
      <c r="LMW29" s="77"/>
      <c r="LMX29" s="77"/>
      <c r="LMY29" s="77"/>
      <c r="LMZ29" s="77"/>
      <c r="LNA29" s="77"/>
      <c r="LNB29" s="77"/>
      <c r="LNC29" s="77"/>
      <c r="LND29" s="77"/>
      <c r="LNE29" s="77"/>
      <c r="LNF29" s="77"/>
      <c r="LNG29" s="77"/>
      <c r="LNH29" s="77"/>
      <c r="LNI29" s="77"/>
      <c r="LNJ29" s="77"/>
      <c r="LNK29" s="77"/>
      <c r="LNL29" s="77"/>
      <c r="LNM29" s="77"/>
      <c r="LNN29" s="77"/>
      <c r="LNO29" s="77"/>
      <c r="LNP29" s="77"/>
      <c r="LNQ29" s="77"/>
      <c r="LNR29" s="77"/>
      <c r="LNS29" s="77"/>
      <c r="LNT29" s="77"/>
      <c r="LNU29" s="77"/>
      <c r="LNV29" s="77"/>
      <c r="LNW29" s="77"/>
      <c r="LNX29" s="77"/>
      <c r="LNY29" s="77"/>
      <c r="LNZ29" s="77"/>
      <c r="LOA29" s="77"/>
      <c r="LOB29" s="77"/>
      <c r="LOC29" s="77"/>
      <c r="LOD29" s="77"/>
      <c r="LOE29" s="77"/>
      <c r="LOF29" s="77"/>
      <c r="LOG29" s="77"/>
      <c r="LOH29" s="77"/>
      <c r="LOI29" s="77"/>
      <c r="LOJ29" s="77"/>
      <c r="LOK29" s="77"/>
      <c r="LOL29" s="77"/>
      <c r="LOM29" s="77"/>
      <c r="LON29" s="77"/>
      <c r="LOO29" s="77"/>
      <c r="LOP29" s="77"/>
      <c r="LOQ29" s="77"/>
      <c r="LOR29" s="77"/>
      <c r="LOS29" s="77"/>
      <c r="LOT29" s="77"/>
      <c r="LOU29" s="77"/>
      <c r="LOV29" s="77"/>
      <c r="LOW29" s="77"/>
      <c r="LOX29" s="77"/>
      <c r="LOY29" s="77"/>
      <c r="LOZ29" s="77"/>
      <c r="LPA29" s="77"/>
      <c r="LPB29" s="77"/>
      <c r="LPC29" s="77"/>
      <c r="LPD29" s="77"/>
      <c r="LPE29" s="77"/>
      <c r="LPF29" s="77"/>
      <c r="LPG29" s="77"/>
      <c r="LPH29" s="77"/>
      <c r="LPI29" s="77"/>
      <c r="LPJ29" s="77"/>
      <c r="LPK29" s="77"/>
      <c r="LPL29" s="77"/>
      <c r="LPM29" s="77"/>
      <c r="LPN29" s="77"/>
      <c r="LPO29" s="77"/>
      <c r="LPP29" s="77"/>
      <c r="LPQ29" s="77"/>
      <c r="LPR29" s="77"/>
      <c r="LPS29" s="77"/>
      <c r="LPT29" s="77"/>
      <c r="LPU29" s="77"/>
      <c r="LPV29" s="77"/>
      <c r="LPW29" s="77"/>
      <c r="LPX29" s="77"/>
      <c r="LPY29" s="77"/>
      <c r="LPZ29" s="77"/>
      <c r="LQA29" s="77"/>
      <c r="LQB29" s="77"/>
      <c r="LQC29" s="77"/>
      <c r="LQD29" s="77"/>
      <c r="LQE29" s="77"/>
      <c r="LQF29" s="77"/>
      <c r="LQG29" s="77"/>
      <c r="LQH29" s="77"/>
      <c r="LQI29" s="77"/>
      <c r="LQJ29" s="77"/>
      <c r="LQK29" s="77"/>
      <c r="LQL29" s="77"/>
      <c r="LQM29" s="77"/>
      <c r="LQN29" s="77"/>
      <c r="LQO29" s="77"/>
      <c r="LQP29" s="77"/>
      <c r="LQQ29" s="77"/>
      <c r="LQR29" s="77"/>
      <c r="LQS29" s="77"/>
      <c r="LQT29" s="77"/>
      <c r="LQU29" s="77"/>
      <c r="LQV29" s="77"/>
      <c r="LQW29" s="77"/>
      <c r="LQX29" s="77"/>
      <c r="LQY29" s="77"/>
      <c r="LQZ29" s="77"/>
      <c r="LRA29" s="77"/>
      <c r="LRB29" s="77"/>
      <c r="LRC29" s="77"/>
      <c r="LRD29" s="77"/>
      <c r="LRE29" s="77"/>
      <c r="LRF29" s="77"/>
      <c r="LRG29" s="77"/>
      <c r="LRH29" s="77"/>
      <c r="LRI29" s="77"/>
      <c r="LRJ29" s="77"/>
      <c r="LRK29" s="77"/>
      <c r="LRL29" s="77"/>
      <c r="LRM29" s="77"/>
      <c r="LRN29" s="77"/>
      <c r="LRO29" s="77"/>
      <c r="LRP29" s="77"/>
      <c r="LRQ29" s="77"/>
      <c r="LRR29" s="77"/>
      <c r="LRS29" s="77"/>
      <c r="LRT29" s="77"/>
      <c r="LRU29" s="77"/>
      <c r="LRV29" s="77"/>
      <c r="LRW29" s="77"/>
      <c r="LRX29" s="77"/>
      <c r="LRY29" s="77"/>
      <c r="LRZ29" s="77"/>
      <c r="LSA29" s="77"/>
      <c r="LSB29" s="77"/>
      <c r="LSC29" s="77"/>
      <c r="LSD29" s="77"/>
      <c r="LSE29" s="77"/>
      <c r="LSF29" s="77"/>
      <c r="LSG29" s="77"/>
      <c r="LSH29" s="77"/>
      <c r="LSI29" s="77"/>
      <c r="LSJ29" s="77"/>
      <c r="LSK29" s="77"/>
      <c r="LSL29" s="77"/>
      <c r="LSM29" s="77"/>
      <c r="LSN29" s="77"/>
      <c r="LSO29" s="77"/>
      <c r="LSP29" s="77"/>
      <c r="LSQ29" s="77"/>
      <c r="LSR29" s="77"/>
      <c r="LSS29" s="77"/>
      <c r="LST29" s="77"/>
      <c r="LSU29" s="77"/>
      <c r="LSV29" s="77"/>
      <c r="LSW29" s="77"/>
      <c r="LSX29" s="77"/>
      <c r="LSY29" s="77"/>
      <c r="LSZ29" s="77"/>
      <c r="LTA29" s="77"/>
      <c r="LTB29" s="77"/>
      <c r="LTC29" s="77"/>
      <c r="LTD29" s="77"/>
      <c r="LTE29" s="77"/>
      <c r="LTF29" s="77"/>
      <c r="LTG29" s="77"/>
      <c r="LTH29" s="77"/>
      <c r="LTI29" s="77"/>
      <c r="LTJ29" s="77"/>
      <c r="LTK29" s="77"/>
      <c r="LTL29" s="77"/>
      <c r="LTM29" s="77"/>
      <c r="LTN29" s="77"/>
      <c r="LTO29" s="77"/>
      <c r="LTP29" s="77"/>
      <c r="LTQ29" s="77"/>
      <c r="LTR29" s="77"/>
      <c r="LTS29" s="77"/>
      <c r="LTT29" s="77"/>
      <c r="LTU29" s="77"/>
      <c r="LTV29" s="77"/>
      <c r="LTW29" s="77"/>
      <c r="LTX29" s="77"/>
      <c r="LTY29" s="77"/>
      <c r="LTZ29" s="77"/>
      <c r="LUA29" s="77"/>
      <c r="LUB29" s="77"/>
      <c r="LUC29" s="77"/>
      <c r="LUD29" s="77"/>
      <c r="LUE29" s="77"/>
      <c r="LUF29" s="77"/>
      <c r="LUG29" s="77"/>
      <c r="LUH29" s="77"/>
      <c r="LUI29" s="77"/>
      <c r="LUJ29" s="77"/>
      <c r="LUK29" s="77"/>
      <c r="LUL29" s="77"/>
      <c r="LUM29" s="77"/>
      <c r="LUN29" s="77"/>
      <c r="LUO29" s="77"/>
      <c r="LUP29" s="77"/>
      <c r="LUQ29" s="77"/>
      <c r="LUR29" s="77"/>
      <c r="LUS29" s="77"/>
      <c r="LUT29" s="77"/>
      <c r="LUU29" s="77"/>
      <c r="LUV29" s="77"/>
      <c r="LUW29" s="77"/>
      <c r="LUX29" s="77"/>
      <c r="LUY29" s="77"/>
      <c r="LUZ29" s="77"/>
      <c r="LVA29" s="77"/>
      <c r="LVB29" s="77"/>
      <c r="LVC29" s="77"/>
      <c r="LVD29" s="77"/>
      <c r="LVE29" s="77"/>
      <c r="LVF29" s="77"/>
      <c r="LVG29" s="77"/>
      <c r="LVH29" s="77"/>
      <c r="LVI29" s="77"/>
      <c r="LVJ29" s="77"/>
      <c r="LVK29" s="77"/>
      <c r="LVL29" s="77"/>
      <c r="LVM29" s="77"/>
      <c r="LVN29" s="77"/>
      <c r="LVO29" s="77"/>
      <c r="LVP29" s="77"/>
      <c r="LVQ29" s="77"/>
      <c r="LVR29" s="77"/>
      <c r="LVS29" s="77"/>
      <c r="LVT29" s="77"/>
      <c r="LVU29" s="77"/>
      <c r="LVV29" s="77"/>
      <c r="LVW29" s="77"/>
      <c r="LVX29" s="77"/>
      <c r="LVY29" s="77"/>
      <c r="LVZ29" s="77"/>
      <c r="LWA29" s="77"/>
      <c r="LWB29" s="77"/>
      <c r="LWC29" s="77"/>
      <c r="LWD29" s="77"/>
      <c r="LWE29" s="77"/>
      <c r="LWF29" s="77"/>
      <c r="LWG29" s="77"/>
      <c r="LWH29" s="77"/>
      <c r="LWI29" s="77"/>
      <c r="LWJ29" s="77"/>
      <c r="LWK29" s="77"/>
      <c r="LWL29" s="77"/>
      <c r="LWM29" s="77"/>
      <c r="LWN29" s="77"/>
      <c r="LWO29" s="77"/>
      <c r="LWP29" s="77"/>
      <c r="LWQ29" s="77"/>
      <c r="LWR29" s="77"/>
      <c r="LWS29" s="77"/>
      <c r="LWT29" s="77"/>
      <c r="LWU29" s="77"/>
      <c r="LWV29" s="77"/>
      <c r="LWW29" s="77"/>
      <c r="LWX29" s="77"/>
      <c r="LWY29" s="77"/>
      <c r="LWZ29" s="77"/>
      <c r="LXA29" s="77"/>
      <c r="LXB29" s="77"/>
      <c r="LXC29" s="77"/>
      <c r="LXD29" s="77"/>
      <c r="LXE29" s="77"/>
      <c r="LXF29" s="77"/>
      <c r="LXG29" s="77"/>
      <c r="LXH29" s="77"/>
      <c r="LXI29" s="77"/>
      <c r="LXJ29" s="77"/>
      <c r="LXK29" s="77"/>
      <c r="LXL29" s="77"/>
      <c r="LXM29" s="77"/>
      <c r="LXN29" s="77"/>
      <c r="LXO29" s="77"/>
      <c r="LXP29" s="77"/>
      <c r="LXQ29" s="77"/>
      <c r="LXR29" s="77"/>
      <c r="LXS29" s="77"/>
      <c r="LXT29" s="77"/>
      <c r="LXU29" s="77"/>
      <c r="LXV29" s="77"/>
      <c r="LXW29" s="77"/>
      <c r="LXX29" s="77"/>
      <c r="LXY29" s="77"/>
      <c r="LXZ29" s="77"/>
      <c r="LYA29" s="77"/>
      <c r="LYB29" s="77"/>
      <c r="LYC29" s="77"/>
      <c r="LYD29" s="77"/>
      <c r="LYE29" s="77"/>
      <c r="LYF29" s="77"/>
      <c r="LYG29" s="77"/>
      <c r="LYH29" s="77"/>
      <c r="LYI29" s="77"/>
      <c r="LYJ29" s="77"/>
      <c r="LYK29" s="77"/>
      <c r="LYL29" s="77"/>
      <c r="LYM29" s="77"/>
      <c r="LYN29" s="77"/>
      <c r="LYO29" s="77"/>
      <c r="LYP29" s="77"/>
      <c r="LYQ29" s="77"/>
      <c r="LYR29" s="77"/>
      <c r="LYS29" s="77"/>
      <c r="LYT29" s="77"/>
      <c r="LYU29" s="77"/>
      <c r="LYV29" s="77"/>
      <c r="LYW29" s="77"/>
      <c r="LYX29" s="77"/>
      <c r="LYY29" s="77"/>
      <c r="LYZ29" s="77"/>
      <c r="LZA29" s="77"/>
      <c r="LZB29" s="77"/>
      <c r="LZC29" s="77"/>
      <c r="LZD29" s="77"/>
      <c r="LZE29" s="77"/>
      <c r="LZF29" s="77"/>
      <c r="LZG29" s="77"/>
      <c r="LZH29" s="77"/>
      <c r="LZI29" s="77"/>
      <c r="LZJ29" s="77"/>
      <c r="LZK29" s="77"/>
      <c r="LZL29" s="77"/>
      <c r="LZM29" s="77"/>
      <c r="LZN29" s="77"/>
      <c r="LZO29" s="77"/>
      <c r="LZP29" s="77"/>
      <c r="LZQ29" s="77"/>
      <c r="LZR29" s="77"/>
      <c r="LZS29" s="77"/>
      <c r="LZT29" s="77"/>
      <c r="LZU29" s="77"/>
      <c r="LZV29" s="77"/>
      <c r="LZW29" s="77"/>
      <c r="LZX29" s="77"/>
      <c r="LZY29" s="77"/>
      <c r="LZZ29" s="77"/>
      <c r="MAA29" s="77"/>
      <c r="MAB29" s="77"/>
      <c r="MAC29" s="77"/>
      <c r="MAD29" s="77"/>
      <c r="MAE29" s="77"/>
      <c r="MAF29" s="77"/>
      <c r="MAG29" s="77"/>
      <c r="MAH29" s="77"/>
      <c r="MAI29" s="77"/>
      <c r="MAJ29" s="77"/>
      <c r="MAK29" s="77"/>
      <c r="MAL29" s="77"/>
      <c r="MAM29" s="77"/>
      <c r="MAN29" s="77"/>
      <c r="MAO29" s="77"/>
      <c r="MAP29" s="77"/>
      <c r="MAQ29" s="77"/>
      <c r="MAR29" s="77"/>
      <c r="MAS29" s="77"/>
      <c r="MAT29" s="77"/>
      <c r="MAU29" s="77"/>
      <c r="MAV29" s="77"/>
      <c r="MAW29" s="77"/>
      <c r="MAX29" s="77"/>
      <c r="MAY29" s="77"/>
      <c r="MAZ29" s="77"/>
      <c r="MBA29" s="77"/>
      <c r="MBB29" s="77"/>
      <c r="MBC29" s="77"/>
      <c r="MBD29" s="77"/>
      <c r="MBE29" s="77"/>
      <c r="MBF29" s="77"/>
      <c r="MBG29" s="77"/>
      <c r="MBH29" s="77"/>
      <c r="MBI29" s="77"/>
      <c r="MBJ29" s="77"/>
      <c r="MBK29" s="77"/>
      <c r="MBL29" s="77"/>
      <c r="MBM29" s="77"/>
      <c r="MBN29" s="77"/>
      <c r="MBO29" s="77"/>
      <c r="MBP29" s="77"/>
      <c r="MBQ29" s="77"/>
      <c r="MBR29" s="77"/>
      <c r="MBS29" s="77"/>
      <c r="MBT29" s="77"/>
      <c r="MBU29" s="77"/>
      <c r="MBV29" s="77"/>
      <c r="MBW29" s="77"/>
      <c r="MBX29" s="77"/>
      <c r="MBY29" s="77"/>
      <c r="MBZ29" s="77"/>
      <c r="MCA29" s="77"/>
      <c r="MCB29" s="77"/>
      <c r="MCC29" s="77"/>
      <c r="MCD29" s="77"/>
      <c r="MCE29" s="77"/>
      <c r="MCF29" s="77"/>
      <c r="MCG29" s="77"/>
      <c r="MCH29" s="77"/>
      <c r="MCI29" s="77"/>
      <c r="MCJ29" s="77"/>
      <c r="MCK29" s="77"/>
      <c r="MCL29" s="77"/>
      <c r="MCM29" s="77"/>
      <c r="MCN29" s="77"/>
      <c r="MCO29" s="77"/>
      <c r="MCP29" s="77"/>
      <c r="MCQ29" s="77"/>
      <c r="MCR29" s="77"/>
      <c r="MCS29" s="77"/>
      <c r="MCT29" s="77"/>
      <c r="MCU29" s="77"/>
      <c r="MCV29" s="77"/>
      <c r="MCW29" s="77"/>
      <c r="MCX29" s="77"/>
      <c r="MCY29" s="77"/>
      <c r="MCZ29" s="77"/>
      <c r="MDA29" s="77"/>
      <c r="MDB29" s="77"/>
      <c r="MDC29" s="77"/>
      <c r="MDD29" s="77"/>
      <c r="MDE29" s="77"/>
      <c r="MDF29" s="77"/>
      <c r="MDG29" s="77"/>
      <c r="MDH29" s="77"/>
      <c r="MDI29" s="77"/>
      <c r="MDJ29" s="77"/>
      <c r="MDK29" s="77"/>
      <c r="MDL29" s="77"/>
      <c r="MDM29" s="77"/>
      <c r="MDN29" s="77"/>
      <c r="MDO29" s="77"/>
      <c r="MDP29" s="77"/>
      <c r="MDQ29" s="77"/>
      <c r="MDR29" s="77"/>
      <c r="MDS29" s="77"/>
      <c r="MDT29" s="77"/>
      <c r="MDU29" s="77"/>
      <c r="MDV29" s="77"/>
      <c r="MDW29" s="77"/>
      <c r="MDX29" s="77"/>
      <c r="MDY29" s="77"/>
      <c r="MDZ29" s="77"/>
      <c r="MEA29" s="77"/>
      <c r="MEB29" s="77"/>
      <c r="MEC29" s="77"/>
      <c r="MED29" s="77"/>
      <c r="MEE29" s="77"/>
      <c r="MEF29" s="77"/>
      <c r="MEG29" s="77"/>
      <c r="MEH29" s="77"/>
      <c r="MEI29" s="77"/>
      <c r="MEJ29" s="77"/>
      <c r="MEK29" s="77"/>
      <c r="MEL29" s="77"/>
      <c r="MEM29" s="77"/>
      <c r="MEN29" s="77"/>
      <c r="MEO29" s="77"/>
      <c r="MEP29" s="77"/>
      <c r="MEQ29" s="77"/>
      <c r="MER29" s="77"/>
      <c r="MES29" s="77"/>
      <c r="MET29" s="77"/>
      <c r="MEU29" s="77"/>
      <c r="MEV29" s="77"/>
      <c r="MEW29" s="77"/>
      <c r="MEX29" s="77"/>
      <c r="MEY29" s="77"/>
      <c r="MEZ29" s="77"/>
      <c r="MFA29" s="77"/>
      <c r="MFB29" s="77"/>
      <c r="MFC29" s="77"/>
      <c r="MFD29" s="77"/>
      <c r="MFE29" s="77"/>
      <c r="MFF29" s="77"/>
      <c r="MFG29" s="77"/>
      <c r="MFH29" s="77"/>
      <c r="MFI29" s="77"/>
      <c r="MFJ29" s="77"/>
      <c r="MFK29" s="77"/>
      <c r="MFL29" s="77"/>
      <c r="MFM29" s="77"/>
      <c r="MFN29" s="77"/>
      <c r="MFO29" s="77"/>
      <c r="MFP29" s="77"/>
      <c r="MFQ29" s="77"/>
      <c r="MFR29" s="77"/>
      <c r="MFS29" s="77"/>
      <c r="MFT29" s="77"/>
      <c r="MFU29" s="77"/>
      <c r="MFV29" s="77"/>
      <c r="MFW29" s="77"/>
      <c r="MFX29" s="77"/>
      <c r="MFY29" s="77"/>
      <c r="MFZ29" s="77"/>
      <c r="MGA29" s="77"/>
      <c r="MGB29" s="77"/>
      <c r="MGC29" s="77"/>
      <c r="MGD29" s="77"/>
      <c r="MGE29" s="77"/>
      <c r="MGF29" s="77"/>
      <c r="MGG29" s="77"/>
      <c r="MGH29" s="77"/>
      <c r="MGI29" s="77"/>
      <c r="MGJ29" s="77"/>
      <c r="MGK29" s="77"/>
      <c r="MGL29" s="77"/>
      <c r="MGM29" s="77"/>
      <c r="MGN29" s="77"/>
      <c r="MGO29" s="77"/>
      <c r="MGP29" s="77"/>
      <c r="MGQ29" s="77"/>
      <c r="MGR29" s="77"/>
      <c r="MGS29" s="77"/>
      <c r="MGT29" s="77"/>
      <c r="MGU29" s="77"/>
      <c r="MGV29" s="77"/>
      <c r="MGW29" s="77"/>
      <c r="MGX29" s="77"/>
      <c r="MGY29" s="77"/>
      <c r="MGZ29" s="77"/>
      <c r="MHA29" s="77"/>
      <c r="MHB29" s="77"/>
      <c r="MHC29" s="77"/>
      <c r="MHD29" s="77"/>
      <c r="MHE29" s="77"/>
      <c r="MHF29" s="77"/>
      <c r="MHG29" s="77"/>
      <c r="MHH29" s="77"/>
      <c r="MHI29" s="77"/>
      <c r="MHJ29" s="77"/>
      <c r="MHK29" s="77"/>
      <c r="MHL29" s="77"/>
      <c r="MHM29" s="77"/>
      <c r="MHN29" s="77"/>
      <c r="MHO29" s="77"/>
      <c r="MHP29" s="77"/>
      <c r="MHQ29" s="77"/>
      <c r="MHR29" s="77"/>
      <c r="MHS29" s="77"/>
      <c r="MHT29" s="77"/>
      <c r="MHU29" s="77"/>
      <c r="MHV29" s="77"/>
      <c r="MHW29" s="77"/>
      <c r="MHX29" s="77"/>
      <c r="MHY29" s="77"/>
      <c r="MHZ29" s="77"/>
      <c r="MIA29" s="77"/>
      <c r="MIB29" s="77"/>
      <c r="MIC29" s="77"/>
      <c r="MID29" s="77"/>
      <c r="MIE29" s="77"/>
      <c r="MIF29" s="77"/>
      <c r="MIG29" s="77"/>
      <c r="MIH29" s="77"/>
      <c r="MII29" s="77"/>
      <c r="MIJ29" s="77"/>
      <c r="MIK29" s="77"/>
      <c r="MIL29" s="77"/>
      <c r="MIM29" s="77"/>
      <c r="MIN29" s="77"/>
      <c r="MIO29" s="77"/>
      <c r="MIP29" s="77"/>
      <c r="MIQ29" s="77"/>
      <c r="MIR29" s="77"/>
      <c r="MIS29" s="77"/>
      <c r="MIT29" s="77"/>
      <c r="MIU29" s="77"/>
      <c r="MIV29" s="77"/>
      <c r="MIW29" s="77"/>
      <c r="MIX29" s="77"/>
      <c r="MIY29" s="77"/>
      <c r="MIZ29" s="77"/>
      <c r="MJA29" s="77"/>
      <c r="MJB29" s="77"/>
      <c r="MJC29" s="77"/>
      <c r="MJD29" s="77"/>
      <c r="MJE29" s="77"/>
      <c r="MJF29" s="77"/>
      <c r="MJG29" s="77"/>
      <c r="MJH29" s="77"/>
      <c r="MJI29" s="77"/>
      <c r="MJJ29" s="77"/>
      <c r="MJK29" s="77"/>
      <c r="MJL29" s="77"/>
      <c r="MJM29" s="77"/>
      <c r="MJN29" s="77"/>
      <c r="MJO29" s="77"/>
      <c r="MJP29" s="77"/>
      <c r="MJQ29" s="77"/>
      <c r="MJR29" s="77"/>
      <c r="MJS29" s="77"/>
      <c r="MJT29" s="77"/>
      <c r="MJU29" s="77"/>
      <c r="MJV29" s="77"/>
      <c r="MJW29" s="77"/>
      <c r="MJX29" s="77"/>
      <c r="MJY29" s="77"/>
      <c r="MJZ29" s="77"/>
      <c r="MKA29" s="77"/>
      <c r="MKB29" s="77"/>
      <c r="MKC29" s="77"/>
      <c r="MKD29" s="77"/>
      <c r="MKE29" s="77"/>
      <c r="MKF29" s="77"/>
      <c r="MKG29" s="77"/>
      <c r="MKH29" s="77"/>
      <c r="MKI29" s="77"/>
      <c r="MKJ29" s="77"/>
      <c r="MKK29" s="77"/>
      <c r="MKL29" s="77"/>
      <c r="MKM29" s="77"/>
      <c r="MKN29" s="77"/>
      <c r="MKO29" s="77"/>
      <c r="MKP29" s="77"/>
      <c r="MKQ29" s="77"/>
      <c r="MKR29" s="77"/>
      <c r="MKS29" s="77"/>
      <c r="MKT29" s="77"/>
      <c r="MKU29" s="77"/>
      <c r="MKV29" s="77"/>
      <c r="MKW29" s="77"/>
      <c r="MKX29" s="77"/>
      <c r="MKY29" s="77"/>
      <c r="MKZ29" s="77"/>
      <c r="MLA29" s="77"/>
      <c r="MLB29" s="77"/>
      <c r="MLC29" s="77"/>
      <c r="MLD29" s="77"/>
      <c r="MLE29" s="77"/>
      <c r="MLF29" s="77"/>
      <c r="MLG29" s="77"/>
      <c r="MLH29" s="77"/>
      <c r="MLI29" s="77"/>
      <c r="MLJ29" s="77"/>
      <c r="MLK29" s="77"/>
      <c r="MLL29" s="77"/>
      <c r="MLM29" s="77"/>
      <c r="MLN29" s="77"/>
      <c r="MLO29" s="77"/>
      <c r="MLP29" s="77"/>
      <c r="MLQ29" s="77"/>
      <c r="MLR29" s="77"/>
      <c r="MLS29" s="77"/>
      <c r="MLT29" s="77"/>
      <c r="MLU29" s="77"/>
      <c r="MLV29" s="77"/>
      <c r="MLW29" s="77"/>
      <c r="MLX29" s="77"/>
      <c r="MLY29" s="77"/>
      <c r="MLZ29" s="77"/>
      <c r="MMA29" s="77"/>
      <c r="MMB29" s="77"/>
      <c r="MMC29" s="77"/>
      <c r="MMD29" s="77"/>
      <c r="MME29" s="77"/>
      <c r="MMF29" s="77"/>
      <c r="MMG29" s="77"/>
      <c r="MMH29" s="77"/>
      <c r="MMI29" s="77"/>
      <c r="MMJ29" s="77"/>
      <c r="MMK29" s="77"/>
      <c r="MML29" s="77"/>
      <c r="MMM29" s="77"/>
      <c r="MMN29" s="77"/>
      <c r="MMO29" s="77"/>
      <c r="MMP29" s="77"/>
      <c r="MMQ29" s="77"/>
      <c r="MMR29" s="77"/>
      <c r="MMS29" s="77"/>
      <c r="MMT29" s="77"/>
      <c r="MMU29" s="77"/>
      <c r="MMV29" s="77"/>
      <c r="MMW29" s="77"/>
      <c r="MMX29" s="77"/>
      <c r="MMY29" s="77"/>
      <c r="MMZ29" s="77"/>
      <c r="MNA29" s="77"/>
      <c r="MNB29" s="77"/>
      <c r="MNC29" s="77"/>
      <c r="MND29" s="77"/>
      <c r="MNE29" s="77"/>
      <c r="MNF29" s="77"/>
      <c r="MNG29" s="77"/>
      <c r="MNH29" s="77"/>
      <c r="MNI29" s="77"/>
      <c r="MNJ29" s="77"/>
      <c r="MNK29" s="77"/>
      <c r="MNL29" s="77"/>
      <c r="MNM29" s="77"/>
      <c r="MNN29" s="77"/>
      <c r="MNO29" s="77"/>
      <c r="MNP29" s="77"/>
      <c r="MNQ29" s="77"/>
      <c r="MNR29" s="77"/>
      <c r="MNS29" s="77"/>
      <c r="MNT29" s="77"/>
      <c r="MNU29" s="77"/>
      <c r="MNV29" s="77"/>
      <c r="MNW29" s="77"/>
      <c r="MNX29" s="77"/>
      <c r="MNY29" s="77"/>
      <c r="MNZ29" s="77"/>
      <c r="MOA29" s="77"/>
      <c r="MOB29" s="77"/>
      <c r="MOC29" s="77"/>
      <c r="MOD29" s="77"/>
      <c r="MOE29" s="77"/>
      <c r="MOF29" s="77"/>
      <c r="MOG29" s="77"/>
      <c r="MOH29" s="77"/>
      <c r="MOI29" s="77"/>
      <c r="MOJ29" s="77"/>
      <c r="MOK29" s="77"/>
      <c r="MOL29" s="77"/>
      <c r="MOM29" s="77"/>
      <c r="MON29" s="77"/>
      <c r="MOO29" s="77"/>
      <c r="MOP29" s="77"/>
      <c r="MOQ29" s="77"/>
      <c r="MOR29" s="77"/>
      <c r="MOS29" s="77"/>
      <c r="MOT29" s="77"/>
      <c r="MOU29" s="77"/>
      <c r="MOV29" s="77"/>
      <c r="MOW29" s="77"/>
      <c r="MOX29" s="77"/>
      <c r="MOY29" s="77"/>
      <c r="MOZ29" s="77"/>
      <c r="MPA29" s="77"/>
      <c r="MPB29" s="77"/>
      <c r="MPC29" s="77"/>
      <c r="MPD29" s="77"/>
      <c r="MPE29" s="77"/>
      <c r="MPF29" s="77"/>
      <c r="MPG29" s="77"/>
      <c r="MPH29" s="77"/>
      <c r="MPI29" s="77"/>
      <c r="MPJ29" s="77"/>
      <c r="MPK29" s="77"/>
      <c r="MPL29" s="77"/>
      <c r="MPM29" s="77"/>
      <c r="MPN29" s="77"/>
      <c r="MPO29" s="77"/>
      <c r="MPP29" s="77"/>
      <c r="MPQ29" s="77"/>
      <c r="MPR29" s="77"/>
      <c r="MPS29" s="77"/>
      <c r="MPT29" s="77"/>
      <c r="MPU29" s="77"/>
      <c r="MPV29" s="77"/>
      <c r="MPW29" s="77"/>
      <c r="MPX29" s="77"/>
      <c r="MPY29" s="77"/>
      <c r="MPZ29" s="77"/>
      <c r="MQA29" s="77"/>
      <c r="MQB29" s="77"/>
      <c r="MQC29" s="77"/>
      <c r="MQD29" s="77"/>
      <c r="MQE29" s="77"/>
      <c r="MQF29" s="77"/>
      <c r="MQG29" s="77"/>
      <c r="MQH29" s="77"/>
      <c r="MQI29" s="77"/>
      <c r="MQJ29" s="77"/>
      <c r="MQK29" s="77"/>
      <c r="MQL29" s="77"/>
      <c r="MQM29" s="77"/>
      <c r="MQN29" s="77"/>
      <c r="MQO29" s="77"/>
      <c r="MQP29" s="77"/>
      <c r="MQQ29" s="77"/>
      <c r="MQR29" s="77"/>
      <c r="MQS29" s="77"/>
      <c r="MQT29" s="77"/>
      <c r="MQU29" s="77"/>
      <c r="MQV29" s="77"/>
      <c r="MQW29" s="77"/>
      <c r="MQX29" s="77"/>
      <c r="MQY29" s="77"/>
      <c r="MQZ29" s="77"/>
      <c r="MRA29" s="77"/>
      <c r="MRB29" s="77"/>
      <c r="MRC29" s="77"/>
      <c r="MRD29" s="77"/>
      <c r="MRE29" s="77"/>
      <c r="MRF29" s="77"/>
      <c r="MRG29" s="77"/>
      <c r="MRH29" s="77"/>
      <c r="MRI29" s="77"/>
      <c r="MRJ29" s="77"/>
      <c r="MRK29" s="77"/>
      <c r="MRL29" s="77"/>
      <c r="MRM29" s="77"/>
      <c r="MRN29" s="77"/>
      <c r="MRO29" s="77"/>
      <c r="MRP29" s="77"/>
      <c r="MRQ29" s="77"/>
      <c r="MRR29" s="77"/>
      <c r="MRS29" s="77"/>
      <c r="MRT29" s="77"/>
      <c r="MRU29" s="77"/>
      <c r="MRV29" s="77"/>
      <c r="MRW29" s="77"/>
      <c r="MRX29" s="77"/>
      <c r="MRY29" s="77"/>
      <c r="MRZ29" s="77"/>
      <c r="MSA29" s="77"/>
      <c r="MSB29" s="77"/>
      <c r="MSC29" s="77"/>
      <c r="MSD29" s="77"/>
      <c r="MSE29" s="77"/>
      <c r="MSF29" s="77"/>
      <c r="MSG29" s="77"/>
      <c r="MSH29" s="77"/>
      <c r="MSI29" s="77"/>
      <c r="MSJ29" s="77"/>
      <c r="MSK29" s="77"/>
      <c r="MSL29" s="77"/>
      <c r="MSM29" s="77"/>
      <c r="MSN29" s="77"/>
      <c r="MSO29" s="77"/>
      <c r="MSP29" s="77"/>
      <c r="MSQ29" s="77"/>
      <c r="MSR29" s="77"/>
      <c r="MSS29" s="77"/>
      <c r="MST29" s="77"/>
      <c r="MSU29" s="77"/>
      <c r="MSV29" s="77"/>
      <c r="MSW29" s="77"/>
      <c r="MSX29" s="77"/>
      <c r="MSY29" s="77"/>
      <c r="MSZ29" s="77"/>
      <c r="MTA29" s="77"/>
      <c r="MTB29" s="77"/>
      <c r="MTC29" s="77"/>
      <c r="MTD29" s="77"/>
      <c r="MTE29" s="77"/>
      <c r="MTF29" s="77"/>
      <c r="MTG29" s="77"/>
      <c r="MTH29" s="77"/>
      <c r="MTI29" s="77"/>
      <c r="MTJ29" s="77"/>
      <c r="MTK29" s="77"/>
      <c r="MTL29" s="77"/>
      <c r="MTM29" s="77"/>
      <c r="MTN29" s="77"/>
      <c r="MTO29" s="77"/>
      <c r="MTP29" s="77"/>
      <c r="MTQ29" s="77"/>
      <c r="MTR29" s="77"/>
      <c r="MTS29" s="77"/>
      <c r="MTT29" s="77"/>
      <c r="MTU29" s="77"/>
      <c r="MTV29" s="77"/>
      <c r="MTW29" s="77"/>
      <c r="MTX29" s="77"/>
      <c r="MTY29" s="77"/>
      <c r="MTZ29" s="77"/>
      <c r="MUA29" s="77"/>
      <c r="MUB29" s="77"/>
      <c r="MUC29" s="77"/>
      <c r="MUD29" s="77"/>
      <c r="MUE29" s="77"/>
      <c r="MUF29" s="77"/>
      <c r="MUG29" s="77"/>
      <c r="MUH29" s="77"/>
      <c r="MUI29" s="77"/>
      <c r="MUJ29" s="77"/>
      <c r="MUK29" s="77"/>
      <c r="MUL29" s="77"/>
      <c r="MUM29" s="77"/>
      <c r="MUN29" s="77"/>
      <c r="MUO29" s="77"/>
      <c r="MUP29" s="77"/>
      <c r="MUQ29" s="77"/>
      <c r="MUR29" s="77"/>
      <c r="MUS29" s="77"/>
      <c r="MUT29" s="77"/>
      <c r="MUU29" s="77"/>
      <c r="MUV29" s="77"/>
      <c r="MUW29" s="77"/>
      <c r="MUX29" s="77"/>
      <c r="MUY29" s="77"/>
      <c r="MUZ29" s="77"/>
      <c r="MVA29" s="77"/>
      <c r="MVB29" s="77"/>
      <c r="MVC29" s="77"/>
      <c r="MVD29" s="77"/>
      <c r="MVE29" s="77"/>
      <c r="MVF29" s="77"/>
      <c r="MVG29" s="77"/>
      <c r="MVH29" s="77"/>
      <c r="MVI29" s="77"/>
      <c r="MVJ29" s="77"/>
      <c r="MVK29" s="77"/>
      <c r="MVL29" s="77"/>
      <c r="MVM29" s="77"/>
      <c r="MVN29" s="77"/>
      <c r="MVO29" s="77"/>
      <c r="MVP29" s="77"/>
      <c r="MVQ29" s="77"/>
      <c r="MVR29" s="77"/>
      <c r="MVS29" s="77"/>
      <c r="MVT29" s="77"/>
      <c r="MVU29" s="77"/>
      <c r="MVV29" s="77"/>
      <c r="MVW29" s="77"/>
      <c r="MVX29" s="77"/>
      <c r="MVY29" s="77"/>
      <c r="MVZ29" s="77"/>
      <c r="MWA29" s="77"/>
      <c r="MWB29" s="77"/>
      <c r="MWC29" s="77"/>
      <c r="MWD29" s="77"/>
      <c r="MWE29" s="77"/>
      <c r="MWF29" s="77"/>
      <c r="MWG29" s="77"/>
      <c r="MWH29" s="77"/>
      <c r="MWI29" s="77"/>
      <c r="MWJ29" s="77"/>
      <c r="MWK29" s="77"/>
      <c r="MWL29" s="77"/>
      <c r="MWM29" s="77"/>
      <c r="MWN29" s="77"/>
      <c r="MWO29" s="77"/>
      <c r="MWP29" s="77"/>
      <c r="MWQ29" s="77"/>
      <c r="MWR29" s="77"/>
      <c r="MWS29" s="77"/>
      <c r="MWT29" s="77"/>
      <c r="MWU29" s="77"/>
      <c r="MWV29" s="77"/>
      <c r="MWW29" s="77"/>
      <c r="MWX29" s="77"/>
      <c r="MWY29" s="77"/>
      <c r="MWZ29" s="77"/>
      <c r="MXA29" s="77"/>
      <c r="MXB29" s="77"/>
      <c r="MXC29" s="77"/>
      <c r="MXD29" s="77"/>
      <c r="MXE29" s="77"/>
      <c r="MXF29" s="77"/>
      <c r="MXG29" s="77"/>
      <c r="MXH29" s="77"/>
      <c r="MXI29" s="77"/>
      <c r="MXJ29" s="77"/>
      <c r="MXK29" s="77"/>
      <c r="MXL29" s="77"/>
      <c r="MXM29" s="77"/>
      <c r="MXN29" s="77"/>
      <c r="MXO29" s="77"/>
      <c r="MXP29" s="77"/>
      <c r="MXQ29" s="77"/>
      <c r="MXR29" s="77"/>
      <c r="MXS29" s="77"/>
      <c r="MXT29" s="77"/>
      <c r="MXU29" s="77"/>
      <c r="MXV29" s="77"/>
      <c r="MXW29" s="77"/>
      <c r="MXX29" s="77"/>
      <c r="MXY29" s="77"/>
      <c r="MXZ29" s="77"/>
      <c r="MYA29" s="77"/>
      <c r="MYB29" s="77"/>
      <c r="MYC29" s="77"/>
      <c r="MYD29" s="77"/>
      <c r="MYE29" s="77"/>
      <c r="MYF29" s="77"/>
      <c r="MYG29" s="77"/>
      <c r="MYH29" s="77"/>
      <c r="MYI29" s="77"/>
      <c r="MYJ29" s="77"/>
      <c r="MYK29" s="77"/>
      <c r="MYL29" s="77"/>
      <c r="MYM29" s="77"/>
      <c r="MYN29" s="77"/>
      <c r="MYO29" s="77"/>
      <c r="MYP29" s="77"/>
      <c r="MYQ29" s="77"/>
      <c r="MYR29" s="77"/>
      <c r="MYS29" s="77"/>
      <c r="MYT29" s="77"/>
      <c r="MYU29" s="77"/>
      <c r="MYV29" s="77"/>
      <c r="MYW29" s="77"/>
      <c r="MYX29" s="77"/>
      <c r="MYY29" s="77"/>
      <c r="MYZ29" s="77"/>
      <c r="MZA29" s="77"/>
      <c r="MZB29" s="77"/>
      <c r="MZC29" s="77"/>
      <c r="MZD29" s="77"/>
      <c r="MZE29" s="77"/>
      <c r="MZF29" s="77"/>
      <c r="MZG29" s="77"/>
      <c r="MZH29" s="77"/>
      <c r="MZI29" s="77"/>
      <c r="MZJ29" s="77"/>
      <c r="MZK29" s="77"/>
      <c r="MZL29" s="77"/>
      <c r="MZM29" s="77"/>
      <c r="MZN29" s="77"/>
      <c r="MZO29" s="77"/>
      <c r="MZP29" s="77"/>
      <c r="MZQ29" s="77"/>
      <c r="MZR29" s="77"/>
      <c r="MZS29" s="77"/>
      <c r="MZT29" s="77"/>
      <c r="MZU29" s="77"/>
      <c r="MZV29" s="77"/>
      <c r="MZW29" s="77"/>
      <c r="MZX29" s="77"/>
      <c r="MZY29" s="77"/>
      <c r="MZZ29" s="77"/>
      <c r="NAA29" s="77"/>
      <c r="NAB29" s="77"/>
      <c r="NAC29" s="77"/>
      <c r="NAD29" s="77"/>
      <c r="NAE29" s="77"/>
      <c r="NAF29" s="77"/>
      <c r="NAG29" s="77"/>
      <c r="NAH29" s="77"/>
      <c r="NAI29" s="77"/>
      <c r="NAJ29" s="77"/>
      <c r="NAK29" s="77"/>
      <c r="NAL29" s="77"/>
      <c r="NAM29" s="77"/>
      <c r="NAN29" s="77"/>
      <c r="NAO29" s="77"/>
      <c r="NAP29" s="77"/>
      <c r="NAQ29" s="77"/>
      <c r="NAR29" s="77"/>
      <c r="NAS29" s="77"/>
      <c r="NAT29" s="77"/>
      <c r="NAU29" s="77"/>
      <c r="NAV29" s="77"/>
      <c r="NAW29" s="77"/>
      <c r="NAX29" s="77"/>
      <c r="NAY29" s="77"/>
      <c r="NAZ29" s="77"/>
      <c r="NBA29" s="77"/>
      <c r="NBB29" s="77"/>
      <c r="NBC29" s="77"/>
      <c r="NBD29" s="77"/>
      <c r="NBE29" s="77"/>
      <c r="NBF29" s="77"/>
      <c r="NBG29" s="77"/>
      <c r="NBH29" s="77"/>
      <c r="NBI29" s="77"/>
      <c r="NBJ29" s="77"/>
      <c r="NBK29" s="77"/>
      <c r="NBL29" s="77"/>
      <c r="NBM29" s="77"/>
      <c r="NBN29" s="77"/>
      <c r="NBO29" s="77"/>
      <c r="NBP29" s="77"/>
      <c r="NBQ29" s="77"/>
      <c r="NBR29" s="77"/>
      <c r="NBS29" s="77"/>
      <c r="NBT29" s="77"/>
      <c r="NBU29" s="77"/>
      <c r="NBV29" s="77"/>
      <c r="NBW29" s="77"/>
      <c r="NBX29" s="77"/>
      <c r="NBY29" s="77"/>
      <c r="NBZ29" s="77"/>
      <c r="NCA29" s="77"/>
      <c r="NCB29" s="77"/>
      <c r="NCC29" s="77"/>
      <c r="NCD29" s="77"/>
      <c r="NCE29" s="77"/>
      <c r="NCF29" s="77"/>
      <c r="NCG29" s="77"/>
      <c r="NCH29" s="77"/>
      <c r="NCI29" s="77"/>
      <c r="NCJ29" s="77"/>
      <c r="NCK29" s="77"/>
      <c r="NCL29" s="77"/>
      <c r="NCM29" s="77"/>
      <c r="NCN29" s="77"/>
      <c r="NCO29" s="77"/>
      <c r="NCP29" s="77"/>
      <c r="NCQ29" s="77"/>
      <c r="NCR29" s="77"/>
      <c r="NCS29" s="77"/>
      <c r="NCT29" s="77"/>
      <c r="NCU29" s="77"/>
      <c r="NCV29" s="77"/>
      <c r="NCW29" s="77"/>
      <c r="NCX29" s="77"/>
      <c r="NCY29" s="77"/>
      <c r="NCZ29" s="77"/>
      <c r="NDA29" s="77"/>
      <c r="NDB29" s="77"/>
      <c r="NDC29" s="77"/>
      <c r="NDD29" s="77"/>
      <c r="NDE29" s="77"/>
      <c r="NDF29" s="77"/>
      <c r="NDG29" s="77"/>
      <c r="NDH29" s="77"/>
      <c r="NDI29" s="77"/>
      <c r="NDJ29" s="77"/>
      <c r="NDK29" s="77"/>
      <c r="NDL29" s="77"/>
      <c r="NDM29" s="77"/>
      <c r="NDN29" s="77"/>
      <c r="NDO29" s="77"/>
      <c r="NDP29" s="77"/>
      <c r="NDQ29" s="77"/>
      <c r="NDR29" s="77"/>
      <c r="NDS29" s="77"/>
      <c r="NDT29" s="77"/>
      <c r="NDU29" s="77"/>
      <c r="NDV29" s="77"/>
      <c r="NDW29" s="77"/>
      <c r="NDX29" s="77"/>
      <c r="NDY29" s="77"/>
      <c r="NDZ29" s="77"/>
      <c r="NEA29" s="77"/>
      <c r="NEB29" s="77"/>
      <c r="NEC29" s="77"/>
      <c r="NED29" s="77"/>
      <c r="NEE29" s="77"/>
      <c r="NEF29" s="77"/>
      <c r="NEG29" s="77"/>
      <c r="NEH29" s="77"/>
      <c r="NEI29" s="77"/>
      <c r="NEJ29" s="77"/>
      <c r="NEK29" s="77"/>
      <c r="NEL29" s="77"/>
      <c r="NEM29" s="77"/>
      <c r="NEN29" s="77"/>
      <c r="NEO29" s="77"/>
      <c r="NEP29" s="77"/>
      <c r="NEQ29" s="77"/>
      <c r="NER29" s="77"/>
      <c r="NES29" s="77"/>
      <c r="NET29" s="77"/>
      <c r="NEU29" s="77"/>
      <c r="NEV29" s="77"/>
      <c r="NEW29" s="77"/>
      <c r="NEX29" s="77"/>
      <c r="NEY29" s="77"/>
      <c r="NEZ29" s="77"/>
      <c r="NFA29" s="77"/>
      <c r="NFB29" s="77"/>
      <c r="NFC29" s="77"/>
      <c r="NFD29" s="77"/>
      <c r="NFE29" s="77"/>
      <c r="NFF29" s="77"/>
      <c r="NFG29" s="77"/>
      <c r="NFH29" s="77"/>
      <c r="NFI29" s="77"/>
      <c r="NFJ29" s="77"/>
      <c r="NFK29" s="77"/>
      <c r="NFL29" s="77"/>
      <c r="NFM29" s="77"/>
      <c r="NFN29" s="77"/>
      <c r="NFO29" s="77"/>
      <c r="NFP29" s="77"/>
      <c r="NFQ29" s="77"/>
      <c r="NFR29" s="77"/>
      <c r="NFS29" s="77"/>
      <c r="NFT29" s="77"/>
      <c r="NFU29" s="77"/>
      <c r="NFV29" s="77"/>
      <c r="NFW29" s="77"/>
      <c r="NFX29" s="77"/>
      <c r="NFY29" s="77"/>
      <c r="NFZ29" s="77"/>
      <c r="NGA29" s="77"/>
      <c r="NGB29" s="77"/>
      <c r="NGC29" s="77"/>
      <c r="NGD29" s="77"/>
      <c r="NGE29" s="77"/>
      <c r="NGF29" s="77"/>
      <c r="NGG29" s="77"/>
      <c r="NGH29" s="77"/>
      <c r="NGI29" s="77"/>
      <c r="NGJ29" s="77"/>
      <c r="NGK29" s="77"/>
      <c r="NGL29" s="77"/>
      <c r="NGM29" s="77"/>
      <c r="NGN29" s="77"/>
      <c r="NGO29" s="77"/>
      <c r="NGP29" s="77"/>
      <c r="NGQ29" s="77"/>
      <c r="NGR29" s="77"/>
      <c r="NGS29" s="77"/>
      <c r="NGT29" s="77"/>
      <c r="NGU29" s="77"/>
      <c r="NGV29" s="77"/>
      <c r="NGW29" s="77"/>
      <c r="NGX29" s="77"/>
      <c r="NGY29" s="77"/>
      <c r="NGZ29" s="77"/>
      <c r="NHA29" s="77"/>
      <c r="NHB29" s="77"/>
      <c r="NHC29" s="77"/>
      <c r="NHD29" s="77"/>
      <c r="NHE29" s="77"/>
      <c r="NHF29" s="77"/>
      <c r="NHG29" s="77"/>
      <c r="NHH29" s="77"/>
      <c r="NHI29" s="77"/>
      <c r="NHJ29" s="77"/>
      <c r="NHK29" s="77"/>
      <c r="NHL29" s="77"/>
      <c r="NHM29" s="77"/>
      <c r="NHN29" s="77"/>
      <c r="NHO29" s="77"/>
      <c r="NHP29" s="77"/>
      <c r="NHQ29" s="77"/>
      <c r="NHR29" s="77"/>
      <c r="NHS29" s="77"/>
      <c r="NHT29" s="77"/>
      <c r="NHU29" s="77"/>
      <c r="NHV29" s="77"/>
      <c r="NHW29" s="77"/>
      <c r="NHX29" s="77"/>
      <c r="NHY29" s="77"/>
      <c r="NHZ29" s="77"/>
      <c r="NIA29" s="77"/>
      <c r="NIB29" s="77"/>
      <c r="NIC29" s="77"/>
      <c r="NID29" s="77"/>
      <c r="NIE29" s="77"/>
      <c r="NIF29" s="77"/>
      <c r="NIG29" s="77"/>
      <c r="NIH29" s="77"/>
      <c r="NII29" s="77"/>
      <c r="NIJ29" s="77"/>
      <c r="NIK29" s="77"/>
      <c r="NIL29" s="77"/>
      <c r="NIM29" s="77"/>
      <c r="NIN29" s="77"/>
      <c r="NIO29" s="77"/>
      <c r="NIP29" s="77"/>
      <c r="NIQ29" s="77"/>
      <c r="NIR29" s="77"/>
      <c r="NIS29" s="77"/>
      <c r="NIT29" s="77"/>
      <c r="NIU29" s="77"/>
      <c r="NIV29" s="77"/>
      <c r="NIW29" s="77"/>
      <c r="NIX29" s="77"/>
      <c r="NIY29" s="77"/>
      <c r="NIZ29" s="77"/>
      <c r="NJA29" s="77"/>
      <c r="NJB29" s="77"/>
      <c r="NJC29" s="77"/>
      <c r="NJD29" s="77"/>
      <c r="NJE29" s="77"/>
      <c r="NJF29" s="77"/>
      <c r="NJG29" s="77"/>
      <c r="NJH29" s="77"/>
      <c r="NJI29" s="77"/>
      <c r="NJJ29" s="77"/>
      <c r="NJK29" s="77"/>
      <c r="NJL29" s="77"/>
      <c r="NJM29" s="77"/>
      <c r="NJN29" s="77"/>
      <c r="NJO29" s="77"/>
      <c r="NJP29" s="77"/>
      <c r="NJQ29" s="77"/>
      <c r="NJR29" s="77"/>
      <c r="NJS29" s="77"/>
      <c r="NJT29" s="77"/>
      <c r="NJU29" s="77"/>
      <c r="NJV29" s="77"/>
      <c r="NJW29" s="77"/>
      <c r="NJX29" s="77"/>
      <c r="NJY29" s="77"/>
      <c r="NJZ29" s="77"/>
      <c r="NKA29" s="77"/>
      <c r="NKB29" s="77"/>
      <c r="NKC29" s="77"/>
      <c r="NKD29" s="77"/>
      <c r="NKE29" s="77"/>
      <c r="NKF29" s="77"/>
      <c r="NKG29" s="77"/>
      <c r="NKH29" s="77"/>
      <c r="NKI29" s="77"/>
      <c r="NKJ29" s="77"/>
      <c r="NKK29" s="77"/>
      <c r="NKL29" s="77"/>
      <c r="NKM29" s="77"/>
      <c r="NKN29" s="77"/>
      <c r="NKO29" s="77"/>
      <c r="NKP29" s="77"/>
      <c r="NKQ29" s="77"/>
      <c r="NKR29" s="77"/>
      <c r="NKS29" s="77"/>
      <c r="NKT29" s="77"/>
      <c r="NKU29" s="77"/>
      <c r="NKV29" s="77"/>
      <c r="NKW29" s="77"/>
      <c r="NKX29" s="77"/>
      <c r="NKY29" s="77"/>
      <c r="NKZ29" s="77"/>
      <c r="NLA29" s="77"/>
      <c r="NLB29" s="77"/>
      <c r="NLC29" s="77"/>
      <c r="NLD29" s="77"/>
      <c r="NLE29" s="77"/>
      <c r="NLF29" s="77"/>
      <c r="NLG29" s="77"/>
      <c r="NLH29" s="77"/>
      <c r="NLI29" s="77"/>
      <c r="NLJ29" s="77"/>
      <c r="NLK29" s="77"/>
      <c r="NLL29" s="77"/>
      <c r="NLM29" s="77"/>
      <c r="NLN29" s="77"/>
      <c r="NLO29" s="77"/>
      <c r="NLP29" s="77"/>
      <c r="NLQ29" s="77"/>
      <c r="NLR29" s="77"/>
      <c r="NLS29" s="77"/>
      <c r="NLT29" s="77"/>
      <c r="NLU29" s="77"/>
      <c r="NLV29" s="77"/>
      <c r="NLW29" s="77"/>
      <c r="NLX29" s="77"/>
      <c r="NLY29" s="77"/>
      <c r="NLZ29" s="77"/>
      <c r="NMA29" s="77"/>
      <c r="NMB29" s="77"/>
      <c r="NMC29" s="77"/>
      <c r="NMD29" s="77"/>
      <c r="NME29" s="77"/>
      <c r="NMF29" s="77"/>
      <c r="NMG29" s="77"/>
      <c r="NMH29" s="77"/>
      <c r="NMI29" s="77"/>
      <c r="NMJ29" s="77"/>
      <c r="NMK29" s="77"/>
      <c r="NML29" s="77"/>
      <c r="NMM29" s="77"/>
      <c r="NMN29" s="77"/>
      <c r="NMO29" s="77"/>
      <c r="NMP29" s="77"/>
      <c r="NMQ29" s="77"/>
      <c r="NMR29" s="77"/>
      <c r="NMS29" s="77"/>
      <c r="NMT29" s="77"/>
      <c r="NMU29" s="77"/>
      <c r="NMV29" s="77"/>
      <c r="NMW29" s="77"/>
      <c r="NMX29" s="77"/>
      <c r="NMY29" s="77"/>
      <c r="NMZ29" s="77"/>
      <c r="NNA29" s="77"/>
      <c r="NNB29" s="77"/>
      <c r="NNC29" s="77"/>
      <c r="NND29" s="77"/>
      <c r="NNE29" s="77"/>
      <c r="NNF29" s="77"/>
      <c r="NNG29" s="77"/>
      <c r="NNH29" s="77"/>
      <c r="NNI29" s="77"/>
      <c r="NNJ29" s="77"/>
      <c r="NNK29" s="77"/>
      <c r="NNL29" s="77"/>
      <c r="NNM29" s="77"/>
      <c r="NNN29" s="77"/>
      <c r="NNO29" s="77"/>
      <c r="NNP29" s="77"/>
      <c r="NNQ29" s="77"/>
      <c r="NNR29" s="77"/>
      <c r="NNS29" s="77"/>
      <c r="NNT29" s="77"/>
      <c r="NNU29" s="77"/>
      <c r="NNV29" s="77"/>
      <c r="NNW29" s="77"/>
      <c r="NNX29" s="77"/>
      <c r="NNY29" s="77"/>
      <c r="NNZ29" s="77"/>
      <c r="NOA29" s="77"/>
      <c r="NOB29" s="77"/>
      <c r="NOC29" s="77"/>
      <c r="NOD29" s="77"/>
      <c r="NOE29" s="77"/>
      <c r="NOF29" s="77"/>
      <c r="NOG29" s="77"/>
      <c r="NOH29" s="77"/>
      <c r="NOI29" s="77"/>
      <c r="NOJ29" s="77"/>
      <c r="NOK29" s="77"/>
      <c r="NOL29" s="77"/>
      <c r="NOM29" s="77"/>
      <c r="NON29" s="77"/>
      <c r="NOO29" s="77"/>
      <c r="NOP29" s="77"/>
      <c r="NOQ29" s="77"/>
      <c r="NOR29" s="77"/>
      <c r="NOS29" s="77"/>
      <c r="NOT29" s="77"/>
      <c r="NOU29" s="77"/>
      <c r="NOV29" s="77"/>
      <c r="NOW29" s="77"/>
      <c r="NOX29" s="77"/>
      <c r="NOY29" s="77"/>
      <c r="NOZ29" s="77"/>
      <c r="NPA29" s="77"/>
      <c r="NPB29" s="77"/>
      <c r="NPC29" s="77"/>
      <c r="NPD29" s="77"/>
      <c r="NPE29" s="77"/>
      <c r="NPF29" s="77"/>
      <c r="NPG29" s="77"/>
      <c r="NPH29" s="77"/>
      <c r="NPI29" s="77"/>
      <c r="NPJ29" s="77"/>
      <c r="NPK29" s="77"/>
      <c r="NPL29" s="77"/>
      <c r="NPM29" s="77"/>
      <c r="NPN29" s="77"/>
      <c r="NPO29" s="77"/>
      <c r="NPP29" s="77"/>
      <c r="NPQ29" s="77"/>
      <c r="NPR29" s="77"/>
      <c r="NPS29" s="77"/>
      <c r="NPT29" s="77"/>
      <c r="NPU29" s="77"/>
      <c r="NPV29" s="77"/>
      <c r="NPW29" s="77"/>
      <c r="NPX29" s="77"/>
      <c r="NPY29" s="77"/>
      <c r="NPZ29" s="77"/>
      <c r="NQA29" s="77"/>
      <c r="NQB29" s="77"/>
      <c r="NQC29" s="77"/>
      <c r="NQD29" s="77"/>
      <c r="NQE29" s="77"/>
      <c r="NQF29" s="77"/>
      <c r="NQG29" s="77"/>
      <c r="NQH29" s="77"/>
      <c r="NQI29" s="77"/>
      <c r="NQJ29" s="77"/>
      <c r="NQK29" s="77"/>
      <c r="NQL29" s="77"/>
      <c r="NQM29" s="77"/>
      <c r="NQN29" s="77"/>
      <c r="NQO29" s="77"/>
      <c r="NQP29" s="77"/>
      <c r="NQQ29" s="77"/>
      <c r="NQR29" s="77"/>
      <c r="NQS29" s="77"/>
      <c r="NQT29" s="77"/>
      <c r="NQU29" s="77"/>
      <c r="NQV29" s="77"/>
      <c r="NQW29" s="77"/>
      <c r="NQX29" s="77"/>
      <c r="NQY29" s="77"/>
      <c r="NQZ29" s="77"/>
      <c r="NRA29" s="77"/>
      <c r="NRB29" s="77"/>
      <c r="NRC29" s="77"/>
      <c r="NRD29" s="77"/>
      <c r="NRE29" s="77"/>
      <c r="NRF29" s="77"/>
      <c r="NRG29" s="77"/>
      <c r="NRH29" s="77"/>
      <c r="NRI29" s="77"/>
      <c r="NRJ29" s="77"/>
      <c r="NRK29" s="77"/>
      <c r="NRL29" s="77"/>
      <c r="NRM29" s="77"/>
      <c r="NRN29" s="77"/>
      <c r="NRO29" s="77"/>
      <c r="NRP29" s="77"/>
      <c r="NRQ29" s="77"/>
      <c r="NRR29" s="77"/>
      <c r="NRS29" s="77"/>
      <c r="NRT29" s="77"/>
      <c r="NRU29" s="77"/>
      <c r="NRV29" s="77"/>
      <c r="NRW29" s="77"/>
      <c r="NRX29" s="77"/>
      <c r="NRY29" s="77"/>
      <c r="NRZ29" s="77"/>
      <c r="NSA29" s="77"/>
      <c r="NSB29" s="77"/>
      <c r="NSC29" s="77"/>
      <c r="NSD29" s="77"/>
      <c r="NSE29" s="77"/>
      <c r="NSF29" s="77"/>
      <c r="NSG29" s="77"/>
      <c r="NSH29" s="77"/>
      <c r="NSI29" s="77"/>
      <c r="NSJ29" s="77"/>
      <c r="NSK29" s="77"/>
      <c r="NSL29" s="77"/>
      <c r="NSM29" s="77"/>
      <c r="NSN29" s="77"/>
      <c r="NSO29" s="77"/>
      <c r="NSP29" s="77"/>
      <c r="NSQ29" s="77"/>
      <c r="NSR29" s="77"/>
      <c r="NSS29" s="77"/>
      <c r="NST29" s="77"/>
      <c r="NSU29" s="77"/>
      <c r="NSV29" s="77"/>
      <c r="NSW29" s="77"/>
      <c r="NSX29" s="77"/>
      <c r="NSY29" s="77"/>
      <c r="NSZ29" s="77"/>
      <c r="NTA29" s="77"/>
      <c r="NTB29" s="77"/>
      <c r="NTC29" s="77"/>
      <c r="NTD29" s="77"/>
      <c r="NTE29" s="77"/>
      <c r="NTF29" s="77"/>
      <c r="NTG29" s="77"/>
      <c r="NTH29" s="77"/>
      <c r="NTI29" s="77"/>
      <c r="NTJ29" s="77"/>
      <c r="NTK29" s="77"/>
      <c r="NTL29" s="77"/>
      <c r="NTM29" s="77"/>
      <c r="NTN29" s="77"/>
      <c r="NTO29" s="77"/>
      <c r="NTP29" s="77"/>
      <c r="NTQ29" s="77"/>
      <c r="NTR29" s="77"/>
      <c r="NTS29" s="77"/>
      <c r="NTT29" s="77"/>
      <c r="NTU29" s="77"/>
      <c r="NTV29" s="77"/>
      <c r="NTW29" s="77"/>
      <c r="NTX29" s="77"/>
      <c r="NTY29" s="77"/>
      <c r="NTZ29" s="77"/>
      <c r="NUA29" s="77"/>
      <c r="NUB29" s="77"/>
      <c r="NUC29" s="77"/>
      <c r="NUD29" s="77"/>
      <c r="NUE29" s="77"/>
      <c r="NUF29" s="77"/>
      <c r="NUG29" s="77"/>
      <c r="NUH29" s="77"/>
      <c r="NUI29" s="77"/>
      <c r="NUJ29" s="77"/>
      <c r="NUK29" s="77"/>
      <c r="NUL29" s="77"/>
      <c r="NUM29" s="77"/>
      <c r="NUN29" s="77"/>
      <c r="NUO29" s="77"/>
      <c r="NUP29" s="77"/>
      <c r="NUQ29" s="77"/>
      <c r="NUR29" s="77"/>
      <c r="NUS29" s="77"/>
      <c r="NUT29" s="77"/>
      <c r="NUU29" s="77"/>
      <c r="NUV29" s="77"/>
      <c r="NUW29" s="77"/>
      <c r="NUX29" s="77"/>
      <c r="NUY29" s="77"/>
      <c r="NUZ29" s="77"/>
      <c r="NVA29" s="77"/>
      <c r="NVB29" s="77"/>
      <c r="NVC29" s="77"/>
      <c r="NVD29" s="77"/>
      <c r="NVE29" s="77"/>
      <c r="NVF29" s="77"/>
      <c r="NVG29" s="77"/>
      <c r="NVH29" s="77"/>
      <c r="NVI29" s="77"/>
      <c r="NVJ29" s="77"/>
      <c r="NVK29" s="77"/>
      <c r="NVL29" s="77"/>
      <c r="NVM29" s="77"/>
      <c r="NVN29" s="77"/>
      <c r="NVO29" s="77"/>
      <c r="NVP29" s="77"/>
      <c r="NVQ29" s="77"/>
      <c r="NVR29" s="77"/>
      <c r="NVS29" s="77"/>
      <c r="NVT29" s="77"/>
      <c r="NVU29" s="77"/>
      <c r="NVV29" s="77"/>
      <c r="NVW29" s="77"/>
      <c r="NVX29" s="77"/>
      <c r="NVY29" s="77"/>
      <c r="NVZ29" s="77"/>
      <c r="NWA29" s="77"/>
      <c r="NWB29" s="77"/>
      <c r="NWC29" s="77"/>
      <c r="NWD29" s="77"/>
      <c r="NWE29" s="77"/>
      <c r="NWF29" s="77"/>
      <c r="NWG29" s="77"/>
      <c r="NWH29" s="77"/>
      <c r="NWI29" s="77"/>
      <c r="NWJ29" s="77"/>
      <c r="NWK29" s="77"/>
      <c r="NWL29" s="77"/>
      <c r="NWM29" s="77"/>
      <c r="NWN29" s="77"/>
      <c r="NWO29" s="77"/>
      <c r="NWP29" s="77"/>
      <c r="NWQ29" s="77"/>
      <c r="NWR29" s="77"/>
      <c r="NWS29" s="77"/>
      <c r="NWT29" s="77"/>
      <c r="NWU29" s="77"/>
      <c r="NWV29" s="77"/>
      <c r="NWW29" s="77"/>
      <c r="NWX29" s="77"/>
      <c r="NWY29" s="77"/>
      <c r="NWZ29" s="77"/>
      <c r="NXA29" s="77"/>
      <c r="NXB29" s="77"/>
      <c r="NXC29" s="77"/>
      <c r="NXD29" s="77"/>
      <c r="NXE29" s="77"/>
      <c r="NXF29" s="77"/>
      <c r="NXG29" s="77"/>
      <c r="NXH29" s="77"/>
      <c r="NXI29" s="77"/>
      <c r="NXJ29" s="77"/>
      <c r="NXK29" s="77"/>
      <c r="NXL29" s="77"/>
      <c r="NXM29" s="77"/>
      <c r="NXN29" s="77"/>
      <c r="NXO29" s="77"/>
      <c r="NXP29" s="77"/>
      <c r="NXQ29" s="77"/>
      <c r="NXR29" s="77"/>
      <c r="NXS29" s="77"/>
      <c r="NXT29" s="77"/>
      <c r="NXU29" s="77"/>
      <c r="NXV29" s="77"/>
      <c r="NXW29" s="77"/>
      <c r="NXX29" s="77"/>
      <c r="NXY29" s="77"/>
      <c r="NXZ29" s="77"/>
      <c r="NYA29" s="77"/>
      <c r="NYB29" s="77"/>
      <c r="NYC29" s="77"/>
      <c r="NYD29" s="77"/>
      <c r="NYE29" s="77"/>
      <c r="NYF29" s="77"/>
      <c r="NYG29" s="77"/>
      <c r="NYH29" s="77"/>
      <c r="NYI29" s="77"/>
      <c r="NYJ29" s="77"/>
      <c r="NYK29" s="77"/>
      <c r="NYL29" s="77"/>
      <c r="NYM29" s="77"/>
      <c r="NYN29" s="77"/>
      <c r="NYO29" s="77"/>
      <c r="NYP29" s="77"/>
      <c r="NYQ29" s="77"/>
      <c r="NYR29" s="77"/>
      <c r="NYS29" s="77"/>
      <c r="NYT29" s="77"/>
      <c r="NYU29" s="77"/>
      <c r="NYV29" s="77"/>
      <c r="NYW29" s="77"/>
      <c r="NYX29" s="77"/>
      <c r="NYY29" s="77"/>
      <c r="NYZ29" s="77"/>
      <c r="NZA29" s="77"/>
      <c r="NZB29" s="77"/>
      <c r="NZC29" s="77"/>
      <c r="NZD29" s="77"/>
      <c r="NZE29" s="77"/>
      <c r="NZF29" s="77"/>
      <c r="NZG29" s="77"/>
      <c r="NZH29" s="77"/>
      <c r="NZI29" s="77"/>
      <c r="NZJ29" s="77"/>
      <c r="NZK29" s="77"/>
      <c r="NZL29" s="77"/>
      <c r="NZM29" s="77"/>
      <c r="NZN29" s="77"/>
      <c r="NZO29" s="77"/>
      <c r="NZP29" s="77"/>
      <c r="NZQ29" s="77"/>
      <c r="NZR29" s="77"/>
      <c r="NZS29" s="77"/>
      <c r="NZT29" s="77"/>
      <c r="NZU29" s="77"/>
      <c r="NZV29" s="77"/>
      <c r="NZW29" s="77"/>
      <c r="NZX29" s="77"/>
      <c r="NZY29" s="77"/>
      <c r="NZZ29" s="77"/>
      <c r="OAA29" s="77"/>
      <c r="OAB29" s="77"/>
      <c r="OAC29" s="77"/>
      <c r="OAD29" s="77"/>
      <c r="OAE29" s="77"/>
      <c r="OAF29" s="77"/>
      <c r="OAG29" s="77"/>
      <c r="OAH29" s="77"/>
      <c r="OAI29" s="77"/>
      <c r="OAJ29" s="77"/>
      <c r="OAK29" s="77"/>
      <c r="OAL29" s="77"/>
      <c r="OAM29" s="77"/>
      <c r="OAN29" s="77"/>
      <c r="OAO29" s="77"/>
      <c r="OAP29" s="77"/>
      <c r="OAQ29" s="77"/>
      <c r="OAR29" s="77"/>
      <c r="OAS29" s="77"/>
      <c r="OAT29" s="77"/>
      <c r="OAU29" s="77"/>
      <c r="OAV29" s="77"/>
      <c r="OAW29" s="77"/>
      <c r="OAX29" s="77"/>
      <c r="OAY29" s="77"/>
      <c r="OAZ29" s="77"/>
      <c r="OBA29" s="77"/>
      <c r="OBB29" s="77"/>
      <c r="OBC29" s="77"/>
      <c r="OBD29" s="77"/>
      <c r="OBE29" s="77"/>
      <c r="OBF29" s="77"/>
      <c r="OBG29" s="77"/>
      <c r="OBH29" s="77"/>
      <c r="OBI29" s="77"/>
      <c r="OBJ29" s="77"/>
      <c r="OBK29" s="77"/>
      <c r="OBL29" s="77"/>
      <c r="OBM29" s="77"/>
      <c r="OBN29" s="77"/>
      <c r="OBO29" s="77"/>
      <c r="OBP29" s="77"/>
      <c r="OBQ29" s="77"/>
      <c r="OBR29" s="77"/>
      <c r="OBS29" s="77"/>
      <c r="OBT29" s="77"/>
      <c r="OBU29" s="77"/>
      <c r="OBV29" s="77"/>
      <c r="OBW29" s="77"/>
      <c r="OBX29" s="77"/>
      <c r="OBY29" s="77"/>
      <c r="OBZ29" s="77"/>
      <c r="OCA29" s="77"/>
      <c r="OCB29" s="77"/>
      <c r="OCC29" s="77"/>
      <c r="OCD29" s="77"/>
      <c r="OCE29" s="77"/>
      <c r="OCF29" s="77"/>
      <c r="OCG29" s="77"/>
      <c r="OCH29" s="77"/>
      <c r="OCI29" s="77"/>
      <c r="OCJ29" s="77"/>
      <c r="OCK29" s="77"/>
      <c r="OCL29" s="77"/>
      <c r="OCM29" s="77"/>
      <c r="OCN29" s="77"/>
      <c r="OCO29" s="77"/>
      <c r="OCP29" s="77"/>
      <c r="OCQ29" s="77"/>
      <c r="OCR29" s="77"/>
      <c r="OCS29" s="77"/>
      <c r="OCT29" s="77"/>
      <c r="OCU29" s="77"/>
      <c r="OCV29" s="77"/>
      <c r="OCW29" s="77"/>
      <c r="OCX29" s="77"/>
      <c r="OCY29" s="77"/>
      <c r="OCZ29" s="77"/>
      <c r="ODA29" s="77"/>
      <c r="ODB29" s="77"/>
      <c r="ODC29" s="77"/>
      <c r="ODD29" s="77"/>
      <c r="ODE29" s="77"/>
      <c r="ODF29" s="77"/>
      <c r="ODG29" s="77"/>
      <c r="ODH29" s="77"/>
      <c r="ODI29" s="77"/>
      <c r="ODJ29" s="77"/>
      <c r="ODK29" s="77"/>
      <c r="ODL29" s="77"/>
      <c r="ODM29" s="77"/>
      <c r="ODN29" s="77"/>
      <c r="ODO29" s="77"/>
      <c r="ODP29" s="77"/>
      <c r="ODQ29" s="77"/>
      <c r="ODR29" s="77"/>
      <c r="ODS29" s="77"/>
      <c r="ODT29" s="77"/>
      <c r="ODU29" s="77"/>
      <c r="ODV29" s="77"/>
      <c r="ODW29" s="77"/>
      <c r="ODX29" s="77"/>
      <c r="ODY29" s="77"/>
      <c r="ODZ29" s="77"/>
      <c r="OEA29" s="77"/>
      <c r="OEB29" s="77"/>
      <c r="OEC29" s="77"/>
      <c r="OED29" s="77"/>
      <c r="OEE29" s="77"/>
      <c r="OEF29" s="77"/>
      <c r="OEG29" s="77"/>
      <c r="OEH29" s="77"/>
      <c r="OEI29" s="77"/>
      <c r="OEJ29" s="77"/>
      <c r="OEK29" s="77"/>
      <c r="OEL29" s="77"/>
      <c r="OEM29" s="77"/>
      <c r="OEN29" s="77"/>
      <c r="OEO29" s="77"/>
      <c r="OEP29" s="77"/>
      <c r="OEQ29" s="77"/>
      <c r="OER29" s="77"/>
      <c r="OES29" s="77"/>
      <c r="OET29" s="77"/>
      <c r="OEU29" s="77"/>
      <c r="OEV29" s="77"/>
      <c r="OEW29" s="77"/>
      <c r="OEX29" s="77"/>
      <c r="OEY29" s="77"/>
      <c r="OEZ29" s="77"/>
      <c r="OFA29" s="77"/>
      <c r="OFB29" s="77"/>
      <c r="OFC29" s="77"/>
      <c r="OFD29" s="77"/>
      <c r="OFE29" s="77"/>
      <c r="OFF29" s="77"/>
      <c r="OFG29" s="77"/>
      <c r="OFH29" s="77"/>
      <c r="OFI29" s="77"/>
      <c r="OFJ29" s="77"/>
      <c r="OFK29" s="77"/>
      <c r="OFL29" s="77"/>
      <c r="OFM29" s="77"/>
      <c r="OFN29" s="77"/>
      <c r="OFO29" s="77"/>
      <c r="OFP29" s="77"/>
      <c r="OFQ29" s="77"/>
      <c r="OFR29" s="77"/>
      <c r="OFS29" s="77"/>
      <c r="OFT29" s="77"/>
      <c r="OFU29" s="77"/>
      <c r="OFV29" s="77"/>
      <c r="OFW29" s="77"/>
      <c r="OFX29" s="77"/>
      <c r="OFY29" s="77"/>
      <c r="OFZ29" s="77"/>
      <c r="OGA29" s="77"/>
      <c r="OGB29" s="77"/>
      <c r="OGC29" s="77"/>
      <c r="OGD29" s="77"/>
      <c r="OGE29" s="77"/>
      <c r="OGF29" s="77"/>
      <c r="OGG29" s="77"/>
      <c r="OGH29" s="77"/>
      <c r="OGI29" s="77"/>
      <c r="OGJ29" s="77"/>
      <c r="OGK29" s="77"/>
      <c r="OGL29" s="77"/>
      <c r="OGM29" s="77"/>
      <c r="OGN29" s="77"/>
      <c r="OGO29" s="77"/>
      <c r="OGP29" s="77"/>
      <c r="OGQ29" s="77"/>
      <c r="OGR29" s="77"/>
      <c r="OGS29" s="77"/>
      <c r="OGT29" s="77"/>
      <c r="OGU29" s="77"/>
      <c r="OGV29" s="77"/>
      <c r="OGW29" s="77"/>
      <c r="OGX29" s="77"/>
      <c r="OGY29" s="77"/>
      <c r="OGZ29" s="77"/>
      <c r="OHA29" s="77"/>
      <c r="OHB29" s="77"/>
      <c r="OHC29" s="77"/>
      <c r="OHD29" s="77"/>
      <c r="OHE29" s="77"/>
      <c r="OHF29" s="77"/>
      <c r="OHG29" s="77"/>
      <c r="OHH29" s="77"/>
      <c r="OHI29" s="77"/>
      <c r="OHJ29" s="77"/>
      <c r="OHK29" s="77"/>
      <c r="OHL29" s="77"/>
      <c r="OHM29" s="77"/>
      <c r="OHN29" s="77"/>
      <c r="OHO29" s="77"/>
      <c r="OHP29" s="77"/>
      <c r="OHQ29" s="77"/>
      <c r="OHR29" s="77"/>
      <c r="OHS29" s="77"/>
      <c r="OHT29" s="77"/>
      <c r="OHU29" s="77"/>
      <c r="OHV29" s="77"/>
      <c r="OHW29" s="77"/>
      <c r="OHX29" s="77"/>
      <c r="OHY29" s="77"/>
      <c r="OHZ29" s="77"/>
      <c r="OIA29" s="77"/>
      <c r="OIB29" s="77"/>
      <c r="OIC29" s="77"/>
      <c r="OID29" s="77"/>
      <c r="OIE29" s="77"/>
      <c r="OIF29" s="77"/>
      <c r="OIG29" s="77"/>
      <c r="OIH29" s="77"/>
      <c r="OII29" s="77"/>
      <c r="OIJ29" s="77"/>
      <c r="OIK29" s="77"/>
      <c r="OIL29" s="77"/>
      <c r="OIM29" s="77"/>
      <c r="OIN29" s="77"/>
      <c r="OIO29" s="77"/>
      <c r="OIP29" s="77"/>
      <c r="OIQ29" s="77"/>
      <c r="OIR29" s="77"/>
      <c r="OIS29" s="77"/>
      <c r="OIT29" s="77"/>
      <c r="OIU29" s="77"/>
      <c r="OIV29" s="77"/>
      <c r="OIW29" s="77"/>
      <c r="OIX29" s="77"/>
      <c r="OIY29" s="77"/>
      <c r="OIZ29" s="77"/>
      <c r="OJA29" s="77"/>
      <c r="OJB29" s="77"/>
      <c r="OJC29" s="77"/>
      <c r="OJD29" s="77"/>
      <c r="OJE29" s="77"/>
      <c r="OJF29" s="77"/>
      <c r="OJG29" s="77"/>
      <c r="OJH29" s="77"/>
      <c r="OJI29" s="77"/>
      <c r="OJJ29" s="77"/>
      <c r="OJK29" s="77"/>
      <c r="OJL29" s="77"/>
      <c r="OJM29" s="77"/>
      <c r="OJN29" s="77"/>
      <c r="OJO29" s="77"/>
      <c r="OJP29" s="77"/>
      <c r="OJQ29" s="77"/>
      <c r="OJR29" s="77"/>
      <c r="OJS29" s="77"/>
      <c r="OJT29" s="77"/>
      <c r="OJU29" s="77"/>
      <c r="OJV29" s="77"/>
      <c r="OJW29" s="77"/>
      <c r="OJX29" s="77"/>
      <c r="OJY29" s="77"/>
      <c r="OJZ29" s="77"/>
      <c r="OKA29" s="77"/>
      <c r="OKB29" s="77"/>
      <c r="OKC29" s="77"/>
      <c r="OKD29" s="77"/>
      <c r="OKE29" s="77"/>
      <c r="OKF29" s="77"/>
      <c r="OKG29" s="77"/>
      <c r="OKH29" s="77"/>
      <c r="OKI29" s="77"/>
      <c r="OKJ29" s="77"/>
      <c r="OKK29" s="77"/>
      <c r="OKL29" s="77"/>
      <c r="OKM29" s="77"/>
      <c r="OKN29" s="77"/>
      <c r="OKO29" s="77"/>
      <c r="OKP29" s="77"/>
      <c r="OKQ29" s="77"/>
      <c r="OKR29" s="77"/>
      <c r="OKS29" s="77"/>
      <c r="OKT29" s="77"/>
      <c r="OKU29" s="77"/>
      <c r="OKV29" s="77"/>
      <c r="OKW29" s="77"/>
      <c r="OKX29" s="77"/>
      <c r="OKY29" s="77"/>
      <c r="OKZ29" s="77"/>
      <c r="OLA29" s="77"/>
      <c r="OLB29" s="77"/>
      <c r="OLC29" s="77"/>
      <c r="OLD29" s="77"/>
      <c r="OLE29" s="77"/>
      <c r="OLF29" s="77"/>
      <c r="OLG29" s="77"/>
      <c r="OLH29" s="77"/>
      <c r="OLI29" s="77"/>
      <c r="OLJ29" s="77"/>
      <c r="OLK29" s="77"/>
      <c r="OLL29" s="77"/>
      <c r="OLM29" s="77"/>
      <c r="OLN29" s="77"/>
      <c r="OLO29" s="77"/>
      <c r="OLP29" s="77"/>
      <c r="OLQ29" s="77"/>
      <c r="OLR29" s="77"/>
      <c r="OLS29" s="77"/>
      <c r="OLT29" s="77"/>
      <c r="OLU29" s="77"/>
      <c r="OLV29" s="77"/>
      <c r="OLW29" s="77"/>
      <c r="OLX29" s="77"/>
      <c r="OLY29" s="77"/>
      <c r="OLZ29" s="77"/>
      <c r="OMA29" s="77"/>
      <c r="OMB29" s="77"/>
      <c r="OMC29" s="77"/>
      <c r="OMD29" s="77"/>
      <c r="OME29" s="77"/>
      <c r="OMF29" s="77"/>
      <c r="OMG29" s="77"/>
      <c r="OMH29" s="77"/>
      <c r="OMI29" s="77"/>
      <c r="OMJ29" s="77"/>
      <c r="OMK29" s="77"/>
      <c r="OML29" s="77"/>
      <c r="OMM29" s="77"/>
      <c r="OMN29" s="77"/>
      <c r="OMO29" s="77"/>
      <c r="OMP29" s="77"/>
      <c r="OMQ29" s="77"/>
      <c r="OMR29" s="77"/>
      <c r="OMS29" s="77"/>
      <c r="OMT29" s="77"/>
      <c r="OMU29" s="77"/>
      <c r="OMV29" s="77"/>
      <c r="OMW29" s="77"/>
      <c r="OMX29" s="77"/>
      <c r="OMY29" s="77"/>
      <c r="OMZ29" s="77"/>
      <c r="ONA29" s="77"/>
      <c r="ONB29" s="77"/>
      <c r="ONC29" s="77"/>
      <c r="OND29" s="77"/>
      <c r="ONE29" s="77"/>
      <c r="ONF29" s="77"/>
      <c r="ONG29" s="77"/>
      <c r="ONH29" s="77"/>
      <c r="ONI29" s="77"/>
      <c r="ONJ29" s="77"/>
      <c r="ONK29" s="77"/>
      <c r="ONL29" s="77"/>
      <c r="ONM29" s="77"/>
      <c r="ONN29" s="77"/>
      <c r="ONO29" s="77"/>
      <c r="ONP29" s="77"/>
      <c r="ONQ29" s="77"/>
      <c r="ONR29" s="77"/>
      <c r="ONS29" s="77"/>
      <c r="ONT29" s="77"/>
      <c r="ONU29" s="77"/>
      <c r="ONV29" s="77"/>
      <c r="ONW29" s="77"/>
      <c r="ONX29" s="77"/>
      <c r="ONY29" s="77"/>
      <c r="ONZ29" s="77"/>
      <c r="OOA29" s="77"/>
      <c r="OOB29" s="77"/>
      <c r="OOC29" s="77"/>
      <c r="OOD29" s="77"/>
      <c r="OOE29" s="77"/>
      <c r="OOF29" s="77"/>
      <c r="OOG29" s="77"/>
      <c r="OOH29" s="77"/>
      <c r="OOI29" s="77"/>
      <c r="OOJ29" s="77"/>
      <c r="OOK29" s="77"/>
      <c r="OOL29" s="77"/>
      <c r="OOM29" s="77"/>
      <c r="OON29" s="77"/>
      <c r="OOO29" s="77"/>
      <c r="OOP29" s="77"/>
      <c r="OOQ29" s="77"/>
      <c r="OOR29" s="77"/>
      <c r="OOS29" s="77"/>
      <c r="OOT29" s="77"/>
      <c r="OOU29" s="77"/>
      <c r="OOV29" s="77"/>
      <c r="OOW29" s="77"/>
      <c r="OOX29" s="77"/>
      <c r="OOY29" s="77"/>
      <c r="OOZ29" s="77"/>
      <c r="OPA29" s="77"/>
      <c r="OPB29" s="77"/>
      <c r="OPC29" s="77"/>
      <c r="OPD29" s="77"/>
      <c r="OPE29" s="77"/>
      <c r="OPF29" s="77"/>
      <c r="OPG29" s="77"/>
      <c r="OPH29" s="77"/>
      <c r="OPI29" s="77"/>
      <c r="OPJ29" s="77"/>
      <c r="OPK29" s="77"/>
      <c r="OPL29" s="77"/>
      <c r="OPM29" s="77"/>
      <c r="OPN29" s="77"/>
      <c r="OPO29" s="77"/>
      <c r="OPP29" s="77"/>
      <c r="OPQ29" s="77"/>
      <c r="OPR29" s="77"/>
      <c r="OPS29" s="77"/>
      <c r="OPT29" s="77"/>
      <c r="OPU29" s="77"/>
      <c r="OPV29" s="77"/>
      <c r="OPW29" s="77"/>
      <c r="OPX29" s="77"/>
      <c r="OPY29" s="77"/>
      <c r="OPZ29" s="77"/>
      <c r="OQA29" s="77"/>
      <c r="OQB29" s="77"/>
      <c r="OQC29" s="77"/>
      <c r="OQD29" s="77"/>
      <c r="OQE29" s="77"/>
      <c r="OQF29" s="77"/>
      <c r="OQG29" s="77"/>
      <c r="OQH29" s="77"/>
      <c r="OQI29" s="77"/>
      <c r="OQJ29" s="77"/>
      <c r="OQK29" s="77"/>
      <c r="OQL29" s="77"/>
      <c r="OQM29" s="77"/>
      <c r="OQN29" s="77"/>
      <c r="OQO29" s="77"/>
      <c r="OQP29" s="77"/>
      <c r="OQQ29" s="77"/>
      <c r="OQR29" s="77"/>
      <c r="OQS29" s="77"/>
      <c r="OQT29" s="77"/>
      <c r="OQU29" s="77"/>
      <c r="OQV29" s="77"/>
      <c r="OQW29" s="77"/>
      <c r="OQX29" s="77"/>
      <c r="OQY29" s="77"/>
      <c r="OQZ29" s="77"/>
      <c r="ORA29" s="77"/>
      <c r="ORB29" s="77"/>
      <c r="ORC29" s="77"/>
      <c r="ORD29" s="77"/>
      <c r="ORE29" s="77"/>
      <c r="ORF29" s="77"/>
      <c r="ORG29" s="77"/>
      <c r="ORH29" s="77"/>
      <c r="ORI29" s="77"/>
      <c r="ORJ29" s="77"/>
      <c r="ORK29" s="77"/>
      <c r="ORL29" s="77"/>
      <c r="ORM29" s="77"/>
      <c r="ORN29" s="77"/>
      <c r="ORO29" s="77"/>
      <c r="ORP29" s="77"/>
      <c r="ORQ29" s="77"/>
      <c r="ORR29" s="77"/>
      <c r="ORS29" s="77"/>
      <c r="ORT29" s="77"/>
      <c r="ORU29" s="77"/>
      <c r="ORV29" s="77"/>
      <c r="ORW29" s="77"/>
      <c r="ORX29" s="77"/>
      <c r="ORY29" s="77"/>
      <c r="ORZ29" s="77"/>
      <c r="OSA29" s="77"/>
      <c r="OSB29" s="77"/>
      <c r="OSC29" s="77"/>
      <c r="OSD29" s="77"/>
      <c r="OSE29" s="77"/>
      <c r="OSF29" s="77"/>
      <c r="OSG29" s="77"/>
      <c r="OSH29" s="77"/>
      <c r="OSI29" s="77"/>
      <c r="OSJ29" s="77"/>
      <c r="OSK29" s="77"/>
      <c r="OSL29" s="77"/>
      <c r="OSM29" s="77"/>
      <c r="OSN29" s="77"/>
      <c r="OSO29" s="77"/>
      <c r="OSP29" s="77"/>
      <c r="OSQ29" s="77"/>
      <c r="OSR29" s="77"/>
      <c r="OSS29" s="77"/>
      <c r="OST29" s="77"/>
      <c r="OSU29" s="77"/>
      <c r="OSV29" s="77"/>
      <c r="OSW29" s="77"/>
      <c r="OSX29" s="77"/>
      <c r="OSY29" s="77"/>
      <c r="OSZ29" s="77"/>
      <c r="OTA29" s="77"/>
      <c r="OTB29" s="77"/>
      <c r="OTC29" s="77"/>
      <c r="OTD29" s="77"/>
      <c r="OTE29" s="77"/>
      <c r="OTF29" s="77"/>
      <c r="OTG29" s="77"/>
      <c r="OTH29" s="77"/>
      <c r="OTI29" s="77"/>
      <c r="OTJ29" s="77"/>
      <c r="OTK29" s="77"/>
      <c r="OTL29" s="77"/>
      <c r="OTM29" s="77"/>
      <c r="OTN29" s="77"/>
      <c r="OTO29" s="77"/>
      <c r="OTP29" s="77"/>
      <c r="OTQ29" s="77"/>
      <c r="OTR29" s="77"/>
      <c r="OTS29" s="77"/>
      <c r="OTT29" s="77"/>
      <c r="OTU29" s="77"/>
      <c r="OTV29" s="77"/>
      <c r="OTW29" s="77"/>
      <c r="OTX29" s="77"/>
      <c r="OTY29" s="77"/>
      <c r="OTZ29" s="77"/>
      <c r="OUA29" s="77"/>
      <c r="OUB29" s="77"/>
      <c r="OUC29" s="77"/>
      <c r="OUD29" s="77"/>
      <c r="OUE29" s="77"/>
      <c r="OUF29" s="77"/>
      <c r="OUG29" s="77"/>
      <c r="OUH29" s="77"/>
      <c r="OUI29" s="77"/>
      <c r="OUJ29" s="77"/>
      <c r="OUK29" s="77"/>
      <c r="OUL29" s="77"/>
      <c r="OUM29" s="77"/>
      <c r="OUN29" s="77"/>
      <c r="OUO29" s="77"/>
      <c r="OUP29" s="77"/>
      <c r="OUQ29" s="77"/>
      <c r="OUR29" s="77"/>
      <c r="OUS29" s="77"/>
      <c r="OUT29" s="77"/>
      <c r="OUU29" s="77"/>
      <c r="OUV29" s="77"/>
      <c r="OUW29" s="77"/>
      <c r="OUX29" s="77"/>
      <c r="OUY29" s="77"/>
      <c r="OUZ29" s="77"/>
      <c r="OVA29" s="77"/>
      <c r="OVB29" s="77"/>
      <c r="OVC29" s="77"/>
      <c r="OVD29" s="77"/>
      <c r="OVE29" s="77"/>
      <c r="OVF29" s="77"/>
      <c r="OVG29" s="77"/>
      <c r="OVH29" s="77"/>
      <c r="OVI29" s="77"/>
      <c r="OVJ29" s="77"/>
      <c r="OVK29" s="77"/>
      <c r="OVL29" s="77"/>
      <c r="OVM29" s="77"/>
      <c r="OVN29" s="77"/>
      <c r="OVO29" s="77"/>
      <c r="OVP29" s="77"/>
      <c r="OVQ29" s="77"/>
      <c r="OVR29" s="77"/>
      <c r="OVS29" s="77"/>
      <c r="OVT29" s="77"/>
      <c r="OVU29" s="77"/>
      <c r="OVV29" s="77"/>
      <c r="OVW29" s="77"/>
      <c r="OVX29" s="77"/>
      <c r="OVY29" s="77"/>
      <c r="OVZ29" s="77"/>
      <c r="OWA29" s="77"/>
      <c r="OWB29" s="77"/>
      <c r="OWC29" s="77"/>
      <c r="OWD29" s="77"/>
      <c r="OWE29" s="77"/>
      <c r="OWF29" s="77"/>
      <c r="OWG29" s="77"/>
      <c r="OWH29" s="77"/>
      <c r="OWI29" s="77"/>
      <c r="OWJ29" s="77"/>
      <c r="OWK29" s="77"/>
      <c r="OWL29" s="77"/>
      <c r="OWM29" s="77"/>
      <c r="OWN29" s="77"/>
      <c r="OWO29" s="77"/>
      <c r="OWP29" s="77"/>
      <c r="OWQ29" s="77"/>
      <c r="OWR29" s="77"/>
      <c r="OWS29" s="77"/>
      <c r="OWT29" s="77"/>
      <c r="OWU29" s="77"/>
      <c r="OWV29" s="77"/>
      <c r="OWW29" s="77"/>
      <c r="OWX29" s="77"/>
      <c r="OWY29" s="77"/>
      <c r="OWZ29" s="77"/>
      <c r="OXA29" s="77"/>
      <c r="OXB29" s="77"/>
      <c r="OXC29" s="77"/>
      <c r="OXD29" s="77"/>
      <c r="OXE29" s="77"/>
      <c r="OXF29" s="77"/>
      <c r="OXG29" s="77"/>
      <c r="OXH29" s="77"/>
      <c r="OXI29" s="77"/>
      <c r="OXJ29" s="77"/>
      <c r="OXK29" s="77"/>
      <c r="OXL29" s="77"/>
      <c r="OXM29" s="77"/>
      <c r="OXN29" s="77"/>
      <c r="OXO29" s="77"/>
      <c r="OXP29" s="77"/>
      <c r="OXQ29" s="77"/>
      <c r="OXR29" s="77"/>
      <c r="OXS29" s="77"/>
      <c r="OXT29" s="77"/>
      <c r="OXU29" s="77"/>
      <c r="OXV29" s="77"/>
      <c r="OXW29" s="77"/>
      <c r="OXX29" s="77"/>
      <c r="OXY29" s="77"/>
      <c r="OXZ29" s="77"/>
      <c r="OYA29" s="77"/>
      <c r="OYB29" s="77"/>
      <c r="OYC29" s="77"/>
      <c r="OYD29" s="77"/>
      <c r="OYE29" s="77"/>
      <c r="OYF29" s="77"/>
      <c r="OYG29" s="77"/>
      <c r="OYH29" s="77"/>
      <c r="OYI29" s="77"/>
      <c r="OYJ29" s="77"/>
      <c r="OYK29" s="77"/>
      <c r="OYL29" s="77"/>
      <c r="OYM29" s="77"/>
      <c r="OYN29" s="77"/>
      <c r="OYO29" s="77"/>
      <c r="OYP29" s="77"/>
      <c r="OYQ29" s="77"/>
      <c r="OYR29" s="77"/>
      <c r="OYS29" s="77"/>
      <c r="OYT29" s="77"/>
      <c r="OYU29" s="77"/>
      <c r="OYV29" s="77"/>
      <c r="OYW29" s="77"/>
      <c r="OYX29" s="77"/>
      <c r="OYY29" s="77"/>
      <c r="OYZ29" s="77"/>
      <c r="OZA29" s="77"/>
      <c r="OZB29" s="77"/>
      <c r="OZC29" s="77"/>
      <c r="OZD29" s="77"/>
      <c r="OZE29" s="77"/>
      <c r="OZF29" s="77"/>
      <c r="OZG29" s="77"/>
      <c r="OZH29" s="77"/>
      <c r="OZI29" s="77"/>
      <c r="OZJ29" s="77"/>
      <c r="OZK29" s="77"/>
      <c r="OZL29" s="77"/>
      <c r="OZM29" s="77"/>
      <c r="OZN29" s="77"/>
      <c r="OZO29" s="77"/>
      <c r="OZP29" s="77"/>
      <c r="OZQ29" s="77"/>
      <c r="OZR29" s="77"/>
      <c r="OZS29" s="77"/>
      <c r="OZT29" s="77"/>
      <c r="OZU29" s="77"/>
      <c r="OZV29" s="77"/>
      <c r="OZW29" s="77"/>
      <c r="OZX29" s="77"/>
      <c r="OZY29" s="77"/>
      <c r="OZZ29" s="77"/>
      <c r="PAA29" s="77"/>
      <c r="PAB29" s="77"/>
      <c r="PAC29" s="77"/>
      <c r="PAD29" s="77"/>
      <c r="PAE29" s="77"/>
      <c r="PAF29" s="77"/>
      <c r="PAG29" s="77"/>
      <c r="PAH29" s="77"/>
      <c r="PAI29" s="77"/>
      <c r="PAJ29" s="77"/>
      <c r="PAK29" s="77"/>
      <c r="PAL29" s="77"/>
      <c r="PAM29" s="77"/>
      <c r="PAN29" s="77"/>
      <c r="PAO29" s="77"/>
      <c r="PAP29" s="77"/>
      <c r="PAQ29" s="77"/>
      <c r="PAR29" s="77"/>
      <c r="PAS29" s="77"/>
      <c r="PAT29" s="77"/>
      <c r="PAU29" s="77"/>
      <c r="PAV29" s="77"/>
      <c r="PAW29" s="77"/>
      <c r="PAX29" s="77"/>
      <c r="PAY29" s="77"/>
      <c r="PAZ29" s="77"/>
      <c r="PBA29" s="77"/>
      <c r="PBB29" s="77"/>
      <c r="PBC29" s="77"/>
      <c r="PBD29" s="77"/>
      <c r="PBE29" s="77"/>
      <c r="PBF29" s="77"/>
      <c r="PBG29" s="77"/>
      <c r="PBH29" s="77"/>
      <c r="PBI29" s="77"/>
      <c r="PBJ29" s="77"/>
      <c r="PBK29" s="77"/>
      <c r="PBL29" s="77"/>
      <c r="PBM29" s="77"/>
      <c r="PBN29" s="77"/>
      <c r="PBO29" s="77"/>
      <c r="PBP29" s="77"/>
      <c r="PBQ29" s="77"/>
      <c r="PBR29" s="77"/>
      <c r="PBS29" s="77"/>
      <c r="PBT29" s="77"/>
      <c r="PBU29" s="77"/>
      <c r="PBV29" s="77"/>
      <c r="PBW29" s="77"/>
      <c r="PBX29" s="77"/>
      <c r="PBY29" s="77"/>
      <c r="PBZ29" s="77"/>
      <c r="PCA29" s="77"/>
      <c r="PCB29" s="77"/>
      <c r="PCC29" s="77"/>
      <c r="PCD29" s="77"/>
      <c r="PCE29" s="77"/>
      <c r="PCF29" s="77"/>
      <c r="PCG29" s="77"/>
      <c r="PCH29" s="77"/>
      <c r="PCI29" s="77"/>
      <c r="PCJ29" s="77"/>
      <c r="PCK29" s="77"/>
      <c r="PCL29" s="77"/>
      <c r="PCM29" s="77"/>
      <c r="PCN29" s="77"/>
      <c r="PCO29" s="77"/>
      <c r="PCP29" s="77"/>
      <c r="PCQ29" s="77"/>
      <c r="PCR29" s="77"/>
      <c r="PCS29" s="77"/>
      <c r="PCT29" s="77"/>
      <c r="PCU29" s="77"/>
      <c r="PCV29" s="77"/>
      <c r="PCW29" s="77"/>
      <c r="PCX29" s="77"/>
      <c r="PCY29" s="77"/>
      <c r="PCZ29" s="77"/>
      <c r="PDA29" s="77"/>
      <c r="PDB29" s="77"/>
      <c r="PDC29" s="77"/>
      <c r="PDD29" s="77"/>
      <c r="PDE29" s="77"/>
      <c r="PDF29" s="77"/>
      <c r="PDG29" s="77"/>
      <c r="PDH29" s="77"/>
      <c r="PDI29" s="77"/>
      <c r="PDJ29" s="77"/>
      <c r="PDK29" s="77"/>
      <c r="PDL29" s="77"/>
      <c r="PDM29" s="77"/>
      <c r="PDN29" s="77"/>
      <c r="PDO29" s="77"/>
      <c r="PDP29" s="77"/>
      <c r="PDQ29" s="77"/>
      <c r="PDR29" s="77"/>
      <c r="PDS29" s="77"/>
      <c r="PDT29" s="77"/>
      <c r="PDU29" s="77"/>
      <c r="PDV29" s="77"/>
      <c r="PDW29" s="77"/>
      <c r="PDX29" s="77"/>
      <c r="PDY29" s="77"/>
      <c r="PDZ29" s="77"/>
      <c r="PEA29" s="77"/>
      <c r="PEB29" s="77"/>
      <c r="PEC29" s="77"/>
      <c r="PED29" s="77"/>
      <c r="PEE29" s="77"/>
      <c r="PEF29" s="77"/>
      <c r="PEG29" s="77"/>
      <c r="PEH29" s="77"/>
      <c r="PEI29" s="77"/>
      <c r="PEJ29" s="77"/>
      <c r="PEK29" s="77"/>
      <c r="PEL29" s="77"/>
      <c r="PEM29" s="77"/>
      <c r="PEN29" s="77"/>
      <c r="PEO29" s="77"/>
      <c r="PEP29" s="77"/>
      <c r="PEQ29" s="77"/>
      <c r="PER29" s="77"/>
      <c r="PES29" s="77"/>
      <c r="PET29" s="77"/>
      <c r="PEU29" s="77"/>
      <c r="PEV29" s="77"/>
      <c r="PEW29" s="77"/>
      <c r="PEX29" s="77"/>
      <c r="PEY29" s="77"/>
      <c r="PEZ29" s="77"/>
      <c r="PFA29" s="77"/>
      <c r="PFB29" s="77"/>
      <c r="PFC29" s="77"/>
      <c r="PFD29" s="77"/>
      <c r="PFE29" s="77"/>
      <c r="PFF29" s="77"/>
      <c r="PFG29" s="77"/>
      <c r="PFH29" s="77"/>
      <c r="PFI29" s="77"/>
      <c r="PFJ29" s="77"/>
      <c r="PFK29" s="77"/>
      <c r="PFL29" s="77"/>
      <c r="PFM29" s="77"/>
      <c r="PFN29" s="77"/>
      <c r="PFO29" s="77"/>
      <c r="PFP29" s="77"/>
      <c r="PFQ29" s="77"/>
      <c r="PFR29" s="77"/>
      <c r="PFS29" s="77"/>
      <c r="PFT29" s="77"/>
      <c r="PFU29" s="77"/>
      <c r="PFV29" s="77"/>
      <c r="PFW29" s="77"/>
      <c r="PFX29" s="77"/>
      <c r="PFY29" s="77"/>
      <c r="PFZ29" s="77"/>
      <c r="PGA29" s="77"/>
      <c r="PGB29" s="77"/>
      <c r="PGC29" s="77"/>
      <c r="PGD29" s="77"/>
      <c r="PGE29" s="77"/>
      <c r="PGF29" s="77"/>
      <c r="PGG29" s="77"/>
      <c r="PGH29" s="77"/>
      <c r="PGI29" s="77"/>
      <c r="PGJ29" s="77"/>
      <c r="PGK29" s="77"/>
      <c r="PGL29" s="77"/>
      <c r="PGM29" s="77"/>
      <c r="PGN29" s="77"/>
      <c r="PGO29" s="77"/>
      <c r="PGP29" s="77"/>
      <c r="PGQ29" s="77"/>
      <c r="PGR29" s="77"/>
      <c r="PGS29" s="77"/>
      <c r="PGT29" s="77"/>
      <c r="PGU29" s="77"/>
      <c r="PGV29" s="77"/>
      <c r="PGW29" s="77"/>
      <c r="PGX29" s="77"/>
      <c r="PGY29" s="77"/>
      <c r="PGZ29" s="77"/>
      <c r="PHA29" s="77"/>
      <c r="PHB29" s="77"/>
      <c r="PHC29" s="77"/>
      <c r="PHD29" s="77"/>
      <c r="PHE29" s="77"/>
      <c r="PHF29" s="77"/>
      <c r="PHG29" s="77"/>
      <c r="PHH29" s="77"/>
      <c r="PHI29" s="77"/>
      <c r="PHJ29" s="77"/>
      <c r="PHK29" s="77"/>
      <c r="PHL29" s="77"/>
      <c r="PHM29" s="77"/>
      <c r="PHN29" s="77"/>
      <c r="PHO29" s="77"/>
      <c r="PHP29" s="77"/>
      <c r="PHQ29" s="77"/>
      <c r="PHR29" s="77"/>
      <c r="PHS29" s="77"/>
      <c r="PHT29" s="77"/>
      <c r="PHU29" s="77"/>
      <c r="PHV29" s="77"/>
      <c r="PHW29" s="77"/>
      <c r="PHX29" s="77"/>
      <c r="PHY29" s="77"/>
      <c r="PHZ29" s="77"/>
      <c r="PIA29" s="77"/>
      <c r="PIB29" s="77"/>
      <c r="PIC29" s="77"/>
      <c r="PID29" s="77"/>
      <c r="PIE29" s="77"/>
      <c r="PIF29" s="77"/>
      <c r="PIG29" s="77"/>
      <c r="PIH29" s="77"/>
      <c r="PII29" s="77"/>
      <c r="PIJ29" s="77"/>
      <c r="PIK29" s="77"/>
      <c r="PIL29" s="77"/>
      <c r="PIM29" s="77"/>
      <c r="PIN29" s="77"/>
      <c r="PIO29" s="77"/>
      <c r="PIP29" s="77"/>
      <c r="PIQ29" s="77"/>
      <c r="PIR29" s="77"/>
      <c r="PIS29" s="77"/>
      <c r="PIT29" s="77"/>
      <c r="PIU29" s="77"/>
      <c r="PIV29" s="77"/>
      <c r="PIW29" s="77"/>
      <c r="PIX29" s="77"/>
      <c r="PIY29" s="77"/>
      <c r="PIZ29" s="77"/>
      <c r="PJA29" s="77"/>
      <c r="PJB29" s="77"/>
      <c r="PJC29" s="77"/>
      <c r="PJD29" s="77"/>
      <c r="PJE29" s="77"/>
      <c r="PJF29" s="77"/>
      <c r="PJG29" s="77"/>
      <c r="PJH29" s="77"/>
      <c r="PJI29" s="77"/>
      <c r="PJJ29" s="77"/>
      <c r="PJK29" s="77"/>
      <c r="PJL29" s="77"/>
      <c r="PJM29" s="77"/>
      <c r="PJN29" s="77"/>
      <c r="PJO29" s="77"/>
      <c r="PJP29" s="77"/>
      <c r="PJQ29" s="77"/>
      <c r="PJR29" s="77"/>
      <c r="PJS29" s="77"/>
      <c r="PJT29" s="77"/>
      <c r="PJU29" s="77"/>
      <c r="PJV29" s="77"/>
      <c r="PJW29" s="77"/>
      <c r="PJX29" s="77"/>
      <c r="PJY29" s="77"/>
      <c r="PJZ29" s="77"/>
      <c r="PKA29" s="77"/>
      <c r="PKB29" s="77"/>
      <c r="PKC29" s="77"/>
      <c r="PKD29" s="77"/>
      <c r="PKE29" s="77"/>
      <c r="PKF29" s="77"/>
      <c r="PKG29" s="77"/>
      <c r="PKH29" s="77"/>
      <c r="PKI29" s="77"/>
      <c r="PKJ29" s="77"/>
      <c r="PKK29" s="77"/>
      <c r="PKL29" s="77"/>
      <c r="PKM29" s="77"/>
      <c r="PKN29" s="77"/>
      <c r="PKO29" s="77"/>
      <c r="PKP29" s="77"/>
      <c r="PKQ29" s="77"/>
      <c r="PKR29" s="77"/>
      <c r="PKS29" s="77"/>
      <c r="PKT29" s="77"/>
      <c r="PKU29" s="77"/>
      <c r="PKV29" s="77"/>
      <c r="PKW29" s="77"/>
      <c r="PKX29" s="77"/>
      <c r="PKY29" s="77"/>
      <c r="PKZ29" s="77"/>
      <c r="PLA29" s="77"/>
      <c r="PLB29" s="77"/>
      <c r="PLC29" s="77"/>
      <c r="PLD29" s="77"/>
      <c r="PLE29" s="77"/>
      <c r="PLF29" s="77"/>
      <c r="PLG29" s="77"/>
      <c r="PLH29" s="77"/>
      <c r="PLI29" s="77"/>
      <c r="PLJ29" s="77"/>
      <c r="PLK29" s="77"/>
      <c r="PLL29" s="77"/>
      <c r="PLM29" s="77"/>
      <c r="PLN29" s="77"/>
      <c r="PLO29" s="77"/>
      <c r="PLP29" s="77"/>
      <c r="PLQ29" s="77"/>
      <c r="PLR29" s="77"/>
      <c r="PLS29" s="77"/>
      <c r="PLT29" s="77"/>
      <c r="PLU29" s="77"/>
      <c r="PLV29" s="77"/>
      <c r="PLW29" s="77"/>
      <c r="PLX29" s="77"/>
      <c r="PLY29" s="77"/>
      <c r="PLZ29" s="77"/>
      <c r="PMA29" s="77"/>
      <c r="PMB29" s="77"/>
      <c r="PMC29" s="77"/>
      <c r="PMD29" s="77"/>
      <c r="PME29" s="77"/>
      <c r="PMF29" s="77"/>
      <c r="PMG29" s="77"/>
      <c r="PMH29" s="77"/>
      <c r="PMI29" s="77"/>
      <c r="PMJ29" s="77"/>
      <c r="PMK29" s="77"/>
      <c r="PML29" s="77"/>
      <c r="PMM29" s="77"/>
      <c r="PMN29" s="77"/>
      <c r="PMO29" s="77"/>
      <c r="PMP29" s="77"/>
      <c r="PMQ29" s="77"/>
      <c r="PMR29" s="77"/>
      <c r="PMS29" s="77"/>
      <c r="PMT29" s="77"/>
      <c r="PMU29" s="77"/>
      <c r="PMV29" s="77"/>
      <c r="PMW29" s="77"/>
      <c r="PMX29" s="77"/>
      <c r="PMY29" s="77"/>
      <c r="PMZ29" s="77"/>
      <c r="PNA29" s="77"/>
      <c r="PNB29" s="77"/>
      <c r="PNC29" s="77"/>
      <c r="PND29" s="77"/>
      <c r="PNE29" s="77"/>
      <c r="PNF29" s="77"/>
      <c r="PNG29" s="77"/>
      <c r="PNH29" s="77"/>
      <c r="PNI29" s="77"/>
      <c r="PNJ29" s="77"/>
      <c r="PNK29" s="77"/>
      <c r="PNL29" s="77"/>
      <c r="PNM29" s="77"/>
      <c r="PNN29" s="77"/>
      <c r="PNO29" s="77"/>
      <c r="PNP29" s="77"/>
      <c r="PNQ29" s="77"/>
      <c r="PNR29" s="77"/>
      <c r="PNS29" s="77"/>
      <c r="PNT29" s="77"/>
      <c r="PNU29" s="77"/>
      <c r="PNV29" s="77"/>
      <c r="PNW29" s="77"/>
      <c r="PNX29" s="77"/>
      <c r="PNY29" s="77"/>
      <c r="PNZ29" s="77"/>
      <c r="POA29" s="77"/>
      <c r="POB29" s="77"/>
      <c r="POC29" s="77"/>
      <c r="POD29" s="77"/>
      <c r="POE29" s="77"/>
      <c r="POF29" s="77"/>
      <c r="POG29" s="77"/>
      <c r="POH29" s="77"/>
      <c r="POI29" s="77"/>
      <c r="POJ29" s="77"/>
      <c r="POK29" s="77"/>
      <c r="POL29" s="77"/>
      <c r="POM29" s="77"/>
      <c r="PON29" s="77"/>
      <c r="POO29" s="77"/>
      <c r="POP29" s="77"/>
      <c r="POQ29" s="77"/>
      <c r="POR29" s="77"/>
      <c r="POS29" s="77"/>
      <c r="POT29" s="77"/>
      <c r="POU29" s="77"/>
      <c r="POV29" s="77"/>
      <c r="POW29" s="77"/>
      <c r="POX29" s="77"/>
      <c r="POY29" s="77"/>
      <c r="POZ29" s="77"/>
      <c r="PPA29" s="77"/>
      <c r="PPB29" s="77"/>
      <c r="PPC29" s="77"/>
      <c r="PPD29" s="77"/>
      <c r="PPE29" s="77"/>
      <c r="PPF29" s="77"/>
      <c r="PPG29" s="77"/>
      <c r="PPH29" s="77"/>
      <c r="PPI29" s="77"/>
      <c r="PPJ29" s="77"/>
      <c r="PPK29" s="77"/>
      <c r="PPL29" s="77"/>
      <c r="PPM29" s="77"/>
      <c r="PPN29" s="77"/>
      <c r="PPO29" s="77"/>
      <c r="PPP29" s="77"/>
      <c r="PPQ29" s="77"/>
      <c r="PPR29" s="77"/>
      <c r="PPS29" s="77"/>
      <c r="PPT29" s="77"/>
      <c r="PPU29" s="77"/>
      <c r="PPV29" s="77"/>
      <c r="PPW29" s="77"/>
      <c r="PPX29" s="77"/>
      <c r="PPY29" s="77"/>
      <c r="PPZ29" s="77"/>
      <c r="PQA29" s="77"/>
      <c r="PQB29" s="77"/>
      <c r="PQC29" s="77"/>
      <c r="PQD29" s="77"/>
      <c r="PQE29" s="77"/>
      <c r="PQF29" s="77"/>
      <c r="PQG29" s="77"/>
      <c r="PQH29" s="77"/>
      <c r="PQI29" s="77"/>
      <c r="PQJ29" s="77"/>
      <c r="PQK29" s="77"/>
      <c r="PQL29" s="77"/>
      <c r="PQM29" s="77"/>
      <c r="PQN29" s="77"/>
      <c r="PQO29" s="77"/>
      <c r="PQP29" s="77"/>
      <c r="PQQ29" s="77"/>
      <c r="PQR29" s="77"/>
      <c r="PQS29" s="77"/>
      <c r="PQT29" s="77"/>
      <c r="PQU29" s="77"/>
      <c r="PQV29" s="77"/>
      <c r="PQW29" s="77"/>
      <c r="PQX29" s="77"/>
      <c r="PQY29" s="77"/>
      <c r="PQZ29" s="77"/>
      <c r="PRA29" s="77"/>
      <c r="PRB29" s="77"/>
      <c r="PRC29" s="77"/>
      <c r="PRD29" s="77"/>
      <c r="PRE29" s="77"/>
      <c r="PRF29" s="77"/>
      <c r="PRG29" s="77"/>
      <c r="PRH29" s="77"/>
      <c r="PRI29" s="77"/>
      <c r="PRJ29" s="77"/>
      <c r="PRK29" s="77"/>
      <c r="PRL29" s="77"/>
      <c r="PRM29" s="77"/>
      <c r="PRN29" s="77"/>
      <c r="PRO29" s="77"/>
      <c r="PRP29" s="77"/>
      <c r="PRQ29" s="77"/>
      <c r="PRR29" s="77"/>
      <c r="PRS29" s="77"/>
      <c r="PRT29" s="77"/>
      <c r="PRU29" s="77"/>
      <c r="PRV29" s="77"/>
      <c r="PRW29" s="77"/>
      <c r="PRX29" s="77"/>
      <c r="PRY29" s="77"/>
      <c r="PRZ29" s="77"/>
      <c r="PSA29" s="77"/>
      <c r="PSB29" s="77"/>
      <c r="PSC29" s="77"/>
      <c r="PSD29" s="77"/>
      <c r="PSE29" s="77"/>
      <c r="PSF29" s="77"/>
      <c r="PSG29" s="77"/>
      <c r="PSH29" s="77"/>
      <c r="PSI29" s="77"/>
      <c r="PSJ29" s="77"/>
      <c r="PSK29" s="77"/>
      <c r="PSL29" s="77"/>
      <c r="PSM29" s="77"/>
      <c r="PSN29" s="77"/>
      <c r="PSO29" s="77"/>
      <c r="PSP29" s="77"/>
      <c r="PSQ29" s="77"/>
      <c r="PSR29" s="77"/>
      <c r="PSS29" s="77"/>
      <c r="PST29" s="77"/>
      <c r="PSU29" s="77"/>
      <c r="PSV29" s="77"/>
      <c r="PSW29" s="77"/>
      <c r="PSX29" s="77"/>
      <c r="PSY29" s="77"/>
      <c r="PSZ29" s="77"/>
      <c r="PTA29" s="77"/>
      <c r="PTB29" s="77"/>
      <c r="PTC29" s="77"/>
      <c r="PTD29" s="77"/>
      <c r="PTE29" s="77"/>
      <c r="PTF29" s="77"/>
      <c r="PTG29" s="77"/>
      <c r="PTH29" s="77"/>
      <c r="PTI29" s="77"/>
      <c r="PTJ29" s="77"/>
      <c r="PTK29" s="77"/>
      <c r="PTL29" s="77"/>
      <c r="PTM29" s="77"/>
      <c r="PTN29" s="77"/>
      <c r="PTO29" s="77"/>
      <c r="PTP29" s="77"/>
      <c r="PTQ29" s="77"/>
      <c r="PTR29" s="77"/>
      <c r="PTS29" s="77"/>
      <c r="PTT29" s="77"/>
      <c r="PTU29" s="77"/>
      <c r="PTV29" s="77"/>
      <c r="PTW29" s="77"/>
      <c r="PTX29" s="77"/>
      <c r="PTY29" s="77"/>
      <c r="PTZ29" s="77"/>
      <c r="PUA29" s="77"/>
      <c r="PUB29" s="77"/>
      <c r="PUC29" s="77"/>
      <c r="PUD29" s="77"/>
      <c r="PUE29" s="77"/>
      <c r="PUF29" s="77"/>
      <c r="PUG29" s="77"/>
      <c r="PUH29" s="77"/>
      <c r="PUI29" s="77"/>
      <c r="PUJ29" s="77"/>
      <c r="PUK29" s="77"/>
      <c r="PUL29" s="77"/>
      <c r="PUM29" s="77"/>
      <c r="PUN29" s="77"/>
      <c r="PUO29" s="77"/>
      <c r="PUP29" s="77"/>
      <c r="PUQ29" s="77"/>
      <c r="PUR29" s="77"/>
      <c r="PUS29" s="77"/>
      <c r="PUT29" s="77"/>
      <c r="PUU29" s="77"/>
      <c r="PUV29" s="77"/>
      <c r="PUW29" s="77"/>
      <c r="PUX29" s="77"/>
      <c r="PUY29" s="77"/>
      <c r="PUZ29" s="77"/>
      <c r="PVA29" s="77"/>
      <c r="PVB29" s="77"/>
      <c r="PVC29" s="77"/>
      <c r="PVD29" s="77"/>
      <c r="PVE29" s="77"/>
      <c r="PVF29" s="77"/>
      <c r="PVG29" s="77"/>
      <c r="PVH29" s="77"/>
      <c r="PVI29" s="77"/>
      <c r="PVJ29" s="77"/>
      <c r="PVK29" s="77"/>
      <c r="PVL29" s="77"/>
      <c r="PVM29" s="77"/>
      <c r="PVN29" s="77"/>
      <c r="PVO29" s="77"/>
      <c r="PVP29" s="77"/>
      <c r="PVQ29" s="77"/>
      <c r="PVR29" s="77"/>
      <c r="PVS29" s="77"/>
      <c r="PVT29" s="77"/>
      <c r="PVU29" s="77"/>
      <c r="PVV29" s="77"/>
      <c r="PVW29" s="77"/>
      <c r="PVX29" s="77"/>
      <c r="PVY29" s="77"/>
      <c r="PVZ29" s="77"/>
      <c r="PWA29" s="77"/>
      <c r="PWB29" s="77"/>
      <c r="PWC29" s="77"/>
      <c r="PWD29" s="77"/>
      <c r="PWE29" s="77"/>
      <c r="PWF29" s="77"/>
      <c r="PWG29" s="77"/>
      <c r="PWH29" s="77"/>
      <c r="PWI29" s="77"/>
      <c r="PWJ29" s="77"/>
      <c r="PWK29" s="77"/>
      <c r="PWL29" s="77"/>
      <c r="PWM29" s="77"/>
      <c r="PWN29" s="77"/>
      <c r="PWO29" s="77"/>
      <c r="PWP29" s="77"/>
      <c r="PWQ29" s="77"/>
      <c r="PWR29" s="77"/>
      <c r="PWS29" s="77"/>
      <c r="PWT29" s="77"/>
      <c r="PWU29" s="77"/>
      <c r="PWV29" s="77"/>
      <c r="PWW29" s="77"/>
      <c r="PWX29" s="77"/>
      <c r="PWY29" s="77"/>
      <c r="PWZ29" s="77"/>
      <c r="PXA29" s="77"/>
      <c r="PXB29" s="77"/>
      <c r="PXC29" s="77"/>
      <c r="PXD29" s="77"/>
      <c r="PXE29" s="77"/>
      <c r="PXF29" s="77"/>
      <c r="PXG29" s="77"/>
      <c r="PXH29" s="77"/>
      <c r="PXI29" s="77"/>
      <c r="PXJ29" s="77"/>
      <c r="PXK29" s="77"/>
      <c r="PXL29" s="77"/>
      <c r="PXM29" s="77"/>
      <c r="PXN29" s="77"/>
      <c r="PXO29" s="77"/>
      <c r="PXP29" s="77"/>
      <c r="PXQ29" s="77"/>
      <c r="PXR29" s="77"/>
      <c r="PXS29" s="77"/>
      <c r="PXT29" s="77"/>
      <c r="PXU29" s="77"/>
      <c r="PXV29" s="77"/>
      <c r="PXW29" s="77"/>
      <c r="PXX29" s="77"/>
      <c r="PXY29" s="77"/>
      <c r="PXZ29" s="77"/>
      <c r="PYA29" s="77"/>
      <c r="PYB29" s="77"/>
      <c r="PYC29" s="77"/>
      <c r="PYD29" s="77"/>
      <c r="PYE29" s="77"/>
      <c r="PYF29" s="77"/>
      <c r="PYG29" s="77"/>
      <c r="PYH29" s="77"/>
      <c r="PYI29" s="77"/>
      <c r="PYJ29" s="77"/>
      <c r="PYK29" s="77"/>
      <c r="PYL29" s="77"/>
      <c r="PYM29" s="77"/>
      <c r="PYN29" s="77"/>
      <c r="PYO29" s="77"/>
      <c r="PYP29" s="77"/>
      <c r="PYQ29" s="77"/>
      <c r="PYR29" s="77"/>
      <c r="PYS29" s="77"/>
      <c r="PYT29" s="77"/>
      <c r="PYU29" s="77"/>
      <c r="PYV29" s="77"/>
      <c r="PYW29" s="77"/>
      <c r="PYX29" s="77"/>
      <c r="PYY29" s="77"/>
      <c r="PYZ29" s="77"/>
      <c r="PZA29" s="77"/>
      <c r="PZB29" s="77"/>
      <c r="PZC29" s="77"/>
      <c r="PZD29" s="77"/>
      <c r="PZE29" s="77"/>
      <c r="PZF29" s="77"/>
      <c r="PZG29" s="77"/>
      <c r="PZH29" s="77"/>
      <c r="PZI29" s="77"/>
      <c r="PZJ29" s="77"/>
      <c r="PZK29" s="77"/>
      <c r="PZL29" s="77"/>
      <c r="PZM29" s="77"/>
      <c r="PZN29" s="77"/>
      <c r="PZO29" s="77"/>
      <c r="PZP29" s="77"/>
      <c r="PZQ29" s="77"/>
      <c r="PZR29" s="77"/>
      <c r="PZS29" s="77"/>
      <c r="PZT29" s="77"/>
      <c r="PZU29" s="77"/>
      <c r="PZV29" s="77"/>
      <c r="PZW29" s="77"/>
      <c r="PZX29" s="77"/>
      <c r="PZY29" s="77"/>
      <c r="PZZ29" s="77"/>
      <c r="QAA29" s="77"/>
      <c r="QAB29" s="77"/>
      <c r="QAC29" s="77"/>
      <c r="QAD29" s="77"/>
      <c r="QAE29" s="77"/>
      <c r="QAF29" s="77"/>
      <c r="QAG29" s="77"/>
      <c r="QAH29" s="77"/>
      <c r="QAI29" s="77"/>
      <c r="QAJ29" s="77"/>
      <c r="QAK29" s="77"/>
      <c r="QAL29" s="77"/>
      <c r="QAM29" s="77"/>
      <c r="QAN29" s="77"/>
      <c r="QAO29" s="77"/>
      <c r="QAP29" s="77"/>
      <c r="QAQ29" s="77"/>
      <c r="QAR29" s="77"/>
      <c r="QAS29" s="77"/>
      <c r="QAT29" s="77"/>
      <c r="QAU29" s="77"/>
      <c r="QAV29" s="77"/>
      <c r="QAW29" s="77"/>
      <c r="QAX29" s="77"/>
      <c r="QAY29" s="77"/>
      <c r="QAZ29" s="77"/>
      <c r="QBA29" s="77"/>
      <c r="QBB29" s="77"/>
      <c r="QBC29" s="77"/>
      <c r="QBD29" s="77"/>
      <c r="QBE29" s="77"/>
      <c r="QBF29" s="77"/>
      <c r="QBG29" s="77"/>
      <c r="QBH29" s="77"/>
      <c r="QBI29" s="77"/>
      <c r="QBJ29" s="77"/>
      <c r="QBK29" s="77"/>
      <c r="QBL29" s="77"/>
      <c r="QBM29" s="77"/>
      <c r="QBN29" s="77"/>
      <c r="QBO29" s="77"/>
      <c r="QBP29" s="77"/>
      <c r="QBQ29" s="77"/>
      <c r="QBR29" s="77"/>
      <c r="QBS29" s="77"/>
      <c r="QBT29" s="77"/>
      <c r="QBU29" s="77"/>
      <c r="QBV29" s="77"/>
      <c r="QBW29" s="77"/>
      <c r="QBX29" s="77"/>
      <c r="QBY29" s="77"/>
      <c r="QBZ29" s="77"/>
      <c r="QCA29" s="77"/>
      <c r="QCB29" s="77"/>
      <c r="QCC29" s="77"/>
      <c r="QCD29" s="77"/>
      <c r="QCE29" s="77"/>
      <c r="QCF29" s="77"/>
      <c r="QCG29" s="77"/>
      <c r="QCH29" s="77"/>
      <c r="QCI29" s="77"/>
      <c r="QCJ29" s="77"/>
      <c r="QCK29" s="77"/>
      <c r="QCL29" s="77"/>
      <c r="QCM29" s="77"/>
      <c r="QCN29" s="77"/>
      <c r="QCO29" s="77"/>
      <c r="QCP29" s="77"/>
      <c r="QCQ29" s="77"/>
      <c r="QCR29" s="77"/>
      <c r="QCS29" s="77"/>
      <c r="QCT29" s="77"/>
      <c r="QCU29" s="77"/>
      <c r="QCV29" s="77"/>
      <c r="QCW29" s="77"/>
      <c r="QCX29" s="77"/>
      <c r="QCY29" s="77"/>
      <c r="QCZ29" s="77"/>
      <c r="QDA29" s="77"/>
      <c r="QDB29" s="77"/>
      <c r="QDC29" s="77"/>
      <c r="QDD29" s="77"/>
      <c r="QDE29" s="77"/>
      <c r="QDF29" s="77"/>
      <c r="QDG29" s="77"/>
      <c r="QDH29" s="77"/>
      <c r="QDI29" s="77"/>
      <c r="QDJ29" s="77"/>
      <c r="QDK29" s="77"/>
      <c r="QDL29" s="77"/>
      <c r="QDM29" s="77"/>
      <c r="QDN29" s="77"/>
      <c r="QDO29" s="77"/>
      <c r="QDP29" s="77"/>
      <c r="QDQ29" s="77"/>
      <c r="QDR29" s="77"/>
      <c r="QDS29" s="77"/>
      <c r="QDT29" s="77"/>
      <c r="QDU29" s="77"/>
      <c r="QDV29" s="77"/>
      <c r="QDW29" s="77"/>
      <c r="QDX29" s="77"/>
      <c r="QDY29" s="77"/>
      <c r="QDZ29" s="77"/>
      <c r="QEA29" s="77"/>
      <c r="QEB29" s="77"/>
      <c r="QEC29" s="77"/>
      <c r="QED29" s="77"/>
      <c r="QEE29" s="77"/>
      <c r="QEF29" s="77"/>
      <c r="QEG29" s="77"/>
      <c r="QEH29" s="77"/>
      <c r="QEI29" s="77"/>
      <c r="QEJ29" s="77"/>
      <c r="QEK29" s="77"/>
      <c r="QEL29" s="77"/>
      <c r="QEM29" s="77"/>
      <c r="QEN29" s="77"/>
      <c r="QEO29" s="77"/>
      <c r="QEP29" s="77"/>
      <c r="QEQ29" s="77"/>
      <c r="QER29" s="77"/>
      <c r="QES29" s="77"/>
      <c r="QET29" s="77"/>
      <c r="QEU29" s="77"/>
      <c r="QEV29" s="77"/>
      <c r="QEW29" s="77"/>
      <c r="QEX29" s="77"/>
      <c r="QEY29" s="77"/>
      <c r="QEZ29" s="77"/>
      <c r="QFA29" s="77"/>
      <c r="QFB29" s="77"/>
      <c r="QFC29" s="77"/>
      <c r="QFD29" s="77"/>
      <c r="QFE29" s="77"/>
      <c r="QFF29" s="77"/>
      <c r="QFG29" s="77"/>
      <c r="QFH29" s="77"/>
      <c r="QFI29" s="77"/>
      <c r="QFJ29" s="77"/>
      <c r="QFK29" s="77"/>
      <c r="QFL29" s="77"/>
      <c r="QFM29" s="77"/>
      <c r="QFN29" s="77"/>
      <c r="QFO29" s="77"/>
      <c r="QFP29" s="77"/>
      <c r="QFQ29" s="77"/>
      <c r="QFR29" s="77"/>
      <c r="QFS29" s="77"/>
      <c r="QFT29" s="77"/>
      <c r="QFU29" s="77"/>
      <c r="QFV29" s="77"/>
      <c r="QFW29" s="77"/>
      <c r="QFX29" s="77"/>
      <c r="QFY29" s="77"/>
      <c r="QFZ29" s="77"/>
      <c r="QGA29" s="77"/>
      <c r="QGB29" s="77"/>
      <c r="QGC29" s="77"/>
      <c r="QGD29" s="77"/>
      <c r="QGE29" s="77"/>
      <c r="QGF29" s="77"/>
      <c r="QGG29" s="77"/>
      <c r="QGH29" s="77"/>
      <c r="QGI29" s="77"/>
      <c r="QGJ29" s="77"/>
      <c r="QGK29" s="77"/>
      <c r="QGL29" s="77"/>
      <c r="QGM29" s="77"/>
      <c r="QGN29" s="77"/>
      <c r="QGO29" s="77"/>
      <c r="QGP29" s="77"/>
      <c r="QGQ29" s="77"/>
      <c r="QGR29" s="77"/>
      <c r="QGS29" s="77"/>
      <c r="QGT29" s="77"/>
      <c r="QGU29" s="77"/>
      <c r="QGV29" s="77"/>
      <c r="QGW29" s="77"/>
      <c r="QGX29" s="77"/>
      <c r="QGY29" s="77"/>
      <c r="QGZ29" s="77"/>
      <c r="QHA29" s="77"/>
      <c r="QHB29" s="77"/>
      <c r="QHC29" s="77"/>
      <c r="QHD29" s="77"/>
      <c r="QHE29" s="77"/>
      <c r="QHF29" s="77"/>
      <c r="QHG29" s="77"/>
      <c r="QHH29" s="77"/>
      <c r="QHI29" s="77"/>
      <c r="QHJ29" s="77"/>
      <c r="QHK29" s="77"/>
      <c r="QHL29" s="77"/>
      <c r="QHM29" s="77"/>
      <c r="QHN29" s="77"/>
      <c r="QHO29" s="77"/>
      <c r="QHP29" s="77"/>
      <c r="QHQ29" s="77"/>
      <c r="QHR29" s="77"/>
      <c r="QHS29" s="77"/>
      <c r="QHT29" s="77"/>
      <c r="QHU29" s="77"/>
      <c r="QHV29" s="77"/>
      <c r="QHW29" s="77"/>
      <c r="QHX29" s="77"/>
      <c r="QHY29" s="77"/>
      <c r="QHZ29" s="77"/>
      <c r="QIA29" s="77"/>
      <c r="QIB29" s="77"/>
      <c r="QIC29" s="77"/>
      <c r="QID29" s="77"/>
      <c r="QIE29" s="77"/>
      <c r="QIF29" s="77"/>
      <c r="QIG29" s="77"/>
      <c r="QIH29" s="77"/>
      <c r="QII29" s="77"/>
      <c r="QIJ29" s="77"/>
      <c r="QIK29" s="77"/>
      <c r="QIL29" s="77"/>
      <c r="QIM29" s="77"/>
      <c r="QIN29" s="77"/>
      <c r="QIO29" s="77"/>
      <c r="QIP29" s="77"/>
      <c r="QIQ29" s="77"/>
      <c r="QIR29" s="77"/>
      <c r="QIS29" s="77"/>
      <c r="QIT29" s="77"/>
      <c r="QIU29" s="77"/>
      <c r="QIV29" s="77"/>
      <c r="QIW29" s="77"/>
      <c r="QIX29" s="77"/>
      <c r="QIY29" s="77"/>
      <c r="QIZ29" s="77"/>
      <c r="QJA29" s="77"/>
      <c r="QJB29" s="77"/>
      <c r="QJC29" s="77"/>
      <c r="QJD29" s="77"/>
      <c r="QJE29" s="77"/>
      <c r="QJF29" s="77"/>
      <c r="QJG29" s="77"/>
      <c r="QJH29" s="77"/>
      <c r="QJI29" s="77"/>
      <c r="QJJ29" s="77"/>
      <c r="QJK29" s="77"/>
      <c r="QJL29" s="77"/>
      <c r="QJM29" s="77"/>
      <c r="QJN29" s="77"/>
      <c r="QJO29" s="77"/>
      <c r="QJP29" s="77"/>
      <c r="QJQ29" s="77"/>
      <c r="QJR29" s="77"/>
      <c r="QJS29" s="77"/>
      <c r="QJT29" s="77"/>
      <c r="QJU29" s="77"/>
      <c r="QJV29" s="77"/>
      <c r="QJW29" s="77"/>
      <c r="QJX29" s="77"/>
      <c r="QJY29" s="77"/>
      <c r="QJZ29" s="77"/>
      <c r="QKA29" s="77"/>
      <c r="QKB29" s="77"/>
      <c r="QKC29" s="77"/>
      <c r="QKD29" s="77"/>
      <c r="QKE29" s="77"/>
      <c r="QKF29" s="77"/>
      <c r="QKG29" s="77"/>
      <c r="QKH29" s="77"/>
      <c r="QKI29" s="77"/>
      <c r="QKJ29" s="77"/>
      <c r="QKK29" s="77"/>
      <c r="QKL29" s="77"/>
      <c r="QKM29" s="77"/>
      <c r="QKN29" s="77"/>
      <c r="QKO29" s="77"/>
      <c r="QKP29" s="77"/>
      <c r="QKQ29" s="77"/>
      <c r="QKR29" s="77"/>
      <c r="QKS29" s="77"/>
      <c r="QKT29" s="77"/>
      <c r="QKU29" s="77"/>
      <c r="QKV29" s="77"/>
      <c r="QKW29" s="77"/>
      <c r="QKX29" s="77"/>
      <c r="QKY29" s="77"/>
      <c r="QKZ29" s="77"/>
      <c r="QLA29" s="77"/>
      <c r="QLB29" s="77"/>
      <c r="QLC29" s="77"/>
      <c r="QLD29" s="77"/>
      <c r="QLE29" s="77"/>
      <c r="QLF29" s="77"/>
      <c r="QLG29" s="77"/>
      <c r="QLH29" s="77"/>
      <c r="QLI29" s="77"/>
      <c r="QLJ29" s="77"/>
      <c r="QLK29" s="77"/>
      <c r="QLL29" s="77"/>
      <c r="QLM29" s="77"/>
      <c r="QLN29" s="77"/>
      <c r="QLO29" s="77"/>
      <c r="QLP29" s="77"/>
      <c r="QLQ29" s="77"/>
      <c r="QLR29" s="77"/>
      <c r="QLS29" s="77"/>
      <c r="QLT29" s="77"/>
      <c r="QLU29" s="77"/>
      <c r="QLV29" s="77"/>
      <c r="QLW29" s="77"/>
      <c r="QLX29" s="77"/>
      <c r="QLY29" s="77"/>
      <c r="QLZ29" s="77"/>
      <c r="QMA29" s="77"/>
      <c r="QMB29" s="77"/>
      <c r="QMC29" s="77"/>
      <c r="QMD29" s="77"/>
      <c r="QME29" s="77"/>
      <c r="QMF29" s="77"/>
      <c r="QMG29" s="77"/>
      <c r="QMH29" s="77"/>
      <c r="QMI29" s="77"/>
      <c r="QMJ29" s="77"/>
      <c r="QMK29" s="77"/>
      <c r="QML29" s="77"/>
      <c r="QMM29" s="77"/>
      <c r="QMN29" s="77"/>
      <c r="QMO29" s="77"/>
      <c r="QMP29" s="77"/>
      <c r="QMQ29" s="77"/>
      <c r="QMR29" s="77"/>
      <c r="QMS29" s="77"/>
      <c r="QMT29" s="77"/>
      <c r="QMU29" s="77"/>
      <c r="QMV29" s="77"/>
      <c r="QMW29" s="77"/>
      <c r="QMX29" s="77"/>
      <c r="QMY29" s="77"/>
      <c r="QMZ29" s="77"/>
      <c r="QNA29" s="77"/>
      <c r="QNB29" s="77"/>
      <c r="QNC29" s="77"/>
      <c r="QND29" s="77"/>
      <c r="QNE29" s="77"/>
      <c r="QNF29" s="77"/>
      <c r="QNG29" s="77"/>
      <c r="QNH29" s="77"/>
      <c r="QNI29" s="77"/>
      <c r="QNJ29" s="77"/>
      <c r="QNK29" s="77"/>
      <c r="QNL29" s="77"/>
      <c r="QNM29" s="77"/>
      <c r="QNN29" s="77"/>
      <c r="QNO29" s="77"/>
      <c r="QNP29" s="77"/>
      <c r="QNQ29" s="77"/>
      <c r="QNR29" s="77"/>
      <c r="QNS29" s="77"/>
      <c r="QNT29" s="77"/>
      <c r="QNU29" s="77"/>
      <c r="QNV29" s="77"/>
      <c r="QNW29" s="77"/>
      <c r="QNX29" s="77"/>
      <c r="QNY29" s="77"/>
      <c r="QNZ29" s="77"/>
      <c r="QOA29" s="77"/>
      <c r="QOB29" s="77"/>
      <c r="QOC29" s="77"/>
      <c r="QOD29" s="77"/>
      <c r="QOE29" s="77"/>
      <c r="QOF29" s="77"/>
      <c r="QOG29" s="77"/>
      <c r="QOH29" s="77"/>
      <c r="QOI29" s="77"/>
      <c r="QOJ29" s="77"/>
      <c r="QOK29" s="77"/>
      <c r="QOL29" s="77"/>
      <c r="QOM29" s="77"/>
      <c r="QON29" s="77"/>
      <c r="QOO29" s="77"/>
      <c r="QOP29" s="77"/>
      <c r="QOQ29" s="77"/>
      <c r="QOR29" s="77"/>
      <c r="QOS29" s="77"/>
      <c r="QOT29" s="77"/>
      <c r="QOU29" s="77"/>
      <c r="QOV29" s="77"/>
      <c r="QOW29" s="77"/>
      <c r="QOX29" s="77"/>
      <c r="QOY29" s="77"/>
      <c r="QOZ29" s="77"/>
      <c r="QPA29" s="77"/>
      <c r="QPB29" s="77"/>
      <c r="QPC29" s="77"/>
      <c r="QPD29" s="77"/>
      <c r="QPE29" s="77"/>
      <c r="QPF29" s="77"/>
      <c r="QPG29" s="77"/>
      <c r="QPH29" s="77"/>
      <c r="QPI29" s="77"/>
      <c r="QPJ29" s="77"/>
      <c r="QPK29" s="77"/>
      <c r="QPL29" s="77"/>
      <c r="QPM29" s="77"/>
      <c r="QPN29" s="77"/>
      <c r="QPO29" s="77"/>
      <c r="QPP29" s="77"/>
      <c r="QPQ29" s="77"/>
      <c r="QPR29" s="77"/>
      <c r="QPS29" s="77"/>
      <c r="QPT29" s="77"/>
      <c r="QPU29" s="77"/>
      <c r="QPV29" s="77"/>
      <c r="QPW29" s="77"/>
      <c r="QPX29" s="77"/>
      <c r="QPY29" s="77"/>
      <c r="QPZ29" s="77"/>
      <c r="QQA29" s="77"/>
      <c r="QQB29" s="77"/>
      <c r="QQC29" s="77"/>
      <c r="QQD29" s="77"/>
      <c r="QQE29" s="77"/>
      <c r="QQF29" s="77"/>
      <c r="QQG29" s="77"/>
      <c r="QQH29" s="77"/>
      <c r="QQI29" s="77"/>
      <c r="QQJ29" s="77"/>
      <c r="QQK29" s="77"/>
      <c r="QQL29" s="77"/>
      <c r="QQM29" s="77"/>
      <c r="QQN29" s="77"/>
      <c r="QQO29" s="77"/>
      <c r="QQP29" s="77"/>
      <c r="QQQ29" s="77"/>
      <c r="QQR29" s="77"/>
      <c r="QQS29" s="77"/>
      <c r="QQT29" s="77"/>
      <c r="QQU29" s="77"/>
      <c r="QQV29" s="77"/>
      <c r="QQW29" s="77"/>
      <c r="QQX29" s="77"/>
      <c r="QQY29" s="77"/>
      <c r="QQZ29" s="77"/>
      <c r="QRA29" s="77"/>
      <c r="QRB29" s="77"/>
      <c r="QRC29" s="77"/>
      <c r="QRD29" s="77"/>
      <c r="QRE29" s="77"/>
      <c r="QRF29" s="77"/>
      <c r="QRG29" s="77"/>
      <c r="QRH29" s="77"/>
      <c r="QRI29" s="77"/>
      <c r="QRJ29" s="77"/>
      <c r="QRK29" s="77"/>
      <c r="QRL29" s="77"/>
      <c r="QRM29" s="77"/>
      <c r="QRN29" s="77"/>
      <c r="QRO29" s="77"/>
      <c r="QRP29" s="77"/>
      <c r="QRQ29" s="77"/>
      <c r="QRR29" s="77"/>
      <c r="QRS29" s="77"/>
      <c r="QRT29" s="77"/>
      <c r="QRU29" s="77"/>
      <c r="QRV29" s="77"/>
      <c r="QRW29" s="77"/>
      <c r="QRX29" s="77"/>
      <c r="QRY29" s="77"/>
      <c r="QRZ29" s="77"/>
      <c r="QSA29" s="77"/>
      <c r="QSB29" s="77"/>
      <c r="QSC29" s="77"/>
      <c r="QSD29" s="77"/>
      <c r="QSE29" s="77"/>
      <c r="QSF29" s="77"/>
      <c r="QSG29" s="77"/>
      <c r="QSH29" s="77"/>
      <c r="QSI29" s="77"/>
      <c r="QSJ29" s="77"/>
      <c r="QSK29" s="77"/>
      <c r="QSL29" s="77"/>
      <c r="QSM29" s="77"/>
      <c r="QSN29" s="77"/>
      <c r="QSO29" s="77"/>
      <c r="QSP29" s="77"/>
      <c r="QSQ29" s="77"/>
      <c r="QSR29" s="77"/>
      <c r="QSS29" s="77"/>
      <c r="QST29" s="77"/>
      <c r="QSU29" s="77"/>
      <c r="QSV29" s="77"/>
      <c r="QSW29" s="77"/>
      <c r="QSX29" s="77"/>
      <c r="QSY29" s="77"/>
      <c r="QSZ29" s="77"/>
      <c r="QTA29" s="77"/>
      <c r="QTB29" s="77"/>
      <c r="QTC29" s="77"/>
      <c r="QTD29" s="77"/>
      <c r="QTE29" s="77"/>
      <c r="QTF29" s="77"/>
      <c r="QTG29" s="77"/>
      <c r="QTH29" s="77"/>
      <c r="QTI29" s="77"/>
      <c r="QTJ29" s="77"/>
      <c r="QTK29" s="77"/>
      <c r="QTL29" s="77"/>
      <c r="QTM29" s="77"/>
      <c r="QTN29" s="77"/>
      <c r="QTO29" s="77"/>
      <c r="QTP29" s="77"/>
      <c r="QTQ29" s="77"/>
      <c r="QTR29" s="77"/>
      <c r="QTS29" s="77"/>
      <c r="QTT29" s="77"/>
      <c r="QTU29" s="77"/>
      <c r="QTV29" s="77"/>
      <c r="QTW29" s="77"/>
      <c r="QTX29" s="77"/>
      <c r="QTY29" s="77"/>
      <c r="QTZ29" s="77"/>
      <c r="QUA29" s="77"/>
      <c r="QUB29" s="77"/>
      <c r="QUC29" s="77"/>
      <c r="QUD29" s="77"/>
      <c r="QUE29" s="77"/>
      <c r="QUF29" s="77"/>
      <c r="QUG29" s="77"/>
      <c r="QUH29" s="77"/>
      <c r="QUI29" s="77"/>
      <c r="QUJ29" s="77"/>
      <c r="QUK29" s="77"/>
      <c r="QUL29" s="77"/>
      <c r="QUM29" s="77"/>
      <c r="QUN29" s="77"/>
      <c r="QUO29" s="77"/>
      <c r="QUP29" s="77"/>
      <c r="QUQ29" s="77"/>
      <c r="QUR29" s="77"/>
      <c r="QUS29" s="77"/>
      <c r="QUT29" s="77"/>
      <c r="QUU29" s="77"/>
      <c r="QUV29" s="77"/>
      <c r="QUW29" s="77"/>
      <c r="QUX29" s="77"/>
      <c r="QUY29" s="77"/>
      <c r="QUZ29" s="77"/>
      <c r="QVA29" s="77"/>
      <c r="QVB29" s="77"/>
      <c r="QVC29" s="77"/>
      <c r="QVD29" s="77"/>
      <c r="QVE29" s="77"/>
      <c r="QVF29" s="77"/>
      <c r="QVG29" s="77"/>
      <c r="QVH29" s="77"/>
      <c r="QVI29" s="77"/>
      <c r="QVJ29" s="77"/>
      <c r="QVK29" s="77"/>
      <c r="QVL29" s="77"/>
      <c r="QVM29" s="77"/>
      <c r="QVN29" s="77"/>
      <c r="QVO29" s="77"/>
      <c r="QVP29" s="77"/>
      <c r="QVQ29" s="77"/>
      <c r="QVR29" s="77"/>
      <c r="QVS29" s="77"/>
      <c r="QVT29" s="77"/>
      <c r="QVU29" s="77"/>
      <c r="QVV29" s="77"/>
      <c r="QVW29" s="77"/>
      <c r="QVX29" s="77"/>
      <c r="QVY29" s="77"/>
      <c r="QVZ29" s="77"/>
      <c r="QWA29" s="77"/>
      <c r="QWB29" s="77"/>
      <c r="QWC29" s="77"/>
      <c r="QWD29" s="77"/>
      <c r="QWE29" s="77"/>
      <c r="QWF29" s="77"/>
      <c r="QWG29" s="77"/>
      <c r="QWH29" s="77"/>
      <c r="QWI29" s="77"/>
      <c r="QWJ29" s="77"/>
      <c r="QWK29" s="77"/>
      <c r="QWL29" s="77"/>
      <c r="QWM29" s="77"/>
      <c r="QWN29" s="77"/>
      <c r="QWO29" s="77"/>
      <c r="QWP29" s="77"/>
      <c r="QWQ29" s="77"/>
      <c r="QWR29" s="77"/>
      <c r="QWS29" s="77"/>
      <c r="QWT29" s="77"/>
      <c r="QWU29" s="77"/>
      <c r="QWV29" s="77"/>
      <c r="QWW29" s="77"/>
      <c r="QWX29" s="77"/>
      <c r="QWY29" s="77"/>
      <c r="QWZ29" s="77"/>
      <c r="QXA29" s="77"/>
      <c r="QXB29" s="77"/>
      <c r="QXC29" s="77"/>
      <c r="QXD29" s="77"/>
      <c r="QXE29" s="77"/>
      <c r="QXF29" s="77"/>
      <c r="QXG29" s="77"/>
      <c r="QXH29" s="77"/>
      <c r="QXI29" s="77"/>
      <c r="QXJ29" s="77"/>
      <c r="QXK29" s="77"/>
      <c r="QXL29" s="77"/>
      <c r="QXM29" s="77"/>
      <c r="QXN29" s="77"/>
      <c r="QXO29" s="77"/>
      <c r="QXP29" s="77"/>
      <c r="QXQ29" s="77"/>
      <c r="QXR29" s="77"/>
      <c r="QXS29" s="77"/>
      <c r="QXT29" s="77"/>
      <c r="QXU29" s="77"/>
      <c r="QXV29" s="77"/>
      <c r="QXW29" s="77"/>
      <c r="QXX29" s="77"/>
      <c r="QXY29" s="77"/>
      <c r="QXZ29" s="77"/>
      <c r="QYA29" s="77"/>
      <c r="QYB29" s="77"/>
      <c r="QYC29" s="77"/>
      <c r="QYD29" s="77"/>
      <c r="QYE29" s="77"/>
      <c r="QYF29" s="77"/>
      <c r="QYG29" s="77"/>
      <c r="QYH29" s="77"/>
      <c r="QYI29" s="77"/>
      <c r="QYJ29" s="77"/>
      <c r="QYK29" s="77"/>
      <c r="QYL29" s="77"/>
      <c r="QYM29" s="77"/>
      <c r="QYN29" s="77"/>
      <c r="QYO29" s="77"/>
      <c r="QYP29" s="77"/>
      <c r="QYQ29" s="77"/>
      <c r="QYR29" s="77"/>
      <c r="QYS29" s="77"/>
      <c r="QYT29" s="77"/>
      <c r="QYU29" s="77"/>
      <c r="QYV29" s="77"/>
      <c r="QYW29" s="77"/>
      <c r="QYX29" s="77"/>
      <c r="QYY29" s="77"/>
      <c r="QYZ29" s="77"/>
      <c r="QZA29" s="77"/>
      <c r="QZB29" s="77"/>
      <c r="QZC29" s="77"/>
      <c r="QZD29" s="77"/>
      <c r="QZE29" s="77"/>
      <c r="QZF29" s="77"/>
      <c r="QZG29" s="77"/>
      <c r="QZH29" s="77"/>
      <c r="QZI29" s="77"/>
      <c r="QZJ29" s="77"/>
      <c r="QZK29" s="77"/>
      <c r="QZL29" s="77"/>
      <c r="QZM29" s="77"/>
      <c r="QZN29" s="77"/>
      <c r="QZO29" s="77"/>
      <c r="QZP29" s="77"/>
      <c r="QZQ29" s="77"/>
      <c r="QZR29" s="77"/>
      <c r="QZS29" s="77"/>
      <c r="QZT29" s="77"/>
      <c r="QZU29" s="77"/>
      <c r="QZV29" s="77"/>
      <c r="QZW29" s="77"/>
      <c r="QZX29" s="77"/>
      <c r="QZY29" s="77"/>
      <c r="QZZ29" s="77"/>
      <c r="RAA29" s="77"/>
      <c r="RAB29" s="77"/>
      <c r="RAC29" s="77"/>
      <c r="RAD29" s="77"/>
      <c r="RAE29" s="77"/>
      <c r="RAF29" s="77"/>
      <c r="RAG29" s="77"/>
      <c r="RAH29" s="77"/>
      <c r="RAI29" s="77"/>
      <c r="RAJ29" s="77"/>
      <c r="RAK29" s="77"/>
      <c r="RAL29" s="77"/>
      <c r="RAM29" s="77"/>
      <c r="RAN29" s="77"/>
      <c r="RAO29" s="77"/>
      <c r="RAP29" s="77"/>
      <c r="RAQ29" s="77"/>
      <c r="RAR29" s="77"/>
      <c r="RAS29" s="77"/>
      <c r="RAT29" s="77"/>
      <c r="RAU29" s="77"/>
      <c r="RAV29" s="77"/>
      <c r="RAW29" s="77"/>
      <c r="RAX29" s="77"/>
      <c r="RAY29" s="77"/>
      <c r="RAZ29" s="77"/>
      <c r="RBA29" s="77"/>
      <c r="RBB29" s="77"/>
      <c r="RBC29" s="77"/>
      <c r="RBD29" s="77"/>
      <c r="RBE29" s="77"/>
      <c r="RBF29" s="77"/>
      <c r="RBG29" s="77"/>
      <c r="RBH29" s="77"/>
      <c r="RBI29" s="77"/>
      <c r="RBJ29" s="77"/>
      <c r="RBK29" s="77"/>
      <c r="RBL29" s="77"/>
      <c r="RBM29" s="77"/>
      <c r="RBN29" s="77"/>
      <c r="RBO29" s="77"/>
      <c r="RBP29" s="77"/>
      <c r="RBQ29" s="77"/>
      <c r="RBR29" s="77"/>
      <c r="RBS29" s="77"/>
      <c r="RBT29" s="77"/>
      <c r="RBU29" s="77"/>
      <c r="RBV29" s="77"/>
      <c r="RBW29" s="77"/>
      <c r="RBX29" s="77"/>
      <c r="RBY29" s="77"/>
      <c r="RBZ29" s="77"/>
      <c r="RCA29" s="77"/>
      <c r="RCB29" s="77"/>
      <c r="RCC29" s="77"/>
      <c r="RCD29" s="77"/>
      <c r="RCE29" s="77"/>
      <c r="RCF29" s="77"/>
      <c r="RCG29" s="77"/>
      <c r="RCH29" s="77"/>
      <c r="RCI29" s="77"/>
      <c r="RCJ29" s="77"/>
      <c r="RCK29" s="77"/>
      <c r="RCL29" s="77"/>
      <c r="RCM29" s="77"/>
      <c r="RCN29" s="77"/>
      <c r="RCO29" s="77"/>
      <c r="RCP29" s="77"/>
      <c r="RCQ29" s="77"/>
      <c r="RCR29" s="77"/>
      <c r="RCS29" s="77"/>
      <c r="RCT29" s="77"/>
      <c r="RCU29" s="77"/>
      <c r="RCV29" s="77"/>
      <c r="RCW29" s="77"/>
      <c r="RCX29" s="77"/>
      <c r="RCY29" s="77"/>
      <c r="RCZ29" s="77"/>
      <c r="RDA29" s="77"/>
      <c r="RDB29" s="77"/>
      <c r="RDC29" s="77"/>
      <c r="RDD29" s="77"/>
      <c r="RDE29" s="77"/>
      <c r="RDF29" s="77"/>
      <c r="RDG29" s="77"/>
      <c r="RDH29" s="77"/>
      <c r="RDI29" s="77"/>
      <c r="RDJ29" s="77"/>
      <c r="RDK29" s="77"/>
      <c r="RDL29" s="77"/>
      <c r="RDM29" s="77"/>
      <c r="RDN29" s="77"/>
      <c r="RDO29" s="77"/>
      <c r="RDP29" s="77"/>
      <c r="RDQ29" s="77"/>
      <c r="RDR29" s="77"/>
      <c r="RDS29" s="77"/>
      <c r="RDT29" s="77"/>
      <c r="RDU29" s="77"/>
      <c r="RDV29" s="77"/>
      <c r="RDW29" s="77"/>
      <c r="RDX29" s="77"/>
      <c r="RDY29" s="77"/>
      <c r="RDZ29" s="77"/>
      <c r="REA29" s="77"/>
      <c r="REB29" s="77"/>
      <c r="REC29" s="77"/>
      <c r="RED29" s="77"/>
      <c r="REE29" s="77"/>
      <c r="REF29" s="77"/>
      <c r="REG29" s="77"/>
      <c r="REH29" s="77"/>
      <c r="REI29" s="77"/>
      <c r="REJ29" s="77"/>
      <c r="REK29" s="77"/>
      <c r="REL29" s="77"/>
      <c r="REM29" s="77"/>
      <c r="REN29" s="77"/>
      <c r="REO29" s="77"/>
      <c r="REP29" s="77"/>
      <c r="REQ29" s="77"/>
      <c r="RER29" s="77"/>
      <c r="RES29" s="77"/>
      <c r="RET29" s="77"/>
      <c r="REU29" s="77"/>
      <c r="REV29" s="77"/>
      <c r="REW29" s="77"/>
      <c r="REX29" s="77"/>
      <c r="REY29" s="77"/>
      <c r="REZ29" s="77"/>
      <c r="RFA29" s="77"/>
      <c r="RFB29" s="77"/>
      <c r="RFC29" s="77"/>
      <c r="RFD29" s="77"/>
      <c r="RFE29" s="77"/>
      <c r="RFF29" s="77"/>
      <c r="RFG29" s="77"/>
      <c r="RFH29" s="77"/>
      <c r="RFI29" s="77"/>
      <c r="RFJ29" s="77"/>
      <c r="RFK29" s="77"/>
      <c r="RFL29" s="77"/>
      <c r="RFM29" s="77"/>
      <c r="RFN29" s="77"/>
      <c r="RFO29" s="77"/>
      <c r="RFP29" s="77"/>
      <c r="RFQ29" s="77"/>
      <c r="RFR29" s="77"/>
      <c r="RFS29" s="77"/>
      <c r="RFT29" s="77"/>
      <c r="RFU29" s="77"/>
      <c r="RFV29" s="77"/>
      <c r="RFW29" s="77"/>
      <c r="RFX29" s="77"/>
      <c r="RFY29" s="77"/>
      <c r="RFZ29" s="77"/>
      <c r="RGA29" s="77"/>
      <c r="RGB29" s="77"/>
      <c r="RGC29" s="77"/>
      <c r="RGD29" s="77"/>
      <c r="RGE29" s="77"/>
      <c r="RGF29" s="77"/>
      <c r="RGG29" s="77"/>
      <c r="RGH29" s="77"/>
      <c r="RGI29" s="77"/>
      <c r="RGJ29" s="77"/>
      <c r="RGK29" s="77"/>
      <c r="RGL29" s="77"/>
      <c r="RGM29" s="77"/>
      <c r="RGN29" s="77"/>
      <c r="RGO29" s="77"/>
      <c r="RGP29" s="77"/>
      <c r="RGQ29" s="77"/>
      <c r="RGR29" s="77"/>
      <c r="RGS29" s="77"/>
      <c r="RGT29" s="77"/>
      <c r="RGU29" s="77"/>
      <c r="RGV29" s="77"/>
      <c r="RGW29" s="77"/>
      <c r="RGX29" s="77"/>
      <c r="RGY29" s="77"/>
      <c r="RGZ29" s="77"/>
      <c r="RHA29" s="77"/>
      <c r="RHB29" s="77"/>
      <c r="RHC29" s="77"/>
      <c r="RHD29" s="77"/>
      <c r="RHE29" s="77"/>
      <c r="RHF29" s="77"/>
      <c r="RHG29" s="77"/>
      <c r="RHH29" s="77"/>
      <c r="RHI29" s="77"/>
      <c r="RHJ29" s="77"/>
      <c r="RHK29" s="77"/>
      <c r="RHL29" s="77"/>
      <c r="RHM29" s="77"/>
      <c r="RHN29" s="77"/>
      <c r="RHO29" s="77"/>
      <c r="RHP29" s="77"/>
      <c r="RHQ29" s="77"/>
      <c r="RHR29" s="77"/>
      <c r="RHS29" s="77"/>
      <c r="RHT29" s="77"/>
      <c r="RHU29" s="77"/>
      <c r="RHV29" s="77"/>
      <c r="RHW29" s="77"/>
      <c r="RHX29" s="77"/>
      <c r="RHY29" s="77"/>
      <c r="RHZ29" s="77"/>
      <c r="RIA29" s="77"/>
      <c r="RIB29" s="77"/>
      <c r="RIC29" s="77"/>
      <c r="RID29" s="77"/>
      <c r="RIE29" s="77"/>
      <c r="RIF29" s="77"/>
      <c r="RIG29" s="77"/>
      <c r="RIH29" s="77"/>
      <c r="RII29" s="77"/>
      <c r="RIJ29" s="77"/>
      <c r="RIK29" s="77"/>
      <c r="RIL29" s="77"/>
      <c r="RIM29" s="77"/>
      <c r="RIN29" s="77"/>
      <c r="RIO29" s="77"/>
      <c r="RIP29" s="77"/>
      <c r="RIQ29" s="77"/>
      <c r="RIR29" s="77"/>
      <c r="RIS29" s="77"/>
      <c r="RIT29" s="77"/>
      <c r="RIU29" s="77"/>
      <c r="RIV29" s="77"/>
      <c r="RIW29" s="77"/>
      <c r="RIX29" s="77"/>
      <c r="RIY29" s="77"/>
      <c r="RIZ29" s="77"/>
      <c r="RJA29" s="77"/>
      <c r="RJB29" s="77"/>
      <c r="RJC29" s="77"/>
      <c r="RJD29" s="77"/>
      <c r="RJE29" s="77"/>
      <c r="RJF29" s="77"/>
      <c r="RJG29" s="77"/>
      <c r="RJH29" s="77"/>
      <c r="RJI29" s="77"/>
      <c r="RJJ29" s="77"/>
      <c r="RJK29" s="77"/>
      <c r="RJL29" s="77"/>
      <c r="RJM29" s="77"/>
      <c r="RJN29" s="77"/>
      <c r="RJO29" s="77"/>
      <c r="RJP29" s="77"/>
      <c r="RJQ29" s="77"/>
      <c r="RJR29" s="77"/>
      <c r="RJS29" s="77"/>
      <c r="RJT29" s="77"/>
      <c r="RJU29" s="77"/>
      <c r="RJV29" s="77"/>
      <c r="RJW29" s="77"/>
      <c r="RJX29" s="77"/>
      <c r="RJY29" s="77"/>
      <c r="RJZ29" s="77"/>
      <c r="RKA29" s="77"/>
      <c r="RKB29" s="77"/>
      <c r="RKC29" s="77"/>
      <c r="RKD29" s="77"/>
      <c r="RKE29" s="77"/>
      <c r="RKF29" s="77"/>
      <c r="RKG29" s="77"/>
      <c r="RKH29" s="77"/>
      <c r="RKI29" s="77"/>
      <c r="RKJ29" s="77"/>
      <c r="RKK29" s="77"/>
      <c r="RKL29" s="77"/>
      <c r="RKM29" s="77"/>
      <c r="RKN29" s="77"/>
      <c r="RKO29" s="77"/>
      <c r="RKP29" s="77"/>
      <c r="RKQ29" s="77"/>
      <c r="RKR29" s="77"/>
      <c r="RKS29" s="77"/>
      <c r="RKT29" s="77"/>
      <c r="RKU29" s="77"/>
      <c r="RKV29" s="77"/>
      <c r="RKW29" s="77"/>
      <c r="RKX29" s="77"/>
      <c r="RKY29" s="77"/>
      <c r="RKZ29" s="77"/>
      <c r="RLA29" s="77"/>
      <c r="RLB29" s="77"/>
      <c r="RLC29" s="77"/>
      <c r="RLD29" s="77"/>
      <c r="RLE29" s="77"/>
      <c r="RLF29" s="77"/>
      <c r="RLG29" s="77"/>
      <c r="RLH29" s="77"/>
      <c r="RLI29" s="77"/>
      <c r="RLJ29" s="77"/>
      <c r="RLK29" s="77"/>
      <c r="RLL29" s="77"/>
      <c r="RLM29" s="77"/>
      <c r="RLN29" s="77"/>
      <c r="RLO29" s="77"/>
      <c r="RLP29" s="77"/>
      <c r="RLQ29" s="77"/>
      <c r="RLR29" s="77"/>
      <c r="RLS29" s="77"/>
      <c r="RLT29" s="77"/>
      <c r="RLU29" s="77"/>
      <c r="RLV29" s="77"/>
      <c r="RLW29" s="77"/>
      <c r="RLX29" s="77"/>
      <c r="RLY29" s="77"/>
      <c r="RLZ29" s="77"/>
      <c r="RMA29" s="77"/>
      <c r="RMB29" s="77"/>
      <c r="RMC29" s="77"/>
      <c r="RMD29" s="77"/>
      <c r="RME29" s="77"/>
      <c r="RMF29" s="77"/>
      <c r="RMG29" s="77"/>
      <c r="RMH29" s="77"/>
      <c r="RMI29" s="77"/>
      <c r="RMJ29" s="77"/>
      <c r="RMK29" s="77"/>
      <c r="RML29" s="77"/>
      <c r="RMM29" s="77"/>
      <c r="RMN29" s="77"/>
      <c r="RMO29" s="77"/>
      <c r="RMP29" s="77"/>
      <c r="RMQ29" s="77"/>
      <c r="RMR29" s="77"/>
      <c r="RMS29" s="77"/>
      <c r="RMT29" s="77"/>
      <c r="RMU29" s="77"/>
      <c r="RMV29" s="77"/>
      <c r="RMW29" s="77"/>
      <c r="RMX29" s="77"/>
      <c r="RMY29" s="77"/>
      <c r="RMZ29" s="77"/>
      <c r="RNA29" s="77"/>
      <c r="RNB29" s="77"/>
      <c r="RNC29" s="77"/>
      <c r="RND29" s="77"/>
      <c r="RNE29" s="77"/>
      <c r="RNF29" s="77"/>
      <c r="RNG29" s="77"/>
      <c r="RNH29" s="77"/>
      <c r="RNI29" s="77"/>
      <c r="RNJ29" s="77"/>
      <c r="RNK29" s="77"/>
      <c r="RNL29" s="77"/>
      <c r="RNM29" s="77"/>
      <c r="RNN29" s="77"/>
      <c r="RNO29" s="77"/>
      <c r="RNP29" s="77"/>
      <c r="RNQ29" s="77"/>
      <c r="RNR29" s="77"/>
      <c r="RNS29" s="77"/>
      <c r="RNT29" s="77"/>
      <c r="RNU29" s="77"/>
      <c r="RNV29" s="77"/>
      <c r="RNW29" s="77"/>
      <c r="RNX29" s="77"/>
      <c r="RNY29" s="77"/>
      <c r="RNZ29" s="77"/>
      <c r="ROA29" s="77"/>
      <c r="ROB29" s="77"/>
      <c r="ROC29" s="77"/>
      <c r="ROD29" s="77"/>
      <c r="ROE29" s="77"/>
      <c r="ROF29" s="77"/>
      <c r="ROG29" s="77"/>
      <c r="ROH29" s="77"/>
      <c r="ROI29" s="77"/>
      <c r="ROJ29" s="77"/>
      <c r="ROK29" s="77"/>
      <c r="ROL29" s="77"/>
      <c r="ROM29" s="77"/>
      <c r="RON29" s="77"/>
      <c r="ROO29" s="77"/>
      <c r="ROP29" s="77"/>
      <c r="ROQ29" s="77"/>
      <c r="ROR29" s="77"/>
      <c r="ROS29" s="77"/>
      <c r="ROT29" s="77"/>
      <c r="ROU29" s="77"/>
      <c r="ROV29" s="77"/>
      <c r="ROW29" s="77"/>
      <c r="ROX29" s="77"/>
      <c r="ROY29" s="77"/>
      <c r="ROZ29" s="77"/>
      <c r="RPA29" s="77"/>
      <c r="RPB29" s="77"/>
      <c r="RPC29" s="77"/>
      <c r="RPD29" s="77"/>
      <c r="RPE29" s="77"/>
      <c r="RPF29" s="77"/>
      <c r="RPG29" s="77"/>
      <c r="RPH29" s="77"/>
      <c r="RPI29" s="77"/>
      <c r="RPJ29" s="77"/>
      <c r="RPK29" s="77"/>
      <c r="RPL29" s="77"/>
      <c r="RPM29" s="77"/>
      <c r="RPN29" s="77"/>
      <c r="RPO29" s="77"/>
      <c r="RPP29" s="77"/>
      <c r="RPQ29" s="77"/>
      <c r="RPR29" s="77"/>
      <c r="RPS29" s="77"/>
      <c r="RPT29" s="77"/>
      <c r="RPU29" s="77"/>
      <c r="RPV29" s="77"/>
      <c r="RPW29" s="77"/>
      <c r="RPX29" s="77"/>
      <c r="RPY29" s="77"/>
      <c r="RPZ29" s="77"/>
      <c r="RQA29" s="77"/>
      <c r="RQB29" s="77"/>
      <c r="RQC29" s="77"/>
      <c r="RQD29" s="77"/>
      <c r="RQE29" s="77"/>
      <c r="RQF29" s="77"/>
      <c r="RQG29" s="77"/>
      <c r="RQH29" s="77"/>
      <c r="RQI29" s="77"/>
      <c r="RQJ29" s="77"/>
      <c r="RQK29" s="77"/>
      <c r="RQL29" s="77"/>
      <c r="RQM29" s="77"/>
      <c r="RQN29" s="77"/>
      <c r="RQO29" s="77"/>
      <c r="RQP29" s="77"/>
      <c r="RQQ29" s="77"/>
      <c r="RQR29" s="77"/>
      <c r="RQS29" s="77"/>
      <c r="RQT29" s="77"/>
      <c r="RQU29" s="77"/>
      <c r="RQV29" s="77"/>
      <c r="RQW29" s="77"/>
      <c r="RQX29" s="77"/>
      <c r="RQY29" s="77"/>
      <c r="RQZ29" s="77"/>
      <c r="RRA29" s="77"/>
      <c r="RRB29" s="77"/>
      <c r="RRC29" s="77"/>
      <c r="RRD29" s="77"/>
      <c r="RRE29" s="77"/>
      <c r="RRF29" s="77"/>
      <c r="RRG29" s="77"/>
      <c r="RRH29" s="77"/>
      <c r="RRI29" s="77"/>
      <c r="RRJ29" s="77"/>
      <c r="RRK29" s="77"/>
      <c r="RRL29" s="77"/>
      <c r="RRM29" s="77"/>
      <c r="RRN29" s="77"/>
      <c r="RRO29" s="77"/>
      <c r="RRP29" s="77"/>
      <c r="RRQ29" s="77"/>
      <c r="RRR29" s="77"/>
      <c r="RRS29" s="77"/>
      <c r="RRT29" s="77"/>
      <c r="RRU29" s="77"/>
      <c r="RRV29" s="77"/>
      <c r="RRW29" s="77"/>
      <c r="RRX29" s="77"/>
      <c r="RRY29" s="77"/>
      <c r="RRZ29" s="77"/>
      <c r="RSA29" s="77"/>
      <c r="RSB29" s="77"/>
      <c r="RSC29" s="77"/>
      <c r="RSD29" s="77"/>
      <c r="RSE29" s="77"/>
      <c r="RSF29" s="77"/>
      <c r="RSG29" s="77"/>
      <c r="RSH29" s="77"/>
      <c r="RSI29" s="77"/>
      <c r="RSJ29" s="77"/>
      <c r="RSK29" s="77"/>
      <c r="RSL29" s="77"/>
      <c r="RSM29" s="77"/>
      <c r="RSN29" s="77"/>
      <c r="RSO29" s="77"/>
      <c r="RSP29" s="77"/>
      <c r="RSQ29" s="77"/>
      <c r="RSR29" s="77"/>
      <c r="RSS29" s="77"/>
      <c r="RST29" s="77"/>
      <c r="RSU29" s="77"/>
      <c r="RSV29" s="77"/>
      <c r="RSW29" s="77"/>
      <c r="RSX29" s="77"/>
      <c r="RSY29" s="77"/>
      <c r="RSZ29" s="77"/>
      <c r="RTA29" s="77"/>
      <c r="RTB29" s="77"/>
      <c r="RTC29" s="77"/>
      <c r="RTD29" s="77"/>
      <c r="RTE29" s="77"/>
      <c r="RTF29" s="77"/>
      <c r="RTG29" s="77"/>
      <c r="RTH29" s="77"/>
      <c r="RTI29" s="77"/>
      <c r="RTJ29" s="77"/>
      <c r="RTK29" s="77"/>
      <c r="RTL29" s="77"/>
      <c r="RTM29" s="77"/>
      <c r="RTN29" s="77"/>
      <c r="RTO29" s="77"/>
      <c r="RTP29" s="77"/>
      <c r="RTQ29" s="77"/>
      <c r="RTR29" s="77"/>
      <c r="RTS29" s="77"/>
      <c r="RTT29" s="77"/>
      <c r="RTU29" s="77"/>
      <c r="RTV29" s="77"/>
      <c r="RTW29" s="77"/>
      <c r="RTX29" s="77"/>
      <c r="RTY29" s="77"/>
      <c r="RTZ29" s="77"/>
      <c r="RUA29" s="77"/>
      <c r="RUB29" s="77"/>
      <c r="RUC29" s="77"/>
      <c r="RUD29" s="77"/>
      <c r="RUE29" s="77"/>
      <c r="RUF29" s="77"/>
      <c r="RUG29" s="77"/>
      <c r="RUH29" s="77"/>
      <c r="RUI29" s="77"/>
      <c r="RUJ29" s="77"/>
      <c r="RUK29" s="77"/>
      <c r="RUL29" s="77"/>
      <c r="RUM29" s="77"/>
      <c r="RUN29" s="77"/>
      <c r="RUO29" s="77"/>
      <c r="RUP29" s="77"/>
      <c r="RUQ29" s="77"/>
      <c r="RUR29" s="77"/>
      <c r="RUS29" s="77"/>
      <c r="RUT29" s="77"/>
      <c r="RUU29" s="77"/>
      <c r="RUV29" s="77"/>
      <c r="RUW29" s="77"/>
      <c r="RUX29" s="77"/>
      <c r="RUY29" s="77"/>
      <c r="RUZ29" s="77"/>
      <c r="RVA29" s="77"/>
      <c r="RVB29" s="77"/>
      <c r="RVC29" s="77"/>
      <c r="RVD29" s="77"/>
      <c r="RVE29" s="77"/>
      <c r="RVF29" s="77"/>
      <c r="RVG29" s="77"/>
      <c r="RVH29" s="77"/>
      <c r="RVI29" s="77"/>
      <c r="RVJ29" s="77"/>
      <c r="RVK29" s="77"/>
      <c r="RVL29" s="77"/>
      <c r="RVM29" s="77"/>
      <c r="RVN29" s="77"/>
      <c r="RVO29" s="77"/>
      <c r="RVP29" s="77"/>
      <c r="RVQ29" s="77"/>
      <c r="RVR29" s="77"/>
      <c r="RVS29" s="77"/>
      <c r="RVT29" s="77"/>
      <c r="RVU29" s="77"/>
      <c r="RVV29" s="77"/>
      <c r="RVW29" s="77"/>
      <c r="RVX29" s="77"/>
      <c r="RVY29" s="77"/>
      <c r="RVZ29" s="77"/>
      <c r="RWA29" s="77"/>
      <c r="RWB29" s="77"/>
      <c r="RWC29" s="77"/>
      <c r="RWD29" s="77"/>
      <c r="RWE29" s="77"/>
      <c r="RWF29" s="77"/>
      <c r="RWG29" s="77"/>
      <c r="RWH29" s="77"/>
      <c r="RWI29" s="77"/>
      <c r="RWJ29" s="77"/>
      <c r="RWK29" s="77"/>
      <c r="RWL29" s="77"/>
      <c r="RWM29" s="77"/>
      <c r="RWN29" s="77"/>
      <c r="RWO29" s="77"/>
      <c r="RWP29" s="77"/>
      <c r="RWQ29" s="77"/>
      <c r="RWR29" s="77"/>
      <c r="RWS29" s="77"/>
      <c r="RWT29" s="77"/>
      <c r="RWU29" s="77"/>
      <c r="RWV29" s="77"/>
      <c r="RWW29" s="77"/>
      <c r="RWX29" s="77"/>
      <c r="RWY29" s="77"/>
      <c r="RWZ29" s="77"/>
      <c r="RXA29" s="77"/>
      <c r="RXB29" s="77"/>
      <c r="RXC29" s="77"/>
      <c r="RXD29" s="77"/>
      <c r="RXE29" s="77"/>
      <c r="RXF29" s="77"/>
      <c r="RXG29" s="77"/>
      <c r="RXH29" s="77"/>
      <c r="RXI29" s="77"/>
      <c r="RXJ29" s="77"/>
      <c r="RXK29" s="77"/>
      <c r="RXL29" s="77"/>
      <c r="RXM29" s="77"/>
      <c r="RXN29" s="77"/>
      <c r="RXO29" s="77"/>
      <c r="RXP29" s="77"/>
      <c r="RXQ29" s="77"/>
      <c r="RXR29" s="77"/>
      <c r="RXS29" s="77"/>
      <c r="RXT29" s="77"/>
      <c r="RXU29" s="77"/>
      <c r="RXV29" s="77"/>
      <c r="RXW29" s="77"/>
      <c r="RXX29" s="77"/>
      <c r="RXY29" s="77"/>
      <c r="RXZ29" s="77"/>
      <c r="RYA29" s="77"/>
      <c r="RYB29" s="77"/>
      <c r="RYC29" s="77"/>
      <c r="RYD29" s="77"/>
      <c r="RYE29" s="77"/>
      <c r="RYF29" s="77"/>
      <c r="RYG29" s="77"/>
      <c r="RYH29" s="77"/>
      <c r="RYI29" s="77"/>
      <c r="RYJ29" s="77"/>
      <c r="RYK29" s="77"/>
      <c r="RYL29" s="77"/>
      <c r="RYM29" s="77"/>
      <c r="RYN29" s="77"/>
      <c r="RYO29" s="77"/>
      <c r="RYP29" s="77"/>
      <c r="RYQ29" s="77"/>
      <c r="RYR29" s="77"/>
      <c r="RYS29" s="77"/>
      <c r="RYT29" s="77"/>
      <c r="RYU29" s="77"/>
      <c r="RYV29" s="77"/>
      <c r="RYW29" s="77"/>
      <c r="RYX29" s="77"/>
      <c r="RYY29" s="77"/>
      <c r="RYZ29" s="77"/>
      <c r="RZA29" s="77"/>
      <c r="RZB29" s="77"/>
      <c r="RZC29" s="77"/>
      <c r="RZD29" s="77"/>
      <c r="RZE29" s="77"/>
      <c r="RZF29" s="77"/>
      <c r="RZG29" s="77"/>
      <c r="RZH29" s="77"/>
      <c r="RZI29" s="77"/>
      <c r="RZJ29" s="77"/>
      <c r="RZK29" s="77"/>
      <c r="RZL29" s="77"/>
      <c r="RZM29" s="77"/>
      <c r="RZN29" s="77"/>
      <c r="RZO29" s="77"/>
      <c r="RZP29" s="77"/>
      <c r="RZQ29" s="77"/>
      <c r="RZR29" s="77"/>
      <c r="RZS29" s="77"/>
      <c r="RZT29" s="77"/>
      <c r="RZU29" s="77"/>
      <c r="RZV29" s="77"/>
      <c r="RZW29" s="77"/>
      <c r="RZX29" s="77"/>
      <c r="RZY29" s="77"/>
      <c r="RZZ29" s="77"/>
      <c r="SAA29" s="77"/>
      <c r="SAB29" s="77"/>
      <c r="SAC29" s="77"/>
      <c r="SAD29" s="77"/>
      <c r="SAE29" s="77"/>
      <c r="SAF29" s="77"/>
      <c r="SAG29" s="77"/>
      <c r="SAH29" s="77"/>
      <c r="SAI29" s="77"/>
      <c r="SAJ29" s="77"/>
      <c r="SAK29" s="77"/>
      <c r="SAL29" s="77"/>
      <c r="SAM29" s="77"/>
      <c r="SAN29" s="77"/>
      <c r="SAO29" s="77"/>
      <c r="SAP29" s="77"/>
      <c r="SAQ29" s="77"/>
      <c r="SAR29" s="77"/>
      <c r="SAS29" s="77"/>
      <c r="SAT29" s="77"/>
      <c r="SAU29" s="77"/>
      <c r="SAV29" s="77"/>
      <c r="SAW29" s="77"/>
      <c r="SAX29" s="77"/>
      <c r="SAY29" s="77"/>
      <c r="SAZ29" s="77"/>
      <c r="SBA29" s="77"/>
      <c r="SBB29" s="77"/>
      <c r="SBC29" s="77"/>
      <c r="SBD29" s="77"/>
      <c r="SBE29" s="77"/>
      <c r="SBF29" s="77"/>
      <c r="SBG29" s="77"/>
      <c r="SBH29" s="77"/>
      <c r="SBI29" s="77"/>
      <c r="SBJ29" s="77"/>
      <c r="SBK29" s="77"/>
      <c r="SBL29" s="77"/>
      <c r="SBM29" s="77"/>
      <c r="SBN29" s="77"/>
      <c r="SBO29" s="77"/>
      <c r="SBP29" s="77"/>
      <c r="SBQ29" s="77"/>
      <c r="SBR29" s="77"/>
      <c r="SBS29" s="77"/>
      <c r="SBT29" s="77"/>
      <c r="SBU29" s="77"/>
      <c r="SBV29" s="77"/>
      <c r="SBW29" s="77"/>
      <c r="SBX29" s="77"/>
      <c r="SBY29" s="77"/>
      <c r="SBZ29" s="77"/>
      <c r="SCA29" s="77"/>
      <c r="SCB29" s="77"/>
      <c r="SCC29" s="77"/>
      <c r="SCD29" s="77"/>
      <c r="SCE29" s="77"/>
      <c r="SCF29" s="77"/>
      <c r="SCG29" s="77"/>
      <c r="SCH29" s="77"/>
      <c r="SCI29" s="77"/>
      <c r="SCJ29" s="77"/>
      <c r="SCK29" s="77"/>
      <c r="SCL29" s="77"/>
      <c r="SCM29" s="77"/>
      <c r="SCN29" s="77"/>
      <c r="SCO29" s="77"/>
      <c r="SCP29" s="77"/>
      <c r="SCQ29" s="77"/>
      <c r="SCR29" s="77"/>
      <c r="SCS29" s="77"/>
      <c r="SCT29" s="77"/>
      <c r="SCU29" s="77"/>
      <c r="SCV29" s="77"/>
      <c r="SCW29" s="77"/>
      <c r="SCX29" s="77"/>
      <c r="SCY29" s="77"/>
      <c r="SCZ29" s="77"/>
      <c r="SDA29" s="77"/>
      <c r="SDB29" s="77"/>
      <c r="SDC29" s="77"/>
      <c r="SDD29" s="77"/>
      <c r="SDE29" s="77"/>
      <c r="SDF29" s="77"/>
      <c r="SDG29" s="77"/>
      <c r="SDH29" s="77"/>
      <c r="SDI29" s="77"/>
      <c r="SDJ29" s="77"/>
      <c r="SDK29" s="77"/>
      <c r="SDL29" s="77"/>
      <c r="SDM29" s="77"/>
      <c r="SDN29" s="77"/>
      <c r="SDO29" s="77"/>
      <c r="SDP29" s="77"/>
      <c r="SDQ29" s="77"/>
      <c r="SDR29" s="77"/>
      <c r="SDS29" s="77"/>
      <c r="SDT29" s="77"/>
      <c r="SDU29" s="77"/>
      <c r="SDV29" s="77"/>
      <c r="SDW29" s="77"/>
      <c r="SDX29" s="77"/>
      <c r="SDY29" s="77"/>
      <c r="SDZ29" s="77"/>
      <c r="SEA29" s="77"/>
      <c r="SEB29" s="77"/>
      <c r="SEC29" s="77"/>
      <c r="SED29" s="77"/>
      <c r="SEE29" s="77"/>
      <c r="SEF29" s="77"/>
      <c r="SEG29" s="77"/>
      <c r="SEH29" s="77"/>
      <c r="SEI29" s="77"/>
      <c r="SEJ29" s="77"/>
      <c r="SEK29" s="77"/>
      <c r="SEL29" s="77"/>
      <c r="SEM29" s="77"/>
      <c r="SEN29" s="77"/>
      <c r="SEO29" s="77"/>
      <c r="SEP29" s="77"/>
      <c r="SEQ29" s="77"/>
      <c r="SER29" s="77"/>
      <c r="SES29" s="77"/>
      <c r="SET29" s="77"/>
      <c r="SEU29" s="77"/>
      <c r="SEV29" s="77"/>
      <c r="SEW29" s="77"/>
      <c r="SEX29" s="77"/>
      <c r="SEY29" s="77"/>
      <c r="SEZ29" s="77"/>
      <c r="SFA29" s="77"/>
      <c r="SFB29" s="77"/>
      <c r="SFC29" s="77"/>
      <c r="SFD29" s="77"/>
      <c r="SFE29" s="77"/>
      <c r="SFF29" s="77"/>
      <c r="SFG29" s="77"/>
      <c r="SFH29" s="77"/>
      <c r="SFI29" s="77"/>
      <c r="SFJ29" s="77"/>
      <c r="SFK29" s="77"/>
      <c r="SFL29" s="77"/>
      <c r="SFM29" s="77"/>
      <c r="SFN29" s="77"/>
      <c r="SFO29" s="77"/>
      <c r="SFP29" s="77"/>
      <c r="SFQ29" s="77"/>
      <c r="SFR29" s="77"/>
      <c r="SFS29" s="77"/>
      <c r="SFT29" s="77"/>
      <c r="SFU29" s="77"/>
      <c r="SFV29" s="77"/>
      <c r="SFW29" s="77"/>
      <c r="SFX29" s="77"/>
      <c r="SFY29" s="77"/>
      <c r="SFZ29" s="77"/>
      <c r="SGA29" s="77"/>
      <c r="SGB29" s="77"/>
      <c r="SGC29" s="77"/>
      <c r="SGD29" s="77"/>
      <c r="SGE29" s="77"/>
      <c r="SGF29" s="77"/>
      <c r="SGG29" s="77"/>
      <c r="SGH29" s="77"/>
      <c r="SGI29" s="77"/>
      <c r="SGJ29" s="77"/>
      <c r="SGK29" s="77"/>
      <c r="SGL29" s="77"/>
      <c r="SGM29" s="77"/>
      <c r="SGN29" s="77"/>
      <c r="SGO29" s="77"/>
      <c r="SGP29" s="77"/>
      <c r="SGQ29" s="77"/>
      <c r="SGR29" s="77"/>
      <c r="SGS29" s="77"/>
      <c r="SGT29" s="77"/>
      <c r="SGU29" s="77"/>
      <c r="SGV29" s="77"/>
      <c r="SGW29" s="77"/>
      <c r="SGX29" s="77"/>
      <c r="SGY29" s="77"/>
      <c r="SGZ29" s="77"/>
      <c r="SHA29" s="77"/>
      <c r="SHB29" s="77"/>
      <c r="SHC29" s="77"/>
      <c r="SHD29" s="77"/>
      <c r="SHE29" s="77"/>
      <c r="SHF29" s="77"/>
      <c r="SHG29" s="77"/>
      <c r="SHH29" s="77"/>
      <c r="SHI29" s="77"/>
      <c r="SHJ29" s="77"/>
      <c r="SHK29" s="77"/>
      <c r="SHL29" s="77"/>
      <c r="SHM29" s="77"/>
      <c r="SHN29" s="77"/>
      <c r="SHO29" s="77"/>
      <c r="SHP29" s="77"/>
      <c r="SHQ29" s="77"/>
      <c r="SHR29" s="77"/>
      <c r="SHS29" s="77"/>
      <c r="SHT29" s="77"/>
      <c r="SHU29" s="77"/>
      <c r="SHV29" s="77"/>
      <c r="SHW29" s="77"/>
      <c r="SHX29" s="77"/>
      <c r="SHY29" s="77"/>
      <c r="SHZ29" s="77"/>
      <c r="SIA29" s="77"/>
      <c r="SIB29" s="77"/>
      <c r="SIC29" s="77"/>
      <c r="SID29" s="77"/>
      <c r="SIE29" s="77"/>
      <c r="SIF29" s="77"/>
      <c r="SIG29" s="77"/>
      <c r="SIH29" s="77"/>
      <c r="SII29" s="77"/>
      <c r="SIJ29" s="77"/>
      <c r="SIK29" s="77"/>
      <c r="SIL29" s="77"/>
      <c r="SIM29" s="77"/>
      <c r="SIN29" s="77"/>
      <c r="SIO29" s="77"/>
      <c r="SIP29" s="77"/>
      <c r="SIQ29" s="77"/>
      <c r="SIR29" s="77"/>
      <c r="SIS29" s="77"/>
      <c r="SIT29" s="77"/>
      <c r="SIU29" s="77"/>
      <c r="SIV29" s="77"/>
      <c r="SIW29" s="77"/>
      <c r="SIX29" s="77"/>
      <c r="SIY29" s="77"/>
      <c r="SIZ29" s="77"/>
      <c r="SJA29" s="77"/>
      <c r="SJB29" s="77"/>
      <c r="SJC29" s="77"/>
      <c r="SJD29" s="77"/>
      <c r="SJE29" s="77"/>
      <c r="SJF29" s="77"/>
      <c r="SJG29" s="77"/>
      <c r="SJH29" s="77"/>
      <c r="SJI29" s="77"/>
      <c r="SJJ29" s="77"/>
      <c r="SJK29" s="77"/>
      <c r="SJL29" s="77"/>
      <c r="SJM29" s="77"/>
      <c r="SJN29" s="77"/>
      <c r="SJO29" s="77"/>
      <c r="SJP29" s="77"/>
      <c r="SJQ29" s="77"/>
      <c r="SJR29" s="77"/>
      <c r="SJS29" s="77"/>
      <c r="SJT29" s="77"/>
      <c r="SJU29" s="77"/>
      <c r="SJV29" s="77"/>
      <c r="SJW29" s="77"/>
      <c r="SJX29" s="77"/>
      <c r="SJY29" s="77"/>
      <c r="SJZ29" s="77"/>
      <c r="SKA29" s="77"/>
      <c r="SKB29" s="77"/>
      <c r="SKC29" s="77"/>
      <c r="SKD29" s="77"/>
      <c r="SKE29" s="77"/>
      <c r="SKF29" s="77"/>
      <c r="SKG29" s="77"/>
      <c r="SKH29" s="77"/>
      <c r="SKI29" s="77"/>
      <c r="SKJ29" s="77"/>
      <c r="SKK29" s="77"/>
      <c r="SKL29" s="77"/>
      <c r="SKM29" s="77"/>
      <c r="SKN29" s="77"/>
      <c r="SKO29" s="77"/>
      <c r="SKP29" s="77"/>
      <c r="SKQ29" s="77"/>
      <c r="SKR29" s="77"/>
      <c r="SKS29" s="77"/>
      <c r="SKT29" s="77"/>
      <c r="SKU29" s="77"/>
      <c r="SKV29" s="77"/>
      <c r="SKW29" s="77"/>
      <c r="SKX29" s="77"/>
      <c r="SKY29" s="77"/>
      <c r="SKZ29" s="77"/>
      <c r="SLA29" s="77"/>
      <c r="SLB29" s="77"/>
      <c r="SLC29" s="77"/>
      <c r="SLD29" s="77"/>
      <c r="SLE29" s="77"/>
      <c r="SLF29" s="77"/>
      <c r="SLG29" s="77"/>
      <c r="SLH29" s="77"/>
      <c r="SLI29" s="77"/>
      <c r="SLJ29" s="77"/>
      <c r="SLK29" s="77"/>
      <c r="SLL29" s="77"/>
      <c r="SLM29" s="77"/>
      <c r="SLN29" s="77"/>
      <c r="SLO29" s="77"/>
      <c r="SLP29" s="77"/>
      <c r="SLQ29" s="77"/>
      <c r="SLR29" s="77"/>
      <c r="SLS29" s="77"/>
      <c r="SLT29" s="77"/>
      <c r="SLU29" s="77"/>
      <c r="SLV29" s="77"/>
      <c r="SLW29" s="77"/>
      <c r="SLX29" s="77"/>
      <c r="SLY29" s="77"/>
      <c r="SLZ29" s="77"/>
      <c r="SMA29" s="77"/>
      <c r="SMB29" s="77"/>
      <c r="SMC29" s="77"/>
      <c r="SMD29" s="77"/>
      <c r="SME29" s="77"/>
      <c r="SMF29" s="77"/>
      <c r="SMG29" s="77"/>
      <c r="SMH29" s="77"/>
      <c r="SMI29" s="77"/>
      <c r="SMJ29" s="77"/>
      <c r="SMK29" s="77"/>
      <c r="SML29" s="77"/>
      <c r="SMM29" s="77"/>
      <c r="SMN29" s="77"/>
      <c r="SMO29" s="77"/>
      <c r="SMP29" s="77"/>
      <c r="SMQ29" s="77"/>
      <c r="SMR29" s="77"/>
      <c r="SMS29" s="77"/>
      <c r="SMT29" s="77"/>
      <c r="SMU29" s="77"/>
      <c r="SMV29" s="77"/>
      <c r="SMW29" s="77"/>
      <c r="SMX29" s="77"/>
      <c r="SMY29" s="77"/>
      <c r="SMZ29" s="77"/>
      <c r="SNA29" s="77"/>
      <c r="SNB29" s="77"/>
      <c r="SNC29" s="77"/>
      <c r="SND29" s="77"/>
      <c r="SNE29" s="77"/>
      <c r="SNF29" s="77"/>
      <c r="SNG29" s="77"/>
      <c r="SNH29" s="77"/>
      <c r="SNI29" s="77"/>
      <c r="SNJ29" s="77"/>
      <c r="SNK29" s="77"/>
      <c r="SNL29" s="77"/>
      <c r="SNM29" s="77"/>
      <c r="SNN29" s="77"/>
      <c r="SNO29" s="77"/>
      <c r="SNP29" s="77"/>
      <c r="SNQ29" s="77"/>
      <c r="SNR29" s="77"/>
      <c r="SNS29" s="77"/>
      <c r="SNT29" s="77"/>
      <c r="SNU29" s="77"/>
      <c r="SNV29" s="77"/>
      <c r="SNW29" s="77"/>
      <c r="SNX29" s="77"/>
      <c r="SNY29" s="77"/>
      <c r="SNZ29" s="77"/>
      <c r="SOA29" s="77"/>
      <c r="SOB29" s="77"/>
      <c r="SOC29" s="77"/>
      <c r="SOD29" s="77"/>
      <c r="SOE29" s="77"/>
      <c r="SOF29" s="77"/>
      <c r="SOG29" s="77"/>
      <c r="SOH29" s="77"/>
      <c r="SOI29" s="77"/>
      <c r="SOJ29" s="77"/>
      <c r="SOK29" s="77"/>
      <c r="SOL29" s="77"/>
      <c r="SOM29" s="77"/>
      <c r="SON29" s="77"/>
      <c r="SOO29" s="77"/>
      <c r="SOP29" s="77"/>
      <c r="SOQ29" s="77"/>
      <c r="SOR29" s="77"/>
      <c r="SOS29" s="77"/>
      <c r="SOT29" s="77"/>
      <c r="SOU29" s="77"/>
      <c r="SOV29" s="77"/>
      <c r="SOW29" s="77"/>
      <c r="SOX29" s="77"/>
      <c r="SOY29" s="77"/>
      <c r="SOZ29" s="77"/>
      <c r="SPA29" s="77"/>
      <c r="SPB29" s="77"/>
      <c r="SPC29" s="77"/>
      <c r="SPD29" s="77"/>
      <c r="SPE29" s="77"/>
      <c r="SPF29" s="77"/>
      <c r="SPG29" s="77"/>
      <c r="SPH29" s="77"/>
      <c r="SPI29" s="77"/>
      <c r="SPJ29" s="77"/>
      <c r="SPK29" s="77"/>
      <c r="SPL29" s="77"/>
      <c r="SPM29" s="77"/>
      <c r="SPN29" s="77"/>
      <c r="SPO29" s="77"/>
      <c r="SPP29" s="77"/>
      <c r="SPQ29" s="77"/>
      <c r="SPR29" s="77"/>
      <c r="SPS29" s="77"/>
      <c r="SPT29" s="77"/>
      <c r="SPU29" s="77"/>
      <c r="SPV29" s="77"/>
      <c r="SPW29" s="77"/>
      <c r="SPX29" s="77"/>
      <c r="SPY29" s="77"/>
      <c r="SPZ29" s="77"/>
      <c r="SQA29" s="77"/>
      <c r="SQB29" s="77"/>
      <c r="SQC29" s="77"/>
      <c r="SQD29" s="77"/>
      <c r="SQE29" s="77"/>
      <c r="SQF29" s="77"/>
      <c r="SQG29" s="77"/>
      <c r="SQH29" s="77"/>
      <c r="SQI29" s="77"/>
      <c r="SQJ29" s="77"/>
      <c r="SQK29" s="77"/>
      <c r="SQL29" s="77"/>
      <c r="SQM29" s="77"/>
      <c r="SQN29" s="77"/>
      <c r="SQO29" s="77"/>
      <c r="SQP29" s="77"/>
      <c r="SQQ29" s="77"/>
      <c r="SQR29" s="77"/>
      <c r="SQS29" s="77"/>
      <c r="SQT29" s="77"/>
      <c r="SQU29" s="77"/>
      <c r="SQV29" s="77"/>
      <c r="SQW29" s="77"/>
      <c r="SQX29" s="77"/>
      <c r="SQY29" s="77"/>
      <c r="SQZ29" s="77"/>
      <c r="SRA29" s="77"/>
      <c r="SRB29" s="77"/>
      <c r="SRC29" s="77"/>
      <c r="SRD29" s="77"/>
      <c r="SRE29" s="77"/>
      <c r="SRF29" s="77"/>
      <c r="SRG29" s="77"/>
      <c r="SRH29" s="77"/>
      <c r="SRI29" s="77"/>
      <c r="SRJ29" s="77"/>
      <c r="SRK29" s="77"/>
      <c r="SRL29" s="77"/>
      <c r="SRM29" s="77"/>
      <c r="SRN29" s="77"/>
      <c r="SRO29" s="77"/>
      <c r="SRP29" s="77"/>
      <c r="SRQ29" s="77"/>
      <c r="SRR29" s="77"/>
      <c r="SRS29" s="77"/>
      <c r="SRT29" s="77"/>
      <c r="SRU29" s="77"/>
      <c r="SRV29" s="77"/>
      <c r="SRW29" s="77"/>
      <c r="SRX29" s="77"/>
      <c r="SRY29" s="77"/>
      <c r="SRZ29" s="77"/>
      <c r="SSA29" s="77"/>
      <c r="SSB29" s="77"/>
      <c r="SSC29" s="77"/>
      <c r="SSD29" s="77"/>
      <c r="SSE29" s="77"/>
      <c r="SSF29" s="77"/>
      <c r="SSG29" s="77"/>
      <c r="SSH29" s="77"/>
      <c r="SSI29" s="77"/>
      <c r="SSJ29" s="77"/>
      <c r="SSK29" s="77"/>
      <c r="SSL29" s="77"/>
      <c r="SSM29" s="77"/>
      <c r="SSN29" s="77"/>
      <c r="SSO29" s="77"/>
      <c r="SSP29" s="77"/>
      <c r="SSQ29" s="77"/>
      <c r="SSR29" s="77"/>
      <c r="SSS29" s="77"/>
      <c r="SST29" s="77"/>
      <c r="SSU29" s="77"/>
      <c r="SSV29" s="77"/>
      <c r="SSW29" s="77"/>
      <c r="SSX29" s="77"/>
      <c r="SSY29" s="77"/>
      <c r="SSZ29" s="77"/>
      <c r="STA29" s="77"/>
      <c r="STB29" s="77"/>
      <c r="STC29" s="77"/>
      <c r="STD29" s="77"/>
      <c r="STE29" s="77"/>
      <c r="STF29" s="77"/>
      <c r="STG29" s="77"/>
      <c r="STH29" s="77"/>
      <c r="STI29" s="77"/>
      <c r="STJ29" s="77"/>
      <c r="STK29" s="77"/>
      <c r="STL29" s="77"/>
      <c r="STM29" s="77"/>
      <c r="STN29" s="77"/>
      <c r="STO29" s="77"/>
      <c r="STP29" s="77"/>
      <c r="STQ29" s="77"/>
      <c r="STR29" s="77"/>
      <c r="STS29" s="77"/>
      <c r="STT29" s="77"/>
      <c r="STU29" s="77"/>
      <c r="STV29" s="77"/>
      <c r="STW29" s="77"/>
      <c r="STX29" s="77"/>
      <c r="STY29" s="77"/>
      <c r="STZ29" s="77"/>
      <c r="SUA29" s="77"/>
      <c r="SUB29" s="77"/>
      <c r="SUC29" s="77"/>
      <c r="SUD29" s="77"/>
      <c r="SUE29" s="77"/>
      <c r="SUF29" s="77"/>
      <c r="SUG29" s="77"/>
      <c r="SUH29" s="77"/>
      <c r="SUI29" s="77"/>
      <c r="SUJ29" s="77"/>
      <c r="SUK29" s="77"/>
      <c r="SUL29" s="77"/>
      <c r="SUM29" s="77"/>
      <c r="SUN29" s="77"/>
      <c r="SUO29" s="77"/>
      <c r="SUP29" s="77"/>
      <c r="SUQ29" s="77"/>
      <c r="SUR29" s="77"/>
      <c r="SUS29" s="77"/>
      <c r="SUT29" s="77"/>
      <c r="SUU29" s="77"/>
      <c r="SUV29" s="77"/>
      <c r="SUW29" s="77"/>
      <c r="SUX29" s="77"/>
      <c r="SUY29" s="77"/>
      <c r="SUZ29" s="77"/>
      <c r="SVA29" s="77"/>
      <c r="SVB29" s="77"/>
      <c r="SVC29" s="77"/>
      <c r="SVD29" s="77"/>
      <c r="SVE29" s="77"/>
      <c r="SVF29" s="77"/>
      <c r="SVG29" s="77"/>
      <c r="SVH29" s="77"/>
      <c r="SVI29" s="77"/>
      <c r="SVJ29" s="77"/>
      <c r="SVK29" s="77"/>
      <c r="SVL29" s="77"/>
      <c r="SVM29" s="77"/>
      <c r="SVN29" s="77"/>
      <c r="SVO29" s="77"/>
      <c r="SVP29" s="77"/>
      <c r="SVQ29" s="77"/>
      <c r="SVR29" s="77"/>
      <c r="SVS29" s="77"/>
      <c r="SVT29" s="77"/>
      <c r="SVU29" s="77"/>
      <c r="SVV29" s="77"/>
      <c r="SVW29" s="77"/>
      <c r="SVX29" s="77"/>
      <c r="SVY29" s="77"/>
      <c r="SVZ29" s="77"/>
      <c r="SWA29" s="77"/>
      <c r="SWB29" s="77"/>
      <c r="SWC29" s="77"/>
      <c r="SWD29" s="77"/>
      <c r="SWE29" s="77"/>
      <c r="SWF29" s="77"/>
      <c r="SWG29" s="77"/>
      <c r="SWH29" s="77"/>
      <c r="SWI29" s="77"/>
      <c r="SWJ29" s="77"/>
      <c r="SWK29" s="77"/>
      <c r="SWL29" s="77"/>
      <c r="SWM29" s="77"/>
      <c r="SWN29" s="77"/>
      <c r="SWO29" s="77"/>
      <c r="SWP29" s="77"/>
      <c r="SWQ29" s="77"/>
      <c r="SWR29" s="77"/>
      <c r="SWS29" s="77"/>
      <c r="SWT29" s="77"/>
      <c r="SWU29" s="77"/>
      <c r="SWV29" s="77"/>
      <c r="SWW29" s="77"/>
      <c r="SWX29" s="77"/>
      <c r="SWY29" s="77"/>
      <c r="SWZ29" s="77"/>
      <c r="SXA29" s="77"/>
      <c r="SXB29" s="77"/>
      <c r="SXC29" s="77"/>
      <c r="SXD29" s="77"/>
      <c r="SXE29" s="77"/>
      <c r="SXF29" s="77"/>
      <c r="SXG29" s="77"/>
      <c r="SXH29" s="77"/>
      <c r="SXI29" s="77"/>
      <c r="SXJ29" s="77"/>
      <c r="SXK29" s="77"/>
      <c r="SXL29" s="77"/>
      <c r="SXM29" s="77"/>
      <c r="SXN29" s="77"/>
      <c r="SXO29" s="77"/>
      <c r="SXP29" s="77"/>
      <c r="SXQ29" s="77"/>
      <c r="SXR29" s="77"/>
      <c r="SXS29" s="77"/>
      <c r="SXT29" s="77"/>
      <c r="SXU29" s="77"/>
      <c r="SXV29" s="77"/>
      <c r="SXW29" s="77"/>
      <c r="SXX29" s="77"/>
      <c r="SXY29" s="77"/>
      <c r="SXZ29" s="77"/>
      <c r="SYA29" s="77"/>
      <c r="SYB29" s="77"/>
      <c r="SYC29" s="77"/>
      <c r="SYD29" s="77"/>
      <c r="SYE29" s="77"/>
      <c r="SYF29" s="77"/>
      <c r="SYG29" s="77"/>
      <c r="SYH29" s="77"/>
      <c r="SYI29" s="77"/>
      <c r="SYJ29" s="77"/>
      <c r="SYK29" s="77"/>
      <c r="SYL29" s="77"/>
      <c r="SYM29" s="77"/>
      <c r="SYN29" s="77"/>
      <c r="SYO29" s="77"/>
      <c r="SYP29" s="77"/>
      <c r="SYQ29" s="77"/>
      <c r="SYR29" s="77"/>
      <c r="SYS29" s="77"/>
      <c r="SYT29" s="77"/>
      <c r="SYU29" s="77"/>
      <c r="SYV29" s="77"/>
      <c r="SYW29" s="77"/>
      <c r="SYX29" s="77"/>
      <c r="SYY29" s="77"/>
      <c r="SYZ29" s="77"/>
      <c r="SZA29" s="77"/>
      <c r="SZB29" s="77"/>
      <c r="SZC29" s="77"/>
      <c r="SZD29" s="77"/>
      <c r="SZE29" s="77"/>
      <c r="SZF29" s="77"/>
      <c r="SZG29" s="77"/>
      <c r="SZH29" s="77"/>
      <c r="SZI29" s="77"/>
      <c r="SZJ29" s="77"/>
      <c r="SZK29" s="77"/>
      <c r="SZL29" s="77"/>
      <c r="SZM29" s="77"/>
      <c r="SZN29" s="77"/>
      <c r="SZO29" s="77"/>
      <c r="SZP29" s="77"/>
      <c r="SZQ29" s="77"/>
      <c r="SZR29" s="77"/>
      <c r="SZS29" s="77"/>
      <c r="SZT29" s="77"/>
      <c r="SZU29" s="77"/>
      <c r="SZV29" s="77"/>
      <c r="SZW29" s="77"/>
      <c r="SZX29" s="77"/>
      <c r="SZY29" s="77"/>
      <c r="SZZ29" s="77"/>
      <c r="TAA29" s="77"/>
      <c r="TAB29" s="77"/>
      <c r="TAC29" s="77"/>
      <c r="TAD29" s="77"/>
      <c r="TAE29" s="77"/>
      <c r="TAF29" s="77"/>
      <c r="TAG29" s="77"/>
      <c r="TAH29" s="77"/>
      <c r="TAI29" s="77"/>
      <c r="TAJ29" s="77"/>
      <c r="TAK29" s="77"/>
      <c r="TAL29" s="77"/>
      <c r="TAM29" s="77"/>
      <c r="TAN29" s="77"/>
      <c r="TAO29" s="77"/>
      <c r="TAP29" s="77"/>
      <c r="TAQ29" s="77"/>
      <c r="TAR29" s="77"/>
      <c r="TAS29" s="77"/>
      <c r="TAT29" s="77"/>
      <c r="TAU29" s="77"/>
      <c r="TAV29" s="77"/>
      <c r="TAW29" s="77"/>
      <c r="TAX29" s="77"/>
      <c r="TAY29" s="77"/>
      <c r="TAZ29" s="77"/>
      <c r="TBA29" s="77"/>
      <c r="TBB29" s="77"/>
      <c r="TBC29" s="77"/>
      <c r="TBD29" s="77"/>
      <c r="TBE29" s="77"/>
      <c r="TBF29" s="77"/>
      <c r="TBG29" s="77"/>
      <c r="TBH29" s="77"/>
      <c r="TBI29" s="77"/>
      <c r="TBJ29" s="77"/>
      <c r="TBK29" s="77"/>
      <c r="TBL29" s="77"/>
      <c r="TBM29" s="77"/>
      <c r="TBN29" s="77"/>
      <c r="TBO29" s="77"/>
      <c r="TBP29" s="77"/>
      <c r="TBQ29" s="77"/>
      <c r="TBR29" s="77"/>
      <c r="TBS29" s="77"/>
      <c r="TBT29" s="77"/>
      <c r="TBU29" s="77"/>
      <c r="TBV29" s="77"/>
      <c r="TBW29" s="77"/>
      <c r="TBX29" s="77"/>
      <c r="TBY29" s="77"/>
      <c r="TBZ29" s="77"/>
      <c r="TCA29" s="77"/>
      <c r="TCB29" s="77"/>
      <c r="TCC29" s="77"/>
      <c r="TCD29" s="77"/>
      <c r="TCE29" s="77"/>
      <c r="TCF29" s="77"/>
      <c r="TCG29" s="77"/>
      <c r="TCH29" s="77"/>
      <c r="TCI29" s="77"/>
      <c r="TCJ29" s="77"/>
      <c r="TCK29" s="77"/>
      <c r="TCL29" s="77"/>
      <c r="TCM29" s="77"/>
      <c r="TCN29" s="77"/>
      <c r="TCO29" s="77"/>
      <c r="TCP29" s="77"/>
      <c r="TCQ29" s="77"/>
      <c r="TCR29" s="77"/>
      <c r="TCS29" s="77"/>
      <c r="TCT29" s="77"/>
      <c r="TCU29" s="77"/>
      <c r="TCV29" s="77"/>
      <c r="TCW29" s="77"/>
      <c r="TCX29" s="77"/>
      <c r="TCY29" s="77"/>
      <c r="TCZ29" s="77"/>
      <c r="TDA29" s="77"/>
      <c r="TDB29" s="77"/>
      <c r="TDC29" s="77"/>
      <c r="TDD29" s="77"/>
      <c r="TDE29" s="77"/>
      <c r="TDF29" s="77"/>
      <c r="TDG29" s="77"/>
      <c r="TDH29" s="77"/>
      <c r="TDI29" s="77"/>
      <c r="TDJ29" s="77"/>
      <c r="TDK29" s="77"/>
      <c r="TDL29" s="77"/>
      <c r="TDM29" s="77"/>
      <c r="TDN29" s="77"/>
      <c r="TDO29" s="77"/>
      <c r="TDP29" s="77"/>
      <c r="TDQ29" s="77"/>
      <c r="TDR29" s="77"/>
      <c r="TDS29" s="77"/>
      <c r="TDT29" s="77"/>
      <c r="TDU29" s="77"/>
      <c r="TDV29" s="77"/>
      <c r="TDW29" s="77"/>
      <c r="TDX29" s="77"/>
      <c r="TDY29" s="77"/>
      <c r="TDZ29" s="77"/>
      <c r="TEA29" s="77"/>
      <c r="TEB29" s="77"/>
      <c r="TEC29" s="77"/>
      <c r="TED29" s="77"/>
      <c r="TEE29" s="77"/>
      <c r="TEF29" s="77"/>
      <c r="TEG29" s="77"/>
      <c r="TEH29" s="77"/>
      <c r="TEI29" s="77"/>
      <c r="TEJ29" s="77"/>
      <c r="TEK29" s="77"/>
      <c r="TEL29" s="77"/>
      <c r="TEM29" s="77"/>
      <c r="TEN29" s="77"/>
      <c r="TEO29" s="77"/>
      <c r="TEP29" s="77"/>
      <c r="TEQ29" s="77"/>
      <c r="TER29" s="77"/>
      <c r="TES29" s="77"/>
      <c r="TET29" s="77"/>
      <c r="TEU29" s="77"/>
      <c r="TEV29" s="77"/>
      <c r="TEW29" s="77"/>
      <c r="TEX29" s="77"/>
      <c r="TEY29" s="77"/>
      <c r="TEZ29" s="77"/>
      <c r="TFA29" s="77"/>
      <c r="TFB29" s="77"/>
      <c r="TFC29" s="77"/>
      <c r="TFD29" s="77"/>
      <c r="TFE29" s="77"/>
      <c r="TFF29" s="77"/>
      <c r="TFG29" s="77"/>
      <c r="TFH29" s="77"/>
      <c r="TFI29" s="77"/>
      <c r="TFJ29" s="77"/>
      <c r="TFK29" s="77"/>
      <c r="TFL29" s="77"/>
      <c r="TFM29" s="77"/>
      <c r="TFN29" s="77"/>
      <c r="TFO29" s="77"/>
      <c r="TFP29" s="77"/>
      <c r="TFQ29" s="77"/>
      <c r="TFR29" s="77"/>
      <c r="TFS29" s="77"/>
      <c r="TFT29" s="77"/>
      <c r="TFU29" s="77"/>
      <c r="TFV29" s="77"/>
      <c r="TFW29" s="77"/>
      <c r="TFX29" s="77"/>
      <c r="TFY29" s="77"/>
      <c r="TFZ29" s="77"/>
      <c r="TGA29" s="77"/>
      <c r="TGB29" s="77"/>
      <c r="TGC29" s="77"/>
      <c r="TGD29" s="77"/>
      <c r="TGE29" s="77"/>
      <c r="TGF29" s="77"/>
      <c r="TGG29" s="77"/>
      <c r="TGH29" s="77"/>
      <c r="TGI29" s="77"/>
      <c r="TGJ29" s="77"/>
      <c r="TGK29" s="77"/>
      <c r="TGL29" s="77"/>
      <c r="TGM29" s="77"/>
      <c r="TGN29" s="77"/>
      <c r="TGO29" s="77"/>
      <c r="TGP29" s="77"/>
      <c r="TGQ29" s="77"/>
      <c r="TGR29" s="77"/>
      <c r="TGS29" s="77"/>
      <c r="TGT29" s="77"/>
      <c r="TGU29" s="77"/>
      <c r="TGV29" s="77"/>
      <c r="TGW29" s="77"/>
      <c r="TGX29" s="77"/>
      <c r="TGY29" s="77"/>
      <c r="TGZ29" s="77"/>
      <c r="THA29" s="77"/>
      <c r="THB29" s="77"/>
      <c r="THC29" s="77"/>
      <c r="THD29" s="77"/>
      <c r="THE29" s="77"/>
      <c r="THF29" s="77"/>
      <c r="THG29" s="77"/>
      <c r="THH29" s="77"/>
      <c r="THI29" s="77"/>
      <c r="THJ29" s="77"/>
      <c r="THK29" s="77"/>
      <c r="THL29" s="77"/>
      <c r="THM29" s="77"/>
      <c r="THN29" s="77"/>
      <c r="THO29" s="77"/>
      <c r="THP29" s="77"/>
      <c r="THQ29" s="77"/>
      <c r="THR29" s="77"/>
      <c r="THS29" s="77"/>
      <c r="THT29" s="77"/>
      <c r="THU29" s="77"/>
      <c r="THV29" s="77"/>
      <c r="THW29" s="77"/>
      <c r="THX29" s="77"/>
      <c r="THY29" s="77"/>
      <c r="THZ29" s="77"/>
      <c r="TIA29" s="77"/>
      <c r="TIB29" s="77"/>
      <c r="TIC29" s="77"/>
      <c r="TID29" s="77"/>
      <c r="TIE29" s="77"/>
      <c r="TIF29" s="77"/>
      <c r="TIG29" s="77"/>
      <c r="TIH29" s="77"/>
      <c r="TII29" s="77"/>
      <c r="TIJ29" s="77"/>
      <c r="TIK29" s="77"/>
      <c r="TIL29" s="77"/>
      <c r="TIM29" s="77"/>
      <c r="TIN29" s="77"/>
      <c r="TIO29" s="77"/>
      <c r="TIP29" s="77"/>
      <c r="TIQ29" s="77"/>
      <c r="TIR29" s="77"/>
      <c r="TIS29" s="77"/>
      <c r="TIT29" s="77"/>
      <c r="TIU29" s="77"/>
      <c r="TIV29" s="77"/>
      <c r="TIW29" s="77"/>
      <c r="TIX29" s="77"/>
      <c r="TIY29" s="77"/>
      <c r="TIZ29" s="77"/>
      <c r="TJA29" s="77"/>
      <c r="TJB29" s="77"/>
      <c r="TJC29" s="77"/>
      <c r="TJD29" s="77"/>
      <c r="TJE29" s="77"/>
      <c r="TJF29" s="77"/>
      <c r="TJG29" s="77"/>
      <c r="TJH29" s="77"/>
      <c r="TJI29" s="77"/>
      <c r="TJJ29" s="77"/>
      <c r="TJK29" s="77"/>
      <c r="TJL29" s="77"/>
      <c r="TJM29" s="77"/>
      <c r="TJN29" s="77"/>
      <c r="TJO29" s="77"/>
      <c r="TJP29" s="77"/>
      <c r="TJQ29" s="77"/>
      <c r="TJR29" s="77"/>
      <c r="TJS29" s="77"/>
      <c r="TJT29" s="77"/>
      <c r="TJU29" s="77"/>
      <c r="TJV29" s="77"/>
      <c r="TJW29" s="77"/>
      <c r="TJX29" s="77"/>
      <c r="TJY29" s="77"/>
      <c r="TJZ29" s="77"/>
      <c r="TKA29" s="77"/>
      <c r="TKB29" s="77"/>
      <c r="TKC29" s="77"/>
      <c r="TKD29" s="77"/>
      <c r="TKE29" s="77"/>
      <c r="TKF29" s="77"/>
      <c r="TKG29" s="77"/>
      <c r="TKH29" s="77"/>
      <c r="TKI29" s="77"/>
      <c r="TKJ29" s="77"/>
      <c r="TKK29" s="77"/>
      <c r="TKL29" s="77"/>
      <c r="TKM29" s="77"/>
      <c r="TKN29" s="77"/>
      <c r="TKO29" s="77"/>
      <c r="TKP29" s="77"/>
      <c r="TKQ29" s="77"/>
      <c r="TKR29" s="77"/>
      <c r="TKS29" s="77"/>
      <c r="TKT29" s="77"/>
      <c r="TKU29" s="77"/>
      <c r="TKV29" s="77"/>
      <c r="TKW29" s="77"/>
      <c r="TKX29" s="77"/>
      <c r="TKY29" s="77"/>
      <c r="TKZ29" s="77"/>
      <c r="TLA29" s="77"/>
      <c r="TLB29" s="77"/>
      <c r="TLC29" s="77"/>
      <c r="TLD29" s="77"/>
      <c r="TLE29" s="77"/>
      <c r="TLF29" s="77"/>
      <c r="TLG29" s="77"/>
      <c r="TLH29" s="77"/>
      <c r="TLI29" s="77"/>
      <c r="TLJ29" s="77"/>
      <c r="TLK29" s="77"/>
      <c r="TLL29" s="77"/>
      <c r="TLM29" s="77"/>
      <c r="TLN29" s="77"/>
      <c r="TLO29" s="77"/>
      <c r="TLP29" s="77"/>
      <c r="TLQ29" s="77"/>
      <c r="TLR29" s="77"/>
      <c r="TLS29" s="77"/>
      <c r="TLT29" s="77"/>
      <c r="TLU29" s="77"/>
      <c r="TLV29" s="77"/>
      <c r="TLW29" s="77"/>
      <c r="TLX29" s="77"/>
      <c r="TLY29" s="77"/>
      <c r="TLZ29" s="77"/>
      <c r="TMA29" s="77"/>
      <c r="TMB29" s="77"/>
      <c r="TMC29" s="77"/>
      <c r="TMD29" s="77"/>
      <c r="TME29" s="77"/>
      <c r="TMF29" s="77"/>
      <c r="TMG29" s="77"/>
      <c r="TMH29" s="77"/>
      <c r="TMI29" s="77"/>
      <c r="TMJ29" s="77"/>
      <c r="TMK29" s="77"/>
      <c r="TML29" s="77"/>
      <c r="TMM29" s="77"/>
      <c r="TMN29" s="77"/>
      <c r="TMO29" s="77"/>
      <c r="TMP29" s="77"/>
      <c r="TMQ29" s="77"/>
      <c r="TMR29" s="77"/>
      <c r="TMS29" s="77"/>
      <c r="TMT29" s="77"/>
      <c r="TMU29" s="77"/>
      <c r="TMV29" s="77"/>
      <c r="TMW29" s="77"/>
      <c r="TMX29" s="77"/>
      <c r="TMY29" s="77"/>
      <c r="TMZ29" s="77"/>
      <c r="TNA29" s="77"/>
      <c r="TNB29" s="77"/>
      <c r="TNC29" s="77"/>
      <c r="TND29" s="77"/>
      <c r="TNE29" s="77"/>
      <c r="TNF29" s="77"/>
      <c r="TNG29" s="77"/>
      <c r="TNH29" s="77"/>
      <c r="TNI29" s="77"/>
      <c r="TNJ29" s="77"/>
      <c r="TNK29" s="77"/>
      <c r="TNL29" s="77"/>
      <c r="TNM29" s="77"/>
      <c r="TNN29" s="77"/>
      <c r="TNO29" s="77"/>
      <c r="TNP29" s="77"/>
      <c r="TNQ29" s="77"/>
      <c r="TNR29" s="77"/>
      <c r="TNS29" s="77"/>
      <c r="TNT29" s="77"/>
      <c r="TNU29" s="77"/>
      <c r="TNV29" s="77"/>
      <c r="TNW29" s="77"/>
      <c r="TNX29" s="77"/>
      <c r="TNY29" s="77"/>
      <c r="TNZ29" s="77"/>
      <c r="TOA29" s="77"/>
      <c r="TOB29" s="77"/>
      <c r="TOC29" s="77"/>
      <c r="TOD29" s="77"/>
      <c r="TOE29" s="77"/>
      <c r="TOF29" s="77"/>
      <c r="TOG29" s="77"/>
      <c r="TOH29" s="77"/>
      <c r="TOI29" s="77"/>
      <c r="TOJ29" s="77"/>
      <c r="TOK29" s="77"/>
      <c r="TOL29" s="77"/>
      <c r="TOM29" s="77"/>
      <c r="TON29" s="77"/>
      <c r="TOO29" s="77"/>
      <c r="TOP29" s="77"/>
      <c r="TOQ29" s="77"/>
      <c r="TOR29" s="77"/>
      <c r="TOS29" s="77"/>
      <c r="TOT29" s="77"/>
      <c r="TOU29" s="77"/>
      <c r="TOV29" s="77"/>
      <c r="TOW29" s="77"/>
      <c r="TOX29" s="77"/>
      <c r="TOY29" s="77"/>
      <c r="TOZ29" s="77"/>
      <c r="TPA29" s="77"/>
      <c r="TPB29" s="77"/>
      <c r="TPC29" s="77"/>
      <c r="TPD29" s="77"/>
      <c r="TPE29" s="77"/>
      <c r="TPF29" s="77"/>
      <c r="TPG29" s="77"/>
      <c r="TPH29" s="77"/>
      <c r="TPI29" s="77"/>
      <c r="TPJ29" s="77"/>
      <c r="TPK29" s="77"/>
      <c r="TPL29" s="77"/>
      <c r="TPM29" s="77"/>
      <c r="TPN29" s="77"/>
      <c r="TPO29" s="77"/>
      <c r="TPP29" s="77"/>
      <c r="TPQ29" s="77"/>
      <c r="TPR29" s="77"/>
      <c r="TPS29" s="77"/>
      <c r="TPT29" s="77"/>
      <c r="TPU29" s="77"/>
      <c r="TPV29" s="77"/>
      <c r="TPW29" s="77"/>
      <c r="TPX29" s="77"/>
      <c r="TPY29" s="77"/>
      <c r="TPZ29" s="77"/>
      <c r="TQA29" s="77"/>
      <c r="TQB29" s="77"/>
      <c r="TQC29" s="77"/>
      <c r="TQD29" s="77"/>
      <c r="TQE29" s="77"/>
      <c r="TQF29" s="77"/>
      <c r="TQG29" s="77"/>
      <c r="TQH29" s="77"/>
      <c r="TQI29" s="77"/>
      <c r="TQJ29" s="77"/>
      <c r="TQK29" s="77"/>
      <c r="TQL29" s="77"/>
      <c r="TQM29" s="77"/>
      <c r="TQN29" s="77"/>
      <c r="TQO29" s="77"/>
      <c r="TQP29" s="77"/>
      <c r="TQQ29" s="77"/>
      <c r="TQR29" s="77"/>
      <c r="TQS29" s="77"/>
      <c r="TQT29" s="77"/>
      <c r="TQU29" s="77"/>
      <c r="TQV29" s="77"/>
      <c r="TQW29" s="77"/>
      <c r="TQX29" s="77"/>
      <c r="TQY29" s="77"/>
      <c r="TQZ29" s="77"/>
      <c r="TRA29" s="77"/>
      <c r="TRB29" s="77"/>
      <c r="TRC29" s="77"/>
      <c r="TRD29" s="77"/>
      <c r="TRE29" s="77"/>
      <c r="TRF29" s="77"/>
      <c r="TRG29" s="77"/>
      <c r="TRH29" s="77"/>
      <c r="TRI29" s="77"/>
      <c r="TRJ29" s="77"/>
      <c r="TRK29" s="77"/>
      <c r="TRL29" s="77"/>
      <c r="TRM29" s="77"/>
      <c r="TRN29" s="77"/>
      <c r="TRO29" s="77"/>
      <c r="TRP29" s="77"/>
      <c r="TRQ29" s="77"/>
      <c r="TRR29" s="77"/>
      <c r="TRS29" s="77"/>
      <c r="TRT29" s="77"/>
      <c r="TRU29" s="77"/>
      <c r="TRV29" s="77"/>
      <c r="TRW29" s="77"/>
      <c r="TRX29" s="77"/>
      <c r="TRY29" s="77"/>
      <c r="TRZ29" s="77"/>
      <c r="TSA29" s="77"/>
      <c r="TSB29" s="77"/>
      <c r="TSC29" s="77"/>
      <c r="TSD29" s="77"/>
      <c r="TSE29" s="77"/>
      <c r="TSF29" s="77"/>
      <c r="TSG29" s="77"/>
      <c r="TSH29" s="77"/>
      <c r="TSI29" s="77"/>
      <c r="TSJ29" s="77"/>
      <c r="TSK29" s="77"/>
      <c r="TSL29" s="77"/>
      <c r="TSM29" s="77"/>
      <c r="TSN29" s="77"/>
      <c r="TSO29" s="77"/>
      <c r="TSP29" s="77"/>
      <c r="TSQ29" s="77"/>
      <c r="TSR29" s="77"/>
      <c r="TSS29" s="77"/>
      <c r="TST29" s="77"/>
      <c r="TSU29" s="77"/>
      <c r="TSV29" s="77"/>
      <c r="TSW29" s="77"/>
      <c r="TSX29" s="77"/>
      <c r="TSY29" s="77"/>
      <c r="TSZ29" s="77"/>
      <c r="TTA29" s="77"/>
      <c r="TTB29" s="77"/>
      <c r="TTC29" s="77"/>
      <c r="TTD29" s="77"/>
      <c r="TTE29" s="77"/>
      <c r="TTF29" s="77"/>
      <c r="TTG29" s="77"/>
      <c r="TTH29" s="77"/>
      <c r="TTI29" s="77"/>
      <c r="TTJ29" s="77"/>
      <c r="TTK29" s="77"/>
      <c r="TTL29" s="77"/>
      <c r="TTM29" s="77"/>
      <c r="TTN29" s="77"/>
      <c r="TTO29" s="77"/>
      <c r="TTP29" s="77"/>
      <c r="TTQ29" s="77"/>
      <c r="TTR29" s="77"/>
      <c r="TTS29" s="77"/>
      <c r="TTT29" s="77"/>
      <c r="TTU29" s="77"/>
      <c r="TTV29" s="77"/>
      <c r="TTW29" s="77"/>
      <c r="TTX29" s="77"/>
      <c r="TTY29" s="77"/>
      <c r="TTZ29" s="77"/>
      <c r="TUA29" s="77"/>
      <c r="TUB29" s="77"/>
      <c r="TUC29" s="77"/>
      <c r="TUD29" s="77"/>
      <c r="TUE29" s="77"/>
      <c r="TUF29" s="77"/>
      <c r="TUG29" s="77"/>
      <c r="TUH29" s="77"/>
      <c r="TUI29" s="77"/>
      <c r="TUJ29" s="77"/>
      <c r="TUK29" s="77"/>
      <c r="TUL29" s="77"/>
      <c r="TUM29" s="77"/>
      <c r="TUN29" s="77"/>
      <c r="TUO29" s="77"/>
      <c r="TUP29" s="77"/>
      <c r="TUQ29" s="77"/>
      <c r="TUR29" s="77"/>
      <c r="TUS29" s="77"/>
      <c r="TUT29" s="77"/>
      <c r="TUU29" s="77"/>
      <c r="TUV29" s="77"/>
      <c r="TUW29" s="77"/>
      <c r="TUX29" s="77"/>
      <c r="TUY29" s="77"/>
      <c r="TUZ29" s="77"/>
      <c r="TVA29" s="77"/>
      <c r="TVB29" s="77"/>
      <c r="TVC29" s="77"/>
      <c r="TVD29" s="77"/>
      <c r="TVE29" s="77"/>
      <c r="TVF29" s="77"/>
      <c r="TVG29" s="77"/>
      <c r="TVH29" s="77"/>
      <c r="TVI29" s="77"/>
      <c r="TVJ29" s="77"/>
      <c r="TVK29" s="77"/>
      <c r="TVL29" s="77"/>
      <c r="TVM29" s="77"/>
      <c r="TVN29" s="77"/>
      <c r="TVO29" s="77"/>
      <c r="TVP29" s="77"/>
      <c r="TVQ29" s="77"/>
      <c r="TVR29" s="77"/>
      <c r="TVS29" s="77"/>
      <c r="TVT29" s="77"/>
      <c r="TVU29" s="77"/>
      <c r="TVV29" s="77"/>
      <c r="TVW29" s="77"/>
      <c r="TVX29" s="77"/>
      <c r="TVY29" s="77"/>
      <c r="TVZ29" s="77"/>
      <c r="TWA29" s="77"/>
      <c r="TWB29" s="77"/>
      <c r="TWC29" s="77"/>
      <c r="TWD29" s="77"/>
      <c r="TWE29" s="77"/>
      <c r="TWF29" s="77"/>
      <c r="TWG29" s="77"/>
      <c r="TWH29" s="77"/>
      <c r="TWI29" s="77"/>
      <c r="TWJ29" s="77"/>
      <c r="TWK29" s="77"/>
      <c r="TWL29" s="77"/>
      <c r="TWM29" s="77"/>
      <c r="TWN29" s="77"/>
      <c r="TWO29" s="77"/>
      <c r="TWP29" s="77"/>
      <c r="TWQ29" s="77"/>
      <c r="TWR29" s="77"/>
      <c r="TWS29" s="77"/>
      <c r="TWT29" s="77"/>
      <c r="TWU29" s="77"/>
      <c r="TWV29" s="77"/>
      <c r="TWW29" s="77"/>
      <c r="TWX29" s="77"/>
      <c r="TWY29" s="77"/>
      <c r="TWZ29" s="77"/>
      <c r="TXA29" s="77"/>
      <c r="TXB29" s="77"/>
      <c r="TXC29" s="77"/>
      <c r="TXD29" s="77"/>
      <c r="TXE29" s="77"/>
      <c r="TXF29" s="77"/>
      <c r="TXG29" s="77"/>
      <c r="TXH29" s="77"/>
      <c r="TXI29" s="77"/>
      <c r="TXJ29" s="77"/>
      <c r="TXK29" s="77"/>
      <c r="TXL29" s="77"/>
      <c r="TXM29" s="77"/>
      <c r="TXN29" s="77"/>
      <c r="TXO29" s="77"/>
      <c r="TXP29" s="77"/>
      <c r="TXQ29" s="77"/>
      <c r="TXR29" s="77"/>
      <c r="TXS29" s="77"/>
      <c r="TXT29" s="77"/>
      <c r="TXU29" s="77"/>
      <c r="TXV29" s="77"/>
      <c r="TXW29" s="77"/>
      <c r="TXX29" s="77"/>
      <c r="TXY29" s="77"/>
      <c r="TXZ29" s="77"/>
      <c r="TYA29" s="77"/>
      <c r="TYB29" s="77"/>
      <c r="TYC29" s="77"/>
      <c r="TYD29" s="77"/>
      <c r="TYE29" s="77"/>
      <c r="TYF29" s="77"/>
      <c r="TYG29" s="77"/>
      <c r="TYH29" s="77"/>
      <c r="TYI29" s="77"/>
      <c r="TYJ29" s="77"/>
      <c r="TYK29" s="77"/>
      <c r="TYL29" s="77"/>
      <c r="TYM29" s="77"/>
      <c r="TYN29" s="77"/>
      <c r="TYO29" s="77"/>
      <c r="TYP29" s="77"/>
      <c r="TYQ29" s="77"/>
      <c r="TYR29" s="77"/>
      <c r="TYS29" s="77"/>
      <c r="TYT29" s="77"/>
      <c r="TYU29" s="77"/>
      <c r="TYV29" s="77"/>
      <c r="TYW29" s="77"/>
      <c r="TYX29" s="77"/>
      <c r="TYY29" s="77"/>
      <c r="TYZ29" s="77"/>
      <c r="TZA29" s="77"/>
      <c r="TZB29" s="77"/>
      <c r="TZC29" s="77"/>
      <c r="TZD29" s="77"/>
      <c r="TZE29" s="77"/>
      <c r="TZF29" s="77"/>
      <c r="TZG29" s="77"/>
      <c r="TZH29" s="77"/>
      <c r="TZI29" s="77"/>
      <c r="TZJ29" s="77"/>
      <c r="TZK29" s="77"/>
      <c r="TZL29" s="77"/>
      <c r="TZM29" s="77"/>
      <c r="TZN29" s="77"/>
      <c r="TZO29" s="77"/>
      <c r="TZP29" s="77"/>
      <c r="TZQ29" s="77"/>
      <c r="TZR29" s="77"/>
      <c r="TZS29" s="77"/>
      <c r="TZT29" s="77"/>
      <c r="TZU29" s="77"/>
      <c r="TZV29" s="77"/>
      <c r="TZW29" s="77"/>
      <c r="TZX29" s="77"/>
      <c r="TZY29" s="77"/>
      <c r="TZZ29" s="77"/>
      <c r="UAA29" s="77"/>
      <c r="UAB29" s="77"/>
      <c r="UAC29" s="77"/>
      <c r="UAD29" s="77"/>
      <c r="UAE29" s="77"/>
      <c r="UAF29" s="77"/>
      <c r="UAG29" s="77"/>
      <c r="UAH29" s="77"/>
      <c r="UAI29" s="77"/>
      <c r="UAJ29" s="77"/>
      <c r="UAK29" s="77"/>
      <c r="UAL29" s="77"/>
      <c r="UAM29" s="77"/>
      <c r="UAN29" s="77"/>
      <c r="UAO29" s="77"/>
      <c r="UAP29" s="77"/>
      <c r="UAQ29" s="77"/>
      <c r="UAR29" s="77"/>
      <c r="UAS29" s="77"/>
      <c r="UAT29" s="77"/>
      <c r="UAU29" s="77"/>
      <c r="UAV29" s="77"/>
      <c r="UAW29" s="77"/>
      <c r="UAX29" s="77"/>
      <c r="UAY29" s="77"/>
      <c r="UAZ29" s="77"/>
      <c r="UBA29" s="77"/>
      <c r="UBB29" s="77"/>
      <c r="UBC29" s="77"/>
      <c r="UBD29" s="77"/>
      <c r="UBE29" s="77"/>
      <c r="UBF29" s="77"/>
      <c r="UBG29" s="77"/>
      <c r="UBH29" s="77"/>
      <c r="UBI29" s="77"/>
      <c r="UBJ29" s="77"/>
      <c r="UBK29" s="77"/>
      <c r="UBL29" s="77"/>
      <c r="UBM29" s="77"/>
      <c r="UBN29" s="77"/>
      <c r="UBO29" s="77"/>
      <c r="UBP29" s="77"/>
      <c r="UBQ29" s="77"/>
      <c r="UBR29" s="77"/>
      <c r="UBS29" s="77"/>
      <c r="UBT29" s="77"/>
      <c r="UBU29" s="77"/>
      <c r="UBV29" s="77"/>
      <c r="UBW29" s="77"/>
      <c r="UBX29" s="77"/>
      <c r="UBY29" s="77"/>
      <c r="UBZ29" s="77"/>
      <c r="UCA29" s="77"/>
      <c r="UCB29" s="77"/>
      <c r="UCC29" s="77"/>
      <c r="UCD29" s="77"/>
      <c r="UCE29" s="77"/>
      <c r="UCF29" s="77"/>
      <c r="UCG29" s="77"/>
      <c r="UCH29" s="77"/>
      <c r="UCI29" s="77"/>
      <c r="UCJ29" s="77"/>
      <c r="UCK29" s="77"/>
      <c r="UCL29" s="77"/>
      <c r="UCM29" s="77"/>
      <c r="UCN29" s="77"/>
      <c r="UCO29" s="77"/>
      <c r="UCP29" s="77"/>
      <c r="UCQ29" s="77"/>
      <c r="UCR29" s="77"/>
      <c r="UCS29" s="77"/>
      <c r="UCT29" s="77"/>
      <c r="UCU29" s="77"/>
      <c r="UCV29" s="77"/>
      <c r="UCW29" s="77"/>
      <c r="UCX29" s="77"/>
      <c r="UCY29" s="77"/>
      <c r="UCZ29" s="77"/>
      <c r="UDA29" s="77"/>
      <c r="UDB29" s="77"/>
      <c r="UDC29" s="77"/>
      <c r="UDD29" s="77"/>
      <c r="UDE29" s="77"/>
      <c r="UDF29" s="77"/>
      <c r="UDG29" s="77"/>
      <c r="UDH29" s="77"/>
      <c r="UDI29" s="77"/>
      <c r="UDJ29" s="77"/>
      <c r="UDK29" s="77"/>
      <c r="UDL29" s="77"/>
      <c r="UDM29" s="77"/>
      <c r="UDN29" s="77"/>
      <c r="UDO29" s="77"/>
      <c r="UDP29" s="77"/>
      <c r="UDQ29" s="77"/>
      <c r="UDR29" s="77"/>
      <c r="UDS29" s="77"/>
      <c r="UDT29" s="77"/>
      <c r="UDU29" s="77"/>
      <c r="UDV29" s="77"/>
      <c r="UDW29" s="77"/>
      <c r="UDX29" s="77"/>
      <c r="UDY29" s="77"/>
      <c r="UDZ29" s="77"/>
      <c r="UEA29" s="77"/>
      <c r="UEB29" s="77"/>
      <c r="UEC29" s="77"/>
      <c r="UED29" s="77"/>
      <c r="UEE29" s="77"/>
      <c r="UEF29" s="77"/>
      <c r="UEG29" s="77"/>
      <c r="UEH29" s="77"/>
      <c r="UEI29" s="77"/>
      <c r="UEJ29" s="77"/>
      <c r="UEK29" s="77"/>
      <c r="UEL29" s="77"/>
      <c r="UEM29" s="77"/>
      <c r="UEN29" s="77"/>
      <c r="UEO29" s="77"/>
      <c r="UEP29" s="77"/>
      <c r="UEQ29" s="77"/>
      <c r="UER29" s="77"/>
      <c r="UES29" s="77"/>
      <c r="UET29" s="77"/>
      <c r="UEU29" s="77"/>
      <c r="UEV29" s="77"/>
      <c r="UEW29" s="77"/>
      <c r="UEX29" s="77"/>
      <c r="UEY29" s="77"/>
      <c r="UEZ29" s="77"/>
      <c r="UFA29" s="77"/>
      <c r="UFB29" s="77"/>
      <c r="UFC29" s="77"/>
      <c r="UFD29" s="77"/>
      <c r="UFE29" s="77"/>
      <c r="UFF29" s="77"/>
      <c r="UFG29" s="77"/>
      <c r="UFH29" s="77"/>
      <c r="UFI29" s="77"/>
      <c r="UFJ29" s="77"/>
      <c r="UFK29" s="77"/>
      <c r="UFL29" s="77"/>
      <c r="UFM29" s="77"/>
      <c r="UFN29" s="77"/>
      <c r="UFO29" s="77"/>
      <c r="UFP29" s="77"/>
      <c r="UFQ29" s="77"/>
      <c r="UFR29" s="77"/>
      <c r="UFS29" s="77"/>
      <c r="UFT29" s="77"/>
      <c r="UFU29" s="77"/>
      <c r="UFV29" s="77"/>
      <c r="UFW29" s="77"/>
      <c r="UFX29" s="77"/>
      <c r="UFY29" s="77"/>
      <c r="UFZ29" s="77"/>
      <c r="UGA29" s="77"/>
      <c r="UGB29" s="77"/>
      <c r="UGC29" s="77"/>
      <c r="UGD29" s="77"/>
      <c r="UGE29" s="77"/>
      <c r="UGF29" s="77"/>
      <c r="UGG29" s="77"/>
      <c r="UGH29" s="77"/>
      <c r="UGI29" s="77"/>
      <c r="UGJ29" s="77"/>
      <c r="UGK29" s="77"/>
      <c r="UGL29" s="77"/>
      <c r="UGM29" s="77"/>
      <c r="UGN29" s="77"/>
      <c r="UGO29" s="77"/>
      <c r="UGP29" s="77"/>
      <c r="UGQ29" s="77"/>
      <c r="UGR29" s="77"/>
      <c r="UGS29" s="77"/>
      <c r="UGT29" s="77"/>
      <c r="UGU29" s="77"/>
      <c r="UGV29" s="77"/>
      <c r="UGW29" s="77"/>
      <c r="UGX29" s="77"/>
      <c r="UGY29" s="77"/>
      <c r="UGZ29" s="77"/>
      <c r="UHA29" s="77"/>
      <c r="UHB29" s="77"/>
      <c r="UHC29" s="77"/>
      <c r="UHD29" s="77"/>
      <c r="UHE29" s="77"/>
      <c r="UHF29" s="77"/>
      <c r="UHG29" s="77"/>
      <c r="UHH29" s="77"/>
      <c r="UHI29" s="77"/>
      <c r="UHJ29" s="77"/>
      <c r="UHK29" s="77"/>
      <c r="UHL29" s="77"/>
      <c r="UHM29" s="77"/>
      <c r="UHN29" s="77"/>
      <c r="UHO29" s="77"/>
      <c r="UHP29" s="77"/>
      <c r="UHQ29" s="77"/>
      <c r="UHR29" s="77"/>
      <c r="UHS29" s="77"/>
      <c r="UHT29" s="77"/>
      <c r="UHU29" s="77"/>
      <c r="UHV29" s="77"/>
      <c r="UHW29" s="77"/>
      <c r="UHX29" s="77"/>
      <c r="UHY29" s="77"/>
      <c r="UHZ29" s="77"/>
      <c r="UIA29" s="77"/>
      <c r="UIB29" s="77"/>
      <c r="UIC29" s="77"/>
      <c r="UID29" s="77"/>
      <c r="UIE29" s="77"/>
      <c r="UIF29" s="77"/>
      <c r="UIG29" s="77"/>
      <c r="UIH29" s="77"/>
      <c r="UII29" s="77"/>
      <c r="UIJ29" s="77"/>
      <c r="UIK29" s="77"/>
      <c r="UIL29" s="77"/>
      <c r="UIM29" s="77"/>
      <c r="UIN29" s="77"/>
      <c r="UIO29" s="77"/>
      <c r="UIP29" s="77"/>
      <c r="UIQ29" s="77"/>
      <c r="UIR29" s="77"/>
      <c r="UIS29" s="77"/>
      <c r="UIT29" s="77"/>
      <c r="UIU29" s="77"/>
      <c r="UIV29" s="77"/>
      <c r="UIW29" s="77"/>
      <c r="UIX29" s="77"/>
      <c r="UIY29" s="77"/>
      <c r="UIZ29" s="77"/>
      <c r="UJA29" s="77"/>
      <c r="UJB29" s="77"/>
      <c r="UJC29" s="77"/>
      <c r="UJD29" s="77"/>
      <c r="UJE29" s="77"/>
      <c r="UJF29" s="77"/>
      <c r="UJG29" s="77"/>
      <c r="UJH29" s="77"/>
      <c r="UJI29" s="77"/>
      <c r="UJJ29" s="77"/>
      <c r="UJK29" s="77"/>
      <c r="UJL29" s="77"/>
      <c r="UJM29" s="77"/>
      <c r="UJN29" s="77"/>
      <c r="UJO29" s="77"/>
      <c r="UJP29" s="77"/>
      <c r="UJQ29" s="77"/>
      <c r="UJR29" s="77"/>
      <c r="UJS29" s="77"/>
      <c r="UJT29" s="77"/>
      <c r="UJU29" s="77"/>
      <c r="UJV29" s="77"/>
      <c r="UJW29" s="77"/>
      <c r="UJX29" s="77"/>
      <c r="UJY29" s="77"/>
      <c r="UJZ29" s="77"/>
      <c r="UKA29" s="77"/>
      <c r="UKB29" s="77"/>
      <c r="UKC29" s="77"/>
      <c r="UKD29" s="77"/>
      <c r="UKE29" s="77"/>
      <c r="UKF29" s="77"/>
      <c r="UKG29" s="77"/>
      <c r="UKH29" s="77"/>
      <c r="UKI29" s="77"/>
      <c r="UKJ29" s="77"/>
      <c r="UKK29" s="77"/>
      <c r="UKL29" s="77"/>
      <c r="UKM29" s="77"/>
      <c r="UKN29" s="77"/>
      <c r="UKO29" s="77"/>
      <c r="UKP29" s="77"/>
      <c r="UKQ29" s="77"/>
      <c r="UKR29" s="77"/>
      <c r="UKS29" s="77"/>
      <c r="UKT29" s="77"/>
      <c r="UKU29" s="77"/>
      <c r="UKV29" s="77"/>
      <c r="UKW29" s="77"/>
      <c r="UKX29" s="77"/>
      <c r="UKY29" s="77"/>
      <c r="UKZ29" s="77"/>
      <c r="ULA29" s="77"/>
      <c r="ULB29" s="77"/>
      <c r="ULC29" s="77"/>
      <c r="ULD29" s="77"/>
      <c r="ULE29" s="77"/>
      <c r="ULF29" s="77"/>
      <c r="ULG29" s="77"/>
      <c r="ULH29" s="77"/>
      <c r="ULI29" s="77"/>
      <c r="ULJ29" s="77"/>
      <c r="ULK29" s="77"/>
      <c r="ULL29" s="77"/>
      <c r="ULM29" s="77"/>
      <c r="ULN29" s="77"/>
      <c r="ULO29" s="77"/>
      <c r="ULP29" s="77"/>
      <c r="ULQ29" s="77"/>
      <c r="ULR29" s="77"/>
      <c r="ULS29" s="77"/>
      <c r="ULT29" s="77"/>
      <c r="ULU29" s="77"/>
      <c r="ULV29" s="77"/>
      <c r="ULW29" s="77"/>
      <c r="ULX29" s="77"/>
      <c r="ULY29" s="77"/>
      <c r="ULZ29" s="77"/>
      <c r="UMA29" s="77"/>
      <c r="UMB29" s="77"/>
      <c r="UMC29" s="77"/>
      <c r="UMD29" s="77"/>
      <c r="UME29" s="77"/>
      <c r="UMF29" s="77"/>
      <c r="UMG29" s="77"/>
      <c r="UMH29" s="77"/>
      <c r="UMI29" s="77"/>
      <c r="UMJ29" s="77"/>
      <c r="UMK29" s="77"/>
      <c r="UML29" s="77"/>
      <c r="UMM29" s="77"/>
      <c r="UMN29" s="77"/>
      <c r="UMO29" s="77"/>
      <c r="UMP29" s="77"/>
      <c r="UMQ29" s="77"/>
      <c r="UMR29" s="77"/>
      <c r="UMS29" s="77"/>
      <c r="UMT29" s="77"/>
      <c r="UMU29" s="77"/>
      <c r="UMV29" s="77"/>
      <c r="UMW29" s="77"/>
      <c r="UMX29" s="77"/>
      <c r="UMY29" s="77"/>
      <c r="UMZ29" s="77"/>
      <c r="UNA29" s="77"/>
      <c r="UNB29" s="77"/>
      <c r="UNC29" s="77"/>
      <c r="UND29" s="77"/>
      <c r="UNE29" s="77"/>
      <c r="UNF29" s="77"/>
      <c r="UNG29" s="77"/>
      <c r="UNH29" s="77"/>
      <c r="UNI29" s="77"/>
      <c r="UNJ29" s="77"/>
      <c r="UNK29" s="77"/>
      <c r="UNL29" s="77"/>
      <c r="UNM29" s="77"/>
      <c r="UNN29" s="77"/>
      <c r="UNO29" s="77"/>
      <c r="UNP29" s="77"/>
      <c r="UNQ29" s="77"/>
      <c r="UNR29" s="77"/>
      <c r="UNS29" s="77"/>
      <c r="UNT29" s="77"/>
      <c r="UNU29" s="77"/>
      <c r="UNV29" s="77"/>
      <c r="UNW29" s="77"/>
      <c r="UNX29" s="77"/>
      <c r="UNY29" s="77"/>
      <c r="UNZ29" s="77"/>
      <c r="UOA29" s="77"/>
      <c r="UOB29" s="77"/>
      <c r="UOC29" s="77"/>
      <c r="UOD29" s="77"/>
      <c r="UOE29" s="77"/>
      <c r="UOF29" s="77"/>
      <c r="UOG29" s="77"/>
      <c r="UOH29" s="77"/>
      <c r="UOI29" s="77"/>
      <c r="UOJ29" s="77"/>
      <c r="UOK29" s="77"/>
      <c r="UOL29" s="77"/>
      <c r="UOM29" s="77"/>
      <c r="UON29" s="77"/>
      <c r="UOO29" s="77"/>
      <c r="UOP29" s="77"/>
      <c r="UOQ29" s="77"/>
      <c r="UOR29" s="77"/>
      <c r="UOS29" s="77"/>
      <c r="UOT29" s="77"/>
      <c r="UOU29" s="77"/>
      <c r="UOV29" s="77"/>
      <c r="UOW29" s="77"/>
      <c r="UOX29" s="77"/>
      <c r="UOY29" s="77"/>
      <c r="UOZ29" s="77"/>
      <c r="UPA29" s="77"/>
      <c r="UPB29" s="77"/>
      <c r="UPC29" s="77"/>
      <c r="UPD29" s="77"/>
      <c r="UPE29" s="77"/>
      <c r="UPF29" s="77"/>
      <c r="UPG29" s="77"/>
      <c r="UPH29" s="77"/>
      <c r="UPI29" s="77"/>
      <c r="UPJ29" s="77"/>
      <c r="UPK29" s="77"/>
      <c r="UPL29" s="77"/>
      <c r="UPM29" s="77"/>
      <c r="UPN29" s="77"/>
      <c r="UPO29" s="77"/>
      <c r="UPP29" s="77"/>
      <c r="UPQ29" s="77"/>
      <c r="UPR29" s="77"/>
      <c r="UPS29" s="77"/>
      <c r="UPT29" s="77"/>
      <c r="UPU29" s="77"/>
      <c r="UPV29" s="77"/>
      <c r="UPW29" s="77"/>
      <c r="UPX29" s="77"/>
      <c r="UPY29" s="77"/>
      <c r="UPZ29" s="77"/>
      <c r="UQA29" s="77"/>
      <c r="UQB29" s="77"/>
      <c r="UQC29" s="77"/>
      <c r="UQD29" s="77"/>
      <c r="UQE29" s="77"/>
      <c r="UQF29" s="77"/>
      <c r="UQG29" s="77"/>
      <c r="UQH29" s="77"/>
      <c r="UQI29" s="77"/>
      <c r="UQJ29" s="77"/>
      <c r="UQK29" s="77"/>
      <c r="UQL29" s="77"/>
      <c r="UQM29" s="77"/>
      <c r="UQN29" s="77"/>
      <c r="UQO29" s="77"/>
      <c r="UQP29" s="77"/>
      <c r="UQQ29" s="77"/>
      <c r="UQR29" s="77"/>
      <c r="UQS29" s="77"/>
      <c r="UQT29" s="77"/>
      <c r="UQU29" s="77"/>
      <c r="UQV29" s="77"/>
      <c r="UQW29" s="77"/>
      <c r="UQX29" s="77"/>
      <c r="UQY29" s="77"/>
      <c r="UQZ29" s="77"/>
      <c r="URA29" s="77"/>
      <c r="URB29" s="77"/>
      <c r="URC29" s="77"/>
      <c r="URD29" s="77"/>
      <c r="URE29" s="77"/>
      <c r="URF29" s="77"/>
      <c r="URG29" s="77"/>
      <c r="URH29" s="77"/>
      <c r="URI29" s="77"/>
      <c r="URJ29" s="77"/>
      <c r="URK29" s="77"/>
      <c r="URL29" s="77"/>
      <c r="URM29" s="77"/>
      <c r="URN29" s="77"/>
      <c r="URO29" s="77"/>
      <c r="URP29" s="77"/>
      <c r="URQ29" s="77"/>
      <c r="URR29" s="77"/>
      <c r="URS29" s="77"/>
      <c r="URT29" s="77"/>
      <c r="URU29" s="77"/>
      <c r="URV29" s="77"/>
      <c r="URW29" s="77"/>
      <c r="URX29" s="77"/>
      <c r="URY29" s="77"/>
      <c r="URZ29" s="77"/>
      <c r="USA29" s="77"/>
      <c r="USB29" s="77"/>
      <c r="USC29" s="77"/>
      <c r="USD29" s="77"/>
      <c r="USE29" s="77"/>
      <c r="USF29" s="77"/>
      <c r="USG29" s="77"/>
      <c r="USH29" s="77"/>
      <c r="USI29" s="77"/>
      <c r="USJ29" s="77"/>
      <c r="USK29" s="77"/>
      <c r="USL29" s="77"/>
      <c r="USM29" s="77"/>
      <c r="USN29" s="77"/>
      <c r="USO29" s="77"/>
      <c r="USP29" s="77"/>
      <c r="USQ29" s="77"/>
      <c r="USR29" s="77"/>
      <c r="USS29" s="77"/>
      <c r="UST29" s="77"/>
      <c r="USU29" s="77"/>
      <c r="USV29" s="77"/>
      <c r="USW29" s="77"/>
      <c r="USX29" s="77"/>
      <c r="USY29" s="77"/>
      <c r="USZ29" s="77"/>
      <c r="UTA29" s="77"/>
      <c r="UTB29" s="77"/>
      <c r="UTC29" s="77"/>
      <c r="UTD29" s="77"/>
      <c r="UTE29" s="77"/>
      <c r="UTF29" s="77"/>
      <c r="UTG29" s="77"/>
      <c r="UTH29" s="77"/>
      <c r="UTI29" s="77"/>
      <c r="UTJ29" s="77"/>
      <c r="UTK29" s="77"/>
      <c r="UTL29" s="77"/>
      <c r="UTM29" s="77"/>
      <c r="UTN29" s="77"/>
      <c r="UTO29" s="77"/>
      <c r="UTP29" s="77"/>
      <c r="UTQ29" s="77"/>
      <c r="UTR29" s="77"/>
      <c r="UTS29" s="77"/>
      <c r="UTT29" s="77"/>
      <c r="UTU29" s="77"/>
      <c r="UTV29" s="77"/>
      <c r="UTW29" s="77"/>
      <c r="UTX29" s="77"/>
      <c r="UTY29" s="77"/>
      <c r="UTZ29" s="77"/>
      <c r="UUA29" s="77"/>
      <c r="UUB29" s="77"/>
      <c r="UUC29" s="77"/>
      <c r="UUD29" s="77"/>
      <c r="UUE29" s="77"/>
      <c r="UUF29" s="77"/>
      <c r="UUG29" s="77"/>
      <c r="UUH29" s="77"/>
      <c r="UUI29" s="77"/>
      <c r="UUJ29" s="77"/>
      <c r="UUK29" s="77"/>
      <c r="UUL29" s="77"/>
      <c r="UUM29" s="77"/>
      <c r="UUN29" s="77"/>
      <c r="UUO29" s="77"/>
      <c r="UUP29" s="77"/>
      <c r="UUQ29" s="77"/>
      <c r="UUR29" s="77"/>
      <c r="UUS29" s="77"/>
      <c r="UUT29" s="77"/>
      <c r="UUU29" s="77"/>
      <c r="UUV29" s="77"/>
      <c r="UUW29" s="77"/>
      <c r="UUX29" s="77"/>
      <c r="UUY29" s="77"/>
      <c r="UUZ29" s="77"/>
      <c r="UVA29" s="77"/>
      <c r="UVB29" s="77"/>
      <c r="UVC29" s="77"/>
      <c r="UVD29" s="77"/>
      <c r="UVE29" s="77"/>
      <c r="UVF29" s="77"/>
      <c r="UVG29" s="77"/>
      <c r="UVH29" s="77"/>
      <c r="UVI29" s="77"/>
      <c r="UVJ29" s="77"/>
      <c r="UVK29" s="77"/>
      <c r="UVL29" s="77"/>
      <c r="UVM29" s="77"/>
      <c r="UVN29" s="77"/>
      <c r="UVO29" s="77"/>
      <c r="UVP29" s="77"/>
      <c r="UVQ29" s="77"/>
      <c r="UVR29" s="77"/>
      <c r="UVS29" s="77"/>
      <c r="UVT29" s="77"/>
      <c r="UVU29" s="77"/>
      <c r="UVV29" s="77"/>
      <c r="UVW29" s="77"/>
      <c r="UVX29" s="77"/>
      <c r="UVY29" s="77"/>
      <c r="UVZ29" s="77"/>
      <c r="UWA29" s="77"/>
      <c r="UWB29" s="77"/>
      <c r="UWC29" s="77"/>
      <c r="UWD29" s="77"/>
      <c r="UWE29" s="77"/>
      <c r="UWF29" s="77"/>
      <c r="UWG29" s="77"/>
      <c r="UWH29" s="77"/>
      <c r="UWI29" s="77"/>
      <c r="UWJ29" s="77"/>
      <c r="UWK29" s="77"/>
      <c r="UWL29" s="77"/>
      <c r="UWM29" s="77"/>
      <c r="UWN29" s="77"/>
      <c r="UWO29" s="77"/>
      <c r="UWP29" s="77"/>
      <c r="UWQ29" s="77"/>
      <c r="UWR29" s="77"/>
      <c r="UWS29" s="77"/>
      <c r="UWT29" s="77"/>
      <c r="UWU29" s="77"/>
      <c r="UWV29" s="77"/>
      <c r="UWW29" s="77"/>
      <c r="UWX29" s="77"/>
      <c r="UWY29" s="77"/>
      <c r="UWZ29" s="77"/>
      <c r="UXA29" s="77"/>
      <c r="UXB29" s="77"/>
      <c r="UXC29" s="77"/>
      <c r="UXD29" s="77"/>
      <c r="UXE29" s="77"/>
      <c r="UXF29" s="77"/>
      <c r="UXG29" s="77"/>
      <c r="UXH29" s="77"/>
      <c r="UXI29" s="77"/>
      <c r="UXJ29" s="77"/>
      <c r="UXK29" s="77"/>
      <c r="UXL29" s="77"/>
      <c r="UXM29" s="77"/>
      <c r="UXN29" s="77"/>
      <c r="UXO29" s="77"/>
      <c r="UXP29" s="77"/>
      <c r="UXQ29" s="77"/>
      <c r="UXR29" s="77"/>
      <c r="UXS29" s="77"/>
      <c r="UXT29" s="77"/>
      <c r="UXU29" s="77"/>
      <c r="UXV29" s="77"/>
      <c r="UXW29" s="77"/>
      <c r="UXX29" s="77"/>
      <c r="UXY29" s="77"/>
      <c r="UXZ29" s="77"/>
      <c r="UYA29" s="77"/>
      <c r="UYB29" s="77"/>
      <c r="UYC29" s="77"/>
      <c r="UYD29" s="77"/>
      <c r="UYE29" s="77"/>
      <c r="UYF29" s="77"/>
      <c r="UYG29" s="77"/>
      <c r="UYH29" s="77"/>
      <c r="UYI29" s="77"/>
      <c r="UYJ29" s="77"/>
      <c r="UYK29" s="77"/>
      <c r="UYL29" s="77"/>
      <c r="UYM29" s="77"/>
      <c r="UYN29" s="77"/>
      <c r="UYO29" s="77"/>
      <c r="UYP29" s="77"/>
      <c r="UYQ29" s="77"/>
      <c r="UYR29" s="77"/>
      <c r="UYS29" s="77"/>
      <c r="UYT29" s="77"/>
      <c r="UYU29" s="77"/>
      <c r="UYV29" s="77"/>
      <c r="UYW29" s="77"/>
      <c r="UYX29" s="77"/>
      <c r="UYY29" s="77"/>
      <c r="UYZ29" s="77"/>
      <c r="UZA29" s="77"/>
      <c r="UZB29" s="77"/>
      <c r="UZC29" s="77"/>
      <c r="UZD29" s="77"/>
      <c r="UZE29" s="77"/>
      <c r="UZF29" s="77"/>
      <c r="UZG29" s="77"/>
      <c r="UZH29" s="77"/>
      <c r="UZI29" s="77"/>
      <c r="UZJ29" s="77"/>
      <c r="UZK29" s="77"/>
      <c r="UZL29" s="77"/>
      <c r="UZM29" s="77"/>
      <c r="UZN29" s="77"/>
      <c r="UZO29" s="77"/>
      <c r="UZP29" s="77"/>
      <c r="UZQ29" s="77"/>
      <c r="UZR29" s="77"/>
      <c r="UZS29" s="77"/>
      <c r="UZT29" s="77"/>
      <c r="UZU29" s="77"/>
      <c r="UZV29" s="77"/>
      <c r="UZW29" s="77"/>
      <c r="UZX29" s="77"/>
      <c r="UZY29" s="77"/>
      <c r="UZZ29" s="77"/>
      <c r="VAA29" s="77"/>
      <c r="VAB29" s="77"/>
      <c r="VAC29" s="77"/>
      <c r="VAD29" s="77"/>
      <c r="VAE29" s="77"/>
      <c r="VAF29" s="77"/>
      <c r="VAG29" s="77"/>
      <c r="VAH29" s="77"/>
      <c r="VAI29" s="77"/>
      <c r="VAJ29" s="77"/>
      <c r="VAK29" s="77"/>
      <c r="VAL29" s="77"/>
      <c r="VAM29" s="77"/>
      <c r="VAN29" s="77"/>
      <c r="VAO29" s="77"/>
      <c r="VAP29" s="77"/>
      <c r="VAQ29" s="77"/>
      <c r="VAR29" s="77"/>
      <c r="VAS29" s="77"/>
      <c r="VAT29" s="77"/>
      <c r="VAU29" s="77"/>
      <c r="VAV29" s="77"/>
      <c r="VAW29" s="77"/>
      <c r="VAX29" s="77"/>
      <c r="VAY29" s="77"/>
      <c r="VAZ29" s="77"/>
      <c r="VBA29" s="77"/>
      <c r="VBB29" s="77"/>
      <c r="VBC29" s="77"/>
      <c r="VBD29" s="77"/>
      <c r="VBE29" s="77"/>
      <c r="VBF29" s="77"/>
      <c r="VBG29" s="77"/>
      <c r="VBH29" s="77"/>
      <c r="VBI29" s="77"/>
      <c r="VBJ29" s="77"/>
      <c r="VBK29" s="77"/>
      <c r="VBL29" s="77"/>
      <c r="VBM29" s="77"/>
      <c r="VBN29" s="77"/>
      <c r="VBO29" s="77"/>
      <c r="VBP29" s="77"/>
      <c r="VBQ29" s="77"/>
      <c r="VBR29" s="77"/>
      <c r="VBS29" s="77"/>
      <c r="VBT29" s="77"/>
      <c r="VBU29" s="77"/>
      <c r="VBV29" s="77"/>
      <c r="VBW29" s="77"/>
      <c r="VBX29" s="77"/>
      <c r="VBY29" s="77"/>
      <c r="VBZ29" s="77"/>
      <c r="VCA29" s="77"/>
      <c r="VCB29" s="77"/>
      <c r="VCC29" s="77"/>
      <c r="VCD29" s="77"/>
      <c r="VCE29" s="77"/>
      <c r="VCF29" s="77"/>
      <c r="VCG29" s="77"/>
      <c r="VCH29" s="77"/>
      <c r="VCI29" s="77"/>
      <c r="VCJ29" s="77"/>
      <c r="VCK29" s="77"/>
      <c r="VCL29" s="77"/>
      <c r="VCM29" s="77"/>
      <c r="VCN29" s="77"/>
      <c r="VCO29" s="77"/>
      <c r="VCP29" s="77"/>
      <c r="VCQ29" s="77"/>
      <c r="VCR29" s="77"/>
      <c r="VCS29" s="77"/>
      <c r="VCT29" s="77"/>
      <c r="VCU29" s="77"/>
      <c r="VCV29" s="77"/>
      <c r="VCW29" s="77"/>
      <c r="VCX29" s="77"/>
      <c r="VCY29" s="77"/>
      <c r="VCZ29" s="77"/>
      <c r="VDA29" s="77"/>
      <c r="VDB29" s="77"/>
      <c r="VDC29" s="77"/>
      <c r="VDD29" s="77"/>
      <c r="VDE29" s="77"/>
      <c r="VDF29" s="77"/>
      <c r="VDG29" s="77"/>
      <c r="VDH29" s="77"/>
      <c r="VDI29" s="77"/>
      <c r="VDJ29" s="77"/>
      <c r="VDK29" s="77"/>
      <c r="VDL29" s="77"/>
      <c r="VDM29" s="77"/>
      <c r="VDN29" s="77"/>
      <c r="VDO29" s="77"/>
      <c r="VDP29" s="77"/>
      <c r="VDQ29" s="77"/>
      <c r="VDR29" s="77"/>
      <c r="VDS29" s="77"/>
      <c r="VDT29" s="77"/>
      <c r="VDU29" s="77"/>
      <c r="VDV29" s="77"/>
      <c r="VDW29" s="77"/>
      <c r="VDX29" s="77"/>
      <c r="VDY29" s="77"/>
      <c r="VDZ29" s="77"/>
      <c r="VEA29" s="77"/>
      <c r="VEB29" s="77"/>
      <c r="VEC29" s="77"/>
      <c r="VED29" s="77"/>
      <c r="VEE29" s="77"/>
      <c r="VEF29" s="77"/>
      <c r="VEG29" s="77"/>
      <c r="VEH29" s="77"/>
      <c r="VEI29" s="77"/>
      <c r="VEJ29" s="77"/>
      <c r="VEK29" s="77"/>
      <c r="VEL29" s="77"/>
      <c r="VEM29" s="77"/>
      <c r="VEN29" s="77"/>
      <c r="VEO29" s="77"/>
      <c r="VEP29" s="77"/>
      <c r="VEQ29" s="77"/>
      <c r="VER29" s="77"/>
      <c r="VES29" s="77"/>
      <c r="VET29" s="77"/>
      <c r="VEU29" s="77"/>
      <c r="VEV29" s="77"/>
      <c r="VEW29" s="77"/>
      <c r="VEX29" s="77"/>
      <c r="VEY29" s="77"/>
      <c r="VEZ29" s="77"/>
      <c r="VFA29" s="77"/>
      <c r="VFB29" s="77"/>
      <c r="VFC29" s="77"/>
      <c r="VFD29" s="77"/>
      <c r="VFE29" s="77"/>
      <c r="VFF29" s="77"/>
      <c r="VFG29" s="77"/>
      <c r="VFH29" s="77"/>
      <c r="VFI29" s="77"/>
      <c r="VFJ29" s="77"/>
      <c r="VFK29" s="77"/>
      <c r="VFL29" s="77"/>
      <c r="VFM29" s="77"/>
      <c r="VFN29" s="77"/>
      <c r="VFO29" s="77"/>
      <c r="VFP29" s="77"/>
      <c r="VFQ29" s="77"/>
      <c r="VFR29" s="77"/>
      <c r="VFS29" s="77"/>
      <c r="VFT29" s="77"/>
      <c r="VFU29" s="77"/>
      <c r="VFV29" s="77"/>
      <c r="VFW29" s="77"/>
      <c r="VFX29" s="77"/>
      <c r="VFY29" s="77"/>
      <c r="VFZ29" s="77"/>
      <c r="VGA29" s="77"/>
      <c r="VGB29" s="77"/>
      <c r="VGC29" s="77"/>
      <c r="VGD29" s="77"/>
      <c r="VGE29" s="77"/>
      <c r="VGF29" s="77"/>
      <c r="VGG29" s="77"/>
      <c r="VGH29" s="77"/>
      <c r="VGI29" s="77"/>
      <c r="VGJ29" s="77"/>
      <c r="VGK29" s="77"/>
      <c r="VGL29" s="77"/>
      <c r="VGM29" s="77"/>
      <c r="VGN29" s="77"/>
      <c r="VGO29" s="77"/>
      <c r="VGP29" s="77"/>
      <c r="VGQ29" s="77"/>
      <c r="VGR29" s="77"/>
      <c r="VGS29" s="77"/>
      <c r="VGT29" s="77"/>
      <c r="VGU29" s="77"/>
      <c r="VGV29" s="77"/>
      <c r="VGW29" s="77"/>
      <c r="VGX29" s="77"/>
      <c r="VGY29" s="77"/>
      <c r="VGZ29" s="77"/>
      <c r="VHA29" s="77"/>
      <c r="VHB29" s="77"/>
      <c r="VHC29" s="77"/>
      <c r="VHD29" s="77"/>
      <c r="VHE29" s="77"/>
      <c r="VHF29" s="77"/>
      <c r="VHG29" s="77"/>
      <c r="VHH29" s="77"/>
      <c r="VHI29" s="77"/>
      <c r="VHJ29" s="77"/>
      <c r="VHK29" s="77"/>
      <c r="VHL29" s="77"/>
      <c r="VHM29" s="77"/>
      <c r="VHN29" s="77"/>
      <c r="VHO29" s="77"/>
      <c r="VHP29" s="77"/>
      <c r="VHQ29" s="77"/>
      <c r="VHR29" s="77"/>
      <c r="VHS29" s="77"/>
      <c r="VHT29" s="77"/>
      <c r="VHU29" s="77"/>
      <c r="VHV29" s="77"/>
      <c r="VHW29" s="77"/>
      <c r="VHX29" s="77"/>
      <c r="VHY29" s="77"/>
      <c r="VHZ29" s="77"/>
      <c r="VIA29" s="77"/>
      <c r="VIB29" s="77"/>
      <c r="VIC29" s="77"/>
      <c r="VID29" s="77"/>
      <c r="VIE29" s="77"/>
      <c r="VIF29" s="77"/>
      <c r="VIG29" s="77"/>
      <c r="VIH29" s="77"/>
      <c r="VII29" s="77"/>
      <c r="VIJ29" s="77"/>
      <c r="VIK29" s="77"/>
      <c r="VIL29" s="77"/>
      <c r="VIM29" s="77"/>
      <c r="VIN29" s="77"/>
      <c r="VIO29" s="77"/>
      <c r="VIP29" s="77"/>
      <c r="VIQ29" s="77"/>
      <c r="VIR29" s="77"/>
      <c r="VIS29" s="77"/>
      <c r="VIT29" s="77"/>
      <c r="VIU29" s="77"/>
      <c r="VIV29" s="77"/>
      <c r="VIW29" s="77"/>
      <c r="VIX29" s="77"/>
      <c r="VIY29" s="77"/>
      <c r="VIZ29" s="77"/>
      <c r="VJA29" s="77"/>
      <c r="VJB29" s="77"/>
      <c r="VJC29" s="77"/>
      <c r="VJD29" s="77"/>
      <c r="VJE29" s="77"/>
      <c r="VJF29" s="77"/>
      <c r="VJG29" s="77"/>
      <c r="VJH29" s="77"/>
      <c r="VJI29" s="77"/>
      <c r="VJJ29" s="77"/>
      <c r="VJK29" s="77"/>
      <c r="VJL29" s="77"/>
      <c r="VJM29" s="77"/>
      <c r="VJN29" s="77"/>
      <c r="VJO29" s="77"/>
      <c r="VJP29" s="77"/>
      <c r="VJQ29" s="77"/>
      <c r="VJR29" s="77"/>
      <c r="VJS29" s="77"/>
      <c r="VJT29" s="77"/>
      <c r="VJU29" s="77"/>
      <c r="VJV29" s="77"/>
      <c r="VJW29" s="77"/>
      <c r="VJX29" s="77"/>
      <c r="VJY29" s="77"/>
      <c r="VJZ29" s="77"/>
      <c r="VKA29" s="77"/>
      <c r="VKB29" s="77"/>
      <c r="VKC29" s="77"/>
      <c r="VKD29" s="77"/>
      <c r="VKE29" s="77"/>
      <c r="VKF29" s="77"/>
      <c r="VKG29" s="77"/>
      <c r="VKH29" s="77"/>
      <c r="VKI29" s="77"/>
      <c r="VKJ29" s="77"/>
      <c r="VKK29" s="77"/>
      <c r="VKL29" s="77"/>
      <c r="VKM29" s="77"/>
      <c r="VKN29" s="77"/>
      <c r="VKO29" s="77"/>
      <c r="VKP29" s="77"/>
      <c r="VKQ29" s="77"/>
      <c r="VKR29" s="77"/>
      <c r="VKS29" s="77"/>
      <c r="VKT29" s="77"/>
      <c r="VKU29" s="77"/>
      <c r="VKV29" s="77"/>
      <c r="VKW29" s="77"/>
      <c r="VKX29" s="77"/>
      <c r="VKY29" s="77"/>
      <c r="VKZ29" s="77"/>
      <c r="VLA29" s="77"/>
      <c r="VLB29" s="77"/>
      <c r="VLC29" s="77"/>
      <c r="VLD29" s="77"/>
      <c r="VLE29" s="77"/>
      <c r="VLF29" s="77"/>
      <c r="VLG29" s="77"/>
      <c r="VLH29" s="77"/>
      <c r="VLI29" s="77"/>
      <c r="VLJ29" s="77"/>
      <c r="VLK29" s="77"/>
      <c r="VLL29" s="77"/>
      <c r="VLM29" s="77"/>
      <c r="VLN29" s="77"/>
      <c r="VLO29" s="77"/>
      <c r="VLP29" s="77"/>
      <c r="VLQ29" s="77"/>
      <c r="VLR29" s="77"/>
      <c r="VLS29" s="77"/>
      <c r="VLT29" s="77"/>
      <c r="VLU29" s="77"/>
      <c r="VLV29" s="77"/>
      <c r="VLW29" s="77"/>
      <c r="VLX29" s="77"/>
      <c r="VLY29" s="77"/>
      <c r="VLZ29" s="77"/>
      <c r="VMA29" s="77"/>
      <c r="VMB29" s="77"/>
      <c r="VMC29" s="77"/>
      <c r="VMD29" s="77"/>
      <c r="VME29" s="77"/>
      <c r="VMF29" s="77"/>
      <c r="VMG29" s="77"/>
      <c r="VMH29" s="77"/>
      <c r="VMI29" s="77"/>
      <c r="VMJ29" s="77"/>
      <c r="VMK29" s="77"/>
      <c r="VML29" s="77"/>
      <c r="VMM29" s="77"/>
      <c r="VMN29" s="77"/>
      <c r="VMO29" s="77"/>
      <c r="VMP29" s="77"/>
      <c r="VMQ29" s="77"/>
      <c r="VMR29" s="77"/>
      <c r="VMS29" s="77"/>
      <c r="VMT29" s="77"/>
      <c r="VMU29" s="77"/>
      <c r="VMV29" s="77"/>
      <c r="VMW29" s="77"/>
      <c r="VMX29" s="77"/>
      <c r="VMY29" s="77"/>
      <c r="VMZ29" s="77"/>
      <c r="VNA29" s="77"/>
      <c r="VNB29" s="77"/>
      <c r="VNC29" s="77"/>
      <c r="VND29" s="77"/>
      <c r="VNE29" s="77"/>
      <c r="VNF29" s="77"/>
      <c r="VNG29" s="77"/>
      <c r="VNH29" s="77"/>
      <c r="VNI29" s="77"/>
      <c r="VNJ29" s="77"/>
      <c r="VNK29" s="77"/>
      <c r="VNL29" s="77"/>
      <c r="VNM29" s="77"/>
      <c r="VNN29" s="77"/>
      <c r="VNO29" s="77"/>
      <c r="VNP29" s="77"/>
      <c r="VNQ29" s="77"/>
      <c r="VNR29" s="77"/>
      <c r="VNS29" s="77"/>
      <c r="VNT29" s="77"/>
      <c r="VNU29" s="77"/>
      <c r="VNV29" s="77"/>
      <c r="VNW29" s="77"/>
      <c r="VNX29" s="77"/>
      <c r="VNY29" s="77"/>
      <c r="VNZ29" s="77"/>
      <c r="VOA29" s="77"/>
      <c r="VOB29" s="77"/>
      <c r="VOC29" s="77"/>
      <c r="VOD29" s="77"/>
      <c r="VOE29" s="77"/>
      <c r="VOF29" s="77"/>
      <c r="VOG29" s="77"/>
      <c r="VOH29" s="77"/>
      <c r="VOI29" s="77"/>
      <c r="VOJ29" s="77"/>
      <c r="VOK29" s="77"/>
      <c r="VOL29" s="77"/>
      <c r="VOM29" s="77"/>
      <c r="VON29" s="77"/>
      <c r="VOO29" s="77"/>
      <c r="VOP29" s="77"/>
      <c r="VOQ29" s="77"/>
      <c r="VOR29" s="77"/>
      <c r="VOS29" s="77"/>
      <c r="VOT29" s="77"/>
      <c r="VOU29" s="77"/>
      <c r="VOV29" s="77"/>
      <c r="VOW29" s="77"/>
      <c r="VOX29" s="77"/>
      <c r="VOY29" s="77"/>
      <c r="VOZ29" s="77"/>
      <c r="VPA29" s="77"/>
      <c r="VPB29" s="77"/>
      <c r="VPC29" s="77"/>
      <c r="VPD29" s="77"/>
      <c r="VPE29" s="77"/>
      <c r="VPF29" s="77"/>
      <c r="VPG29" s="77"/>
      <c r="VPH29" s="77"/>
      <c r="VPI29" s="77"/>
      <c r="VPJ29" s="77"/>
      <c r="VPK29" s="77"/>
      <c r="VPL29" s="77"/>
      <c r="VPM29" s="77"/>
      <c r="VPN29" s="77"/>
      <c r="VPO29" s="77"/>
      <c r="VPP29" s="77"/>
      <c r="VPQ29" s="77"/>
      <c r="VPR29" s="77"/>
      <c r="VPS29" s="77"/>
      <c r="VPT29" s="77"/>
      <c r="VPU29" s="77"/>
      <c r="VPV29" s="77"/>
      <c r="VPW29" s="77"/>
      <c r="VPX29" s="77"/>
      <c r="VPY29" s="77"/>
      <c r="VPZ29" s="77"/>
      <c r="VQA29" s="77"/>
      <c r="VQB29" s="77"/>
      <c r="VQC29" s="77"/>
      <c r="VQD29" s="77"/>
      <c r="VQE29" s="77"/>
      <c r="VQF29" s="77"/>
      <c r="VQG29" s="77"/>
      <c r="VQH29" s="77"/>
      <c r="VQI29" s="77"/>
      <c r="VQJ29" s="77"/>
      <c r="VQK29" s="77"/>
      <c r="VQL29" s="77"/>
      <c r="VQM29" s="77"/>
      <c r="VQN29" s="77"/>
      <c r="VQO29" s="77"/>
      <c r="VQP29" s="77"/>
      <c r="VQQ29" s="77"/>
      <c r="VQR29" s="77"/>
      <c r="VQS29" s="77"/>
      <c r="VQT29" s="77"/>
      <c r="VQU29" s="77"/>
      <c r="VQV29" s="77"/>
      <c r="VQW29" s="77"/>
      <c r="VQX29" s="77"/>
      <c r="VQY29" s="77"/>
      <c r="VQZ29" s="77"/>
      <c r="VRA29" s="77"/>
      <c r="VRB29" s="77"/>
      <c r="VRC29" s="77"/>
      <c r="VRD29" s="77"/>
      <c r="VRE29" s="77"/>
      <c r="VRF29" s="77"/>
      <c r="VRG29" s="77"/>
      <c r="VRH29" s="77"/>
      <c r="VRI29" s="77"/>
      <c r="VRJ29" s="77"/>
      <c r="VRK29" s="77"/>
      <c r="VRL29" s="77"/>
      <c r="VRM29" s="77"/>
      <c r="VRN29" s="77"/>
      <c r="VRO29" s="77"/>
      <c r="VRP29" s="77"/>
      <c r="VRQ29" s="77"/>
      <c r="VRR29" s="77"/>
      <c r="VRS29" s="77"/>
      <c r="VRT29" s="77"/>
      <c r="VRU29" s="77"/>
      <c r="VRV29" s="77"/>
      <c r="VRW29" s="77"/>
      <c r="VRX29" s="77"/>
      <c r="VRY29" s="77"/>
      <c r="VRZ29" s="77"/>
      <c r="VSA29" s="77"/>
      <c r="VSB29" s="77"/>
      <c r="VSC29" s="77"/>
      <c r="VSD29" s="77"/>
      <c r="VSE29" s="77"/>
      <c r="VSF29" s="77"/>
      <c r="VSG29" s="77"/>
      <c r="VSH29" s="77"/>
      <c r="VSI29" s="77"/>
      <c r="VSJ29" s="77"/>
      <c r="VSK29" s="77"/>
      <c r="VSL29" s="77"/>
      <c r="VSM29" s="77"/>
      <c r="VSN29" s="77"/>
      <c r="VSO29" s="77"/>
      <c r="VSP29" s="77"/>
      <c r="VSQ29" s="77"/>
      <c r="VSR29" s="77"/>
      <c r="VSS29" s="77"/>
      <c r="VST29" s="77"/>
      <c r="VSU29" s="77"/>
      <c r="VSV29" s="77"/>
      <c r="VSW29" s="77"/>
      <c r="VSX29" s="77"/>
      <c r="VSY29" s="77"/>
      <c r="VSZ29" s="77"/>
      <c r="VTA29" s="77"/>
      <c r="VTB29" s="77"/>
      <c r="VTC29" s="77"/>
      <c r="VTD29" s="77"/>
      <c r="VTE29" s="77"/>
      <c r="VTF29" s="77"/>
      <c r="VTG29" s="77"/>
      <c r="VTH29" s="77"/>
      <c r="VTI29" s="77"/>
      <c r="VTJ29" s="77"/>
      <c r="VTK29" s="77"/>
      <c r="VTL29" s="77"/>
      <c r="VTM29" s="77"/>
      <c r="VTN29" s="77"/>
      <c r="VTO29" s="77"/>
      <c r="VTP29" s="77"/>
      <c r="VTQ29" s="77"/>
      <c r="VTR29" s="77"/>
      <c r="VTS29" s="77"/>
      <c r="VTT29" s="77"/>
      <c r="VTU29" s="77"/>
      <c r="VTV29" s="77"/>
      <c r="VTW29" s="77"/>
      <c r="VTX29" s="77"/>
      <c r="VTY29" s="77"/>
      <c r="VTZ29" s="77"/>
      <c r="VUA29" s="77"/>
      <c r="VUB29" s="77"/>
      <c r="VUC29" s="77"/>
      <c r="VUD29" s="77"/>
      <c r="VUE29" s="77"/>
      <c r="VUF29" s="77"/>
      <c r="VUG29" s="77"/>
      <c r="VUH29" s="77"/>
      <c r="VUI29" s="77"/>
      <c r="VUJ29" s="77"/>
      <c r="VUK29" s="77"/>
      <c r="VUL29" s="77"/>
      <c r="VUM29" s="77"/>
      <c r="VUN29" s="77"/>
      <c r="VUO29" s="77"/>
      <c r="VUP29" s="77"/>
      <c r="VUQ29" s="77"/>
      <c r="VUR29" s="77"/>
      <c r="VUS29" s="77"/>
      <c r="VUT29" s="77"/>
      <c r="VUU29" s="77"/>
      <c r="VUV29" s="77"/>
      <c r="VUW29" s="77"/>
      <c r="VUX29" s="77"/>
      <c r="VUY29" s="77"/>
      <c r="VUZ29" s="77"/>
      <c r="VVA29" s="77"/>
      <c r="VVB29" s="77"/>
      <c r="VVC29" s="77"/>
      <c r="VVD29" s="77"/>
      <c r="VVE29" s="77"/>
      <c r="VVF29" s="77"/>
      <c r="VVG29" s="77"/>
      <c r="VVH29" s="77"/>
      <c r="VVI29" s="77"/>
      <c r="VVJ29" s="77"/>
      <c r="VVK29" s="77"/>
      <c r="VVL29" s="77"/>
      <c r="VVM29" s="77"/>
      <c r="VVN29" s="77"/>
      <c r="VVO29" s="77"/>
      <c r="VVP29" s="77"/>
      <c r="VVQ29" s="77"/>
      <c r="VVR29" s="77"/>
      <c r="VVS29" s="77"/>
      <c r="VVT29" s="77"/>
      <c r="VVU29" s="77"/>
      <c r="VVV29" s="77"/>
      <c r="VVW29" s="77"/>
      <c r="VVX29" s="77"/>
      <c r="VVY29" s="77"/>
      <c r="VVZ29" s="77"/>
      <c r="VWA29" s="77"/>
      <c r="VWB29" s="77"/>
      <c r="VWC29" s="77"/>
      <c r="VWD29" s="77"/>
      <c r="VWE29" s="77"/>
      <c r="VWF29" s="77"/>
      <c r="VWG29" s="77"/>
      <c r="VWH29" s="77"/>
      <c r="VWI29" s="77"/>
      <c r="VWJ29" s="77"/>
      <c r="VWK29" s="77"/>
      <c r="VWL29" s="77"/>
      <c r="VWM29" s="77"/>
      <c r="VWN29" s="77"/>
      <c r="VWO29" s="77"/>
      <c r="VWP29" s="77"/>
      <c r="VWQ29" s="77"/>
      <c r="VWR29" s="77"/>
      <c r="VWS29" s="77"/>
      <c r="VWT29" s="77"/>
      <c r="VWU29" s="77"/>
      <c r="VWV29" s="77"/>
      <c r="VWW29" s="77"/>
      <c r="VWX29" s="77"/>
      <c r="VWY29" s="77"/>
      <c r="VWZ29" s="77"/>
      <c r="VXA29" s="77"/>
      <c r="VXB29" s="77"/>
      <c r="VXC29" s="77"/>
      <c r="VXD29" s="77"/>
      <c r="VXE29" s="77"/>
      <c r="VXF29" s="77"/>
      <c r="VXG29" s="77"/>
      <c r="VXH29" s="77"/>
      <c r="VXI29" s="77"/>
      <c r="VXJ29" s="77"/>
      <c r="VXK29" s="77"/>
      <c r="VXL29" s="77"/>
      <c r="VXM29" s="77"/>
      <c r="VXN29" s="77"/>
      <c r="VXO29" s="77"/>
      <c r="VXP29" s="77"/>
      <c r="VXQ29" s="77"/>
      <c r="VXR29" s="77"/>
      <c r="VXS29" s="77"/>
      <c r="VXT29" s="77"/>
      <c r="VXU29" s="77"/>
      <c r="VXV29" s="77"/>
      <c r="VXW29" s="77"/>
      <c r="VXX29" s="77"/>
      <c r="VXY29" s="77"/>
      <c r="VXZ29" s="77"/>
      <c r="VYA29" s="77"/>
      <c r="VYB29" s="77"/>
      <c r="VYC29" s="77"/>
      <c r="VYD29" s="77"/>
      <c r="VYE29" s="77"/>
      <c r="VYF29" s="77"/>
      <c r="VYG29" s="77"/>
      <c r="VYH29" s="77"/>
      <c r="VYI29" s="77"/>
      <c r="VYJ29" s="77"/>
      <c r="VYK29" s="77"/>
      <c r="VYL29" s="77"/>
      <c r="VYM29" s="77"/>
      <c r="VYN29" s="77"/>
      <c r="VYO29" s="77"/>
      <c r="VYP29" s="77"/>
      <c r="VYQ29" s="77"/>
      <c r="VYR29" s="77"/>
      <c r="VYS29" s="77"/>
      <c r="VYT29" s="77"/>
      <c r="VYU29" s="77"/>
      <c r="VYV29" s="77"/>
      <c r="VYW29" s="77"/>
      <c r="VYX29" s="77"/>
      <c r="VYY29" s="77"/>
      <c r="VYZ29" s="77"/>
      <c r="VZA29" s="77"/>
      <c r="VZB29" s="77"/>
      <c r="VZC29" s="77"/>
      <c r="VZD29" s="77"/>
      <c r="VZE29" s="77"/>
      <c r="VZF29" s="77"/>
      <c r="VZG29" s="77"/>
      <c r="VZH29" s="77"/>
      <c r="VZI29" s="77"/>
      <c r="VZJ29" s="77"/>
      <c r="VZK29" s="77"/>
      <c r="VZL29" s="77"/>
      <c r="VZM29" s="77"/>
      <c r="VZN29" s="77"/>
      <c r="VZO29" s="77"/>
      <c r="VZP29" s="77"/>
      <c r="VZQ29" s="77"/>
      <c r="VZR29" s="77"/>
      <c r="VZS29" s="77"/>
      <c r="VZT29" s="77"/>
      <c r="VZU29" s="77"/>
      <c r="VZV29" s="77"/>
      <c r="VZW29" s="77"/>
      <c r="VZX29" s="77"/>
      <c r="VZY29" s="77"/>
      <c r="VZZ29" s="77"/>
      <c r="WAA29" s="77"/>
      <c r="WAB29" s="77"/>
      <c r="WAC29" s="77"/>
      <c r="WAD29" s="77"/>
      <c r="WAE29" s="77"/>
      <c r="WAF29" s="77"/>
      <c r="WAG29" s="77"/>
      <c r="WAH29" s="77"/>
      <c r="WAI29" s="77"/>
      <c r="WAJ29" s="77"/>
      <c r="WAK29" s="77"/>
      <c r="WAL29" s="77"/>
      <c r="WAM29" s="77"/>
      <c r="WAN29" s="77"/>
      <c r="WAO29" s="77"/>
      <c r="WAP29" s="77"/>
      <c r="WAQ29" s="77"/>
      <c r="WAR29" s="77"/>
      <c r="WAS29" s="77"/>
      <c r="WAT29" s="77"/>
      <c r="WAU29" s="77"/>
      <c r="WAV29" s="77"/>
      <c r="WAW29" s="77"/>
      <c r="WAX29" s="77"/>
      <c r="WAY29" s="77"/>
      <c r="WAZ29" s="77"/>
      <c r="WBA29" s="77"/>
      <c r="WBB29" s="77"/>
      <c r="WBC29" s="77"/>
      <c r="WBD29" s="77"/>
      <c r="WBE29" s="77"/>
      <c r="WBF29" s="77"/>
      <c r="WBG29" s="77"/>
      <c r="WBH29" s="77"/>
      <c r="WBI29" s="77"/>
      <c r="WBJ29" s="77"/>
      <c r="WBK29" s="77"/>
      <c r="WBL29" s="77"/>
      <c r="WBM29" s="77"/>
      <c r="WBN29" s="77"/>
      <c r="WBO29" s="77"/>
      <c r="WBP29" s="77"/>
      <c r="WBQ29" s="77"/>
      <c r="WBR29" s="77"/>
      <c r="WBS29" s="77"/>
      <c r="WBT29" s="77"/>
      <c r="WBU29" s="77"/>
      <c r="WBV29" s="77"/>
      <c r="WBW29" s="77"/>
      <c r="WBX29" s="77"/>
      <c r="WBY29" s="77"/>
      <c r="WBZ29" s="77"/>
      <c r="WCA29" s="77"/>
      <c r="WCB29" s="77"/>
      <c r="WCC29" s="77"/>
      <c r="WCD29" s="77"/>
      <c r="WCE29" s="77"/>
      <c r="WCF29" s="77"/>
      <c r="WCG29" s="77"/>
      <c r="WCH29" s="77"/>
      <c r="WCI29" s="77"/>
      <c r="WCJ29" s="77"/>
      <c r="WCK29" s="77"/>
      <c r="WCL29" s="77"/>
      <c r="WCM29" s="77"/>
      <c r="WCN29" s="77"/>
      <c r="WCO29" s="77"/>
      <c r="WCP29" s="77"/>
      <c r="WCQ29" s="77"/>
      <c r="WCR29" s="77"/>
      <c r="WCS29" s="77"/>
      <c r="WCT29" s="77"/>
      <c r="WCU29" s="77"/>
      <c r="WCV29" s="77"/>
      <c r="WCW29" s="77"/>
      <c r="WCX29" s="77"/>
      <c r="WCY29" s="77"/>
      <c r="WCZ29" s="77"/>
      <c r="WDA29" s="77"/>
      <c r="WDB29" s="77"/>
      <c r="WDC29" s="77"/>
      <c r="WDD29" s="77"/>
      <c r="WDE29" s="77"/>
      <c r="WDF29" s="77"/>
      <c r="WDG29" s="77"/>
      <c r="WDH29" s="77"/>
      <c r="WDI29" s="77"/>
      <c r="WDJ29" s="77"/>
      <c r="WDK29" s="77"/>
      <c r="WDL29" s="77"/>
      <c r="WDM29" s="77"/>
      <c r="WDN29" s="77"/>
      <c r="WDO29" s="77"/>
      <c r="WDP29" s="77"/>
      <c r="WDQ29" s="77"/>
      <c r="WDR29" s="77"/>
      <c r="WDS29" s="77"/>
      <c r="WDT29" s="77"/>
      <c r="WDU29" s="77"/>
      <c r="WDV29" s="77"/>
      <c r="WDW29" s="77"/>
      <c r="WDX29" s="77"/>
      <c r="WDY29" s="77"/>
      <c r="WDZ29" s="77"/>
      <c r="WEA29" s="77"/>
      <c r="WEB29" s="77"/>
      <c r="WEC29" s="77"/>
      <c r="WED29" s="77"/>
      <c r="WEE29" s="77"/>
      <c r="WEF29" s="77"/>
      <c r="WEG29" s="77"/>
      <c r="WEH29" s="77"/>
      <c r="WEI29" s="77"/>
      <c r="WEJ29" s="77"/>
      <c r="WEK29" s="77"/>
      <c r="WEL29" s="77"/>
      <c r="WEM29" s="77"/>
      <c r="WEN29" s="77"/>
      <c r="WEO29" s="77"/>
      <c r="WEP29" s="77"/>
      <c r="WEQ29" s="77"/>
      <c r="WER29" s="77"/>
      <c r="WES29" s="77"/>
      <c r="WET29" s="77"/>
      <c r="WEU29" s="77"/>
      <c r="WEV29" s="77"/>
      <c r="WEW29" s="77"/>
      <c r="WEX29" s="77"/>
      <c r="WEY29" s="77"/>
      <c r="WEZ29" s="77"/>
      <c r="WFA29" s="77"/>
      <c r="WFB29" s="77"/>
      <c r="WFC29" s="77"/>
      <c r="WFD29" s="77"/>
      <c r="WFE29" s="77"/>
      <c r="WFF29" s="77"/>
      <c r="WFG29" s="77"/>
      <c r="WFH29" s="77"/>
      <c r="WFI29" s="77"/>
      <c r="WFJ29" s="77"/>
      <c r="WFK29" s="77"/>
      <c r="WFL29" s="77"/>
      <c r="WFM29" s="77"/>
      <c r="WFN29" s="77"/>
      <c r="WFO29" s="77"/>
      <c r="WFP29" s="77"/>
      <c r="WFQ29" s="77"/>
      <c r="WFR29" s="77"/>
      <c r="WFS29" s="77"/>
      <c r="WFT29" s="77"/>
      <c r="WFU29" s="77"/>
      <c r="WFV29" s="77"/>
      <c r="WFW29" s="77"/>
      <c r="WFX29" s="77"/>
      <c r="WFY29" s="77"/>
      <c r="WFZ29" s="77"/>
      <c r="WGA29" s="77"/>
      <c r="WGB29" s="77"/>
      <c r="WGC29" s="77"/>
      <c r="WGD29" s="77"/>
      <c r="WGE29" s="77"/>
      <c r="WGF29" s="77"/>
      <c r="WGG29" s="77"/>
      <c r="WGH29" s="77"/>
      <c r="WGI29" s="77"/>
      <c r="WGJ29" s="77"/>
      <c r="WGK29" s="77"/>
      <c r="WGL29" s="77"/>
      <c r="WGM29" s="77"/>
      <c r="WGN29" s="77"/>
      <c r="WGO29" s="77"/>
      <c r="WGP29" s="77"/>
      <c r="WGQ29" s="77"/>
      <c r="WGR29" s="77"/>
      <c r="WGS29" s="77"/>
      <c r="WGT29" s="77"/>
      <c r="WGU29" s="77"/>
      <c r="WGV29" s="77"/>
      <c r="WGW29" s="77"/>
      <c r="WGX29" s="77"/>
      <c r="WGY29" s="77"/>
      <c r="WGZ29" s="77"/>
      <c r="WHA29" s="77"/>
      <c r="WHB29" s="77"/>
      <c r="WHC29" s="77"/>
      <c r="WHD29" s="77"/>
      <c r="WHE29" s="77"/>
      <c r="WHF29" s="77"/>
      <c r="WHG29" s="77"/>
      <c r="WHH29" s="77"/>
      <c r="WHI29" s="77"/>
      <c r="WHJ29" s="77"/>
      <c r="WHK29" s="77"/>
      <c r="WHL29" s="77"/>
      <c r="WHM29" s="77"/>
      <c r="WHN29" s="77"/>
      <c r="WHO29" s="77"/>
      <c r="WHP29" s="77"/>
      <c r="WHQ29" s="77"/>
      <c r="WHR29" s="77"/>
      <c r="WHS29" s="77"/>
      <c r="WHT29" s="77"/>
      <c r="WHU29" s="77"/>
      <c r="WHV29" s="77"/>
      <c r="WHW29" s="77"/>
      <c r="WHX29" s="77"/>
      <c r="WHY29" s="77"/>
      <c r="WHZ29" s="77"/>
      <c r="WIA29" s="77"/>
      <c r="WIB29" s="77"/>
      <c r="WIC29" s="77"/>
      <c r="WID29" s="77"/>
      <c r="WIE29" s="77"/>
      <c r="WIF29" s="77"/>
      <c r="WIG29" s="77"/>
      <c r="WIH29" s="77"/>
      <c r="WII29" s="77"/>
      <c r="WIJ29" s="77"/>
      <c r="WIK29" s="77"/>
      <c r="WIL29" s="77"/>
      <c r="WIM29" s="77"/>
      <c r="WIN29" s="77"/>
      <c r="WIO29" s="77"/>
      <c r="WIP29" s="77"/>
      <c r="WIQ29" s="77"/>
      <c r="WIR29" s="77"/>
      <c r="WIS29" s="77"/>
      <c r="WIT29" s="77"/>
      <c r="WIU29" s="77"/>
      <c r="WIV29" s="77"/>
      <c r="WIW29" s="77"/>
      <c r="WIX29" s="77"/>
      <c r="WIY29" s="77"/>
      <c r="WIZ29" s="77"/>
      <c r="WJA29" s="77"/>
      <c r="WJB29" s="77"/>
      <c r="WJC29" s="77"/>
      <c r="WJD29" s="77"/>
      <c r="WJE29" s="77"/>
      <c r="WJF29" s="77"/>
      <c r="WJG29" s="77"/>
      <c r="WJH29" s="77"/>
      <c r="WJI29" s="77"/>
      <c r="WJJ29" s="77"/>
      <c r="WJK29" s="77"/>
      <c r="WJL29" s="77"/>
      <c r="WJM29" s="77"/>
      <c r="WJN29" s="77"/>
      <c r="WJO29" s="77"/>
      <c r="WJP29" s="77"/>
      <c r="WJQ29" s="77"/>
      <c r="WJR29" s="77"/>
      <c r="WJS29" s="77"/>
      <c r="WJT29" s="77"/>
      <c r="WJU29" s="77"/>
      <c r="WJV29" s="77"/>
      <c r="WJW29" s="77"/>
      <c r="WJX29" s="77"/>
      <c r="WJY29" s="77"/>
      <c r="WJZ29" s="77"/>
      <c r="WKA29" s="77"/>
      <c r="WKB29" s="77"/>
      <c r="WKC29" s="77"/>
      <c r="WKD29" s="77"/>
      <c r="WKE29" s="77"/>
      <c r="WKF29" s="77"/>
      <c r="WKG29" s="77"/>
      <c r="WKH29" s="77"/>
      <c r="WKI29" s="77"/>
      <c r="WKJ29" s="77"/>
      <c r="WKK29" s="77"/>
      <c r="WKL29" s="77"/>
      <c r="WKM29" s="77"/>
      <c r="WKN29" s="77"/>
      <c r="WKO29" s="77"/>
      <c r="WKP29" s="77"/>
      <c r="WKQ29" s="77"/>
      <c r="WKR29" s="77"/>
      <c r="WKS29" s="77"/>
      <c r="WKT29" s="77"/>
      <c r="WKU29" s="77"/>
      <c r="WKV29" s="77"/>
      <c r="WKW29" s="77"/>
      <c r="WKX29" s="77"/>
      <c r="WKY29" s="77"/>
      <c r="WKZ29" s="77"/>
      <c r="WLA29" s="77"/>
      <c r="WLB29" s="77"/>
      <c r="WLC29" s="77"/>
      <c r="WLD29" s="77"/>
      <c r="WLE29" s="77"/>
      <c r="WLF29" s="77"/>
      <c r="WLG29" s="77"/>
      <c r="WLH29" s="77"/>
      <c r="WLI29" s="77"/>
      <c r="WLJ29" s="77"/>
      <c r="WLK29" s="77"/>
      <c r="WLL29" s="77"/>
      <c r="WLM29" s="77"/>
      <c r="WLN29" s="77"/>
      <c r="WLO29" s="77"/>
      <c r="WLP29" s="77"/>
      <c r="WLQ29" s="77"/>
      <c r="WLR29" s="77"/>
      <c r="WLS29" s="77"/>
      <c r="WLT29" s="77"/>
      <c r="WLU29" s="77"/>
      <c r="WLV29" s="77"/>
      <c r="WLW29" s="77"/>
      <c r="WLX29" s="77"/>
      <c r="WLY29" s="77"/>
      <c r="WLZ29" s="77"/>
      <c r="WMA29" s="77"/>
      <c r="WMB29" s="77"/>
      <c r="WMC29" s="77"/>
      <c r="WMD29" s="77"/>
      <c r="WME29" s="77"/>
      <c r="WMF29" s="77"/>
      <c r="WMG29" s="77"/>
      <c r="WMH29" s="77"/>
      <c r="WMI29" s="77"/>
      <c r="WMJ29" s="77"/>
      <c r="WMK29" s="77"/>
      <c r="WML29" s="77"/>
      <c r="WMM29" s="77"/>
      <c r="WMN29" s="77"/>
      <c r="WMO29" s="77"/>
      <c r="WMP29" s="77"/>
      <c r="WMQ29" s="77"/>
      <c r="WMR29" s="77"/>
      <c r="WMS29" s="77"/>
      <c r="WMT29" s="77"/>
      <c r="WMU29" s="77"/>
      <c r="WMV29" s="77"/>
      <c r="WMW29" s="77"/>
      <c r="WMX29" s="77"/>
      <c r="WMY29" s="77"/>
      <c r="WMZ29" s="77"/>
      <c r="WNA29" s="77"/>
      <c r="WNB29" s="77"/>
      <c r="WNC29" s="77"/>
      <c r="WND29" s="77"/>
      <c r="WNE29" s="77"/>
      <c r="WNF29" s="77"/>
      <c r="WNG29" s="77"/>
      <c r="WNH29" s="77"/>
      <c r="WNI29" s="77"/>
      <c r="WNJ29" s="77"/>
      <c r="WNK29" s="77"/>
      <c r="WNL29" s="77"/>
      <c r="WNM29" s="77"/>
      <c r="WNN29" s="77"/>
      <c r="WNO29" s="77"/>
      <c r="WNP29" s="77"/>
      <c r="WNQ29" s="77"/>
      <c r="WNR29" s="77"/>
      <c r="WNS29" s="77"/>
      <c r="WNT29" s="77"/>
      <c r="WNU29" s="77"/>
      <c r="WNV29" s="77"/>
      <c r="WNW29" s="77"/>
      <c r="WNX29" s="77"/>
      <c r="WNY29" s="77"/>
      <c r="WNZ29" s="77"/>
      <c r="WOA29" s="77"/>
      <c r="WOB29" s="77"/>
      <c r="WOC29" s="77"/>
      <c r="WOD29" s="77"/>
      <c r="WOE29" s="77"/>
      <c r="WOF29" s="77"/>
      <c r="WOG29" s="77"/>
      <c r="WOH29" s="77"/>
      <c r="WOI29" s="77"/>
      <c r="WOJ29" s="77"/>
      <c r="WOK29" s="77"/>
      <c r="WOL29" s="77"/>
      <c r="WOM29" s="77"/>
      <c r="WON29" s="77"/>
      <c r="WOO29" s="77"/>
      <c r="WOP29" s="77"/>
      <c r="WOQ29" s="77"/>
      <c r="WOR29" s="77"/>
      <c r="WOS29" s="77"/>
      <c r="WOT29" s="77"/>
      <c r="WOU29" s="77"/>
      <c r="WOV29" s="77"/>
      <c r="WOW29" s="77"/>
      <c r="WOX29" s="77"/>
      <c r="WOY29" s="77"/>
      <c r="WOZ29" s="77"/>
      <c r="WPA29" s="77"/>
      <c r="WPB29" s="77"/>
      <c r="WPC29" s="77"/>
      <c r="WPD29" s="77"/>
      <c r="WPE29" s="77"/>
      <c r="WPF29" s="77"/>
      <c r="WPG29" s="77"/>
      <c r="WPH29" s="77"/>
      <c r="WPI29" s="77"/>
      <c r="WPJ29" s="77"/>
      <c r="WPK29" s="77"/>
      <c r="WPL29" s="77"/>
      <c r="WPM29" s="77"/>
      <c r="WPN29" s="77"/>
      <c r="WPO29" s="77"/>
      <c r="WPP29" s="77"/>
      <c r="WPQ29" s="77"/>
      <c r="WPR29" s="77"/>
      <c r="WPS29" s="77"/>
      <c r="WPT29" s="77"/>
      <c r="WPU29" s="77"/>
      <c r="WPV29" s="77"/>
      <c r="WPW29" s="77"/>
      <c r="WPX29" s="77"/>
      <c r="WPY29" s="77"/>
      <c r="WPZ29" s="77"/>
      <c r="WQA29" s="77"/>
      <c r="WQB29" s="77"/>
      <c r="WQC29" s="77"/>
      <c r="WQD29" s="77"/>
      <c r="WQE29" s="77"/>
      <c r="WQF29" s="77"/>
      <c r="WQG29" s="77"/>
      <c r="WQH29" s="77"/>
      <c r="WQI29" s="77"/>
      <c r="WQJ29" s="77"/>
      <c r="WQK29" s="77"/>
      <c r="WQL29" s="77"/>
      <c r="WQM29" s="77"/>
      <c r="WQN29" s="77"/>
      <c r="WQO29" s="77"/>
      <c r="WQP29" s="77"/>
      <c r="WQQ29" s="77"/>
      <c r="WQR29" s="77"/>
      <c r="WQS29" s="77"/>
      <c r="WQT29" s="77"/>
      <c r="WQU29" s="77"/>
      <c r="WQV29" s="77"/>
      <c r="WQW29" s="77"/>
      <c r="WQX29" s="77"/>
      <c r="WQY29" s="77"/>
      <c r="WQZ29" s="77"/>
      <c r="WRA29" s="77"/>
      <c r="WRB29" s="77"/>
      <c r="WRC29" s="77"/>
      <c r="WRD29" s="77"/>
      <c r="WRE29" s="77"/>
      <c r="WRF29" s="77"/>
      <c r="WRG29" s="77"/>
      <c r="WRH29" s="77"/>
      <c r="WRI29" s="77"/>
      <c r="WRJ29" s="77"/>
      <c r="WRK29" s="77"/>
      <c r="WRL29" s="77"/>
      <c r="WRM29" s="77"/>
      <c r="WRN29" s="77"/>
      <c r="WRO29" s="77"/>
      <c r="WRP29" s="77"/>
      <c r="WRQ29" s="77"/>
      <c r="WRR29" s="77"/>
      <c r="WRS29" s="77"/>
      <c r="WRT29" s="77"/>
      <c r="WRU29" s="77"/>
      <c r="WRV29" s="77"/>
      <c r="WRW29" s="77"/>
      <c r="WRX29" s="77"/>
      <c r="WRY29" s="77"/>
      <c r="WRZ29" s="77"/>
      <c r="WSA29" s="77"/>
      <c r="WSB29" s="77"/>
      <c r="WSC29" s="77"/>
      <c r="WSD29" s="77"/>
      <c r="WSE29" s="77"/>
      <c r="WSF29" s="77"/>
      <c r="WSG29" s="77"/>
      <c r="WSH29" s="77"/>
      <c r="WSI29" s="77"/>
      <c r="WSJ29" s="77"/>
      <c r="WSK29" s="77"/>
      <c r="WSL29" s="77"/>
      <c r="WSM29" s="77"/>
      <c r="WSN29" s="77"/>
      <c r="WSO29" s="77"/>
      <c r="WSP29" s="77"/>
      <c r="WSQ29" s="77"/>
      <c r="WSR29" s="77"/>
      <c r="WSS29" s="77"/>
      <c r="WST29" s="77"/>
      <c r="WSU29" s="77"/>
      <c r="WSV29" s="77"/>
      <c r="WSW29" s="77"/>
      <c r="WSX29" s="77"/>
      <c r="WSY29" s="77"/>
      <c r="WSZ29" s="77"/>
      <c r="WTA29" s="77"/>
      <c r="WTB29" s="77"/>
      <c r="WTC29" s="77"/>
      <c r="WTD29" s="77"/>
      <c r="WTE29" s="77"/>
      <c r="WTF29" s="77"/>
      <c r="WTG29" s="77"/>
      <c r="WTH29" s="77"/>
      <c r="WTI29" s="77"/>
      <c r="WTJ29" s="77"/>
      <c r="WTK29" s="77"/>
      <c r="WTL29" s="77"/>
      <c r="WTM29" s="77"/>
      <c r="WTN29" s="77"/>
      <c r="WTO29" s="77"/>
      <c r="WTP29" s="77"/>
      <c r="WTQ29" s="77"/>
      <c r="WTR29" s="77"/>
      <c r="WTS29" s="77"/>
      <c r="WTT29" s="77"/>
      <c r="WTU29" s="77"/>
      <c r="WTV29" s="77"/>
      <c r="WTW29" s="77"/>
      <c r="WTX29" s="77"/>
      <c r="WTY29" s="77"/>
      <c r="WTZ29" s="77"/>
      <c r="WUA29" s="77"/>
      <c r="WUB29" s="77"/>
      <c r="WUC29" s="77"/>
      <c r="WUD29" s="77"/>
      <c r="WUE29" s="77"/>
      <c r="WUF29" s="77"/>
      <c r="WUG29" s="77"/>
      <c r="WUH29" s="77"/>
      <c r="WUI29" s="77"/>
      <c r="WUJ29" s="77"/>
      <c r="WUK29" s="77"/>
      <c r="WUL29" s="77"/>
      <c r="WUM29" s="77"/>
      <c r="WUN29" s="77"/>
      <c r="WUO29" s="77"/>
      <c r="WUP29" s="77"/>
      <c r="WUQ29" s="77"/>
      <c r="WUR29" s="77"/>
      <c r="WUS29" s="77"/>
      <c r="WUT29" s="77"/>
      <c r="WUU29" s="77"/>
      <c r="WUV29" s="77"/>
      <c r="WUW29" s="77"/>
      <c r="WUX29" s="77"/>
      <c r="WUY29" s="77"/>
      <c r="WUZ29" s="77"/>
      <c r="WVA29" s="77"/>
      <c r="WVB29" s="77"/>
      <c r="WVC29" s="77"/>
      <c r="WVD29" s="77"/>
      <c r="WVE29" s="77"/>
      <c r="WVF29" s="77"/>
      <c r="WVG29" s="77"/>
      <c r="WVH29" s="77"/>
      <c r="WVI29" s="77"/>
      <c r="WVJ29" s="77"/>
      <c r="WVK29" s="77"/>
      <c r="WVL29" s="77"/>
      <c r="WVM29" s="77"/>
      <c r="WVN29" s="77"/>
      <c r="WVO29" s="77"/>
      <c r="WVP29" s="77"/>
      <c r="WVQ29" s="77"/>
      <c r="WVR29" s="77"/>
      <c r="WVS29" s="77"/>
      <c r="WVT29" s="77"/>
      <c r="WVU29" s="77"/>
      <c r="WVV29" s="77"/>
      <c r="WVW29" s="77"/>
      <c r="WVX29" s="77"/>
      <c r="WVY29" s="77"/>
      <c r="WVZ29" s="77"/>
      <c r="WWA29" s="77"/>
      <c r="WWB29" s="77"/>
      <c r="WWC29" s="77"/>
      <c r="WWD29" s="77"/>
      <c r="WWE29" s="77"/>
      <c r="WWF29" s="77"/>
      <c r="WWG29" s="77"/>
      <c r="WWH29" s="77"/>
      <c r="WWI29" s="77"/>
      <c r="WWJ29" s="77"/>
      <c r="WWK29" s="77"/>
      <c r="WWL29" s="77"/>
      <c r="WWM29" s="77"/>
      <c r="WWN29" s="77"/>
      <c r="WWO29" s="77"/>
      <c r="WWP29" s="77"/>
      <c r="WWQ29" s="77"/>
      <c r="WWR29" s="77"/>
      <c r="WWS29" s="77"/>
      <c r="WWT29" s="77"/>
      <c r="WWU29" s="77"/>
      <c r="WWV29" s="77"/>
      <c r="WWW29" s="77"/>
      <c r="WWX29" s="77"/>
    </row>
    <row r="30" spans="1:16170" ht="16.5" customHeight="1" x14ac:dyDescent="0.25">
      <c r="A30" s="79">
        <f t="shared" si="2"/>
        <v>25</v>
      </c>
      <c r="B30" s="103" t="s">
        <v>10</v>
      </c>
      <c r="C30" s="95"/>
      <c r="D30" s="12">
        <f t="shared" si="1"/>
        <v>14085707</v>
      </c>
      <c r="E30" s="95"/>
      <c r="F30" s="95"/>
      <c r="G30" s="95"/>
      <c r="H30" s="95"/>
      <c r="I30" s="95"/>
      <c r="J30" s="95"/>
      <c r="K30" s="95"/>
      <c r="L30" s="95">
        <v>1899500</v>
      </c>
      <c r="M30" s="95"/>
      <c r="N30" s="95">
        <v>279880</v>
      </c>
      <c r="O30" s="95"/>
      <c r="P30" s="95"/>
      <c r="Q30" s="95"/>
      <c r="R30" s="95">
        <v>258000</v>
      </c>
      <c r="S30" s="95"/>
      <c r="T30" s="95">
        <v>5471840</v>
      </c>
      <c r="U30" s="95">
        <v>1906250</v>
      </c>
      <c r="V30" s="95">
        <v>332000</v>
      </c>
      <c r="W30" s="95"/>
      <c r="X30" s="95">
        <v>57500</v>
      </c>
      <c r="Y30" s="95"/>
      <c r="Z30" s="95">
        <v>3238737</v>
      </c>
      <c r="AA30" s="95">
        <v>642000</v>
      </c>
      <c r="AB30" s="95"/>
      <c r="AC30" s="95"/>
      <c r="AD30" s="95"/>
      <c r="AE30" s="95"/>
      <c r="AF30" s="9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  <c r="AMK30" s="77"/>
      <c r="AML30" s="77"/>
      <c r="AMM30" s="77"/>
      <c r="AMN30" s="77"/>
      <c r="AMO30" s="77"/>
      <c r="AMP30" s="77"/>
      <c r="AMQ30" s="77"/>
      <c r="AMR30" s="77"/>
      <c r="AMS30" s="77"/>
      <c r="AMT30" s="77"/>
      <c r="AMU30" s="77"/>
      <c r="AMV30" s="77"/>
      <c r="AMW30" s="77"/>
      <c r="AMX30" s="77"/>
      <c r="AMY30" s="77"/>
      <c r="AMZ30" s="77"/>
      <c r="ANA30" s="77"/>
      <c r="ANB30" s="77"/>
      <c r="ANC30" s="77"/>
      <c r="AND30" s="77"/>
      <c r="ANE30" s="77"/>
      <c r="ANF30" s="77"/>
      <c r="ANG30" s="77"/>
      <c r="ANH30" s="77"/>
      <c r="ANI30" s="77"/>
      <c r="ANJ30" s="77"/>
      <c r="ANK30" s="77"/>
      <c r="ANL30" s="77"/>
      <c r="ANM30" s="77"/>
      <c r="ANN30" s="77"/>
      <c r="ANO30" s="77"/>
      <c r="ANP30" s="77"/>
      <c r="ANQ30" s="77"/>
      <c r="ANR30" s="77"/>
      <c r="ANS30" s="77"/>
      <c r="ANT30" s="77"/>
      <c r="ANU30" s="77"/>
      <c r="ANV30" s="77"/>
      <c r="ANW30" s="77"/>
      <c r="ANX30" s="77"/>
      <c r="ANY30" s="77"/>
      <c r="ANZ30" s="77"/>
      <c r="AOA30" s="77"/>
      <c r="AOB30" s="77"/>
      <c r="AOC30" s="77"/>
      <c r="AOD30" s="77"/>
      <c r="AOE30" s="77"/>
      <c r="AOF30" s="77"/>
      <c r="AOG30" s="77"/>
      <c r="AOH30" s="77"/>
      <c r="AOI30" s="77"/>
      <c r="AOJ30" s="77"/>
      <c r="AOK30" s="77"/>
      <c r="AOL30" s="77"/>
      <c r="AOM30" s="77"/>
      <c r="AON30" s="77"/>
      <c r="AOO30" s="77"/>
      <c r="AOP30" s="77"/>
      <c r="AOQ30" s="77"/>
      <c r="AOR30" s="77"/>
      <c r="AOS30" s="77"/>
      <c r="AOT30" s="77"/>
      <c r="AOU30" s="77"/>
      <c r="AOV30" s="77"/>
      <c r="AOW30" s="77"/>
      <c r="AOX30" s="77"/>
      <c r="AOY30" s="77"/>
      <c r="AOZ30" s="77"/>
      <c r="APA30" s="77"/>
      <c r="APB30" s="77"/>
      <c r="APC30" s="77"/>
      <c r="APD30" s="77"/>
      <c r="APE30" s="77"/>
      <c r="APF30" s="77"/>
      <c r="APG30" s="77"/>
      <c r="APH30" s="77"/>
      <c r="API30" s="77"/>
      <c r="APJ30" s="77"/>
      <c r="APK30" s="77"/>
      <c r="APL30" s="77"/>
      <c r="APM30" s="77"/>
      <c r="APN30" s="77"/>
      <c r="APO30" s="77"/>
      <c r="APP30" s="77"/>
      <c r="APQ30" s="77"/>
      <c r="APR30" s="77"/>
      <c r="APS30" s="77"/>
      <c r="APT30" s="77"/>
      <c r="APU30" s="77"/>
      <c r="APV30" s="77"/>
      <c r="APW30" s="77"/>
      <c r="APX30" s="77"/>
      <c r="APY30" s="77"/>
      <c r="APZ30" s="77"/>
      <c r="AQA30" s="77"/>
      <c r="AQB30" s="77"/>
      <c r="AQC30" s="77"/>
      <c r="AQD30" s="77"/>
      <c r="AQE30" s="77"/>
      <c r="AQF30" s="77"/>
      <c r="AQG30" s="77"/>
      <c r="AQH30" s="77"/>
      <c r="AQI30" s="77"/>
      <c r="AQJ30" s="77"/>
      <c r="AQK30" s="77"/>
      <c r="AQL30" s="77"/>
      <c r="AQM30" s="77"/>
      <c r="AQN30" s="77"/>
      <c r="AQO30" s="77"/>
      <c r="AQP30" s="77"/>
      <c r="AQQ30" s="77"/>
      <c r="AQR30" s="77"/>
      <c r="AQS30" s="77"/>
      <c r="AQT30" s="77"/>
      <c r="AQU30" s="77"/>
      <c r="AQV30" s="77"/>
      <c r="AQW30" s="77"/>
      <c r="AQX30" s="77"/>
      <c r="AQY30" s="77"/>
      <c r="AQZ30" s="77"/>
      <c r="ARA30" s="77"/>
      <c r="ARB30" s="77"/>
      <c r="ARC30" s="77"/>
      <c r="ARD30" s="77"/>
      <c r="ARE30" s="77"/>
      <c r="ARF30" s="77"/>
      <c r="ARG30" s="77"/>
      <c r="ARH30" s="77"/>
      <c r="ARI30" s="77"/>
      <c r="ARJ30" s="77"/>
      <c r="ARK30" s="77"/>
      <c r="ARL30" s="77"/>
      <c r="ARM30" s="77"/>
      <c r="ARN30" s="77"/>
      <c r="ARO30" s="77"/>
      <c r="ARP30" s="77"/>
      <c r="ARQ30" s="77"/>
      <c r="ARR30" s="77"/>
      <c r="ARS30" s="77"/>
      <c r="ART30" s="77"/>
      <c r="ARU30" s="77"/>
      <c r="ARV30" s="77"/>
      <c r="ARW30" s="77"/>
      <c r="ARX30" s="77"/>
      <c r="ARY30" s="77"/>
      <c r="ARZ30" s="77"/>
      <c r="ASA30" s="77"/>
      <c r="ASB30" s="77"/>
      <c r="ASC30" s="77"/>
      <c r="ASD30" s="77"/>
      <c r="ASE30" s="77"/>
      <c r="ASF30" s="77"/>
      <c r="ASG30" s="77"/>
      <c r="ASH30" s="77"/>
      <c r="ASI30" s="77"/>
      <c r="ASJ30" s="77"/>
      <c r="ASK30" s="77"/>
      <c r="ASL30" s="77"/>
      <c r="ASM30" s="77"/>
      <c r="ASN30" s="77"/>
      <c r="ASO30" s="77"/>
      <c r="ASP30" s="77"/>
      <c r="ASQ30" s="77"/>
      <c r="ASR30" s="77"/>
      <c r="ASS30" s="77"/>
      <c r="AST30" s="77"/>
      <c r="ASU30" s="77"/>
      <c r="ASV30" s="77"/>
      <c r="ASW30" s="77"/>
      <c r="ASX30" s="77"/>
      <c r="ASY30" s="77"/>
      <c r="ASZ30" s="77"/>
      <c r="ATA30" s="77"/>
      <c r="ATB30" s="77"/>
      <c r="ATC30" s="77"/>
      <c r="ATD30" s="77"/>
      <c r="ATE30" s="77"/>
      <c r="ATF30" s="77"/>
      <c r="ATG30" s="77"/>
      <c r="ATH30" s="77"/>
      <c r="ATI30" s="77"/>
      <c r="ATJ30" s="77"/>
      <c r="ATK30" s="77"/>
      <c r="ATL30" s="77"/>
      <c r="ATM30" s="77"/>
      <c r="ATN30" s="77"/>
      <c r="ATO30" s="77"/>
      <c r="ATP30" s="77"/>
      <c r="ATQ30" s="77"/>
      <c r="ATR30" s="77"/>
      <c r="ATS30" s="77"/>
      <c r="ATT30" s="77"/>
      <c r="ATU30" s="77"/>
      <c r="ATV30" s="77"/>
      <c r="ATW30" s="77"/>
      <c r="ATX30" s="77"/>
      <c r="ATY30" s="77"/>
      <c r="ATZ30" s="77"/>
      <c r="AUA30" s="77"/>
      <c r="AUB30" s="77"/>
      <c r="AUC30" s="77"/>
      <c r="AUD30" s="77"/>
      <c r="AUE30" s="77"/>
      <c r="AUF30" s="77"/>
      <c r="AUG30" s="77"/>
      <c r="AUH30" s="77"/>
      <c r="AUI30" s="77"/>
      <c r="AUJ30" s="77"/>
      <c r="AUK30" s="77"/>
      <c r="AUL30" s="77"/>
      <c r="AUM30" s="77"/>
      <c r="AUN30" s="77"/>
      <c r="AUO30" s="77"/>
      <c r="AUP30" s="77"/>
      <c r="AUQ30" s="77"/>
      <c r="AUR30" s="77"/>
      <c r="AUS30" s="77"/>
      <c r="AUT30" s="77"/>
      <c r="AUU30" s="77"/>
      <c r="AUV30" s="77"/>
      <c r="AUW30" s="77"/>
      <c r="AUX30" s="77"/>
      <c r="AUY30" s="77"/>
      <c r="AUZ30" s="77"/>
      <c r="AVA30" s="77"/>
      <c r="AVB30" s="77"/>
      <c r="AVC30" s="77"/>
      <c r="AVD30" s="77"/>
      <c r="AVE30" s="77"/>
      <c r="AVF30" s="77"/>
      <c r="AVG30" s="77"/>
      <c r="AVH30" s="77"/>
      <c r="AVI30" s="77"/>
      <c r="AVJ30" s="77"/>
      <c r="AVK30" s="77"/>
      <c r="AVL30" s="77"/>
      <c r="AVM30" s="77"/>
      <c r="AVN30" s="77"/>
      <c r="AVO30" s="77"/>
      <c r="AVP30" s="77"/>
      <c r="AVQ30" s="77"/>
      <c r="AVR30" s="77"/>
      <c r="AVS30" s="77"/>
      <c r="AVT30" s="77"/>
      <c r="AVU30" s="77"/>
      <c r="AVV30" s="77"/>
      <c r="AVW30" s="77"/>
      <c r="AVX30" s="77"/>
      <c r="AVY30" s="77"/>
      <c r="AVZ30" s="77"/>
      <c r="AWA30" s="77"/>
      <c r="AWB30" s="77"/>
      <c r="AWC30" s="77"/>
      <c r="AWD30" s="77"/>
      <c r="AWE30" s="77"/>
      <c r="AWF30" s="77"/>
      <c r="AWG30" s="77"/>
      <c r="AWH30" s="77"/>
      <c r="AWI30" s="77"/>
      <c r="AWJ30" s="77"/>
      <c r="AWK30" s="77"/>
      <c r="AWL30" s="77"/>
      <c r="AWM30" s="77"/>
      <c r="AWN30" s="77"/>
      <c r="AWO30" s="77"/>
      <c r="AWP30" s="77"/>
      <c r="AWQ30" s="77"/>
      <c r="AWR30" s="77"/>
      <c r="AWS30" s="77"/>
      <c r="AWT30" s="77"/>
      <c r="AWU30" s="77"/>
      <c r="AWV30" s="77"/>
      <c r="AWW30" s="77"/>
      <c r="AWX30" s="77"/>
      <c r="AWY30" s="77"/>
      <c r="AWZ30" s="77"/>
      <c r="AXA30" s="77"/>
      <c r="AXB30" s="77"/>
      <c r="AXC30" s="77"/>
      <c r="AXD30" s="77"/>
      <c r="AXE30" s="77"/>
      <c r="AXF30" s="77"/>
      <c r="AXG30" s="77"/>
      <c r="AXH30" s="77"/>
      <c r="AXI30" s="77"/>
      <c r="AXJ30" s="77"/>
      <c r="AXK30" s="77"/>
      <c r="AXL30" s="77"/>
      <c r="AXM30" s="77"/>
      <c r="AXN30" s="77"/>
      <c r="AXO30" s="77"/>
      <c r="AXP30" s="77"/>
      <c r="AXQ30" s="77"/>
      <c r="AXR30" s="77"/>
      <c r="AXS30" s="77"/>
      <c r="AXT30" s="77"/>
      <c r="AXU30" s="77"/>
      <c r="AXV30" s="77"/>
      <c r="AXW30" s="77"/>
      <c r="AXX30" s="77"/>
      <c r="AXY30" s="77"/>
      <c r="AXZ30" s="77"/>
      <c r="AYA30" s="77"/>
      <c r="AYB30" s="77"/>
      <c r="AYC30" s="77"/>
      <c r="AYD30" s="77"/>
      <c r="AYE30" s="77"/>
      <c r="AYF30" s="77"/>
      <c r="AYG30" s="77"/>
      <c r="AYH30" s="77"/>
      <c r="AYI30" s="77"/>
      <c r="AYJ30" s="77"/>
      <c r="AYK30" s="77"/>
      <c r="AYL30" s="77"/>
      <c r="AYM30" s="77"/>
      <c r="AYN30" s="77"/>
      <c r="AYO30" s="77"/>
      <c r="AYP30" s="77"/>
      <c r="AYQ30" s="77"/>
      <c r="AYR30" s="77"/>
      <c r="AYS30" s="77"/>
      <c r="AYT30" s="77"/>
      <c r="AYU30" s="77"/>
      <c r="AYV30" s="77"/>
      <c r="AYW30" s="77"/>
      <c r="AYX30" s="77"/>
      <c r="AYY30" s="77"/>
      <c r="AYZ30" s="77"/>
      <c r="AZA30" s="77"/>
      <c r="AZB30" s="77"/>
      <c r="AZC30" s="77"/>
      <c r="AZD30" s="77"/>
      <c r="AZE30" s="77"/>
      <c r="AZF30" s="77"/>
      <c r="AZG30" s="77"/>
      <c r="AZH30" s="77"/>
      <c r="AZI30" s="77"/>
      <c r="AZJ30" s="77"/>
      <c r="AZK30" s="77"/>
      <c r="AZL30" s="77"/>
      <c r="AZM30" s="77"/>
      <c r="AZN30" s="77"/>
      <c r="AZO30" s="77"/>
      <c r="AZP30" s="77"/>
      <c r="AZQ30" s="77"/>
      <c r="AZR30" s="77"/>
      <c r="AZS30" s="77"/>
      <c r="AZT30" s="77"/>
      <c r="AZU30" s="77"/>
      <c r="AZV30" s="77"/>
      <c r="AZW30" s="77"/>
      <c r="AZX30" s="77"/>
      <c r="AZY30" s="77"/>
      <c r="AZZ30" s="77"/>
      <c r="BAA30" s="77"/>
      <c r="BAB30" s="77"/>
      <c r="BAC30" s="77"/>
      <c r="BAD30" s="77"/>
      <c r="BAE30" s="77"/>
      <c r="BAF30" s="77"/>
      <c r="BAG30" s="77"/>
      <c r="BAH30" s="77"/>
      <c r="BAI30" s="77"/>
      <c r="BAJ30" s="77"/>
      <c r="BAK30" s="77"/>
      <c r="BAL30" s="77"/>
      <c r="BAM30" s="77"/>
      <c r="BAN30" s="77"/>
      <c r="BAO30" s="77"/>
      <c r="BAP30" s="77"/>
      <c r="BAQ30" s="77"/>
      <c r="BAR30" s="77"/>
      <c r="BAS30" s="77"/>
      <c r="BAT30" s="77"/>
      <c r="BAU30" s="77"/>
      <c r="BAV30" s="77"/>
      <c r="BAW30" s="77"/>
      <c r="BAX30" s="77"/>
      <c r="BAY30" s="77"/>
      <c r="BAZ30" s="77"/>
      <c r="BBA30" s="77"/>
      <c r="BBB30" s="77"/>
      <c r="BBC30" s="77"/>
      <c r="BBD30" s="77"/>
      <c r="BBE30" s="77"/>
      <c r="BBF30" s="77"/>
      <c r="BBG30" s="77"/>
      <c r="BBH30" s="77"/>
      <c r="BBI30" s="77"/>
      <c r="BBJ30" s="77"/>
      <c r="BBK30" s="77"/>
      <c r="BBL30" s="77"/>
      <c r="BBM30" s="77"/>
      <c r="BBN30" s="77"/>
      <c r="BBO30" s="77"/>
      <c r="BBP30" s="77"/>
      <c r="BBQ30" s="77"/>
      <c r="BBR30" s="77"/>
      <c r="BBS30" s="77"/>
      <c r="BBT30" s="77"/>
      <c r="BBU30" s="77"/>
      <c r="BBV30" s="77"/>
      <c r="BBW30" s="77"/>
      <c r="BBX30" s="77"/>
      <c r="BBY30" s="77"/>
      <c r="BBZ30" s="77"/>
      <c r="BCA30" s="77"/>
      <c r="BCB30" s="77"/>
      <c r="BCC30" s="77"/>
      <c r="BCD30" s="77"/>
      <c r="BCE30" s="77"/>
      <c r="BCF30" s="77"/>
      <c r="BCG30" s="77"/>
      <c r="BCH30" s="77"/>
      <c r="BCI30" s="77"/>
      <c r="BCJ30" s="77"/>
      <c r="BCK30" s="77"/>
      <c r="BCL30" s="77"/>
      <c r="BCM30" s="77"/>
      <c r="BCN30" s="77"/>
      <c r="BCO30" s="77"/>
      <c r="BCP30" s="77"/>
      <c r="BCQ30" s="77"/>
      <c r="BCR30" s="77"/>
      <c r="BCS30" s="77"/>
      <c r="BCT30" s="77"/>
      <c r="BCU30" s="77"/>
      <c r="BCV30" s="77"/>
      <c r="BCW30" s="77"/>
      <c r="BCX30" s="77"/>
      <c r="BCY30" s="77"/>
      <c r="BCZ30" s="77"/>
      <c r="BDA30" s="77"/>
      <c r="BDB30" s="77"/>
      <c r="BDC30" s="77"/>
      <c r="BDD30" s="77"/>
      <c r="BDE30" s="77"/>
      <c r="BDF30" s="77"/>
      <c r="BDG30" s="77"/>
      <c r="BDH30" s="77"/>
      <c r="BDI30" s="77"/>
      <c r="BDJ30" s="77"/>
      <c r="BDK30" s="77"/>
      <c r="BDL30" s="77"/>
      <c r="BDM30" s="77"/>
      <c r="BDN30" s="77"/>
      <c r="BDO30" s="77"/>
      <c r="BDP30" s="77"/>
      <c r="BDQ30" s="77"/>
      <c r="BDR30" s="77"/>
      <c r="BDS30" s="77"/>
      <c r="BDT30" s="77"/>
      <c r="BDU30" s="77"/>
      <c r="BDV30" s="77"/>
      <c r="BDW30" s="77"/>
      <c r="BDX30" s="77"/>
      <c r="BDY30" s="77"/>
      <c r="BDZ30" s="77"/>
      <c r="BEA30" s="77"/>
      <c r="BEB30" s="77"/>
      <c r="BEC30" s="77"/>
      <c r="BED30" s="77"/>
      <c r="BEE30" s="77"/>
      <c r="BEF30" s="77"/>
      <c r="BEG30" s="77"/>
      <c r="BEH30" s="77"/>
      <c r="BEI30" s="77"/>
      <c r="BEJ30" s="77"/>
      <c r="BEK30" s="77"/>
      <c r="BEL30" s="77"/>
      <c r="BEM30" s="77"/>
      <c r="BEN30" s="77"/>
      <c r="BEO30" s="77"/>
      <c r="BEP30" s="77"/>
      <c r="BEQ30" s="77"/>
      <c r="BER30" s="77"/>
      <c r="BES30" s="77"/>
      <c r="BET30" s="77"/>
      <c r="BEU30" s="77"/>
      <c r="BEV30" s="77"/>
      <c r="BEW30" s="77"/>
      <c r="BEX30" s="77"/>
      <c r="BEY30" s="77"/>
      <c r="BEZ30" s="77"/>
      <c r="BFA30" s="77"/>
      <c r="BFB30" s="77"/>
      <c r="BFC30" s="77"/>
      <c r="BFD30" s="77"/>
      <c r="BFE30" s="77"/>
      <c r="BFF30" s="77"/>
      <c r="BFG30" s="77"/>
      <c r="BFH30" s="77"/>
      <c r="BFI30" s="77"/>
      <c r="BFJ30" s="77"/>
      <c r="BFK30" s="77"/>
      <c r="BFL30" s="77"/>
      <c r="BFM30" s="77"/>
      <c r="BFN30" s="77"/>
      <c r="BFO30" s="77"/>
      <c r="BFP30" s="77"/>
      <c r="BFQ30" s="77"/>
      <c r="BFR30" s="77"/>
      <c r="BFS30" s="77"/>
      <c r="BFT30" s="77"/>
      <c r="BFU30" s="77"/>
      <c r="BFV30" s="77"/>
      <c r="BFW30" s="77"/>
      <c r="BFX30" s="77"/>
      <c r="BFY30" s="77"/>
      <c r="BFZ30" s="77"/>
      <c r="BGA30" s="77"/>
      <c r="BGB30" s="77"/>
      <c r="BGC30" s="77"/>
      <c r="BGD30" s="77"/>
      <c r="BGE30" s="77"/>
      <c r="BGF30" s="77"/>
      <c r="BGG30" s="77"/>
      <c r="BGH30" s="77"/>
      <c r="BGI30" s="77"/>
      <c r="BGJ30" s="77"/>
      <c r="BGK30" s="77"/>
      <c r="BGL30" s="77"/>
      <c r="BGM30" s="77"/>
      <c r="BGN30" s="77"/>
      <c r="BGO30" s="77"/>
      <c r="BGP30" s="77"/>
      <c r="BGQ30" s="77"/>
      <c r="BGR30" s="77"/>
      <c r="BGS30" s="77"/>
      <c r="BGT30" s="77"/>
      <c r="BGU30" s="77"/>
      <c r="BGV30" s="77"/>
      <c r="BGW30" s="77"/>
      <c r="BGX30" s="77"/>
      <c r="BGY30" s="77"/>
      <c r="BGZ30" s="77"/>
      <c r="BHA30" s="77"/>
      <c r="BHB30" s="77"/>
      <c r="BHC30" s="77"/>
      <c r="BHD30" s="77"/>
      <c r="BHE30" s="77"/>
      <c r="BHF30" s="77"/>
      <c r="BHG30" s="77"/>
      <c r="BHH30" s="77"/>
      <c r="BHI30" s="77"/>
      <c r="BHJ30" s="77"/>
      <c r="BHK30" s="77"/>
      <c r="BHL30" s="77"/>
      <c r="BHM30" s="77"/>
      <c r="BHN30" s="77"/>
      <c r="BHO30" s="77"/>
      <c r="BHP30" s="77"/>
      <c r="BHQ30" s="77"/>
      <c r="BHR30" s="77"/>
      <c r="BHS30" s="77"/>
      <c r="BHT30" s="77"/>
      <c r="BHU30" s="77"/>
      <c r="BHV30" s="77"/>
      <c r="BHW30" s="77"/>
      <c r="BHX30" s="77"/>
      <c r="BHY30" s="77"/>
      <c r="BHZ30" s="77"/>
      <c r="BIA30" s="77"/>
      <c r="BIB30" s="77"/>
      <c r="BIC30" s="77"/>
      <c r="BID30" s="77"/>
      <c r="BIE30" s="77"/>
      <c r="BIF30" s="77"/>
      <c r="BIG30" s="77"/>
      <c r="BIH30" s="77"/>
      <c r="BII30" s="77"/>
      <c r="BIJ30" s="77"/>
      <c r="BIK30" s="77"/>
      <c r="BIL30" s="77"/>
      <c r="BIM30" s="77"/>
      <c r="BIN30" s="77"/>
      <c r="BIO30" s="77"/>
      <c r="BIP30" s="77"/>
      <c r="BIQ30" s="77"/>
      <c r="BIR30" s="77"/>
      <c r="BIS30" s="77"/>
      <c r="BIT30" s="77"/>
      <c r="BIU30" s="77"/>
      <c r="BIV30" s="77"/>
      <c r="BIW30" s="77"/>
      <c r="BIX30" s="77"/>
      <c r="BIY30" s="77"/>
      <c r="BIZ30" s="77"/>
      <c r="BJA30" s="77"/>
      <c r="BJB30" s="77"/>
      <c r="BJC30" s="77"/>
      <c r="BJD30" s="77"/>
      <c r="BJE30" s="77"/>
      <c r="BJF30" s="77"/>
      <c r="BJG30" s="77"/>
      <c r="BJH30" s="77"/>
      <c r="BJI30" s="77"/>
      <c r="BJJ30" s="77"/>
      <c r="BJK30" s="77"/>
      <c r="BJL30" s="77"/>
      <c r="BJM30" s="77"/>
      <c r="BJN30" s="77"/>
      <c r="BJO30" s="77"/>
      <c r="BJP30" s="77"/>
      <c r="BJQ30" s="77"/>
      <c r="BJR30" s="77"/>
      <c r="BJS30" s="77"/>
      <c r="BJT30" s="77"/>
      <c r="BJU30" s="77"/>
      <c r="BJV30" s="77"/>
      <c r="BJW30" s="77"/>
      <c r="BJX30" s="77"/>
      <c r="BJY30" s="77"/>
      <c r="BJZ30" s="77"/>
      <c r="BKA30" s="77"/>
      <c r="BKB30" s="77"/>
      <c r="BKC30" s="77"/>
      <c r="BKD30" s="77"/>
      <c r="BKE30" s="77"/>
      <c r="BKF30" s="77"/>
      <c r="BKG30" s="77"/>
      <c r="BKH30" s="77"/>
      <c r="BKI30" s="77"/>
      <c r="BKJ30" s="77"/>
      <c r="BKK30" s="77"/>
      <c r="BKL30" s="77"/>
      <c r="BKM30" s="77"/>
      <c r="BKN30" s="77"/>
      <c r="BKO30" s="77"/>
      <c r="BKP30" s="77"/>
      <c r="BKQ30" s="77"/>
      <c r="BKR30" s="77"/>
      <c r="BKS30" s="77"/>
      <c r="BKT30" s="77"/>
      <c r="BKU30" s="77"/>
      <c r="BKV30" s="77"/>
      <c r="BKW30" s="77"/>
      <c r="BKX30" s="77"/>
      <c r="BKY30" s="77"/>
      <c r="BKZ30" s="77"/>
      <c r="BLA30" s="77"/>
      <c r="BLB30" s="77"/>
      <c r="BLC30" s="77"/>
      <c r="BLD30" s="77"/>
      <c r="BLE30" s="77"/>
      <c r="BLF30" s="77"/>
      <c r="BLG30" s="77"/>
      <c r="BLH30" s="77"/>
      <c r="BLI30" s="77"/>
      <c r="BLJ30" s="77"/>
      <c r="BLK30" s="77"/>
      <c r="BLL30" s="77"/>
      <c r="BLM30" s="77"/>
      <c r="BLN30" s="77"/>
      <c r="BLO30" s="77"/>
      <c r="BLP30" s="77"/>
      <c r="BLQ30" s="77"/>
      <c r="BLR30" s="77"/>
      <c r="BLS30" s="77"/>
      <c r="BLT30" s="77"/>
      <c r="BLU30" s="77"/>
      <c r="BLV30" s="77"/>
      <c r="BLW30" s="77"/>
      <c r="BLX30" s="77"/>
      <c r="BLY30" s="77"/>
      <c r="BLZ30" s="77"/>
      <c r="BMA30" s="77"/>
      <c r="BMB30" s="77"/>
      <c r="BMC30" s="77"/>
      <c r="BMD30" s="77"/>
      <c r="BME30" s="77"/>
      <c r="BMF30" s="77"/>
      <c r="BMG30" s="77"/>
      <c r="BMH30" s="77"/>
      <c r="BMI30" s="77"/>
      <c r="BMJ30" s="77"/>
      <c r="BMK30" s="77"/>
      <c r="BML30" s="77"/>
      <c r="BMM30" s="77"/>
      <c r="BMN30" s="77"/>
      <c r="BMO30" s="77"/>
      <c r="BMP30" s="77"/>
      <c r="BMQ30" s="77"/>
      <c r="BMR30" s="77"/>
      <c r="BMS30" s="77"/>
      <c r="BMT30" s="77"/>
      <c r="BMU30" s="77"/>
      <c r="BMV30" s="77"/>
      <c r="BMW30" s="77"/>
      <c r="BMX30" s="77"/>
      <c r="BMY30" s="77"/>
      <c r="BMZ30" s="77"/>
      <c r="BNA30" s="77"/>
      <c r="BNB30" s="77"/>
      <c r="BNC30" s="77"/>
      <c r="BND30" s="77"/>
      <c r="BNE30" s="77"/>
      <c r="BNF30" s="77"/>
      <c r="BNG30" s="77"/>
      <c r="BNH30" s="77"/>
      <c r="BNI30" s="77"/>
      <c r="BNJ30" s="77"/>
      <c r="BNK30" s="77"/>
      <c r="BNL30" s="77"/>
      <c r="BNM30" s="77"/>
      <c r="BNN30" s="77"/>
      <c r="BNO30" s="77"/>
      <c r="BNP30" s="77"/>
      <c r="BNQ30" s="77"/>
      <c r="BNR30" s="77"/>
      <c r="BNS30" s="77"/>
      <c r="BNT30" s="77"/>
      <c r="BNU30" s="77"/>
      <c r="BNV30" s="77"/>
      <c r="BNW30" s="77"/>
      <c r="BNX30" s="77"/>
      <c r="BNY30" s="77"/>
      <c r="BNZ30" s="77"/>
      <c r="BOA30" s="77"/>
      <c r="BOB30" s="77"/>
      <c r="BOC30" s="77"/>
      <c r="BOD30" s="77"/>
      <c r="BOE30" s="77"/>
      <c r="BOF30" s="77"/>
      <c r="BOG30" s="77"/>
      <c r="BOH30" s="77"/>
      <c r="BOI30" s="77"/>
      <c r="BOJ30" s="77"/>
      <c r="BOK30" s="77"/>
      <c r="BOL30" s="77"/>
      <c r="BOM30" s="77"/>
      <c r="BON30" s="77"/>
      <c r="BOO30" s="77"/>
      <c r="BOP30" s="77"/>
      <c r="BOQ30" s="77"/>
      <c r="BOR30" s="77"/>
      <c r="BOS30" s="77"/>
      <c r="BOT30" s="77"/>
      <c r="BOU30" s="77"/>
      <c r="BOV30" s="77"/>
      <c r="BOW30" s="77"/>
      <c r="BOX30" s="77"/>
      <c r="BOY30" s="77"/>
      <c r="BOZ30" s="77"/>
      <c r="BPA30" s="77"/>
      <c r="BPB30" s="77"/>
      <c r="BPC30" s="77"/>
      <c r="BPD30" s="77"/>
      <c r="BPE30" s="77"/>
      <c r="BPF30" s="77"/>
      <c r="BPG30" s="77"/>
      <c r="BPH30" s="77"/>
      <c r="BPI30" s="77"/>
      <c r="BPJ30" s="77"/>
      <c r="BPK30" s="77"/>
      <c r="BPL30" s="77"/>
      <c r="BPM30" s="77"/>
      <c r="BPN30" s="77"/>
      <c r="BPO30" s="77"/>
      <c r="BPP30" s="77"/>
      <c r="BPQ30" s="77"/>
      <c r="BPR30" s="77"/>
      <c r="BPS30" s="77"/>
      <c r="BPT30" s="77"/>
      <c r="BPU30" s="77"/>
      <c r="BPV30" s="77"/>
      <c r="BPW30" s="77"/>
      <c r="BPX30" s="77"/>
      <c r="BPY30" s="77"/>
      <c r="BPZ30" s="77"/>
      <c r="BQA30" s="77"/>
      <c r="BQB30" s="77"/>
      <c r="BQC30" s="77"/>
      <c r="BQD30" s="77"/>
      <c r="BQE30" s="77"/>
      <c r="BQF30" s="77"/>
      <c r="BQG30" s="77"/>
      <c r="BQH30" s="77"/>
      <c r="BQI30" s="77"/>
      <c r="BQJ30" s="77"/>
      <c r="BQK30" s="77"/>
      <c r="BQL30" s="77"/>
      <c r="BQM30" s="77"/>
      <c r="BQN30" s="77"/>
      <c r="BQO30" s="77"/>
      <c r="BQP30" s="77"/>
      <c r="BQQ30" s="77"/>
      <c r="BQR30" s="77"/>
      <c r="BQS30" s="77"/>
      <c r="BQT30" s="77"/>
      <c r="BQU30" s="77"/>
      <c r="BQV30" s="77"/>
      <c r="BQW30" s="77"/>
      <c r="BQX30" s="77"/>
      <c r="BQY30" s="77"/>
      <c r="BQZ30" s="77"/>
      <c r="BRA30" s="77"/>
      <c r="BRB30" s="77"/>
      <c r="BRC30" s="77"/>
      <c r="BRD30" s="77"/>
      <c r="BRE30" s="77"/>
      <c r="BRF30" s="77"/>
      <c r="BRG30" s="77"/>
      <c r="BRH30" s="77"/>
      <c r="BRI30" s="77"/>
      <c r="BRJ30" s="77"/>
      <c r="BRK30" s="77"/>
      <c r="BRL30" s="77"/>
      <c r="BRM30" s="77"/>
      <c r="BRN30" s="77"/>
      <c r="BRO30" s="77"/>
      <c r="BRP30" s="77"/>
      <c r="BRQ30" s="77"/>
      <c r="BRR30" s="77"/>
      <c r="BRS30" s="77"/>
      <c r="BRT30" s="77"/>
      <c r="BRU30" s="77"/>
      <c r="BRV30" s="77"/>
      <c r="BRW30" s="77"/>
      <c r="BRX30" s="77"/>
      <c r="BRY30" s="77"/>
      <c r="BRZ30" s="77"/>
      <c r="BSA30" s="77"/>
      <c r="BSB30" s="77"/>
      <c r="BSC30" s="77"/>
      <c r="BSD30" s="77"/>
      <c r="BSE30" s="77"/>
      <c r="BSF30" s="77"/>
      <c r="BSG30" s="77"/>
      <c r="BSH30" s="77"/>
      <c r="BSI30" s="77"/>
      <c r="BSJ30" s="77"/>
      <c r="BSK30" s="77"/>
      <c r="BSL30" s="77"/>
      <c r="BSM30" s="77"/>
      <c r="BSN30" s="77"/>
      <c r="BSO30" s="77"/>
      <c r="BSP30" s="77"/>
      <c r="BSQ30" s="77"/>
      <c r="BSR30" s="77"/>
      <c r="BSS30" s="77"/>
      <c r="BST30" s="77"/>
      <c r="BSU30" s="77"/>
      <c r="BSV30" s="77"/>
      <c r="BSW30" s="77"/>
      <c r="BSX30" s="77"/>
      <c r="BSY30" s="77"/>
      <c r="BSZ30" s="77"/>
      <c r="BTA30" s="77"/>
      <c r="BTB30" s="77"/>
      <c r="BTC30" s="77"/>
      <c r="BTD30" s="77"/>
      <c r="BTE30" s="77"/>
      <c r="BTF30" s="77"/>
      <c r="BTG30" s="77"/>
      <c r="BTH30" s="77"/>
      <c r="BTI30" s="77"/>
      <c r="BTJ30" s="77"/>
      <c r="BTK30" s="77"/>
      <c r="BTL30" s="77"/>
      <c r="BTM30" s="77"/>
      <c r="BTN30" s="77"/>
      <c r="BTO30" s="77"/>
      <c r="BTP30" s="77"/>
      <c r="BTQ30" s="77"/>
      <c r="BTR30" s="77"/>
      <c r="BTS30" s="77"/>
      <c r="BTT30" s="77"/>
      <c r="BTU30" s="77"/>
      <c r="BTV30" s="77"/>
      <c r="BTW30" s="77"/>
      <c r="BTX30" s="77"/>
      <c r="BTY30" s="77"/>
      <c r="BTZ30" s="77"/>
      <c r="BUA30" s="77"/>
      <c r="BUB30" s="77"/>
      <c r="BUC30" s="77"/>
      <c r="BUD30" s="77"/>
      <c r="BUE30" s="77"/>
      <c r="BUF30" s="77"/>
      <c r="BUG30" s="77"/>
      <c r="BUH30" s="77"/>
      <c r="BUI30" s="77"/>
      <c r="BUJ30" s="77"/>
      <c r="BUK30" s="77"/>
      <c r="BUL30" s="77"/>
      <c r="BUM30" s="77"/>
      <c r="BUN30" s="77"/>
      <c r="BUO30" s="77"/>
      <c r="BUP30" s="77"/>
      <c r="BUQ30" s="77"/>
      <c r="BUR30" s="77"/>
      <c r="BUS30" s="77"/>
      <c r="BUT30" s="77"/>
      <c r="BUU30" s="77"/>
      <c r="BUV30" s="77"/>
      <c r="BUW30" s="77"/>
      <c r="BUX30" s="77"/>
      <c r="BUY30" s="77"/>
      <c r="BUZ30" s="77"/>
      <c r="BVA30" s="77"/>
      <c r="BVB30" s="77"/>
      <c r="BVC30" s="77"/>
      <c r="BVD30" s="77"/>
      <c r="BVE30" s="77"/>
      <c r="BVF30" s="77"/>
      <c r="BVG30" s="77"/>
      <c r="BVH30" s="77"/>
      <c r="BVI30" s="77"/>
      <c r="BVJ30" s="77"/>
      <c r="BVK30" s="77"/>
      <c r="BVL30" s="77"/>
      <c r="BVM30" s="77"/>
      <c r="BVN30" s="77"/>
      <c r="BVO30" s="77"/>
      <c r="BVP30" s="77"/>
      <c r="BVQ30" s="77"/>
      <c r="BVR30" s="77"/>
      <c r="BVS30" s="77"/>
      <c r="BVT30" s="77"/>
      <c r="BVU30" s="77"/>
      <c r="BVV30" s="77"/>
      <c r="BVW30" s="77"/>
      <c r="BVX30" s="77"/>
      <c r="BVY30" s="77"/>
      <c r="BVZ30" s="77"/>
      <c r="BWA30" s="77"/>
      <c r="BWB30" s="77"/>
      <c r="BWC30" s="77"/>
      <c r="BWD30" s="77"/>
      <c r="BWE30" s="77"/>
      <c r="BWF30" s="77"/>
      <c r="BWG30" s="77"/>
      <c r="BWH30" s="77"/>
      <c r="BWI30" s="77"/>
      <c r="BWJ30" s="77"/>
      <c r="BWK30" s="77"/>
      <c r="BWL30" s="77"/>
      <c r="BWM30" s="77"/>
      <c r="BWN30" s="77"/>
      <c r="BWO30" s="77"/>
      <c r="BWP30" s="77"/>
      <c r="BWQ30" s="77"/>
      <c r="BWR30" s="77"/>
      <c r="BWS30" s="77"/>
      <c r="BWT30" s="77"/>
      <c r="BWU30" s="77"/>
      <c r="BWV30" s="77"/>
      <c r="BWW30" s="77"/>
      <c r="BWX30" s="77"/>
      <c r="BWY30" s="77"/>
      <c r="BWZ30" s="77"/>
      <c r="BXA30" s="77"/>
      <c r="BXB30" s="77"/>
      <c r="BXC30" s="77"/>
      <c r="BXD30" s="77"/>
      <c r="BXE30" s="77"/>
      <c r="BXF30" s="77"/>
      <c r="BXG30" s="77"/>
      <c r="BXH30" s="77"/>
      <c r="BXI30" s="77"/>
      <c r="BXJ30" s="77"/>
      <c r="BXK30" s="77"/>
      <c r="BXL30" s="77"/>
      <c r="BXM30" s="77"/>
      <c r="BXN30" s="77"/>
      <c r="BXO30" s="77"/>
      <c r="BXP30" s="77"/>
      <c r="BXQ30" s="77"/>
      <c r="BXR30" s="77"/>
      <c r="BXS30" s="77"/>
      <c r="BXT30" s="77"/>
      <c r="BXU30" s="77"/>
      <c r="BXV30" s="77"/>
      <c r="BXW30" s="77"/>
      <c r="BXX30" s="77"/>
      <c r="BXY30" s="77"/>
      <c r="BXZ30" s="77"/>
      <c r="BYA30" s="77"/>
      <c r="BYB30" s="77"/>
      <c r="BYC30" s="77"/>
      <c r="BYD30" s="77"/>
      <c r="BYE30" s="77"/>
      <c r="BYF30" s="77"/>
      <c r="BYG30" s="77"/>
      <c r="BYH30" s="77"/>
      <c r="BYI30" s="77"/>
      <c r="BYJ30" s="77"/>
      <c r="BYK30" s="77"/>
      <c r="BYL30" s="77"/>
      <c r="BYM30" s="77"/>
      <c r="BYN30" s="77"/>
      <c r="BYO30" s="77"/>
      <c r="BYP30" s="77"/>
      <c r="BYQ30" s="77"/>
      <c r="BYR30" s="77"/>
      <c r="BYS30" s="77"/>
      <c r="BYT30" s="77"/>
      <c r="BYU30" s="77"/>
      <c r="BYV30" s="77"/>
      <c r="BYW30" s="77"/>
      <c r="BYX30" s="77"/>
      <c r="BYY30" s="77"/>
      <c r="BYZ30" s="77"/>
      <c r="BZA30" s="77"/>
      <c r="BZB30" s="77"/>
      <c r="BZC30" s="77"/>
      <c r="BZD30" s="77"/>
      <c r="BZE30" s="77"/>
      <c r="BZF30" s="77"/>
      <c r="BZG30" s="77"/>
      <c r="BZH30" s="77"/>
      <c r="BZI30" s="77"/>
      <c r="BZJ30" s="77"/>
      <c r="BZK30" s="77"/>
      <c r="BZL30" s="77"/>
      <c r="BZM30" s="77"/>
      <c r="BZN30" s="77"/>
      <c r="BZO30" s="77"/>
      <c r="BZP30" s="77"/>
      <c r="BZQ30" s="77"/>
      <c r="BZR30" s="77"/>
      <c r="BZS30" s="77"/>
      <c r="BZT30" s="77"/>
      <c r="BZU30" s="77"/>
      <c r="BZV30" s="77"/>
      <c r="BZW30" s="77"/>
      <c r="BZX30" s="77"/>
      <c r="BZY30" s="77"/>
      <c r="BZZ30" s="77"/>
      <c r="CAA30" s="77"/>
      <c r="CAB30" s="77"/>
      <c r="CAC30" s="77"/>
      <c r="CAD30" s="77"/>
      <c r="CAE30" s="77"/>
      <c r="CAF30" s="77"/>
      <c r="CAG30" s="77"/>
      <c r="CAH30" s="77"/>
      <c r="CAI30" s="77"/>
      <c r="CAJ30" s="77"/>
      <c r="CAK30" s="77"/>
      <c r="CAL30" s="77"/>
      <c r="CAM30" s="77"/>
      <c r="CAN30" s="77"/>
      <c r="CAO30" s="77"/>
      <c r="CAP30" s="77"/>
      <c r="CAQ30" s="77"/>
      <c r="CAR30" s="77"/>
      <c r="CAS30" s="77"/>
      <c r="CAT30" s="77"/>
      <c r="CAU30" s="77"/>
      <c r="CAV30" s="77"/>
      <c r="CAW30" s="77"/>
      <c r="CAX30" s="77"/>
      <c r="CAY30" s="77"/>
      <c r="CAZ30" s="77"/>
      <c r="CBA30" s="77"/>
      <c r="CBB30" s="77"/>
      <c r="CBC30" s="77"/>
      <c r="CBD30" s="77"/>
      <c r="CBE30" s="77"/>
      <c r="CBF30" s="77"/>
      <c r="CBG30" s="77"/>
      <c r="CBH30" s="77"/>
      <c r="CBI30" s="77"/>
      <c r="CBJ30" s="77"/>
      <c r="CBK30" s="77"/>
      <c r="CBL30" s="77"/>
      <c r="CBM30" s="77"/>
      <c r="CBN30" s="77"/>
      <c r="CBO30" s="77"/>
      <c r="CBP30" s="77"/>
      <c r="CBQ30" s="77"/>
      <c r="CBR30" s="77"/>
      <c r="CBS30" s="77"/>
      <c r="CBT30" s="77"/>
      <c r="CBU30" s="77"/>
      <c r="CBV30" s="77"/>
      <c r="CBW30" s="77"/>
      <c r="CBX30" s="77"/>
      <c r="CBY30" s="77"/>
      <c r="CBZ30" s="77"/>
      <c r="CCA30" s="77"/>
      <c r="CCB30" s="77"/>
      <c r="CCC30" s="77"/>
      <c r="CCD30" s="77"/>
      <c r="CCE30" s="77"/>
      <c r="CCF30" s="77"/>
      <c r="CCG30" s="77"/>
      <c r="CCH30" s="77"/>
      <c r="CCI30" s="77"/>
      <c r="CCJ30" s="77"/>
      <c r="CCK30" s="77"/>
      <c r="CCL30" s="77"/>
      <c r="CCM30" s="77"/>
      <c r="CCN30" s="77"/>
      <c r="CCO30" s="77"/>
      <c r="CCP30" s="77"/>
      <c r="CCQ30" s="77"/>
      <c r="CCR30" s="77"/>
      <c r="CCS30" s="77"/>
      <c r="CCT30" s="77"/>
      <c r="CCU30" s="77"/>
      <c r="CCV30" s="77"/>
      <c r="CCW30" s="77"/>
      <c r="CCX30" s="77"/>
      <c r="CCY30" s="77"/>
      <c r="CCZ30" s="77"/>
      <c r="CDA30" s="77"/>
      <c r="CDB30" s="77"/>
      <c r="CDC30" s="77"/>
      <c r="CDD30" s="77"/>
      <c r="CDE30" s="77"/>
      <c r="CDF30" s="77"/>
      <c r="CDG30" s="77"/>
      <c r="CDH30" s="77"/>
      <c r="CDI30" s="77"/>
      <c r="CDJ30" s="77"/>
      <c r="CDK30" s="77"/>
      <c r="CDL30" s="77"/>
      <c r="CDM30" s="77"/>
      <c r="CDN30" s="77"/>
      <c r="CDO30" s="77"/>
      <c r="CDP30" s="77"/>
      <c r="CDQ30" s="77"/>
      <c r="CDR30" s="77"/>
      <c r="CDS30" s="77"/>
      <c r="CDT30" s="77"/>
      <c r="CDU30" s="77"/>
      <c r="CDV30" s="77"/>
      <c r="CDW30" s="77"/>
      <c r="CDX30" s="77"/>
      <c r="CDY30" s="77"/>
      <c r="CDZ30" s="77"/>
      <c r="CEA30" s="77"/>
      <c r="CEB30" s="77"/>
      <c r="CEC30" s="77"/>
      <c r="CED30" s="77"/>
      <c r="CEE30" s="77"/>
      <c r="CEF30" s="77"/>
      <c r="CEG30" s="77"/>
      <c r="CEH30" s="77"/>
      <c r="CEI30" s="77"/>
      <c r="CEJ30" s="77"/>
      <c r="CEK30" s="77"/>
      <c r="CEL30" s="77"/>
      <c r="CEM30" s="77"/>
      <c r="CEN30" s="77"/>
      <c r="CEO30" s="77"/>
      <c r="CEP30" s="77"/>
      <c r="CEQ30" s="77"/>
      <c r="CER30" s="77"/>
      <c r="CES30" s="77"/>
      <c r="CET30" s="77"/>
      <c r="CEU30" s="77"/>
      <c r="CEV30" s="77"/>
      <c r="CEW30" s="77"/>
      <c r="CEX30" s="77"/>
      <c r="CEY30" s="77"/>
      <c r="CEZ30" s="77"/>
      <c r="CFA30" s="77"/>
      <c r="CFB30" s="77"/>
      <c r="CFC30" s="77"/>
      <c r="CFD30" s="77"/>
      <c r="CFE30" s="77"/>
      <c r="CFF30" s="77"/>
      <c r="CFG30" s="77"/>
      <c r="CFH30" s="77"/>
      <c r="CFI30" s="77"/>
      <c r="CFJ30" s="77"/>
      <c r="CFK30" s="77"/>
      <c r="CFL30" s="77"/>
      <c r="CFM30" s="77"/>
      <c r="CFN30" s="77"/>
      <c r="CFO30" s="77"/>
      <c r="CFP30" s="77"/>
      <c r="CFQ30" s="77"/>
      <c r="CFR30" s="77"/>
      <c r="CFS30" s="77"/>
      <c r="CFT30" s="77"/>
      <c r="CFU30" s="77"/>
      <c r="CFV30" s="77"/>
      <c r="CFW30" s="77"/>
      <c r="CFX30" s="77"/>
      <c r="CFY30" s="77"/>
      <c r="CFZ30" s="77"/>
      <c r="CGA30" s="77"/>
      <c r="CGB30" s="77"/>
      <c r="CGC30" s="77"/>
      <c r="CGD30" s="77"/>
      <c r="CGE30" s="77"/>
      <c r="CGF30" s="77"/>
      <c r="CGG30" s="77"/>
      <c r="CGH30" s="77"/>
      <c r="CGI30" s="77"/>
      <c r="CGJ30" s="77"/>
      <c r="CGK30" s="77"/>
      <c r="CGL30" s="77"/>
      <c r="CGM30" s="77"/>
      <c r="CGN30" s="77"/>
      <c r="CGO30" s="77"/>
      <c r="CGP30" s="77"/>
      <c r="CGQ30" s="77"/>
      <c r="CGR30" s="77"/>
      <c r="CGS30" s="77"/>
      <c r="CGT30" s="77"/>
      <c r="CGU30" s="77"/>
      <c r="CGV30" s="77"/>
      <c r="CGW30" s="77"/>
      <c r="CGX30" s="77"/>
      <c r="CGY30" s="77"/>
      <c r="CGZ30" s="77"/>
      <c r="CHA30" s="77"/>
      <c r="CHB30" s="77"/>
      <c r="CHC30" s="77"/>
      <c r="CHD30" s="77"/>
      <c r="CHE30" s="77"/>
      <c r="CHF30" s="77"/>
      <c r="CHG30" s="77"/>
      <c r="CHH30" s="77"/>
      <c r="CHI30" s="77"/>
      <c r="CHJ30" s="77"/>
      <c r="CHK30" s="77"/>
      <c r="CHL30" s="77"/>
      <c r="CHM30" s="77"/>
      <c r="CHN30" s="77"/>
      <c r="CHO30" s="77"/>
      <c r="CHP30" s="77"/>
      <c r="CHQ30" s="77"/>
      <c r="CHR30" s="77"/>
      <c r="CHS30" s="77"/>
      <c r="CHT30" s="77"/>
      <c r="CHU30" s="77"/>
      <c r="CHV30" s="77"/>
      <c r="CHW30" s="77"/>
      <c r="CHX30" s="77"/>
      <c r="CHY30" s="77"/>
      <c r="CHZ30" s="77"/>
      <c r="CIA30" s="77"/>
      <c r="CIB30" s="77"/>
      <c r="CIC30" s="77"/>
      <c r="CID30" s="77"/>
      <c r="CIE30" s="77"/>
      <c r="CIF30" s="77"/>
      <c r="CIG30" s="77"/>
      <c r="CIH30" s="77"/>
      <c r="CII30" s="77"/>
      <c r="CIJ30" s="77"/>
      <c r="CIK30" s="77"/>
      <c r="CIL30" s="77"/>
      <c r="CIM30" s="77"/>
      <c r="CIN30" s="77"/>
      <c r="CIO30" s="77"/>
      <c r="CIP30" s="77"/>
      <c r="CIQ30" s="77"/>
      <c r="CIR30" s="77"/>
      <c r="CIS30" s="77"/>
      <c r="CIT30" s="77"/>
      <c r="CIU30" s="77"/>
      <c r="CIV30" s="77"/>
      <c r="CIW30" s="77"/>
      <c r="CIX30" s="77"/>
      <c r="CIY30" s="77"/>
      <c r="CIZ30" s="77"/>
      <c r="CJA30" s="77"/>
      <c r="CJB30" s="77"/>
      <c r="CJC30" s="77"/>
      <c r="CJD30" s="77"/>
      <c r="CJE30" s="77"/>
      <c r="CJF30" s="77"/>
      <c r="CJG30" s="77"/>
      <c r="CJH30" s="77"/>
      <c r="CJI30" s="77"/>
      <c r="CJJ30" s="77"/>
      <c r="CJK30" s="77"/>
      <c r="CJL30" s="77"/>
      <c r="CJM30" s="77"/>
      <c r="CJN30" s="77"/>
      <c r="CJO30" s="77"/>
      <c r="CJP30" s="77"/>
      <c r="CJQ30" s="77"/>
      <c r="CJR30" s="77"/>
      <c r="CJS30" s="77"/>
      <c r="CJT30" s="77"/>
      <c r="CJU30" s="77"/>
      <c r="CJV30" s="77"/>
      <c r="CJW30" s="77"/>
      <c r="CJX30" s="77"/>
      <c r="CJY30" s="77"/>
      <c r="CJZ30" s="77"/>
      <c r="CKA30" s="77"/>
      <c r="CKB30" s="77"/>
      <c r="CKC30" s="77"/>
      <c r="CKD30" s="77"/>
      <c r="CKE30" s="77"/>
      <c r="CKF30" s="77"/>
      <c r="CKG30" s="77"/>
      <c r="CKH30" s="77"/>
      <c r="CKI30" s="77"/>
      <c r="CKJ30" s="77"/>
      <c r="CKK30" s="77"/>
      <c r="CKL30" s="77"/>
      <c r="CKM30" s="77"/>
      <c r="CKN30" s="77"/>
      <c r="CKO30" s="77"/>
      <c r="CKP30" s="77"/>
      <c r="CKQ30" s="77"/>
      <c r="CKR30" s="77"/>
      <c r="CKS30" s="77"/>
      <c r="CKT30" s="77"/>
      <c r="CKU30" s="77"/>
      <c r="CKV30" s="77"/>
      <c r="CKW30" s="77"/>
      <c r="CKX30" s="77"/>
      <c r="CKY30" s="77"/>
      <c r="CKZ30" s="77"/>
      <c r="CLA30" s="77"/>
      <c r="CLB30" s="77"/>
      <c r="CLC30" s="77"/>
      <c r="CLD30" s="77"/>
      <c r="CLE30" s="77"/>
      <c r="CLF30" s="77"/>
      <c r="CLG30" s="77"/>
      <c r="CLH30" s="77"/>
      <c r="CLI30" s="77"/>
      <c r="CLJ30" s="77"/>
      <c r="CLK30" s="77"/>
      <c r="CLL30" s="77"/>
      <c r="CLM30" s="77"/>
      <c r="CLN30" s="77"/>
      <c r="CLO30" s="77"/>
      <c r="CLP30" s="77"/>
      <c r="CLQ30" s="77"/>
      <c r="CLR30" s="77"/>
      <c r="CLS30" s="77"/>
      <c r="CLT30" s="77"/>
      <c r="CLU30" s="77"/>
      <c r="CLV30" s="77"/>
      <c r="CLW30" s="77"/>
      <c r="CLX30" s="77"/>
      <c r="CLY30" s="77"/>
      <c r="CLZ30" s="77"/>
      <c r="CMA30" s="77"/>
      <c r="CMB30" s="77"/>
      <c r="CMC30" s="77"/>
      <c r="CMD30" s="77"/>
      <c r="CME30" s="77"/>
      <c r="CMF30" s="77"/>
      <c r="CMG30" s="77"/>
      <c r="CMH30" s="77"/>
      <c r="CMI30" s="77"/>
      <c r="CMJ30" s="77"/>
      <c r="CMK30" s="77"/>
      <c r="CML30" s="77"/>
      <c r="CMM30" s="77"/>
      <c r="CMN30" s="77"/>
      <c r="CMO30" s="77"/>
      <c r="CMP30" s="77"/>
      <c r="CMQ30" s="77"/>
      <c r="CMR30" s="77"/>
      <c r="CMS30" s="77"/>
      <c r="CMT30" s="77"/>
      <c r="CMU30" s="77"/>
      <c r="CMV30" s="77"/>
      <c r="CMW30" s="77"/>
      <c r="CMX30" s="77"/>
      <c r="CMY30" s="77"/>
      <c r="CMZ30" s="77"/>
      <c r="CNA30" s="77"/>
      <c r="CNB30" s="77"/>
      <c r="CNC30" s="77"/>
      <c r="CND30" s="77"/>
      <c r="CNE30" s="77"/>
      <c r="CNF30" s="77"/>
      <c r="CNG30" s="77"/>
      <c r="CNH30" s="77"/>
      <c r="CNI30" s="77"/>
      <c r="CNJ30" s="77"/>
      <c r="CNK30" s="77"/>
      <c r="CNL30" s="77"/>
      <c r="CNM30" s="77"/>
      <c r="CNN30" s="77"/>
      <c r="CNO30" s="77"/>
      <c r="CNP30" s="77"/>
      <c r="CNQ30" s="77"/>
      <c r="CNR30" s="77"/>
      <c r="CNS30" s="77"/>
      <c r="CNT30" s="77"/>
      <c r="CNU30" s="77"/>
      <c r="CNV30" s="77"/>
      <c r="CNW30" s="77"/>
      <c r="CNX30" s="77"/>
      <c r="CNY30" s="77"/>
      <c r="CNZ30" s="77"/>
      <c r="COA30" s="77"/>
      <c r="COB30" s="77"/>
      <c r="COC30" s="77"/>
      <c r="COD30" s="77"/>
      <c r="COE30" s="77"/>
      <c r="COF30" s="77"/>
      <c r="COG30" s="77"/>
      <c r="COH30" s="77"/>
      <c r="COI30" s="77"/>
      <c r="COJ30" s="77"/>
      <c r="COK30" s="77"/>
      <c r="COL30" s="77"/>
      <c r="COM30" s="77"/>
      <c r="CON30" s="77"/>
      <c r="COO30" s="77"/>
      <c r="COP30" s="77"/>
      <c r="COQ30" s="77"/>
      <c r="COR30" s="77"/>
      <c r="COS30" s="77"/>
      <c r="COT30" s="77"/>
      <c r="COU30" s="77"/>
      <c r="COV30" s="77"/>
      <c r="COW30" s="77"/>
      <c r="COX30" s="77"/>
      <c r="COY30" s="77"/>
      <c r="COZ30" s="77"/>
      <c r="CPA30" s="77"/>
      <c r="CPB30" s="77"/>
      <c r="CPC30" s="77"/>
      <c r="CPD30" s="77"/>
      <c r="CPE30" s="77"/>
      <c r="CPF30" s="77"/>
      <c r="CPG30" s="77"/>
      <c r="CPH30" s="77"/>
      <c r="CPI30" s="77"/>
      <c r="CPJ30" s="77"/>
      <c r="CPK30" s="77"/>
      <c r="CPL30" s="77"/>
      <c r="CPM30" s="77"/>
      <c r="CPN30" s="77"/>
      <c r="CPO30" s="77"/>
      <c r="CPP30" s="77"/>
      <c r="CPQ30" s="77"/>
      <c r="CPR30" s="77"/>
      <c r="CPS30" s="77"/>
      <c r="CPT30" s="77"/>
      <c r="CPU30" s="77"/>
      <c r="CPV30" s="77"/>
      <c r="CPW30" s="77"/>
      <c r="CPX30" s="77"/>
      <c r="CPY30" s="77"/>
      <c r="CPZ30" s="77"/>
      <c r="CQA30" s="77"/>
      <c r="CQB30" s="77"/>
      <c r="CQC30" s="77"/>
      <c r="CQD30" s="77"/>
      <c r="CQE30" s="77"/>
      <c r="CQF30" s="77"/>
      <c r="CQG30" s="77"/>
      <c r="CQH30" s="77"/>
      <c r="CQI30" s="77"/>
      <c r="CQJ30" s="77"/>
      <c r="CQK30" s="77"/>
      <c r="CQL30" s="77"/>
      <c r="CQM30" s="77"/>
      <c r="CQN30" s="77"/>
      <c r="CQO30" s="77"/>
      <c r="CQP30" s="77"/>
      <c r="CQQ30" s="77"/>
      <c r="CQR30" s="77"/>
      <c r="CQS30" s="77"/>
      <c r="CQT30" s="77"/>
      <c r="CQU30" s="77"/>
      <c r="CQV30" s="77"/>
      <c r="CQW30" s="77"/>
      <c r="CQX30" s="77"/>
      <c r="CQY30" s="77"/>
      <c r="CQZ30" s="77"/>
      <c r="CRA30" s="77"/>
      <c r="CRB30" s="77"/>
      <c r="CRC30" s="77"/>
      <c r="CRD30" s="77"/>
      <c r="CRE30" s="77"/>
      <c r="CRF30" s="77"/>
      <c r="CRG30" s="77"/>
      <c r="CRH30" s="77"/>
      <c r="CRI30" s="77"/>
      <c r="CRJ30" s="77"/>
      <c r="CRK30" s="77"/>
      <c r="CRL30" s="77"/>
      <c r="CRM30" s="77"/>
      <c r="CRN30" s="77"/>
      <c r="CRO30" s="77"/>
      <c r="CRP30" s="77"/>
      <c r="CRQ30" s="77"/>
      <c r="CRR30" s="77"/>
      <c r="CRS30" s="77"/>
      <c r="CRT30" s="77"/>
      <c r="CRU30" s="77"/>
      <c r="CRV30" s="77"/>
      <c r="CRW30" s="77"/>
      <c r="CRX30" s="77"/>
      <c r="CRY30" s="77"/>
      <c r="CRZ30" s="77"/>
      <c r="CSA30" s="77"/>
      <c r="CSB30" s="77"/>
      <c r="CSC30" s="77"/>
      <c r="CSD30" s="77"/>
      <c r="CSE30" s="77"/>
      <c r="CSF30" s="77"/>
      <c r="CSG30" s="77"/>
      <c r="CSH30" s="77"/>
      <c r="CSI30" s="77"/>
      <c r="CSJ30" s="77"/>
      <c r="CSK30" s="77"/>
      <c r="CSL30" s="77"/>
      <c r="CSM30" s="77"/>
      <c r="CSN30" s="77"/>
      <c r="CSO30" s="77"/>
      <c r="CSP30" s="77"/>
      <c r="CSQ30" s="77"/>
      <c r="CSR30" s="77"/>
      <c r="CSS30" s="77"/>
      <c r="CST30" s="77"/>
      <c r="CSU30" s="77"/>
      <c r="CSV30" s="77"/>
      <c r="CSW30" s="77"/>
      <c r="CSX30" s="77"/>
      <c r="CSY30" s="77"/>
      <c r="CSZ30" s="77"/>
      <c r="CTA30" s="77"/>
      <c r="CTB30" s="77"/>
      <c r="CTC30" s="77"/>
      <c r="CTD30" s="77"/>
      <c r="CTE30" s="77"/>
      <c r="CTF30" s="77"/>
      <c r="CTG30" s="77"/>
      <c r="CTH30" s="77"/>
      <c r="CTI30" s="77"/>
      <c r="CTJ30" s="77"/>
      <c r="CTK30" s="77"/>
      <c r="CTL30" s="77"/>
      <c r="CTM30" s="77"/>
      <c r="CTN30" s="77"/>
      <c r="CTO30" s="77"/>
      <c r="CTP30" s="77"/>
      <c r="CTQ30" s="77"/>
      <c r="CTR30" s="77"/>
      <c r="CTS30" s="77"/>
      <c r="CTT30" s="77"/>
      <c r="CTU30" s="77"/>
      <c r="CTV30" s="77"/>
      <c r="CTW30" s="77"/>
      <c r="CTX30" s="77"/>
      <c r="CTY30" s="77"/>
      <c r="CTZ30" s="77"/>
      <c r="CUA30" s="77"/>
      <c r="CUB30" s="77"/>
      <c r="CUC30" s="77"/>
      <c r="CUD30" s="77"/>
      <c r="CUE30" s="77"/>
      <c r="CUF30" s="77"/>
      <c r="CUG30" s="77"/>
      <c r="CUH30" s="77"/>
      <c r="CUI30" s="77"/>
      <c r="CUJ30" s="77"/>
      <c r="CUK30" s="77"/>
      <c r="CUL30" s="77"/>
      <c r="CUM30" s="77"/>
      <c r="CUN30" s="77"/>
      <c r="CUO30" s="77"/>
      <c r="CUP30" s="77"/>
      <c r="CUQ30" s="77"/>
      <c r="CUR30" s="77"/>
      <c r="CUS30" s="77"/>
      <c r="CUT30" s="77"/>
      <c r="CUU30" s="77"/>
      <c r="CUV30" s="77"/>
      <c r="CUW30" s="77"/>
      <c r="CUX30" s="77"/>
      <c r="CUY30" s="77"/>
      <c r="CUZ30" s="77"/>
      <c r="CVA30" s="77"/>
      <c r="CVB30" s="77"/>
      <c r="CVC30" s="77"/>
      <c r="CVD30" s="77"/>
      <c r="CVE30" s="77"/>
      <c r="CVF30" s="77"/>
      <c r="CVG30" s="77"/>
      <c r="CVH30" s="77"/>
      <c r="CVI30" s="77"/>
      <c r="CVJ30" s="77"/>
      <c r="CVK30" s="77"/>
      <c r="CVL30" s="77"/>
      <c r="CVM30" s="77"/>
      <c r="CVN30" s="77"/>
      <c r="CVO30" s="77"/>
      <c r="CVP30" s="77"/>
      <c r="CVQ30" s="77"/>
      <c r="CVR30" s="77"/>
      <c r="CVS30" s="77"/>
      <c r="CVT30" s="77"/>
      <c r="CVU30" s="77"/>
      <c r="CVV30" s="77"/>
      <c r="CVW30" s="77"/>
      <c r="CVX30" s="77"/>
      <c r="CVY30" s="77"/>
      <c r="CVZ30" s="77"/>
      <c r="CWA30" s="77"/>
      <c r="CWB30" s="77"/>
      <c r="CWC30" s="77"/>
      <c r="CWD30" s="77"/>
      <c r="CWE30" s="77"/>
      <c r="CWF30" s="77"/>
      <c r="CWG30" s="77"/>
      <c r="CWH30" s="77"/>
      <c r="CWI30" s="77"/>
      <c r="CWJ30" s="77"/>
      <c r="CWK30" s="77"/>
      <c r="CWL30" s="77"/>
      <c r="CWM30" s="77"/>
      <c r="CWN30" s="77"/>
      <c r="CWO30" s="77"/>
      <c r="CWP30" s="77"/>
      <c r="CWQ30" s="77"/>
      <c r="CWR30" s="77"/>
      <c r="CWS30" s="77"/>
      <c r="CWT30" s="77"/>
      <c r="CWU30" s="77"/>
      <c r="CWV30" s="77"/>
      <c r="CWW30" s="77"/>
      <c r="CWX30" s="77"/>
      <c r="CWY30" s="77"/>
      <c r="CWZ30" s="77"/>
      <c r="CXA30" s="77"/>
      <c r="CXB30" s="77"/>
      <c r="CXC30" s="77"/>
      <c r="CXD30" s="77"/>
      <c r="CXE30" s="77"/>
      <c r="CXF30" s="77"/>
      <c r="CXG30" s="77"/>
      <c r="CXH30" s="77"/>
      <c r="CXI30" s="77"/>
      <c r="CXJ30" s="77"/>
      <c r="CXK30" s="77"/>
      <c r="CXL30" s="77"/>
      <c r="CXM30" s="77"/>
      <c r="CXN30" s="77"/>
      <c r="CXO30" s="77"/>
      <c r="CXP30" s="77"/>
      <c r="CXQ30" s="77"/>
      <c r="CXR30" s="77"/>
      <c r="CXS30" s="77"/>
      <c r="CXT30" s="77"/>
      <c r="CXU30" s="77"/>
      <c r="CXV30" s="77"/>
      <c r="CXW30" s="77"/>
      <c r="CXX30" s="77"/>
      <c r="CXY30" s="77"/>
      <c r="CXZ30" s="77"/>
      <c r="CYA30" s="77"/>
      <c r="CYB30" s="77"/>
      <c r="CYC30" s="77"/>
      <c r="CYD30" s="77"/>
      <c r="CYE30" s="77"/>
      <c r="CYF30" s="77"/>
      <c r="CYG30" s="77"/>
      <c r="CYH30" s="77"/>
      <c r="CYI30" s="77"/>
      <c r="CYJ30" s="77"/>
      <c r="CYK30" s="77"/>
      <c r="CYL30" s="77"/>
      <c r="CYM30" s="77"/>
      <c r="CYN30" s="77"/>
      <c r="CYO30" s="77"/>
      <c r="CYP30" s="77"/>
      <c r="CYQ30" s="77"/>
      <c r="CYR30" s="77"/>
      <c r="CYS30" s="77"/>
      <c r="CYT30" s="77"/>
      <c r="CYU30" s="77"/>
      <c r="CYV30" s="77"/>
      <c r="CYW30" s="77"/>
      <c r="CYX30" s="77"/>
      <c r="CYY30" s="77"/>
      <c r="CYZ30" s="77"/>
      <c r="CZA30" s="77"/>
      <c r="CZB30" s="77"/>
      <c r="CZC30" s="77"/>
      <c r="CZD30" s="77"/>
      <c r="CZE30" s="77"/>
      <c r="CZF30" s="77"/>
      <c r="CZG30" s="77"/>
      <c r="CZH30" s="77"/>
      <c r="CZI30" s="77"/>
      <c r="CZJ30" s="77"/>
      <c r="CZK30" s="77"/>
      <c r="CZL30" s="77"/>
      <c r="CZM30" s="77"/>
      <c r="CZN30" s="77"/>
      <c r="CZO30" s="77"/>
      <c r="CZP30" s="77"/>
      <c r="CZQ30" s="77"/>
      <c r="CZR30" s="77"/>
      <c r="CZS30" s="77"/>
      <c r="CZT30" s="77"/>
      <c r="CZU30" s="77"/>
      <c r="CZV30" s="77"/>
      <c r="CZW30" s="77"/>
      <c r="CZX30" s="77"/>
      <c r="CZY30" s="77"/>
      <c r="CZZ30" s="77"/>
      <c r="DAA30" s="77"/>
      <c r="DAB30" s="77"/>
      <c r="DAC30" s="77"/>
      <c r="DAD30" s="77"/>
      <c r="DAE30" s="77"/>
      <c r="DAF30" s="77"/>
      <c r="DAG30" s="77"/>
      <c r="DAH30" s="77"/>
      <c r="DAI30" s="77"/>
      <c r="DAJ30" s="77"/>
      <c r="DAK30" s="77"/>
      <c r="DAL30" s="77"/>
      <c r="DAM30" s="77"/>
      <c r="DAN30" s="77"/>
      <c r="DAO30" s="77"/>
      <c r="DAP30" s="77"/>
      <c r="DAQ30" s="77"/>
      <c r="DAR30" s="77"/>
      <c r="DAS30" s="77"/>
      <c r="DAT30" s="77"/>
      <c r="DAU30" s="77"/>
      <c r="DAV30" s="77"/>
      <c r="DAW30" s="77"/>
      <c r="DAX30" s="77"/>
      <c r="DAY30" s="77"/>
      <c r="DAZ30" s="77"/>
      <c r="DBA30" s="77"/>
      <c r="DBB30" s="77"/>
      <c r="DBC30" s="77"/>
      <c r="DBD30" s="77"/>
      <c r="DBE30" s="77"/>
      <c r="DBF30" s="77"/>
      <c r="DBG30" s="77"/>
      <c r="DBH30" s="77"/>
      <c r="DBI30" s="77"/>
      <c r="DBJ30" s="77"/>
      <c r="DBK30" s="77"/>
      <c r="DBL30" s="77"/>
      <c r="DBM30" s="77"/>
      <c r="DBN30" s="77"/>
      <c r="DBO30" s="77"/>
      <c r="DBP30" s="77"/>
      <c r="DBQ30" s="77"/>
      <c r="DBR30" s="77"/>
      <c r="DBS30" s="77"/>
      <c r="DBT30" s="77"/>
      <c r="DBU30" s="77"/>
      <c r="DBV30" s="77"/>
      <c r="DBW30" s="77"/>
      <c r="DBX30" s="77"/>
      <c r="DBY30" s="77"/>
      <c r="DBZ30" s="77"/>
      <c r="DCA30" s="77"/>
      <c r="DCB30" s="77"/>
      <c r="DCC30" s="77"/>
      <c r="DCD30" s="77"/>
      <c r="DCE30" s="77"/>
      <c r="DCF30" s="77"/>
      <c r="DCG30" s="77"/>
      <c r="DCH30" s="77"/>
      <c r="DCI30" s="77"/>
      <c r="DCJ30" s="77"/>
      <c r="DCK30" s="77"/>
      <c r="DCL30" s="77"/>
      <c r="DCM30" s="77"/>
      <c r="DCN30" s="77"/>
      <c r="DCO30" s="77"/>
      <c r="DCP30" s="77"/>
      <c r="DCQ30" s="77"/>
      <c r="DCR30" s="77"/>
      <c r="DCS30" s="77"/>
      <c r="DCT30" s="77"/>
      <c r="DCU30" s="77"/>
      <c r="DCV30" s="77"/>
      <c r="DCW30" s="77"/>
      <c r="DCX30" s="77"/>
      <c r="DCY30" s="77"/>
      <c r="DCZ30" s="77"/>
      <c r="DDA30" s="77"/>
      <c r="DDB30" s="77"/>
      <c r="DDC30" s="77"/>
      <c r="DDD30" s="77"/>
      <c r="DDE30" s="77"/>
      <c r="DDF30" s="77"/>
      <c r="DDG30" s="77"/>
      <c r="DDH30" s="77"/>
      <c r="DDI30" s="77"/>
      <c r="DDJ30" s="77"/>
      <c r="DDK30" s="77"/>
      <c r="DDL30" s="77"/>
      <c r="DDM30" s="77"/>
      <c r="DDN30" s="77"/>
      <c r="DDO30" s="77"/>
      <c r="DDP30" s="77"/>
      <c r="DDQ30" s="77"/>
      <c r="DDR30" s="77"/>
      <c r="DDS30" s="77"/>
      <c r="DDT30" s="77"/>
      <c r="DDU30" s="77"/>
      <c r="DDV30" s="77"/>
      <c r="DDW30" s="77"/>
      <c r="DDX30" s="77"/>
      <c r="DDY30" s="77"/>
      <c r="DDZ30" s="77"/>
      <c r="DEA30" s="77"/>
      <c r="DEB30" s="77"/>
      <c r="DEC30" s="77"/>
      <c r="DED30" s="77"/>
      <c r="DEE30" s="77"/>
      <c r="DEF30" s="77"/>
      <c r="DEG30" s="77"/>
      <c r="DEH30" s="77"/>
      <c r="DEI30" s="77"/>
      <c r="DEJ30" s="77"/>
      <c r="DEK30" s="77"/>
      <c r="DEL30" s="77"/>
      <c r="DEM30" s="77"/>
      <c r="DEN30" s="77"/>
      <c r="DEO30" s="77"/>
      <c r="DEP30" s="77"/>
      <c r="DEQ30" s="77"/>
      <c r="DER30" s="77"/>
      <c r="DES30" s="77"/>
      <c r="DET30" s="77"/>
      <c r="DEU30" s="77"/>
      <c r="DEV30" s="77"/>
      <c r="DEW30" s="77"/>
      <c r="DEX30" s="77"/>
      <c r="DEY30" s="77"/>
      <c r="DEZ30" s="77"/>
      <c r="DFA30" s="77"/>
      <c r="DFB30" s="77"/>
      <c r="DFC30" s="77"/>
      <c r="DFD30" s="77"/>
      <c r="DFE30" s="77"/>
      <c r="DFF30" s="77"/>
      <c r="DFG30" s="77"/>
      <c r="DFH30" s="77"/>
      <c r="DFI30" s="77"/>
      <c r="DFJ30" s="77"/>
      <c r="DFK30" s="77"/>
      <c r="DFL30" s="77"/>
      <c r="DFM30" s="77"/>
      <c r="DFN30" s="77"/>
      <c r="DFO30" s="77"/>
      <c r="DFP30" s="77"/>
      <c r="DFQ30" s="77"/>
      <c r="DFR30" s="77"/>
      <c r="DFS30" s="77"/>
      <c r="DFT30" s="77"/>
      <c r="DFU30" s="77"/>
      <c r="DFV30" s="77"/>
      <c r="DFW30" s="77"/>
      <c r="DFX30" s="77"/>
      <c r="DFY30" s="77"/>
      <c r="DFZ30" s="77"/>
      <c r="DGA30" s="77"/>
      <c r="DGB30" s="77"/>
      <c r="DGC30" s="77"/>
      <c r="DGD30" s="77"/>
      <c r="DGE30" s="77"/>
      <c r="DGF30" s="77"/>
      <c r="DGG30" s="77"/>
      <c r="DGH30" s="77"/>
      <c r="DGI30" s="77"/>
      <c r="DGJ30" s="77"/>
      <c r="DGK30" s="77"/>
      <c r="DGL30" s="77"/>
      <c r="DGM30" s="77"/>
      <c r="DGN30" s="77"/>
      <c r="DGO30" s="77"/>
      <c r="DGP30" s="77"/>
      <c r="DGQ30" s="77"/>
      <c r="DGR30" s="77"/>
      <c r="DGS30" s="77"/>
      <c r="DGT30" s="77"/>
      <c r="DGU30" s="77"/>
      <c r="DGV30" s="77"/>
      <c r="DGW30" s="77"/>
      <c r="DGX30" s="77"/>
      <c r="DGY30" s="77"/>
      <c r="DGZ30" s="77"/>
      <c r="DHA30" s="77"/>
      <c r="DHB30" s="77"/>
      <c r="DHC30" s="77"/>
      <c r="DHD30" s="77"/>
      <c r="DHE30" s="77"/>
      <c r="DHF30" s="77"/>
      <c r="DHG30" s="77"/>
      <c r="DHH30" s="77"/>
      <c r="DHI30" s="77"/>
      <c r="DHJ30" s="77"/>
      <c r="DHK30" s="77"/>
      <c r="DHL30" s="77"/>
      <c r="DHM30" s="77"/>
      <c r="DHN30" s="77"/>
      <c r="DHO30" s="77"/>
      <c r="DHP30" s="77"/>
      <c r="DHQ30" s="77"/>
      <c r="DHR30" s="77"/>
      <c r="DHS30" s="77"/>
      <c r="DHT30" s="77"/>
      <c r="DHU30" s="77"/>
      <c r="DHV30" s="77"/>
      <c r="DHW30" s="77"/>
      <c r="DHX30" s="77"/>
      <c r="DHY30" s="77"/>
      <c r="DHZ30" s="77"/>
      <c r="DIA30" s="77"/>
      <c r="DIB30" s="77"/>
      <c r="DIC30" s="77"/>
      <c r="DID30" s="77"/>
      <c r="DIE30" s="77"/>
      <c r="DIF30" s="77"/>
      <c r="DIG30" s="77"/>
      <c r="DIH30" s="77"/>
      <c r="DII30" s="77"/>
      <c r="DIJ30" s="77"/>
      <c r="DIK30" s="77"/>
      <c r="DIL30" s="77"/>
      <c r="DIM30" s="77"/>
      <c r="DIN30" s="77"/>
      <c r="DIO30" s="77"/>
      <c r="DIP30" s="77"/>
      <c r="DIQ30" s="77"/>
      <c r="DIR30" s="77"/>
      <c r="DIS30" s="77"/>
      <c r="DIT30" s="77"/>
      <c r="DIU30" s="77"/>
      <c r="DIV30" s="77"/>
      <c r="DIW30" s="77"/>
      <c r="DIX30" s="77"/>
      <c r="DIY30" s="77"/>
      <c r="DIZ30" s="77"/>
      <c r="DJA30" s="77"/>
      <c r="DJB30" s="77"/>
      <c r="DJC30" s="77"/>
      <c r="DJD30" s="77"/>
      <c r="DJE30" s="77"/>
      <c r="DJF30" s="77"/>
      <c r="DJG30" s="77"/>
      <c r="DJH30" s="77"/>
      <c r="DJI30" s="77"/>
      <c r="DJJ30" s="77"/>
      <c r="DJK30" s="77"/>
      <c r="DJL30" s="77"/>
      <c r="DJM30" s="77"/>
      <c r="DJN30" s="77"/>
      <c r="DJO30" s="77"/>
      <c r="DJP30" s="77"/>
      <c r="DJQ30" s="77"/>
      <c r="DJR30" s="77"/>
      <c r="DJS30" s="77"/>
      <c r="DJT30" s="77"/>
      <c r="DJU30" s="77"/>
      <c r="DJV30" s="77"/>
      <c r="DJW30" s="77"/>
      <c r="DJX30" s="77"/>
      <c r="DJY30" s="77"/>
      <c r="DJZ30" s="77"/>
      <c r="DKA30" s="77"/>
      <c r="DKB30" s="77"/>
      <c r="DKC30" s="77"/>
      <c r="DKD30" s="77"/>
      <c r="DKE30" s="77"/>
      <c r="DKF30" s="77"/>
      <c r="DKG30" s="77"/>
      <c r="DKH30" s="77"/>
      <c r="DKI30" s="77"/>
      <c r="DKJ30" s="77"/>
      <c r="DKK30" s="77"/>
      <c r="DKL30" s="77"/>
      <c r="DKM30" s="77"/>
      <c r="DKN30" s="77"/>
      <c r="DKO30" s="77"/>
      <c r="DKP30" s="77"/>
      <c r="DKQ30" s="77"/>
      <c r="DKR30" s="77"/>
      <c r="DKS30" s="77"/>
      <c r="DKT30" s="77"/>
      <c r="DKU30" s="77"/>
      <c r="DKV30" s="77"/>
      <c r="DKW30" s="77"/>
      <c r="DKX30" s="77"/>
      <c r="DKY30" s="77"/>
      <c r="DKZ30" s="77"/>
      <c r="DLA30" s="77"/>
      <c r="DLB30" s="77"/>
      <c r="DLC30" s="77"/>
      <c r="DLD30" s="77"/>
      <c r="DLE30" s="77"/>
      <c r="DLF30" s="77"/>
      <c r="DLG30" s="77"/>
      <c r="DLH30" s="77"/>
      <c r="DLI30" s="77"/>
      <c r="DLJ30" s="77"/>
      <c r="DLK30" s="77"/>
      <c r="DLL30" s="77"/>
      <c r="DLM30" s="77"/>
      <c r="DLN30" s="77"/>
      <c r="DLO30" s="77"/>
      <c r="DLP30" s="77"/>
      <c r="DLQ30" s="77"/>
      <c r="DLR30" s="77"/>
      <c r="DLS30" s="77"/>
      <c r="DLT30" s="77"/>
      <c r="DLU30" s="77"/>
      <c r="DLV30" s="77"/>
      <c r="DLW30" s="77"/>
      <c r="DLX30" s="77"/>
      <c r="DLY30" s="77"/>
      <c r="DLZ30" s="77"/>
      <c r="DMA30" s="77"/>
      <c r="DMB30" s="77"/>
      <c r="DMC30" s="77"/>
      <c r="DMD30" s="77"/>
      <c r="DME30" s="77"/>
      <c r="DMF30" s="77"/>
      <c r="DMG30" s="77"/>
      <c r="DMH30" s="77"/>
      <c r="DMI30" s="77"/>
      <c r="DMJ30" s="77"/>
      <c r="DMK30" s="77"/>
      <c r="DML30" s="77"/>
      <c r="DMM30" s="77"/>
      <c r="DMN30" s="77"/>
      <c r="DMO30" s="77"/>
      <c r="DMP30" s="77"/>
      <c r="DMQ30" s="77"/>
      <c r="DMR30" s="77"/>
      <c r="DMS30" s="77"/>
      <c r="DMT30" s="77"/>
      <c r="DMU30" s="77"/>
      <c r="DMV30" s="77"/>
      <c r="DMW30" s="77"/>
      <c r="DMX30" s="77"/>
      <c r="DMY30" s="77"/>
      <c r="DMZ30" s="77"/>
      <c r="DNA30" s="77"/>
      <c r="DNB30" s="77"/>
      <c r="DNC30" s="77"/>
      <c r="DND30" s="77"/>
      <c r="DNE30" s="77"/>
      <c r="DNF30" s="77"/>
      <c r="DNG30" s="77"/>
      <c r="DNH30" s="77"/>
      <c r="DNI30" s="77"/>
      <c r="DNJ30" s="77"/>
      <c r="DNK30" s="77"/>
      <c r="DNL30" s="77"/>
      <c r="DNM30" s="77"/>
      <c r="DNN30" s="77"/>
      <c r="DNO30" s="77"/>
      <c r="DNP30" s="77"/>
      <c r="DNQ30" s="77"/>
      <c r="DNR30" s="77"/>
      <c r="DNS30" s="77"/>
      <c r="DNT30" s="77"/>
      <c r="DNU30" s="77"/>
      <c r="DNV30" s="77"/>
      <c r="DNW30" s="77"/>
      <c r="DNX30" s="77"/>
      <c r="DNY30" s="77"/>
      <c r="DNZ30" s="77"/>
      <c r="DOA30" s="77"/>
      <c r="DOB30" s="77"/>
      <c r="DOC30" s="77"/>
      <c r="DOD30" s="77"/>
      <c r="DOE30" s="77"/>
      <c r="DOF30" s="77"/>
      <c r="DOG30" s="77"/>
      <c r="DOH30" s="77"/>
      <c r="DOI30" s="77"/>
      <c r="DOJ30" s="77"/>
      <c r="DOK30" s="77"/>
      <c r="DOL30" s="77"/>
      <c r="DOM30" s="77"/>
      <c r="DON30" s="77"/>
      <c r="DOO30" s="77"/>
      <c r="DOP30" s="77"/>
      <c r="DOQ30" s="77"/>
      <c r="DOR30" s="77"/>
      <c r="DOS30" s="77"/>
      <c r="DOT30" s="77"/>
      <c r="DOU30" s="77"/>
      <c r="DOV30" s="77"/>
      <c r="DOW30" s="77"/>
      <c r="DOX30" s="77"/>
      <c r="DOY30" s="77"/>
      <c r="DOZ30" s="77"/>
      <c r="DPA30" s="77"/>
      <c r="DPB30" s="77"/>
      <c r="DPC30" s="77"/>
      <c r="DPD30" s="77"/>
      <c r="DPE30" s="77"/>
      <c r="DPF30" s="77"/>
      <c r="DPG30" s="77"/>
      <c r="DPH30" s="77"/>
      <c r="DPI30" s="77"/>
      <c r="DPJ30" s="77"/>
      <c r="DPK30" s="77"/>
      <c r="DPL30" s="77"/>
      <c r="DPM30" s="77"/>
      <c r="DPN30" s="77"/>
      <c r="DPO30" s="77"/>
      <c r="DPP30" s="77"/>
      <c r="DPQ30" s="77"/>
      <c r="DPR30" s="77"/>
      <c r="DPS30" s="77"/>
      <c r="DPT30" s="77"/>
      <c r="DPU30" s="77"/>
      <c r="DPV30" s="77"/>
      <c r="DPW30" s="77"/>
      <c r="DPX30" s="77"/>
      <c r="DPY30" s="77"/>
      <c r="DPZ30" s="77"/>
      <c r="DQA30" s="77"/>
      <c r="DQB30" s="77"/>
      <c r="DQC30" s="77"/>
      <c r="DQD30" s="77"/>
      <c r="DQE30" s="77"/>
      <c r="DQF30" s="77"/>
      <c r="DQG30" s="77"/>
      <c r="DQH30" s="77"/>
      <c r="DQI30" s="77"/>
      <c r="DQJ30" s="77"/>
      <c r="DQK30" s="77"/>
      <c r="DQL30" s="77"/>
      <c r="DQM30" s="77"/>
      <c r="DQN30" s="77"/>
      <c r="DQO30" s="77"/>
      <c r="DQP30" s="77"/>
      <c r="DQQ30" s="77"/>
      <c r="DQR30" s="77"/>
      <c r="DQS30" s="77"/>
      <c r="DQT30" s="77"/>
      <c r="DQU30" s="77"/>
      <c r="DQV30" s="77"/>
      <c r="DQW30" s="77"/>
      <c r="DQX30" s="77"/>
      <c r="DQY30" s="77"/>
      <c r="DQZ30" s="77"/>
      <c r="DRA30" s="77"/>
      <c r="DRB30" s="77"/>
      <c r="DRC30" s="77"/>
      <c r="DRD30" s="77"/>
      <c r="DRE30" s="77"/>
      <c r="DRF30" s="77"/>
      <c r="DRG30" s="77"/>
      <c r="DRH30" s="77"/>
      <c r="DRI30" s="77"/>
      <c r="DRJ30" s="77"/>
      <c r="DRK30" s="77"/>
      <c r="DRL30" s="77"/>
      <c r="DRM30" s="77"/>
      <c r="DRN30" s="77"/>
      <c r="DRO30" s="77"/>
      <c r="DRP30" s="77"/>
      <c r="DRQ30" s="77"/>
      <c r="DRR30" s="77"/>
      <c r="DRS30" s="77"/>
      <c r="DRT30" s="77"/>
      <c r="DRU30" s="77"/>
      <c r="DRV30" s="77"/>
      <c r="DRW30" s="77"/>
      <c r="DRX30" s="77"/>
      <c r="DRY30" s="77"/>
      <c r="DRZ30" s="77"/>
      <c r="DSA30" s="77"/>
      <c r="DSB30" s="77"/>
      <c r="DSC30" s="77"/>
      <c r="DSD30" s="77"/>
      <c r="DSE30" s="77"/>
      <c r="DSF30" s="77"/>
      <c r="DSG30" s="77"/>
      <c r="DSH30" s="77"/>
      <c r="DSI30" s="77"/>
      <c r="DSJ30" s="77"/>
      <c r="DSK30" s="77"/>
      <c r="DSL30" s="77"/>
      <c r="DSM30" s="77"/>
      <c r="DSN30" s="77"/>
      <c r="DSO30" s="77"/>
      <c r="DSP30" s="77"/>
      <c r="DSQ30" s="77"/>
      <c r="DSR30" s="77"/>
      <c r="DSS30" s="77"/>
      <c r="DST30" s="77"/>
      <c r="DSU30" s="77"/>
      <c r="DSV30" s="77"/>
      <c r="DSW30" s="77"/>
      <c r="DSX30" s="77"/>
      <c r="DSY30" s="77"/>
      <c r="DSZ30" s="77"/>
      <c r="DTA30" s="77"/>
      <c r="DTB30" s="77"/>
      <c r="DTC30" s="77"/>
      <c r="DTD30" s="77"/>
      <c r="DTE30" s="77"/>
      <c r="DTF30" s="77"/>
      <c r="DTG30" s="77"/>
      <c r="DTH30" s="77"/>
      <c r="DTI30" s="77"/>
      <c r="DTJ30" s="77"/>
      <c r="DTK30" s="77"/>
      <c r="DTL30" s="77"/>
      <c r="DTM30" s="77"/>
      <c r="DTN30" s="77"/>
      <c r="DTO30" s="77"/>
      <c r="DTP30" s="77"/>
      <c r="DTQ30" s="77"/>
      <c r="DTR30" s="77"/>
      <c r="DTS30" s="77"/>
      <c r="DTT30" s="77"/>
      <c r="DTU30" s="77"/>
      <c r="DTV30" s="77"/>
      <c r="DTW30" s="77"/>
      <c r="DTX30" s="77"/>
      <c r="DTY30" s="77"/>
      <c r="DTZ30" s="77"/>
      <c r="DUA30" s="77"/>
      <c r="DUB30" s="77"/>
      <c r="DUC30" s="77"/>
      <c r="DUD30" s="77"/>
      <c r="DUE30" s="77"/>
      <c r="DUF30" s="77"/>
      <c r="DUG30" s="77"/>
      <c r="DUH30" s="77"/>
      <c r="DUI30" s="77"/>
      <c r="DUJ30" s="77"/>
      <c r="DUK30" s="77"/>
      <c r="DUL30" s="77"/>
      <c r="DUM30" s="77"/>
      <c r="DUN30" s="77"/>
      <c r="DUO30" s="77"/>
      <c r="DUP30" s="77"/>
      <c r="DUQ30" s="77"/>
      <c r="DUR30" s="77"/>
      <c r="DUS30" s="77"/>
      <c r="DUT30" s="77"/>
      <c r="DUU30" s="77"/>
      <c r="DUV30" s="77"/>
      <c r="DUW30" s="77"/>
      <c r="DUX30" s="77"/>
      <c r="DUY30" s="77"/>
      <c r="DUZ30" s="77"/>
      <c r="DVA30" s="77"/>
      <c r="DVB30" s="77"/>
      <c r="DVC30" s="77"/>
      <c r="DVD30" s="77"/>
      <c r="DVE30" s="77"/>
      <c r="DVF30" s="77"/>
      <c r="DVG30" s="77"/>
      <c r="DVH30" s="77"/>
      <c r="DVI30" s="77"/>
      <c r="DVJ30" s="77"/>
      <c r="DVK30" s="77"/>
      <c r="DVL30" s="77"/>
      <c r="DVM30" s="77"/>
      <c r="DVN30" s="77"/>
      <c r="DVO30" s="77"/>
      <c r="DVP30" s="77"/>
      <c r="DVQ30" s="77"/>
      <c r="DVR30" s="77"/>
      <c r="DVS30" s="77"/>
      <c r="DVT30" s="77"/>
      <c r="DVU30" s="77"/>
      <c r="DVV30" s="77"/>
      <c r="DVW30" s="77"/>
      <c r="DVX30" s="77"/>
      <c r="DVY30" s="77"/>
      <c r="DVZ30" s="77"/>
      <c r="DWA30" s="77"/>
      <c r="DWB30" s="77"/>
      <c r="DWC30" s="77"/>
      <c r="DWD30" s="77"/>
      <c r="DWE30" s="77"/>
      <c r="DWF30" s="77"/>
      <c r="DWG30" s="77"/>
      <c r="DWH30" s="77"/>
      <c r="DWI30" s="77"/>
      <c r="DWJ30" s="77"/>
      <c r="DWK30" s="77"/>
      <c r="DWL30" s="77"/>
      <c r="DWM30" s="77"/>
      <c r="DWN30" s="77"/>
      <c r="DWO30" s="77"/>
      <c r="DWP30" s="77"/>
      <c r="DWQ30" s="77"/>
      <c r="DWR30" s="77"/>
      <c r="DWS30" s="77"/>
      <c r="DWT30" s="77"/>
      <c r="DWU30" s="77"/>
      <c r="DWV30" s="77"/>
      <c r="DWW30" s="77"/>
      <c r="DWX30" s="77"/>
      <c r="DWY30" s="77"/>
      <c r="DWZ30" s="77"/>
      <c r="DXA30" s="77"/>
      <c r="DXB30" s="77"/>
      <c r="DXC30" s="77"/>
      <c r="DXD30" s="77"/>
      <c r="DXE30" s="77"/>
      <c r="DXF30" s="77"/>
      <c r="DXG30" s="77"/>
      <c r="DXH30" s="77"/>
      <c r="DXI30" s="77"/>
      <c r="DXJ30" s="77"/>
      <c r="DXK30" s="77"/>
      <c r="DXL30" s="77"/>
      <c r="DXM30" s="77"/>
      <c r="DXN30" s="77"/>
      <c r="DXO30" s="77"/>
      <c r="DXP30" s="77"/>
      <c r="DXQ30" s="77"/>
      <c r="DXR30" s="77"/>
      <c r="DXS30" s="77"/>
      <c r="DXT30" s="77"/>
      <c r="DXU30" s="77"/>
      <c r="DXV30" s="77"/>
      <c r="DXW30" s="77"/>
      <c r="DXX30" s="77"/>
      <c r="DXY30" s="77"/>
      <c r="DXZ30" s="77"/>
      <c r="DYA30" s="77"/>
      <c r="DYB30" s="77"/>
      <c r="DYC30" s="77"/>
      <c r="DYD30" s="77"/>
      <c r="DYE30" s="77"/>
      <c r="DYF30" s="77"/>
      <c r="DYG30" s="77"/>
      <c r="DYH30" s="77"/>
      <c r="DYI30" s="77"/>
      <c r="DYJ30" s="77"/>
      <c r="DYK30" s="77"/>
      <c r="DYL30" s="77"/>
      <c r="DYM30" s="77"/>
      <c r="DYN30" s="77"/>
      <c r="DYO30" s="77"/>
      <c r="DYP30" s="77"/>
      <c r="DYQ30" s="77"/>
      <c r="DYR30" s="77"/>
      <c r="DYS30" s="77"/>
      <c r="DYT30" s="77"/>
      <c r="DYU30" s="77"/>
      <c r="DYV30" s="77"/>
      <c r="DYW30" s="77"/>
      <c r="DYX30" s="77"/>
      <c r="DYY30" s="77"/>
      <c r="DYZ30" s="77"/>
      <c r="DZA30" s="77"/>
      <c r="DZB30" s="77"/>
      <c r="DZC30" s="77"/>
      <c r="DZD30" s="77"/>
      <c r="DZE30" s="77"/>
      <c r="DZF30" s="77"/>
      <c r="DZG30" s="77"/>
      <c r="DZH30" s="77"/>
      <c r="DZI30" s="77"/>
      <c r="DZJ30" s="77"/>
      <c r="DZK30" s="77"/>
      <c r="DZL30" s="77"/>
      <c r="DZM30" s="77"/>
      <c r="DZN30" s="77"/>
      <c r="DZO30" s="77"/>
      <c r="DZP30" s="77"/>
      <c r="DZQ30" s="77"/>
      <c r="DZR30" s="77"/>
      <c r="DZS30" s="77"/>
      <c r="DZT30" s="77"/>
      <c r="DZU30" s="77"/>
      <c r="DZV30" s="77"/>
      <c r="DZW30" s="77"/>
      <c r="DZX30" s="77"/>
      <c r="DZY30" s="77"/>
      <c r="DZZ30" s="77"/>
      <c r="EAA30" s="77"/>
      <c r="EAB30" s="77"/>
      <c r="EAC30" s="77"/>
      <c r="EAD30" s="77"/>
      <c r="EAE30" s="77"/>
      <c r="EAF30" s="77"/>
      <c r="EAG30" s="77"/>
      <c r="EAH30" s="77"/>
      <c r="EAI30" s="77"/>
      <c r="EAJ30" s="77"/>
      <c r="EAK30" s="77"/>
      <c r="EAL30" s="77"/>
      <c r="EAM30" s="77"/>
      <c r="EAN30" s="77"/>
      <c r="EAO30" s="77"/>
      <c r="EAP30" s="77"/>
      <c r="EAQ30" s="77"/>
      <c r="EAR30" s="77"/>
      <c r="EAS30" s="77"/>
      <c r="EAT30" s="77"/>
      <c r="EAU30" s="77"/>
      <c r="EAV30" s="77"/>
      <c r="EAW30" s="77"/>
      <c r="EAX30" s="77"/>
      <c r="EAY30" s="77"/>
      <c r="EAZ30" s="77"/>
      <c r="EBA30" s="77"/>
      <c r="EBB30" s="77"/>
      <c r="EBC30" s="77"/>
      <c r="EBD30" s="77"/>
      <c r="EBE30" s="77"/>
      <c r="EBF30" s="77"/>
      <c r="EBG30" s="77"/>
      <c r="EBH30" s="77"/>
      <c r="EBI30" s="77"/>
      <c r="EBJ30" s="77"/>
      <c r="EBK30" s="77"/>
      <c r="EBL30" s="77"/>
      <c r="EBM30" s="77"/>
      <c r="EBN30" s="77"/>
      <c r="EBO30" s="77"/>
      <c r="EBP30" s="77"/>
      <c r="EBQ30" s="77"/>
      <c r="EBR30" s="77"/>
      <c r="EBS30" s="77"/>
      <c r="EBT30" s="77"/>
      <c r="EBU30" s="77"/>
      <c r="EBV30" s="77"/>
      <c r="EBW30" s="77"/>
      <c r="EBX30" s="77"/>
      <c r="EBY30" s="77"/>
      <c r="EBZ30" s="77"/>
      <c r="ECA30" s="77"/>
      <c r="ECB30" s="77"/>
      <c r="ECC30" s="77"/>
      <c r="ECD30" s="77"/>
      <c r="ECE30" s="77"/>
      <c r="ECF30" s="77"/>
      <c r="ECG30" s="77"/>
      <c r="ECH30" s="77"/>
      <c r="ECI30" s="77"/>
      <c r="ECJ30" s="77"/>
      <c r="ECK30" s="77"/>
      <c r="ECL30" s="77"/>
      <c r="ECM30" s="77"/>
      <c r="ECN30" s="77"/>
      <c r="ECO30" s="77"/>
      <c r="ECP30" s="77"/>
      <c r="ECQ30" s="77"/>
      <c r="ECR30" s="77"/>
      <c r="ECS30" s="77"/>
      <c r="ECT30" s="77"/>
      <c r="ECU30" s="77"/>
      <c r="ECV30" s="77"/>
      <c r="ECW30" s="77"/>
      <c r="ECX30" s="77"/>
      <c r="ECY30" s="77"/>
      <c r="ECZ30" s="77"/>
      <c r="EDA30" s="77"/>
      <c r="EDB30" s="77"/>
      <c r="EDC30" s="77"/>
      <c r="EDD30" s="77"/>
      <c r="EDE30" s="77"/>
      <c r="EDF30" s="77"/>
      <c r="EDG30" s="77"/>
      <c r="EDH30" s="77"/>
      <c r="EDI30" s="77"/>
      <c r="EDJ30" s="77"/>
      <c r="EDK30" s="77"/>
      <c r="EDL30" s="77"/>
      <c r="EDM30" s="77"/>
      <c r="EDN30" s="77"/>
      <c r="EDO30" s="77"/>
      <c r="EDP30" s="77"/>
      <c r="EDQ30" s="77"/>
      <c r="EDR30" s="77"/>
      <c r="EDS30" s="77"/>
      <c r="EDT30" s="77"/>
      <c r="EDU30" s="77"/>
      <c r="EDV30" s="77"/>
      <c r="EDW30" s="77"/>
      <c r="EDX30" s="77"/>
      <c r="EDY30" s="77"/>
      <c r="EDZ30" s="77"/>
      <c r="EEA30" s="77"/>
      <c r="EEB30" s="77"/>
      <c r="EEC30" s="77"/>
      <c r="EED30" s="77"/>
      <c r="EEE30" s="77"/>
      <c r="EEF30" s="77"/>
      <c r="EEG30" s="77"/>
      <c r="EEH30" s="77"/>
      <c r="EEI30" s="77"/>
      <c r="EEJ30" s="77"/>
      <c r="EEK30" s="77"/>
      <c r="EEL30" s="77"/>
      <c r="EEM30" s="77"/>
      <c r="EEN30" s="77"/>
      <c r="EEO30" s="77"/>
      <c r="EEP30" s="77"/>
      <c r="EEQ30" s="77"/>
      <c r="EER30" s="77"/>
      <c r="EES30" s="77"/>
      <c r="EET30" s="77"/>
      <c r="EEU30" s="77"/>
      <c r="EEV30" s="77"/>
      <c r="EEW30" s="77"/>
      <c r="EEX30" s="77"/>
      <c r="EEY30" s="77"/>
      <c r="EEZ30" s="77"/>
      <c r="EFA30" s="77"/>
      <c r="EFB30" s="77"/>
      <c r="EFC30" s="77"/>
      <c r="EFD30" s="77"/>
      <c r="EFE30" s="77"/>
      <c r="EFF30" s="77"/>
      <c r="EFG30" s="77"/>
      <c r="EFH30" s="77"/>
      <c r="EFI30" s="77"/>
      <c r="EFJ30" s="77"/>
      <c r="EFK30" s="77"/>
      <c r="EFL30" s="77"/>
      <c r="EFM30" s="77"/>
      <c r="EFN30" s="77"/>
      <c r="EFO30" s="77"/>
      <c r="EFP30" s="77"/>
      <c r="EFQ30" s="77"/>
      <c r="EFR30" s="77"/>
      <c r="EFS30" s="77"/>
      <c r="EFT30" s="77"/>
      <c r="EFU30" s="77"/>
      <c r="EFV30" s="77"/>
      <c r="EFW30" s="77"/>
      <c r="EFX30" s="77"/>
      <c r="EFY30" s="77"/>
      <c r="EFZ30" s="77"/>
      <c r="EGA30" s="77"/>
      <c r="EGB30" s="77"/>
      <c r="EGC30" s="77"/>
      <c r="EGD30" s="77"/>
      <c r="EGE30" s="77"/>
      <c r="EGF30" s="77"/>
      <c r="EGG30" s="77"/>
      <c r="EGH30" s="77"/>
      <c r="EGI30" s="77"/>
      <c r="EGJ30" s="77"/>
      <c r="EGK30" s="77"/>
      <c r="EGL30" s="77"/>
      <c r="EGM30" s="77"/>
      <c r="EGN30" s="77"/>
      <c r="EGO30" s="77"/>
      <c r="EGP30" s="77"/>
      <c r="EGQ30" s="77"/>
      <c r="EGR30" s="77"/>
      <c r="EGS30" s="77"/>
      <c r="EGT30" s="77"/>
      <c r="EGU30" s="77"/>
      <c r="EGV30" s="77"/>
      <c r="EGW30" s="77"/>
      <c r="EGX30" s="77"/>
      <c r="EGY30" s="77"/>
      <c r="EGZ30" s="77"/>
      <c r="EHA30" s="77"/>
      <c r="EHB30" s="77"/>
      <c r="EHC30" s="77"/>
      <c r="EHD30" s="77"/>
      <c r="EHE30" s="77"/>
      <c r="EHF30" s="77"/>
      <c r="EHG30" s="77"/>
      <c r="EHH30" s="77"/>
      <c r="EHI30" s="77"/>
      <c r="EHJ30" s="77"/>
      <c r="EHK30" s="77"/>
      <c r="EHL30" s="77"/>
      <c r="EHM30" s="77"/>
      <c r="EHN30" s="77"/>
      <c r="EHO30" s="77"/>
      <c r="EHP30" s="77"/>
      <c r="EHQ30" s="77"/>
      <c r="EHR30" s="77"/>
      <c r="EHS30" s="77"/>
      <c r="EHT30" s="77"/>
      <c r="EHU30" s="77"/>
      <c r="EHV30" s="77"/>
      <c r="EHW30" s="77"/>
      <c r="EHX30" s="77"/>
      <c r="EHY30" s="77"/>
      <c r="EHZ30" s="77"/>
      <c r="EIA30" s="77"/>
      <c r="EIB30" s="77"/>
      <c r="EIC30" s="77"/>
      <c r="EID30" s="77"/>
      <c r="EIE30" s="77"/>
      <c r="EIF30" s="77"/>
      <c r="EIG30" s="77"/>
      <c r="EIH30" s="77"/>
      <c r="EII30" s="77"/>
      <c r="EIJ30" s="77"/>
      <c r="EIK30" s="77"/>
      <c r="EIL30" s="77"/>
      <c r="EIM30" s="77"/>
      <c r="EIN30" s="77"/>
      <c r="EIO30" s="77"/>
      <c r="EIP30" s="77"/>
      <c r="EIQ30" s="77"/>
      <c r="EIR30" s="77"/>
      <c r="EIS30" s="77"/>
      <c r="EIT30" s="77"/>
      <c r="EIU30" s="77"/>
      <c r="EIV30" s="77"/>
      <c r="EIW30" s="77"/>
      <c r="EIX30" s="77"/>
      <c r="EIY30" s="77"/>
      <c r="EIZ30" s="77"/>
      <c r="EJA30" s="77"/>
      <c r="EJB30" s="77"/>
      <c r="EJC30" s="77"/>
      <c r="EJD30" s="77"/>
      <c r="EJE30" s="77"/>
      <c r="EJF30" s="77"/>
      <c r="EJG30" s="77"/>
      <c r="EJH30" s="77"/>
      <c r="EJI30" s="77"/>
      <c r="EJJ30" s="77"/>
      <c r="EJK30" s="77"/>
      <c r="EJL30" s="77"/>
      <c r="EJM30" s="77"/>
      <c r="EJN30" s="77"/>
      <c r="EJO30" s="77"/>
      <c r="EJP30" s="77"/>
      <c r="EJQ30" s="77"/>
      <c r="EJR30" s="77"/>
      <c r="EJS30" s="77"/>
      <c r="EJT30" s="77"/>
      <c r="EJU30" s="77"/>
      <c r="EJV30" s="77"/>
      <c r="EJW30" s="77"/>
      <c r="EJX30" s="77"/>
      <c r="EJY30" s="77"/>
      <c r="EJZ30" s="77"/>
      <c r="EKA30" s="77"/>
      <c r="EKB30" s="77"/>
      <c r="EKC30" s="77"/>
      <c r="EKD30" s="77"/>
      <c r="EKE30" s="77"/>
      <c r="EKF30" s="77"/>
      <c r="EKG30" s="77"/>
      <c r="EKH30" s="77"/>
      <c r="EKI30" s="77"/>
      <c r="EKJ30" s="77"/>
      <c r="EKK30" s="77"/>
      <c r="EKL30" s="77"/>
      <c r="EKM30" s="77"/>
      <c r="EKN30" s="77"/>
      <c r="EKO30" s="77"/>
      <c r="EKP30" s="77"/>
      <c r="EKQ30" s="77"/>
      <c r="EKR30" s="77"/>
      <c r="EKS30" s="77"/>
      <c r="EKT30" s="77"/>
      <c r="EKU30" s="77"/>
      <c r="EKV30" s="77"/>
      <c r="EKW30" s="77"/>
      <c r="EKX30" s="77"/>
      <c r="EKY30" s="77"/>
      <c r="EKZ30" s="77"/>
      <c r="ELA30" s="77"/>
      <c r="ELB30" s="77"/>
      <c r="ELC30" s="77"/>
      <c r="ELD30" s="77"/>
      <c r="ELE30" s="77"/>
      <c r="ELF30" s="77"/>
      <c r="ELG30" s="77"/>
      <c r="ELH30" s="77"/>
      <c r="ELI30" s="77"/>
      <c r="ELJ30" s="77"/>
      <c r="ELK30" s="77"/>
      <c r="ELL30" s="77"/>
      <c r="ELM30" s="77"/>
      <c r="ELN30" s="77"/>
      <c r="ELO30" s="77"/>
      <c r="ELP30" s="77"/>
      <c r="ELQ30" s="77"/>
      <c r="ELR30" s="77"/>
      <c r="ELS30" s="77"/>
      <c r="ELT30" s="77"/>
      <c r="ELU30" s="77"/>
      <c r="ELV30" s="77"/>
      <c r="ELW30" s="77"/>
      <c r="ELX30" s="77"/>
      <c r="ELY30" s="77"/>
      <c r="ELZ30" s="77"/>
      <c r="EMA30" s="77"/>
      <c r="EMB30" s="77"/>
      <c r="EMC30" s="77"/>
      <c r="EMD30" s="77"/>
      <c r="EME30" s="77"/>
      <c r="EMF30" s="77"/>
      <c r="EMG30" s="77"/>
      <c r="EMH30" s="77"/>
      <c r="EMI30" s="77"/>
      <c r="EMJ30" s="77"/>
      <c r="EMK30" s="77"/>
      <c r="EML30" s="77"/>
      <c r="EMM30" s="77"/>
      <c r="EMN30" s="77"/>
      <c r="EMO30" s="77"/>
      <c r="EMP30" s="77"/>
      <c r="EMQ30" s="77"/>
      <c r="EMR30" s="77"/>
      <c r="EMS30" s="77"/>
      <c r="EMT30" s="77"/>
      <c r="EMU30" s="77"/>
      <c r="EMV30" s="77"/>
      <c r="EMW30" s="77"/>
      <c r="EMX30" s="77"/>
      <c r="EMY30" s="77"/>
      <c r="EMZ30" s="77"/>
      <c r="ENA30" s="77"/>
      <c r="ENB30" s="77"/>
      <c r="ENC30" s="77"/>
      <c r="END30" s="77"/>
      <c r="ENE30" s="77"/>
      <c r="ENF30" s="77"/>
      <c r="ENG30" s="77"/>
      <c r="ENH30" s="77"/>
      <c r="ENI30" s="77"/>
      <c r="ENJ30" s="77"/>
      <c r="ENK30" s="77"/>
      <c r="ENL30" s="77"/>
      <c r="ENM30" s="77"/>
      <c r="ENN30" s="77"/>
      <c r="ENO30" s="77"/>
      <c r="ENP30" s="77"/>
      <c r="ENQ30" s="77"/>
      <c r="ENR30" s="77"/>
      <c r="ENS30" s="77"/>
      <c r="ENT30" s="77"/>
      <c r="ENU30" s="77"/>
      <c r="ENV30" s="77"/>
      <c r="ENW30" s="77"/>
      <c r="ENX30" s="77"/>
      <c r="ENY30" s="77"/>
      <c r="ENZ30" s="77"/>
      <c r="EOA30" s="77"/>
      <c r="EOB30" s="77"/>
      <c r="EOC30" s="77"/>
      <c r="EOD30" s="77"/>
      <c r="EOE30" s="77"/>
      <c r="EOF30" s="77"/>
      <c r="EOG30" s="77"/>
      <c r="EOH30" s="77"/>
      <c r="EOI30" s="77"/>
      <c r="EOJ30" s="77"/>
      <c r="EOK30" s="77"/>
      <c r="EOL30" s="77"/>
      <c r="EOM30" s="77"/>
      <c r="EON30" s="77"/>
      <c r="EOO30" s="77"/>
      <c r="EOP30" s="77"/>
      <c r="EOQ30" s="77"/>
      <c r="EOR30" s="77"/>
      <c r="EOS30" s="77"/>
      <c r="EOT30" s="77"/>
      <c r="EOU30" s="77"/>
      <c r="EOV30" s="77"/>
      <c r="EOW30" s="77"/>
      <c r="EOX30" s="77"/>
      <c r="EOY30" s="77"/>
      <c r="EOZ30" s="77"/>
      <c r="EPA30" s="77"/>
      <c r="EPB30" s="77"/>
      <c r="EPC30" s="77"/>
      <c r="EPD30" s="77"/>
      <c r="EPE30" s="77"/>
      <c r="EPF30" s="77"/>
      <c r="EPG30" s="77"/>
      <c r="EPH30" s="77"/>
      <c r="EPI30" s="77"/>
      <c r="EPJ30" s="77"/>
      <c r="EPK30" s="77"/>
      <c r="EPL30" s="77"/>
      <c r="EPM30" s="77"/>
      <c r="EPN30" s="77"/>
      <c r="EPO30" s="77"/>
      <c r="EPP30" s="77"/>
      <c r="EPQ30" s="77"/>
      <c r="EPR30" s="77"/>
      <c r="EPS30" s="77"/>
      <c r="EPT30" s="77"/>
      <c r="EPU30" s="77"/>
      <c r="EPV30" s="77"/>
      <c r="EPW30" s="77"/>
      <c r="EPX30" s="77"/>
      <c r="EPY30" s="77"/>
      <c r="EPZ30" s="77"/>
      <c r="EQA30" s="77"/>
      <c r="EQB30" s="77"/>
      <c r="EQC30" s="77"/>
      <c r="EQD30" s="77"/>
      <c r="EQE30" s="77"/>
      <c r="EQF30" s="77"/>
      <c r="EQG30" s="77"/>
      <c r="EQH30" s="77"/>
      <c r="EQI30" s="77"/>
      <c r="EQJ30" s="77"/>
      <c r="EQK30" s="77"/>
      <c r="EQL30" s="77"/>
      <c r="EQM30" s="77"/>
      <c r="EQN30" s="77"/>
      <c r="EQO30" s="77"/>
      <c r="EQP30" s="77"/>
      <c r="EQQ30" s="77"/>
      <c r="EQR30" s="77"/>
      <c r="EQS30" s="77"/>
      <c r="EQT30" s="77"/>
      <c r="EQU30" s="77"/>
      <c r="EQV30" s="77"/>
      <c r="EQW30" s="77"/>
      <c r="EQX30" s="77"/>
      <c r="EQY30" s="77"/>
      <c r="EQZ30" s="77"/>
      <c r="ERA30" s="77"/>
      <c r="ERB30" s="77"/>
      <c r="ERC30" s="77"/>
      <c r="ERD30" s="77"/>
      <c r="ERE30" s="77"/>
      <c r="ERF30" s="77"/>
      <c r="ERG30" s="77"/>
      <c r="ERH30" s="77"/>
      <c r="ERI30" s="77"/>
      <c r="ERJ30" s="77"/>
      <c r="ERK30" s="77"/>
      <c r="ERL30" s="77"/>
      <c r="ERM30" s="77"/>
      <c r="ERN30" s="77"/>
      <c r="ERO30" s="77"/>
      <c r="ERP30" s="77"/>
      <c r="ERQ30" s="77"/>
      <c r="ERR30" s="77"/>
      <c r="ERS30" s="77"/>
      <c r="ERT30" s="77"/>
      <c r="ERU30" s="77"/>
      <c r="ERV30" s="77"/>
      <c r="ERW30" s="77"/>
      <c r="ERX30" s="77"/>
      <c r="ERY30" s="77"/>
      <c r="ERZ30" s="77"/>
      <c r="ESA30" s="77"/>
      <c r="ESB30" s="77"/>
      <c r="ESC30" s="77"/>
      <c r="ESD30" s="77"/>
      <c r="ESE30" s="77"/>
      <c r="ESF30" s="77"/>
      <c r="ESG30" s="77"/>
      <c r="ESH30" s="77"/>
      <c r="ESI30" s="77"/>
      <c r="ESJ30" s="77"/>
      <c r="ESK30" s="77"/>
      <c r="ESL30" s="77"/>
      <c r="ESM30" s="77"/>
      <c r="ESN30" s="77"/>
      <c r="ESO30" s="77"/>
      <c r="ESP30" s="77"/>
      <c r="ESQ30" s="77"/>
      <c r="ESR30" s="77"/>
      <c r="ESS30" s="77"/>
      <c r="EST30" s="77"/>
      <c r="ESU30" s="77"/>
      <c r="ESV30" s="77"/>
      <c r="ESW30" s="77"/>
      <c r="ESX30" s="77"/>
      <c r="ESY30" s="77"/>
      <c r="ESZ30" s="77"/>
      <c r="ETA30" s="77"/>
      <c r="ETB30" s="77"/>
      <c r="ETC30" s="77"/>
      <c r="ETD30" s="77"/>
      <c r="ETE30" s="77"/>
      <c r="ETF30" s="77"/>
      <c r="ETG30" s="77"/>
      <c r="ETH30" s="77"/>
      <c r="ETI30" s="77"/>
      <c r="ETJ30" s="77"/>
      <c r="ETK30" s="77"/>
      <c r="ETL30" s="77"/>
      <c r="ETM30" s="77"/>
      <c r="ETN30" s="77"/>
      <c r="ETO30" s="77"/>
      <c r="ETP30" s="77"/>
      <c r="ETQ30" s="77"/>
      <c r="ETR30" s="77"/>
      <c r="ETS30" s="77"/>
      <c r="ETT30" s="77"/>
      <c r="ETU30" s="77"/>
      <c r="ETV30" s="77"/>
      <c r="ETW30" s="77"/>
      <c r="ETX30" s="77"/>
      <c r="ETY30" s="77"/>
      <c r="ETZ30" s="77"/>
      <c r="EUA30" s="77"/>
      <c r="EUB30" s="77"/>
      <c r="EUC30" s="77"/>
      <c r="EUD30" s="77"/>
      <c r="EUE30" s="77"/>
      <c r="EUF30" s="77"/>
      <c r="EUG30" s="77"/>
      <c r="EUH30" s="77"/>
      <c r="EUI30" s="77"/>
      <c r="EUJ30" s="77"/>
      <c r="EUK30" s="77"/>
      <c r="EUL30" s="77"/>
      <c r="EUM30" s="77"/>
      <c r="EUN30" s="77"/>
      <c r="EUO30" s="77"/>
      <c r="EUP30" s="77"/>
      <c r="EUQ30" s="77"/>
      <c r="EUR30" s="77"/>
      <c r="EUS30" s="77"/>
      <c r="EUT30" s="77"/>
      <c r="EUU30" s="77"/>
      <c r="EUV30" s="77"/>
      <c r="EUW30" s="77"/>
      <c r="EUX30" s="77"/>
      <c r="EUY30" s="77"/>
      <c r="EUZ30" s="77"/>
      <c r="EVA30" s="77"/>
      <c r="EVB30" s="77"/>
      <c r="EVC30" s="77"/>
      <c r="EVD30" s="77"/>
      <c r="EVE30" s="77"/>
      <c r="EVF30" s="77"/>
      <c r="EVG30" s="77"/>
      <c r="EVH30" s="77"/>
      <c r="EVI30" s="77"/>
      <c r="EVJ30" s="77"/>
      <c r="EVK30" s="77"/>
      <c r="EVL30" s="77"/>
      <c r="EVM30" s="77"/>
      <c r="EVN30" s="77"/>
      <c r="EVO30" s="77"/>
      <c r="EVP30" s="77"/>
      <c r="EVQ30" s="77"/>
      <c r="EVR30" s="77"/>
      <c r="EVS30" s="77"/>
      <c r="EVT30" s="77"/>
      <c r="EVU30" s="77"/>
      <c r="EVV30" s="77"/>
      <c r="EVW30" s="77"/>
      <c r="EVX30" s="77"/>
      <c r="EVY30" s="77"/>
      <c r="EVZ30" s="77"/>
      <c r="EWA30" s="77"/>
      <c r="EWB30" s="77"/>
      <c r="EWC30" s="77"/>
      <c r="EWD30" s="77"/>
      <c r="EWE30" s="77"/>
      <c r="EWF30" s="77"/>
      <c r="EWG30" s="77"/>
      <c r="EWH30" s="77"/>
      <c r="EWI30" s="77"/>
      <c r="EWJ30" s="77"/>
      <c r="EWK30" s="77"/>
      <c r="EWL30" s="77"/>
      <c r="EWM30" s="77"/>
      <c r="EWN30" s="77"/>
      <c r="EWO30" s="77"/>
      <c r="EWP30" s="77"/>
      <c r="EWQ30" s="77"/>
      <c r="EWR30" s="77"/>
      <c r="EWS30" s="77"/>
      <c r="EWT30" s="77"/>
      <c r="EWU30" s="77"/>
      <c r="EWV30" s="77"/>
      <c r="EWW30" s="77"/>
      <c r="EWX30" s="77"/>
      <c r="EWY30" s="77"/>
      <c r="EWZ30" s="77"/>
      <c r="EXA30" s="77"/>
      <c r="EXB30" s="77"/>
      <c r="EXC30" s="77"/>
      <c r="EXD30" s="77"/>
      <c r="EXE30" s="77"/>
      <c r="EXF30" s="77"/>
      <c r="EXG30" s="77"/>
      <c r="EXH30" s="77"/>
      <c r="EXI30" s="77"/>
      <c r="EXJ30" s="77"/>
      <c r="EXK30" s="77"/>
      <c r="EXL30" s="77"/>
      <c r="EXM30" s="77"/>
      <c r="EXN30" s="77"/>
      <c r="EXO30" s="77"/>
      <c r="EXP30" s="77"/>
      <c r="EXQ30" s="77"/>
      <c r="EXR30" s="77"/>
      <c r="EXS30" s="77"/>
      <c r="EXT30" s="77"/>
      <c r="EXU30" s="77"/>
      <c r="EXV30" s="77"/>
      <c r="EXW30" s="77"/>
      <c r="EXX30" s="77"/>
      <c r="EXY30" s="77"/>
      <c r="EXZ30" s="77"/>
      <c r="EYA30" s="77"/>
      <c r="EYB30" s="77"/>
      <c r="EYC30" s="77"/>
      <c r="EYD30" s="77"/>
      <c r="EYE30" s="77"/>
      <c r="EYF30" s="77"/>
      <c r="EYG30" s="77"/>
      <c r="EYH30" s="77"/>
      <c r="EYI30" s="77"/>
      <c r="EYJ30" s="77"/>
      <c r="EYK30" s="77"/>
      <c r="EYL30" s="77"/>
      <c r="EYM30" s="77"/>
      <c r="EYN30" s="77"/>
      <c r="EYO30" s="77"/>
      <c r="EYP30" s="77"/>
      <c r="EYQ30" s="77"/>
      <c r="EYR30" s="77"/>
      <c r="EYS30" s="77"/>
      <c r="EYT30" s="77"/>
      <c r="EYU30" s="77"/>
      <c r="EYV30" s="77"/>
      <c r="EYW30" s="77"/>
      <c r="EYX30" s="77"/>
      <c r="EYY30" s="77"/>
      <c r="EYZ30" s="77"/>
      <c r="EZA30" s="77"/>
      <c r="EZB30" s="77"/>
      <c r="EZC30" s="77"/>
      <c r="EZD30" s="77"/>
      <c r="EZE30" s="77"/>
      <c r="EZF30" s="77"/>
      <c r="EZG30" s="77"/>
      <c r="EZH30" s="77"/>
      <c r="EZI30" s="77"/>
      <c r="EZJ30" s="77"/>
      <c r="EZK30" s="77"/>
      <c r="EZL30" s="77"/>
      <c r="EZM30" s="77"/>
      <c r="EZN30" s="77"/>
      <c r="EZO30" s="77"/>
      <c r="EZP30" s="77"/>
      <c r="EZQ30" s="77"/>
      <c r="EZR30" s="77"/>
      <c r="EZS30" s="77"/>
      <c r="EZT30" s="77"/>
      <c r="EZU30" s="77"/>
      <c r="EZV30" s="77"/>
      <c r="EZW30" s="77"/>
      <c r="EZX30" s="77"/>
      <c r="EZY30" s="77"/>
      <c r="EZZ30" s="77"/>
      <c r="FAA30" s="77"/>
      <c r="FAB30" s="77"/>
      <c r="FAC30" s="77"/>
      <c r="FAD30" s="77"/>
      <c r="FAE30" s="77"/>
      <c r="FAF30" s="77"/>
      <c r="FAG30" s="77"/>
      <c r="FAH30" s="77"/>
      <c r="FAI30" s="77"/>
      <c r="FAJ30" s="77"/>
      <c r="FAK30" s="77"/>
      <c r="FAL30" s="77"/>
      <c r="FAM30" s="77"/>
      <c r="FAN30" s="77"/>
      <c r="FAO30" s="77"/>
      <c r="FAP30" s="77"/>
      <c r="FAQ30" s="77"/>
      <c r="FAR30" s="77"/>
      <c r="FAS30" s="77"/>
      <c r="FAT30" s="77"/>
      <c r="FAU30" s="77"/>
      <c r="FAV30" s="77"/>
      <c r="FAW30" s="77"/>
      <c r="FAX30" s="77"/>
      <c r="FAY30" s="77"/>
      <c r="FAZ30" s="77"/>
      <c r="FBA30" s="77"/>
      <c r="FBB30" s="77"/>
      <c r="FBC30" s="77"/>
      <c r="FBD30" s="77"/>
      <c r="FBE30" s="77"/>
      <c r="FBF30" s="77"/>
      <c r="FBG30" s="77"/>
      <c r="FBH30" s="77"/>
      <c r="FBI30" s="77"/>
      <c r="FBJ30" s="77"/>
      <c r="FBK30" s="77"/>
      <c r="FBL30" s="77"/>
      <c r="FBM30" s="77"/>
      <c r="FBN30" s="77"/>
      <c r="FBO30" s="77"/>
      <c r="FBP30" s="77"/>
      <c r="FBQ30" s="77"/>
      <c r="FBR30" s="77"/>
      <c r="FBS30" s="77"/>
      <c r="FBT30" s="77"/>
      <c r="FBU30" s="77"/>
      <c r="FBV30" s="77"/>
      <c r="FBW30" s="77"/>
      <c r="FBX30" s="77"/>
      <c r="FBY30" s="77"/>
      <c r="FBZ30" s="77"/>
      <c r="FCA30" s="77"/>
      <c r="FCB30" s="77"/>
      <c r="FCC30" s="77"/>
      <c r="FCD30" s="77"/>
      <c r="FCE30" s="77"/>
      <c r="FCF30" s="77"/>
      <c r="FCG30" s="77"/>
      <c r="FCH30" s="77"/>
      <c r="FCI30" s="77"/>
      <c r="FCJ30" s="77"/>
      <c r="FCK30" s="77"/>
      <c r="FCL30" s="77"/>
      <c r="FCM30" s="77"/>
      <c r="FCN30" s="77"/>
      <c r="FCO30" s="77"/>
      <c r="FCP30" s="77"/>
      <c r="FCQ30" s="77"/>
      <c r="FCR30" s="77"/>
      <c r="FCS30" s="77"/>
      <c r="FCT30" s="77"/>
      <c r="FCU30" s="77"/>
      <c r="FCV30" s="77"/>
      <c r="FCW30" s="77"/>
      <c r="FCX30" s="77"/>
      <c r="FCY30" s="77"/>
      <c r="FCZ30" s="77"/>
      <c r="FDA30" s="77"/>
      <c r="FDB30" s="77"/>
      <c r="FDC30" s="77"/>
      <c r="FDD30" s="77"/>
      <c r="FDE30" s="77"/>
      <c r="FDF30" s="77"/>
      <c r="FDG30" s="77"/>
      <c r="FDH30" s="77"/>
      <c r="FDI30" s="77"/>
      <c r="FDJ30" s="77"/>
      <c r="FDK30" s="77"/>
      <c r="FDL30" s="77"/>
      <c r="FDM30" s="77"/>
      <c r="FDN30" s="77"/>
      <c r="FDO30" s="77"/>
      <c r="FDP30" s="77"/>
      <c r="FDQ30" s="77"/>
      <c r="FDR30" s="77"/>
      <c r="FDS30" s="77"/>
      <c r="FDT30" s="77"/>
      <c r="FDU30" s="77"/>
      <c r="FDV30" s="77"/>
      <c r="FDW30" s="77"/>
      <c r="FDX30" s="77"/>
      <c r="FDY30" s="77"/>
      <c r="FDZ30" s="77"/>
      <c r="FEA30" s="77"/>
      <c r="FEB30" s="77"/>
      <c r="FEC30" s="77"/>
      <c r="FED30" s="77"/>
      <c r="FEE30" s="77"/>
      <c r="FEF30" s="77"/>
      <c r="FEG30" s="77"/>
      <c r="FEH30" s="77"/>
      <c r="FEI30" s="77"/>
      <c r="FEJ30" s="77"/>
      <c r="FEK30" s="77"/>
      <c r="FEL30" s="77"/>
      <c r="FEM30" s="77"/>
      <c r="FEN30" s="77"/>
      <c r="FEO30" s="77"/>
      <c r="FEP30" s="77"/>
      <c r="FEQ30" s="77"/>
      <c r="FER30" s="77"/>
      <c r="FES30" s="77"/>
      <c r="FET30" s="77"/>
      <c r="FEU30" s="77"/>
      <c r="FEV30" s="77"/>
      <c r="FEW30" s="77"/>
      <c r="FEX30" s="77"/>
      <c r="FEY30" s="77"/>
      <c r="FEZ30" s="77"/>
      <c r="FFA30" s="77"/>
      <c r="FFB30" s="77"/>
      <c r="FFC30" s="77"/>
      <c r="FFD30" s="77"/>
      <c r="FFE30" s="77"/>
      <c r="FFF30" s="77"/>
      <c r="FFG30" s="77"/>
      <c r="FFH30" s="77"/>
      <c r="FFI30" s="77"/>
      <c r="FFJ30" s="77"/>
      <c r="FFK30" s="77"/>
      <c r="FFL30" s="77"/>
      <c r="FFM30" s="77"/>
      <c r="FFN30" s="77"/>
      <c r="FFO30" s="77"/>
      <c r="FFP30" s="77"/>
      <c r="FFQ30" s="77"/>
      <c r="FFR30" s="77"/>
      <c r="FFS30" s="77"/>
      <c r="FFT30" s="77"/>
      <c r="FFU30" s="77"/>
      <c r="FFV30" s="77"/>
      <c r="FFW30" s="77"/>
      <c r="FFX30" s="77"/>
      <c r="FFY30" s="77"/>
      <c r="FFZ30" s="77"/>
      <c r="FGA30" s="77"/>
      <c r="FGB30" s="77"/>
      <c r="FGC30" s="77"/>
      <c r="FGD30" s="77"/>
      <c r="FGE30" s="77"/>
      <c r="FGF30" s="77"/>
      <c r="FGG30" s="77"/>
      <c r="FGH30" s="77"/>
      <c r="FGI30" s="77"/>
      <c r="FGJ30" s="77"/>
      <c r="FGK30" s="77"/>
      <c r="FGL30" s="77"/>
      <c r="FGM30" s="77"/>
      <c r="FGN30" s="77"/>
      <c r="FGO30" s="77"/>
      <c r="FGP30" s="77"/>
      <c r="FGQ30" s="77"/>
      <c r="FGR30" s="77"/>
      <c r="FGS30" s="77"/>
      <c r="FGT30" s="77"/>
      <c r="FGU30" s="77"/>
      <c r="FGV30" s="77"/>
      <c r="FGW30" s="77"/>
      <c r="FGX30" s="77"/>
      <c r="FGY30" s="77"/>
      <c r="FGZ30" s="77"/>
      <c r="FHA30" s="77"/>
      <c r="FHB30" s="77"/>
      <c r="FHC30" s="77"/>
      <c r="FHD30" s="77"/>
      <c r="FHE30" s="77"/>
      <c r="FHF30" s="77"/>
      <c r="FHG30" s="77"/>
      <c r="FHH30" s="77"/>
      <c r="FHI30" s="77"/>
      <c r="FHJ30" s="77"/>
      <c r="FHK30" s="77"/>
      <c r="FHL30" s="77"/>
      <c r="FHM30" s="77"/>
      <c r="FHN30" s="77"/>
      <c r="FHO30" s="77"/>
      <c r="FHP30" s="77"/>
      <c r="FHQ30" s="77"/>
      <c r="FHR30" s="77"/>
      <c r="FHS30" s="77"/>
      <c r="FHT30" s="77"/>
      <c r="FHU30" s="77"/>
      <c r="FHV30" s="77"/>
      <c r="FHW30" s="77"/>
      <c r="FHX30" s="77"/>
      <c r="FHY30" s="77"/>
      <c r="FHZ30" s="77"/>
      <c r="FIA30" s="77"/>
      <c r="FIB30" s="77"/>
      <c r="FIC30" s="77"/>
      <c r="FID30" s="77"/>
      <c r="FIE30" s="77"/>
      <c r="FIF30" s="77"/>
      <c r="FIG30" s="77"/>
      <c r="FIH30" s="77"/>
      <c r="FII30" s="77"/>
      <c r="FIJ30" s="77"/>
      <c r="FIK30" s="77"/>
      <c r="FIL30" s="77"/>
      <c r="FIM30" s="77"/>
      <c r="FIN30" s="77"/>
      <c r="FIO30" s="77"/>
      <c r="FIP30" s="77"/>
      <c r="FIQ30" s="77"/>
      <c r="FIR30" s="77"/>
      <c r="FIS30" s="77"/>
      <c r="FIT30" s="77"/>
      <c r="FIU30" s="77"/>
      <c r="FIV30" s="77"/>
      <c r="FIW30" s="77"/>
      <c r="FIX30" s="77"/>
      <c r="FIY30" s="77"/>
      <c r="FIZ30" s="77"/>
      <c r="FJA30" s="77"/>
      <c r="FJB30" s="77"/>
      <c r="FJC30" s="77"/>
      <c r="FJD30" s="77"/>
      <c r="FJE30" s="77"/>
      <c r="FJF30" s="77"/>
      <c r="FJG30" s="77"/>
      <c r="FJH30" s="77"/>
      <c r="FJI30" s="77"/>
      <c r="FJJ30" s="77"/>
      <c r="FJK30" s="77"/>
      <c r="FJL30" s="77"/>
      <c r="FJM30" s="77"/>
      <c r="FJN30" s="77"/>
      <c r="FJO30" s="77"/>
      <c r="FJP30" s="77"/>
      <c r="FJQ30" s="77"/>
      <c r="FJR30" s="77"/>
      <c r="FJS30" s="77"/>
      <c r="FJT30" s="77"/>
      <c r="FJU30" s="77"/>
      <c r="FJV30" s="77"/>
      <c r="FJW30" s="77"/>
      <c r="FJX30" s="77"/>
      <c r="FJY30" s="77"/>
      <c r="FJZ30" s="77"/>
      <c r="FKA30" s="77"/>
      <c r="FKB30" s="77"/>
      <c r="FKC30" s="77"/>
      <c r="FKD30" s="77"/>
      <c r="FKE30" s="77"/>
      <c r="FKF30" s="77"/>
      <c r="FKG30" s="77"/>
      <c r="FKH30" s="77"/>
      <c r="FKI30" s="77"/>
      <c r="FKJ30" s="77"/>
      <c r="FKK30" s="77"/>
      <c r="FKL30" s="77"/>
      <c r="FKM30" s="77"/>
      <c r="FKN30" s="77"/>
      <c r="FKO30" s="77"/>
      <c r="FKP30" s="77"/>
      <c r="FKQ30" s="77"/>
      <c r="FKR30" s="77"/>
      <c r="FKS30" s="77"/>
      <c r="FKT30" s="77"/>
      <c r="FKU30" s="77"/>
      <c r="FKV30" s="77"/>
      <c r="FKW30" s="77"/>
      <c r="FKX30" s="77"/>
      <c r="FKY30" s="77"/>
      <c r="FKZ30" s="77"/>
      <c r="FLA30" s="77"/>
      <c r="FLB30" s="77"/>
      <c r="FLC30" s="77"/>
      <c r="FLD30" s="77"/>
      <c r="FLE30" s="77"/>
      <c r="FLF30" s="77"/>
      <c r="FLG30" s="77"/>
      <c r="FLH30" s="77"/>
      <c r="FLI30" s="77"/>
      <c r="FLJ30" s="77"/>
      <c r="FLK30" s="77"/>
      <c r="FLL30" s="77"/>
      <c r="FLM30" s="77"/>
      <c r="FLN30" s="77"/>
      <c r="FLO30" s="77"/>
      <c r="FLP30" s="77"/>
      <c r="FLQ30" s="77"/>
      <c r="FLR30" s="77"/>
      <c r="FLS30" s="77"/>
      <c r="FLT30" s="77"/>
      <c r="FLU30" s="77"/>
      <c r="FLV30" s="77"/>
      <c r="FLW30" s="77"/>
      <c r="FLX30" s="77"/>
      <c r="FLY30" s="77"/>
      <c r="FLZ30" s="77"/>
      <c r="FMA30" s="77"/>
      <c r="FMB30" s="77"/>
      <c r="FMC30" s="77"/>
      <c r="FMD30" s="77"/>
      <c r="FME30" s="77"/>
      <c r="FMF30" s="77"/>
      <c r="FMG30" s="77"/>
      <c r="FMH30" s="77"/>
      <c r="FMI30" s="77"/>
      <c r="FMJ30" s="77"/>
      <c r="FMK30" s="77"/>
      <c r="FML30" s="77"/>
      <c r="FMM30" s="77"/>
      <c r="FMN30" s="77"/>
      <c r="FMO30" s="77"/>
      <c r="FMP30" s="77"/>
      <c r="FMQ30" s="77"/>
      <c r="FMR30" s="77"/>
      <c r="FMS30" s="77"/>
      <c r="FMT30" s="77"/>
      <c r="FMU30" s="77"/>
      <c r="FMV30" s="77"/>
      <c r="FMW30" s="77"/>
      <c r="FMX30" s="77"/>
      <c r="FMY30" s="77"/>
      <c r="FMZ30" s="77"/>
      <c r="FNA30" s="77"/>
      <c r="FNB30" s="77"/>
      <c r="FNC30" s="77"/>
      <c r="FND30" s="77"/>
      <c r="FNE30" s="77"/>
      <c r="FNF30" s="77"/>
      <c r="FNG30" s="77"/>
      <c r="FNH30" s="77"/>
      <c r="FNI30" s="77"/>
      <c r="FNJ30" s="77"/>
      <c r="FNK30" s="77"/>
      <c r="FNL30" s="77"/>
      <c r="FNM30" s="77"/>
      <c r="FNN30" s="77"/>
      <c r="FNO30" s="77"/>
      <c r="FNP30" s="77"/>
      <c r="FNQ30" s="77"/>
      <c r="FNR30" s="77"/>
      <c r="FNS30" s="77"/>
      <c r="FNT30" s="77"/>
      <c r="FNU30" s="77"/>
      <c r="FNV30" s="77"/>
      <c r="FNW30" s="77"/>
      <c r="FNX30" s="77"/>
      <c r="FNY30" s="77"/>
      <c r="FNZ30" s="77"/>
      <c r="FOA30" s="77"/>
      <c r="FOB30" s="77"/>
      <c r="FOC30" s="77"/>
      <c r="FOD30" s="77"/>
      <c r="FOE30" s="77"/>
      <c r="FOF30" s="77"/>
      <c r="FOG30" s="77"/>
      <c r="FOH30" s="77"/>
      <c r="FOI30" s="77"/>
      <c r="FOJ30" s="77"/>
      <c r="FOK30" s="77"/>
      <c r="FOL30" s="77"/>
      <c r="FOM30" s="77"/>
      <c r="FON30" s="77"/>
      <c r="FOO30" s="77"/>
      <c r="FOP30" s="77"/>
      <c r="FOQ30" s="77"/>
      <c r="FOR30" s="77"/>
      <c r="FOS30" s="77"/>
      <c r="FOT30" s="77"/>
      <c r="FOU30" s="77"/>
      <c r="FOV30" s="77"/>
      <c r="FOW30" s="77"/>
      <c r="FOX30" s="77"/>
      <c r="FOY30" s="77"/>
      <c r="FOZ30" s="77"/>
      <c r="FPA30" s="77"/>
      <c r="FPB30" s="77"/>
      <c r="FPC30" s="77"/>
      <c r="FPD30" s="77"/>
      <c r="FPE30" s="77"/>
      <c r="FPF30" s="77"/>
      <c r="FPG30" s="77"/>
      <c r="FPH30" s="77"/>
      <c r="FPI30" s="77"/>
      <c r="FPJ30" s="77"/>
      <c r="FPK30" s="77"/>
      <c r="FPL30" s="77"/>
      <c r="FPM30" s="77"/>
      <c r="FPN30" s="77"/>
      <c r="FPO30" s="77"/>
      <c r="FPP30" s="77"/>
      <c r="FPQ30" s="77"/>
      <c r="FPR30" s="77"/>
      <c r="FPS30" s="77"/>
      <c r="FPT30" s="77"/>
      <c r="FPU30" s="77"/>
      <c r="FPV30" s="77"/>
      <c r="FPW30" s="77"/>
      <c r="FPX30" s="77"/>
      <c r="FPY30" s="77"/>
      <c r="FPZ30" s="77"/>
      <c r="FQA30" s="77"/>
      <c r="FQB30" s="77"/>
      <c r="FQC30" s="77"/>
      <c r="FQD30" s="77"/>
      <c r="FQE30" s="77"/>
      <c r="FQF30" s="77"/>
      <c r="FQG30" s="77"/>
      <c r="FQH30" s="77"/>
      <c r="FQI30" s="77"/>
      <c r="FQJ30" s="77"/>
      <c r="FQK30" s="77"/>
      <c r="FQL30" s="77"/>
      <c r="FQM30" s="77"/>
      <c r="FQN30" s="77"/>
      <c r="FQO30" s="77"/>
      <c r="FQP30" s="77"/>
      <c r="FQQ30" s="77"/>
      <c r="FQR30" s="77"/>
      <c r="FQS30" s="77"/>
      <c r="FQT30" s="77"/>
      <c r="FQU30" s="77"/>
      <c r="FQV30" s="77"/>
      <c r="FQW30" s="77"/>
      <c r="FQX30" s="77"/>
      <c r="FQY30" s="77"/>
      <c r="FQZ30" s="77"/>
      <c r="FRA30" s="77"/>
      <c r="FRB30" s="77"/>
      <c r="FRC30" s="77"/>
      <c r="FRD30" s="77"/>
      <c r="FRE30" s="77"/>
      <c r="FRF30" s="77"/>
      <c r="FRG30" s="77"/>
      <c r="FRH30" s="77"/>
      <c r="FRI30" s="77"/>
      <c r="FRJ30" s="77"/>
      <c r="FRK30" s="77"/>
      <c r="FRL30" s="77"/>
      <c r="FRM30" s="77"/>
      <c r="FRN30" s="77"/>
      <c r="FRO30" s="77"/>
      <c r="FRP30" s="77"/>
      <c r="FRQ30" s="77"/>
      <c r="FRR30" s="77"/>
      <c r="FRS30" s="77"/>
      <c r="FRT30" s="77"/>
      <c r="FRU30" s="77"/>
      <c r="FRV30" s="77"/>
      <c r="FRW30" s="77"/>
      <c r="FRX30" s="77"/>
      <c r="FRY30" s="77"/>
      <c r="FRZ30" s="77"/>
      <c r="FSA30" s="77"/>
      <c r="FSB30" s="77"/>
      <c r="FSC30" s="77"/>
      <c r="FSD30" s="77"/>
      <c r="FSE30" s="77"/>
      <c r="FSF30" s="77"/>
      <c r="FSG30" s="77"/>
      <c r="FSH30" s="77"/>
      <c r="FSI30" s="77"/>
      <c r="FSJ30" s="77"/>
      <c r="FSK30" s="77"/>
      <c r="FSL30" s="77"/>
      <c r="FSM30" s="77"/>
      <c r="FSN30" s="77"/>
      <c r="FSO30" s="77"/>
      <c r="FSP30" s="77"/>
      <c r="FSQ30" s="77"/>
      <c r="FSR30" s="77"/>
      <c r="FSS30" s="77"/>
      <c r="FST30" s="77"/>
      <c r="FSU30" s="77"/>
      <c r="FSV30" s="77"/>
      <c r="FSW30" s="77"/>
      <c r="FSX30" s="77"/>
      <c r="FSY30" s="77"/>
      <c r="FSZ30" s="77"/>
      <c r="FTA30" s="77"/>
      <c r="FTB30" s="77"/>
      <c r="FTC30" s="77"/>
      <c r="FTD30" s="77"/>
      <c r="FTE30" s="77"/>
      <c r="FTF30" s="77"/>
      <c r="FTG30" s="77"/>
      <c r="FTH30" s="77"/>
      <c r="FTI30" s="77"/>
      <c r="FTJ30" s="77"/>
      <c r="FTK30" s="77"/>
      <c r="FTL30" s="77"/>
      <c r="FTM30" s="77"/>
      <c r="FTN30" s="77"/>
      <c r="FTO30" s="77"/>
      <c r="FTP30" s="77"/>
      <c r="FTQ30" s="77"/>
      <c r="FTR30" s="77"/>
      <c r="FTS30" s="77"/>
      <c r="FTT30" s="77"/>
      <c r="FTU30" s="77"/>
      <c r="FTV30" s="77"/>
      <c r="FTW30" s="77"/>
      <c r="FTX30" s="77"/>
      <c r="FTY30" s="77"/>
      <c r="FTZ30" s="77"/>
      <c r="FUA30" s="77"/>
      <c r="FUB30" s="77"/>
      <c r="FUC30" s="77"/>
      <c r="FUD30" s="77"/>
      <c r="FUE30" s="77"/>
      <c r="FUF30" s="77"/>
      <c r="FUG30" s="77"/>
      <c r="FUH30" s="77"/>
      <c r="FUI30" s="77"/>
      <c r="FUJ30" s="77"/>
      <c r="FUK30" s="77"/>
      <c r="FUL30" s="77"/>
      <c r="FUM30" s="77"/>
      <c r="FUN30" s="77"/>
      <c r="FUO30" s="77"/>
      <c r="FUP30" s="77"/>
      <c r="FUQ30" s="77"/>
      <c r="FUR30" s="77"/>
      <c r="FUS30" s="77"/>
      <c r="FUT30" s="77"/>
      <c r="FUU30" s="77"/>
      <c r="FUV30" s="77"/>
      <c r="FUW30" s="77"/>
      <c r="FUX30" s="77"/>
      <c r="FUY30" s="77"/>
      <c r="FUZ30" s="77"/>
      <c r="FVA30" s="77"/>
      <c r="FVB30" s="77"/>
      <c r="FVC30" s="77"/>
      <c r="FVD30" s="77"/>
      <c r="FVE30" s="77"/>
      <c r="FVF30" s="77"/>
      <c r="FVG30" s="77"/>
      <c r="FVH30" s="77"/>
      <c r="FVI30" s="77"/>
      <c r="FVJ30" s="77"/>
      <c r="FVK30" s="77"/>
      <c r="FVL30" s="77"/>
      <c r="FVM30" s="77"/>
      <c r="FVN30" s="77"/>
      <c r="FVO30" s="77"/>
      <c r="FVP30" s="77"/>
      <c r="FVQ30" s="77"/>
      <c r="FVR30" s="77"/>
      <c r="FVS30" s="77"/>
      <c r="FVT30" s="77"/>
      <c r="FVU30" s="77"/>
      <c r="FVV30" s="77"/>
      <c r="FVW30" s="77"/>
      <c r="FVX30" s="77"/>
      <c r="FVY30" s="77"/>
      <c r="FVZ30" s="77"/>
      <c r="FWA30" s="77"/>
      <c r="FWB30" s="77"/>
      <c r="FWC30" s="77"/>
      <c r="FWD30" s="77"/>
      <c r="FWE30" s="77"/>
      <c r="FWF30" s="77"/>
      <c r="FWG30" s="77"/>
      <c r="FWH30" s="77"/>
      <c r="FWI30" s="77"/>
      <c r="FWJ30" s="77"/>
      <c r="FWK30" s="77"/>
      <c r="FWL30" s="77"/>
      <c r="FWM30" s="77"/>
      <c r="FWN30" s="77"/>
      <c r="FWO30" s="77"/>
      <c r="FWP30" s="77"/>
      <c r="FWQ30" s="77"/>
      <c r="FWR30" s="77"/>
      <c r="FWS30" s="77"/>
      <c r="FWT30" s="77"/>
      <c r="FWU30" s="77"/>
      <c r="FWV30" s="77"/>
      <c r="FWW30" s="77"/>
      <c r="FWX30" s="77"/>
      <c r="FWY30" s="77"/>
      <c r="FWZ30" s="77"/>
      <c r="FXA30" s="77"/>
      <c r="FXB30" s="77"/>
      <c r="FXC30" s="77"/>
      <c r="FXD30" s="77"/>
      <c r="FXE30" s="77"/>
      <c r="FXF30" s="77"/>
      <c r="FXG30" s="77"/>
      <c r="FXH30" s="77"/>
      <c r="FXI30" s="77"/>
      <c r="FXJ30" s="77"/>
      <c r="FXK30" s="77"/>
      <c r="FXL30" s="77"/>
      <c r="FXM30" s="77"/>
      <c r="FXN30" s="77"/>
      <c r="FXO30" s="77"/>
      <c r="FXP30" s="77"/>
      <c r="FXQ30" s="77"/>
      <c r="FXR30" s="77"/>
      <c r="FXS30" s="77"/>
      <c r="FXT30" s="77"/>
      <c r="FXU30" s="77"/>
      <c r="FXV30" s="77"/>
      <c r="FXW30" s="77"/>
      <c r="FXX30" s="77"/>
      <c r="FXY30" s="77"/>
      <c r="FXZ30" s="77"/>
      <c r="FYA30" s="77"/>
      <c r="FYB30" s="77"/>
      <c r="FYC30" s="77"/>
      <c r="FYD30" s="77"/>
      <c r="FYE30" s="77"/>
      <c r="FYF30" s="77"/>
      <c r="FYG30" s="77"/>
      <c r="FYH30" s="77"/>
      <c r="FYI30" s="77"/>
      <c r="FYJ30" s="77"/>
      <c r="FYK30" s="77"/>
      <c r="FYL30" s="77"/>
      <c r="FYM30" s="77"/>
      <c r="FYN30" s="77"/>
      <c r="FYO30" s="77"/>
      <c r="FYP30" s="77"/>
      <c r="FYQ30" s="77"/>
      <c r="FYR30" s="77"/>
      <c r="FYS30" s="77"/>
      <c r="FYT30" s="77"/>
      <c r="FYU30" s="77"/>
      <c r="FYV30" s="77"/>
      <c r="FYW30" s="77"/>
      <c r="FYX30" s="77"/>
      <c r="FYY30" s="77"/>
      <c r="FYZ30" s="77"/>
      <c r="FZA30" s="77"/>
      <c r="FZB30" s="77"/>
      <c r="FZC30" s="77"/>
      <c r="FZD30" s="77"/>
      <c r="FZE30" s="77"/>
      <c r="FZF30" s="77"/>
      <c r="FZG30" s="77"/>
      <c r="FZH30" s="77"/>
      <c r="FZI30" s="77"/>
      <c r="FZJ30" s="77"/>
      <c r="FZK30" s="77"/>
      <c r="FZL30" s="77"/>
      <c r="FZM30" s="77"/>
      <c r="FZN30" s="77"/>
      <c r="FZO30" s="77"/>
      <c r="FZP30" s="77"/>
      <c r="FZQ30" s="77"/>
      <c r="FZR30" s="77"/>
      <c r="FZS30" s="77"/>
      <c r="FZT30" s="77"/>
      <c r="FZU30" s="77"/>
      <c r="FZV30" s="77"/>
      <c r="FZW30" s="77"/>
      <c r="FZX30" s="77"/>
      <c r="FZY30" s="77"/>
      <c r="FZZ30" s="77"/>
      <c r="GAA30" s="77"/>
      <c r="GAB30" s="77"/>
      <c r="GAC30" s="77"/>
      <c r="GAD30" s="77"/>
      <c r="GAE30" s="77"/>
      <c r="GAF30" s="77"/>
      <c r="GAG30" s="77"/>
      <c r="GAH30" s="77"/>
      <c r="GAI30" s="77"/>
      <c r="GAJ30" s="77"/>
      <c r="GAK30" s="77"/>
      <c r="GAL30" s="77"/>
      <c r="GAM30" s="77"/>
      <c r="GAN30" s="77"/>
      <c r="GAO30" s="77"/>
      <c r="GAP30" s="77"/>
      <c r="GAQ30" s="77"/>
      <c r="GAR30" s="77"/>
      <c r="GAS30" s="77"/>
      <c r="GAT30" s="77"/>
      <c r="GAU30" s="77"/>
      <c r="GAV30" s="77"/>
      <c r="GAW30" s="77"/>
      <c r="GAX30" s="77"/>
      <c r="GAY30" s="77"/>
      <c r="GAZ30" s="77"/>
      <c r="GBA30" s="77"/>
      <c r="GBB30" s="77"/>
      <c r="GBC30" s="77"/>
      <c r="GBD30" s="77"/>
      <c r="GBE30" s="77"/>
      <c r="GBF30" s="77"/>
      <c r="GBG30" s="77"/>
      <c r="GBH30" s="77"/>
      <c r="GBI30" s="77"/>
      <c r="GBJ30" s="77"/>
      <c r="GBK30" s="77"/>
      <c r="GBL30" s="77"/>
      <c r="GBM30" s="77"/>
      <c r="GBN30" s="77"/>
      <c r="GBO30" s="77"/>
      <c r="GBP30" s="77"/>
      <c r="GBQ30" s="77"/>
      <c r="GBR30" s="77"/>
      <c r="GBS30" s="77"/>
      <c r="GBT30" s="77"/>
      <c r="GBU30" s="77"/>
      <c r="GBV30" s="77"/>
      <c r="GBW30" s="77"/>
      <c r="GBX30" s="77"/>
      <c r="GBY30" s="77"/>
      <c r="GBZ30" s="77"/>
      <c r="GCA30" s="77"/>
      <c r="GCB30" s="77"/>
      <c r="GCC30" s="77"/>
      <c r="GCD30" s="77"/>
      <c r="GCE30" s="77"/>
      <c r="GCF30" s="77"/>
      <c r="GCG30" s="77"/>
      <c r="GCH30" s="77"/>
      <c r="GCI30" s="77"/>
      <c r="GCJ30" s="77"/>
      <c r="GCK30" s="77"/>
      <c r="GCL30" s="77"/>
      <c r="GCM30" s="77"/>
      <c r="GCN30" s="77"/>
      <c r="GCO30" s="77"/>
      <c r="GCP30" s="77"/>
      <c r="GCQ30" s="77"/>
      <c r="GCR30" s="77"/>
      <c r="GCS30" s="77"/>
      <c r="GCT30" s="77"/>
      <c r="GCU30" s="77"/>
      <c r="GCV30" s="77"/>
      <c r="GCW30" s="77"/>
      <c r="GCX30" s="77"/>
      <c r="GCY30" s="77"/>
      <c r="GCZ30" s="77"/>
      <c r="GDA30" s="77"/>
      <c r="GDB30" s="77"/>
      <c r="GDC30" s="77"/>
      <c r="GDD30" s="77"/>
      <c r="GDE30" s="77"/>
      <c r="GDF30" s="77"/>
      <c r="GDG30" s="77"/>
      <c r="GDH30" s="77"/>
      <c r="GDI30" s="77"/>
      <c r="GDJ30" s="77"/>
      <c r="GDK30" s="77"/>
      <c r="GDL30" s="77"/>
      <c r="GDM30" s="77"/>
      <c r="GDN30" s="77"/>
      <c r="GDO30" s="77"/>
      <c r="GDP30" s="77"/>
      <c r="GDQ30" s="77"/>
      <c r="GDR30" s="77"/>
      <c r="GDS30" s="77"/>
      <c r="GDT30" s="77"/>
      <c r="GDU30" s="77"/>
      <c r="GDV30" s="77"/>
      <c r="GDW30" s="77"/>
      <c r="GDX30" s="77"/>
      <c r="GDY30" s="77"/>
      <c r="GDZ30" s="77"/>
      <c r="GEA30" s="77"/>
      <c r="GEB30" s="77"/>
      <c r="GEC30" s="77"/>
      <c r="GED30" s="77"/>
      <c r="GEE30" s="77"/>
      <c r="GEF30" s="77"/>
      <c r="GEG30" s="77"/>
      <c r="GEH30" s="77"/>
      <c r="GEI30" s="77"/>
      <c r="GEJ30" s="77"/>
      <c r="GEK30" s="77"/>
      <c r="GEL30" s="77"/>
      <c r="GEM30" s="77"/>
      <c r="GEN30" s="77"/>
      <c r="GEO30" s="77"/>
      <c r="GEP30" s="77"/>
      <c r="GEQ30" s="77"/>
      <c r="GER30" s="77"/>
      <c r="GES30" s="77"/>
      <c r="GET30" s="77"/>
      <c r="GEU30" s="77"/>
      <c r="GEV30" s="77"/>
      <c r="GEW30" s="77"/>
      <c r="GEX30" s="77"/>
      <c r="GEY30" s="77"/>
      <c r="GEZ30" s="77"/>
      <c r="GFA30" s="77"/>
      <c r="GFB30" s="77"/>
      <c r="GFC30" s="77"/>
      <c r="GFD30" s="77"/>
      <c r="GFE30" s="77"/>
      <c r="GFF30" s="77"/>
      <c r="GFG30" s="77"/>
      <c r="GFH30" s="77"/>
      <c r="GFI30" s="77"/>
      <c r="GFJ30" s="77"/>
      <c r="GFK30" s="77"/>
      <c r="GFL30" s="77"/>
      <c r="GFM30" s="77"/>
      <c r="GFN30" s="77"/>
      <c r="GFO30" s="77"/>
      <c r="GFP30" s="77"/>
      <c r="GFQ30" s="77"/>
      <c r="GFR30" s="77"/>
      <c r="GFS30" s="77"/>
      <c r="GFT30" s="77"/>
      <c r="GFU30" s="77"/>
      <c r="GFV30" s="77"/>
      <c r="GFW30" s="77"/>
      <c r="GFX30" s="77"/>
      <c r="GFY30" s="77"/>
      <c r="GFZ30" s="77"/>
      <c r="GGA30" s="77"/>
      <c r="GGB30" s="77"/>
      <c r="GGC30" s="77"/>
      <c r="GGD30" s="77"/>
      <c r="GGE30" s="77"/>
      <c r="GGF30" s="77"/>
      <c r="GGG30" s="77"/>
      <c r="GGH30" s="77"/>
      <c r="GGI30" s="77"/>
      <c r="GGJ30" s="77"/>
      <c r="GGK30" s="77"/>
      <c r="GGL30" s="77"/>
      <c r="GGM30" s="77"/>
      <c r="GGN30" s="77"/>
      <c r="GGO30" s="77"/>
      <c r="GGP30" s="77"/>
      <c r="GGQ30" s="77"/>
      <c r="GGR30" s="77"/>
      <c r="GGS30" s="77"/>
      <c r="GGT30" s="77"/>
      <c r="GGU30" s="77"/>
      <c r="GGV30" s="77"/>
      <c r="GGW30" s="77"/>
      <c r="GGX30" s="77"/>
      <c r="GGY30" s="77"/>
      <c r="GGZ30" s="77"/>
      <c r="GHA30" s="77"/>
      <c r="GHB30" s="77"/>
      <c r="GHC30" s="77"/>
      <c r="GHD30" s="77"/>
      <c r="GHE30" s="77"/>
      <c r="GHF30" s="77"/>
      <c r="GHG30" s="77"/>
      <c r="GHH30" s="77"/>
      <c r="GHI30" s="77"/>
      <c r="GHJ30" s="77"/>
      <c r="GHK30" s="77"/>
      <c r="GHL30" s="77"/>
      <c r="GHM30" s="77"/>
      <c r="GHN30" s="77"/>
      <c r="GHO30" s="77"/>
      <c r="GHP30" s="77"/>
      <c r="GHQ30" s="77"/>
      <c r="GHR30" s="77"/>
      <c r="GHS30" s="77"/>
      <c r="GHT30" s="77"/>
      <c r="GHU30" s="77"/>
      <c r="GHV30" s="77"/>
      <c r="GHW30" s="77"/>
      <c r="GHX30" s="77"/>
      <c r="GHY30" s="77"/>
      <c r="GHZ30" s="77"/>
      <c r="GIA30" s="77"/>
      <c r="GIB30" s="77"/>
      <c r="GIC30" s="77"/>
      <c r="GID30" s="77"/>
      <c r="GIE30" s="77"/>
      <c r="GIF30" s="77"/>
      <c r="GIG30" s="77"/>
      <c r="GIH30" s="77"/>
      <c r="GII30" s="77"/>
      <c r="GIJ30" s="77"/>
      <c r="GIK30" s="77"/>
      <c r="GIL30" s="77"/>
      <c r="GIM30" s="77"/>
      <c r="GIN30" s="77"/>
      <c r="GIO30" s="77"/>
      <c r="GIP30" s="77"/>
      <c r="GIQ30" s="77"/>
      <c r="GIR30" s="77"/>
      <c r="GIS30" s="77"/>
      <c r="GIT30" s="77"/>
      <c r="GIU30" s="77"/>
      <c r="GIV30" s="77"/>
      <c r="GIW30" s="77"/>
      <c r="GIX30" s="77"/>
      <c r="GIY30" s="77"/>
      <c r="GIZ30" s="77"/>
      <c r="GJA30" s="77"/>
      <c r="GJB30" s="77"/>
      <c r="GJC30" s="77"/>
      <c r="GJD30" s="77"/>
      <c r="GJE30" s="77"/>
      <c r="GJF30" s="77"/>
      <c r="GJG30" s="77"/>
      <c r="GJH30" s="77"/>
      <c r="GJI30" s="77"/>
      <c r="GJJ30" s="77"/>
      <c r="GJK30" s="77"/>
      <c r="GJL30" s="77"/>
      <c r="GJM30" s="77"/>
      <c r="GJN30" s="77"/>
      <c r="GJO30" s="77"/>
      <c r="GJP30" s="77"/>
      <c r="GJQ30" s="77"/>
      <c r="GJR30" s="77"/>
      <c r="GJS30" s="77"/>
      <c r="GJT30" s="77"/>
      <c r="GJU30" s="77"/>
      <c r="GJV30" s="77"/>
      <c r="GJW30" s="77"/>
      <c r="GJX30" s="77"/>
      <c r="GJY30" s="77"/>
      <c r="GJZ30" s="77"/>
      <c r="GKA30" s="77"/>
      <c r="GKB30" s="77"/>
      <c r="GKC30" s="77"/>
      <c r="GKD30" s="77"/>
      <c r="GKE30" s="77"/>
      <c r="GKF30" s="77"/>
      <c r="GKG30" s="77"/>
      <c r="GKH30" s="77"/>
      <c r="GKI30" s="77"/>
      <c r="GKJ30" s="77"/>
      <c r="GKK30" s="77"/>
      <c r="GKL30" s="77"/>
      <c r="GKM30" s="77"/>
      <c r="GKN30" s="77"/>
      <c r="GKO30" s="77"/>
      <c r="GKP30" s="77"/>
      <c r="GKQ30" s="77"/>
      <c r="GKR30" s="77"/>
      <c r="GKS30" s="77"/>
      <c r="GKT30" s="77"/>
      <c r="GKU30" s="77"/>
      <c r="GKV30" s="77"/>
      <c r="GKW30" s="77"/>
      <c r="GKX30" s="77"/>
      <c r="GKY30" s="77"/>
      <c r="GKZ30" s="77"/>
      <c r="GLA30" s="77"/>
      <c r="GLB30" s="77"/>
      <c r="GLC30" s="77"/>
      <c r="GLD30" s="77"/>
      <c r="GLE30" s="77"/>
      <c r="GLF30" s="77"/>
      <c r="GLG30" s="77"/>
      <c r="GLH30" s="77"/>
      <c r="GLI30" s="77"/>
      <c r="GLJ30" s="77"/>
      <c r="GLK30" s="77"/>
      <c r="GLL30" s="77"/>
      <c r="GLM30" s="77"/>
      <c r="GLN30" s="77"/>
      <c r="GLO30" s="77"/>
      <c r="GLP30" s="77"/>
      <c r="GLQ30" s="77"/>
      <c r="GLR30" s="77"/>
      <c r="GLS30" s="77"/>
      <c r="GLT30" s="77"/>
      <c r="GLU30" s="77"/>
      <c r="GLV30" s="77"/>
      <c r="GLW30" s="77"/>
      <c r="GLX30" s="77"/>
      <c r="GLY30" s="77"/>
      <c r="GLZ30" s="77"/>
      <c r="GMA30" s="77"/>
      <c r="GMB30" s="77"/>
      <c r="GMC30" s="77"/>
      <c r="GMD30" s="77"/>
      <c r="GME30" s="77"/>
      <c r="GMF30" s="77"/>
      <c r="GMG30" s="77"/>
      <c r="GMH30" s="77"/>
      <c r="GMI30" s="77"/>
      <c r="GMJ30" s="77"/>
      <c r="GMK30" s="77"/>
      <c r="GML30" s="77"/>
      <c r="GMM30" s="77"/>
      <c r="GMN30" s="77"/>
      <c r="GMO30" s="77"/>
      <c r="GMP30" s="77"/>
      <c r="GMQ30" s="77"/>
      <c r="GMR30" s="77"/>
      <c r="GMS30" s="77"/>
      <c r="GMT30" s="77"/>
      <c r="GMU30" s="77"/>
      <c r="GMV30" s="77"/>
      <c r="GMW30" s="77"/>
      <c r="GMX30" s="77"/>
      <c r="GMY30" s="77"/>
      <c r="GMZ30" s="77"/>
      <c r="GNA30" s="77"/>
      <c r="GNB30" s="77"/>
      <c r="GNC30" s="77"/>
      <c r="GND30" s="77"/>
      <c r="GNE30" s="77"/>
      <c r="GNF30" s="77"/>
      <c r="GNG30" s="77"/>
      <c r="GNH30" s="77"/>
      <c r="GNI30" s="77"/>
      <c r="GNJ30" s="77"/>
      <c r="GNK30" s="77"/>
      <c r="GNL30" s="77"/>
      <c r="GNM30" s="77"/>
      <c r="GNN30" s="77"/>
      <c r="GNO30" s="77"/>
      <c r="GNP30" s="77"/>
      <c r="GNQ30" s="77"/>
      <c r="GNR30" s="77"/>
      <c r="GNS30" s="77"/>
      <c r="GNT30" s="77"/>
      <c r="GNU30" s="77"/>
      <c r="GNV30" s="77"/>
      <c r="GNW30" s="77"/>
      <c r="GNX30" s="77"/>
      <c r="GNY30" s="77"/>
      <c r="GNZ30" s="77"/>
      <c r="GOA30" s="77"/>
      <c r="GOB30" s="77"/>
      <c r="GOC30" s="77"/>
      <c r="GOD30" s="77"/>
      <c r="GOE30" s="77"/>
      <c r="GOF30" s="77"/>
      <c r="GOG30" s="77"/>
      <c r="GOH30" s="77"/>
      <c r="GOI30" s="77"/>
      <c r="GOJ30" s="77"/>
      <c r="GOK30" s="77"/>
      <c r="GOL30" s="77"/>
      <c r="GOM30" s="77"/>
      <c r="GON30" s="77"/>
      <c r="GOO30" s="77"/>
      <c r="GOP30" s="77"/>
      <c r="GOQ30" s="77"/>
      <c r="GOR30" s="77"/>
      <c r="GOS30" s="77"/>
      <c r="GOT30" s="77"/>
      <c r="GOU30" s="77"/>
      <c r="GOV30" s="77"/>
      <c r="GOW30" s="77"/>
      <c r="GOX30" s="77"/>
      <c r="GOY30" s="77"/>
      <c r="GOZ30" s="77"/>
      <c r="GPA30" s="77"/>
      <c r="GPB30" s="77"/>
      <c r="GPC30" s="77"/>
      <c r="GPD30" s="77"/>
      <c r="GPE30" s="77"/>
      <c r="GPF30" s="77"/>
      <c r="GPG30" s="77"/>
      <c r="GPH30" s="77"/>
      <c r="GPI30" s="77"/>
      <c r="GPJ30" s="77"/>
      <c r="GPK30" s="77"/>
      <c r="GPL30" s="77"/>
      <c r="GPM30" s="77"/>
      <c r="GPN30" s="77"/>
      <c r="GPO30" s="77"/>
      <c r="GPP30" s="77"/>
      <c r="GPQ30" s="77"/>
      <c r="GPR30" s="77"/>
      <c r="GPS30" s="77"/>
      <c r="GPT30" s="77"/>
      <c r="GPU30" s="77"/>
      <c r="GPV30" s="77"/>
      <c r="GPW30" s="77"/>
      <c r="GPX30" s="77"/>
      <c r="GPY30" s="77"/>
      <c r="GPZ30" s="77"/>
      <c r="GQA30" s="77"/>
      <c r="GQB30" s="77"/>
      <c r="GQC30" s="77"/>
      <c r="GQD30" s="77"/>
      <c r="GQE30" s="77"/>
      <c r="GQF30" s="77"/>
      <c r="GQG30" s="77"/>
      <c r="GQH30" s="77"/>
      <c r="GQI30" s="77"/>
      <c r="GQJ30" s="77"/>
      <c r="GQK30" s="77"/>
      <c r="GQL30" s="77"/>
      <c r="GQM30" s="77"/>
      <c r="GQN30" s="77"/>
      <c r="GQO30" s="77"/>
      <c r="GQP30" s="77"/>
      <c r="GQQ30" s="77"/>
      <c r="GQR30" s="77"/>
      <c r="GQS30" s="77"/>
      <c r="GQT30" s="77"/>
      <c r="GQU30" s="77"/>
      <c r="GQV30" s="77"/>
      <c r="GQW30" s="77"/>
      <c r="GQX30" s="77"/>
      <c r="GQY30" s="77"/>
      <c r="GQZ30" s="77"/>
      <c r="GRA30" s="77"/>
      <c r="GRB30" s="77"/>
      <c r="GRC30" s="77"/>
      <c r="GRD30" s="77"/>
      <c r="GRE30" s="77"/>
      <c r="GRF30" s="77"/>
      <c r="GRG30" s="77"/>
      <c r="GRH30" s="77"/>
      <c r="GRI30" s="77"/>
      <c r="GRJ30" s="77"/>
      <c r="GRK30" s="77"/>
      <c r="GRL30" s="77"/>
      <c r="GRM30" s="77"/>
      <c r="GRN30" s="77"/>
      <c r="GRO30" s="77"/>
      <c r="GRP30" s="77"/>
      <c r="GRQ30" s="77"/>
      <c r="GRR30" s="77"/>
      <c r="GRS30" s="77"/>
      <c r="GRT30" s="77"/>
      <c r="GRU30" s="77"/>
      <c r="GRV30" s="77"/>
      <c r="GRW30" s="77"/>
      <c r="GRX30" s="77"/>
      <c r="GRY30" s="77"/>
      <c r="GRZ30" s="77"/>
      <c r="GSA30" s="77"/>
      <c r="GSB30" s="77"/>
      <c r="GSC30" s="77"/>
      <c r="GSD30" s="77"/>
      <c r="GSE30" s="77"/>
      <c r="GSF30" s="77"/>
      <c r="GSG30" s="77"/>
      <c r="GSH30" s="77"/>
      <c r="GSI30" s="77"/>
      <c r="GSJ30" s="77"/>
      <c r="GSK30" s="77"/>
      <c r="GSL30" s="77"/>
      <c r="GSM30" s="77"/>
      <c r="GSN30" s="77"/>
      <c r="GSO30" s="77"/>
      <c r="GSP30" s="77"/>
      <c r="GSQ30" s="77"/>
      <c r="GSR30" s="77"/>
      <c r="GSS30" s="77"/>
      <c r="GST30" s="77"/>
      <c r="GSU30" s="77"/>
      <c r="GSV30" s="77"/>
      <c r="GSW30" s="77"/>
      <c r="GSX30" s="77"/>
      <c r="GSY30" s="77"/>
      <c r="GSZ30" s="77"/>
      <c r="GTA30" s="77"/>
      <c r="GTB30" s="77"/>
      <c r="GTC30" s="77"/>
      <c r="GTD30" s="77"/>
      <c r="GTE30" s="77"/>
      <c r="GTF30" s="77"/>
      <c r="GTG30" s="77"/>
      <c r="GTH30" s="77"/>
      <c r="GTI30" s="77"/>
      <c r="GTJ30" s="77"/>
      <c r="GTK30" s="77"/>
      <c r="GTL30" s="77"/>
      <c r="GTM30" s="77"/>
      <c r="GTN30" s="77"/>
      <c r="GTO30" s="77"/>
      <c r="GTP30" s="77"/>
      <c r="GTQ30" s="77"/>
      <c r="GTR30" s="77"/>
      <c r="GTS30" s="77"/>
      <c r="GTT30" s="77"/>
      <c r="GTU30" s="77"/>
      <c r="GTV30" s="77"/>
      <c r="GTW30" s="77"/>
      <c r="GTX30" s="77"/>
      <c r="GTY30" s="77"/>
      <c r="GTZ30" s="77"/>
      <c r="GUA30" s="77"/>
      <c r="GUB30" s="77"/>
      <c r="GUC30" s="77"/>
      <c r="GUD30" s="77"/>
      <c r="GUE30" s="77"/>
      <c r="GUF30" s="77"/>
      <c r="GUG30" s="77"/>
      <c r="GUH30" s="77"/>
      <c r="GUI30" s="77"/>
      <c r="GUJ30" s="77"/>
      <c r="GUK30" s="77"/>
      <c r="GUL30" s="77"/>
      <c r="GUM30" s="77"/>
      <c r="GUN30" s="77"/>
      <c r="GUO30" s="77"/>
      <c r="GUP30" s="77"/>
      <c r="GUQ30" s="77"/>
      <c r="GUR30" s="77"/>
      <c r="GUS30" s="77"/>
      <c r="GUT30" s="77"/>
      <c r="GUU30" s="77"/>
      <c r="GUV30" s="77"/>
      <c r="GUW30" s="77"/>
      <c r="GUX30" s="77"/>
      <c r="GUY30" s="77"/>
      <c r="GUZ30" s="77"/>
      <c r="GVA30" s="77"/>
      <c r="GVB30" s="77"/>
      <c r="GVC30" s="77"/>
      <c r="GVD30" s="77"/>
      <c r="GVE30" s="77"/>
      <c r="GVF30" s="77"/>
      <c r="GVG30" s="77"/>
      <c r="GVH30" s="77"/>
      <c r="GVI30" s="77"/>
      <c r="GVJ30" s="77"/>
      <c r="GVK30" s="77"/>
      <c r="GVL30" s="77"/>
      <c r="GVM30" s="77"/>
      <c r="GVN30" s="77"/>
      <c r="GVO30" s="77"/>
      <c r="GVP30" s="77"/>
      <c r="GVQ30" s="77"/>
      <c r="GVR30" s="77"/>
      <c r="GVS30" s="77"/>
      <c r="GVT30" s="77"/>
      <c r="GVU30" s="77"/>
      <c r="GVV30" s="77"/>
      <c r="GVW30" s="77"/>
      <c r="GVX30" s="77"/>
      <c r="GVY30" s="77"/>
      <c r="GVZ30" s="77"/>
      <c r="GWA30" s="77"/>
      <c r="GWB30" s="77"/>
      <c r="GWC30" s="77"/>
      <c r="GWD30" s="77"/>
      <c r="GWE30" s="77"/>
      <c r="GWF30" s="77"/>
      <c r="GWG30" s="77"/>
      <c r="GWH30" s="77"/>
      <c r="GWI30" s="77"/>
      <c r="GWJ30" s="77"/>
      <c r="GWK30" s="77"/>
      <c r="GWL30" s="77"/>
      <c r="GWM30" s="77"/>
      <c r="GWN30" s="77"/>
      <c r="GWO30" s="77"/>
      <c r="GWP30" s="77"/>
      <c r="GWQ30" s="77"/>
      <c r="GWR30" s="77"/>
      <c r="GWS30" s="77"/>
      <c r="GWT30" s="77"/>
      <c r="GWU30" s="77"/>
      <c r="GWV30" s="77"/>
      <c r="GWW30" s="77"/>
      <c r="GWX30" s="77"/>
      <c r="GWY30" s="77"/>
      <c r="GWZ30" s="77"/>
      <c r="GXA30" s="77"/>
      <c r="GXB30" s="77"/>
      <c r="GXC30" s="77"/>
      <c r="GXD30" s="77"/>
      <c r="GXE30" s="77"/>
      <c r="GXF30" s="77"/>
      <c r="GXG30" s="77"/>
      <c r="GXH30" s="77"/>
      <c r="GXI30" s="77"/>
      <c r="GXJ30" s="77"/>
      <c r="GXK30" s="77"/>
      <c r="GXL30" s="77"/>
      <c r="GXM30" s="77"/>
      <c r="GXN30" s="77"/>
      <c r="GXO30" s="77"/>
      <c r="GXP30" s="77"/>
      <c r="GXQ30" s="77"/>
      <c r="GXR30" s="77"/>
      <c r="GXS30" s="77"/>
      <c r="GXT30" s="77"/>
      <c r="GXU30" s="77"/>
      <c r="GXV30" s="77"/>
      <c r="GXW30" s="77"/>
      <c r="GXX30" s="77"/>
      <c r="GXY30" s="77"/>
      <c r="GXZ30" s="77"/>
      <c r="GYA30" s="77"/>
      <c r="GYB30" s="77"/>
      <c r="GYC30" s="77"/>
      <c r="GYD30" s="77"/>
      <c r="GYE30" s="77"/>
      <c r="GYF30" s="77"/>
      <c r="GYG30" s="77"/>
      <c r="GYH30" s="77"/>
      <c r="GYI30" s="77"/>
      <c r="GYJ30" s="77"/>
      <c r="GYK30" s="77"/>
      <c r="GYL30" s="77"/>
      <c r="GYM30" s="77"/>
      <c r="GYN30" s="77"/>
      <c r="GYO30" s="77"/>
      <c r="GYP30" s="77"/>
      <c r="GYQ30" s="77"/>
      <c r="GYR30" s="77"/>
      <c r="GYS30" s="77"/>
      <c r="GYT30" s="77"/>
      <c r="GYU30" s="77"/>
      <c r="GYV30" s="77"/>
      <c r="GYW30" s="77"/>
      <c r="GYX30" s="77"/>
      <c r="GYY30" s="77"/>
      <c r="GYZ30" s="77"/>
      <c r="GZA30" s="77"/>
      <c r="GZB30" s="77"/>
      <c r="GZC30" s="77"/>
      <c r="GZD30" s="77"/>
      <c r="GZE30" s="77"/>
      <c r="GZF30" s="77"/>
      <c r="GZG30" s="77"/>
      <c r="GZH30" s="77"/>
      <c r="GZI30" s="77"/>
      <c r="GZJ30" s="77"/>
      <c r="GZK30" s="77"/>
      <c r="GZL30" s="77"/>
      <c r="GZM30" s="77"/>
      <c r="GZN30" s="77"/>
      <c r="GZO30" s="77"/>
      <c r="GZP30" s="77"/>
      <c r="GZQ30" s="77"/>
      <c r="GZR30" s="77"/>
      <c r="GZS30" s="77"/>
      <c r="GZT30" s="77"/>
      <c r="GZU30" s="77"/>
      <c r="GZV30" s="77"/>
      <c r="GZW30" s="77"/>
      <c r="GZX30" s="77"/>
      <c r="GZY30" s="77"/>
      <c r="GZZ30" s="77"/>
      <c r="HAA30" s="77"/>
      <c r="HAB30" s="77"/>
      <c r="HAC30" s="77"/>
      <c r="HAD30" s="77"/>
      <c r="HAE30" s="77"/>
      <c r="HAF30" s="77"/>
      <c r="HAG30" s="77"/>
      <c r="HAH30" s="77"/>
      <c r="HAI30" s="77"/>
      <c r="HAJ30" s="77"/>
      <c r="HAK30" s="77"/>
      <c r="HAL30" s="77"/>
      <c r="HAM30" s="77"/>
      <c r="HAN30" s="77"/>
      <c r="HAO30" s="77"/>
      <c r="HAP30" s="77"/>
      <c r="HAQ30" s="77"/>
      <c r="HAR30" s="77"/>
      <c r="HAS30" s="77"/>
      <c r="HAT30" s="77"/>
      <c r="HAU30" s="77"/>
      <c r="HAV30" s="77"/>
      <c r="HAW30" s="77"/>
      <c r="HAX30" s="77"/>
      <c r="HAY30" s="77"/>
      <c r="HAZ30" s="77"/>
      <c r="HBA30" s="77"/>
      <c r="HBB30" s="77"/>
      <c r="HBC30" s="77"/>
      <c r="HBD30" s="77"/>
      <c r="HBE30" s="77"/>
      <c r="HBF30" s="77"/>
      <c r="HBG30" s="77"/>
      <c r="HBH30" s="77"/>
      <c r="HBI30" s="77"/>
      <c r="HBJ30" s="77"/>
      <c r="HBK30" s="77"/>
      <c r="HBL30" s="77"/>
      <c r="HBM30" s="77"/>
      <c r="HBN30" s="77"/>
      <c r="HBO30" s="77"/>
      <c r="HBP30" s="77"/>
      <c r="HBQ30" s="77"/>
      <c r="HBR30" s="77"/>
      <c r="HBS30" s="77"/>
      <c r="HBT30" s="77"/>
      <c r="HBU30" s="77"/>
      <c r="HBV30" s="77"/>
      <c r="HBW30" s="77"/>
      <c r="HBX30" s="77"/>
      <c r="HBY30" s="77"/>
      <c r="HBZ30" s="77"/>
      <c r="HCA30" s="77"/>
      <c r="HCB30" s="77"/>
      <c r="HCC30" s="77"/>
      <c r="HCD30" s="77"/>
      <c r="HCE30" s="77"/>
      <c r="HCF30" s="77"/>
      <c r="HCG30" s="77"/>
      <c r="HCH30" s="77"/>
      <c r="HCI30" s="77"/>
      <c r="HCJ30" s="77"/>
      <c r="HCK30" s="77"/>
      <c r="HCL30" s="77"/>
      <c r="HCM30" s="77"/>
      <c r="HCN30" s="77"/>
      <c r="HCO30" s="77"/>
      <c r="HCP30" s="77"/>
      <c r="HCQ30" s="77"/>
      <c r="HCR30" s="77"/>
      <c r="HCS30" s="77"/>
      <c r="HCT30" s="77"/>
      <c r="HCU30" s="77"/>
      <c r="HCV30" s="77"/>
      <c r="HCW30" s="77"/>
      <c r="HCX30" s="77"/>
      <c r="HCY30" s="77"/>
      <c r="HCZ30" s="77"/>
      <c r="HDA30" s="77"/>
      <c r="HDB30" s="77"/>
      <c r="HDC30" s="77"/>
      <c r="HDD30" s="77"/>
      <c r="HDE30" s="77"/>
      <c r="HDF30" s="77"/>
      <c r="HDG30" s="77"/>
      <c r="HDH30" s="77"/>
      <c r="HDI30" s="77"/>
      <c r="HDJ30" s="77"/>
      <c r="HDK30" s="77"/>
      <c r="HDL30" s="77"/>
      <c r="HDM30" s="77"/>
      <c r="HDN30" s="77"/>
      <c r="HDO30" s="77"/>
      <c r="HDP30" s="77"/>
      <c r="HDQ30" s="77"/>
      <c r="HDR30" s="77"/>
      <c r="HDS30" s="77"/>
      <c r="HDT30" s="77"/>
      <c r="HDU30" s="77"/>
      <c r="HDV30" s="77"/>
      <c r="HDW30" s="77"/>
      <c r="HDX30" s="77"/>
      <c r="HDY30" s="77"/>
      <c r="HDZ30" s="77"/>
      <c r="HEA30" s="77"/>
      <c r="HEB30" s="77"/>
      <c r="HEC30" s="77"/>
      <c r="HED30" s="77"/>
      <c r="HEE30" s="77"/>
      <c r="HEF30" s="77"/>
      <c r="HEG30" s="77"/>
      <c r="HEH30" s="77"/>
      <c r="HEI30" s="77"/>
      <c r="HEJ30" s="77"/>
      <c r="HEK30" s="77"/>
      <c r="HEL30" s="77"/>
      <c r="HEM30" s="77"/>
      <c r="HEN30" s="77"/>
      <c r="HEO30" s="77"/>
      <c r="HEP30" s="77"/>
      <c r="HEQ30" s="77"/>
      <c r="HER30" s="77"/>
      <c r="HES30" s="77"/>
      <c r="HET30" s="77"/>
      <c r="HEU30" s="77"/>
      <c r="HEV30" s="77"/>
      <c r="HEW30" s="77"/>
      <c r="HEX30" s="77"/>
      <c r="HEY30" s="77"/>
      <c r="HEZ30" s="77"/>
      <c r="HFA30" s="77"/>
      <c r="HFB30" s="77"/>
      <c r="HFC30" s="77"/>
      <c r="HFD30" s="77"/>
      <c r="HFE30" s="77"/>
      <c r="HFF30" s="77"/>
      <c r="HFG30" s="77"/>
      <c r="HFH30" s="77"/>
      <c r="HFI30" s="77"/>
      <c r="HFJ30" s="77"/>
      <c r="HFK30" s="77"/>
      <c r="HFL30" s="77"/>
      <c r="HFM30" s="77"/>
      <c r="HFN30" s="77"/>
      <c r="HFO30" s="77"/>
      <c r="HFP30" s="77"/>
      <c r="HFQ30" s="77"/>
      <c r="HFR30" s="77"/>
      <c r="HFS30" s="77"/>
      <c r="HFT30" s="77"/>
      <c r="HFU30" s="77"/>
      <c r="HFV30" s="77"/>
      <c r="HFW30" s="77"/>
      <c r="HFX30" s="77"/>
      <c r="HFY30" s="77"/>
      <c r="HFZ30" s="77"/>
      <c r="HGA30" s="77"/>
      <c r="HGB30" s="77"/>
      <c r="HGC30" s="77"/>
      <c r="HGD30" s="77"/>
      <c r="HGE30" s="77"/>
      <c r="HGF30" s="77"/>
      <c r="HGG30" s="77"/>
      <c r="HGH30" s="77"/>
      <c r="HGI30" s="77"/>
      <c r="HGJ30" s="77"/>
      <c r="HGK30" s="77"/>
      <c r="HGL30" s="77"/>
      <c r="HGM30" s="77"/>
      <c r="HGN30" s="77"/>
      <c r="HGO30" s="77"/>
      <c r="HGP30" s="77"/>
      <c r="HGQ30" s="77"/>
      <c r="HGR30" s="77"/>
      <c r="HGS30" s="77"/>
      <c r="HGT30" s="77"/>
      <c r="HGU30" s="77"/>
      <c r="HGV30" s="77"/>
      <c r="HGW30" s="77"/>
      <c r="HGX30" s="77"/>
      <c r="HGY30" s="77"/>
      <c r="HGZ30" s="77"/>
      <c r="HHA30" s="77"/>
      <c r="HHB30" s="77"/>
      <c r="HHC30" s="77"/>
      <c r="HHD30" s="77"/>
      <c r="HHE30" s="77"/>
      <c r="HHF30" s="77"/>
      <c r="HHG30" s="77"/>
      <c r="HHH30" s="77"/>
      <c r="HHI30" s="77"/>
      <c r="HHJ30" s="77"/>
      <c r="HHK30" s="77"/>
      <c r="HHL30" s="77"/>
      <c r="HHM30" s="77"/>
      <c r="HHN30" s="77"/>
      <c r="HHO30" s="77"/>
      <c r="HHP30" s="77"/>
      <c r="HHQ30" s="77"/>
      <c r="HHR30" s="77"/>
      <c r="HHS30" s="77"/>
      <c r="HHT30" s="77"/>
      <c r="HHU30" s="77"/>
      <c r="HHV30" s="77"/>
      <c r="HHW30" s="77"/>
      <c r="HHX30" s="77"/>
      <c r="HHY30" s="77"/>
      <c r="HHZ30" s="77"/>
      <c r="HIA30" s="77"/>
      <c r="HIB30" s="77"/>
      <c r="HIC30" s="77"/>
      <c r="HID30" s="77"/>
      <c r="HIE30" s="77"/>
      <c r="HIF30" s="77"/>
      <c r="HIG30" s="77"/>
      <c r="HIH30" s="77"/>
      <c r="HII30" s="77"/>
      <c r="HIJ30" s="77"/>
      <c r="HIK30" s="77"/>
      <c r="HIL30" s="77"/>
      <c r="HIM30" s="77"/>
      <c r="HIN30" s="77"/>
      <c r="HIO30" s="77"/>
      <c r="HIP30" s="77"/>
      <c r="HIQ30" s="77"/>
      <c r="HIR30" s="77"/>
      <c r="HIS30" s="77"/>
      <c r="HIT30" s="77"/>
      <c r="HIU30" s="77"/>
      <c r="HIV30" s="77"/>
      <c r="HIW30" s="77"/>
      <c r="HIX30" s="77"/>
      <c r="HIY30" s="77"/>
      <c r="HIZ30" s="77"/>
      <c r="HJA30" s="77"/>
      <c r="HJB30" s="77"/>
      <c r="HJC30" s="77"/>
      <c r="HJD30" s="77"/>
      <c r="HJE30" s="77"/>
      <c r="HJF30" s="77"/>
      <c r="HJG30" s="77"/>
      <c r="HJH30" s="77"/>
      <c r="HJI30" s="77"/>
      <c r="HJJ30" s="77"/>
      <c r="HJK30" s="77"/>
      <c r="HJL30" s="77"/>
      <c r="HJM30" s="77"/>
      <c r="HJN30" s="77"/>
      <c r="HJO30" s="77"/>
      <c r="HJP30" s="77"/>
      <c r="HJQ30" s="77"/>
      <c r="HJR30" s="77"/>
      <c r="HJS30" s="77"/>
      <c r="HJT30" s="77"/>
      <c r="HJU30" s="77"/>
      <c r="HJV30" s="77"/>
      <c r="HJW30" s="77"/>
      <c r="HJX30" s="77"/>
      <c r="HJY30" s="77"/>
      <c r="HJZ30" s="77"/>
      <c r="HKA30" s="77"/>
      <c r="HKB30" s="77"/>
      <c r="HKC30" s="77"/>
      <c r="HKD30" s="77"/>
      <c r="HKE30" s="77"/>
      <c r="HKF30" s="77"/>
      <c r="HKG30" s="77"/>
      <c r="HKH30" s="77"/>
      <c r="HKI30" s="77"/>
      <c r="HKJ30" s="77"/>
      <c r="HKK30" s="77"/>
      <c r="HKL30" s="77"/>
      <c r="HKM30" s="77"/>
      <c r="HKN30" s="77"/>
      <c r="HKO30" s="77"/>
      <c r="HKP30" s="77"/>
      <c r="HKQ30" s="77"/>
      <c r="HKR30" s="77"/>
      <c r="HKS30" s="77"/>
      <c r="HKT30" s="77"/>
      <c r="HKU30" s="77"/>
      <c r="HKV30" s="77"/>
      <c r="HKW30" s="77"/>
      <c r="HKX30" s="77"/>
      <c r="HKY30" s="77"/>
      <c r="HKZ30" s="77"/>
      <c r="HLA30" s="77"/>
      <c r="HLB30" s="77"/>
      <c r="HLC30" s="77"/>
      <c r="HLD30" s="77"/>
      <c r="HLE30" s="77"/>
      <c r="HLF30" s="77"/>
      <c r="HLG30" s="77"/>
      <c r="HLH30" s="77"/>
      <c r="HLI30" s="77"/>
      <c r="HLJ30" s="77"/>
      <c r="HLK30" s="77"/>
      <c r="HLL30" s="77"/>
      <c r="HLM30" s="77"/>
      <c r="HLN30" s="77"/>
      <c r="HLO30" s="77"/>
      <c r="HLP30" s="77"/>
      <c r="HLQ30" s="77"/>
      <c r="HLR30" s="77"/>
      <c r="HLS30" s="77"/>
      <c r="HLT30" s="77"/>
      <c r="HLU30" s="77"/>
      <c r="HLV30" s="77"/>
      <c r="HLW30" s="77"/>
      <c r="HLX30" s="77"/>
      <c r="HLY30" s="77"/>
      <c r="HLZ30" s="77"/>
      <c r="HMA30" s="77"/>
      <c r="HMB30" s="77"/>
      <c r="HMC30" s="77"/>
      <c r="HMD30" s="77"/>
      <c r="HME30" s="77"/>
      <c r="HMF30" s="77"/>
      <c r="HMG30" s="77"/>
      <c r="HMH30" s="77"/>
      <c r="HMI30" s="77"/>
      <c r="HMJ30" s="77"/>
      <c r="HMK30" s="77"/>
      <c r="HML30" s="77"/>
      <c r="HMM30" s="77"/>
      <c r="HMN30" s="77"/>
      <c r="HMO30" s="77"/>
      <c r="HMP30" s="77"/>
      <c r="HMQ30" s="77"/>
      <c r="HMR30" s="77"/>
      <c r="HMS30" s="77"/>
      <c r="HMT30" s="77"/>
      <c r="HMU30" s="77"/>
      <c r="HMV30" s="77"/>
      <c r="HMW30" s="77"/>
      <c r="HMX30" s="77"/>
      <c r="HMY30" s="77"/>
      <c r="HMZ30" s="77"/>
      <c r="HNA30" s="77"/>
      <c r="HNB30" s="77"/>
      <c r="HNC30" s="77"/>
      <c r="HND30" s="77"/>
      <c r="HNE30" s="77"/>
      <c r="HNF30" s="77"/>
      <c r="HNG30" s="77"/>
      <c r="HNH30" s="77"/>
      <c r="HNI30" s="77"/>
      <c r="HNJ30" s="77"/>
      <c r="HNK30" s="77"/>
      <c r="HNL30" s="77"/>
      <c r="HNM30" s="77"/>
      <c r="HNN30" s="77"/>
      <c r="HNO30" s="77"/>
      <c r="HNP30" s="77"/>
      <c r="HNQ30" s="77"/>
      <c r="HNR30" s="77"/>
      <c r="HNS30" s="77"/>
      <c r="HNT30" s="77"/>
      <c r="HNU30" s="77"/>
      <c r="HNV30" s="77"/>
      <c r="HNW30" s="77"/>
      <c r="HNX30" s="77"/>
      <c r="HNY30" s="77"/>
      <c r="HNZ30" s="77"/>
      <c r="HOA30" s="77"/>
      <c r="HOB30" s="77"/>
      <c r="HOC30" s="77"/>
      <c r="HOD30" s="77"/>
      <c r="HOE30" s="77"/>
      <c r="HOF30" s="77"/>
      <c r="HOG30" s="77"/>
      <c r="HOH30" s="77"/>
      <c r="HOI30" s="77"/>
      <c r="HOJ30" s="77"/>
      <c r="HOK30" s="77"/>
      <c r="HOL30" s="77"/>
      <c r="HOM30" s="77"/>
      <c r="HON30" s="77"/>
      <c r="HOO30" s="77"/>
      <c r="HOP30" s="77"/>
      <c r="HOQ30" s="77"/>
      <c r="HOR30" s="77"/>
      <c r="HOS30" s="77"/>
      <c r="HOT30" s="77"/>
      <c r="HOU30" s="77"/>
      <c r="HOV30" s="77"/>
      <c r="HOW30" s="77"/>
      <c r="HOX30" s="77"/>
      <c r="HOY30" s="77"/>
      <c r="HOZ30" s="77"/>
      <c r="HPA30" s="77"/>
      <c r="HPB30" s="77"/>
      <c r="HPC30" s="77"/>
      <c r="HPD30" s="77"/>
      <c r="HPE30" s="77"/>
      <c r="HPF30" s="77"/>
      <c r="HPG30" s="77"/>
      <c r="HPH30" s="77"/>
      <c r="HPI30" s="77"/>
      <c r="HPJ30" s="77"/>
      <c r="HPK30" s="77"/>
      <c r="HPL30" s="77"/>
      <c r="HPM30" s="77"/>
      <c r="HPN30" s="77"/>
      <c r="HPO30" s="77"/>
      <c r="HPP30" s="77"/>
      <c r="HPQ30" s="77"/>
      <c r="HPR30" s="77"/>
      <c r="HPS30" s="77"/>
      <c r="HPT30" s="77"/>
      <c r="HPU30" s="77"/>
      <c r="HPV30" s="77"/>
      <c r="HPW30" s="77"/>
      <c r="HPX30" s="77"/>
      <c r="HPY30" s="77"/>
      <c r="HPZ30" s="77"/>
      <c r="HQA30" s="77"/>
      <c r="HQB30" s="77"/>
      <c r="HQC30" s="77"/>
      <c r="HQD30" s="77"/>
      <c r="HQE30" s="77"/>
      <c r="HQF30" s="77"/>
      <c r="HQG30" s="77"/>
      <c r="HQH30" s="77"/>
      <c r="HQI30" s="77"/>
      <c r="HQJ30" s="77"/>
      <c r="HQK30" s="77"/>
      <c r="HQL30" s="77"/>
      <c r="HQM30" s="77"/>
      <c r="HQN30" s="77"/>
      <c r="HQO30" s="77"/>
      <c r="HQP30" s="77"/>
      <c r="HQQ30" s="77"/>
      <c r="HQR30" s="77"/>
      <c r="HQS30" s="77"/>
      <c r="HQT30" s="77"/>
      <c r="HQU30" s="77"/>
      <c r="HQV30" s="77"/>
      <c r="HQW30" s="77"/>
      <c r="HQX30" s="77"/>
      <c r="HQY30" s="77"/>
      <c r="HQZ30" s="77"/>
      <c r="HRA30" s="77"/>
      <c r="HRB30" s="77"/>
      <c r="HRC30" s="77"/>
      <c r="HRD30" s="77"/>
      <c r="HRE30" s="77"/>
      <c r="HRF30" s="77"/>
      <c r="HRG30" s="77"/>
      <c r="HRH30" s="77"/>
      <c r="HRI30" s="77"/>
      <c r="HRJ30" s="77"/>
      <c r="HRK30" s="77"/>
      <c r="HRL30" s="77"/>
      <c r="HRM30" s="77"/>
      <c r="HRN30" s="77"/>
      <c r="HRO30" s="77"/>
      <c r="HRP30" s="77"/>
      <c r="HRQ30" s="77"/>
      <c r="HRR30" s="77"/>
      <c r="HRS30" s="77"/>
      <c r="HRT30" s="77"/>
      <c r="HRU30" s="77"/>
      <c r="HRV30" s="77"/>
      <c r="HRW30" s="77"/>
      <c r="HRX30" s="77"/>
      <c r="HRY30" s="77"/>
      <c r="HRZ30" s="77"/>
      <c r="HSA30" s="77"/>
      <c r="HSB30" s="77"/>
      <c r="HSC30" s="77"/>
      <c r="HSD30" s="77"/>
      <c r="HSE30" s="77"/>
      <c r="HSF30" s="77"/>
      <c r="HSG30" s="77"/>
      <c r="HSH30" s="77"/>
      <c r="HSI30" s="77"/>
      <c r="HSJ30" s="77"/>
      <c r="HSK30" s="77"/>
      <c r="HSL30" s="77"/>
      <c r="HSM30" s="77"/>
      <c r="HSN30" s="77"/>
      <c r="HSO30" s="77"/>
      <c r="HSP30" s="77"/>
      <c r="HSQ30" s="77"/>
      <c r="HSR30" s="77"/>
      <c r="HSS30" s="77"/>
      <c r="HST30" s="77"/>
      <c r="HSU30" s="77"/>
      <c r="HSV30" s="77"/>
      <c r="HSW30" s="77"/>
      <c r="HSX30" s="77"/>
      <c r="HSY30" s="77"/>
      <c r="HSZ30" s="77"/>
      <c r="HTA30" s="77"/>
      <c r="HTB30" s="77"/>
      <c r="HTC30" s="77"/>
      <c r="HTD30" s="77"/>
      <c r="HTE30" s="77"/>
      <c r="HTF30" s="77"/>
      <c r="HTG30" s="77"/>
      <c r="HTH30" s="77"/>
      <c r="HTI30" s="77"/>
      <c r="HTJ30" s="77"/>
      <c r="HTK30" s="77"/>
      <c r="HTL30" s="77"/>
      <c r="HTM30" s="77"/>
      <c r="HTN30" s="77"/>
      <c r="HTO30" s="77"/>
      <c r="HTP30" s="77"/>
      <c r="HTQ30" s="77"/>
      <c r="HTR30" s="77"/>
      <c r="HTS30" s="77"/>
      <c r="HTT30" s="77"/>
      <c r="HTU30" s="77"/>
      <c r="HTV30" s="77"/>
      <c r="HTW30" s="77"/>
      <c r="HTX30" s="77"/>
      <c r="HTY30" s="77"/>
      <c r="HTZ30" s="77"/>
      <c r="HUA30" s="77"/>
      <c r="HUB30" s="77"/>
      <c r="HUC30" s="77"/>
      <c r="HUD30" s="77"/>
      <c r="HUE30" s="77"/>
      <c r="HUF30" s="77"/>
      <c r="HUG30" s="77"/>
      <c r="HUH30" s="77"/>
      <c r="HUI30" s="77"/>
      <c r="HUJ30" s="77"/>
      <c r="HUK30" s="77"/>
      <c r="HUL30" s="77"/>
      <c r="HUM30" s="77"/>
      <c r="HUN30" s="77"/>
      <c r="HUO30" s="77"/>
      <c r="HUP30" s="77"/>
      <c r="HUQ30" s="77"/>
      <c r="HUR30" s="77"/>
      <c r="HUS30" s="77"/>
      <c r="HUT30" s="77"/>
      <c r="HUU30" s="77"/>
      <c r="HUV30" s="77"/>
      <c r="HUW30" s="77"/>
      <c r="HUX30" s="77"/>
      <c r="HUY30" s="77"/>
      <c r="HUZ30" s="77"/>
      <c r="HVA30" s="77"/>
      <c r="HVB30" s="77"/>
      <c r="HVC30" s="77"/>
      <c r="HVD30" s="77"/>
      <c r="HVE30" s="77"/>
      <c r="HVF30" s="77"/>
      <c r="HVG30" s="77"/>
      <c r="HVH30" s="77"/>
      <c r="HVI30" s="77"/>
      <c r="HVJ30" s="77"/>
      <c r="HVK30" s="77"/>
      <c r="HVL30" s="77"/>
      <c r="HVM30" s="77"/>
      <c r="HVN30" s="77"/>
      <c r="HVO30" s="77"/>
      <c r="HVP30" s="77"/>
      <c r="HVQ30" s="77"/>
      <c r="HVR30" s="77"/>
      <c r="HVS30" s="77"/>
      <c r="HVT30" s="77"/>
      <c r="HVU30" s="77"/>
      <c r="HVV30" s="77"/>
      <c r="HVW30" s="77"/>
      <c r="HVX30" s="77"/>
      <c r="HVY30" s="77"/>
      <c r="HVZ30" s="77"/>
      <c r="HWA30" s="77"/>
      <c r="HWB30" s="77"/>
      <c r="HWC30" s="77"/>
      <c r="HWD30" s="77"/>
      <c r="HWE30" s="77"/>
      <c r="HWF30" s="77"/>
      <c r="HWG30" s="77"/>
      <c r="HWH30" s="77"/>
      <c r="HWI30" s="77"/>
      <c r="HWJ30" s="77"/>
      <c r="HWK30" s="77"/>
      <c r="HWL30" s="77"/>
      <c r="HWM30" s="77"/>
      <c r="HWN30" s="77"/>
      <c r="HWO30" s="77"/>
      <c r="HWP30" s="77"/>
      <c r="HWQ30" s="77"/>
      <c r="HWR30" s="77"/>
      <c r="HWS30" s="77"/>
      <c r="HWT30" s="77"/>
      <c r="HWU30" s="77"/>
      <c r="HWV30" s="77"/>
      <c r="HWW30" s="77"/>
      <c r="HWX30" s="77"/>
      <c r="HWY30" s="77"/>
      <c r="HWZ30" s="77"/>
      <c r="HXA30" s="77"/>
      <c r="HXB30" s="77"/>
      <c r="HXC30" s="77"/>
      <c r="HXD30" s="77"/>
      <c r="HXE30" s="77"/>
      <c r="HXF30" s="77"/>
      <c r="HXG30" s="77"/>
      <c r="HXH30" s="77"/>
      <c r="HXI30" s="77"/>
      <c r="HXJ30" s="77"/>
      <c r="HXK30" s="77"/>
      <c r="HXL30" s="77"/>
      <c r="HXM30" s="77"/>
      <c r="HXN30" s="77"/>
      <c r="HXO30" s="77"/>
      <c r="HXP30" s="77"/>
      <c r="HXQ30" s="77"/>
      <c r="HXR30" s="77"/>
      <c r="HXS30" s="77"/>
      <c r="HXT30" s="77"/>
      <c r="HXU30" s="77"/>
      <c r="HXV30" s="77"/>
      <c r="HXW30" s="77"/>
      <c r="HXX30" s="77"/>
      <c r="HXY30" s="77"/>
      <c r="HXZ30" s="77"/>
      <c r="HYA30" s="77"/>
      <c r="HYB30" s="77"/>
      <c r="HYC30" s="77"/>
      <c r="HYD30" s="77"/>
      <c r="HYE30" s="77"/>
      <c r="HYF30" s="77"/>
      <c r="HYG30" s="77"/>
      <c r="HYH30" s="77"/>
      <c r="HYI30" s="77"/>
      <c r="HYJ30" s="77"/>
      <c r="HYK30" s="77"/>
      <c r="HYL30" s="77"/>
      <c r="HYM30" s="77"/>
      <c r="HYN30" s="77"/>
      <c r="HYO30" s="77"/>
      <c r="HYP30" s="77"/>
      <c r="HYQ30" s="77"/>
      <c r="HYR30" s="77"/>
      <c r="HYS30" s="77"/>
      <c r="HYT30" s="77"/>
      <c r="HYU30" s="77"/>
      <c r="HYV30" s="77"/>
      <c r="HYW30" s="77"/>
      <c r="HYX30" s="77"/>
      <c r="HYY30" s="77"/>
      <c r="HYZ30" s="77"/>
      <c r="HZA30" s="77"/>
      <c r="HZB30" s="77"/>
      <c r="HZC30" s="77"/>
      <c r="HZD30" s="77"/>
      <c r="HZE30" s="77"/>
      <c r="HZF30" s="77"/>
      <c r="HZG30" s="77"/>
      <c r="HZH30" s="77"/>
      <c r="HZI30" s="77"/>
      <c r="HZJ30" s="77"/>
      <c r="HZK30" s="77"/>
      <c r="HZL30" s="77"/>
      <c r="HZM30" s="77"/>
      <c r="HZN30" s="77"/>
      <c r="HZO30" s="77"/>
      <c r="HZP30" s="77"/>
      <c r="HZQ30" s="77"/>
      <c r="HZR30" s="77"/>
      <c r="HZS30" s="77"/>
      <c r="HZT30" s="77"/>
      <c r="HZU30" s="77"/>
      <c r="HZV30" s="77"/>
      <c r="HZW30" s="77"/>
      <c r="HZX30" s="77"/>
      <c r="HZY30" s="77"/>
      <c r="HZZ30" s="77"/>
      <c r="IAA30" s="77"/>
      <c r="IAB30" s="77"/>
      <c r="IAC30" s="77"/>
      <c r="IAD30" s="77"/>
      <c r="IAE30" s="77"/>
      <c r="IAF30" s="77"/>
      <c r="IAG30" s="77"/>
      <c r="IAH30" s="77"/>
      <c r="IAI30" s="77"/>
      <c r="IAJ30" s="77"/>
      <c r="IAK30" s="77"/>
      <c r="IAL30" s="77"/>
      <c r="IAM30" s="77"/>
      <c r="IAN30" s="77"/>
      <c r="IAO30" s="77"/>
      <c r="IAP30" s="77"/>
      <c r="IAQ30" s="77"/>
      <c r="IAR30" s="77"/>
      <c r="IAS30" s="77"/>
      <c r="IAT30" s="77"/>
      <c r="IAU30" s="77"/>
      <c r="IAV30" s="77"/>
      <c r="IAW30" s="77"/>
      <c r="IAX30" s="77"/>
      <c r="IAY30" s="77"/>
      <c r="IAZ30" s="77"/>
      <c r="IBA30" s="77"/>
      <c r="IBB30" s="77"/>
      <c r="IBC30" s="77"/>
      <c r="IBD30" s="77"/>
      <c r="IBE30" s="77"/>
      <c r="IBF30" s="77"/>
      <c r="IBG30" s="77"/>
      <c r="IBH30" s="77"/>
      <c r="IBI30" s="77"/>
      <c r="IBJ30" s="77"/>
      <c r="IBK30" s="77"/>
      <c r="IBL30" s="77"/>
      <c r="IBM30" s="77"/>
      <c r="IBN30" s="77"/>
      <c r="IBO30" s="77"/>
      <c r="IBP30" s="77"/>
      <c r="IBQ30" s="77"/>
      <c r="IBR30" s="77"/>
      <c r="IBS30" s="77"/>
      <c r="IBT30" s="77"/>
      <c r="IBU30" s="77"/>
      <c r="IBV30" s="77"/>
      <c r="IBW30" s="77"/>
      <c r="IBX30" s="77"/>
      <c r="IBY30" s="77"/>
      <c r="IBZ30" s="77"/>
      <c r="ICA30" s="77"/>
      <c r="ICB30" s="77"/>
      <c r="ICC30" s="77"/>
      <c r="ICD30" s="77"/>
      <c r="ICE30" s="77"/>
      <c r="ICF30" s="77"/>
      <c r="ICG30" s="77"/>
      <c r="ICH30" s="77"/>
      <c r="ICI30" s="77"/>
      <c r="ICJ30" s="77"/>
      <c r="ICK30" s="77"/>
      <c r="ICL30" s="77"/>
      <c r="ICM30" s="77"/>
      <c r="ICN30" s="77"/>
      <c r="ICO30" s="77"/>
      <c r="ICP30" s="77"/>
      <c r="ICQ30" s="77"/>
      <c r="ICR30" s="77"/>
      <c r="ICS30" s="77"/>
      <c r="ICT30" s="77"/>
      <c r="ICU30" s="77"/>
      <c r="ICV30" s="77"/>
      <c r="ICW30" s="77"/>
      <c r="ICX30" s="77"/>
      <c r="ICY30" s="77"/>
      <c r="ICZ30" s="77"/>
      <c r="IDA30" s="77"/>
      <c r="IDB30" s="77"/>
      <c r="IDC30" s="77"/>
      <c r="IDD30" s="77"/>
      <c r="IDE30" s="77"/>
      <c r="IDF30" s="77"/>
      <c r="IDG30" s="77"/>
      <c r="IDH30" s="77"/>
      <c r="IDI30" s="77"/>
      <c r="IDJ30" s="77"/>
      <c r="IDK30" s="77"/>
      <c r="IDL30" s="77"/>
      <c r="IDM30" s="77"/>
      <c r="IDN30" s="77"/>
      <c r="IDO30" s="77"/>
      <c r="IDP30" s="77"/>
      <c r="IDQ30" s="77"/>
      <c r="IDR30" s="77"/>
      <c r="IDS30" s="77"/>
      <c r="IDT30" s="77"/>
      <c r="IDU30" s="77"/>
      <c r="IDV30" s="77"/>
      <c r="IDW30" s="77"/>
      <c r="IDX30" s="77"/>
      <c r="IDY30" s="77"/>
      <c r="IDZ30" s="77"/>
      <c r="IEA30" s="77"/>
      <c r="IEB30" s="77"/>
      <c r="IEC30" s="77"/>
      <c r="IED30" s="77"/>
      <c r="IEE30" s="77"/>
      <c r="IEF30" s="77"/>
      <c r="IEG30" s="77"/>
      <c r="IEH30" s="77"/>
      <c r="IEI30" s="77"/>
      <c r="IEJ30" s="77"/>
      <c r="IEK30" s="77"/>
      <c r="IEL30" s="77"/>
      <c r="IEM30" s="77"/>
      <c r="IEN30" s="77"/>
      <c r="IEO30" s="77"/>
      <c r="IEP30" s="77"/>
      <c r="IEQ30" s="77"/>
      <c r="IER30" s="77"/>
      <c r="IES30" s="77"/>
      <c r="IET30" s="77"/>
      <c r="IEU30" s="77"/>
      <c r="IEV30" s="77"/>
      <c r="IEW30" s="77"/>
      <c r="IEX30" s="77"/>
      <c r="IEY30" s="77"/>
      <c r="IEZ30" s="77"/>
      <c r="IFA30" s="77"/>
      <c r="IFB30" s="77"/>
      <c r="IFC30" s="77"/>
      <c r="IFD30" s="77"/>
      <c r="IFE30" s="77"/>
      <c r="IFF30" s="77"/>
      <c r="IFG30" s="77"/>
      <c r="IFH30" s="77"/>
      <c r="IFI30" s="77"/>
      <c r="IFJ30" s="77"/>
      <c r="IFK30" s="77"/>
      <c r="IFL30" s="77"/>
      <c r="IFM30" s="77"/>
      <c r="IFN30" s="77"/>
      <c r="IFO30" s="77"/>
      <c r="IFP30" s="77"/>
      <c r="IFQ30" s="77"/>
      <c r="IFR30" s="77"/>
      <c r="IFS30" s="77"/>
      <c r="IFT30" s="77"/>
      <c r="IFU30" s="77"/>
      <c r="IFV30" s="77"/>
      <c r="IFW30" s="77"/>
      <c r="IFX30" s="77"/>
      <c r="IFY30" s="77"/>
      <c r="IFZ30" s="77"/>
      <c r="IGA30" s="77"/>
      <c r="IGB30" s="77"/>
      <c r="IGC30" s="77"/>
      <c r="IGD30" s="77"/>
      <c r="IGE30" s="77"/>
      <c r="IGF30" s="77"/>
      <c r="IGG30" s="77"/>
      <c r="IGH30" s="77"/>
      <c r="IGI30" s="77"/>
      <c r="IGJ30" s="77"/>
      <c r="IGK30" s="77"/>
      <c r="IGL30" s="77"/>
      <c r="IGM30" s="77"/>
      <c r="IGN30" s="77"/>
      <c r="IGO30" s="77"/>
      <c r="IGP30" s="77"/>
      <c r="IGQ30" s="77"/>
      <c r="IGR30" s="77"/>
      <c r="IGS30" s="77"/>
      <c r="IGT30" s="77"/>
      <c r="IGU30" s="77"/>
      <c r="IGV30" s="77"/>
      <c r="IGW30" s="77"/>
      <c r="IGX30" s="77"/>
      <c r="IGY30" s="77"/>
      <c r="IGZ30" s="77"/>
      <c r="IHA30" s="77"/>
      <c r="IHB30" s="77"/>
      <c r="IHC30" s="77"/>
      <c r="IHD30" s="77"/>
      <c r="IHE30" s="77"/>
      <c r="IHF30" s="77"/>
      <c r="IHG30" s="77"/>
      <c r="IHH30" s="77"/>
      <c r="IHI30" s="77"/>
      <c r="IHJ30" s="77"/>
      <c r="IHK30" s="77"/>
      <c r="IHL30" s="77"/>
      <c r="IHM30" s="77"/>
      <c r="IHN30" s="77"/>
      <c r="IHO30" s="77"/>
      <c r="IHP30" s="77"/>
      <c r="IHQ30" s="77"/>
      <c r="IHR30" s="77"/>
      <c r="IHS30" s="77"/>
      <c r="IHT30" s="77"/>
      <c r="IHU30" s="77"/>
      <c r="IHV30" s="77"/>
      <c r="IHW30" s="77"/>
      <c r="IHX30" s="77"/>
      <c r="IHY30" s="77"/>
      <c r="IHZ30" s="77"/>
      <c r="IIA30" s="77"/>
      <c r="IIB30" s="77"/>
      <c r="IIC30" s="77"/>
      <c r="IID30" s="77"/>
      <c r="IIE30" s="77"/>
      <c r="IIF30" s="77"/>
      <c r="IIG30" s="77"/>
      <c r="IIH30" s="77"/>
      <c r="III30" s="77"/>
      <c r="IIJ30" s="77"/>
      <c r="IIK30" s="77"/>
      <c r="IIL30" s="77"/>
      <c r="IIM30" s="77"/>
      <c r="IIN30" s="77"/>
      <c r="IIO30" s="77"/>
      <c r="IIP30" s="77"/>
      <c r="IIQ30" s="77"/>
      <c r="IIR30" s="77"/>
      <c r="IIS30" s="77"/>
      <c r="IIT30" s="77"/>
      <c r="IIU30" s="77"/>
      <c r="IIV30" s="77"/>
      <c r="IIW30" s="77"/>
      <c r="IIX30" s="77"/>
      <c r="IIY30" s="77"/>
      <c r="IIZ30" s="77"/>
      <c r="IJA30" s="77"/>
      <c r="IJB30" s="77"/>
      <c r="IJC30" s="77"/>
      <c r="IJD30" s="77"/>
      <c r="IJE30" s="77"/>
      <c r="IJF30" s="77"/>
      <c r="IJG30" s="77"/>
      <c r="IJH30" s="77"/>
      <c r="IJI30" s="77"/>
      <c r="IJJ30" s="77"/>
      <c r="IJK30" s="77"/>
      <c r="IJL30" s="77"/>
      <c r="IJM30" s="77"/>
      <c r="IJN30" s="77"/>
      <c r="IJO30" s="77"/>
      <c r="IJP30" s="77"/>
      <c r="IJQ30" s="77"/>
      <c r="IJR30" s="77"/>
      <c r="IJS30" s="77"/>
      <c r="IJT30" s="77"/>
      <c r="IJU30" s="77"/>
      <c r="IJV30" s="77"/>
      <c r="IJW30" s="77"/>
      <c r="IJX30" s="77"/>
      <c r="IJY30" s="77"/>
      <c r="IJZ30" s="77"/>
      <c r="IKA30" s="77"/>
      <c r="IKB30" s="77"/>
      <c r="IKC30" s="77"/>
      <c r="IKD30" s="77"/>
      <c r="IKE30" s="77"/>
      <c r="IKF30" s="77"/>
      <c r="IKG30" s="77"/>
      <c r="IKH30" s="77"/>
      <c r="IKI30" s="77"/>
      <c r="IKJ30" s="77"/>
      <c r="IKK30" s="77"/>
      <c r="IKL30" s="77"/>
      <c r="IKM30" s="77"/>
      <c r="IKN30" s="77"/>
      <c r="IKO30" s="77"/>
      <c r="IKP30" s="77"/>
      <c r="IKQ30" s="77"/>
      <c r="IKR30" s="77"/>
      <c r="IKS30" s="77"/>
      <c r="IKT30" s="77"/>
      <c r="IKU30" s="77"/>
      <c r="IKV30" s="77"/>
      <c r="IKW30" s="77"/>
      <c r="IKX30" s="77"/>
      <c r="IKY30" s="77"/>
      <c r="IKZ30" s="77"/>
      <c r="ILA30" s="77"/>
      <c r="ILB30" s="77"/>
      <c r="ILC30" s="77"/>
      <c r="ILD30" s="77"/>
      <c r="ILE30" s="77"/>
      <c r="ILF30" s="77"/>
      <c r="ILG30" s="77"/>
      <c r="ILH30" s="77"/>
      <c r="ILI30" s="77"/>
      <c r="ILJ30" s="77"/>
      <c r="ILK30" s="77"/>
      <c r="ILL30" s="77"/>
      <c r="ILM30" s="77"/>
      <c r="ILN30" s="77"/>
      <c r="ILO30" s="77"/>
      <c r="ILP30" s="77"/>
      <c r="ILQ30" s="77"/>
      <c r="ILR30" s="77"/>
      <c r="ILS30" s="77"/>
      <c r="ILT30" s="77"/>
      <c r="ILU30" s="77"/>
      <c r="ILV30" s="77"/>
      <c r="ILW30" s="77"/>
      <c r="ILX30" s="77"/>
      <c r="ILY30" s="77"/>
      <c r="ILZ30" s="77"/>
      <c r="IMA30" s="77"/>
      <c r="IMB30" s="77"/>
      <c r="IMC30" s="77"/>
      <c r="IMD30" s="77"/>
      <c r="IME30" s="77"/>
      <c r="IMF30" s="77"/>
      <c r="IMG30" s="77"/>
      <c r="IMH30" s="77"/>
      <c r="IMI30" s="77"/>
      <c r="IMJ30" s="77"/>
      <c r="IMK30" s="77"/>
      <c r="IML30" s="77"/>
      <c r="IMM30" s="77"/>
      <c r="IMN30" s="77"/>
      <c r="IMO30" s="77"/>
      <c r="IMP30" s="77"/>
      <c r="IMQ30" s="77"/>
      <c r="IMR30" s="77"/>
      <c r="IMS30" s="77"/>
      <c r="IMT30" s="77"/>
      <c r="IMU30" s="77"/>
      <c r="IMV30" s="77"/>
      <c r="IMW30" s="77"/>
      <c r="IMX30" s="77"/>
      <c r="IMY30" s="77"/>
      <c r="IMZ30" s="77"/>
      <c r="INA30" s="77"/>
      <c r="INB30" s="77"/>
      <c r="INC30" s="77"/>
      <c r="IND30" s="77"/>
      <c r="INE30" s="77"/>
      <c r="INF30" s="77"/>
      <c r="ING30" s="77"/>
      <c r="INH30" s="77"/>
      <c r="INI30" s="77"/>
      <c r="INJ30" s="77"/>
      <c r="INK30" s="77"/>
      <c r="INL30" s="77"/>
      <c r="INM30" s="77"/>
      <c r="INN30" s="77"/>
      <c r="INO30" s="77"/>
      <c r="INP30" s="77"/>
      <c r="INQ30" s="77"/>
      <c r="INR30" s="77"/>
      <c r="INS30" s="77"/>
      <c r="INT30" s="77"/>
      <c r="INU30" s="77"/>
      <c r="INV30" s="77"/>
      <c r="INW30" s="77"/>
      <c r="INX30" s="77"/>
      <c r="INY30" s="77"/>
      <c r="INZ30" s="77"/>
      <c r="IOA30" s="77"/>
      <c r="IOB30" s="77"/>
      <c r="IOC30" s="77"/>
      <c r="IOD30" s="77"/>
      <c r="IOE30" s="77"/>
      <c r="IOF30" s="77"/>
      <c r="IOG30" s="77"/>
      <c r="IOH30" s="77"/>
      <c r="IOI30" s="77"/>
      <c r="IOJ30" s="77"/>
      <c r="IOK30" s="77"/>
      <c r="IOL30" s="77"/>
      <c r="IOM30" s="77"/>
      <c r="ION30" s="77"/>
      <c r="IOO30" s="77"/>
      <c r="IOP30" s="77"/>
      <c r="IOQ30" s="77"/>
      <c r="IOR30" s="77"/>
      <c r="IOS30" s="77"/>
      <c r="IOT30" s="77"/>
      <c r="IOU30" s="77"/>
      <c r="IOV30" s="77"/>
      <c r="IOW30" s="77"/>
      <c r="IOX30" s="77"/>
      <c r="IOY30" s="77"/>
      <c r="IOZ30" s="77"/>
      <c r="IPA30" s="77"/>
      <c r="IPB30" s="77"/>
      <c r="IPC30" s="77"/>
      <c r="IPD30" s="77"/>
      <c r="IPE30" s="77"/>
      <c r="IPF30" s="77"/>
      <c r="IPG30" s="77"/>
      <c r="IPH30" s="77"/>
      <c r="IPI30" s="77"/>
      <c r="IPJ30" s="77"/>
      <c r="IPK30" s="77"/>
      <c r="IPL30" s="77"/>
      <c r="IPM30" s="77"/>
      <c r="IPN30" s="77"/>
      <c r="IPO30" s="77"/>
      <c r="IPP30" s="77"/>
      <c r="IPQ30" s="77"/>
      <c r="IPR30" s="77"/>
      <c r="IPS30" s="77"/>
      <c r="IPT30" s="77"/>
      <c r="IPU30" s="77"/>
      <c r="IPV30" s="77"/>
      <c r="IPW30" s="77"/>
      <c r="IPX30" s="77"/>
      <c r="IPY30" s="77"/>
      <c r="IPZ30" s="77"/>
      <c r="IQA30" s="77"/>
      <c r="IQB30" s="77"/>
      <c r="IQC30" s="77"/>
      <c r="IQD30" s="77"/>
      <c r="IQE30" s="77"/>
      <c r="IQF30" s="77"/>
      <c r="IQG30" s="77"/>
      <c r="IQH30" s="77"/>
      <c r="IQI30" s="77"/>
      <c r="IQJ30" s="77"/>
      <c r="IQK30" s="77"/>
      <c r="IQL30" s="77"/>
      <c r="IQM30" s="77"/>
      <c r="IQN30" s="77"/>
      <c r="IQO30" s="77"/>
      <c r="IQP30" s="77"/>
      <c r="IQQ30" s="77"/>
      <c r="IQR30" s="77"/>
      <c r="IQS30" s="77"/>
      <c r="IQT30" s="77"/>
      <c r="IQU30" s="77"/>
      <c r="IQV30" s="77"/>
      <c r="IQW30" s="77"/>
      <c r="IQX30" s="77"/>
      <c r="IQY30" s="77"/>
      <c r="IQZ30" s="77"/>
      <c r="IRA30" s="77"/>
      <c r="IRB30" s="77"/>
      <c r="IRC30" s="77"/>
      <c r="IRD30" s="77"/>
      <c r="IRE30" s="77"/>
      <c r="IRF30" s="77"/>
      <c r="IRG30" s="77"/>
      <c r="IRH30" s="77"/>
      <c r="IRI30" s="77"/>
      <c r="IRJ30" s="77"/>
      <c r="IRK30" s="77"/>
      <c r="IRL30" s="77"/>
      <c r="IRM30" s="77"/>
      <c r="IRN30" s="77"/>
      <c r="IRO30" s="77"/>
      <c r="IRP30" s="77"/>
      <c r="IRQ30" s="77"/>
      <c r="IRR30" s="77"/>
      <c r="IRS30" s="77"/>
      <c r="IRT30" s="77"/>
      <c r="IRU30" s="77"/>
      <c r="IRV30" s="77"/>
      <c r="IRW30" s="77"/>
      <c r="IRX30" s="77"/>
      <c r="IRY30" s="77"/>
      <c r="IRZ30" s="77"/>
      <c r="ISA30" s="77"/>
      <c r="ISB30" s="77"/>
      <c r="ISC30" s="77"/>
      <c r="ISD30" s="77"/>
      <c r="ISE30" s="77"/>
      <c r="ISF30" s="77"/>
      <c r="ISG30" s="77"/>
      <c r="ISH30" s="77"/>
      <c r="ISI30" s="77"/>
      <c r="ISJ30" s="77"/>
      <c r="ISK30" s="77"/>
      <c r="ISL30" s="77"/>
      <c r="ISM30" s="77"/>
      <c r="ISN30" s="77"/>
      <c r="ISO30" s="77"/>
      <c r="ISP30" s="77"/>
      <c r="ISQ30" s="77"/>
      <c r="ISR30" s="77"/>
      <c r="ISS30" s="77"/>
      <c r="IST30" s="77"/>
      <c r="ISU30" s="77"/>
      <c r="ISV30" s="77"/>
      <c r="ISW30" s="77"/>
      <c r="ISX30" s="77"/>
      <c r="ISY30" s="77"/>
      <c r="ISZ30" s="77"/>
      <c r="ITA30" s="77"/>
      <c r="ITB30" s="77"/>
      <c r="ITC30" s="77"/>
      <c r="ITD30" s="77"/>
      <c r="ITE30" s="77"/>
      <c r="ITF30" s="77"/>
      <c r="ITG30" s="77"/>
      <c r="ITH30" s="77"/>
      <c r="ITI30" s="77"/>
      <c r="ITJ30" s="77"/>
      <c r="ITK30" s="77"/>
      <c r="ITL30" s="77"/>
      <c r="ITM30" s="77"/>
      <c r="ITN30" s="77"/>
      <c r="ITO30" s="77"/>
      <c r="ITP30" s="77"/>
      <c r="ITQ30" s="77"/>
      <c r="ITR30" s="77"/>
      <c r="ITS30" s="77"/>
      <c r="ITT30" s="77"/>
      <c r="ITU30" s="77"/>
      <c r="ITV30" s="77"/>
      <c r="ITW30" s="77"/>
      <c r="ITX30" s="77"/>
      <c r="ITY30" s="77"/>
      <c r="ITZ30" s="77"/>
      <c r="IUA30" s="77"/>
      <c r="IUB30" s="77"/>
      <c r="IUC30" s="77"/>
      <c r="IUD30" s="77"/>
      <c r="IUE30" s="77"/>
      <c r="IUF30" s="77"/>
      <c r="IUG30" s="77"/>
      <c r="IUH30" s="77"/>
      <c r="IUI30" s="77"/>
      <c r="IUJ30" s="77"/>
      <c r="IUK30" s="77"/>
      <c r="IUL30" s="77"/>
      <c r="IUM30" s="77"/>
      <c r="IUN30" s="77"/>
      <c r="IUO30" s="77"/>
      <c r="IUP30" s="77"/>
      <c r="IUQ30" s="77"/>
      <c r="IUR30" s="77"/>
      <c r="IUS30" s="77"/>
      <c r="IUT30" s="77"/>
      <c r="IUU30" s="77"/>
      <c r="IUV30" s="77"/>
      <c r="IUW30" s="77"/>
      <c r="IUX30" s="77"/>
      <c r="IUY30" s="77"/>
      <c r="IUZ30" s="77"/>
      <c r="IVA30" s="77"/>
      <c r="IVB30" s="77"/>
      <c r="IVC30" s="77"/>
      <c r="IVD30" s="77"/>
      <c r="IVE30" s="77"/>
      <c r="IVF30" s="77"/>
      <c r="IVG30" s="77"/>
      <c r="IVH30" s="77"/>
      <c r="IVI30" s="77"/>
      <c r="IVJ30" s="77"/>
      <c r="IVK30" s="77"/>
      <c r="IVL30" s="77"/>
      <c r="IVM30" s="77"/>
      <c r="IVN30" s="77"/>
      <c r="IVO30" s="77"/>
      <c r="IVP30" s="77"/>
      <c r="IVQ30" s="77"/>
      <c r="IVR30" s="77"/>
      <c r="IVS30" s="77"/>
      <c r="IVT30" s="77"/>
      <c r="IVU30" s="77"/>
      <c r="IVV30" s="77"/>
      <c r="IVW30" s="77"/>
      <c r="IVX30" s="77"/>
      <c r="IVY30" s="77"/>
      <c r="IVZ30" s="77"/>
      <c r="IWA30" s="77"/>
      <c r="IWB30" s="77"/>
      <c r="IWC30" s="77"/>
      <c r="IWD30" s="77"/>
      <c r="IWE30" s="77"/>
      <c r="IWF30" s="77"/>
      <c r="IWG30" s="77"/>
      <c r="IWH30" s="77"/>
      <c r="IWI30" s="77"/>
      <c r="IWJ30" s="77"/>
      <c r="IWK30" s="77"/>
      <c r="IWL30" s="77"/>
      <c r="IWM30" s="77"/>
      <c r="IWN30" s="77"/>
      <c r="IWO30" s="77"/>
      <c r="IWP30" s="77"/>
      <c r="IWQ30" s="77"/>
      <c r="IWR30" s="77"/>
      <c r="IWS30" s="77"/>
      <c r="IWT30" s="77"/>
      <c r="IWU30" s="77"/>
      <c r="IWV30" s="77"/>
      <c r="IWW30" s="77"/>
      <c r="IWX30" s="77"/>
      <c r="IWY30" s="77"/>
      <c r="IWZ30" s="77"/>
      <c r="IXA30" s="77"/>
      <c r="IXB30" s="77"/>
      <c r="IXC30" s="77"/>
      <c r="IXD30" s="77"/>
      <c r="IXE30" s="77"/>
      <c r="IXF30" s="77"/>
      <c r="IXG30" s="77"/>
      <c r="IXH30" s="77"/>
      <c r="IXI30" s="77"/>
      <c r="IXJ30" s="77"/>
      <c r="IXK30" s="77"/>
      <c r="IXL30" s="77"/>
      <c r="IXM30" s="77"/>
      <c r="IXN30" s="77"/>
      <c r="IXO30" s="77"/>
      <c r="IXP30" s="77"/>
      <c r="IXQ30" s="77"/>
      <c r="IXR30" s="77"/>
      <c r="IXS30" s="77"/>
      <c r="IXT30" s="77"/>
      <c r="IXU30" s="77"/>
      <c r="IXV30" s="77"/>
      <c r="IXW30" s="77"/>
      <c r="IXX30" s="77"/>
      <c r="IXY30" s="77"/>
      <c r="IXZ30" s="77"/>
      <c r="IYA30" s="77"/>
      <c r="IYB30" s="77"/>
      <c r="IYC30" s="77"/>
      <c r="IYD30" s="77"/>
      <c r="IYE30" s="77"/>
      <c r="IYF30" s="77"/>
      <c r="IYG30" s="77"/>
      <c r="IYH30" s="77"/>
      <c r="IYI30" s="77"/>
      <c r="IYJ30" s="77"/>
      <c r="IYK30" s="77"/>
      <c r="IYL30" s="77"/>
      <c r="IYM30" s="77"/>
      <c r="IYN30" s="77"/>
      <c r="IYO30" s="77"/>
      <c r="IYP30" s="77"/>
      <c r="IYQ30" s="77"/>
      <c r="IYR30" s="77"/>
      <c r="IYS30" s="77"/>
      <c r="IYT30" s="77"/>
      <c r="IYU30" s="77"/>
      <c r="IYV30" s="77"/>
      <c r="IYW30" s="77"/>
      <c r="IYX30" s="77"/>
      <c r="IYY30" s="77"/>
      <c r="IYZ30" s="77"/>
      <c r="IZA30" s="77"/>
      <c r="IZB30" s="77"/>
      <c r="IZC30" s="77"/>
      <c r="IZD30" s="77"/>
      <c r="IZE30" s="77"/>
      <c r="IZF30" s="77"/>
      <c r="IZG30" s="77"/>
      <c r="IZH30" s="77"/>
      <c r="IZI30" s="77"/>
      <c r="IZJ30" s="77"/>
      <c r="IZK30" s="77"/>
      <c r="IZL30" s="77"/>
      <c r="IZM30" s="77"/>
      <c r="IZN30" s="77"/>
      <c r="IZO30" s="77"/>
      <c r="IZP30" s="77"/>
      <c r="IZQ30" s="77"/>
      <c r="IZR30" s="77"/>
      <c r="IZS30" s="77"/>
      <c r="IZT30" s="77"/>
      <c r="IZU30" s="77"/>
      <c r="IZV30" s="77"/>
      <c r="IZW30" s="77"/>
      <c r="IZX30" s="77"/>
      <c r="IZY30" s="77"/>
      <c r="IZZ30" s="77"/>
      <c r="JAA30" s="77"/>
      <c r="JAB30" s="77"/>
      <c r="JAC30" s="77"/>
      <c r="JAD30" s="77"/>
      <c r="JAE30" s="77"/>
      <c r="JAF30" s="77"/>
      <c r="JAG30" s="77"/>
      <c r="JAH30" s="77"/>
      <c r="JAI30" s="77"/>
      <c r="JAJ30" s="77"/>
      <c r="JAK30" s="77"/>
      <c r="JAL30" s="77"/>
      <c r="JAM30" s="77"/>
      <c r="JAN30" s="77"/>
      <c r="JAO30" s="77"/>
      <c r="JAP30" s="77"/>
      <c r="JAQ30" s="77"/>
      <c r="JAR30" s="77"/>
      <c r="JAS30" s="77"/>
      <c r="JAT30" s="77"/>
      <c r="JAU30" s="77"/>
      <c r="JAV30" s="77"/>
      <c r="JAW30" s="77"/>
      <c r="JAX30" s="77"/>
      <c r="JAY30" s="77"/>
      <c r="JAZ30" s="77"/>
      <c r="JBA30" s="77"/>
      <c r="JBB30" s="77"/>
      <c r="JBC30" s="77"/>
      <c r="JBD30" s="77"/>
      <c r="JBE30" s="77"/>
      <c r="JBF30" s="77"/>
      <c r="JBG30" s="77"/>
      <c r="JBH30" s="77"/>
      <c r="JBI30" s="77"/>
      <c r="JBJ30" s="77"/>
      <c r="JBK30" s="77"/>
      <c r="JBL30" s="77"/>
      <c r="JBM30" s="77"/>
      <c r="JBN30" s="77"/>
      <c r="JBO30" s="77"/>
      <c r="JBP30" s="77"/>
      <c r="JBQ30" s="77"/>
      <c r="JBR30" s="77"/>
      <c r="JBS30" s="77"/>
      <c r="JBT30" s="77"/>
      <c r="JBU30" s="77"/>
      <c r="JBV30" s="77"/>
      <c r="JBW30" s="77"/>
      <c r="JBX30" s="77"/>
      <c r="JBY30" s="77"/>
      <c r="JBZ30" s="77"/>
      <c r="JCA30" s="77"/>
      <c r="JCB30" s="77"/>
      <c r="JCC30" s="77"/>
      <c r="JCD30" s="77"/>
      <c r="JCE30" s="77"/>
      <c r="JCF30" s="77"/>
      <c r="JCG30" s="77"/>
      <c r="JCH30" s="77"/>
      <c r="JCI30" s="77"/>
      <c r="JCJ30" s="77"/>
      <c r="JCK30" s="77"/>
      <c r="JCL30" s="77"/>
      <c r="JCM30" s="77"/>
      <c r="JCN30" s="77"/>
      <c r="JCO30" s="77"/>
      <c r="JCP30" s="77"/>
      <c r="JCQ30" s="77"/>
      <c r="JCR30" s="77"/>
      <c r="JCS30" s="77"/>
      <c r="JCT30" s="77"/>
      <c r="JCU30" s="77"/>
      <c r="JCV30" s="77"/>
      <c r="JCW30" s="77"/>
      <c r="JCX30" s="77"/>
      <c r="JCY30" s="77"/>
      <c r="JCZ30" s="77"/>
      <c r="JDA30" s="77"/>
      <c r="JDB30" s="77"/>
      <c r="JDC30" s="77"/>
      <c r="JDD30" s="77"/>
      <c r="JDE30" s="77"/>
      <c r="JDF30" s="77"/>
      <c r="JDG30" s="77"/>
      <c r="JDH30" s="77"/>
      <c r="JDI30" s="77"/>
      <c r="JDJ30" s="77"/>
      <c r="JDK30" s="77"/>
      <c r="JDL30" s="77"/>
      <c r="JDM30" s="77"/>
      <c r="JDN30" s="77"/>
      <c r="JDO30" s="77"/>
      <c r="JDP30" s="77"/>
      <c r="JDQ30" s="77"/>
      <c r="JDR30" s="77"/>
      <c r="JDS30" s="77"/>
      <c r="JDT30" s="77"/>
      <c r="JDU30" s="77"/>
      <c r="JDV30" s="77"/>
      <c r="JDW30" s="77"/>
      <c r="JDX30" s="77"/>
      <c r="JDY30" s="77"/>
      <c r="JDZ30" s="77"/>
      <c r="JEA30" s="77"/>
      <c r="JEB30" s="77"/>
      <c r="JEC30" s="77"/>
      <c r="JED30" s="77"/>
      <c r="JEE30" s="77"/>
      <c r="JEF30" s="77"/>
      <c r="JEG30" s="77"/>
      <c r="JEH30" s="77"/>
      <c r="JEI30" s="77"/>
      <c r="JEJ30" s="77"/>
      <c r="JEK30" s="77"/>
      <c r="JEL30" s="77"/>
      <c r="JEM30" s="77"/>
      <c r="JEN30" s="77"/>
      <c r="JEO30" s="77"/>
      <c r="JEP30" s="77"/>
      <c r="JEQ30" s="77"/>
      <c r="JER30" s="77"/>
      <c r="JES30" s="77"/>
      <c r="JET30" s="77"/>
      <c r="JEU30" s="77"/>
      <c r="JEV30" s="77"/>
      <c r="JEW30" s="77"/>
      <c r="JEX30" s="77"/>
      <c r="JEY30" s="77"/>
      <c r="JEZ30" s="77"/>
      <c r="JFA30" s="77"/>
      <c r="JFB30" s="77"/>
      <c r="JFC30" s="77"/>
      <c r="JFD30" s="77"/>
      <c r="JFE30" s="77"/>
      <c r="JFF30" s="77"/>
      <c r="JFG30" s="77"/>
      <c r="JFH30" s="77"/>
      <c r="JFI30" s="77"/>
      <c r="JFJ30" s="77"/>
      <c r="JFK30" s="77"/>
      <c r="JFL30" s="77"/>
      <c r="JFM30" s="77"/>
      <c r="JFN30" s="77"/>
      <c r="JFO30" s="77"/>
      <c r="JFP30" s="77"/>
      <c r="JFQ30" s="77"/>
      <c r="JFR30" s="77"/>
      <c r="JFS30" s="77"/>
      <c r="JFT30" s="77"/>
      <c r="JFU30" s="77"/>
      <c r="JFV30" s="77"/>
      <c r="JFW30" s="77"/>
      <c r="JFX30" s="77"/>
      <c r="JFY30" s="77"/>
      <c r="JFZ30" s="77"/>
      <c r="JGA30" s="77"/>
      <c r="JGB30" s="77"/>
      <c r="JGC30" s="77"/>
      <c r="JGD30" s="77"/>
      <c r="JGE30" s="77"/>
      <c r="JGF30" s="77"/>
      <c r="JGG30" s="77"/>
      <c r="JGH30" s="77"/>
      <c r="JGI30" s="77"/>
      <c r="JGJ30" s="77"/>
      <c r="JGK30" s="77"/>
      <c r="JGL30" s="77"/>
      <c r="JGM30" s="77"/>
      <c r="JGN30" s="77"/>
      <c r="JGO30" s="77"/>
      <c r="JGP30" s="77"/>
      <c r="JGQ30" s="77"/>
      <c r="JGR30" s="77"/>
      <c r="JGS30" s="77"/>
      <c r="JGT30" s="77"/>
      <c r="JGU30" s="77"/>
      <c r="JGV30" s="77"/>
      <c r="JGW30" s="77"/>
      <c r="JGX30" s="77"/>
      <c r="JGY30" s="77"/>
      <c r="JGZ30" s="77"/>
      <c r="JHA30" s="77"/>
      <c r="JHB30" s="77"/>
      <c r="JHC30" s="77"/>
      <c r="JHD30" s="77"/>
      <c r="JHE30" s="77"/>
      <c r="JHF30" s="77"/>
      <c r="JHG30" s="77"/>
      <c r="JHH30" s="77"/>
      <c r="JHI30" s="77"/>
      <c r="JHJ30" s="77"/>
      <c r="JHK30" s="77"/>
      <c r="JHL30" s="77"/>
      <c r="JHM30" s="77"/>
      <c r="JHN30" s="77"/>
      <c r="JHO30" s="77"/>
      <c r="JHP30" s="77"/>
      <c r="JHQ30" s="77"/>
      <c r="JHR30" s="77"/>
      <c r="JHS30" s="77"/>
      <c r="JHT30" s="77"/>
      <c r="JHU30" s="77"/>
      <c r="JHV30" s="77"/>
      <c r="JHW30" s="77"/>
      <c r="JHX30" s="77"/>
      <c r="JHY30" s="77"/>
      <c r="JHZ30" s="77"/>
      <c r="JIA30" s="77"/>
      <c r="JIB30" s="77"/>
      <c r="JIC30" s="77"/>
      <c r="JID30" s="77"/>
      <c r="JIE30" s="77"/>
      <c r="JIF30" s="77"/>
      <c r="JIG30" s="77"/>
      <c r="JIH30" s="77"/>
      <c r="JII30" s="77"/>
      <c r="JIJ30" s="77"/>
      <c r="JIK30" s="77"/>
      <c r="JIL30" s="77"/>
      <c r="JIM30" s="77"/>
      <c r="JIN30" s="77"/>
      <c r="JIO30" s="77"/>
      <c r="JIP30" s="77"/>
      <c r="JIQ30" s="77"/>
      <c r="JIR30" s="77"/>
      <c r="JIS30" s="77"/>
      <c r="JIT30" s="77"/>
      <c r="JIU30" s="77"/>
      <c r="JIV30" s="77"/>
      <c r="JIW30" s="77"/>
      <c r="JIX30" s="77"/>
      <c r="JIY30" s="77"/>
      <c r="JIZ30" s="77"/>
      <c r="JJA30" s="77"/>
      <c r="JJB30" s="77"/>
      <c r="JJC30" s="77"/>
      <c r="JJD30" s="77"/>
      <c r="JJE30" s="77"/>
      <c r="JJF30" s="77"/>
      <c r="JJG30" s="77"/>
      <c r="JJH30" s="77"/>
      <c r="JJI30" s="77"/>
      <c r="JJJ30" s="77"/>
      <c r="JJK30" s="77"/>
      <c r="JJL30" s="77"/>
      <c r="JJM30" s="77"/>
      <c r="JJN30" s="77"/>
      <c r="JJO30" s="77"/>
      <c r="JJP30" s="77"/>
      <c r="JJQ30" s="77"/>
      <c r="JJR30" s="77"/>
      <c r="JJS30" s="77"/>
      <c r="JJT30" s="77"/>
      <c r="JJU30" s="77"/>
      <c r="JJV30" s="77"/>
      <c r="JJW30" s="77"/>
      <c r="JJX30" s="77"/>
      <c r="JJY30" s="77"/>
      <c r="JJZ30" s="77"/>
      <c r="JKA30" s="77"/>
      <c r="JKB30" s="77"/>
      <c r="JKC30" s="77"/>
      <c r="JKD30" s="77"/>
      <c r="JKE30" s="77"/>
      <c r="JKF30" s="77"/>
      <c r="JKG30" s="77"/>
      <c r="JKH30" s="77"/>
      <c r="JKI30" s="77"/>
      <c r="JKJ30" s="77"/>
      <c r="JKK30" s="77"/>
      <c r="JKL30" s="77"/>
      <c r="JKM30" s="77"/>
      <c r="JKN30" s="77"/>
      <c r="JKO30" s="77"/>
      <c r="JKP30" s="77"/>
      <c r="JKQ30" s="77"/>
      <c r="JKR30" s="77"/>
      <c r="JKS30" s="77"/>
      <c r="JKT30" s="77"/>
      <c r="JKU30" s="77"/>
      <c r="JKV30" s="77"/>
      <c r="JKW30" s="77"/>
      <c r="JKX30" s="77"/>
      <c r="JKY30" s="77"/>
      <c r="JKZ30" s="77"/>
      <c r="JLA30" s="77"/>
      <c r="JLB30" s="77"/>
      <c r="JLC30" s="77"/>
      <c r="JLD30" s="77"/>
      <c r="JLE30" s="77"/>
      <c r="JLF30" s="77"/>
      <c r="JLG30" s="77"/>
      <c r="JLH30" s="77"/>
      <c r="JLI30" s="77"/>
      <c r="JLJ30" s="77"/>
      <c r="JLK30" s="77"/>
      <c r="JLL30" s="77"/>
      <c r="JLM30" s="77"/>
      <c r="JLN30" s="77"/>
      <c r="JLO30" s="77"/>
      <c r="JLP30" s="77"/>
      <c r="JLQ30" s="77"/>
      <c r="JLR30" s="77"/>
      <c r="JLS30" s="77"/>
      <c r="JLT30" s="77"/>
      <c r="JLU30" s="77"/>
      <c r="JLV30" s="77"/>
      <c r="JLW30" s="77"/>
      <c r="JLX30" s="77"/>
      <c r="JLY30" s="77"/>
      <c r="JLZ30" s="77"/>
      <c r="JMA30" s="77"/>
      <c r="JMB30" s="77"/>
      <c r="JMC30" s="77"/>
      <c r="JMD30" s="77"/>
      <c r="JME30" s="77"/>
      <c r="JMF30" s="77"/>
      <c r="JMG30" s="77"/>
      <c r="JMH30" s="77"/>
      <c r="JMI30" s="77"/>
      <c r="JMJ30" s="77"/>
      <c r="JMK30" s="77"/>
      <c r="JML30" s="77"/>
      <c r="JMM30" s="77"/>
      <c r="JMN30" s="77"/>
      <c r="JMO30" s="77"/>
      <c r="JMP30" s="77"/>
      <c r="JMQ30" s="77"/>
      <c r="JMR30" s="77"/>
      <c r="JMS30" s="77"/>
      <c r="JMT30" s="77"/>
      <c r="JMU30" s="77"/>
      <c r="JMV30" s="77"/>
      <c r="JMW30" s="77"/>
      <c r="JMX30" s="77"/>
      <c r="JMY30" s="77"/>
      <c r="JMZ30" s="77"/>
      <c r="JNA30" s="77"/>
      <c r="JNB30" s="77"/>
      <c r="JNC30" s="77"/>
      <c r="JND30" s="77"/>
      <c r="JNE30" s="77"/>
      <c r="JNF30" s="77"/>
      <c r="JNG30" s="77"/>
      <c r="JNH30" s="77"/>
      <c r="JNI30" s="77"/>
      <c r="JNJ30" s="77"/>
      <c r="JNK30" s="77"/>
      <c r="JNL30" s="77"/>
      <c r="JNM30" s="77"/>
      <c r="JNN30" s="77"/>
      <c r="JNO30" s="77"/>
      <c r="JNP30" s="77"/>
      <c r="JNQ30" s="77"/>
      <c r="JNR30" s="77"/>
      <c r="JNS30" s="77"/>
      <c r="JNT30" s="77"/>
      <c r="JNU30" s="77"/>
      <c r="JNV30" s="77"/>
      <c r="JNW30" s="77"/>
      <c r="JNX30" s="77"/>
      <c r="JNY30" s="77"/>
      <c r="JNZ30" s="77"/>
      <c r="JOA30" s="77"/>
      <c r="JOB30" s="77"/>
      <c r="JOC30" s="77"/>
      <c r="JOD30" s="77"/>
      <c r="JOE30" s="77"/>
      <c r="JOF30" s="77"/>
      <c r="JOG30" s="77"/>
      <c r="JOH30" s="77"/>
      <c r="JOI30" s="77"/>
      <c r="JOJ30" s="77"/>
      <c r="JOK30" s="77"/>
      <c r="JOL30" s="77"/>
      <c r="JOM30" s="77"/>
      <c r="JON30" s="77"/>
      <c r="JOO30" s="77"/>
      <c r="JOP30" s="77"/>
      <c r="JOQ30" s="77"/>
      <c r="JOR30" s="77"/>
      <c r="JOS30" s="77"/>
      <c r="JOT30" s="77"/>
      <c r="JOU30" s="77"/>
      <c r="JOV30" s="77"/>
      <c r="JOW30" s="77"/>
      <c r="JOX30" s="77"/>
      <c r="JOY30" s="77"/>
      <c r="JOZ30" s="77"/>
      <c r="JPA30" s="77"/>
      <c r="JPB30" s="77"/>
      <c r="JPC30" s="77"/>
      <c r="JPD30" s="77"/>
      <c r="JPE30" s="77"/>
      <c r="JPF30" s="77"/>
      <c r="JPG30" s="77"/>
      <c r="JPH30" s="77"/>
      <c r="JPI30" s="77"/>
      <c r="JPJ30" s="77"/>
      <c r="JPK30" s="77"/>
      <c r="JPL30" s="77"/>
      <c r="JPM30" s="77"/>
      <c r="JPN30" s="77"/>
      <c r="JPO30" s="77"/>
      <c r="JPP30" s="77"/>
      <c r="JPQ30" s="77"/>
      <c r="JPR30" s="77"/>
      <c r="JPS30" s="77"/>
      <c r="JPT30" s="77"/>
      <c r="JPU30" s="77"/>
      <c r="JPV30" s="77"/>
      <c r="JPW30" s="77"/>
      <c r="JPX30" s="77"/>
      <c r="JPY30" s="77"/>
      <c r="JPZ30" s="77"/>
      <c r="JQA30" s="77"/>
      <c r="JQB30" s="77"/>
      <c r="JQC30" s="77"/>
      <c r="JQD30" s="77"/>
      <c r="JQE30" s="77"/>
      <c r="JQF30" s="77"/>
      <c r="JQG30" s="77"/>
      <c r="JQH30" s="77"/>
      <c r="JQI30" s="77"/>
      <c r="JQJ30" s="77"/>
      <c r="JQK30" s="77"/>
      <c r="JQL30" s="77"/>
      <c r="JQM30" s="77"/>
      <c r="JQN30" s="77"/>
      <c r="JQO30" s="77"/>
      <c r="JQP30" s="77"/>
      <c r="JQQ30" s="77"/>
      <c r="JQR30" s="77"/>
      <c r="JQS30" s="77"/>
      <c r="JQT30" s="77"/>
      <c r="JQU30" s="77"/>
      <c r="JQV30" s="77"/>
      <c r="JQW30" s="77"/>
      <c r="JQX30" s="77"/>
      <c r="JQY30" s="77"/>
      <c r="JQZ30" s="77"/>
      <c r="JRA30" s="77"/>
      <c r="JRB30" s="77"/>
      <c r="JRC30" s="77"/>
      <c r="JRD30" s="77"/>
      <c r="JRE30" s="77"/>
      <c r="JRF30" s="77"/>
      <c r="JRG30" s="77"/>
      <c r="JRH30" s="77"/>
      <c r="JRI30" s="77"/>
      <c r="JRJ30" s="77"/>
      <c r="JRK30" s="77"/>
      <c r="JRL30" s="77"/>
      <c r="JRM30" s="77"/>
      <c r="JRN30" s="77"/>
      <c r="JRO30" s="77"/>
      <c r="JRP30" s="77"/>
      <c r="JRQ30" s="77"/>
      <c r="JRR30" s="77"/>
      <c r="JRS30" s="77"/>
      <c r="JRT30" s="77"/>
      <c r="JRU30" s="77"/>
      <c r="JRV30" s="77"/>
      <c r="JRW30" s="77"/>
      <c r="JRX30" s="77"/>
      <c r="JRY30" s="77"/>
      <c r="JRZ30" s="77"/>
      <c r="JSA30" s="77"/>
      <c r="JSB30" s="77"/>
      <c r="JSC30" s="77"/>
      <c r="JSD30" s="77"/>
      <c r="JSE30" s="77"/>
      <c r="JSF30" s="77"/>
      <c r="JSG30" s="77"/>
      <c r="JSH30" s="77"/>
      <c r="JSI30" s="77"/>
      <c r="JSJ30" s="77"/>
      <c r="JSK30" s="77"/>
      <c r="JSL30" s="77"/>
      <c r="JSM30" s="77"/>
      <c r="JSN30" s="77"/>
      <c r="JSO30" s="77"/>
      <c r="JSP30" s="77"/>
      <c r="JSQ30" s="77"/>
      <c r="JSR30" s="77"/>
      <c r="JSS30" s="77"/>
      <c r="JST30" s="77"/>
      <c r="JSU30" s="77"/>
      <c r="JSV30" s="77"/>
      <c r="JSW30" s="77"/>
      <c r="JSX30" s="77"/>
      <c r="JSY30" s="77"/>
      <c r="JSZ30" s="77"/>
      <c r="JTA30" s="77"/>
      <c r="JTB30" s="77"/>
      <c r="JTC30" s="77"/>
      <c r="JTD30" s="77"/>
      <c r="JTE30" s="77"/>
      <c r="JTF30" s="77"/>
      <c r="JTG30" s="77"/>
      <c r="JTH30" s="77"/>
      <c r="JTI30" s="77"/>
      <c r="JTJ30" s="77"/>
      <c r="JTK30" s="77"/>
      <c r="JTL30" s="77"/>
      <c r="JTM30" s="77"/>
      <c r="JTN30" s="77"/>
      <c r="JTO30" s="77"/>
      <c r="JTP30" s="77"/>
      <c r="JTQ30" s="77"/>
      <c r="JTR30" s="77"/>
      <c r="JTS30" s="77"/>
      <c r="JTT30" s="77"/>
      <c r="JTU30" s="77"/>
      <c r="JTV30" s="77"/>
      <c r="JTW30" s="77"/>
      <c r="JTX30" s="77"/>
      <c r="JTY30" s="77"/>
      <c r="JTZ30" s="77"/>
      <c r="JUA30" s="77"/>
      <c r="JUB30" s="77"/>
      <c r="JUC30" s="77"/>
      <c r="JUD30" s="77"/>
      <c r="JUE30" s="77"/>
      <c r="JUF30" s="77"/>
      <c r="JUG30" s="77"/>
      <c r="JUH30" s="77"/>
      <c r="JUI30" s="77"/>
      <c r="JUJ30" s="77"/>
      <c r="JUK30" s="77"/>
      <c r="JUL30" s="77"/>
      <c r="JUM30" s="77"/>
      <c r="JUN30" s="77"/>
      <c r="JUO30" s="77"/>
      <c r="JUP30" s="77"/>
      <c r="JUQ30" s="77"/>
      <c r="JUR30" s="77"/>
      <c r="JUS30" s="77"/>
      <c r="JUT30" s="77"/>
      <c r="JUU30" s="77"/>
      <c r="JUV30" s="77"/>
      <c r="JUW30" s="77"/>
      <c r="JUX30" s="77"/>
      <c r="JUY30" s="77"/>
      <c r="JUZ30" s="77"/>
      <c r="JVA30" s="77"/>
      <c r="JVB30" s="77"/>
      <c r="JVC30" s="77"/>
      <c r="JVD30" s="77"/>
      <c r="JVE30" s="77"/>
      <c r="JVF30" s="77"/>
      <c r="JVG30" s="77"/>
      <c r="JVH30" s="77"/>
      <c r="JVI30" s="77"/>
      <c r="JVJ30" s="77"/>
      <c r="JVK30" s="77"/>
      <c r="JVL30" s="77"/>
      <c r="JVM30" s="77"/>
      <c r="JVN30" s="77"/>
      <c r="JVO30" s="77"/>
      <c r="JVP30" s="77"/>
      <c r="JVQ30" s="77"/>
      <c r="JVR30" s="77"/>
      <c r="JVS30" s="77"/>
      <c r="JVT30" s="77"/>
      <c r="JVU30" s="77"/>
      <c r="JVV30" s="77"/>
      <c r="JVW30" s="77"/>
      <c r="JVX30" s="77"/>
      <c r="JVY30" s="77"/>
      <c r="JVZ30" s="77"/>
      <c r="JWA30" s="77"/>
      <c r="JWB30" s="77"/>
      <c r="JWC30" s="77"/>
      <c r="JWD30" s="77"/>
      <c r="JWE30" s="77"/>
      <c r="JWF30" s="77"/>
      <c r="JWG30" s="77"/>
      <c r="JWH30" s="77"/>
      <c r="JWI30" s="77"/>
      <c r="JWJ30" s="77"/>
      <c r="JWK30" s="77"/>
      <c r="JWL30" s="77"/>
      <c r="JWM30" s="77"/>
      <c r="JWN30" s="77"/>
      <c r="JWO30" s="77"/>
      <c r="JWP30" s="77"/>
      <c r="JWQ30" s="77"/>
      <c r="JWR30" s="77"/>
      <c r="JWS30" s="77"/>
      <c r="JWT30" s="77"/>
      <c r="JWU30" s="77"/>
      <c r="JWV30" s="77"/>
      <c r="JWW30" s="77"/>
      <c r="JWX30" s="77"/>
      <c r="JWY30" s="77"/>
      <c r="JWZ30" s="77"/>
      <c r="JXA30" s="77"/>
      <c r="JXB30" s="77"/>
      <c r="JXC30" s="77"/>
      <c r="JXD30" s="77"/>
      <c r="JXE30" s="77"/>
      <c r="JXF30" s="77"/>
      <c r="JXG30" s="77"/>
      <c r="JXH30" s="77"/>
      <c r="JXI30" s="77"/>
      <c r="JXJ30" s="77"/>
      <c r="JXK30" s="77"/>
      <c r="JXL30" s="77"/>
      <c r="JXM30" s="77"/>
      <c r="JXN30" s="77"/>
      <c r="JXO30" s="77"/>
      <c r="JXP30" s="77"/>
      <c r="JXQ30" s="77"/>
      <c r="JXR30" s="77"/>
      <c r="JXS30" s="77"/>
      <c r="JXT30" s="77"/>
      <c r="JXU30" s="77"/>
      <c r="JXV30" s="77"/>
      <c r="JXW30" s="77"/>
      <c r="JXX30" s="77"/>
      <c r="JXY30" s="77"/>
      <c r="JXZ30" s="77"/>
      <c r="JYA30" s="77"/>
      <c r="JYB30" s="77"/>
      <c r="JYC30" s="77"/>
      <c r="JYD30" s="77"/>
      <c r="JYE30" s="77"/>
      <c r="JYF30" s="77"/>
      <c r="JYG30" s="77"/>
      <c r="JYH30" s="77"/>
      <c r="JYI30" s="77"/>
      <c r="JYJ30" s="77"/>
      <c r="JYK30" s="77"/>
      <c r="JYL30" s="77"/>
      <c r="JYM30" s="77"/>
      <c r="JYN30" s="77"/>
      <c r="JYO30" s="77"/>
      <c r="JYP30" s="77"/>
      <c r="JYQ30" s="77"/>
      <c r="JYR30" s="77"/>
      <c r="JYS30" s="77"/>
      <c r="JYT30" s="77"/>
      <c r="JYU30" s="77"/>
      <c r="JYV30" s="77"/>
      <c r="JYW30" s="77"/>
      <c r="JYX30" s="77"/>
      <c r="JYY30" s="77"/>
      <c r="JYZ30" s="77"/>
      <c r="JZA30" s="77"/>
      <c r="JZB30" s="77"/>
      <c r="JZC30" s="77"/>
      <c r="JZD30" s="77"/>
      <c r="JZE30" s="77"/>
      <c r="JZF30" s="77"/>
      <c r="JZG30" s="77"/>
      <c r="JZH30" s="77"/>
      <c r="JZI30" s="77"/>
      <c r="JZJ30" s="77"/>
      <c r="JZK30" s="77"/>
      <c r="JZL30" s="77"/>
      <c r="JZM30" s="77"/>
      <c r="JZN30" s="77"/>
      <c r="JZO30" s="77"/>
      <c r="JZP30" s="77"/>
      <c r="JZQ30" s="77"/>
      <c r="JZR30" s="77"/>
      <c r="JZS30" s="77"/>
      <c r="JZT30" s="77"/>
      <c r="JZU30" s="77"/>
      <c r="JZV30" s="77"/>
      <c r="JZW30" s="77"/>
      <c r="JZX30" s="77"/>
      <c r="JZY30" s="77"/>
      <c r="JZZ30" s="77"/>
      <c r="KAA30" s="77"/>
      <c r="KAB30" s="77"/>
      <c r="KAC30" s="77"/>
      <c r="KAD30" s="77"/>
      <c r="KAE30" s="77"/>
      <c r="KAF30" s="77"/>
      <c r="KAG30" s="77"/>
      <c r="KAH30" s="77"/>
      <c r="KAI30" s="77"/>
      <c r="KAJ30" s="77"/>
      <c r="KAK30" s="77"/>
      <c r="KAL30" s="77"/>
      <c r="KAM30" s="77"/>
      <c r="KAN30" s="77"/>
      <c r="KAO30" s="77"/>
      <c r="KAP30" s="77"/>
      <c r="KAQ30" s="77"/>
      <c r="KAR30" s="77"/>
      <c r="KAS30" s="77"/>
      <c r="KAT30" s="77"/>
      <c r="KAU30" s="77"/>
      <c r="KAV30" s="77"/>
      <c r="KAW30" s="77"/>
      <c r="KAX30" s="77"/>
      <c r="KAY30" s="77"/>
      <c r="KAZ30" s="77"/>
      <c r="KBA30" s="77"/>
      <c r="KBB30" s="77"/>
      <c r="KBC30" s="77"/>
      <c r="KBD30" s="77"/>
      <c r="KBE30" s="77"/>
      <c r="KBF30" s="77"/>
      <c r="KBG30" s="77"/>
      <c r="KBH30" s="77"/>
      <c r="KBI30" s="77"/>
      <c r="KBJ30" s="77"/>
      <c r="KBK30" s="77"/>
      <c r="KBL30" s="77"/>
      <c r="KBM30" s="77"/>
      <c r="KBN30" s="77"/>
      <c r="KBO30" s="77"/>
      <c r="KBP30" s="77"/>
      <c r="KBQ30" s="77"/>
      <c r="KBR30" s="77"/>
      <c r="KBS30" s="77"/>
      <c r="KBT30" s="77"/>
      <c r="KBU30" s="77"/>
      <c r="KBV30" s="77"/>
      <c r="KBW30" s="77"/>
      <c r="KBX30" s="77"/>
      <c r="KBY30" s="77"/>
      <c r="KBZ30" s="77"/>
      <c r="KCA30" s="77"/>
      <c r="KCB30" s="77"/>
      <c r="KCC30" s="77"/>
      <c r="KCD30" s="77"/>
      <c r="KCE30" s="77"/>
      <c r="KCF30" s="77"/>
      <c r="KCG30" s="77"/>
      <c r="KCH30" s="77"/>
      <c r="KCI30" s="77"/>
      <c r="KCJ30" s="77"/>
      <c r="KCK30" s="77"/>
      <c r="KCL30" s="77"/>
      <c r="KCM30" s="77"/>
      <c r="KCN30" s="77"/>
      <c r="KCO30" s="77"/>
      <c r="KCP30" s="77"/>
      <c r="KCQ30" s="77"/>
      <c r="KCR30" s="77"/>
      <c r="KCS30" s="77"/>
      <c r="KCT30" s="77"/>
      <c r="KCU30" s="77"/>
      <c r="KCV30" s="77"/>
      <c r="KCW30" s="77"/>
      <c r="KCX30" s="77"/>
      <c r="KCY30" s="77"/>
      <c r="KCZ30" s="77"/>
      <c r="KDA30" s="77"/>
      <c r="KDB30" s="77"/>
      <c r="KDC30" s="77"/>
      <c r="KDD30" s="77"/>
      <c r="KDE30" s="77"/>
      <c r="KDF30" s="77"/>
      <c r="KDG30" s="77"/>
      <c r="KDH30" s="77"/>
      <c r="KDI30" s="77"/>
      <c r="KDJ30" s="77"/>
      <c r="KDK30" s="77"/>
      <c r="KDL30" s="77"/>
      <c r="KDM30" s="77"/>
      <c r="KDN30" s="77"/>
      <c r="KDO30" s="77"/>
      <c r="KDP30" s="77"/>
      <c r="KDQ30" s="77"/>
      <c r="KDR30" s="77"/>
      <c r="KDS30" s="77"/>
      <c r="KDT30" s="77"/>
      <c r="KDU30" s="77"/>
      <c r="KDV30" s="77"/>
      <c r="KDW30" s="77"/>
      <c r="KDX30" s="77"/>
      <c r="KDY30" s="77"/>
      <c r="KDZ30" s="77"/>
      <c r="KEA30" s="77"/>
      <c r="KEB30" s="77"/>
      <c r="KEC30" s="77"/>
      <c r="KED30" s="77"/>
      <c r="KEE30" s="77"/>
      <c r="KEF30" s="77"/>
      <c r="KEG30" s="77"/>
      <c r="KEH30" s="77"/>
      <c r="KEI30" s="77"/>
      <c r="KEJ30" s="77"/>
      <c r="KEK30" s="77"/>
      <c r="KEL30" s="77"/>
      <c r="KEM30" s="77"/>
      <c r="KEN30" s="77"/>
      <c r="KEO30" s="77"/>
      <c r="KEP30" s="77"/>
      <c r="KEQ30" s="77"/>
      <c r="KER30" s="77"/>
      <c r="KES30" s="77"/>
      <c r="KET30" s="77"/>
      <c r="KEU30" s="77"/>
      <c r="KEV30" s="77"/>
      <c r="KEW30" s="77"/>
      <c r="KEX30" s="77"/>
      <c r="KEY30" s="77"/>
      <c r="KEZ30" s="77"/>
      <c r="KFA30" s="77"/>
      <c r="KFB30" s="77"/>
      <c r="KFC30" s="77"/>
      <c r="KFD30" s="77"/>
      <c r="KFE30" s="77"/>
      <c r="KFF30" s="77"/>
      <c r="KFG30" s="77"/>
      <c r="KFH30" s="77"/>
      <c r="KFI30" s="77"/>
      <c r="KFJ30" s="77"/>
      <c r="KFK30" s="77"/>
      <c r="KFL30" s="77"/>
      <c r="KFM30" s="77"/>
      <c r="KFN30" s="77"/>
      <c r="KFO30" s="77"/>
      <c r="KFP30" s="77"/>
      <c r="KFQ30" s="77"/>
      <c r="KFR30" s="77"/>
      <c r="KFS30" s="77"/>
      <c r="KFT30" s="77"/>
      <c r="KFU30" s="77"/>
      <c r="KFV30" s="77"/>
      <c r="KFW30" s="77"/>
      <c r="KFX30" s="77"/>
      <c r="KFY30" s="77"/>
      <c r="KFZ30" s="77"/>
      <c r="KGA30" s="77"/>
      <c r="KGB30" s="77"/>
      <c r="KGC30" s="77"/>
      <c r="KGD30" s="77"/>
      <c r="KGE30" s="77"/>
      <c r="KGF30" s="77"/>
      <c r="KGG30" s="77"/>
      <c r="KGH30" s="77"/>
      <c r="KGI30" s="77"/>
      <c r="KGJ30" s="77"/>
      <c r="KGK30" s="77"/>
      <c r="KGL30" s="77"/>
      <c r="KGM30" s="77"/>
      <c r="KGN30" s="77"/>
      <c r="KGO30" s="77"/>
      <c r="KGP30" s="77"/>
      <c r="KGQ30" s="77"/>
      <c r="KGR30" s="77"/>
      <c r="KGS30" s="77"/>
      <c r="KGT30" s="77"/>
      <c r="KGU30" s="77"/>
      <c r="KGV30" s="77"/>
      <c r="KGW30" s="77"/>
      <c r="KGX30" s="77"/>
      <c r="KGY30" s="77"/>
      <c r="KGZ30" s="77"/>
      <c r="KHA30" s="77"/>
      <c r="KHB30" s="77"/>
      <c r="KHC30" s="77"/>
      <c r="KHD30" s="77"/>
      <c r="KHE30" s="77"/>
      <c r="KHF30" s="77"/>
      <c r="KHG30" s="77"/>
      <c r="KHH30" s="77"/>
      <c r="KHI30" s="77"/>
      <c r="KHJ30" s="77"/>
      <c r="KHK30" s="77"/>
      <c r="KHL30" s="77"/>
      <c r="KHM30" s="77"/>
      <c r="KHN30" s="77"/>
      <c r="KHO30" s="77"/>
      <c r="KHP30" s="77"/>
      <c r="KHQ30" s="77"/>
      <c r="KHR30" s="77"/>
      <c r="KHS30" s="77"/>
      <c r="KHT30" s="77"/>
      <c r="KHU30" s="77"/>
      <c r="KHV30" s="77"/>
      <c r="KHW30" s="77"/>
      <c r="KHX30" s="77"/>
      <c r="KHY30" s="77"/>
      <c r="KHZ30" s="77"/>
      <c r="KIA30" s="77"/>
      <c r="KIB30" s="77"/>
      <c r="KIC30" s="77"/>
      <c r="KID30" s="77"/>
      <c r="KIE30" s="77"/>
      <c r="KIF30" s="77"/>
      <c r="KIG30" s="77"/>
      <c r="KIH30" s="77"/>
      <c r="KII30" s="77"/>
      <c r="KIJ30" s="77"/>
      <c r="KIK30" s="77"/>
      <c r="KIL30" s="77"/>
      <c r="KIM30" s="77"/>
      <c r="KIN30" s="77"/>
      <c r="KIO30" s="77"/>
      <c r="KIP30" s="77"/>
      <c r="KIQ30" s="77"/>
      <c r="KIR30" s="77"/>
      <c r="KIS30" s="77"/>
      <c r="KIT30" s="77"/>
      <c r="KIU30" s="77"/>
      <c r="KIV30" s="77"/>
      <c r="KIW30" s="77"/>
      <c r="KIX30" s="77"/>
      <c r="KIY30" s="77"/>
      <c r="KIZ30" s="77"/>
      <c r="KJA30" s="77"/>
      <c r="KJB30" s="77"/>
      <c r="KJC30" s="77"/>
      <c r="KJD30" s="77"/>
      <c r="KJE30" s="77"/>
      <c r="KJF30" s="77"/>
      <c r="KJG30" s="77"/>
      <c r="KJH30" s="77"/>
      <c r="KJI30" s="77"/>
      <c r="KJJ30" s="77"/>
      <c r="KJK30" s="77"/>
      <c r="KJL30" s="77"/>
      <c r="KJM30" s="77"/>
      <c r="KJN30" s="77"/>
      <c r="KJO30" s="77"/>
      <c r="KJP30" s="77"/>
      <c r="KJQ30" s="77"/>
      <c r="KJR30" s="77"/>
      <c r="KJS30" s="77"/>
      <c r="KJT30" s="77"/>
      <c r="KJU30" s="77"/>
      <c r="KJV30" s="77"/>
      <c r="KJW30" s="77"/>
      <c r="KJX30" s="77"/>
      <c r="KJY30" s="77"/>
      <c r="KJZ30" s="77"/>
      <c r="KKA30" s="77"/>
      <c r="KKB30" s="77"/>
      <c r="KKC30" s="77"/>
      <c r="KKD30" s="77"/>
      <c r="KKE30" s="77"/>
      <c r="KKF30" s="77"/>
      <c r="KKG30" s="77"/>
      <c r="KKH30" s="77"/>
      <c r="KKI30" s="77"/>
      <c r="KKJ30" s="77"/>
      <c r="KKK30" s="77"/>
      <c r="KKL30" s="77"/>
      <c r="KKM30" s="77"/>
      <c r="KKN30" s="77"/>
      <c r="KKO30" s="77"/>
      <c r="KKP30" s="77"/>
      <c r="KKQ30" s="77"/>
      <c r="KKR30" s="77"/>
      <c r="KKS30" s="77"/>
      <c r="KKT30" s="77"/>
      <c r="KKU30" s="77"/>
      <c r="KKV30" s="77"/>
      <c r="KKW30" s="77"/>
      <c r="KKX30" s="77"/>
      <c r="KKY30" s="77"/>
      <c r="KKZ30" s="77"/>
      <c r="KLA30" s="77"/>
      <c r="KLB30" s="77"/>
      <c r="KLC30" s="77"/>
      <c r="KLD30" s="77"/>
      <c r="KLE30" s="77"/>
      <c r="KLF30" s="77"/>
      <c r="KLG30" s="77"/>
      <c r="KLH30" s="77"/>
      <c r="KLI30" s="77"/>
      <c r="KLJ30" s="77"/>
      <c r="KLK30" s="77"/>
      <c r="KLL30" s="77"/>
      <c r="KLM30" s="77"/>
      <c r="KLN30" s="77"/>
      <c r="KLO30" s="77"/>
      <c r="KLP30" s="77"/>
      <c r="KLQ30" s="77"/>
      <c r="KLR30" s="77"/>
      <c r="KLS30" s="77"/>
      <c r="KLT30" s="77"/>
      <c r="KLU30" s="77"/>
      <c r="KLV30" s="77"/>
      <c r="KLW30" s="77"/>
      <c r="KLX30" s="77"/>
      <c r="KLY30" s="77"/>
      <c r="KLZ30" s="77"/>
      <c r="KMA30" s="77"/>
      <c r="KMB30" s="77"/>
      <c r="KMC30" s="77"/>
      <c r="KMD30" s="77"/>
      <c r="KME30" s="77"/>
      <c r="KMF30" s="77"/>
      <c r="KMG30" s="77"/>
      <c r="KMH30" s="77"/>
      <c r="KMI30" s="77"/>
      <c r="KMJ30" s="77"/>
      <c r="KMK30" s="77"/>
      <c r="KML30" s="77"/>
      <c r="KMM30" s="77"/>
      <c r="KMN30" s="77"/>
      <c r="KMO30" s="77"/>
      <c r="KMP30" s="77"/>
      <c r="KMQ30" s="77"/>
      <c r="KMR30" s="77"/>
      <c r="KMS30" s="77"/>
      <c r="KMT30" s="77"/>
      <c r="KMU30" s="77"/>
      <c r="KMV30" s="77"/>
      <c r="KMW30" s="77"/>
      <c r="KMX30" s="77"/>
      <c r="KMY30" s="77"/>
      <c r="KMZ30" s="77"/>
      <c r="KNA30" s="77"/>
      <c r="KNB30" s="77"/>
      <c r="KNC30" s="77"/>
      <c r="KND30" s="77"/>
      <c r="KNE30" s="77"/>
      <c r="KNF30" s="77"/>
      <c r="KNG30" s="77"/>
      <c r="KNH30" s="77"/>
      <c r="KNI30" s="77"/>
      <c r="KNJ30" s="77"/>
      <c r="KNK30" s="77"/>
      <c r="KNL30" s="77"/>
      <c r="KNM30" s="77"/>
      <c r="KNN30" s="77"/>
      <c r="KNO30" s="77"/>
      <c r="KNP30" s="77"/>
      <c r="KNQ30" s="77"/>
      <c r="KNR30" s="77"/>
      <c r="KNS30" s="77"/>
      <c r="KNT30" s="77"/>
      <c r="KNU30" s="77"/>
      <c r="KNV30" s="77"/>
      <c r="KNW30" s="77"/>
      <c r="KNX30" s="77"/>
      <c r="KNY30" s="77"/>
      <c r="KNZ30" s="77"/>
      <c r="KOA30" s="77"/>
      <c r="KOB30" s="77"/>
      <c r="KOC30" s="77"/>
      <c r="KOD30" s="77"/>
      <c r="KOE30" s="77"/>
      <c r="KOF30" s="77"/>
      <c r="KOG30" s="77"/>
      <c r="KOH30" s="77"/>
      <c r="KOI30" s="77"/>
      <c r="KOJ30" s="77"/>
      <c r="KOK30" s="77"/>
      <c r="KOL30" s="77"/>
      <c r="KOM30" s="77"/>
      <c r="KON30" s="77"/>
      <c r="KOO30" s="77"/>
      <c r="KOP30" s="77"/>
      <c r="KOQ30" s="77"/>
      <c r="KOR30" s="77"/>
      <c r="KOS30" s="77"/>
      <c r="KOT30" s="77"/>
      <c r="KOU30" s="77"/>
      <c r="KOV30" s="77"/>
      <c r="KOW30" s="77"/>
      <c r="KOX30" s="77"/>
      <c r="KOY30" s="77"/>
      <c r="KOZ30" s="77"/>
      <c r="KPA30" s="77"/>
      <c r="KPB30" s="77"/>
      <c r="KPC30" s="77"/>
      <c r="KPD30" s="77"/>
      <c r="KPE30" s="77"/>
      <c r="KPF30" s="77"/>
      <c r="KPG30" s="77"/>
      <c r="KPH30" s="77"/>
      <c r="KPI30" s="77"/>
      <c r="KPJ30" s="77"/>
      <c r="KPK30" s="77"/>
      <c r="KPL30" s="77"/>
      <c r="KPM30" s="77"/>
      <c r="KPN30" s="77"/>
      <c r="KPO30" s="77"/>
      <c r="KPP30" s="77"/>
      <c r="KPQ30" s="77"/>
      <c r="KPR30" s="77"/>
      <c r="KPS30" s="77"/>
      <c r="KPT30" s="77"/>
      <c r="KPU30" s="77"/>
      <c r="KPV30" s="77"/>
      <c r="KPW30" s="77"/>
      <c r="KPX30" s="77"/>
      <c r="KPY30" s="77"/>
      <c r="KPZ30" s="77"/>
      <c r="KQA30" s="77"/>
      <c r="KQB30" s="77"/>
      <c r="KQC30" s="77"/>
      <c r="KQD30" s="77"/>
      <c r="KQE30" s="77"/>
      <c r="KQF30" s="77"/>
      <c r="KQG30" s="77"/>
      <c r="KQH30" s="77"/>
      <c r="KQI30" s="77"/>
      <c r="KQJ30" s="77"/>
      <c r="KQK30" s="77"/>
      <c r="KQL30" s="77"/>
      <c r="KQM30" s="77"/>
      <c r="KQN30" s="77"/>
      <c r="KQO30" s="77"/>
      <c r="KQP30" s="77"/>
      <c r="KQQ30" s="77"/>
      <c r="KQR30" s="77"/>
      <c r="KQS30" s="77"/>
      <c r="KQT30" s="77"/>
      <c r="KQU30" s="77"/>
      <c r="KQV30" s="77"/>
      <c r="KQW30" s="77"/>
      <c r="KQX30" s="77"/>
      <c r="KQY30" s="77"/>
      <c r="KQZ30" s="77"/>
      <c r="KRA30" s="77"/>
      <c r="KRB30" s="77"/>
      <c r="KRC30" s="77"/>
      <c r="KRD30" s="77"/>
      <c r="KRE30" s="77"/>
      <c r="KRF30" s="77"/>
      <c r="KRG30" s="77"/>
      <c r="KRH30" s="77"/>
      <c r="KRI30" s="77"/>
      <c r="KRJ30" s="77"/>
      <c r="KRK30" s="77"/>
      <c r="KRL30" s="77"/>
      <c r="KRM30" s="77"/>
      <c r="KRN30" s="77"/>
      <c r="KRO30" s="77"/>
      <c r="KRP30" s="77"/>
      <c r="KRQ30" s="77"/>
      <c r="KRR30" s="77"/>
      <c r="KRS30" s="77"/>
      <c r="KRT30" s="77"/>
      <c r="KRU30" s="77"/>
      <c r="KRV30" s="77"/>
      <c r="KRW30" s="77"/>
      <c r="KRX30" s="77"/>
      <c r="KRY30" s="77"/>
      <c r="KRZ30" s="77"/>
      <c r="KSA30" s="77"/>
      <c r="KSB30" s="77"/>
      <c r="KSC30" s="77"/>
      <c r="KSD30" s="77"/>
      <c r="KSE30" s="77"/>
      <c r="KSF30" s="77"/>
      <c r="KSG30" s="77"/>
      <c r="KSH30" s="77"/>
      <c r="KSI30" s="77"/>
      <c r="KSJ30" s="77"/>
      <c r="KSK30" s="77"/>
      <c r="KSL30" s="77"/>
      <c r="KSM30" s="77"/>
      <c r="KSN30" s="77"/>
      <c r="KSO30" s="77"/>
      <c r="KSP30" s="77"/>
      <c r="KSQ30" s="77"/>
      <c r="KSR30" s="77"/>
      <c r="KSS30" s="77"/>
      <c r="KST30" s="77"/>
      <c r="KSU30" s="77"/>
      <c r="KSV30" s="77"/>
      <c r="KSW30" s="77"/>
      <c r="KSX30" s="77"/>
      <c r="KSY30" s="77"/>
      <c r="KSZ30" s="77"/>
      <c r="KTA30" s="77"/>
      <c r="KTB30" s="77"/>
      <c r="KTC30" s="77"/>
      <c r="KTD30" s="77"/>
      <c r="KTE30" s="77"/>
      <c r="KTF30" s="77"/>
      <c r="KTG30" s="77"/>
      <c r="KTH30" s="77"/>
      <c r="KTI30" s="77"/>
      <c r="KTJ30" s="77"/>
      <c r="KTK30" s="77"/>
      <c r="KTL30" s="77"/>
      <c r="KTM30" s="77"/>
      <c r="KTN30" s="77"/>
      <c r="KTO30" s="77"/>
      <c r="KTP30" s="77"/>
      <c r="KTQ30" s="77"/>
      <c r="KTR30" s="77"/>
      <c r="KTS30" s="77"/>
      <c r="KTT30" s="77"/>
      <c r="KTU30" s="77"/>
      <c r="KTV30" s="77"/>
      <c r="KTW30" s="77"/>
      <c r="KTX30" s="77"/>
      <c r="KTY30" s="77"/>
      <c r="KTZ30" s="77"/>
      <c r="KUA30" s="77"/>
      <c r="KUB30" s="77"/>
      <c r="KUC30" s="77"/>
      <c r="KUD30" s="77"/>
      <c r="KUE30" s="77"/>
      <c r="KUF30" s="77"/>
      <c r="KUG30" s="77"/>
      <c r="KUH30" s="77"/>
      <c r="KUI30" s="77"/>
      <c r="KUJ30" s="77"/>
      <c r="KUK30" s="77"/>
      <c r="KUL30" s="77"/>
      <c r="KUM30" s="77"/>
      <c r="KUN30" s="77"/>
      <c r="KUO30" s="77"/>
      <c r="KUP30" s="77"/>
      <c r="KUQ30" s="77"/>
      <c r="KUR30" s="77"/>
      <c r="KUS30" s="77"/>
      <c r="KUT30" s="77"/>
      <c r="KUU30" s="77"/>
      <c r="KUV30" s="77"/>
      <c r="KUW30" s="77"/>
      <c r="KUX30" s="77"/>
      <c r="KUY30" s="77"/>
      <c r="KUZ30" s="77"/>
      <c r="KVA30" s="77"/>
      <c r="KVB30" s="77"/>
      <c r="KVC30" s="77"/>
      <c r="KVD30" s="77"/>
      <c r="KVE30" s="77"/>
      <c r="KVF30" s="77"/>
      <c r="KVG30" s="77"/>
      <c r="KVH30" s="77"/>
      <c r="KVI30" s="77"/>
      <c r="KVJ30" s="77"/>
      <c r="KVK30" s="77"/>
      <c r="KVL30" s="77"/>
      <c r="KVM30" s="77"/>
      <c r="KVN30" s="77"/>
      <c r="KVO30" s="77"/>
      <c r="KVP30" s="77"/>
      <c r="KVQ30" s="77"/>
      <c r="KVR30" s="77"/>
      <c r="KVS30" s="77"/>
      <c r="KVT30" s="77"/>
      <c r="KVU30" s="77"/>
      <c r="KVV30" s="77"/>
      <c r="KVW30" s="77"/>
      <c r="KVX30" s="77"/>
      <c r="KVY30" s="77"/>
      <c r="KVZ30" s="77"/>
      <c r="KWA30" s="77"/>
      <c r="KWB30" s="77"/>
      <c r="KWC30" s="77"/>
      <c r="KWD30" s="77"/>
      <c r="KWE30" s="77"/>
      <c r="KWF30" s="77"/>
      <c r="KWG30" s="77"/>
      <c r="KWH30" s="77"/>
      <c r="KWI30" s="77"/>
      <c r="KWJ30" s="77"/>
      <c r="KWK30" s="77"/>
      <c r="KWL30" s="77"/>
      <c r="KWM30" s="77"/>
      <c r="KWN30" s="77"/>
      <c r="KWO30" s="77"/>
      <c r="KWP30" s="77"/>
      <c r="KWQ30" s="77"/>
      <c r="KWR30" s="77"/>
      <c r="KWS30" s="77"/>
      <c r="KWT30" s="77"/>
      <c r="KWU30" s="77"/>
      <c r="KWV30" s="77"/>
      <c r="KWW30" s="77"/>
      <c r="KWX30" s="77"/>
      <c r="KWY30" s="77"/>
      <c r="KWZ30" s="77"/>
      <c r="KXA30" s="77"/>
      <c r="KXB30" s="77"/>
      <c r="KXC30" s="77"/>
      <c r="KXD30" s="77"/>
      <c r="KXE30" s="77"/>
      <c r="KXF30" s="77"/>
      <c r="KXG30" s="77"/>
      <c r="KXH30" s="77"/>
      <c r="KXI30" s="77"/>
      <c r="KXJ30" s="77"/>
      <c r="KXK30" s="77"/>
      <c r="KXL30" s="77"/>
      <c r="KXM30" s="77"/>
      <c r="KXN30" s="77"/>
      <c r="KXO30" s="77"/>
      <c r="KXP30" s="77"/>
      <c r="KXQ30" s="77"/>
      <c r="KXR30" s="77"/>
      <c r="KXS30" s="77"/>
      <c r="KXT30" s="77"/>
      <c r="KXU30" s="77"/>
      <c r="KXV30" s="77"/>
      <c r="KXW30" s="77"/>
      <c r="KXX30" s="77"/>
      <c r="KXY30" s="77"/>
      <c r="KXZ30" s="77"/>
      <c r="KYA30" s="77"/>
      <c r="KYB30" s="77"/>
      <c r="KYC30" s="77"/>
      <c r="KYD30" s="77"/>
      <c r="KYE30" s="77"/>
      <c r="KYF30" s="77"/>
      <c r="KYG30" s="77"/>
      <c r="KYH30" s="77"/>
      <c r="KYI30" s="77"/>
      <c r="KYJ30" s="77"/>
      <c r="KYK30" s="77"/>
      <c r="KYL30" s="77"/>
      <c r="KYM30" s="77"/>
      <c r="KYN30" s="77"/>
      <c r="KYO30" s="77"/>
      <c r="KYP30" s="77"/>
      <c r="KYQ30" s="77"/>
      <c r="KYR30" s="77"/>
      <c r="KYS30" s="77"/>
      <c r="KYT30" s="77"/>
      <c r="KYU30" s="77"/>
      <c r="KYV30" s="77"/>
      <c r="KYW30" s="77"/>
      <c r="KYX30" s="77"/>
      <c r="KYY30" s="77"/>
      <c r="KYZ30" s="77"/>
      <c r="KZA30" s="77"/>
      <c r="KZB30" s="77"/>
      <c r="KZC30" s="77"/>
      <c r="KZD30" s="77"/>
      <c r="KZE30" s="77"/>
      <c r="KZF30" s="77"/>
      <c r="KZG30" s="77"/>
      <c r="KZH30" s="77"/>
      <c r="KZI30" s="77"/>
      <c r="KZJ30" s="77"/>
      <c r="KZK30" s="77"/>
      <c r="KZL30" s="77"/>
      <c r="KZM30" s="77"/>
      <c r="KZN30" s="77"/>
      <c r="KZO30" s="77"/>
      <c r="KZP30" s="77"/>
      <c r="KZQ30" s="77"/>
      <c r="KZR30" s="77"/>
      <c r="KZS30" s="77"/>
      <c r="KZT30" s="77"/>
      <c r="KZU30" s="77"/>
      <c r="KZV30" s="77"/>
      <c r="KZW30" s="77"/>
      <c r="KZX30" s="77"/>
      <c r="KZY30" s="77"/>
      <c r="KZZ30" s="77"/>
      <c r="LAA30" s="77"/>
      <c r="LAB30" s="77"/>
      <c r="LAC30" s="77"/>
      <c r="LAD30" s="77"/>
      <c r="LAE30" s="77"/>
      <c r="LAF30" s="77"/>
      <c r="LAG30" s="77"/>
      <c r="LAH30" s="77"/>
      <c r="LAI30" s="77"/>
      <c r="LAJ30" s="77"/>
      <c r="LAK30" s="77"/>
      <c r="LAL30" s="77"/>
      <c r="LAM30" s="77"/>
      <c r="LAN30" s="77"/>
      <c r="LAO30" s="77"/>
      <c r="LAP30" s="77"/>
      <c r="LAQ30" s="77"/>
      <c r="LAR30" s="77"/>
      <c r="LAS30" s="77"/>
      <c r="LAT30" s="77"/>
      <c r="LAU30" s="77"/>
      <c r="LAV30" s="77"/>
      <c r="LAW30" s="77"/>
      <c r="LAX30" s="77"/>
      <c r="LAY30" s="77"/>
      <c r="LAZ30" s="77"/>
      <c r="LBA30" s="77"/>
      <c r="LBB30" s="77"/>
      <c r="LBC30" s="77"/>
      <c r="LBD30" s="77"/>
      <c r="LBE30" s="77"/>
      <c r="LBF30" s="77"/>
      <c r="LBG30" s="77"/>
      <c r="LBH30" s="77"/>
      <c r="LBI30" s="77"/>
      <c r="LBJ30" s="77"/>
      <c r="LBK30" s="77"/>
      <c r="LBL30" s="77"/>
      <c r="LBM30" s="77"/>
      <c r="LBN30" s="77"/>
      <c r="LBO30" s="77"/>
      <c r="LBP30" s="77"/>
      <c r="LBQ30" s="77"/>
      <c r="LBR30" s="77"/>
      <c r="LBS30" s="77"/>
      <c r="LBT30" s="77"/>
      <c r="LBU30" s="77"/>
      <c r="LBV30" s="77"/>
      <c r="LBW30" s="77"/>
      <c r="LBX30" s="77"/>
      <c r="LBY30" s="77"/>
      <c r="LBZ30" s="77"/>
      <c r="LCA30" s="77"/>
      <c r="LCB30" s="77"/>
      <c r="LCC30" s="77"/>
      <c r="LCD30" s="77"/>
      <c r="LCE30" s="77"/>
      <c r="LCF30" s="77"/>
      <c r="LCG30" s="77"/>
      <c r="LCH30" s="77"/>
      <c r="LCI30" s="77"/>
      <c r="LCJ30" s="77"/>
      <c r="LCK30" s="77"/>
      <c r="LCL30" s="77"/>
      <c r="LCM30" s="77"/>
      <c r="LCN30" s="77"/>
      <c r="LCO30" s="77"/>
      <c r="LCP30" s="77"/>
      <c r="LCQ30" s="77"/>
      <c r="LCR30" s="77"/>
      <c r="LCS30" s="77"/>
      <c r="LCT30" s="77"/>
      <c r="LCU30" s="77"/>
      <c r="LCV30" s="77"/>
      <c r="LCW30" s="77"/>
      <c r="LCX30" s="77"/>
      <c r="LCY30" s="77"/>
      <c r="LCZ30" s="77"/>
      <c r="LDA30" s="77"/>
      <c r="LDB30" s="77"/>
      <c r="LDC30" s="77"/>
      <c r="LDD30" s="77"/>
      <c r="LDE30" s="77"/>
      <c r="LDF30" s="77"/>
      <c r="LDG30" s="77"/>
      <c r="LDH30" s="77"/>
      <c r="LDI30" s="77"/>
      <c r="LDJ30" s="77"/>
      <c r="LDK30" s="77"/>
      <c r="LDL30" s="77"/>
      <c r="LDM30" s="77"/>
      <c r="LDN30" s="77"/>
      <c r="LDO30" s="77"/>
      <c r="LDP30" s="77"/>
      <c r="LDQ30" s="77"/>
      <c r="LDR30" s="77"/>
      <c r="LDS30" s="77"/>
      <c r="LDT30" s="77"/>
      <c r="LDU30" s="77"/>
      <c r="LDV30" s="77"/>
      <c r="LDW30" s="77"/>
      <c r="LDX30" s="77"/>
      <c r="LDY30" s="77"/>
      <c r="LDZ30" s="77"/>
      <c r="LEA30" s="77"/>
      <c r="LEB30" s="77"/>
      <c r="LEC30" s="77"/>
      <c r="LED30" s="77"/>
      <c r="LEE30" s="77"/>
      <c r="LEF30" s="77"/>
      <c r="LEG30" s="77"/>
      <c r="LEH30" s="77"/>
      <c r="LEI30" s="77"/>
      <c r="LEJ30" s="77"/>
      <c r="LEK30" s="77"/>
      <c r="LEL30" s="77"/>
      <c r="LEM30" s="77"/>
      <c r="LEN30" s="77"/>
      <c r="LEO30" s="77"/>
      <c r="LEP30" s="77"/>
      <c r="LEQ30" s="77"/>
      <c r="LER30" s="77"/>
      <c r="LES30" s="77"/>
      <c r="LET30" s="77"/>
      <c r="LEU30" s="77"/>
      <c r="LEV30" s="77"/>
      <c r="LEW30" s="77"/>
      <c r="LEX30" s="77"/>
      <c r="LEY30" s="77"/>
      <c r="LEZ30" s="77"/>
      <c r="LFA30" s="77"/>
      <c r="LFB30" s="77"/>
      <c r="LFC30" s="77"/>
      <c r="LFD30" s="77"/>
      <c r="LFE30" s="77"/>
      <c r="LFF30" s="77"/>
      <c r="LFG30" s="77"/>
      <c r="LFH30" s="77"/>
      <c r="LFI30" s="77"/>
      <c r="LFJ30" s="77"/>
      <c r="LFK30" s="77"/>
      <c r="LFL30" s="77"/>
      <c r="LFM30" s="77"/>
      <c r="LFN30" s="77"/>
      <c r="LFO30" s="77"/>
      <c r="LFP30" s="77"/>
      <c r="LFQ30" s="77"/>
      <c r="LFR30" s="77"/>
      <c r="LFS30" s="77"/>
      <c r="LFT30" s="77"/>
      <c r="LFU30" s="77"/>
      <c r="LFV30" s="77"/>
      <c r="LFW30" s="77"/>
      <c r="LFX30" s="77"/>
      <c r="LFY30" s="77"/>
      <c r="LFZ30" s="77"/>
      <c r="LGA30" s="77"/>
      <c r="LGB30" s="77"/>
      <c r="LGC30" s="77"/>
      <c r="LGD30" s="77"/>
      <c r="LGE30" s="77"/>
      <c r="LGF30" s="77"/>
      <c r="LGG30" s="77"/>
      <c r="LGH30" s="77"/>
      <c r="LGI30" s="77"/>
      <c r="LGJ30" s="77"/>
      <c r="LGK30" s="77"/>
      <c r="LGL30" s="77"/>
      <c r="LGM30" s="77"/>
      <c r="LGN30" s="77"/>
      <c r="LGO30" s="77"/>
      <c r="LGP30" s="77"/>
      <c r="LGQ30" s="77"/>
      <c r="LGR30" s="77"/>
      <c r="LGS30" s="77"/>
      <c r="LGT30" s="77"/>
      <c r="LGU30" s="77"/>
      <c r="LGV30" s="77"/>
      <c r="LGW30" s="77"/>
      <c r="LGX30" s="77"/>
      <c r="LGY30" s="77"/>
      <c r="LGZ30" s="77"/>
      <c r="LHA30" s="77"/>
      <c r="LHB30" s="77"/>
      <c r="LHC30" s="77"/>
      <c r="LHD30" s="77"/>
      <c r="LHE30" s="77"/>
      <c r="LHF30" s="77"/>
      <c r="LHG30" s="77"/>
      <c r="LHH30" s="77"/>
      <c r="LHI30" s="77"/>
      <c r="LHJ30" s="77"/>
      <c r="LHK30" s="77"/>
      <c r="LHL30" s="77"/>
      <c r="LHM30" s="77"/>
      <c r="LHN30" s="77"/>
      <c r="LHO30" s="77"/>
      <c r="LHP30" s="77"/>
      <c r="LHQ30" s="77"/>
      <c r="LHR30" s="77"/>
      <c r="LHS30" s="77"/>
      <c r="LHT30" s="77"/>
      <c r="LHU30" s="77"/>
      <c r="LHV30" s="77"/>
      <c r="LHW30" s="77"/>
      <c r="LHX30" s="77"/>
      <c r="LHY30" s="77"/>
      <c r="LHZ30" s="77"/>
      <c r="LIA30" s="77"/>
      <c r="LIB30" s="77"/>
      <c r="LIC30" s="77"/>
      <c r="LID30" s="77"/>
      <c r="LIE30" s="77"/>
      <c r="LIF30" s="77"/>
      <c r="LIG30" s="77"/>
      <c r="LIH30" s="77"/>
      <c r="LII30" s="77"/>
      <c r="LIJ30" s="77"/>
      <c r="LIK30" s="77"/>
      <c r="LIL30" s="77"/>
      <c r="LIM30" s="77"/>
      <c r="LIN30" s="77"/>
      <c r="LIO30" s="77"/>
      <c r="LIP30" s="77"/>
      <c r="LIQ30" s="77"/>
      <c r="LIR30" s="77"/>
      <c r="LIS30" s="77"/>
      <c r="LIT30" s="77"/>
      <c r="LIU30" s="77"/>
      <c r="LIV30" s="77"/>
      <c r="LIW30" s="77"/>
      <c r="LIX30" s="77"/>
      <c r="LIY30" s="77"/>
      <c r="LIZ30" s="77"/>
      <c r="LJA30" s="77"/>
      <c r="LJB30" s="77"/>
      <c r="LJC30" s="77"/>
      <c r="LJD30" s="77"/>
      <c r="LJE30" s="77"/>
      <c r="LJF30" s="77"/>
      <c r="LJG30" s="77"/>
      <c r="LJH30" s="77"/>
      <c r="LJI30" s="77"/>
      <c r="LJJ30" s="77"/>
      <c r="LJK30" s="77"/>
      <c r="LJL30" s="77"/>
      <c r="LJM30" s="77"/>
      <c r="LJN30" s="77"/>
      <c r="LJO30" s="77"/>
      <c r="LJP30" s="77"/>
      <c r="LJQ30" s="77"/>
      <c r="LJR30" s="77"/>
      <c r="LJS30" s="77"/>
      <c r="LJT30" s="77"/>
      <c r="LJU30" s="77"/>
      <c r="LJV30" s="77"/>
      <c r="LJW30" s="77"/>
      <c r="LJX30" s="77"/>
      <c r="LJY30" s="77"/>
      <c r="LJZ30" s="77"/>
      <c r="LKA30" s="77"/>
      <c r="LKB30" s="77"/>
      <c r="LKC30" s="77"/>
      <c r="LKD30" s="77"/>
      <c r="LKE30" s="77"/>
      <c r="LKF30" s="77"/>
      <c r="LKG30" s="77"/>
      <c r="LKH30" s="77"/>
      <c r="LKI30" s="77"/>
      <c r="LKJ30" s="77"/>
      <c r="LKK30" s="77"/>
      <c r="LKL30" s="77"/>
      <c r="LKM30" s="77"/>
      <c r="LKN30" s="77"/>
      <c r="LKO30" s="77"/>
      <c r="LKP30" s="77"/>
      <c r="LKQ30" s="77"/>
      <c r="LKR30" s="77"/>
      <c r="LKS30" s="77"/>
      <c r="LKT30" s="77"/>
      <c r="LKU30" s="77"/>
      <c r="LKV30" s="77"/>
      <c r="LKW30" s="77"/>
      <c r="LKX30" s="77"/>
      <c r="LKY30" s="77"/>
      <c r="LKZ30" s="77"/>
      <c r="LLA30" s="77"/>
      <c r="LLB30" s="77"/>
      <c r="LLC30" s="77"/>
      <c r="LLD30" s="77"/>
      <c r="LLE30" s="77"/>
      <c r="LLF30" s="77"/>
      <c r="LLG30" s="77"/>
      <c r="LLH30" s="77"/>
      <c r="LLI30" s="77"/>
      <c r="LLJ30" s="77"/>
      <c r="LLK30" s="77"/>
      <c r="LLL30" s="77"/>
      <c r="LLM30" s="77"/>
      <c r="LLN30" s="77"/>
      <c r="LLO30" s="77"/>
      <c r="LLP30" s="77"/>
      <c r="LLQ30" s="77"/>
      <c r="LLR30" s="77"/>
      <c r="LLS30" s="77"/>
      <c r="LLT30" s="77"/>
      <c r="LLU30" s="77"/>
      <c r="LLV30" s="77"/>
      <c r="LLW30" s="77"/>
      <c r="LLX30" s="77"/>
      <c r="LLY30" s="77"/>
      <c r="LLZ30" s="77"/>
      <c r="LMA30" s="77"/>
      <c r="LMB30" s="77"/>
      <c r="LMC30" s="77"/>
      <c r="LMD30" s="77"/>
      <c r="LME30" s="77"/>
      <c r="LMF30" s="77"/>
      <c r="LMG30" s="77"/>
      <c r="LMH30" s="77"/>
      <c r="LMI30" s="77"/>
      <c r="LMJ30" s="77"/>
      <c r="LMK30" s="77"/>
      <c r="LML30" s="77"/>
      <c r="LMM30" s="77"/>
      <c r="LMN30" s="77"/>
      <c r="LMO30" s="77"/>
      <c r="LMP30" s="77"/>
      <c r="LMQ30" s="77"/>
      <c r="LMR30" s="77"/>
      <c r="LMS30" s="77"/>
      <c r="LMT30" s="77"/>
      <c r="LMU30" s="77"/>
      <c r="LMV30" s="77"/>
      <c r="LMW30" s="77"/>
      <c r="LMX30" s="77"/>
      <c r="LMY30" s="77"/>
      <c r="LMZ30" s="77"/>
      <c r="LNA30" s="77"/>
      <c r="LNB30" s="77"/>
      <c r="LNC30" s="77"/>
      <c r="LND30" s="77"/>
      <c r="LNE30" s="77"/>
      <c r="LNF30" s="77"/>
      <c r="LNG30" s="77"/>
      <c r="LNH30" s="77"/>
      <c r="LNI30" s="77"/>
      <c r="LNJ30" s="77"/>
      <c r="LNK30" s="77"/>
      <c r="LNL30" s="77"/>
      <c r="LNM30" s="77"/>
      <c r="LNN30" s="77"/>
      <c r="LNO30" s="77"/>
      <c r="LNP30" s="77"/>
      <c r="LNQ30" s="77"/>
      <c r="LNR30" s="77"/>
      <c r="LNS30" s="77"/>
      <c r="LNT30" s="77"/>
      <c r="LNU30" s="77"/>
      <c r="LNV30" s="77"/>
      <c r="LNW30" s="77"/>
      <c r="LNX30" s="77"/>
      <c r="LNY30" s="77"/>
      <c r="LNZ30" s="77"/>
      <c r="LOA30" s="77"/>
      <c r="LOB30" s="77"/>
      <c r="LOC30" s="77"/>
      <c r="LOD30" s="77"/>
      <c r="LOE30" s="77"/>
      <c r="LOF30" s="77"/>
      <c r="LOG30" s="77"/>
      <c r="LOH30" s="77"/>
      <c r="LOI30" s="77"/>
      <c r="LOJ30" s="77"/>
      <c r="LOK30" s="77"/>
      <c r="LOL30" s="77"/>
      <c r="LOM30" s="77"/>
      <c r="LON30" s="77"/>
      <c r="LOO30" s="77"/>
      <c r="LOP30" s="77"/>
      <c r="LOQ30" s="77"/>
      <c r="LOR30" s="77"/>
      <c r="LOS30" s="77"/>
      <c r="LOT30" s="77"/>
      <c r="LOU30" s="77"/>
      <c r="LOV30" s="77"/>
      <c r="LOW30" s="77"/>
      <c r="LOX30" s="77"/>
      <c r="LOY30" s="77"/>
      <c r="LOZ30" s="77"/>
      <c r="LPA30" s="77"/>
      <c r="LPB30" s="77"/>
      <c r="LPC30" s="77"/>
      <c r="LPD30" s="77"/>
      <c r="LPE30" s="77"/>
      <c r="LPF30" s="77"/>
      <c r="LPG30" s="77"/>
      <c r="LPH30" s="77"/>
      <c r="LPI30" s="77"/>
      <c r="LPJ30" s="77"/>
      <c r="LPK30" s="77"/>
      <c r="LPL30" s="77"/>
      <c r="LPM30" s="77"/>
      <c r="LPN30" s="77"/>
      <c r="LPO30" s="77"/>
      <c r="LPP30" s="77"/>
      <c r="LPQ30" s="77"/>
      <c r="LPR30" s="77"/>
      <c r="LPS30" s="77"/>
      <c r="LPT30" s="77"/>
      <c r="LPU30" s="77"/>
      <c r="LPV30" s="77"/>
      <c r="LPW30" s="77"/>
      <c r="LPX30" s="77"/>
      <c r="LPY30" s="77"/>
      <c r="LPZ30" s="77"/>
      <c r="LQA30" s="77"/>
      <c r="LQB30" s="77"/>
      <c r="LQC30" s="77"/>
      <c r="LQD30" s="77"/>
      <c r="LQE30" s="77"/>
      <c r="LQF30" s="77"/>
      <c r="LQG30" s="77"/>
      <c r="LQH30" s="77"/>
      <c r="LQI30" s="77"/>
      <c r="LQJ30" s="77"/>
      <c r="LQK30" s="77"/>
      <c r="LQL30" s="77"/>
      <c r="LQM30" s="77"/>
      <c r="LQN30" s="77"/>
      <c r="LQO30" s="77"/>
      <c r="LQP30" s="77"/>
      <c r="LQQ30" s="77"/>
      <c r="LQR30" s="77"/>
      <c r="LQS30" s="77"/>
      <c r="LQT30" s="77"/>
      <c r="LQU30" s="77"/>
      <c r="LQV30" s="77"/>
      <c r="LQW30" s="77"/>
      <c r="LQX30" s="77"/>
      <c r="LQY30" s="77"/>
      <c r="LQZ30" s="77"/>
      <c r="LRA30" s="77"/>
      <c r="LRB30" s="77"/>
      <c r="LRC30" s="77"/>
      <c r="LRD30" s="77"/>
      <c r="LRE30" s="77"/>
      <c r="LRF30" s="77"/>
      <c r="LRG30" s="77"/>
      <c r="LRH30" s="77"/>
      <c r="LRI30" s="77"/>
      <c r="LRJ30" s="77"/>
      <c r="LRK30" s="77"/>
      <c r="LRL30" s="77"/>
      <c r="LRM30" s="77"/>
      <c r="LRN30" s="77"/>
      <c r="LRO30" s="77"/>
      <c r="LRP30" s="77"/>
      <c r="LRQ30" s="77"/>
      <c r="LRR30" s="77"/>
      <c r="LRS30" s="77"/>
      <c r="LRT30" s="77"/>
      <c r="LRU30" s="77"/>
      <c r="LRV30" s="77"/>
      <c r="LRW30" s="77"/>
      <c r="LRX30" s="77"/>
      <c r="LRY30" s="77"/>
      <c r="LRZ30" s="77"/>
      <c r="LSA30" s="77"/>
      <c r="LSB30" s="77"/>
      <c r="LSC30" s="77"/>
      <c r="LSD30" s="77"/>
      <c r="LSE30" s="77"/>
      <c r="LSF30" s="77"/>
      <c r="LSG30" s="77"/>
      <c r="LSH30" s="77"/>
      <c r="LSI30" s="77"/>
      <c r="LSJ30" s="77"/>
      <c r="LSK30" s="77"/>
      <c r="LSL30" s="77"/>
      <c r="LSM30" s="77"/>
      <c r="LSN30" s="77"/>
      <c r="LSO30" s="77"/>
      <c r="LSP30" s="77"/>
      <c r="LSQ30" s="77"/>
      <c r="LSR30" s="77"/>
      <c r="LSS30" s="77"/>
      <c r="LST30" s="77"/>
      <c r="LSU30" s="77"/>
      <c r="LSV30" s="77"/>
      <c r="LSW30" s="77"/>
      <c r="LSX30" s="77"/>
      <c r="LSY30" s="77"/>
      <c r="LSZ30" s="77"/>
      <c r="LTA30" s="77"/>
      <c r="LTB30" s="77"/>
      <c r="LTC30" s="77"/>
      <c r="LTD30" s="77"/>
      <c r="LTE30" s="77"/>
      <c r="LTF30" s="77"/>
      <c r="LTG30" s="77"/>
      <c r="LTH30" s="77"/>
      <c r="LTI30" s="77"/>
      <c r="LTJ30" s="77"/>
      <c r="LTK30" s="77"/>
      <c r="LTL30" s="77"/>
      <c r="LTM30" s="77"/>
      <c r="LTN30" s="77"/>
      <c r="LTO30" s="77"/>
      <c r="LTP30" s="77"/>
      <c r="LTQ30" s="77"/>
      <c r="LTR30" s="77"/>
      <c r="LTS30" s="77"/>
      <c r="LTT30" s="77"/>
      <c r="LTU30" s="77"/>
      <c r="LTV30" s="77"/>
      <c r="LTW30" s="77"/>
      <c r="LTX30" s="77"/>
      <c r="LTY30" s="77"/>
      <c r="LTZ30" s="77"/>
      <c r="LUA30" s="77"/>
      <c r="LUB30" s="77"/>
      <c r="LUC30" s="77"/>
      <c r="LUD30" s="77"/>
      <c r="LUE30" s="77"/>
      <c r="LUF30" s="77"/>
      <c r="LUG30" s="77"/>
      <c r="LUH30" s="77"/>
      <c r="LUI30" s="77"/>
      <c r="LUJ30" s="77"/>
      <c r="LUK30" s="77"/>
      <c r="LUL30" s="77"/>
      <c r="LUM30" s="77"/>
      <c r="LUN30" s="77"/>
      <c r="LUO30" s="77"/>
      <c r="LUP30" s="77"/>
      <c r="LUQ30" s="77"/>
      <c r="LUR30" s="77"/>
      <c r="LUS30" s="77"/>
      <c r="LUT30" s="77"/>
      <c r="LUU30" s="77"/>
      <c r="LUV30" s="77"/>
      <c r="LUW30" s="77"/>
      <c r="LUX30" s="77"/>
      <c r="LUY30" s="77"/>
      <c r="LUZ30" s="77"/>
      <c r="LVA30" s="77"/>
      <c r="LVB30" s="77"/>
      <c r="LVC30" s="77"/>
      <c r="LVD30" s="77"/>
      <c r="LVE30" s="77"/>
      <c r="LVF30" s="77"/>
      <c r="LVG30" s="77"/>
      <c r="LVH30" s="77"/>
      <c r="LVI30" s="77"/>
      <c r="LVJ30" s="77"/>
      <c r="LVK30" s="77"/>
      <c r="LVL30" s="77"/>
      <c r="LVM30" s="77"/>
      <c r="LVN30" s="77"/>
      <c r="LVO30" s="77"/>
      <c r="LVP30" s="77"/>
      <c r="LVQ30" s="77"/>
      <c r="LVR30" s="77"/>
      <c r="LVS30" s="77"/>
      <c r="LVT30" s="77"/>
      <c r="LVU30" s="77"/>
      <c r="LVV30" s="77"/>
      <c r="LVW30" s="77"/>
      <c r="LVX30" s="77"/>
      <c r="LVY30" s="77"/>
      <c r="LVZ30" s="77"/>
      <c r="LWA30" s="77"/>
      <c r="LWB30" s="77"/>
      <c r="LWC30" s="77"/>
      <c r="LWD30" s="77"/>
      <c r="LWE30" s="77"/>
      <c r="LWF30" s="77"/>
      <c r="LWG30" s="77"/>
      <c r="LWH30" s="77"/>
      <c r="LWI30" s="77"/>
      <c r="LWJ30" s="77"/>
      <c r="LWK30" s="77"/>
      <c r="LWL30" s="77"/>
      <c r="LWM30" s="77"/>
      <c r="LWN30" s="77"/>
      <c r="LWO30" s="77"/>
      <c r="LWP30" s="77"/>
      <c r="LWQ30" s="77"/>
      <c r="LWR30" s="77"/>
      <c r="LWS30" s="77"/>
      <c r="LWT30" s="77"/>
      <c r="LWU30" s="77"/>
      <c r="LWV30" s="77"/>
      <c r="LWW30" s="77"/>
      <c r="LWX30" s="77"/>
      <c r="LWY30" s="77"/>
      <c r="LWZ30" s="77"/>
      <c r="LXA30" s="77"/>
      <c r="LXB30" s="77"/>
      <c r="LXC30" s="77"/>
      <c r="LXD30" s="77"/>
      <c r="LXE30" s="77"/>
      <c r="LXF30" s="77"/>
      <c r="LXG30" s="77"/>
      <c r="LXH30" s="77"/>
      <c r="LXI30" s="77"/>
      <c r="LXJ30" s="77"/>
      <c r="LXK30" s="77"/>
      <c r="LXL30" s="77"/>
      <c r="LXM30" s="77"/>
      <c r="LXN30" s="77"/>
      <c r="LXO30" s="77"/>
      <c r="LXP30" s="77"/>
      <c r="LXQ30" s="77"/>
      <c r="LXR30" s="77"/>
      <c r="LXS30" s="77"/>
      <c r="LXT30" s="77"/>
      <c r="LXU30" s="77"/>
      <c r="LXV30" s="77"/>
      <c r="LXW30" s="77"/>
      <c r="LXX30" s="77"/>
      <c r="LXY30" s="77"/>
      <c r="LXZ30" s="77"/>
      <c r="LYA30" s="77"/>
      <c r="LYB30" s="77"/>
      <c r="LYC30" s="77"/>
      <c r="LYD30" s="77"/>
      <c r="LYE30" s="77"/>
      <c r="LYF30" s="77"/>
      <c r="LYG30" s="77"/>
      <c r="LYH30" s="77"/>
      <c r="LYI30" s="77"/>
      <c r="LYJ30" s="77"/>
      <c r="LYK30" s="77"/>
      <c r="LYL30" s="77"/>
      <c r="LYM30" s="77"/>
      <c r="LYN30" s="77"/>
      <c r="LYO30" s="77"/>
      <c r="LYP30" s="77"/>
      <c r="LYQ30" s="77"/>
      <c r="LYR30" s="77"/>
      <c r="LYS30" s="77"/>
      <c r="LYT30" s="77"/>
      <c r="LYU30" s="77"/>
      <c r="LYV30" s="77"/>
      <c r="LYW30" s="77"/>
      <c r="LYX30" s="77"/>
      <c r="LYY30" s="77"/>
      <c r="LYZ30" s="77"/>
      <c r="LZA30" s="77"/>
      <c r="LZB30" s="77"/>
      <c r="LZC30" s="77"/>
      <c r="LZD30" s="77"/>
      <c r="LZE30" s="77"/>
      <c r="LZF30" s="77"/>
      <c r="LZG30" s="77"/>
      <c r="LZH30" s="77"/>
      <c r="LZI30" s="77"/>
      <c r="LZJ30" s="77"/>
      <c r="LZK30" s="77"/>
      <c r="LZL30" s="77"/>
      <c r="LZM30" s="77"/>
      <c r="LZN30" s="77"/>
      <c r="LZO30" s="77"/>
      <c r="LZP30" s="77"/>
      <c r="LZQ30" s="77"/>
      <c r="LZR30" s="77"/>
      <c r="LZS30" s="77"/>
      <c r="LZT30" s="77"/>
      <c r="LZU30" s="77"/>
      <c r="LZV30" s="77"/>
      <c r="LZW30" s="77"/>
      <c r="LZX30" s="77"/>
      <c r="LZY30" s="77"/>
      <c r="LZZ30" s="77"/>
      <c r="MAA30" s="77"/>
      <c r="MAB30" s="77"/>
      <c r="MAC30" s="77"/>
      <c r="MAD30" s="77"/>
      <c r="MAE30" s="77"/>
      <c r="MAF30" s="77"/>
      <c r="MAG30" s="77"/>
      <c r="MAH30" s="77"/>
      <c r="MAI30" s="77"/>
      <c r="MAJ30" s="77"/>
      <c r="MAK30" s="77"/>
      <c r="MAL30" s="77"/>
      <c r="MAM30" s="77"/>
      <c r="MAN30" s="77"/>
      <c r="MAO30" s="77"/>
      <c r="MAP30" s="77"/>
      <c r="MAQ30" s="77"/>
      <c r="MAR30" s="77"/>
      <c r="MAS30" s="77"/>
      <c r="MAT30" s="77"/>
      <c r="MAU30" s="77"/>
      <c r="MAV30" s="77"/>
      <c r="MAW30" s="77"/>
      <c r="MAX30" s="77"/>
      <c r="MAY30" s="77"/>
      <c r="MAZ30" s="77"/>
      <c r="MBA30" s="77"/>
      <c r="MBB30" s="77"/>
      <c r="MBC30" s="77"/>
      <c r="MBD30" s="77"/>
      <c r="MBE30" s="77"/>
      <c r="MBF30" s="77"/>
      <c r="MBG30" s="77"/>
      <c r="MBH30" s="77"/>
      <c r="MBI30" s="77"/>
      <c r="MBJ30" s="77"/>
      <c r="MBK30" s="77"/>
      <c r="MBL30" s="77"/>
      <c r="MBM30" s="77"/>
      <c r="MBN30" s="77"/>
      <c r="MBO30" s="77"/>
      <c r="MBP30" s="77"/>
      <c r="MBQ30" s="77"/>
      <c r="MBR30" s="77"/>
      <c r="MBS30" s="77"/>
      <c r="MBT30" s="77"/>
      <c r="MBU30" s="77"/>
      <c r="MBV30" s="77"/>
      <c r="MBW30" s="77"/>
      <c r="MBX30" s="77"/>
      <c r="MBY30" s="77"/>
      <c r="MBZ30" s="77"/>
      <c r="MCA30" s="77"/>
      <c r="MCB30" s="77"/>
      <c r="MCC30" s="77"/>
      <c r="MCD30" s="77"/>
      <c r="MCE30" s="77"/>
      <c r="MCF30" s="77"/>
      <c r="MCG30" s="77"/>
      <c r="MCH30" s="77"/>
      <c r="MCI30" s="77"/>
      <c r="MCJ30" s="77"/>
      <c r="MCK30" s="77"/>
      <c r="MCL30" s="77"/>
      <c r="MCM30" s="77"/>
      <c r="MCN30" s="77"/>
      <c r="MCO30" s="77"/>
      <c r="MCP30" s="77"/>
      <c r="MCQ30" s="77"/>
      <c r="MCR30" s="77"/>
      <c r="MCS30" s="77"/>
      <c r="MCT30" s="77"/>
      <c r="MCU30" s="77"/>
      <c r="MCV30" s="77"/>
      <c r="MCW30" s="77"/>
      <c r="MCX30" s="77"/>
      <c r="MCY30" s="77"/>
      <c r="MCZ30" s="77"/>
      <c r="MDA30" s="77"/>
      <c r="MDB30" s="77"/>
      <c r="MDC30" s="77"/>
      <c r="MDD30" s="77"/>
      <c r="MDE30" s="77"/>
      <c r="MDF30" s="77"/>
      <c r="MDG30" s="77"/>
      <c r="MDH30" s="77"/>
      <c r="MDI30" s="77"/>
      <c r="MDJ30" s="77"/>
      <c r="MDK30" s="77"/>
      <c r="MDL30" s="77"/>
      <c r="MDM30" s="77"/>
      <c r="MDN30" s="77"/>
      <c r="MDO30" s="77"/>
      <c r="MDP30" s="77"/>
      <c r="MDQ30" s="77"/>
      <c r="MDR30" s="77"/>
      <c r="MDS30" s="77"/>
      <c r="MDT30" s="77"/>
      <c r="MDU30" s="77"/>
      <c r="MDV30" s="77"/>
      <c r="MDW30" s="77"/>
      <c r="MDX30" s="77"/>
      <c r="MDY30" s="77"/>
      <c r="MDZ30" s="77"/>
      <c r="MEA30" s="77"/>
      <c r="MEB30" s="77"/>
      <c r="MEC30" s="77"/>
      <c r="MED30" s="77"/>
      <c r="MEE30" s="77"/>
      <c r="MEF30" s="77"/>
      <c r="MEG30" s="77"/>
      <c r="MEH30" s="77"/>
      <c r="MEI30" s="77"/>
      <c r="MEJ30" s="77"/>
      <c r="MEK30" s="77"/>
      <c r="MEL30" s="77"/>
      <c r="MEM30" s="77"/>
      <c r="MEN30" s="77"/>
      <c r="MEO30" s="77"/>
      <c r="MEP30" s="77"/>
      <c r="MEQ30" s="77"/>
      <c r="MER30" s="77"/>
      <c r="MES30" s="77"/>
      <c r="MET30" s="77"/>
      <c r="MEU30" s="77"/>
      <c r="MEV30" s="77"/>
      <c r="MEW30" s="77"/>
      <c r="MEX30" s="77"/>
      <c r="MEY30" s="77"/>
      <c r="MEZ30" s="77"/>
      <c r="MFA30" s="77"/>
      <c r="MFB30" s="77"/>
      <c r="MFC30" s="77"/>
      <c r="MFD30" s="77"/>
      <c r="MFE30" s="77"/>
      <c r="MFF30" s="77"/>
      <c r="MFG30" s="77"/>
      <c r="MFH30" s="77"/>
      <c r="MFI30" s="77"/>
      <c r="MFJ30" s="77"/>
      <c r="MFK30" s="77"/>
      <c r="MFL30" s="77"/>
      <c r="MFM30" s="77"/>
      <c r="MFN30" s="77"/>
      <c r="MFO30" s="77"/>
      <c r="MFP30" s="77"/>
      <c r="MFQ30" s="77"/>
      <c r="MFR30" s="77"/>
      <c r="MFS30" s="77"/>
      <c r="MFT30" s="77"/>
      <c r="MFU30" s="77"/>
      <c r="MFV30" s="77"/>
      <c r="MFW30" s="77"/>
      <c r="MFX30" s="77"/>
      <c r="MFY30" s="77"/>
      <c r="MFZ30" s="77"/>
      <c r="MGA30" s="77"/>
      <c r="MGB30" s="77"/>
      <c r="MGC30" s="77"/>
      <c r="MGD30" s="77"/>
      <c r="MGE30" s="77"/>
      <c r="MGF30" s="77"/>
      <c r="MGG30" s="77"/>
      <c r="MGH30" s="77"/>
      <c r="MGI30" s="77"/>
      <c r="MGJ30" s="77"/>
      <c r="MGK30" s="77"/>
      <c r="MGL30" s="77"/>
      <c r="MGM30" s="77"/>
      <c r="MGN30" s="77"/>
      <c r="MGO30" s="77"/>
      <c r="MGP30" s="77"/>
      <c r="MGQ30" s="77"/>
      <c r="MGR30" s="77"/>
      <c r="MGS30" s="77"/>
      <c r="MGT30" s="77"/>
      <c r="MGU30" s="77"/>
      <c r="MGV30" s="77"/>
      <c r="MGW30" s="77"/>
      <c r="MGX30" s="77"/>
      <c r="MGY30" s="77"/>
      <c r="MGZ30" s="77"/>
      <c r="MHA30" s="77"/>
      <c r="MHB30" s="77"/>
      <c r="MHC30" s="77"/>
      <c r="MHD30" s="77"/>
      <c r="MHE30" s="77"/>
      <c r="MHF30" s="77"/>
      <c r="MHG30" s="77"/>
      <c r="MHH30" s="77"/>
      <c r="MHI30" s="77"/>
      <c r="MHJ30" s="77"/>
      <c r="MHK30" s="77"/>
      <c r="MHL30" s="77"/>
      <c r="MHM30" s="77"/>
      <c r="MHN30" s="77"/>
      <c r="MHO30" s="77"/>
      <c r="MHP30" s="77"/>
      <c r="MHQ30" s="77"/>
      <c r="MHR30" s="77"/>
      <c r="MHS30" s="77"/>
      <c r="MHT30" s="77"/>
      <c r="MHU30" s="77"/>
      <c r="MHV30" s="77"/>
      <c r="MHW30" s="77"/>
      <c r="MHX30" s="77"/>
      <c r="MHY30" s="77"/>
      <c r="MHZ30" s="77"/>
      <c r="MIA30" s="77"/>
      <c r="MIB30" s="77"/>
      <c r="MIC30" s="77"/>
      <c r="MID30" s="77"/>
      <c r="MIE30" s="77"/>
      <c r="MIF30" s="77"/>
      <c r="MIG30" s="77"/>
      <c r="MIH30" s="77"/>
      <c r="MII30" s="77"/>
      <c r="MIJ30" s="77"/>
      <c r="MIK30" s="77"/>
      <c r="MIL30" s="77"/>
      <c r="MIM30" s="77"/>
      <c r="MIN30" s="77"/>
      <c r="MIO30" s="77"/>
      <c r="MIP30" s="77"/>
      <c r="MIQ30" s="77"/>
      <c r="MIR30" s="77"/>
      <c r="MIS30" s="77"/>
      <c r="MIT30" s="77"/>
      <c r="MIU30" s="77"/>
      <c r="MIV30" s="77"/>
      <c r="MIW30" s="77"/>
      <c r="MIX30" s="77"/>
      <c r="MIY30" s="77"/>
      <c r="MIZ30" s="77"/>
      <c r="MJA30" s="77"/>
      <c r="MJB30" s="77"/>
      <c r="MJC30" s="77"/>
      <c r="MJD30" s="77"/>
      <c r="MJE30" s="77"/>
      <c r="MJF30" s="77"/>
      <c r="MJG30" s="77"/>
      <c r="MJH30" s="77"/>
      <c r="MJI30" s="77"/>
      <c r="MJJ30" s="77"/>
      <c r="MJK30" s="77"/>
      <c r="MJL30" s="77"/>
      <c r="MJM30" s="77"/>
      <c r="MJN30" s="77"/>
      <c r="MJO30" s="77"/>
      <c r="MJP30" s="77"/>
      <c r="MJQ30" s="77"/>
      <c r="MJR30" s="77"/>
      <c r="MJS30" s="77"/>
      <c r="MJT30" s="77"/>
      <c r="MJU30" s="77"/>
      <c r="MJV30" s="77"/>
      <c r="MJW30" s="77"/>
      <c r="MJX30" s="77"/>
      <c r="MJY30" s="77"/>
      <c r="MJZ30" s="77"/>
      <c r="MKA30" s="77"/>
      <c r="MKB30" s="77"/>
      <c r="MKC30" s="77"/>
      <c r="MKD30" s="77"/>
      <c r="MKE30" s="77"/>
      <c r="MKF30" s="77"/>
      <c r="MKG30" s="77"/>
      <c r="MKH30" s="77"/>
      <c r="MKI30" s="77"/>
      <c r="MKJ30" s="77"/>
      <c r="MKK30" s="77"/>
      <c r="MKL30" s="77"/>
      <c r="MKM30" s="77"/>
      <c r="MKN30" s="77"/>
      <c r="MKO30" s="77"/>
      <c r="MKP30" s="77"/>
      <c r="MKQ30" s="77"/>
      <c r="MKR30" s="77"/>
      <c r="MKS30" s="77"/>
      <c r="MKT30" s="77"/>
      <c r="MKU30" s="77"/>
      <c r="MKV30" s="77"/>
      <c r="MKW30" s="77"/>
      <c r="MKX30" s="77"/>
      <c r="MKY30" s="77"/>
      <c r="MKZ30" s="77"/>
      <c r="MLA30" s="77"/>
      <c r="MLB30" s="77"/>
      <c r="MLC30" s="77"/>
      <c r="MLD30" s="77"/>
      <c r="MLE30" s="77"/>
      <c r="MLF30" s="77"/>
      <c r="MLG30" s="77"/>
      <c r="MLH30" s="77"/>
      <c r="MLI30" s="77"/>
      <c r="MLJ30" s="77"/>
      <c r="MLK30" s="77"/>
      <c r="MLL30" s="77"/>
      <c r="MLM30" s="77"/>
      <c r="MLN30" s="77"/>
      <c r="MLO30" s="77"/>
      <c r="MLP30" s="77"/>
      <c r="MLQ30" s="77"/>
      <c r="MLR30" s="77"/>
      <c r="MLS30" s="77"/>
      <c r="MLT30" s="77"/>
      <c r="MLU30" s="77"/>
      <c r="MLV30" s="77"/>
      <c r="MLW30" s="77"/>
      <c r="MLX30" s="77"/>
      <c r="MLY30" s="77"/>
      <c r="MLZ30" s="77"/>
      <c r="MMA30" s="77"/>
      <c r="MMB30" s="77"/>
      <c r="MMC30" s="77"/>
      <c r="MMD30" s="77"/>
      <c r="MME30" s="77"/>
      <c r="MMF30" s="77"/>
      <c r="MMG30" s="77"/>
      <c r="MMH30" s="77"/>
      <c r="MMI30" s="77"/>
      <c r="MMJ30" s="77"/>
      <c r="MMK30" s="77"/>
      <c r="MML30" s="77"/>
      <c r="MMM30" s="77"/>
      <c r="MMN30" s="77"/>
      <c r="MMO30" s="77"/>
      <c r="MMP30" s="77"/>
      <c r="MMQ30" s="77"/>
      <c r="MMR30" s="77"/>
      <c r="MMS30" s="77"/>
      <c r="MMT30" s="77"/>
      <c r="MMU30" s="77"/>
      <c r="MMV30" s="77"/>
      <c r="MMW30" s="77"/>
      <c r="MMX30" s="77"/>
      <c r="MMY30" s="77"/>
      <c r="MMZ30" s="77"/>
      <c r="MNA30" s="77"/>
      <c r="MNB30" s="77"/>
      <c r="MNC30" s="77"/>
      <c r="MND30" s="77"/>
      <c r="MNE30" s="77"/>
      <c r="MNF30" s="77"/>
      <c r="MNG30" s="77"/>
      <c r="MNH30" s="77"/>
      <c r="MNI30" s="77"/>
      <c r="MNJ30" s="77"/>
      <c r="MNK30" s="77"/>
      <c r="MNL30" s="77"/>
      <c r="MNM30" s="77"/>
      <c r="MNN30" s="77"/>
      <c r="MNO30" s="77"/>
      <c r="MNP30" s="77"/>
      <c r="MNQ30" s="77"/>
      <c r="MNR30" s="77"/>
      <c r="MNS30" s="77"/>
      <c r="MNT30" s="77"/>
      <c r="MNU30" s="77"/>
      <c r="MNV30" s="77"/>
      <c r="MNW30" s="77"/>
      <c r="MNX30" s="77"/>
      <c r="MNY30" s="77"/>
      <c r="MNZ30" s="77"/>
      <c r="MOA30" s="77"/>
      <c r="MOB30" s="77"/>
      <c r="MOC30" s="77"/>
      <c r="MOD30" s="77"/>
      <c r="MOE30" s="77"/>
      <c r="MOF30" s="77"/>
      <c r="MOG30" s="77"/>
      <c r="MOH30" s="77"/>
      <c r="MOI30" s="77"/>
      <c r="MOJ30" s="77"/>
      <c r="MOK30" s="77"/>
      <c r="MOL30" s="77"/>
      <c r="MOM30" s="77"/>
      <c r="MON30" s="77"/>
      <c r="MOO30" s="77"/>
      <c r="MOP30" s="77"/>
      <c r="MOQ30" s="77"/>
      <c r="MOR30" s="77"/>
      <c r="MOS30" s="77"/>
      <c r="MOT30" s="77"/>
      <c r="MOU30" s="77"/>
      <c r="MOV30" s="77"/>
      <c r="MOW30" s="77"/>
      <c r="MOX30" s="77"/>
      <c r="MOY30" s="77"/>
      <c r="MOZ30" s="77"/>
      <c r="MPA30" s="77"/>
      <c r="MPB30" s="77"/>
      <c r="MPC30" s="77"/>
      <c r="MPD30" s="77"/>
      <c r="MPE30" s="77"/>
      <c r="MPF30" s="77"/>
      <c r="MPG30" s="77"/>
      <c r="MPH30" s="77"/>
      <c r="MPI30" s="77"/>
      <c r="MPJ30" s="77"/>
      <c r="MPK30" s="77"/>
      <c r="MPL30" s="77"/>
      <c r="MPM30" s="77"/>
      <c r="MPN30" s="77"/>
      <c r="MPO30" s="77"/>
      <c r="MPP30" s="77"/>
      <c r="MPQ30" s="77"/>
      <c r="MPR30" s="77"/>
      <c r="MPS30" s="77"/>
      <c r="MPT30" s="77"/>
      <c r="MPU30" s="77"/>
      <c r="MPV30" s="77"/>
      <c r="MPW30" s="77"/>
      <c r="MPX30" s="77"/>
      <c r="MPY30" s="77"/>
      <c r="MPZ30" s="77"/>
      <c r="MQA30" s="77"/>
      <c r="MQB30" s="77"/>
      <c r="MQC30" s="77"/>
      <c r="MQD30" s="77"/>
      <c r="MQE30" s="77"/>
      <c r="MQF30" s="77"/>
      <c r="MQG30" s="77"/>
      <c r="MQH30" s="77"/>
      <c r="MQI30" s="77"/>
      <c r="MQJ30" s="77"/>
      <c r="MQK30" s="77"/>
      <c r="MQL30" s="77"/>
      <c r="MQM30" s="77"/>
      <c r="MQN30" s="77"/>
      <c r="MQO30" s="77"/>
      <c r="MQP30" s="77"/>
      <c r="MQQ30" s="77"/>
      <c r="MQR30" s="77"/>
      <c r="MQS30" s="77"/>
      <c r="MQT30" s="77"/>
      <c r="MQU30" s="77"/>
      <c r="MQV30" s="77"/>
      <c r="MQW30" s="77"/>
      <c r="MQX30" s="77"/>
      <c r="MQY30" s="77"/>
      <c r="MQZ30" s="77"/>
      <c r="MRA30" s="77"/>
      <c r="MRB30" s="77"/>
      <c r="MRC30" s="77"/>
      <c r="MRD30" s="77"/>
      <c r="MRE30" s="77"/>
      <c r="MRF30" s="77"/>
      <c r="MRG30" s="77"/>
      <c r="MRH30" s="77"/>
      <c r="MRI30" s="77"/>
      <c r="MRJ30" s="77"/>
      <c r="MRK30" s="77"/>
      <c r="MRL30" s="77"/>
      <c r="MRM30" s="77"/>
      <c r="MRN30" s="77"/>
      <c r="MRO30" s="77"/>
      <c r="MRP30" s="77"/>
      <c r="MRQ30" s="77"/>
      <c r="MRR30" s="77"/>
      <c r="MRS30" s="77"/>
      <c r="MRT30" s="77"/>
      <c r="MRU30" s="77"/>
      <c r="MRV30" s="77"/>
      <c r="MRW30" s="77"/>
      <c r="MRX30" s="77"/>
      <c r="MRY30" s="77"/>
      <c r="MRZ30" s="77"/>
      <c r="MSA30" s="77"/>
      <c r="MSB30" s="77"/>
      <c r="MSC30" s="77"/>
      <c r="MSD30" s="77"/>
      <c r="MSE30" s="77"/>
      <c r="MSF30" s="77"/>
      <c r="MSG30" s="77"/>
      <c r="MSH30" s="77"/>
      <c r="MSI30" s="77"/>
      <c r="MSJ30" s="77"/>
      <c r="MSK30" s="77"/>
      <c r="MSL30" s="77"/>
      <c r="MSM30" s="77"/>
      <c r="MSN30" s="77"/>
      <c r="MSO30" s="77"/>
      <c r="MSP30" s="77"/>
      <c r="MSQ30" s="77"/>
      <c r="MSR30" s="77"/>
      <c r="MSS30" s="77"/>
      <c r="MST30" s="77"/>
      <c r="MSU30" s="77"/>
      <c r="MSV30" s="77"/>
      <c r="MSW30" s="77"/>
      <c r="MSX30" s="77"/>
      <c r="MSY30" s="77"/>
      <c r="MSZ30" s="77"/>
      <c r="MTA30" s="77"/>
      <c r="MTB30" s="77"/>
      <c r="MTC30" s="77"/>
      <c r="MTD30" s="77"/>
      <c r="MTE30" s="77"/>
      <c r="MTF30" s="77"/>
      <c r="MTG30" s="77"/>
      <c r="MTH30" s="77"/>
      <c r="MTI30" s="77"/>
      <c r="MTJ30" s="77"/>
      <c r="MTK30" s="77"/>
      <c r="MTL30" s="77"/>
      <c r="MTM30" s="77"/>
      <c r="MTN30" s="77"/>
      <c r="MTO30" s="77"/>
      <c r="MTP30" s="77"/>
      <c r="MTQ30" s="77"/>
      <c r="MTR30" s="77"/>
      <c r="MTS30" s="77"/>
      <c r="MTT30" s="77"/>
      <c r="MTU30" s="77"/>
      <c r="MTV30" s="77"/>
      <c r="MTW30" s="77"/>
      <c r="MTX30" s="77"/>
      <c r="MTY30" s="77"/>
      <c r="MTZ30" s="77"/>
      <c r="MUA30" s="77"/>
      <c r="MUB30" s="77"/>
      <c r="MUC30" s="77"/>
      <c r="MUD30" s="77"/>
      <c r="MUE30" s="77"/>
      <c r="MUF30" s="77"/>
      <c r="MUG30" s="77"/>
      <c r="MUH30" s="77"/>
      <c r="MUI30" s="77"/>
      <c r="MUJ30" s="77"/>
      <c r="MUK30" s="77"/>
      <c r="MUL30" s="77"/>
      <c r="MUM30" s="77"/>
      <c r="MUN30" s="77"/>
      <c r="MUO30" s="77"/>
      <c r="MUP30" s="77"/>
      <c r="MUQ30" s="77"/>
      <c r="MUR30" s="77"/>
      <c r="MUS30" s="77"/>
      <c r="MUT30" s="77"/>
      <c r="MUU30" s="77"/>
      <c r="MUV30" s="77"/>
      <c r="MUW30" s="77"/>
      <c r="MUX30" s="77"/>
      <c r="MUY30" s="77"/>
      <c r="MUZ30" s="77"/>
      <c r="MVA30" s="77"/>
      <c r="MVB30" s="77"/>
      <c r="MVC30" s="77"/>
      <c r="MVD30" s="77"/>
      <c r="MVE30" s="77"/>
      <c r="MVF30" s="77"/>
      <c r="MVG30" s="77"/>
      <c r="MVH30" s="77"/>
      <c r="MVI30" s="77"/>
      <c r="MVJ30" s="77"/>
      <c r="MVK30" s="77"/>
      <c r="MVL30" s="77"/>
      <c r="MVM30" s="77"/>
      <c r="MVN30" s="77"/>
      <c r="MVO30" s="77"/>
      <c r="MVP30" s="77"/>
      <c r="MVQ30" s="77"/>
      <c r="MVR30" s="77"/>
      <c r="MVS30" s="77"/>
      <c r="MVT30" s="77"/>
      <c r="MVU30" s="77"/>
      <c r="MVV30" s="77"/>
      <c r="MVW30" s="77"/>
      <c r="MVX30" s="77"/>
      <c r="MVY30" s="77"/>
      <c r="MVZ30" s="77"/>
      <c r="MWA30" s="77"/>
      <c r="MWB30" s="77"/>
      <c r="MWC30" s="77"/>
      <c r="MWD30" s="77"/>
      <c r="MWE30" s="77"/>
      <c r="MWF30" s="77"/>
      <c r="MWG30" s="77"/>
      <c r="MWH30" s="77"/>
      <c r="MWI30" s="77"/>
      <c r="MWJ30" s="77"/>
      <c r="MWK30" s="77"/>
      <c r="MWL30" s="77"/>
      <c r="MWM30" s="77"/>
      <c r="MWN30" s="77"/>
      <c r="MWO30" s="77"/>
      <c r="MWP30" s="77"/>
      <c r="MWQ30" s="77"/>
      <c r="MWR30" s="77"/>
      <c r="MWS30" s="77"/>
      <c r="MWT30" s="77"/>
      <c r="MWU30" s="77"/>
      <c r="MWV30" s="77"/>
      <c r="MWW30" s="77"/>
      <c r="MWX30" s="77"/>
      <c r="MWY30" s="77"/>
      <c r="MWZ30" s="77"/>
      <c r="MXA30" s="77"/>
      <c r="MXB30" s="77"/>
      <c r="MXC30" s="77"/>
      <c r="MXD30" s="77"/>
      <c r="MXE30" s="77"/>
      <c r="MXF30" s="77"/>
      <c r="MXG30" s="77"/>
      <c r="MXH30" s="77"/>
      <c r="MXI30" s="77"/>
      <c r="MXJ30" s="77"/>
      <c r="MXK30" s="77"/>
      <c r="MXL30" s="77"/>
      <c r="MXM30" s="77"/>
      <c r="MXN30" s="77"/>
      <c r="MXO30" s="77"/>
      <c r="MXP30" s="77"/>
      <c r="MXQ30" s="77"/>
      <c r="MXR30" s="77"/>
      <c r="MXS30" s="77"/>
      <c r="MXT30" s="77"/>
      <c r="MXU30" s="77"/>
      <c r="MXV30" s="77"/>
      <c r="MXW30" s="77"/>
      <c r="MXX30" s="77"/>
      <c r="MXY30" s="77"/>
      <c r="MXZ30" s="77"/>
      <c r="MYA30" s="77"/>
      <c r="MYB30" s="77"/>
      <c r="MYC30" s="77"/>
      <c r="MYD30" s="77"/>
      <c r="MYE30" s="77"/>
      <c r="MYF30" s="77"/>
      <c r="MYG30" s="77"/>
      <c r="MYH30" s="77"/>
      <c r="MYI30" s="77"/>
      <c r="MYJ30" s="77"/>
      <c r="MYK30" s="77"/>
      <c r="MYL30" s="77"/>
      <c r="MYM30" s="77"/>
      <c r="MYN30" s="77"/>
      <c r="MYO30" s="77"/>
      <c r="MYP30" s="77"/>
      <c r="MYQ30" s="77"/>
      <c r="MYR30" s="77"/>
      <c r="MYS30" s="77"/>
      <c r="MYT30" s="77"/>
      <c r="MYU30" s="77"/>
      <c r="MYV30" s="77"/>
      <c r="MYW30" s="77"/>
      <c r="MYX30" s="77"/>
      <c r="MYY30" s="77"/>
      <c r="MYZ30" s="77"/>
      <c r="MZA30" s="77"/>
      <c r="MZB30" s="77"/>
      <c r="MZC30" s="77"/>
      <c r="MZD30" s="77"/>
      <c r="MZE30" s="77"/>
      <c r="MZF30" s="77"/>
      <c r="MZG30" s="77"/>
      <c r="MZH30" s="77"/>
      <c r="MZI30" s="77"/>
      <c r="MZJ30" s="77"/>
      <c r="MZK30" s="77"/>
      <c r="MZL30" s="77"/>
      <c r="MZM30" s="77"/>
      <c r="MZN30" s="77"/>
      <c r="MZO30" s="77"/>
      <c r="MZP30" s="77"/>
      <c r="MZQ30" s="77"/>
      <c r="MZR30" s="77"/>
      <c r="MZS30" s="77"/>
      <c r="MZT30" s="77"/>
      <c r="MZU30" s="77"/>
      <c r="MZV30" s="77"/>
      <c r="MZW30" s="77"/>
      <c r="MZX30" s="77"/>
      <c r="MZY30" s="77"/>
      <c r="MZZ30" s="77"/>
      <c r="NAA30" s="77"/>
      <c r="NAB30" s="77"/>
      <c r="NAC30" s="77"/>
      <c r="NAD30" s="77"/>
      <c r="NAE30" s="77"/>
      <c r="NAF30" s="77"/>
      <c r="NAG30" s="77"/>
      <c r="NAH30" s="77"/>
      <c r="NAI30" s="77"/>
      <c r="NAJ30" s="77"/>
      <c r="NAK30" s="77"/>
      <c r="NAL30" s="77"/>
      <c r="NAM30" s="77"/>
      <c r="NAN30" s="77"/>
      <c r="NAO30" s="77"/>
      <c r="NAP30" s="77"/>
      <c r="NAQ30" s="77"/>
      <c r="NAR30" s="77"/>
      <c r="NAS30" s="77"/>
      <c r="NAT30" s="77"/>
      <c r="NAU30" s="77"/>
      <c r="NAV30" s="77"/>
      <c r="NAW30" s="77"/>
      <c r="NAX30" s="77"/>
      <c r="NAY30" s="77"/>
      <c r="NAZ30" s="77"/>
      <c r="NBA30" s="77"/>
      <c r="NBB30" s="77"/>
      <c r="NBC30" s="77"/>
      <c r="NBD30" s="77"/>
      <c r="NBE30" s="77"/>
      <c r="NBF30" s="77"/>
      <c r="NBG30" s="77"/>
      <c r="NBH30" s="77"/>
      <c r="NBI30" s="77"/>
      <c r="NBJ30" s="77"/>
      <c r="NBK30" s="77"/>
      <c r="NBL30" s="77"/>
      <c r="NBM30" s="77"/>
      <c r="NBN30" s="77"/>
      <c r="NBO30" s="77"/>
      <c r="NBP30" s="77"/>
      <c r="NBQ30" s="77"/>
      <c r="NBR30" s="77"/>
      <c r="NBS30" s="77"/>
      <c r="NBT30" s="77"/>
      <c r="NBU30" s="77"/>
      <c r="NBV30" s="77"/>
      <c r="NBW30" s="77"/>
      <c r="NBX30" s="77"/>
      <c r="NBY30" s="77"/>
      <c r="NBZ30" s="77"/>
      <c r="NCA30" s="77"/>
      <c r="NCB30" s="77"/>
      <c r="NCC30" s="77"/>
      <c r="NCD30" s="77"/>
      <c r="NCE30" s="77"/>
      <c r="NCF30" s="77"/>
      <c r="NCG30" s="77"/>
      <c r="NCH30" s="77"/>
      <c r="NCI30" s="77"/>
      <c r="NCJ30" s="77"/>
      <c r="NCK30" s="77"/>
      <c r="NCL30" s="77"/>
      <c r="NCM30" s="77"/>
      <c r="NCN30" s="77"/>
      <c r="NCO30" s="77"/>
      <c r="NCP30" s="77"/>
      <c r="NCQ30" s="77"/>
      <c r="NCR30" s="77"/>
      <c r="NCS30" s="77"/>
      <c r="NCT30" s="77"/>
      <c r="NCU30" s="77"/>
      <c r="NCV30" s="77"/>
      <c r="NCW30" s="77"/>
      <c r="NCX30" s="77"/>
      <c r="NCY30" s="77"/>
      <c r="NCZ30" s="77"/>
      <c r="NDA30" s="77"/>
      <c r="NDB30" s="77"/>
      <c r="NDC30" s="77"/>
      <c r="NDD30" s="77"/>
      <c r="NDE30" s="77"/>
      <c r="NDF30" s="77"/>
      <c r="NDG30" s="77"/>
      <c r="NDH30" s="77"/>
      <c r="NDI30" s="77"/>
      <c r="NDJ30" s="77"/>
      <c r="NDK30" s="77"/>
      <c r="NDL30" s="77"/>
      <c r="NDM30" s="77"/>
      <c r="NDN30" s="77"/>
      <c r="NDO30" s="77"/>
      <c r="NDP30" s="77"/>
      <c r="NDQ30" s="77"/>
      <c r="NDR30" s="77"/>
      <c r="NDS30" s="77"/>
      <c r="NDT30" s="77"/>
      <c r="NDU30" s="77"/>
      <c r="NDV30" s="77"/>
      <c r="NDW30" s="77"/>
      <c r="NDX30" s="77"/>
      <c r="NDY30" s="77"/>
      <c r="NDZ30" s="77"/>
      <c r="NEA30" s="77"/>
      <c r="NEB30" s="77"/>
      <c r="NEC30" s="77"/>
      <c r="NED30" s="77"/>
      <c r="NEE30" s="77"/>
      <c r="NEF30" s="77"/>
      <c r="NEG30" s="77"/>
      <c r="NEH30" s="77"/>
      <c r="NEI30" s="77"/>
      <c r="NEJ30" s="77"/>
      <c r="NEK30" s="77"/>
      <c r="NEL30" s="77"/>
      <c r="NEM30" s="77"/>
      <c r="NEN30" s="77"/>
      <c r="NEO30" s="77"/>
      <c r="NEP30" s="77"/>
      <c r="NEQ30" s="77"/>
      <c r="NER30" s="77"/>
      <c r="NES30" s="77"/>
      <c r="NET30" s="77"/>
      <c r="NEU30" s="77"/>
      <c r="NEV30" s="77"/>
      <c r="NEW30" s="77"/>
      <c r="NEX30" s="77"/>
      <c r="NEY30" s="77"/>
      <c r="NEZ30" s="77"/>
      <c r="NFA30" s="77"/>
      <c r="NFB30" s="77"/>
      <c r="NFC30" s="77"/>
      <c r="NFD30" s="77"/>
      <c r="NFE30" s="77"/>
      <c r="NFF30" s="77"/>
      <c r="NFG30" s="77"/>
      <c r="NFH30" s="77"/>
      <c r="NFI30" s="77"/>
      <c r="NFJ30" s="77"/>
      <c r="NFK30" s="77"/>
      <c r="NFL30" s="77"/>
      <c r="NFM30" s="77"/>
      <c r="NFN30" s="77"/>
      <c r="NFO30" s="77"/>
      <c r="NFP30" s="77"/>
      <c r="NFQ30" s="77"/>
      <c r="NFR30" s="77"/>
      <c r="NFS30" s="77"/>
      <c r="NFT30" s="77"/>
      <c r="NFU30" s="77"/>
      <c r="NFV30" s="77"/>
      <c r="NFW30" s="77"/>
      <c r="NFX30" s="77"/>
      <c r="NFY30" s="77"/>
      <c r="NFZ30" s="77"/>
      <c r="NGA30" s="77"/>
      <c r="NGB30" s="77"/>
      <c r="NGC30" s="77"/>
      <c r="NGD30" s="77"/>
      <c r="NGE30" s="77"/>
      <c r="NGF30" s="77"/>
      <c r="NGG30" s="77"/>
      <c r="NGH30" s="77"/>
      <c r="NGI30" s="77"/>
      <c r="NGJ30" s="77"/>
      <c r="NGK30" s="77"/>
      <c r="NGL30" s="77"/>
      <c r="NGM30" s="77"/>
      <c r="NGN30" s="77"/>
      <c r="NGO30" s="77"/>
      <c r="NGP30" s="77"/>
      <c r="NGQ30" s="77"/>
      <c r="NGR30" s="77"/>
      <c r="NGS30" s="77"/>
      <c r="NGT30" s="77"/>
      <c r="NGU30" s="77"/>
      <c r="NGV30" s="77"/>
      <c r="NGW30" s="77"/>
      <c r="NGX30" s="77"/>
      <c r="NGY30" s="77"/>
      <c r="NGZ30" s="77"/>
      <c r="NHA30" s="77"/>
      <c r="NHB30" s="77"/>
      <c r="NHC30" s="77"/>
      <c r="NHD30" s="77"/>
      <c r="NHE30" s="77"/>
      <c r="NHF30" s="77"/>
      <c r="NHG30" s="77"/>
      <c r="NHH30" s="77"/>
      <c r="NHI30" s="77"/>
      <c r="NHJ30" s="77"/>
      <c r="NHK30" s="77"/>
      <c r="NHL30" s="77"/>
      <c r="NHM30" s="77"/>
      <c r="NHN30" s="77"/>
      <c r="NHO30" s="77"/>
      <c r="NHP30" s="77"/>
      <c r="NHQ30" s="77"/>
      <c r="NHR30" s="77"/>
      <c r="NHS30" s="77"/>
      <c r="NHT30" s="77"/>
      <c r="NHU30" s="77"/>
      <c r="NHV30" s="77"/>
      <c r="NHW30" s="77"/>
      <c r="NHX30" s="77"/>
      <c r="NHY30" s="77"/>
      <c r="NHZ30" s="77"/>
      <c r="NIA30" s="77"/>
      <c r="NIB30" s="77"/>
      <c r="NIC30" s="77"/>
      <c r="NID30" s="77"/>
      <c r="NIE30" s="77"/>
      <c r="NIF30" s="77"/>
      <c r="NIG30" s="77"/>
      <c r="NIH30" s="77"/>
      <c r="NII30" s="77"/>
      <c r="NIJ30" s="77"/>
      <c r="NIK30" s="77"/>
      <c r="NIL30" s="77"/>
      <c r="NIM30" s="77"/>
      <c r="NIN30" s="77"/>
      <c r="NIO30" s="77"/>
      <c r="NIP30" s="77"/>
      <c r="NIQ30" s="77"/>
      <c r="NIR30" s="77"/>
      <c r="NIS30" s="77"/>
      <c r="NIT30" s="77"/>
      <c r="NIU30" s="77"/>
      <c r="NIV30" s="77"/>
      <c r="NIW30" s="77"/>
      <c r="NIX30" s="77"/>
      <c r="NIY30" s="77"/>
      <c r="NIZ30" s="77"/>
      <c r="NJA30" s="77"/>
      <c r="NJB30" s="77"/>
      <c r="NJC30" s="77"/>
      <c r="NJD30" s="77"/>
      <c r="NJE30" s="77"/>
      <c r="NJF30" s="77"/>
      <c r="NJG30" s="77"/>
      <c r="NJH30" s="77"/>
      <c r="NJI30" s="77"/>
      <c r="NJJ30" s="77"/>
      <c r="NJK30" s="77"/>
      <c r="NJL30" s="77"/>
      <c r="NJM30" s="77"/>
      <c r="NJN30" s="77"/>
      <c r="NJO30" s="77"/>
      <c r="NJP30" s="77"/>
      <c r="NJQ30" s="77"/>
      <c r="NJR30" s="77"/>
      <c r="NJS30" s="77"/>
      <c r="NJT30" s="77"/>
      <c r="NJU30" s="77"/>
      <c r="NJV30" s="77"/>
      <c r="NJW30" s="77"/>
      <c r="NJX30" s="77"/>
      <c r="NJY30" s="77"/>
      <c r="NJZ30" s="77"/>
      <c r="NKA30" s="77"/>
      <c r="NKB30" s="77"/>
      <c r="NKC30" s="77"/>
      <c r="NKD30" s="77"/>
      <c r="NKE30" s="77"/>
      <c r="NKF30" s="77"/>
      <c r="NKG30" s="77"/>
      <c r="NKH30" s="77"/>
      <c r="NKI30" s="77"/>
      <c r="NKJ30" s="77"/>
      <c r="NKK30" s="77"/>
      <c r="NKL30" s="77"/>
      <c r="NKM30" s="77"/>
      <c r="NKN30" s="77"/>
      <c r="NKO30" s="77"/>
      <c r="NKP30" s="77"/>
      <c r="NKQ30" s="77"/>
      <c r="NKR30" s="77"/>
      <c r="NKS30" s="77"/>
      <c r="NKT30" s="77"/>
      <c r="NKU30" s="77"/>
      <c r="NKV30" s="77"/>
      <c r="NKW30" s="77"/>
      <c r="NKX30" s="77"/>
      <c r="NKY30" s="77"/>
      <c r="NKZ30" s="77"/>
      <c r="NLA30" s="77"/>
      <c r="NLB30" s="77"/>
      <c r="NLC30" s="77"/>
      <c r="NLD30" s="77"/>
      <c r="NLE30" s="77"/>
      <c r="NLF30" s="77"/>
      <c r="NLG30" s="77"/>
      <c r="NLH30" s="77"/>
      <c r="NLI30" s="77"/>
      <c r="NLJ30" s="77"/>
      <c r="NLK30" s="77"/>
      <c r="NLL30" s="77"/>
      <c r="NLM30" s="77"/>
      <c r="NLN30" s="77"/>
      <c r="NLO30" s="77"/>
      <c r="NLP30" s="77"/>
      <c r="NLQ30" s="77"/>
      <c r="NLR30" s="77"/>
      <c r="NLS30" s="77"/>
      <c r="NLT30" s="77"/>
      <c r="NLU30" s="77"/>
      <c r="NLV30" s="77"/>
      <c r="NLW30" s="77"/>
      <c r="NLX30" s="77"/>
      <c r="NLY30" s="77"/>
      <c r="NLZ30" s="77"/>
      <c r="NMA30" s="77"/>
      <c r="NMB30" s="77"/>
      <c r="NMC30" s="77"/>
      <c r="NMD30" s="77"/>
      <c r="NME30" s="77"/>
      <c r="NMF30" s="77"/>
      <c r="NMG30" s="77"/>
      <c r="NMH30" s="77"/>
      <c r="NMI30" s="77"/>
      <c r="NMJ30" s="77"/>
      <c r="NMK30" s="77"/>
      <c r="NML30" s="77"/>
      <c r="NMM30" s="77"/>
      <c r="NMN30" s="77"/>
      <c r="NMO30" s="77"/>
      <c r="NMP30" s="77"/>
      <c r="NMQ30" s="77"/>
      <c r="NMR30" s="77"/>
      <c r="NMS30" s="77"/>
      <c r="NMT30" s="77"/>
      <c r="NMU30" s="77"/>
      <c r="NMV30" s="77"/>
      <c r="NMW30" s="77"/>
      <c r="NMX30" s="77"/>
      <c r="NMY30" s="77"/>
      <c r="NMZ30" s="77"/>
      <c r="NNA30" s="77"/>
      <c r="NNB30" s="77"/>
      <c r="NNC30" s="77"/>
      <c r="NND30" s="77"/>
      <c r="NNE30" s="77"/>
      <c r="NNF30" s="77"/>
      <c r="NNG30" s="77"/>
      <c r="NNH30" s="77"/>
      <c r="NNI30" s="77"/>
      <c r="NNJ30" s="77"/>
      <c r="NNK30" s="77"/>
      <c r="NNL30" s="77"/>
      <c r="NNM30" s="77"/>
      <c r="NNN30" s="77"/>
      <c r="NNO30" s="77"/>
      <c r="NNP30" s="77"/>
      <c r="NNQ30" s="77"/>
      <c r="NNR30" s="77"/>
      <c r="NNS30" s="77"/>
      <c r="NNT30" s="77"/>
      <c r="NNU30" s="77"/>
      <c r="NNV30" s="77"/>
      <c r="NNW30" s="77"/>
      <c r="NNX30" s="77"/>
      <c r="NNY30" s="77"/>
      <c r="NNZ30" s="77"/>
      <c r="NOA30" s="77"/>
      <c r="NOB30" s="77"/>
      <c r="NOC30" s="77"/>
      <c r="NOD30" s="77"/>
      <c r="NOE30" s="77"/>
      <c r="NOF30" s="77"/>
      <c r="NOG30" s="77"/>
      <c r="NOH30" s="77"/>
      <c r="NOI30" s="77"/>
      <c r="NOJ30" s="77"/>
      <c r="NOK30" s="77"/>
      <c r="NOL30" s="77"/>
      <c r="NOM30" s="77"/>
      <c r="NON30" s="77"/>
      <c r="NOO30" s="77"/>
      <c r="NOP30" s="77"/>
      <c r="NOQ30" s="77"/>
      <c r="NOR30" s="77"/>
      <c r="NOS30" s="77"/>
      <c r="NOT30" s="77"/>
      <c r="NOU30" s="77"/>
      <c r="NOV30" s="77"/>
      <c r="NOW30" s="77"/>
      <c r="NOX30" s="77"/>
      <c r="NOY30" s="77"/>
      <c r="NOZ30" s="77"/>
      <c r="NPA30" s="77"/>
      <c r="NPB30" s="77"/>
      <c r="NPC30" s="77"/>
      <c r="NPD30" s="77"/>
      <c r="NPE30" s="77"/>
      <c r="NPF30" s="77"/>
      <c r="NPG30" s="77"/>
      <c r="NPH30" s="77"/>
      <c r="NPI30" s="77"/>
      <c r="NPJ30" s="77"/>
      <c r="NPK30" s="77"/>
      <c r="NPL30" s="77"/>
      <c r="NPM30" s="77"/>
      <c r="NPN30" s="77"/>
      <c r="NPO30" s="77"/>
      <c r="NPP30" s="77"/>
      <c r="NPQ30" s="77"/>
      <c r="NPR30" s="77"/>
      <c r="NPS30" s="77"/>
      <c r="NPT30" s="77"/>
      <c r="NPU30" s="77"/>
      <c r="NPV30" s="77"/>
      <c r="NPW30" s="77"/>
      <c r="NPX30" s="77"/>
      <c r="NPY30" s="77"/>
      <c r="NPZ30" s="77"/>
      <c r="NQA30" s="77"/>
      <c r="NQB30" s="77"/>
      <c r="NQC30" s="77"/>
      <c r="NQD30" s="77"/>
      <c r="NQE30" s="77"/>
      <c r="NQF30" s="77"/>
      <c r="NQG30" s="77"/>
      <c r="NQH30" s="77"/>
      <c r="NQI30" s="77"/>
      <c r="NQJ30" s="77"/>
      <c r="NQK30" s="77"/>
      <c r="NQL30" s="77"/>
      <c r="NQM30" s="77"/>
      <c r="NQN30" s="77"/>
      <c r="NQO30" s="77"/>
      <c r="NQP30" s="77"/>
      <c r="NQQ30" s="77"/>
      <c r="NQR30" s="77"/>
      <c r="NQS30" s="77"/>
      <c r="NQT30" s="77"/>
      <c r="NQU30" s="77"/>
      <c r="NQV30" s="77"/>
      <c r="NQW30" s="77"/>
      <c r="NQX30" s="77"/>
      <c r="NQY30" s="77"/>
      <c r="NQZ30" s="77"/>
      <c r="NRA30" s="77"/>
      <c r="NRB30" s="77"/>
      <c r="NRC30" s="77"/>
      <c r="NRD30" s="77"/>
      <c r="NRE30" s="77"/>
      <c r="NRF30" s="77"/>
      <c r="NRG30" s="77"/>
      <c r="NRH30" s="77"/>
      <c r="NRI30" s="77"/>
      <c r="NRJ30" s="77"/>
      <c r="NRK30" s="77"/>
      <c r="NRL30" s="77"/>
      <c r="NRM30" s="77"/>
      <c r="NRN30" s="77"/>
      <c r="NRO30" s="77"/>
      <c r="NRP30" s="77"/>
      <c r="NRQ30" s="77"/>
      <c r="NRR30" s="77"/>
      <c r="NRS30" s="77"/>
      <c r="NRT30" s="77"/>
      <c r="NRU30" s="77"/>
      <c r="NRV30" s="77"/>
      <c r="NRW30" s="77"/>
      <c r="NRX30" s="77"/>
      <c r="NRY30" s="77"/>
      <c r="NRZ30" s="77"/>
      <c r="NSA30" s="77"/>
      <c r="NSB30" s="77"/>
      <c r="NSC30" s="77"/>
      <c r="NSD30" s="77"/>
      <c r="NSE30" s="77"/>
      <c r="NSF30" s="77"/>
      <c r="NSG30" s="77"/>
      <c r="NSH30" s="77"/>
      <c r="NSI30" s="77"/>
      <c r="NSJ30" s="77"/>
      <c r="NSK30" s="77"/>
      <c r="NSL30" s="77"/>
      <c r="NSM30" s="77"/>
      <c r="NSN30" s="77"/>
      <c r="NSO30" s="77"/>
      <c r="NSP30" s="77"/>
      <c r="NSQ30" s="77"/>
      <c r="NSR30" s="77"/>
      <c r="NSS30" s="77"/>
      <c r="NST30" s="77"/>
      <c r="NSU30" s="77"/>
      <c r="NSV30" s="77"/>
      <c r="NSW30" s="77"/>
      <c r="NSX30" s="77"/>
      <c r="NSY30" s="77"/>
      <c r="NSZ30" s="77"/>
      <c r="NTA30" s="77"/>
      <c r="NTB30" s="77"/>
      <c r="NTC30" s="77"/>
      <c r="NTD30" s="77"/>
      <c r="NTE30" s="77"/>
      <c r="NTF30" s="77"/>
      <c r="NTG30" s="77"/>
      <c r="NTH30" s="77"/>
      <c r="NTI30" s="77"/>
      <c r="NTJ30" s="77"/>
      <c r="NTK30" s="77"/>
      <c r="NTL30" s="77"/>
      <c r="NTM30" s="77"/>
      <c r="NTN30" s="77"/>
      <c r="NTO30" s="77"/>
      <c r="NTP30" s="77"/>
      <c r="NTQ30" s="77"/>
      <c r="NTR30" s="77"/>
      <c r="NTS30" s="77"/>
      <c r="NTT30" s="77"/>
      <c r="NTU30" s="77"/>
      <c r="NTV30" s="77"/>
      <c r="NTW30" s="77"/>
      <c r="NTX30" s="77"/>
      <c r="NTY30" s="77"/>
      <c r="NTZ30" s="77"/>
      <c r="NUA30" s="77"/>
      <c r="NUB30" s="77"/>
      <c r="NUC30" s="77"/>
      <c r="NUD30" s="77"/>
      <c r="NUE30" s="77"/>
      <c r="NUF30" s="77"/>
      <c r="NUG30" s="77"/>
      <c r="NUH30" s="77"/>
      <c r="NUI30" s="77"/>
      <c r="NUJ30" s="77"/>
      <c r="NUK30" s="77"/>
      <c r="NUL30" s="77"/>
      <c r="NUM30" s="77"/>
      <c r="NUN30" s="77"/>
      <c r="NUO30" s="77"/>
      <c r="NUP30" s="77"/>
      <c r="NUQ30" s="77"/>
      <c r="NUR30" s="77"/>
      <c r="NUS30" s="77"/>
      <c r="NUT30" s="77"/>
      <c r="NUU30" s="77"/>
      <c r="NUV30" s="77"/>
      <c r="NUW30" s="77"/>
      <c r="NUX30" s="77"/>
      <c r="NUY30" s="77"/>
      <c r="NUZ30" s="77"/>
      <c r="NVA30" s="77"/>
      <c r="NVB30" s="77"/>
      <c r="NVC30" s="77"/>
      <c r="NVD30" s="77"/>
      <c r="NVE30" s="77"/>
      <c r="NVF30" s="77"/>
      <c r="NVG30" s="77"/>
      <c r="NVH30" s="77"/>
      <c r="NVI30" s="77"/>
      <c r="NVJ30" s="77"/>
      <c r="NVK30" s="77"/>
      <c r="NVL30" s="77"/>
      <c r="NVM30" s="77"/>
      <c r="NVN30" s="77"/>
      <c r="NVO30" s="77"/>
      <c r="NVP30" s="77"/>
      <c r="NVQ30" s="77"/>
      <c r="NVR30" s="77"/>
      <c r="NVS30" s="77"/>
      <c r="NVT30" s="77"/>
      <c r="NVU30" s="77"/>
      <c r="NVV30" s="77"/>
      <c r="NVW30" s="77"/>
      <c r="NVX30" s="77"/>
      <c r="NVY30" s="77"/>
      <c r="NVZ30" s="77"/>
      <c r="NWA30" s="77"/>
      <c r="NWB30" s="77"/>
      <c r="NWC30" s="77"/>
      <c r="NWD30" s="77"/>
      <c r="NWE30" s="77"/>
      <c r="NWF30" s="77"/>
      <c r="NWG30" s="77"/>
      <c r="NWH30" s="77"/>
      <c r="NWI30" s="77"/>
      <c r="NWJ30" s="77"/>
      <c r="NWK30" s="77"/>
      <c r="NWL30" s="77"/>
      <c r="NWM30" s="77"/>
      <c r="NWN30" s="77"/>
      <c r="NWO30" s="77"/>
      <c r="NWP30" s="77"/>
      <c r="NWQ30" s="77"/>
      <c r="NWR30" s="77"/>
      <c r="NWS30" s="77"/>
      <c r="NWT30" s="77"/>
      <c r="NWU30" s="77"/>
      <c r="NWV30" s="77"/>
      <c r="NWW30" s="77"/>
      <c r="NWX30" s="77"/>
      <c r="NWY30" s="77"/>
      <c r="NWZ30" s="77"/>
      <c r="NXA30" s="77"/>
      <c r="NXB30" s="77"/>
      <c r="NXC30" s="77"/>
      <c r="NXD30" s="77"/>
      <c r="NXE30" s="77"/>
      <c r="NXF30" s="77"/>
      <c r="NXG30" s="77"/>
      <c r="NXH30" s="77"/>
      <c r="NXI30" s="77"/>
      <c r="NXJ30" s="77"/>
      <c r="NXK30" s="77"/>
      <c r="NXL30" s="77"/>
      <c r="NXM30" s="77"/>
      <c r="NXN30" s="77"/>
      <c r="NXO30" s="77"/>
      <c r="NXP30" s="77"/>
      <c r="NXQ30" s="77"/>
      <c r="NXR30" s="77"/>
      <c r="NXS30" s="77"/>
      <c r="NXT30" s="77"/>
      <c r="NXU30" s="77"/>
      <c r="NXV30" s="77"/>
      <c r="NXW30" s="77"/>
      <c r="NXX30" s="77"/>
      <c r="NXY30" s="77"/>
      <c r="NXZ30" s="77"/>
      <c r="NYA30" s="77"/>
      <c r="NYB30" s="77"/>
      <c r="NYC30" s="77"/>
      <c r="NYD30" s="77"/>
      <c r="NYE30" s="77"/>
      <c r="NYF30" s="77"/>
      <c r="NYG30" s="77"/>
      <c r="NYH30" s="77"/>
      <c r="NYI30" s="77"/>
      <c r="NYJ30" s="77"/>
      <c r="NYK30" s="77"/>
      <c r="NYL30" s="77"/>
      <c r="NYM30" s="77"/>
      <c r="NYN30" s="77"/>
      <c r="NYO30" s="77"/>
      <c r="NYP30" s="77"/>
      <c r="NYQ30" s="77"/>
      <c r="NYR30" s="77"/>
      <c r="NYS30" s="77"/>
      <c r="NYT30" s="77"/>
      <c r="NYU30" s="77"/>
      <c r="NYV30" s="77"/>
      <c r="NYW30" s="77"/>
      <c r="NYX30" s="77"/>
      <c r="NYY30" s="77"/>
      <c r="NYZ30" s="77"/>
      <c r="NZA30" s="77"/>
      <c r="NZB30" s="77"/>
      <c r="NZC30" s="77"/>
      <c r="NZD30" s="77"/>
      <c r="NZE30" s="77"/>
      <c r="NZF30" s="77"/>
      <c r="NZG30" s="77"/>
      <c r="NZH30" s="77"/>
      <c r="NZI30" s="77"/>
      <c r="NZJ30" s="77"/>
      <c r="NZK30" s="77"/>
      <c r="NZL30" s="77"/>
      <c r="NZM30" s="77"/>
      <c r="NZN30" s="77"/>
      <c r="NZO30" s="77"/>
      <c r="NZP30" s="77"/>
      <c r="NZQ30" s="77"/>
      <c r="NZR30" s="77"/>
      <c r="NZS30" s="77"/>
      <c r="NZT30" s="77"/>
      <c r="NZU30" s="77"/>
      <c r="NZV30" s="77"/>
      <c r="NZW30" s="77"/>
      <c r="NZX30" s="77"/>
      <c r="NZY30" s="77"/>
      <c r="NZZ30" s="77"/>
      <c r="OAA30" s="77"/>
      <c r="OAB30" s="77"/>
      <c r="OAC30" s="77"/>
      <c r="OAD30" s="77"/>
      <c r="OAE30" s="77"/>
      <c r="OAF30" s="77"/>
      <c r="OAG30" s="77"/>
      <c r="OAH30" s="77"/>
      <c r="OAI30" s="77"/>
      <c r="OAJ30" s="77"/>
      <c r="OAK30" s="77"/>
      <c r="OAL30" s="77"/>
      <c r="OAM30" s="77"/>
      <c r="OAN30" s="77"/>
      <c r="OAO30" s="77"/>
      <c r="OAP30" s="77"/>
      <c r="OAQ30" s="77"/>
      <c r="OAR30" s="77"/>
      <c r="OAS30" s="77"/>
      <c r="OAT30" s="77"/>
      <c r="OAU30" s="77"/>
      <c r="OAV30" s="77"/>
      <c r="OAW30" s="77"/>
      <c r="OAX30" s="77"/>
      <c r="OAY30" s="77"/>
      <c r="OAZ30" s="77"/>
      <c r="OBA30" s="77"/>
      <c r="OBB30" s="77"/>
      <c r="OBC30" s="77"/>
      <c r="OBD30" s="77"/>
      <c r="OBE30" s="77"/>
      <c r="OBF30" s="77"/>
      <c r="OBG30" s="77"/>
      <c r="OBH30" s="77"/>
      <c r="OBI30" s="77"/>
      <c r="OBJ30" s="77"/>
      <c r="OBK30" s="77"/>
      <c r="OBL30" s="77"/>
      <c r="OBM30" s="77"/>
      <c r="OBN30" s="77"/>
      <c r="OBO30" s="77"/>
      <c r="OBP30" s="77"/>
      <c r="OBQ30" s="77"/>
      <c r="OBR30" s="77"/>
      <c r="OBS30" s="77"/>
      <c r="OBT30" s="77"/>
      <c r="OBU30" s="77"/>
      <c r="OBV30" s="77"/>
      <c r="OBW30" s="77"/>
      <c r="OBX30" s="77"/>
      <c r="OBY30" s="77"/>
      <c r="OBZ30" s="77"/>
      <c r="OCA30" s="77"/>
      <c r="OCB30" s="77"/>
      <c r="OCC30" s="77"/>
      <c r="OCD30" s="77"/>
      <c r="OCE30" s="77"/>
      <c r="OCF30" s="77"/>
      <c r="OCG30" s="77"/>
      <c r="OCH30" s="77"/>
      <c r="OCI30" s="77"/>
      <c r="OCJ30" s="77"/>
      <c r="OCK30" s="77"/>
      <c r="OCL30" s="77"/>
      <c r="OCM30" s="77"/>
      <c r="OCN30" s="77"/>
      <c r="OCO30" s="77"/>
      <c r="OCP30" s="77"/>
      <c r="OCQ30" s="77"/>
      <c r="OCR30" s="77"/>
      <c r="OCS30" s="77"/>
      <c r="OCT30" s="77"/>
      <c r="OCU30" s="77"/>
      <c r="OCV30" s="77"/>
      <c r="OCW30" s="77"/>
      <c r="OCX30" s="77"/>
      <c r="OCY30" s="77"/>
      <c r="OCZ30" s="77"/>
      <c r="ODA30" s="77"/>
      <c r="ODB30" s="77"/>
      <c r="ODC30" s="77"/>
      <c r="ODD30" s="77"/>
      <c r="ODE30" s="77"/>
      <c r="ODF30" s="77"/>
      <c r="ODG30" s="77"/>
      <c r="ODH30" s="77"/>
      <c r="ODI30" s="77"/>
      <c r="ODJ30" s="77"/>
      <c r="ODK30" s="77"/>
      <c r="ODL30" s="77"/>
      <c r="ODM30" s="77"/>
      <c r="ODN30" s="77"/>
      <c r="ODO30" s="77"/>
      <c r="ODP30" s="77"/>
      <c r="ODQ30" s="77"/>
      <c r="ODR30" s="77"/>
      <c r="ODS30" s="77"/>
      <c r="ODT30" s="77"/>
      <c r="ODU30" s="77"/>
      <c r="ODV30" s="77"/>
      <c r="ODW30" s="77"/>
      <c r="ODX30" s="77"/>
      <c r="ODY30" s="77"/>
      <c r="ODZ30" s="77"/>
      <c r="OEA30" s="77"/>
      <c r="OEB30" s="77"/>
      <c r="OEC30" s="77"/>
      <c r="OED30" s="77"/>
      <c r="OEE30" s="77"/>
      <c r="OEF30" s="77"/>
      <c r="OEG30" s="77"/>
      <c r="OEH30" s="77"/>
      <c r="OEI30" s="77"/>
      <c r="OEJ30" s="77"/>
      <c r="OEK30" s="77"/>
      <c r="OEL30" s="77"/>
      <c r="OEM30" s="77"/>
      <c r="OEN30" s="77"/>
      <c r="OEO30" s="77"/>
      <c r="OEP30" s="77"/>
      <c r="OEQ30" s="77"/>
      <c r="OER30" s="77"/>
      <c r="OES30" s="77"/>
      <c r="OET30" s="77"/>
      <c r="OEU30" s="77"/>
      <c r="OEV30" s="77"/>
      <c r="OEW30" s="77"/>
      <c r="OEX30" s="77"/>
      <c r="OEY30" s="77"/>
      <c r="OEZ30" s="77"/>
      <c r="OFA30" s="77"/>
      <c r="OFB30" s="77"/>
      <c r="OFC30" s="77"/>
      <c r="OFD30" s="77"/>
      <c r="OFE30" s="77"/>
      <c r="OFF30" s="77"/>
      <c r="OFG30" s="77"/>
      <c r="OFH30" s="77"/>
      <c r="OFI30" s="77"/>
      <c r="OFJ30" s="77"/>
      <c r="OFK30" s="77"/>
      <c r="OFL30" s="77"/>
      <c r="OFM30" s="77"/>
      <c r="OFN30" s="77"/>
      <c r="OFO30" s="77"/>
      <c r="OFP30" s="77"/>
      <c r="OFQ30" s="77"/>
      <c r="OFR30" s="77"/>
      <c r="OFS30" s="77"/>
      <c r="OFT30" s="77"/>
      <c r="OFU30" s="77"/>
      <c r="OFV30" s="77"/>
      <c r="OFW30" s="77"/>
      <c r="OFX30" s="77"/>
      <c r="OFY30" s="77"/>
      <c r="OFZ30" s="77"/>
      <c r="OGA30" s="77"/>
      <c r="OGB30" s="77"/>
      <c r="OGC30" s="77"/>
      <c r="OGD30" s="77"/>
      <c r="OGE30" s="77"/>
      <c r="OGF30" s="77"/>
      <c r="OGG30" s="77"/>
      <c r="OGH30" s="77"/>
      <c r="OGI30" s="77"/>
      <c r="OGJ30" s="77"/>
      <c r="OGK30" s="77"/>
      <c r="OGL30" s="77"/>
      <c r="OGM30" s="77"/>
      <c r="OGN30" s="77"/>
      <c r="OGO30" s="77"/>
      <c r="OGP30" s="77"/>
      <c r="OGQ30" s="77"/>
      <c r="OGR30" s="77"/>
      <c r="OGS30" s="77"/>
      <c r="OGT30" s="77"/>
      <c r="OGU30" s="77"/>
      <c r="OGV30" s="77"/>
      <c r="OGW30" s="77"/>
      <c r="OGX30" s="77"/>
      <c r="OGY30" s="77"/>
      <c r="OGZ30" s="77"/>
      <c r="OHA30" s="77"/>
      <c r="OHB30" s="77"/>
      <c r="OHC30" s="77"/>
      <c r="OHD30" s="77"/>
      <c r="OHE30" s="77"/>
      <c r="OHF30" s="77"/>
      <c r="OHG30" s="77"/>
      <c r="OHH30" s="77"/>
      <c r="OHI30" s="77"/>
      <c r="OHJ30" s="77"/>
      <c r="OHK30" s="77"/>
      <c r="OHL30" s="77"/>
      <c r="OHM30" s="77"/>
      <c r="OHN30" s="77"/>
      <c r="OHO30" s="77"/>
      <c r="OHP30" s="77"/>
      <c r="OHQ30" s="77"/>
      <c r="OHR30" s="77"/>
      <c r="OHS30" s="77"/>
      <c r="OHT30" s="77"/>
      <c r="OHU30" s="77"/>
      <c r="OHV30" s="77"/>
      <c r="OHW30" s="77"/>
      <c r="OHX30" s="77"/>
      <c r="OHY30" s="77"/>
      <c r="OHZ30" s="77"/>
      <c r="OIA30" s="77"/>
      <c r="OIB30" s="77"/>
      <c r="OIC30" s="77"/>
      <c r="OID30" s="77"/>
      <c r="OIE30" s="77"/>
      <c r="OIF30" s="77"/>
      <c r="OIG30" s="77"/>
      <c r="OIH30" s="77"/>
      <c r="OII30" s="77"/>
      <c r="OIJ30" s="77"/>
      <c r="OIK30" s="77"/>
      <c r="OIL30" s="77"/>
      <c r="OIM30" s="77"/>
      <c r="OIN30" s="77"/>
      <c r="OIO30" s="77"/>
      <c r="OIP30" s="77"/>
      <c r="OIQ30" s="77"/>
      <c r="OIR30" s="77"/>
      <c r="OIS30" s="77"/>
      <c r="OIT30" s="77"/>
      <c r="OIU30" s="77"/>
      <c r="OIV30" s="77"/>
      <c r="OIW30" s="77"/>
      <c r="OIX30" s="77"/>
      <c r="OIY30" s="77"/>
      <c r="OIZ30" s="77"/>
      <c r="OJA30" s="77"/>
      <c r="OJB30" s="77"/>
      <c r="OJC30" s="77"/>
      <c r="OJD30" s="77"/>
      <c r="OJE30" s="77"/>
      <c r="OJF30" s="77"/>
      <c r="OJG30" s="77"/>
      <c r="OJH30" s="77"/>
      <c r="OJI30" s="77"/>
      <c r="OJJ30" s="77"/>
      <c r="OJK30" s="77"/>
      <c r="OJL30" s="77"/>
      <c r="OJM30" s="77"/>
      <c r="OJN30" s="77"/>
      <c r="OJO30" s="77"/>
      <c r="OJP30" s="77"/>
      <c r="OJQ30" s="77"/>
      <c r="OJR30" s="77"/>
      <c r="OJS30" s="77"/>
      <c r="OJT30" s="77"/>
      <c r="OJU30" s="77"/>
      <c r="OJV30" s="77"/>
      <c r="OJW30" s="77"/>
      <c r="OJX30" s="77"/>
      <c r="OJY30" s="77"/>
      <c r="OJZ30" s="77"/>
      <c r="OKA30" s="77"/>
      <c r="OKB30" s="77"/>
      <c r="OKC30" s="77"/>
      <c r="OKD30" s="77"/>
      <c r="OKE30" s="77"/>
      <c r="OKF30" s="77"/>
      <c r="OKG30" s="77"/>
      <c r="OKH30" s="77"/>
      <c r="OKI30" s="77"/>
      <c r="OKJ30" s="77"/>
      <c r="OKK30" s="77"/>
      <c r="OKL30" s="77"/>
      <c r="OKM30" s="77"/>
      <c r="OKN30" s="77"/>
      <c r="OKO30" s="77"/>
      <c r="OKP30" s="77"/>
      <c r="OKQ30" s="77"/>
      <c r="OKR30" s="77"/>
      <c r="OKS30" s="77"/>
      <c r="OKT30" s="77"/>
      <c r="OKU30" s="77"/>
      <c r="OKV30" s="77"/>
      <c r="OKW30" s="77"/>
      <c r="OKX30" s="77"/>
      <c r="OKY30" s="77"/>
      <c r="OKZ30" s="77"/>
      <c r="OLA30" s="77"/>
      <c r="OLB30" s="77"/>
      <c r="OLC30" s="77"/>
      <c r="OLD30" s="77"/>
      <c r="OLE30" s="77"/>
      <c r="OLF30" s="77"/>
      <c r="OLG30" s="77"/>
      <c r="OLH30" s="77"/>
      <c r="OLI30" s="77"/>
      <c r="OLJ30" s="77"/>
      <c r="OLK30" s="77"/>
      <c r="OLL30" s="77"/>
      <c r="OLM30" s="77"/>
      <c r="OLN30" s="77"/>
      <c r="OLO30" s="77"/>
      <c r="OLP30" s="77"/>
      <c r="OLQ30" s="77"/>
      <c r="OLR30" s="77"/>
      <c r="OLS30" s="77"/>
      <c r="OLT30" s="77"/>
      <c r="OLU30" s="77"/>
      <c r="OLV30" s="77"/>
      <c r="OLW30" s="77"/>
      <c r="OLX30" s="77"/>
      <c r="OLY30" s="77"/>
      <c r="OLZ30" s="77"/>
      <c r="OMA30" s="77"/>
      <c r="OMB30" s="77"/>
      <c r="OMC30" s="77"/>
      <c r="OMD30" s="77"/>
      <c r="OME30" s="77"/>
      <c r="OMF30" s="77"/>
      <c r="OMG30" s="77"/>
      <c r="OMH30" s="77"/>
      <c r="OMI30" s="77"/>
      <c r="OMJ30" s="77"/>
      <c r="OMK30" s="77"/>
      <c r="OML30" s="77"/>
      <c r="OMM30" s="77"/>
      <c r="OMN30" s="77"/>
      <c r="OMO30" s="77"/>
      <c r="OMP30" s="77"/>
      <c r="OMQ30" s="77"/>
      <c r="OMR30" s="77"/>
      <c r="OMS30" s="77"/>
      <c r="OMT30" s="77"/>
      <c r="OMU30" s="77"/>
      <c r="OMV30" s="77"/>
      <c r="OMW30" s="77"/>
      <c r="OMX30" s="77"/>
      <c r="OMY30" s="77"/>
      <c r="OMZ30" s="77"/>
      <c r="ONA30" s="77"/>
      <c r="ONB30" s="77"/>
      <c r="ONC30" s="77"/>
      <c r="OND30" s="77"/>
      <c r="ONE30" s="77"/>
      <c r="ONF30" s="77"/>
      <c r="ONG30" s="77"/>
      <c r="ONH30" s="77"/>
      <c r="ONI30" s="77"/>
      <c r="ONJ30" s="77"/>
      <c r="ONK30" s="77"/>
      <c r="ONL30" s="77"/>
      <c r="ONM30" s="77"/>
      <c r="ONN30" s="77"/>
      <c r="ONO30" s="77"/>
      <c r="ONP30" s="77"/>
      <c r="ONQ30" s="77"/>
      <c r="ONR30" s="77"/>
      <c r="ONS30" s="77"/>
      <c r="ONT30" s="77"/>
      <c r="ONU30" s="77"/>
      <c r="ONV30" s="77"/>
      <c r="ONW30" s="77"/>
      <c r="ONX30" s="77"/>
      <c r="ONY30" s="77"/>
      <c r="ONZ30" s="77"/>
      <c r="OOA30" s="77"/>
      <c r="OOB30" s="77"/>
      <c r="OOC30" s="77"/>
      <c r="OOD30" s="77"/>
      <c r="OOE30" s="77"/>
      <c r="OOF30" s="77"/>
      <c r="OOG30" s="77"/>
      <c r="OOH30" s="77"/>
      <c r="OOI30" s="77"/>
      <c r="OOJ30" s="77"/>
      <c r="OOK30" s="77"/>
      <c r="OOL30" s="77"/>
      <c r="OOM30" s="77"/>
      <c r="OON30" s="77"/>
      <c r="OOO30" s="77"/>
      <c r="OOP30" s="77"/>
      <c r="OOQ30" s="77"/>
      <c r="OOR30" s="77"/>
      <c r="OOS30" s="77"/>
      <c r="OOT30" s="77"/>
      <c r="OOU30" s="77"/>
      <c r="OOV30" s="77"/>
      <c r="OOW30" s="77"/>
      <c r="OOX30" s="77"/>
      <c r="OOY30" s="77"/>
      <c r="OOZ30" s="77"/>
      <c r="OPA30" s="77"/>
      <c r="OPB30" s="77"/>
      <c r="OPC30" s="77"/>
      <c r="OPD30" s="77"/>
      <c r="OPE30" s="77"/>
      <c r="OPF30" s="77"/>
      <c r="OPG30" s="77"/>
      <c r="OPH30" s="77"/>
      <c r="OPI30" s="77"/>
      <c r="OPJ30" s="77"/>
      <c r="OPK30" s="77"/>
      <c r="OPL30" s="77"/>
      <c r="OPM30" s="77"/>
      <c r="OPN30" s="77"/>
      <c r="OPO30" s="77"/>
      <c r="OPP30" s="77"/>
      <c r="OPQ30" s="77"/>
      <c r="OPR30" s="77"/>
      <c r="OPS30" s="77"/>
      <c r="OPT30" s="77"/>
      <c r="OPU30" s="77"/>
      <c r="OPV30" s="77"/>
      <c r="OPW30" s="77"/>
      <c r="OPX30" s="77"/>
      <c r="OPY30" s="77"/>
      <c r="OPZ30" s="77"/>
      <c r="OQA30" s="77"/>
      <c r="OQB30" s="77"/>
      <c r="OQC30" s="77"/>
      <c r="OQD30" s="77"/>
      <c r="OQE30" s="77"/>
      <c r="OQF30" s="77"/>
      <c r="OQG30" s="77"/>
      <c r="OQH30" s="77"/>
      <c r="OQI30" s="77"/>
      <c r="OQJ30" s="77"/>
      <c r="OQK30" s="77"/>
      <c r="OQL30" s="77"/>
      <c r="OQM30" s="77"/>
      <c r="OQN30" s="77"/>
      <c r="OQO30" s="77"/>
      <c r="OQP30" s="77"/>
      <c r="OQQ30" s="77"/>
      <c r="OQR30" s="77"/>
      <c r="OQS30" s="77"/>
      <c r="OQT30" s="77"/>
      <c r="OQU30" s="77"/>
      <c r="OQV30" s="77"/>
      <c r="OQW30" s="77"/>
      <c r="OQX30" s="77"/>
      <c r="OQY30" s="77"/>
      <c r="OQZ30" s="77"/>
      <c r="ORA30" s="77"/>
      <c r="ORB30" s="77"/>
      <c r="ORC30" s="77"/>
      <c r="ORD30" s="77"/>
      <c r="ORE30" s="77"/>
      <c r="ORF30" s="77"/>
      <c r="ORG30" s="77"/>
      <c r="ORH30" s="77"/>
      <c r="ORI30" s="77"/>
      <c r="ORJ30" s="77"/>
      <c r="ORK30" s="77"/>
      <c r="ORL30" s="77"/>
      <c r="ORM30" s="77"/>
      <c r="ORN30" s="77"/>
      <c r="ORO30" s="77"/>
      <c r="ORP30" s="77"/>
      <c r="ORQ30" s="77"/>
      <c r="ORR30" s="77"/>
      <c r="ORS30" s="77"/>
      <c r="ORT30" s="77"/>
      <c r="ORU30" s="77"/>
      <c r="ORV30" s="77"/>
      <c r="ORW30" s="77"/>
      <c r="ORX30" s="77"/>
      <c r="ORY30" s="77"/>
      <c r="ORZ30" s="77"/>
      <c r="OSA30" s="77"/>
      <c r="OSB30" s="77"/>
      <c r="OSC30" s="77"/>
      <c r="OSD30" s="77"/>
      <c r="OSE30" s="77"/>
      <c r="OSF30" s="77"/>
      <c r="OSG30" s="77"/>
      <c r="OSH30" s="77"/>
      <c r="OSI30" s="77"/>
      <c r="OSJ30" s="77"/>
      <c r="OSK30" s="77"/>
      <c r="OSL30" s="77"/>
      <c r="OSM30" s="77"/>
      <c r="OSN30" s="77"/>
      <c r="OSO30" s="77"/>
      <c r="OSP30" s="77"/>
      <c r="OSQ30" s="77"/>
      <c r="OSR30" s="77"/>
      <c r="OSS30" s="77"/>
      <c r="OST30" s="77"/>
      <c r="OSU30" s="77"/>
      <c r="OSV30" s="77"/>
      <c r="OSW30" s="77"/>
      <c r="OSX30" s="77"/>
      <c r="OSY30" s="77"/>
      <c r="OSZ30" s="77"/>
      <c r="OTA30" s="77"/>
      <c r="OTB30" s="77"/>
      <c r="OTC30" s="77"/>
      <c r="OTD30" s="77"/>
      <c r="OTE30" s="77"/>
      <c r="OTF30" s="77"/>
      <c r="OTG30" s="77"/>
      <c r="OTH30" s="77"/>
      <c r="OTI30" s="77"/>
      <c r="OTJ30" s="77"/>
      <c r="OTK30" s="77"/>
      <c r="OTL30" s="77"/>
      <c r="OTM30" s="77"/>
      <c r="OTN30" s="77"/>
      <c r="OTO30" s="77"/>
      <c r="OTP30" s="77"/>
      <c r="OTQ30" s="77"/>
      <c r="OTR30" s="77"/>
      <c r="OTS30" s="77"/>
      <c r="OTT30" s="77"/>
      <c r="OTU30" s="77"/>
      <c r="OTV30" s="77"/>
      <c r="OTW30" s="77"/>
      <c r="OTX30" s="77"/>
      <c r="OTY30" s="77"/>
      <c r="OTZ30" s="77"/>
      <c r="OUA30" s="77"/>
      <c r="OUB30" s="77"/>
      <c r="OUC30" s="77"/>
      <c r="OUD30" s="77"/>
      <c r="OUE30" s="77"/>
      <c r="OUF30" s="77"/>
      <c r="OUG30" s="77"/>
      <c r="OUH30" s="77"/>
      <c r="OUI30" s="77"/>
      <c r="OUJ30" s="77"/>
      <c r="OUK30" s="77"/>
      <c r="OUL30" s="77"/>
      <c r="OUM30" s="77"/>
      <c r="OUN30" s="77"/>
      <c r="OUO30" s="77"/>
      <c r="OUP30" s="77"/>
      <c r="OUQ30" s="77"/>
      <c r="OUR30" s="77"/>
      <c r="OUS30" s="77"/>
      <c r="OUT30" s="77"/>
      <c r="OUU30" s="77"/>
      <c r="OUV30" s="77"/>
      <c r="OUW30" s="77"/>
      <c r="OUX30" s="77"/>
      <c r="OUY30" s="77"/>
      <c r="OUZ30" s="77"/>
      <c r="OVA30" s="77"/>
      <c r="OVB30" s="77"/>
      <c r="OVC30" s="77"/>
      <c r="OVD30" s="77"/>
      <c r="OVE30" s="77"/>
      <c r="OVF30" s="77"/>
      <c r="OVG30" s="77"/>
      <c r="OVH30" s="77"/>
      <c r="OVI30" s="77"/>
      <c r="OVJ30" s="77"/>
      <c r="OVK30" s="77"/>
      <c r="OVL30" s="77"/>
      <c r="OVM30" s="77"/>
      <c r="OVN30" s="77"/>
      <c r="OVO30" s="77"/>
      <c r="OVP30" s="77"/>
      <c r="OVQ30" s="77"/>
      <c r="OVR30" s="77"/>
      <c r="OVS30" s="77"/>
      <c r="OVT30" s="77"/>
      <c r="OVU30" s="77"/>
      <c r="OVV30" s="77"/>
      <c r="OVW30" s="77"/>
      <c r="OVX30" s="77"/>
      <c r="OVY30" s="77"/>
      <c r="OVZ30" s="77"/>
      <c r="OWA30" s="77"/>
      <c r="OWB30" s="77"/>
      <c r="OWC30" s="77"/>
      <c r="OWD30" s="77"/>
      <c r="OWE30" s="77"/>
      <c r="OWF30" s="77"/>
      <c r="OWG30" s="77"/>
      <c r="OWH30" s="77"/>
      <c r="OWI30" s="77"/>
      <c r="OWJ30" s="77"/>
      <c r="OWK30" s="77"/>
      <c r="OWL30" s="77"/>
      <c r="OWM30" s="77"/>
      <c r="OWN30" s="77"/>
      <c r="OWO30" s="77"/>
      <c r="OWP30" s="77"/>
      <c r="OWQ30" s="77"/>
      <c r="OWR30" s="77"/>
      <c r="OWS30" s="77"/>
      <c r="OWT30" s="77"/>
      <c r="OWU30" s="77"/>
      <c r="OWV30" s="77"/>
      <c r="OWW30" s="77"/>
      <c r="OWX30" s="77"/>
      <c r="OWY30" s="77"/>
      <c r="OWZ30" s="77"/>
      <c r="OXA30" s="77"/>
      <c r="OXB30" s="77"/>
      <c r="OXC30" s="77"/>
      <c r="OXD30" s="77"/>
      <c r="OXE30" s="77"/>
      <c r="OXF30" s="77"/>
      <c r="OXG30" s="77"/>
      <c r="OXH30" s="77"/>
      <c r="OXI30" s="77"/>
      <c r="OXJ30" s="77"/>
      <c r="OXK30" s="77"/>
      <c r="OXL30" s="77"/>
      <c r="OXM30" s="77"/>
      <c r="OXN30" s="77"/>
      <c r="OXO30" s="77"/>
      <c r="OXP30" s="77"/>
      <c r="OXQ30" s="77"/>
      <c r="OXR30" s="77"/>
      <c r="OXS30" s="77"/>
      <c r="OXT30" s="77"/>
      <c r="OXU30" s="77"/>
      <c r="OXV30" s="77"/>
      <c r="OXW30" s="77"/>
      <c r="OXX30" s="77"/>
      <c r="OXY30" s="77"/>
      <c r="OXZ30" s="77"/>
      <c r="OYA30" s="77"/>
      <c r="OYB30" s="77"/>
      <c r="OYC30" s="77"/>
      <c r="OYD30" s="77"/>
      <c r="OYE30" s="77"/>
      <c r="OYF30" s="77"/>
      <c r="OYG30" s="77"/>
      <c r="OYH30" s="77"/>
      <c r="OYI30" s="77"/>
      <c r="OYJ30" s="77"/>
      <c r="OYK30" s="77"/>
      <c r="OYL30" s="77"/>
      <c r="OYM30" s="77"/>
      <c r="OYN30" s="77"/>
      <c r="OYO30" s="77"/>
      <c r="OYP30" s="77"/>
      <c r="OYQ30" s="77"/>
      <c r="OYR30" s="77"/>
      <c r="OYS30" s="77"/>
      <c r="OYT30" s="77"/>
      <c r="OYU30" s="77"/>
      <c r="OYV30" s="77"/>
      <c r="OYW30" s="77"/>
      <c r="OYX30" s="77"/>
      <c r="OYY30" s="77"/>
      <c r="OYZ30" s="77"/>
      <c r="OZA30" s="77"/>
      <c r="OZB30" s="77"/>
      <c r="OZC30" s="77"/>
      <c r="OZD30" s="77"/>
      <c r="OZE30" s="77"/>
      <c r="OZF30" s="77"/>
      <c r="OZG30" s="77"/>
      <c r="OZH30" s="77"/>
      <c r="OZI30" s="77"/>
      <c r="OZJ30" s="77"/>
      <c r="OZK30" s="77"/>
      <c r="OZL30" s="77"/>
      <c r="OZM30" s="77"/>
      <c r="OZN30" s="77"/>
      <c r="OZO30" s="77"/>
      <c r="OZP30" s="77"/>
      <c r="OZQ30" s="77"/>
      <c r="OZR30" s="77"/>
      <c r="OZS30" s="77"/>
      <c r="OZT30" s="77"/>
      <c r="OZU30" s="77"/>
      <c r="OZV30" s="77"/>
      <c r="OZW30" s="77"/>
      <c r="OZX30" s="77"/>
      <c r="OZY30" s="77"/>
      <c r="OZZ30" s="77"/>
      <c r="PAA30" s="77"/>
      <c r="PAB30" s="77"/>
      <c r="PAC30" s="77"/>
      <c r="PAD30" s="77"/>
      <c r="PAE30" s="77"/>
      <c r="PAF30" s="77"/>
      <c r="PAG30" s="77"/>
      <c r="PAH30" s="77"/>
      <c r="PAI30" s="77"/>
      <c r="PAJ30" s="77"/>
      <c r="PAK30" s="77"/>
      <c r="PAL30" s="77"/>
      <c r="PAM30" s="77"/>
      <c r="PAN30" s="77"/>
      <c r="PAO30" s="77"/>
      <c r="PAP30" s="77"/>
      <c r="PAQ30" s="77"/>
      <c r="PAR30" s="77"/>
      <c r="PAS30" s="77"/>
      <c r="PAT30" s="77"/>
      <c r="PAU30" s="77"/>
      <c r="PAV30" s="77"/>
      <c r="PAW30" s="77"/>
      <c r="PAX30" s="77"/>
      <c r="PAY30" s="77"/>
      <c r="PAZ30" s="77"/>
      <c r="PBA30" s="77"/>
      <c r="PBB30" s="77"/>
      <c r="PBC30" s="77"/>
      <c r="PBD30" s="77"/>
      <c r="PBE30" s="77"/>
      <c r="PBF30" s="77"/>
      <c r="PBG30" s="77"/>
      <c r="PBH30" s="77"/>
      <c r="PBI30" s="77"/>
      <c r="PBJ30" s="77"/>
      <c r="PBK30" s="77"/>
      <c r="PBL30" s="77"/>
      <c r="PBM30" s="77"/>
      <c r="PBN30" s="77"/>
      <c r="PBO30" s="77"/>
      <c r="PBP30" s="77"/>
      <c r="PBQ30" s="77"/>
      <c r="PBR30" s="77"/>
      <c r="PBS30" s="77"/>
      <c r="PBT30" s="77"/>
      <c r="PBU30" s="77"/>
      <c r="PBV30" s="77"/>
      <c r="PBW30" s="77"/>
      <c r="PBX30" s="77"/>
      <c r="PBY30" s="77"/>
      <c r="PBZ30" s="77"/>
      <c r="PCA30" s="77"/>
      <c r="PCB30" s="77"/>
      <c r="PCC30" s="77"/>
      <c r="PCD30" s="77"/>
      <c r="PCE30" s="77"/>
      <c r="PCF30" s="77"/>
      <c r="PCG30" s="77"/>
      <c r="PCH30" s="77"/>
      <c r="PCI30" s="77"/>
      <c r="PCJ30" s="77"/>
      <c r="PCK30" s="77"/>
      <c r="PCL30" s="77"/>
      <c r="PCM30" s="77"/>
      <c r="PCN30" s="77"/>
      <c r="PCO30" s="77"/>
      <c r="PCP30" s="77"/>
      <c r="PCQ30" s="77"/>
      <c r="PCR30" s="77"/>
      <c r="PCS30" s="77"/>
      <c r="PCT30" s="77"/>
      <c r="PCU30" s="77"/>
      <c r="PCV30" s="77"/>
      <c r="PCW30" s="77"/>
      <c r="PCX30" s="77"/>
      <c r="PCY30" s="77"/>
      <c r="PCZ30" s="77"/>
      <c r="PDA30" s="77"/>
      <c r="PDB30" s="77"/>
      <c r="PDC30" s="77"/>
      <c r="PDD30" s="77"/>
      <c r="PDE30" s="77"/>
      <c r="PDF30" s="77"/>
      <c r="PDG30" s="77"/>
      <c r="PDH30" s="77"/>
      <c r="PDI30" s="77"/>
      <c r="PDJ30" s="77"/>
      <c r="PDK30" s="77"/>
      <c r="PDL30" s="77"/>
      <c r="PDM30" s="77"/>
      <c r="PDN30" s="77"/>
      <c r="PDO30" s="77"/>
      <c r="PDP30" s="77"/>
      <c r="PDQ30" s="77"/>
      <c r="PDR30" s="77"/>
      <c r="PDS30" s="77"/>
      <c r="PDT30" s="77"/>
      <c r="PDU30" s="77"/>
      <c r="PDV30" s="77"/>
      <c r="PDW30" s="77"/>
      <c r="PDX30" s="77"/>
      <c r="PDY30" s="77"/>
      <c r="PDZ30" s="77"/>
      <c r="PEA30" s="77"/>
      <c r="PEB30" s="77"/>
      <c r="PEC30" s="77"/>
      <c r="PED30" s="77"/>
      <c r="PEE30" s="77"/>
      <c r="PEF30" s="77"/>
      <c r="PEG30" s="77"/>
      <c r="PEH30" s="77"/>
      <c r="PEI30" s="77"/>
      <c r="PEJ30" s="77"/>
      <c r="PEK30" s="77"/>
      <c r="PEL30" s="77"/>
      <c r="PEM30" s="77"/>
      <c r="PEN30" s="77"/>
      <c r="PEO30" s="77"/>
      <c r="PEP30" s="77"/>
      <c r="PEQ30" s="77"/>
      <c r="PER30" s="77"/>
      <c r="PES30" s="77"/>
      <c r="PET30" s="77"/>
      <c r="PEU30" s="77"/>
      <c r="PEV30" s="77"/>
      <c r="PEW30" s="77"/>
      <c r="PEX30" s="77"/>
      <c r="PEY30" s="77"/>
      <c r="PEZ30" s="77"/>
      <c r="PFA30" s="77"/>
      <c r="PFB30" s="77"/>
      <c r="PFC30" s="77"/>
      <c r="PFD30" s="77"/>
      <c r="PFE30" s="77"/>
      <c r="PFF30" s="77"/>
      <c r="PFG30" s="77"/>
      <c r="PFH30" s="77"/>
      <c r="PFI30" s="77"/>
      <c r="PFJ30" s="77"/>
      <c r="PFK30" s="77"/>
      <c r="PFL30" s="77"/>
      <c r="PFM30" s="77"/>
      <c r="PFN30" s="77"/>
      <c r="PFO30" s="77"/>
      <c r="PFP30" s="77"/>
      <c r="PFQ30" s="77"/>
      <c r="PFR30" s="77"/>
      <c r="PFS30" s="77"/>
      <c r="PFT30" s="77"/>
      <c r="PFU30" s="77"/>
      <c r="PFV30" s="77"/>
      <c r="PFW30" s="77"/>
      <c r="PFX30" s="77"/>
      <c r="PFY30" s="77"/>
      <c r="PFZ30" s="77"/>
      <c r="PGA30" s="77"/>
      <c r="PGB30" s="77"/>
      <c r="PGC30" s="77"/>
      <c r="PGD30" s="77"/>
      <c r="PGE30" s="77"/>
      <c r="PGF30" s="77"/>
      <c r="PGG30" s="77"/>
      <c r="PGH30" s="77"/>
      <c r="PGI30" s="77"/>
      <c r="PGJ30" s="77"/>
      <c r="PGK30" s="77"/>
      <c r="PGL30" s="77"/>
      <c r="PGM30" s="77"/>
      <c r="PGN30" s="77"/>
      <c r="PGO30" s="77"/>
      <c r="PGP30" s="77"/>
      <c r="PGQ30" s="77"/>
      <c r="PGR30" s="77"/>
      <c r="PGS30" s="77"/>
      <c r="PGT30" s="77"/>
      <c r="PGU30" s="77"/>
      <c r="PGV30" s="77"/>
      <c r="PGW30" s="77"/>
      <c r="PGX30" s="77"/>
      <c r="PGY30" s="77"/>
      <c r="PGZ30" s="77"/>
      <c r="PHA30" s="77"/>
      <c r="PHB30" s="77"/>
      <c r="PHC30" s="77"/>
      <c r="PHD30" s="77"/>
      <c r="PHE30" s="77"/>
      <c r="PHF30" s="77"/>
      <c r="PHG30" s="77"/>
      <c r="PHH30" s="77"/>
      <c r="PHI30" s="77"/>
      <c r="PHJ30" s="77"/>
      <c r="PHK30" s="77"/>
      <c r="PHL30" s="77"/>
      <c r="PHM30" s="77"/>
      <c r="PHN30" s="77"/>
      <c r="PHO30" s="77"/>
      <c r="PHP30" s="77"/>
      <c r="PHQ30" s="77"/>
      <c r="PHR30" s="77"/>
      <c r="PHS30" s="77"/>
      <c r="PHT30" s="77"/>
      <c r="PHU30" s="77"/>
      <c r="PHV30" s="77"/>
      <c r="PHW30" s="77"/>
      <c r="PHX30" s="77"/>
      <c r="PHY30" s="77"/>
      <c r="PHZ30" s="77"/>
      <c r="PIA30" s="77"/>
      <c r="PIB30" s="77"/>
      <c r="PIC30" s="77"/>
      <c r="PID30" s="77"/>
      <c r="PIE30" s="77"/>
      <c r="PIF30" s="77"/>
      <c r="PIG30" s="77"/>
      <c r="PIH30" s="77"/>
      <c r="PII30" s="77"/>
      <c r="PIJ30" s="77"/>
      <c r="PIK30" s="77"/>
      <c r="PIL30" s="77"/>
      <c r="PIM30" s="77"/>
      <c r="PIN30" s="77"/>
      <c r="PIO30" s="77"/>
      <c r="PIP30" s="77"/>
      <c r="PIQ30" s="77"/>
      <c r="PIR30" s="77"/>
      <c r="PIS30" s="77"/>
      <c r="PIT30" s="77"/>
      <c r="PIU30" s="77"/>
      <c r="PIV30" s="77"/>
      <c r="PIW30" s="77"/>
      <c r="PIX30" s="77"/>
      <c r="PIY30" s="77"/>
      <c r="PIZ30" s="77"/>
      <c r="PJA30" s="77"/>
      <c r="PJB30" s="77"/>
      <c r="PJC30" s="77"/>
      <c r="PJD30" s="77"/>
      <c r="PJE30" s="77"/>
      <c r="PJF30" s="77"/>
      <c r="PJG30" s="77"/>
      <c r="PJH30" s="77"/>
      <c r="PJI30" s="77"/>
      <c r="PJJ30" s="77"/>
      <c r="PJK30" s="77"/>
      <c r="PJL30" s="77"/>
      <c r="PJM30" s="77"/>
      <c r="PJN30" s="77"/>
      <c r="PJO30" s="77"/>
      <c r="PJP30" s="77"/>
      <c r="PJQ30" s="77"/>
      <c r="PJR30" s="77"/>
      <c r="PJS30" s="77"/>
      <c r="PJT30" s="77"/>
      <c r="PJU30" s="77"/>
      <c r="PJV30" s="77"/>
      <c r="PJW30" s="77"/>
      <c r="PJX30" s="77"/>
      <c r="PJY30" s="77"/>
      <c r="PJZ30" s="77"/>
      <c r="PKA30" s="77"/>
      <c r="PKB30" s="77"/>
      <c r="PKC30" s="77"/>
      <c r="PKD30" s="77"/>
      <c r="PKE30" s="77"/>
      <c r="PKF30" s="77"/>
      <c r="PKG30" s="77"/>
      <c r="PKH30" s="77"/>
      <c r="PKI30" s="77"/>
      <c r="PKJ30" s="77"/>
      <c r="PKK30" s="77"/>
      <c r="PKL30" s="77"/>
      <c r="PKM30" s="77"/>
      <c r="PKN30" s="77"/>
      <c r="PKO30" s="77"/>
      <c r="PKP30" s="77"/>
      <c r="PKQ30" s="77"/>
      <c r="PKR30" s="77"/>
      <c r="PKS30" s="77"/>
      <c r="PKT30" s="77"/>
      <c r="PKU30" s="77"/>
      <c r="PKV30" s="77"/>
      <c r="PKW30" s="77"/>
      <c r="PKX30" s="77"/>
      <c r="PKY30" s="77"/>
      <c r="PKZ30" s="77"/>
      <c r="PLA30" s="77"/>
      <c r="PLB30" s="77"/>
      <c r="PLC30" s="77"/>
      <c r="PLD30" s="77"/>
      <c r="PLE30" s="77"/>
      <c r="PLF30" s="77"/>
      <c r="PLG30" s="77"/>
      <c r="PLH30" s="77"/>
      <c r="PLI30" s="77"/>
      <c r="PLJ30" s="77"/>
      <c r="PLK30" s="77"/>
      <c r="PLL30" s="77"/>
      <c r="PLM30" s="77"/>
      <c r="PLN30" s="77"/>
      <c r="PLO30" s="77"/>
      <c r="PLP30" s="77"/>
      <c r="PLQ30" s="77"/>
      <c r="PLR30" s="77"/>
      <c r="PLS30" s="77"/>
      <c r="PLT30" s="77"/>
      <c r="PLU30" s="77"/>
      <c r="PLV30" s="77"/>
      <c r="PLW30" s="77"/>
      <c r="PLX30" s="77"/>
      <c r="PLY30" s="77"/>
      <c r="PLZ30" s="77"/>
      <c r="PMA30" s="77"/>
      <c r="PMB30" s="77"/>
      <c r="PMC30" s="77"/>
      <c r="PMD30" s="77"/>
      <c r="PME30" s="77"/>
      <c r="PMF30" s="77"/>
      <c r="PMG30" s="77"/>
      <c r="PMH30" s="77"/>
      <c r="PMI30" s="77"/>
      <c r="PMJ30" s="77"/>
      <c r="PMK30" s="77"/>
      <c r="PML30" s="77"/>
      <c r="PMM30" s="77"/>
      <c r="PMN30" s="77"/>
      <c r="PMO30" s="77"/>
      <c r="PMP30" s="77"/>
      <c r="PMQ30" s="77"/>
      <c r="PMR30" s="77"/>
      <c r="PMS30" s="77"/>
      <c r="PMT30" s="77"/>
      <c r="PMU30" s="77"/>
      <c r="PMV30" s="77"/>
      <c r="PMW30" s="77"/>
      <c r="PMX30" s="77"/>
      <c r="PMY30" s="77"/>
      <c r="PMZ30" s="77"/>
      <c r="PNA30" s="77"/>
      <c r="PNB30" s="77"/>
      <c r="PNC30" s="77"/>
      <c r="PND30" s="77"/>
      <c r="PNE30" s="77"/>
      <c r="PNF30" s="77"/>
      <c r="PNG30" s="77"/>
      <c r="PNH30" s="77"/>
      <c r="PNI30" s="77"/>
      <c r="PNJ30" s="77"/>
      <c r="PNK30" s="77"/>
      <c r="PNL30" s="77"/>
      <c r="PNM30" s="77"/>
      <c r="PNN30" s="77"/>
      <c r="PNO30" s="77"/>
      <c r="PNP30" s="77"/>
      <c r="PNQ30" s="77"/>
      <c r="PNR30" s="77"/>
      <c r="PNS30" s="77"/>
      <c r="PNT30" s="77"/>
      <c r="PNU30" s="77"/>
      <c r="PNV30" s="77"/>
      <c r="PNW30" s="77"/>
      <c r="PNX30" s="77"/>
      <c r="PNY30" s="77"/>
      <c r="PNZ30" s="77"/>
      <c r="POA30" s="77"/>
      <c r="POB30" s="77"/>
      <c r="POC30" s="77"/>
      <c r="POD30" s="77"/>
      <c r="POE30" s="77"/>
      <c r="POF30" s="77"/>
      <c r="POG30" s="77"/>
      <c r="POH30" s="77"/>
      <c r="POI30" s="77"/>
      <c r="POJ30" s="77"/>
      <c r="POK30" s="77"/>
      <c r="POL30" s="77"/>
      <c r="POM30" s="77"/>
      <c r="PON30" s="77"/>
      <c r="POO30" s="77"/>
      <c r="POP30" s="77"/>
      <c r="POQ30" s="77"/>
      <c r="POR30" s="77"/>
      <c r="POS30" s="77"/>
      <c r="POT30" s="77"/>
      <c r="POU30" s="77"/>
      <c r="POV30" s="77"/>
      <c r="POW30" s="77"/>
      <c r="POX30" s="77"/>
      <c r="POY30" s="77"/>
      <c r="POZ30" s="77"/>
      <c r="PPA30" s="77"/>
      <c r="PPB30" s="77"/>
      <c r="PPC30" s="77"/>
      <c r="PPD30" s="77"/>
      <c r="PPE30" s="77"/>
      <c r="PPF30" s="77"/>
      <c r="PPG30" s="77"/>
      <c r="PPH30" s="77"/>
      <c r="PPI30" s="77"/>
      <c r="PPJ30" s="77"/>
      <c r="PPK30" s="77"/>
      <c r="PPL30" s="77"/>
      <c r="PPM30" s="77"/>
      <c r="PPN30" s="77"/>
      <c r="PPO30" s="77"/>
      <c r="PPP30" s="77"/>
      <c r="PPQ30" s="77"/>
      <c r="PPR30" s="77"/>
      <c r="PPS30" s="77"/>
      <c r="PPT30" s="77"/>
      <c r="PPU30" s="77"/>
      <c r="PPV30" s="77"/>
      <c r="PPW30" s="77"/>
      <c r="PPX30" s="77"/>
      <c r="PPY30" s="77"/>
      <c r="PPZ30" s="77"/>
      <c r="PQA30" s="77"/>
      <c r="PQB30" s="77"/>
      <c r="PQC30" s="77"/>
      <c r="PQD30" s="77"/>
      <c r="PQE30" s="77"/>
      <c r="PQF30" s="77"/>
      <c r="PQG30" s="77"/>
      <c r="PQH30" s="77"/>
      <c r="PQI30" s="77"/>
      <c r="PQJ30" s="77"/>
      <c r="PQK30" s="77"/>
      <c r="PQL30" s="77"/>
      <c r="PQM30" s="77"/>
      <c r="PQN30" s="77"/>
      <c r="PQO30" s="77"/>
      <c r="PQP30" s="77"/>
      <c r="PQQ30" s="77"/>
      <c r="PQR30" s="77"/>
      <c r="PQS30" s="77"/>
      <c r="PQT30" s="77"/>
      <c r="PQU30" s="77"/>
      <c r="PQV30" s="77"/>
      <c r="PQW30" s="77"/>
      <c r="PQX30" s="77"/>
      <c r="PQY30" s="77"/>
      <c r="PQZ30" s="77"/>
      <c r="PRA30" s="77"/>
      <c r="PRB30" s="77"/>
      <c r="PRC30" s="77"/>
      <c r="PRD30" s="77"/>
      <c r="PRE30" s="77"/>
      <c r="PRF30" s="77"/>
      <c r="PRG30" s="77"/>
      <c r="PRH30" s="77"/>
      <c r="PRI30" s="77"/>
      <c r="PRJ30" s="77"/>
      <c r="PRK30" s="77"/>
      <c r="PRL30" s="77"/>
      <c r="PRM30" s="77"/>
      <c r="PRN30" s="77"/>
      <c r="PRO30" s="77"/>
      <c r="PRP30" s="77"/>
      <c r="PRQ30" s="77"/>
      <c r="PRR30" s="77"/>
      <c r="PRS30" s="77"/>
      <c r="PRT30" s="77"/>
      <c r="PRU30" s="77"/>
      <c r="PRV30" s="77"/>
      <c r="PRW30" s="77"/>
      <c r="PRX30" s="77"/>
      <c r="PRY30" s="77"/>
      <c r="PRZ30" s="77"/>
      <c r="PSA30" s="77"/>
      <c r="PSB30" s="77"/>
      <c r="PSC30" s="77"/>
      <c r="PSD30" s="77"/>
      <c r="PSE30" s="77"/>
      <c r="PSF30" s="77"/>
      <c r="PSG30" s="77"/>
      <c r="PSH30" s="77"/>
      <c r="PSI30" s="77"/>
      <c r="PSJ30" s="77"/>
      <c r="PSK30" s="77"/>
      <c r="PSL30" s="77"/>
      <c r="PSM30" s="77"/>
      <c r="PSN30" s="77"/>
      <c r="PSO30" s="77"/>
      <c r="PSP30" s="77"/>
      <c r="PSQ30" s="77"/>
      <c r="PSR30" s="77"/>
      <c r="PSS30" s="77"/>
      <c r="PST30" s="77"/>
      <c r="PSU30" s="77"/>
      <c r="PSV30" s="77"/>
      <c r="PSW30" s="77"/>
      <c r="PSX30" s="77"/>
      <c r="PSY30" s="77"/>
      <c r="PSZ30" s="77"/>
      <c r="PTA30" s="77"/>
      <c r="PTB30" s="77"/>
      <c r="PTC30" s="77"/>
      <c r="PTD30" s="77"/>
      <c r="PTE30" s="77"/>
      <c r="PTF30" s="77"/>
      <c r="PTG30" s="77"/>
      <c r="PTH30" s="77"/>
      <c r="PTI30" s="77"/>
      <c r="PTJ30" s="77"/>
      <c r="PTK30" s="77"/>
      <c r="PTL30" s="77"/>
      <c r="PTM30" s="77"/>
      <c r="PTN30" s="77"/>
      <c r="PTO30" s="77"/>
      <c r="PTP30" s="77"/>
      <c r="PTQ30" s="77"/>
      <c r="PTR30" s="77"/>
      <c r="PTS30" s="77"/>
      <c r="PTT30" s="77"/>
      <c r="PTU30" s="77"/>
      <c r="PTV30" s="77"/>
      <c r="PTW30" s="77"/>
      <c r="PTX30" s="77"/>
      <c r="PTY30" s="77"/>
      <c r="PTZ30" s="77"/>
      <c r="PUA30" s="77"/>
      <c r="PUB30" s="77"/>
      <c r="PUC30" s="77"/>
      <c r="PUD30" s="77"/>
      <c r="PUE30" s="77"/>
      <c r="PUF30" s="77"/>
      <c r="PUG30" s="77"/>
      <c r="PUH30" s="77"/>
      <c r="PUI30" s="77"/>
      <c r="PUJ30" s="77"/>
      <c r="PUK30" s="77"/>
      <c r="PUL30" s="77"/>
      <c r="PUM30" s="77"/>
      <c r="PUN30" s="77"/>
      <c r="PUO30" s="77"/>
      <c r="PUP30" s="77"/>
      <c r="PUQ30" s="77"/>
      <c r="PUR30" s="77"/>
      <c r="PUS30" s="77"/>
      <c r="PUT30" s="77"/>
      <c r="PUU30" s="77"/>
      <c r="PUV30" s="77"/>
      <c r="PUW30" s="77"/>
      <c r="PUX30" s="77"/>
      <c r="PUY30" s="77"/>
      <c r="PUZ30" s="77"/>
      <c r="PVA30" s="77"/>
      <c r="PVB30" s="77"/>
      <c r="PVC30" s="77"/>
      <c r="PVD30" s="77"/>
      <c r="PVE30" s="77"/>
      <c r="PVF30" s="77"/>
      <c r="PVG30" s="77"/>
      <c r="PVH30" s="77"/>
      <c r="PVI30" s="77"/>
      <c r="PVJ30" s="77"/>
      <c r="PVK30" s="77"/>
      <c r="PVL30" s="77"/>
      <c r="PVM30" s="77"/>
      <c r="PVN30" s="77"/>
      <c r="PVO30" s="77"/>
      <c r="PVP30" s="77"/>
      <c r="PVQ30" s="77"/>
      <c r="PVR30" s="77"/>
      <c r="PVS30" s="77"/>
      <c r="PVT30" s="77"/>
      <c r="PVU30" s="77"/>
      <c r="PVV30" s="77"/>
      <c r="PVW30" s="77"/>
      <c r="PVX30" s="77"/>
      <c r="PVY30" s="77"/>
      <c r="PVZ30" s="77"/>
      <c r="PWA30" s="77"/>
      <c r="PWB30" s="77"/>
      <c r="PWC30" s="77"/>
      <c r="PWD30" s="77"/>
      <c r="PWE30" s="77"/>
      <c r="PWF30" s="77"/>
      <c r="PWG30" s="77"/>
      <c r="PWH30" s="77"/>
      <c r="PWI30" s="77"/>
      <c r="PWJ30" s="77"/>
      <c r="PWK30" s="77"/>
      <c r="PWL30" s="77"/>
      <c r="PWM30" s="77"/>
      <c r="PWN30" s="77"/>
      <c r="PWO30" s="77"/>
      <c r="PWP30" s="77"/>
      <c r="PWQ30" s="77"/>
      <c r="PWR30" s="77"/>
      <c r="PWS30" s="77"/>
      <c r="PWT30" s="77"/>
      <c r="PWU30" s="77"/>
      <c r="PWV30" s="77"/>
      <c r="PWW30" s="77"/>
      <c r="PWX30" s="77"/>
      <c r="PWY30" s="77"/>
      <c r="PWZ30" s="77"/>
      <c r="PXA30" s="77"/>
      <c r="PXB30" s="77"/>
      <c r="PXC30" s="77"/>
      <c r="PXD30" s="77"/>
      <c r="PXE30" s="77"/>
      <c r="PXF30" s="77"/>
      <c r="PXG30" s="77"/>
      <c r="PXH30" s="77"/>
      <c r="PXI30" s="77"/>
      <c r="PXJ30" s="77"/>
      <c r="PXK30" s="77"/>
      <c r="PXL30" s="77"/>
      <c r="PXM30" s="77"/>
      <c r="PXN30" s="77"/>
      <c r="PXO30" s="77"/>
      <c r="PXP30" s="77"/>
      <c r="PXQ30" s="77"/>
      <c r="PXR30" s="77"/>
      <c r="PXS30" s="77"/>
      <c r="PXT30" s="77"/>
      <c r="PXU30" s="77"/>
      <c r="PXV30" s="77"/>
      <c r="PXW30" s="77"/>
      <c r="PXX30" s="77"/>
      <c r="PXY30" s="77"/>
      <c r="PXZ30" s="77"/>
      <c r="PYA30" s="77"/>
      <c r="PYB30" s="77"/>
      <c r="PYC30" s="77"/>
      <c r="PYD30" s="77"/>
      <c r="PYE30" s="77"/>
      <c r="PYF30" s="77"/>
      <c r="PYG30" s="77"/>
      <c r="PYH30" s="77"/>
      <c r="PYI30" s="77"/>
      <c r="PYJ30" s="77"/>
      <c r="PYK30" s="77"/>
      <c r="PYL30" s="77"/>
      <c r="PYM30" s="77"/>
      <c r="PYN30" s="77"/>
      <c r="PYO30" s="77"/>
      <c r="PYP30" s="77"/>
      <c r="PYQ30" s="77"/>
      <c r="PYR30" s="77"/>
      <c r="PYS30" s="77"/>
      <c r="PYT30" s="77"/>
      <c r="PYU30" s="77"/>
      <c r="PYV30" s="77"/>
      <c r="PYW30" s="77"/>
      <c r="PYX30" s="77"/>
      <c r="PYY30" s="77"/>
      <c r="PYZ30" s="77"/>
      <c r="PZA30" s="77"/>
      <c r="PZB30" s="77"/>
      <c r="PZC30" s="77"/>
      <c r="PZD30" s="77"/>
      <c r="PZE30" s="77"/>
      <c r="PZF30" s="77"/>
      <c r="PZG30" s="77"/>
      <c r="PZH30" s="77"/>
      <c r="PZI30" s="77"/>
      <c r="PZJ30" s="77"/>
      <c r="PZK30" s="77"/>
      <c r="PZL30" s="77"/>
      <c r="PZM30" s="77"/>
      <c r="PZN30" s="77"/>
      <c r="PZO30" s="77"/>
      <c r="PZP30" s="77"/>
      <c r="PZQ30" s="77"/>
      <c r="PZR30" s="77"/>
      <c r="PZS30" s="77"/>
      <c r="PZT30" s="77"/>
      <c r="PZU30" s="77"/>
      <c r="PZV30" s="77"/>
      <c r="PZW30" s="77"/>
      <c r="PZX30" s="77"/>
      <c r="PZY30" s="77"/>
      <c r="PZZ30" s="77"/>
      <c r="QAA30" s="77"/>
      <c r="QAB30" s="77"/>
      <c r="QAC30" s="77"/>
      <c r="QAD30" s="77"/>
      <c r="QAE30" s="77"/>
      <c r="QAF30" s="77"/>
      <c r="QAG30" s="77"/>
      <c r="QAH30" s="77"/>
      <c r="QAI30" s="77"/>
      <c r="QAJ30" s="77"/>
      <c r="QAK30" s="77"/>
      <c r="QAL30" s="77"/>
      <c r="QAM30" s="77"/>
      <c r="QAN30" s="77"/>
      <c r="QAO30" s="77"/>
      <c r="QAP30" s="77"/>
      <c r="QAQ30" s="77"/>
      <c r="QAR30" s="77"/>
      <c r="QAS30" s="77"/>
      <c r="QAT30" s="77"/>
      <c r="QAU30" s="77"/>
      <c r="QAV30" s="77"/>
      <c r="QAW30" s="77"/>
      <c r="QAX30" s="77"/>
      <c r="QAY30" s="77"/>
      <c r="QAZ30" s="77"/>
      <c r="QBA30" s="77"/>
      <c r="QBB30" s="77"/>
      <c r="QBC30" s="77"/>
      <c r="QBD30" s="77"/>
      <c r="QBE30" s="77"/>
      <c r="QBF30" s="77"/>
      <c r="QBG30" s="77"/>
      <c r="QBH30" s="77"/>
      <c r="QBI30" s="77"/>
      <c r="QBJ30" s="77"/>
      <c r="QBK30" s="77"/>
      <c r="QBL30" s="77"/>
      <c r="QBM30" s="77"/>
      <c r="QBN30" s="77"/>
      <c r="QBO30" s="77"/>
      <c r="QBP30" s="77"/>
      <c r="QBQ30" s="77"/>
      <c r="QBR30" s="77"/>
      <c r="QBS30" s="77"/>
      <c r="QBT30" s="77"/>
      <c r="QBU30" s="77"/>
      <c r="QBV30" s="77"/>
      <c r="QBW30" s="77"/>
      <c r="QBX30" s="77"/>
      <c r="QBY30" s="77"/>
      <c r="QBZ30" s="77"/>
      <c r="QCA30" s="77"/>
      <c r="QCB30" s="77"/>
      <c r="QCC30" s="77"/>
      <c r="QCD30" s="77"/>
      <c r="QCE30" s="77"/>
      <c r="QCF30" s="77"/>
      <c r="QCG30" s="77"/>
      <c r="QCH30" s="77"/>
      <c r="QCI30" s="77"/>
      <c r="QCJ30" s="77"/>
      <c r="QCK30" s="77"/>
      <c r="QCL30" s="77"/>
      <c r="QCM30" s="77"/>
      <c r="QCN30" s="77"/>
      <c r="QCO30" s="77"/>
      <c r="QCP30" s="77"/>
      <c r="QCQ30" s="77"/>
      <c r="QCR30" s="77"/>
      <c r="QCS30" s="77"/>
      <c r="QCT30" s="77"/>
      <c r="QCU30" s="77"/>
      <c r="QCV30" s="77"/>
      <c r="QCW30" s="77"/>
      <c r="QCX30" s="77"/>
      <c r="QCY30" s="77"/>
      <c r="QCZ30" s="77"/>
      <c r="QDA30" s="77"/>
      <c r="QDB30" s="77"/>
      <c r="QDC30" s="77"/>
      <c r="QDD30" s="77"/>
      <c r="QDE30" s="77"/>
      <c r="QDF30" s="77"/>
      <c r="QDG30" s="77"/>
      <c r="QDH30" s="77"/>
      <c r="QDI30" s="77"/>
      <c r="QDJ30" s="77"/>
      <c r="QDK30" s="77"/>
      <c r="QDL30" s="77"/>
      <c r="QDM30" s="77"/>
      <c r="QDN30" s="77"/>
      <c r="QDO30" s="77"/>
      <c r="QDP30" s="77"/>
      <c r="QDQ30" s="77"/>
      <c r="QDR30" s="77"/>
      <c r="QDS30" s="77"/>
      <c r="QDT30" s="77"/>
      <c r="QDU30" s="77"/>
      <c r="QDV30" s="77"/>
      <c r="QDW30" s="77"/>
      <c r="QDX30" s="77"/>
      <c r="QDY30" s="77"/>
      <c r="QDZ30" s="77"/>
      <c r="QEA30" s="77"/>
      <c r="QEB30" s="77"/>
      <c r="QEC30" s="77"/>
      <c r="QED30" s="77"/>
      <c r="QEE30" s="77"/>
      <c r="QEF30" s="77"/>
      <c r="QEG30" s="77"/>
      <c r="QEH30" s="77"/>
      <c r="QEI30" s="77"/>
      <c r="QEJ30" s="77"/>
      <c r="QEK30" s="77"/>
      <c r="QEL30" s="77"/>
      <c r="QEM30" s="77"/>
      <c r="QEN30" s="77"/>
      <c r="QEO30" s="77"/>
      <c r="QEP30" s="77"/>
      <c r="QEQ30" s="77"/>
      <c r="QER30" s="77"/>
      <c r="QES30" s="77"/>
      <c r="QET30" s="77"/>
      <c r="QEU30" s="77"/>
      <c r="QEV30" s="77"/>
      <c r="QEW30" s="77"/>
      <c r="QEX30" s="77"/>
      <c r="QEY30" s="77"/>
      <c r="QEZ30" s="77"/>
      <c r="QFA30" s="77"/>
      <c r="QFB30" s="77"/>
      <c r="QFC30" s="77"/>
      <c r="QFD30" s="77"/>
      <c r="QFE30" s="77"/>
      <c r="QFF30" s="77"/>
      <c r="QFG30" s="77"/>
      <c r="QFH30" s="77"/>
      <c r="QFI30" s="77"/>
      <c r="QFJ30" s="77"/>
      <c r="QFK30" s="77"/>
      <c r="QFL30" s="77"/>
      <c r="QFM30" s="77"/>
      <c r="QFN30" s="77"/>
      <c r="QFO30" s="77"/>
      <c r="QFP30" s="77"/>
      <c r="QFQ30" s="77"/>
      <c r="QFR30" s="77"/>
      <c r="QFS30" s="77"/>
      <c r="QFT30" s="77"/>
      <c r="QFU30" s="77"/>
      <c r="QFV30" s="77"/>
      <c r="QFW30" s="77"/>
      <c r="QFX30" s="77"/>
      <c r="QFY30" s="77"/>
      <c r="QFZ30" s="77"/>
      <c r="QGA30" s="77"/>
      <c r="QGB30" s="77"/>
      <c r="QGC30" s="77"/>
      <c r="QGD30" s="77"/>
      <c r="QGE30" s="77"/>
      <c r="QGF30" s="77"/>
      <c r="QGG30" s="77"/>
      <c r="QGH30" s="77"/>
      <c r="QGI30" s="77"/>
      <c r="QGJ30" s="77"/>
      <c r="QGK30" s="77"/>
      <c r="QGL30" s="77"/>
      <c r="QGM30" s="77"/>
      <c r="QGN30" s="77"/>
      <c r="QGO30" s="77"/>
      <c r="QGP30" s="77"/>
      <c r="QGQ30" s="77"/>
      <c r="QGR30" s="77"/>
      <c r="QGS30" s="77"/>
      <c r="QGT30" s="77"/>
      <c r="QGU30" s="77"/>
      <c r="QGV30" s="77"/>
      <c r="QGW30" s="77"/>
      <c r="QGX30" s="77"/>
      <c r="QGY30" s="77"/>
      <c r="QGZ30" s="77"/>
      <c r="QHA30" s="77"/>
      <c r="QHB30" s="77"/>
      <c r="QHC30" s="77"/>
      <c r="QHD30" s="77"/>
      <c r="QHE30" s="77"/>
      <c r="QHF30" s="77"/>
      <c r="QHG30" s="77"/>
      <c r="QHH30" s="77"/>
      <c r="QHI30" s="77"/>
      <c r="QHJ30" s="77"/>
      <c r="QHK30" s="77"/>
      <c r="QHL30" s="77"/>
      <c r="QHM30" s="77"/>
      <c r="QHN30" s="77"/>
      <c r="QHO30" s="77"/>
      <c r="QHP30" s="77"/>
      <c r="QHQ30" s="77"/>
      <c r="QHR30" s="77"/>
      <c r="QHS30" s="77"/>
      <c r="QHT30" s="77"/>
      <c r="QHU30" s="77"/>
      <c r="QHV30" s="77"/>
      <c r="QHW30" s="77"/>
      <c r="QHX30" s="77"/>
      <c r="QHY30" s="77"/>
      <c r="QHZ30" s="77"/>
      <c r="QIA30" s="77"/>
      <c r="QIB30" s="77"/>
      <c r="QIC30" s="77"/>
      <c r="QID30" s="77"/>
      <c r="QIE30" s="77"/>
      <c r="QIF30" s="77"/>
      <c r="QIG30" s="77"/>
      <c r="QIH30" s="77"/>
      <c r="QII30" s="77"/>
      <c r="QIJ30" s="77"/>
      <c r="QIK30" s="77"/>
      <c r="QIL30" s="77"/>
      <c r="QIM30" s="77"/>
      <c r="QIN30" s="77"/>
      <c r="QIO30" s="77"/>
      <c r="QIP30" s="77"/>
      <c r="QIQ30" s="77"/>
      <c r="QIR30" s="77"/>
      <c r="QIS30" s="77"/>
      <c r="QIT30" s="77"/>
      <c r="QIU30" s="77"/>
      <c r="QIV30" s="77"/>
      <c r="QIW30" s="77"/>
      <c r="QIX30" s="77"/>
      <c r="QIY30" s="77"/>
      <c r="QIZ30" s="77"/>
      <c r="QJA30" s="77"/>
      <c r="QJB30" s="77"/>
      <c r="QJC30" s="77"/>
      <c r="QJD30" s="77"/>
      <c r="QJE30" s="77"/>
      <c r="QJF30" s="77"/>
      <c r="QJG30" s="77"/>
      <c r="QJH30" s="77"/>
      <c r="QJI30" s="77"/>
      <c r="QJJ30" s="77"/>
      <c r="QJK30" s="77"/>
      <c r="QJL30" s="77"/>
      <c r="QJM30" s="77"/>
      <c r="QJN30" s="77"/>
      <c r="QJO30" s="77"/>
      <c r="QJP30" s="77"/>
      <c r="QJQ30" s="77"/>
      <c r="QJR30" s="77"/>
      <c r="QJS30" s="77"/>
      <c r="QJT30" s="77"/>
      <c r="QJU30" s="77"/>
      <c r="QJV30" s="77"/>
      <c r="QJW30" s="77"/>
      <c r="QJX30" s="77"/>
      <c r="QJY30" s="77"/>
      <c r="QJZ30" s="77"/>
      <c r="QKA30" s="77"/>
      <c r="QKB30" s="77"/>
      <c r="QKC30" s="77"/>
      <c r="QKD30" s="77"/>
      <c r="QKE30" s="77"/>
      <c r="QKF30" s="77"/>
      <c r="QKG30" s="77"/>
      <c r="QKH30" s="77"/>
      <c r="QKI30" s="77"/>
      <c r="QKJ30" s="77"/>
      <c r="QKK30" s="77"/>
      <c r="QKL30" s="77"/>
      <c r="QKM30" s="77"/>
      <c r="QKN30" s="77"/>
      <c r="QKO30" s="77"/>
      <c r="QKP30" s="77"/>
      <c r="QKQ30" s="77"/>
      <c r="QKR30" s="77"/>
      <c r="QKS30" s="77"/>
      <c r="QKT30" s="77"/>
      <c r="QKU30" s="77"/>
      <c r="QKV30" s="77"/>
      <c r="QKW30" s="77"/>
      <c r="QKX30" s="77"/>
      <c r="QKY30" s="77"/>
      <c r="QKZ30" s="77"/>
      <c r="QLA30" s="77"/>
      <c r="QLB30" s="77"/>
      <c r="QLC30" s="77"/>
      <c r="QLD30" s="77"/>
      <c r="QLE30" s="77"/>
      <c r="QLF30" s="77"/>
      <c r="QLG30" s="77"/>
      <c r="QLH30" s="77"/>
      <c r="QLI30" s="77"/>
      <c r="QLJ30" s="77"/>
      <c r="QLK30" s="77"/>
      <c r="QLL30" s="77"/>
      <c r="QLM30" s="77"/>
      <c r="QLN30" s="77"/>
      <c r="QLO30" s="77"/>
      <c r="QLP30" s="77"/>
      <c r="QLQ30" s="77"/>
      <c r="QLR30" s="77"/>
      <c r="QLS30" s="77"/>
      <c r="QLT30" s="77"/>
      <c r="QLU30" s="77"/>
      <c r="QLV30" s="77"/>
      <c r="QLW30" s="77"/>
      <c r="QLX30" s="77"/>
      <c r="QLY30" s="77"/>
      <c r="QLZ30" s="77"/>
      <c r="QMA30" s="77"/>
      <c r="QMB30" s="77"/>
      <c r="QMC30" s="77"/>
      <c r="QMD30" s="77"/>
      <c r="QME30" s="77"/>
      <c r="QMF30" s="77"/>
      <c r="QMG30" s="77"/>
      <c r="QMH30" s="77"/>
      <c r="QMI30" s="77"/>
      <c r="QMJ30" s="77"/>
      <c r="QMK30" s="77"/>
      <c r="QML30" s="77"/>
      <c r="QMM30" s="77"/>
      <c r="QMN30" s="77"/>
      <c r="QMO30" s="77"/>
      <c r="QMP30" s="77"/>
      <c r="QMQ30" s="77"/>
      <c r="QMR30" s="77"/>
      <c r="QMS30" s="77"/>
      <c r="QMT30" s="77"/>
      <c r="QMU30" s="77"/>
      <c r="QMV30" s="77"/>
      <c r="QMW30" s="77"/>
      <c r="QMX30" s="77"/>
      <c r="QMY30" s="77"/>
      <c r="QMZ30" s="77"/>
      <c r="QNA30" s="77"/>
      <c r="QNB30" s="77"/>
      <c r="QNC30" s="77"/>
      <c r="QND30" s="77"/>
      <c r="QNE30" s="77"/>
      <c r="QNF30" s="77"/>
      <c r="QNG30" s="77"/>
      <c r="QNH30" s="77"/>
      <c r="QNI30" s="77"/>
      <c r="QNJ30" s="77"/>
      <c r="QNK30" s="77"/>
      <c r="QNL30" s="77"/>
      <c r="QNM30" s="77"/>
      <c r="QNN30" s="77"/>
      <c r="QNO30" s="77"/>
      <c r="QNP30" s="77"/>
      <c r="QNQ30" s="77"/>
      <c r="QNR30" s="77"/>
      <c r="QNS30" s="77"/>
      <c r="QNT30" s="77"/>
      <c r="QNU30" s="77"/>
      <c r="QNV30" s="77"/>
      <c r="QNW30" s="77"/>
      <c r="QNX30" s="77"/>
      <c r="QNY30" s="77"/>
      <c r="QNZ30" s="77"/>
      <c r="QOA30" s="77"/>
      <c r="QOB30" s="77"/>
      <c r="QOC30" s="77"/>
      <c r="QOD30" s="77"/>
      <c r="QOE30" s="77"/>
      <c r="QOF30" s="77"/>
      <c r="QOG30" s="77"/>
      <c r="QOH30" s="77"/>
      <c r="QOI30" s="77"/>
      <c r="QOJ30" s="77"/>
      <c r="QOK30" s="77"/>
      <c r="QOL30" s="77"/>
      <c r="QOM30" s="77"/>
      <c r="QON30" s="77"/>
      <c r="QOO30" s="77"/>
      <c r="QOP30" s="77"/>
      <c r="QOQ30" s="77"/>
      <c r="QOR30" s="77"/>
      <c r="QOS30" s="77"/>
      <c r="QOT30" s="77"/>
      <c r="QOU30" s="77"/>
      <c r="QOV30" s="77"/>
      <c r="QOW30" s="77"/>
      <c r="QOX30" s="77"/>
      <c r="QOY30" s="77"/>
      <c r="QOZ30" s="77"/>
      <c r="QPA30" s="77"/>
      <c r="QPB30" s="77"/>
      <c r="QPC30" s="77"/>
      <c r="QPD30" s="77"/>
      <c r="QPE30" s="77"/>
      <c r="QPF30" s="77"/>
      <c r="QPG30" s="77"/>
      <c r="QPH30" s="77"/>
      <c r="QPI30" s="77"/>
      <c r="QPJ30" s="77"/>
      <c r="QPK30" s="77"/>
      <c r="QPL30" s="77"/>
      <c r="QPM30" s="77"/>
      <c r="QPN30" s="77"/>
      <c r="QPO30" s="77"/>
      <c r="QPP30" s="77"/>
      <c r="QPQ30" s="77"/>
      <c r="QPR30" s="77"/>
      <c r="QPS30" s="77"/>
      <c r="QPT30" s="77"/>
      <c r="QPU30" s="77"/>
      <c r="QPV30" s="77"/>
      <c r="QPW30" s="77"/>
      <c r="QPX30" s="77"/>
      <c r="QPY30" s="77"/>
      <c r="QPZ30" s="77"/>
      <c r="QQA30" s="77"/>
      <c r="QQB30" s="77"/>
      <c r="QQC30" s="77"/>
      <c r="QQD30" s="77"/>
      <c r="QQE30" s="77"/>
      <c r="QQF30" s="77"/>
      <c r="QQG30" s="77"/>
      <c r="QQH30" s="77"/>
      <c r="QQI30" s="77"/>
      <c r="QQJ30" s="77"/>
      <c r="QQK30" s="77"/>
      <c r="QQL30" s="77"/>
      <c r="QQM30" s="77"/>
      <c r="QQN30" s="77"/>
      <c r="QQO30" s="77"/>
      <c r="QQP30" s="77"/>
      <c r="QQQ30" s="77"/>
      <c r="QQR30" s="77"/>
      <c r="QQS30" s="77"/>
      <c r="QQT30" s="77"/>
      <c r="QQU30" s="77"/>
      <c r="QQV30" s="77"/>
      <c r="QQW30" s="77"/>
      <c r="QQX30" s="77"/>
      <c r="QQY30" s="77"/>
      <c r="QQZ30" s="77"/>
      <c r="QRA30" s="77"/>
      <c r="QRB30" s="77"/>
      <c r="QRC30" s="77"/>
      <c r="QRD30" s="77"/>
      <c r="QRE30" s="77"/>
      <c r="QRF30" s="77"/>
      <c r="QRG30" s="77"/>
      <c r="QRH30" s="77"/>
      <c r="QRI30" s="77"/>
      <c r="QRJ30" s="77"/>
      <c r="QRK30" s="77"/>
      <c r="QRL30" s="77"/>
      <c r="QRM30" s="77"/>
      <c r="QRN30" s="77"/>
      <c r="QRO30" s="77"/>
      <c r="QRP30" s="77"/>
      <c r="QRQ30" s="77"/>
      <c r="QRR30" s="77"/>
      <c r="QRS30" s="77"/>
      <c r="QRT30" s="77"/>
      <c r="QRU30" s="77"/>
      <c r="QRV30" s="77"/>
      <c r="QRW30" s="77"/>
      <c r="QRX30" s="77"/>
      <c r="QRY30" s="77"/>
      <c r="QRZ30" s="77"/>
      <c r="QSA30" s="77"/>
      <c r="QSB30" s="77"/>
      <c r="QSC30" s="77"/>
      <c r="QSD30" s="77"/>
      <c r="QSE30" s="77"/>
      <c r="QSF30" s="77"/>
      <c r="QSG30" s="77"/>
      <c r="QSH30" s="77"/>
      <c r="QSI30" s="77"/>
      <c r="QSJ30" s="77"/>
      <c r="QSK30" s="77"/>
      <c r="QSL30" s="77"/>
      <c r="QSM30" s="77"/>
      <c r="QSN30" s="77"/>
      <c r="QSO30" s="77"/>
      <c r="QSP30" s="77"/>
      <c r="QSQ30" s="77"/>
      <c r="QSR30" s="77"/>
      <c r="QSS30" s="77"/>
      <c r="QST30" s="77"/>
      <c r="QSU30" s="77"/>
      <c r="QSV30" s="77"/>
      <c r="QSW30" s="77"/>
      <c r="QSX30" s="77"/>
      <c r="QSY30" s="77"/>
      <c r="QSZ30" s="77"/>
      <c r="QTA30" s="77"/>
      <c r="QTB30" s="77"/>
      <c r="QTC30" s="77"/>
      <c r="QTD30" s="77"/>
      <c r="QTE30" s="77"/>
      <c r="QTF30" s="77"/>
      <c r="QTG30" s="77"/>
      <c r="QTH30" s="77"/>
      <c r="QTI30" s="77"/>
      <c r="QTJ30" s="77"/>
      <c r="QTK30" s="77"/>
      <c r="QTL30" s="77"/>
      <c r="QTM30" s="77"/>
      <c r="QTN30" s="77"/>
      <c r="QTO30" s="77"/>
      <c r="QTP30" s="77"/>
      <c r="QTQ30" s="77"/>
      <c r="QTR30" s="77"/>
      <c r="QTS30" s="77"/>
      <c r="QTT30" s="77"/>
      <c r="QTU30" s="77"/>
      <c r="QTV30" s="77"/>
      <c r="QTW30" s="77"/>
      <c r="QTX30" s="77"/>
      <c r="QTY30" s="77"/>
      <c r="QTZ30" s="77"/>
      <c r="QUA30" s="77"/>
      <c r="QUB30" s="77"/>
      <c r="QUC30" s="77"/>
      <c r="QUD30" s="77"/>
      <c r="QUE30" s="77"/>
      <c r="QUF30" s="77"/>
      <c r="QUG30" s="77"/>
      <c r="QUH30" s="77"/>
      <c r="QUI30" s="77"/>
      <c r="QUJ30" s="77"/>
      <c r="QUK30" s="77"/>
      <c r="QUL30" s="77"/>
      <c r="QUM30" s="77"/>
      <c r="QUN30" s="77"/>
      <c r="QUO30" s="77"/>
      <c r="QUP30" s="77"/>
      <c r="QUQ30" s="77"/>
      <c r="QUR30" s="77"/>
      <c r="QUS30" s="77"/>
      <c r="QUT30" s="77"/>
      <c r="QUU30" s="77"/>
      <c r="QUV30" s="77"/>
      <c r="QUW30" s="77"/>
      <c r="QUX30" s="77"/>
      <c r="QUY30" s="77"/>
      <c r="QUZ30" s="77"/>
      <c r="QVA30" s="77"/>
      <c r="QVB30" s="77"/>
      <c r="QVC30" s="77"/>
      <c r="QVD30" s="77"/>
      <c r="QVE30" s="77"/>
      <c r="QVF30" s="77"/>
      <c r="QVG30" s="77"/>
      <c r="QVH30" s="77"/>
      <c r="QVI30" s="77"/>
      <c r="QVJ30" s="77"/>
      <c r="QVK30" s="77"/>
      <c r="QVL30" s="77"/>
      <c r="QVM30" s="77"/>
      <c r="QVN30" s="77"/>
      <c r="QVO30" s="77"/>
      <c r="QVP30" s="77"/>
      <c r="QVQ30" s="77"/>
      <c r="QVR30" s="77"/>
      <c r="QVS30" s="77"/>
      <c r="QVT30" s="77"/>
      <c r="QVU30" s="77"/>
      <c r="QVV30" s="77"/>
      <c r="QVW30" s="77"/>
      <c r="QVX30" s="77"/>
      <c r="QVY30" s="77"/>
      <c r="QVZ30" s="77"/>
      <c r="QWA30" s="77"/>
      <c r="QWB30" s="77"/>
      <c r="QWC30" s="77"/>
      <c r="QWD30" s="77"/>
      <c r="QWE30" s="77"/>
      <c r="QWF30" s="77"/>
      <c r="QWG30" s="77"/>
      <c r="QWH30" s="77"/>
      <c r="QWI30" s="77"/>
      <c r="QWJ30" s="77"/>
      <c r="QWK30" s="77"/>
      <c r="QWL30" s="77"/>
      <c r="QWM30" s="77"/>
      <c r="QWN30" s="77"/>
      <c r="QWO30" s="77"/>
      <c r="QWP30" s="77"/>
      <c r="QWQ30" s="77"/>
      <c r="QWR30" s="77"/>
      <c r="QWS30" s="77"/>
      <c r="QWT30" s="77"/>
      <c r="QWU30" s="77"/>
      <c r="QWV30" s="77"/>
      <c r="QWW30" s="77"/>
      <c r="QWX30" s="77"/>
      <c r="QWY30" s="77"/>
      <c r="QWZ30" s="77"/>
      <c r="QXA30" s="77"/>
      <c r="QXB30" s="77"/>
      <c r="QXC30" s="77"/>
      <c r="QXD30" s="77"/>
      <c r="QXE30" s="77"/>
      <c r="QXF30" s="77"/>
      <c r="QXG30" s="77"/>
      <c r="QXH30" s="77"/>
      <c r="QXI30" s="77"/>
      <c r="QXJ30" s="77"/>
      <c r="QXK30" s="77"/>
      <c r="QXL30" s="77"/>
      <c r="QXM30" s="77"/>
      <c r="QXN30" s="77"/>
      <c r="QXO30" s="77"/>
      <c r="QXP30" s="77"/>
      <c r="QXQ30" s="77"/>
      <c r="QXR30" s="77"/>
      <c r="QXS30" s="77"/>
      <c r="QXT30" s="77"/>
      <c r="QXU30" s="77"/>
      <c r="QXV30" s="77"/>
      <c r="QXW30" s="77"/>
      <c r="QXX30" s="77"/>
      <c r="QXY30" s="77"/>
      <c r="QXZ30" s="77"/>
      <c r="QYA30" s="77"/>
      <c r="QYB30" s="77"/>
      <c r="QYC30" s="77"/>
      <c r="QYD30" s="77"/>
      <c r="QYE30" s="77"/>
      <c r="QYF30" s="77"/>
      <c r="QYG30" s="77"/>
      <c r="QYH30" s="77"/>
      <c r="QYI30" s="77"/>
      <c r="QYJ30" s="77"/>
      <c r="QYK30" s="77"/>
      <c r="QYL30" s="77"/>
      <c r="QYM30" s="77"/>
      <c r="QYN30" s="77"/>
      <c r="QYO30" s="77"/>
      <c r="QYP30" s="77"/>
      <c r="QYQ30" s="77"/>
      <c r="QYR30" s="77"/>
      <c r="QYS30" s="77"/>
      <c r="QYT30" s="77"/>
      <c r="QYU30" s="77"/>
      <c r="QYV30" s="77"/>
      <c r="QYW30" s="77"/>
      <c r="QYX30" s="77"/>
      <c r="QYY30" s="77"/>
      <c r="QYZ30" s="77"/>
      <c r="QZA30" s="77"/>
      <c r="QZB30" s="77"/>
      <c r="QZC30" s="77"/>
      <c r="QZD30" s="77"/>
      <c r="QZE30" s="77"/>
      <c r="QZF30" s="77"/>
      <c r="QZG30" s="77"/>
      <c r="QZH30" s="77"/>
      <c r="QZI30" s="77"/>
      <c r="QZJ30" s="77"/>
      <c r="QZK30" s="77"/>
      <c r="QZL30" s="77"/>
      <c r="QZM30" s="77"/>
      <c r="QZN30" s="77"/>
      <c r="QZO30" s="77"/>
      <c r="QZP30" s="77"/>
      <c r="QZQ30" s="77"/>
      <c r="QZR30" s="77"/>
      <c r="QZS30" s="77"/>
      <c r="QZT30" s="77"/>
      <c r="QZU30" s="77"/>
      <c r="QZV30" s="77"/>
      <c r="QZW30" s="77"/>
      <c r="QZX30" s="77"/>
      <c r="QZY30" s="77"/>
      <c r="QZZ30" s="77"/>
      <c r="RAA30" s="77"/>
      <c r="RAB30" s="77"/>
      <c r="RAC30" s="77"/>
      <c r="RAD30" s="77"/>
      <c r="RAE30" s="77"/>
      <c r="RAF30" s="77"/>
      <c r="RAG30" s="77"/>
      <c r="RAH30" s="77"/>
      <c r="RAI30" s="77"/>
      <c r="RAJ30" s="77"/>
      <c r="RAK30" s="77"/>
      <c r="RAL30" s="77"/>
      <c r="RAM30" s="77"/>
      <c r="RAN30" s="77"/>
      <c r="RAO30" s="77"/>
      <c r="RAP30" s="77"/>
      <c r="RAQ30" s="77"/>
      <c r="RAR30" s="77"/>
      <c r="RAS30" s="77"/>
      <c r="RAT30" s="77"/>
      <c r="RAU30" s="77"/>
      <c r="RAV30" s="77"/>
      <c r="RAW30" s="77"/>
      <c r="RAX30" s="77"/>
      <c r="RAY30" s="77"/>
      <c r="RAZ30" s="77"/>
      <c r="RBA30" s="77"/>
      <c r="RBB30" s="77"/>
      <c r="RBC30" s="77"/>
      <c r="RBD30" s="77"/>
      <c r="RBE30" s="77"/>
      <c r="RBF30" s="77"/>
      <c r="RBG30" s="77"/>
      <c r="RBH30" s="77"/>
      <c r="RBI30" s="77"/>
      <c r="RBJ30" s="77"/>
      <c r="RBK30" s="77"/>
      <c r="RBL30" s="77"/>
      <c r="RBM30" s="77"/>
      <c r="RBN30" s="77"/>
      <c r="RBO30" s="77"/>
      <c r="RBP30" s="77"/>
      <c r="RBQ30" s="77"/>
      <c r="RBR30" s="77"/>
      <c r="RBS30" s="77"/>
      <c r="RBT30" s="77"/>
      <c r="RBU30" s="77"/>
      <c r="RBV30" s="77"/>
      <c r="RBW30" s="77"/>
      <c r="RBX30" s="77"/>
      <c r="RBY30" s="77"/>
      <c r="RBZ30" s="77"/>
      <c r="RCA30" s="77"/>
      <c r="RCB30" s="77"/>
      <c r="RCC30" s="77"/>
      <c r="RCD30" s="77"/>
      <c r="RCE30" s="77"/>
      <c r="RCF30" s="77"/>
      <c r="RCG30" s="77"/>
      <c r="RCH30" s="77"/>
      <c r="RCI30" s="77"/>
      <c r="RCJ30" s="77"/>
      <c r="RCK30" s="77"/>
      <c r="RCL30" s="77"/>
      <c r="RCM30" s="77"/>
      <c r="RCN30" s="77"/>
      <c r="RCO30" s="77"/>
      <c r="RCP30" s="77"/>
      <c r="RCQ30" s="77"/>
      <c r="RCR30" s="77"/>
      <c r="RCS30" s="77"/>
      <c r="RCT30" s="77"/>
      <c r="RCU30" s="77"/>
      <c r="RCV30" s="77"/>
      <c r="RCW30" s="77"/>
      <c r="RCX30" s="77"/>
      <c r="RCY30" s="77"/>
      <c r="RCZ30" s="77"/>
      <c r="RDA30" s="77"/>
      <c r="RDB30" s="77"/>
      <c r="RDC30" s="77"/>
      <c r="RDD30" s="77"/>
      <c r="RDE30" s="77"/>
      <c r="RDF30" s="77"/>
      <c r="RDG30" s="77"/>
      <c r="RDH30" s="77"/>
      <c r="RDI30" s="77"/>
      <c r="RDJ30" s="77"/>
      <c r="RDK30" s="77"/>
      <c r="RDL30" s="77"/>
      <c r="RDM30" s="77"/>
      <c r="RDN30" s="77"/>
      <c r="RDO30" s="77"/>
      <c r="RDP30" s="77"/>
      <c r="RDQ30" s="77"/>
      <c r="RDR30" s="77"/>
      <c r="RDS30" s="77"/>
      <c r="RDT30" s="77"/>
      <c r="RDU30" s="77"/>
      <c r="RDV30" s="77"/>
      <c r="RDW30" s="77"/>
      <c r="RDX30" s="77"/>
      <c r="RDY30" s="77"/>
      <c r="RDZ30" s="77"/>
      <c r="REA30" s="77"/>
      <c r="REB30" s="77"/>
      <c r="REC30" s="77"/>
      <c r="RED30" s="77"/>
      <c r="REE30" s="77"/>
      <c r="REF30" s="77"/>
      <c r="REG30" s="77"/>
      <c r="REH30" s="77"/>
      <c r="REI30" s="77"/>
      <c r="REJ30" s="77"/>
      <c r="REK30" s="77"/>
      <c r="REL30" s="77"/>
      <c r="REM30" s="77"/>
      <c r="REN30" s="77"/>
      <c r="REO30" s="77"/>
      <c r="REP30" s="77"/>
      <c r="REQ30" s="77"/>
      <c r="RER30" s="77"/>
      <c r="RES30" s="77"/>
      <c r="RET30" s="77"/>
      <c r="REU30" s="77"/>
      <c r="REV30" s="77"/>
      <c r="REW30" s="77"/>
      <c r="REX30" s="77"/>
      <c r="REY30" s="77"/>
      <c r="REZ30" s="77"/>
      <c r="RFA30" s="77"/>
      <c r="RFB30" s="77"/>
      <c r="RFC30" s="77"/>
      <c r="RFD30" s="77"/>
      <c r="RFE30" s="77"/>
      <c r="RFF30" s="77"/>
      <c r="RFG30" s="77"/>
      <c r="RFH30" s="77"/>
      <c r="RFI30" s="77"/>
      <c r="RFJ30" s="77"/>
      <c r="RFK30" s="77"/>
      <c r="RFL30" s="77"/>
      <c r="RFM30" s="77"/>
      <c r="RFN30" s="77"/>
      <c r="RFO30" s="77"/>
      <c r="RFP30" s="77"/>
      <c r="RFQ30" s="77"/>
      <c r="RFR30" s="77"/>
      <c r="RFS30" s="77"/>
      <c r="RFT30" s="77"/>
      <c r="RFU30" s="77"/>
      <c r="RFV30" s="77"/>
      <c r="RFW30" s="77"/>
      <c r="RFX30" s="77"/>
      <c r="RFY30" s="77"/>
      <c r="RFZ30" s="77"/>
      <c r="RGA30" s="77"/>
      <c r="RGB30" s="77"/>
      <c r="RGC30" s="77"/>
      <c r="RGD30" s="77"/>
      <c r="RGE30" s="77"/>
      <c r="RGF30" s="77"/>
      <c r="RGG30" s="77"/>
      <c r="RGH30" s="77"/>
      <c r="RGI30" s="77"/>
      <c r="RGJ30" s="77"/>
      <c r="RGK30" s="77"/>
      <c r="RGL30" s="77"/>
      <c r="RGM30" s="77"/>
      <c r="RGN30" s="77"/>
      <c r="RGO30" s="77"/>
      <c r="RGP30" s="77"/>
      <c r="RGQ30" s="77"/>
      <c r="RGR30" s="77"/>
      <c r="RGS30" s="77"/>
      <c r="RGT30" s="77"/>
      <c r="RGU30" s="77"/>
      <c r="RGV30" s="77"/>
      <c r="RGW30" s="77"/>
      <c r="RGX30" s="77"/>
      <c r="RGY30" s="77"/>
      <c r="RGZ30" s="77"/>
      <c r="RHA30" s="77"/>
      <c r="RHB30" s="77"/>
      <c r="RHC30" s="77"/>
      <c r="RHD30" s="77"/>
      <c r="RHE30" s="77"/>
      <c r="RHF30" s="77"/>
      <c r="RHG30" s="77"/>
      <c r="RHH30" s="77"/>
      <c r="RHI30" s="77"/>
      <c r="RHJ30" s="77"/>
      <c r="RHK30" s="77"/>
      <c r="RHL30" s="77"/>
      <c r="RHM30" s="77"/>
      <c r="RHN30" s="77"/>
      <c r="RHO30" s="77"/>
      <c r="RHP30" s="77"/>
      <c r="RHQ30" s="77"/>
      <c r="RHR30" s="77"/>
      <c r="RHS30" s="77"/>
      <c r="RHT30" s="77"/>
      <c r="RHU30" s="77"/>
      <c r="RHV30" s="77"/>
      <c r="RHW30" s="77"/>
      <c r="RHX30" s="77"/>
      <c r="RHY30" s="77"/>
      <c r="RHZ30" s="77"/>
      <c r="RIA30" s="77"/>
      <c r="RIB30" s="77"/>
      <c r="RIC30" s="77"/>
      <c r="RID30" s="77"/>
      <c r="RIE30" s="77"/>
      <c r="RIF30" s="77"/>
      <c r="RIG30" s="77"/>
      <c r="RIH30" s="77"/>
      <c r="RII30" s="77"/>
      <c r="RIJ30" s="77"/>
      <c r="RIK30" s="77"/>
      <c r="RIL30" s="77"/>
      <c r="RIM30" s="77"/>
      <c r="RIN30" s="77"/>
      <c r="RIO30" s="77"/>
      <c r="RIP30" s="77"/>
      <c r="RIQ30" s="77"/>
      <c r="RIR30" s="77"/>
      <c r="RIS30" s="77"/>
      <c r="RIT30" s="77"/>
      <c r="RIU30" s="77"/>
      <c r="RIV30" s="77"/>
      <c r="RIW30" s="77"/>
      <c r="RIX30" s="77"/>
      <c r="RIY30" s="77"/>
      <c r="RIZ30" s="77"/>
      <c r="RJA30" s="77"/>
      <c r="RJB30" s="77"/>
      <c r="RJC30" s="77"/>
      <c r="RJD30" s="77"/>
      <c r="RJE30" s="77"/>
      <c r="RJF30" s="77"/>
      <c r="RJG30" s="77"/>
      <c r="RJH30" s="77"/>
      <c r="RJI30" s="77"/>
      <c r="RJJ30" s="77"/>
      <c r="RJK30" s="77"/>
      <c r="RJL30" s="77"/>
      <c r="RJM30" s="77"/>
      <c r="RJN30" s="77"/>
      <c r="RJO30" s="77"/>
      <c r="RJP30" s="77"/>
      <c r="RJQ30" s="77"/>
      <c r="RJR30" s="77"/>
      <c r="RJS30" s="77"/>
      <c r="RJT30" s="77"/>
      <c r="RJU30" s="77"/>
      <c r="RJV30" s="77"/>
      <c r="RJW30" s="77"/>
      <c r="RJX30" s="77"/>
      <c r="RJY30" s="77"/>
      <c r="RJZ30" s="77"/>
      <c r="RKA30" s="77"/>
      <c r="RKB30" s="77"/>
      <c r="RKC30" s="77"/>
      <c r="RKD30" s="77"/>
      <c r="RKE30" s="77"/>
      <c r="RKF30" s="77"/>
      <c r="RKG30" s="77"/>
      <c r="RKH30" s="77"/>
      <c r="RKI30" s="77"/>
      <c r="RKJ30" s="77"/>
      <c r="RKK30" s="77"/>
      <c r="RKL30" s="77"/>
      <c r="RKM30" s="77"/>
      <c r="RKN30" s="77"/>
      <c r="RKO30" s="77"/>
      <c r="RKP30" s="77"/>
      <c r="RKQ30" s="77"/>
      <c r="RKR30" s="77"/>
      <c r="RKS30" s="77"/>
      <c r="RKT30" s="77"/>
      <c r="RKU30" s="77"/>
      <c r="RKV30" s="77"/>
      <c r="RKW30" s="77"/>
      <c r="RKX30" s="77"/>
      <c r="RKY30" s="77"/>
      <c r="RKZ30" s="77"/>
      <c r="RLA30" s="77"/>
      <c r="RLB30" s="77"/>
      <c r="RLC30" s="77"/>
      <c r="RLD30" s="77"/>
      <c r="RLE30" s="77"/>
      <c r="RLF30" s="77"/>
      <c r="RLG30" s="77"/>
      <c r="RLH30" s="77"/>
      <c r="RLI30" s="77"/>
      <c r="RLJ30" s="77"/>
      <c r="RLK30" s="77"/>
      <c r="RLL30" s="77"/>
      <c r="RLM30" s="77"/>
      <c r="RLN30" s="77"/>
      <c r="RLO30" s="77"/>
      <c r="RLP30" s="77"/>
      <c r="RLQ30" s="77"/>
      <c r="RLR30" s="77"/>
      <c r="RLS30" s="77"/>
      <c r="RLT30" s="77"/>
      <c r="RLU30" s="77"/>
      <c r="RLV30" s="77"/>
      <c r="RLW30" s="77"/>
      <c r="RLX30" s="77"/>
      <c r="RLY30" s="77"/>
      <c r="RLZ30" s="77"/>
      <c r="RMA30" s="77"/>
      <c r="RMB30" s="77"/>
      <c r="RMC30" s="77"/>
      <c r="RMD30" s="77"/>
      <c r="RME30" s="77"/>
      <c r="RMF30" s="77"/>
      <c r="RMG30" s="77"/>
      <c r="RMH30" s="77"/>
      <c r="RMI30" s="77"/>
      <c r="RMJ30" s="77"/>
      <c r="RMK30" s="77"/>
      <c r="RML30" s="77"/>
      <c r="RMM30" s="77"/>
      <c r="RMN30" s="77"/>
      <c r="RMO30" s="77"/>
      <c r="RMP30" s="77"/>
      <c r="RMQ30" s="77"/>
      <c r="RMR30" s="77"/>
      <c r="RMS30" s="77"/>
      <c r="RMT30" s="77"/>
      <c r="RMU30" s="77"/>
      <c r="RMV30" s="77"/>
      <c r="RMW30" s="77"/>
      <c r="RMX30" s="77"/>
      <c r="RMY30" s="77"/>
      <c r="RMZ30" s="77"/>
      <c r="RNA30" s="77"/>
      <c r="RNB30" s="77"/>
      <c r="RNC30" s="77"/>
      <c r="RND30" s="77"/>
      <c r="RNE30" s="77"/>
      <c r="RNF30" s="77"/>
      <c r="RNG30" s="77"/>
      <c r="RNH30" s="77"/>
      <c r="RNI30" s="77"/>
      <c r="RNJ30" s="77"/>
      <c r="RNK30" s="77"/>
      <c r="RNL30" s="77"/>
      <c r="RNM30" s="77"/>
      <c r="RNN30" s="77"/>
      <c r="RNO30" s="77"/>
      <c r="RNP30" s="77"/>
      <c r="RNQ30" s="77"/>
      <c r="RNR30" s="77"/>
      <c r="RNS30" s="77"/>
      <c r="RNT30" s="77"/>
      <c r="RNU30" s="77"/>
      <c r="RNV30" s="77"/>
      <c r="RNW30" s="77"/>
      <c r="RNX30" s="77"/>
      <c r="RNY30" s="77"/>
      <c r="RNZ30" s="77"/>
      <c r="ROA30" s="77"/>
      <c r="ROB30" s="77"/>
      <c r="ROC30" s="77"/>
      <c r="ROD30" s="77"/>
      <c r="ROE30" s="77"/>
      <c r="ROF30" s="77"/>
      <c r="ROG30" s="77"/>
      <c r="ROH30" s="77"/>
      <c r="ROI30" s="77"/>
      <c r="ROJ30" s="77"/>
      <c r="ROK30" s="77"/>
      <c r="ROL30" s="77"/>
      <c r="ROM30" s="77"/>
      <c r="RON30" s="77"/>
      <c r="ROO30" s="77"/>
      <c r="ROP30" s="77"/>
      <c r="ROQ30" s="77"/>
      <c r="ROR30" s="77"/>
      <c r="ROS30" s="77"/>
      <c r="ROT30" s="77"/>
      <c r="ROU30" s="77"/>
      <c r="ROV30" s="77"/>
      <c r="ROW30" s="77"/>
      <c r="ROX30" s="77"/>
      <c r="ROY30" s="77"/>
      <c r="ROZ30" s="77"/>
      <c r="RPA30" s="77"/>
      <c r="RPB30" s="77"/>
      <c r="RPC30" s="77"/>
      <c r="RPD30" s="77"/>
      <c r="RPE30" s="77"/>
      <c r="RPF30" s="77"/>
      <c r="RPG30" s="77"/>
      <c r="RPH30" s="77"/>
      <c r="RPI30" s="77"/>
      <c r="RPJ30" s="77"/>
      <c r="RPK30" s="77"/>
      <c r="RPL30" s="77"/>
      <c r="RPM30" s="77"/>
      <c r="RPN30" s="77"/>
      <c r="RPO30" s="77"/>
      <c r="RPP30" s="77"/>
      <c r="RPQ30" s="77"/>
      <c r="RPR30" s="77"/>
      <c r="RPS30" s="77"/>
      <c r="RPT30" s="77"/>
      <c r="RPU30" s="77"/>
      <c r="RPV30" s="77"/>
      <c r="RPW30" s="77"/>
      <c r="RPX30" s="77"/>
      <c r="RPY30" s="77"/>
      <c r="RPZ30" s="77"/>
      <c r="RQA30" s="77"/>
      <c r="RQB30" s="77"/>
      <c r="RQC30" s="77"/>
      <c r="RQD30" s="77"/>
      <c r="RQE30" s="77"/>
      <c r="RQF30" s="77"/>
      <c r="RQG30" s="77"/>
      <c r="RQH30" s="77"/>
      <c r="RQI30" s="77"/>
      <c r="RQJ30" s="77"/>
      <c r="RQK30" s="77"/>
      <c r="RQL30" s="77"/>
      <c r="RQM30" s="77"/>
      <c r="RQN30" s="77"/>
      <c r="RQO30" s="77"/>
      <c r="RQP30" s="77"/>
      <c r="RQQ30" s="77"/>
      <c r="RQR30" s="77"/>
      <c r="RQS30" s="77"/>
      <c r="RQT30" s="77"/>
      <c r="RQU30" s="77"/>
      <c r="RQV30" s="77"/>
      <c r="RQW30" s="77"/>
      <c r="RQX30" s="77"/>
      <c r="RQY30" s="77"/>
      <c r="RQZ30" s="77"/>
      <c r="RRA30" s="77"/>
      <c r="RRB30" s="77"/>
      <c r="RRC30" s="77"/>
      <c r="RRD30" s="77"/>
      <c r="RRE30" s="77"/>
      <c r="RRF30" s="77"/>
      <c r="RRG30" s="77"/>
      <c r="RRH30" s="77"/>
      <c r="RRI30" s="77"/>
      <c r="RRJ30" s="77"/>
      <c r="RRK30" s="77"/>
      <c r="RRL30" s="77"/>
      <c r="RRM30" s="77"/>
      <c r="RRN30" s="77"/>
      <c r="RRO30" s="77"/>
      <c r="RRP30" s="77"/>
      <c r="RRQ30" s="77"/>
      <c r="RRR30" s="77"/>
      <c r="RRS30" s="77"/>
      <c r="RRT30" s="77"/>
      <c r="RRU30" s="77"/>
      <c r="RRV30" s="77"/>
      <c r="RRW30" s="77"/>
      <c r="RRX30" s="77"/>
      <c r="RRY30" s="77"/>
      <c r="RRZ30" s="77"/>
      <c r="RSA30" s="77"/>
      <c r="RSB30" s="77"/>
      <c r="RSC30" s="77"/>
      <c r="RSD30" s="77"/>
      <c r="RSE30" s="77"/>
      <c r="RSF30" s="77"/>
      <c r="RSG30" s="77"/>
      <c r="RSH30" s="77"/>
      <c r="RSI30" s="77"/>
      <c r="RSJ30" s="77"/>
      <c r="RSK30" s="77"/>
      <c r="RSL30" s="77"/>
      <c r="RSM30" s="77"/>
      <c r="RSN30" s="77"/>
      <c r="RSO30" s="77"/>
      <c r="RSP30" s="77"/>
      <c r="RSQ30" s="77"/>
      <c r="RSR30" s="77"/>
      <c r="RSS30" s="77"/>
      <c r="RST30" s="77"/>
      <c r="RSU30" s="77"/>
      <c r="RSV30" s="77"/>
      <c r="RSW30" s="77"/>
      <c r="RSX30" s="77"/>
      <c r="RSY30" s="77"/>
      <c r="RSZ30" s="77"/>
      <c r="RTA30" s="77"/>
      <c r="RTB30" s="77"/>
      <c r="RTC30" s="77"/>
      <c r="RTD30" s="77"/>
      <c r="RTE30" s="77"/>
      <c r="RTF30" s="77"/>
      <c r="RTG30" s="77"/>
      <c r="RTH30" s="77"/>
      <c r="RTI30" s="77"/>
      <c r="RTJ30" s="77"/>
      <c r="RTK30" s="77"/>
      <c r="RTL30" s="77"/>
      <c r="RTM30" s="77"/>
      <c r="RTN30" s="77"/>
      <c r="RTO30" s="77"/>
      <c r="RTP30" s="77"/>
      <c r="RTQ30" s="77"/>
      <c r="RTR30" s="77"/>
      <c r="RTS30" s="77"/>
      <c r="RTT30" s="77"/>
      <c r="RTU30" s="77"/>
      <c r="RTV30" s="77"/>
      <c r="RTW30" s="77"/>
      <c r="RTX30" s="77"/>
      <c r="RTY30" s="77"/>
      <c r="RTZ30" s="77"/>
      <c r="RUA30" s="77"/>
      <c r="RUB30" s="77"/>
      <c r="RUC30" s="77"/>
      <c r="RUD30" s="77"/>
      <c r="RUE30" s="77"/>
      <c r="RUF30" s="77"/>
      <c r="RUG30" s="77"/>
      <c r="RUH30" s="77"/>
      <c r="RUI30" s="77"/>
      <c r="RUJ30" s="77"/>
      <c r="RUK30" s="77"/>
      <c r="RUL30" s="77"/>
      <c r="RUM30" s="77"/>
      <c r="RUN30" s="77"/>
      <c r="RUO30" s="77"/>
      <c r="RUP30" s="77"/>
      <c r="RUQ30" s="77"/>
      <c r="RUR30" s="77"/>
      <c r="RUS30" s="77"/>
      <c r="RUT30" s="77"/>
      <c r="RUU30" s="77"/>
      <c r="RUV30" s="77"/>
      <c r="RUW30" s="77"/>
      <c r="RUX30" s="77"/>
      <c r="RUY30" s="77"/>
      <c r="RUZ30" s="77"/>
      <c r="RVA30" s="77"/>
      <c r="RVB30" s="77"/>
      <c r="RVC30" s="77"/>
      <c r="RVD30" s="77"/>
      <c r="RVE30" s="77"/>
      <c r="RVF30" s="77"/>
      <c r="RVG30" s="77"/>
      <c r="RVH30" s="77"/>
      <c r="RVI30" s="77"/>
      <c r="RVJ30" s="77"/>
      <c r="RVK30" s="77"/>
      <c r="RVL30" s="77"/>
      <c r="RVM30" s="77"/>
      <c r="RVN30" s="77"/>
      <c r="RVO30" s="77"/>
      <c r="RVP30" s="77"/>
      <c r="RVQ30" s="77"/>
      <c r="RVR30" s="77"/>
      <c r="RVS30" s="77"/>
      <c r="RVT30" s="77"/>
      <c r="RVU30" s="77"/>
      <c r="RVV30" s="77"/>
      <c r="RVW30" s="77"/>
      <c r="RVX30" s="77"/>
      <c r="RVY30" s="77"/>
      <c r="RVZ30" s="77"/>
      <c r="RWA30" s="77"/>
      <c r="RWB30" s="77"/>
      <c r="RWC30" s="77"/>
      <c r="RWD30" s="77"/>
      <c r="RWE30" s="77"/>
      <c r="RWF30" s="77"/>
      <c r="RWG30" s="77"/>
      <c r="RWH30" s="77"/>
      <c r="RWI30" s="77"/>
      <c r="RWJ30" s="77"/>
      <c r="RWK30" s="77"/>
      <c r="RWL30" s="77"/>
      <c r="RWM30" s="77"/>
      <c r="RWN30" s="77"/>
      <c r="RWO30" s="77"/>
      <c r="RWP30" s="77"/>
      <c r="RWQ30" s="77"/>
      <c r="RWR30" s="77"/>
      <c r="RWS30" s="77"/>
      <c r="RWT30" s="77"/>
      <c r="RWU30" s="77"/>
      <c r="RWV30" s="77"/>
      <c r="RWW30" s="77"/>
      <c r="RWX30" s="77"/>
      <c r="RWY30" s="77"/>
      <c r="RWZ30" s="77"/>
      <c r="RXA30" s="77"/>
      <c r="RXB30" s="77"/>
      <c r="RXC30" s="77"/>
      <c r="RXD30" s="77"/>
      <c r="RXE30" s="77"/>
      <c r="RXF30" s="77"/>
      <c r="RXG30" s="77"/>
      <c r="RXH30" s="77"/>
      <c r="RXI30" s="77"/>
      <c r="RXJ30" s="77"/>
      <c r="RXK30" s="77"/>
      <c r="RXL30" s="77"/>
      <c r="RXM30" s="77"/>
      <c r="RXN30" s="77"/>
      <c r="RXO30" s="77"/>
      <c r="RXP30" s="77"/>
      <c r="RXQ30" s="77"/>
      <c r="RXR30" s="77"/>
      <c r="RXS30" s="77"/>
      <c r="RXT30" s="77"/>
      <c r="RXU30" s="77"/>
      <c r="RXV30" s="77"/>
      <c r="RXW30" s="77"/>
      <c r="RXX30" s="77"/>
      <c r="RXY30" s="77"/>
      <c r="RXZ30" s="77"/>
      <c r="RYA30" s="77"/>
      <c r="RYB30" s="77"/>
      <c r="RYC30" s="77"/>
      <c r="RYD30" s="77"/>
      <c r="RYE30" s="77"/>
      <c r="RYF30" s="77"/>
      <c r="RYG30" s="77"/>
      <c r="RYH30" s="77"/>
      <c r="RYI30" s="77"/>
      <c r="RYJ30" s="77"/>
      <c r="RYK30" s="77"/>
      <c r="RYL30" s="77"/>
      <c r="RYM30" s="77"/>
      <c r="RYN30" s="77"/>
      <c r="RYO30" s="77"/>
      <c r="RYP30" s="77"/>
      <c r="RYQ30" s="77"/>
      <c r="RYR30" s="77"/>
      <c r="RYS30" s="77"/>
      <c r="RYT30" s="77"/>
      <c r="RYU30" s="77"/>
      <c r="RYV30" s="77"/>
      <c r="RYW30" s="77"/>
      <c r="RYX30" s="77"/>
      <c r="RYY30" s="77"/>
      <c r="RYZ30" s="77"/>
      <c r="RZA30" s="77"/>
      <c r="RZB30" s="77"/>
      <c r="RZC30" s="77"/>
      <c r="RZD30" s="77"/>
      <c r="RZE30" s="77"/>
      <c r="RZF30" s="77"/>
      <c r="RZG30" s="77"/>
      <c r="RZH30" s="77"/>
      <c r="RZI30" s="77"/>
      <c r="RZJ30" s="77"/>
      <c r="RZK30" s="77"/>
      <c r="RZL30" s="77"/>
      <c r="RZM30" s="77"/>
      <c r="RZN30" s="77"/>
      <c r="RZO30" s="77"/>
      <c r="RZP30" s="77"/>
      <c r="RZQ30" s="77"/>
      <c r="RZR30" s="77"/>
      <c r="RZS30" s="77"/>
      <c r="RZT30" s="77"/>
      <c r="RZU30" s="77"/>
      <c r="RZV30" s="77"/>
      <c r="RZW30" s="77"/>
      <c r="RZX30" s="77"/>
      <c r="RZY30" s="77"/>
      <c r="RZZ30" s="77"/>
      <c r="SAA30" s="77"/>
      <c r="SAB30" s="77"/>
      <c r="SAC30" s="77"/>
      <c r="SAD30" s="77"/>
      <c r="SAE30" s="77"/>
      <c r="SAF30" s="77"/>
      <c r="SAG30" s="77"/>
      <c r="SAH30" s="77"/>
      <c r="SAI30" s="77"/>
      <c r="SAJ30" s="77"/>
      <c r="SAK30" s="77"/>
      <c r="SAL30" s="77"/>
      <c r="SAM30" s="77"/>
      <c r="SAN30" s="77"/>
      <c r="SAO30" s="77"/>
      <c r="SAP30" s="77"/>
      <c r="SAQ30" s="77"/>
      <c r="SAR30" s="77"/>
      <c r="SAS30" s="77"/>
      <c r="SAT30" s="77"/>
      <c r="SAU30" s="77"/>
      <c r="SAV30" s="77"/>
      <c r="SAW30" s="77"/>
      <c r="SAX30" s="77"/>
      <c r="SAY30" s="77"/>
      <c r="SAZ30" s="77"/>
      <c r="SBA30" s="77"/>
      <c r="SBB30" s="77"/>
      <c r="SBC30" s="77"/>
      <c r="SBD30" s="77"/>
      <c r="SBE30" s="77"/>
      <c r="SBF30" s="77"/>
      <c r="SBG30" s="77"/>
      <c r="SBH30" s="77"/>
      <c r="SBI30" s="77"/>
      <c r="SBJ30" s="77"/>
      <c r="SBK30" s="77"/>
      <c r="SBL30" s="77"/>
      <c r="SBM30" s="77"/>
      <c r="SBN30" s="77"/>
      <c r="SBO30" s="77"/>
      <c r="SBP30" s="77"/>
      <c r="SBQ30" s="77"/>
      <c r="SBR30" s="77"/>
      <c r="SBS30" s="77"/>
      <c r="SBT30" s="77"/>
      <c r="SBU30" s="77"/>
      <c r="SBV30" s="77"/>
      <c r="SBW30" s="77"/>
      <c r="SBX30" s="77"/>
      <c r="SBY30" s="77"/>
      <c r="SBZ30" s="77"/>
      <c r="SCA30" s="77"/>
      <c r="SCB30" s="77"/>
      <c r="SCC30" s="77"/>
      <c r="SCD30" s="77"/>
      <c r="SCE30" s="77"/>
      <c r="SCF30" s="77"/>
      <c r="SCG30" s="77"/>
      <c r="SCH30" s="77"/>
      <c r="SCI30" s="77"/>
      <c r="SCJ30" s="77"/>
      <c r="SCK30" s="77"/>
      <c r="SCL30" s="77"/>
      <c r="SCM30" s="77"/>
      <c r="SCN30" s="77"/>
      <c r="SCO30" s="77"/>
      <c r="SCP30" s="77"/>
      <c r="SCQ30" s="77"/>
      <c r="SCR30" s="77"/>
      <c r="SCS30" s="77"/>
      <c r="SCT30" s="77"/>
      <c r="SCU30" s="77"/>
      <c r="SCV30" s="77"/>
      <c r="SCW30" s="77"/>
      <c r="SCX30" s="77"/>
      <c r="SCY30" s="77"/>
      <c r="SCZ30" s="77"/>
      <c r="SDA30" s="77"/>
      <c r="SDB30" s="77"/>
      <c r="SDC30" s="77"/>
      <c r="SDD30" s="77"/>
      <c r="SDE30" s="77"/>
      <c r="SDF30" s="77"/>
      <c r="SDG30" s="77"/>
      <c r="SDH30" s="77"/>
      <c r="SDI30" s="77"/>
      <c r="SDJ30" s="77"/>
      <c r="SDK30" s="77"/>
      <c r="SDL30" s="77"/>
      <c r="SDM30" s="77"/>
      <c r="SDN30" s="77"/>
      <c r="SDO30" s="77"/>
      <c r="SDP30" s="77"/>
      <c r="SDQ30" s="77"/>
      <c r="SDR30" s="77"/>
      <c r="SDS30" s="77"/>
      <c r="SDT30" s="77"/>
      <c r="SDU30" s="77"/>
      <c r="SDV30" s="77"/>
      <c r="SDW30" s="77"/>
      <c r="SDX30" s="77"/>
      <c r="SDY30" s="77"/>
      <c r="SDZ30" s="77"/>
      <c r="SEA30" s="77"/>
      <c r="SEB30" s="77"/>
      <c r="SEC30" s="77"/>
      <c r="SED30" s="77"/>
      <c r="SEE30" s="77"/>
      <c r="SEF30" s="77"/>
      <c r="SEG30" s="77"/>
      <c r="SEH30" s="77"/>
      <c r="SEI30" s="77"/>
      <c r="SEJ30" s="77"/>
      <c r="SEK30" s="77"/>
      <c r="SEL30" s="77"/>
      <c r="SEM30" s="77"/>
      <c r="SEN30" s="77"/>
      <c r="SEO30" s="77"/>
      <c r="SEP30" s="77"/>
      <c r="SEQ30" s="77"/>
      <c r="SER30" s="77"/>
      <c r="SES30" s="77"/>
      <c r="SET30" s="77"/>
      <c r="SEU30" s="77"/>
      <c r="SEV30" s="77"/>
      <c r="SEW30" s="77"/>
      <c r="SEX30" s="77"/>
      <c r="SEY30" s="77"/>
      <c r="SEZ30" s="77"/>
      <c r="SFA30" s="77"/>
      <c r="SFB30" s="77"/>
      <c r="SFC30" s="77"/>
      <c r="SFD30" s="77"/>
      <c r="SFE30" s="77"/>
      <c r="SFF30" s="77"/>
      <c r="SFG30" s="77"/>
      <c r="SFH30" s="77"/>
      <c r="SFI30" s="77"/>
      <c r="SFJ30" s="77"/>
      <c r="SFK30" s="77"/>
      <c r="SFL30" s="77"/>
      <c r="SFM30" s="77"/>
      <c r="SFN30" s="77"/>
      <c r="SFO30" s="77"/>
      <c r="SFP30" s="77"/>
      <c r="SFQ30" s="77"/>
      <c r="SFR30" s="77"/>
      <c r="SFS30" s="77"/>
      <c r="SFT30" s="77"/>
      <c r="SFU30" s="77"/>
      <c r="SFV30" s="77"/>
      <c r="SFW30" s="77"/>
      <c r="SFX30" s="77"/>
      <c r="SFY30" s="77"/>
      <c r="SFZ30" s="77"/>
      <c r="SGA30" s="77"/>
      <c r="SGB30" s="77"/>
      <c r="SGC30" s="77"/>
      <c r="SGD30" s="77"/>
      <c r="SGE30" s="77"/>
      <c r="SGF30" s="77"/>
      <c r="SGG30" s="77"/>
      <c r="SGH30" s="77"/>
      <c r="SGI30" s="77"/>
      <c r="SGJ30" s="77"/>
      <c r="SGK30" s="77"/>
      <c r="SGL30" s="77"/>
      <c r="SGM30" s="77"/>
      <c r="SGN30" s="77"/>
      <c r="SGO30" s="77"/>
      <c r="SGP30" s="77"/>
      <c r="SGQ30" s="77"/>
      <c r="SGR30" s="77"/>
      <c r="SGS30" s="77"/>
      <c r="SGT30" s="77"/>
      <c r="SGU30" s="77"/>
      <c r="SGV30" s="77"/>
      <c r="SGW30" s="77"/>
      <c r="SGX30" s="77"/>
      <c r="SGY30" s="77"/>
      <c r="SGZ30" s="77"/>
      <c r="SHA30" s="77"/>
      <c r="SHB30" s="77"/>
      <c r="SHC30" s="77"/>
      <c r="SHD30" s="77"/>
      <c r="SHE30" s="77"/>
      <c r="SHF30" s="77"/>
      <c r="SHG30" s="77"/>
      <c r="SHH30" s="77"/>
      <c r="SHI30" s="77"/>
      <c r="SHJ30" s="77"/>
      <c r="SHK30" s="77"/>
      <c r="SHL30" s="77"/>
      <c r="SHM30" s="77"/>
      <c r="SHN30" s="77"/>
      <c r="SHO30" s="77"/>
      <c r="SHP30" s="77"/>
      <c r="SHQ30" s="77"/>
      <c r="SHR30" s="77"/>
      <c r="SHS30" s="77"/>
      <c r="SHT30" s="77"/>
      <c r="SHU30" s="77"/>
      <c r="SHV30" s="77"/>
      <c r="SHW30" s="77"/>
      <c r="SHX30" s="77"/>
      <c r="SHY30" s="77"/>
      <c r="SHZ30" s="77"/>
      <c r="SIA30" s="77"/>
      <c r="SIB30" s="77"/>
      <c r="SIC30" s="77"/>
      <c r="SID30" s="77"/>
      <c r="SIE30" s="77"/>
      <c r="SIF30" s="77"/>
      <c r="SIG30" s="77"/>
      <c r="SIH30" s="77"/>
      <c r="SII30" s="77"/>
      <c r="SIJ30" s="77"/>
      <c r="SIK30" s="77"/>
      <c r="SIL30" s="77"/>
      <c r="SIM30" s="77"/>
      <c r="SIN30" s="77"/>
      <c r="SIO30" s="77"/>
      <c r="SIP30" s="77"/>
      <c r="SIQ30" s="77"/>
      <c r="SIR30" s="77"/>
      <c r="SIS30" s="77"/>
      <c r="SIT30" s="77"/>
      <c r="SIU30" s="77"/>
      <c r="SIV30" s="77"/>
      <c r="SIW30" s="77"/>
      <c r="SIX30" s="77"/>
      <c r="SIY30" s="77"/>
      <c r="SIZ30" s="77"/>
      <c r="SJA30" s="77"/>
      <c r="SJB30" s="77"/>
      <c r="SJC30" s="77"/>
      <c r="SJD30" s="77"/>
      <c r="SJE30" s="77"/>
      <c r="SJF30" s="77"/>
      <c r="SJG30" s="77"/>
      <c r="SJH30" s="77"/>
      <c r="SJI30" s="77"/>
      <c r="SJJ30" s="77"/>
      <c r="SJK30" s="77"/>
      <c r="SJL30" s="77"/>
      <c r="SJM30" s="77"/>
      <c r="SJN30" s="77"/>
      <c r="SJO30" s="77"/>
      <c r="SJP30" s="77"/>
      <c r="SJQ30" s="77"/>
      <c r="SJR30" s="77"/>
      <c r="SJS30" s="77"/>
      <c r="SJT30" s="77"/>
      <c r="SJU30" s="77"/>
      <c r="SJV30" s="77"/>
      <c r="SJW30" s="77"/>
      <c r="SJX30" s="77"/>
      <c r="SJY30" s="77"/>
      <c r="SJZ30" s="77"/>
      <c r="SKA30" s="77"/>
      <c r="SKB30" s="77"/>
      <c r="SKC30" s="77"/>
      <c r="SKD30" s="77"/>
      <c r="SKE30" s="77"/>
      <c r="SKF30" s="77"/>
      <c r="SKG30" s="77"/>
      <c r="SKH30" s="77"/>
      <c r="SKI30" s="77"/>
      <c r="SKJ30" s="77"/>
      <c r="SKK30" s="77"/>
      <c r="SKL30" s="77"/>
      <c r="SKM30" s="77"/>
      <c r="SKN30" s="77"/>
      <c r="SKO30" s="77"/>
      <c r="SKP30" s="77"/>
      <c r="SKQ30" s="77"/>
      <c r="SKR30" s="77"/>
      <c r="SKS30" s="77"/>
      <c r="SKT30" s="77"/>
      <c r="SKU30" s="77"/>
      <c r="SKV30" s="77"/>
      <c r="SKW30" s="77"/>
      <c r="SKX30" s="77"/>
      <c r="SKY30" s="77"/>
      <c r="SKZ30" s="77"/>
      <c r="SLA30" s="77"/>
      <c r="SLB30" s="77"/>
      <c r="SLC30" s="77"/>
      <c r="SLD30" s="77"/>
      <c r="SLE30" s="77"/>
      <c r="SLF30" s="77"/>
      <c r="SLG30" s="77"/>
      <c r="SLH30" s="77"/>
      <c r="SLI30" s="77"/>
      <c r="SLJ30" s="77"/>
      <c r="SLK30" s="77"/>
      <c r="SLL30" s="77"/>
      <c r="SLM30" s="77"/>
      <c r="SLN30" s="77"/>
      <c r="SLO30" s="77"/>
      <c r="SLP30" s="77"/>
      <c r="SLQ30" s="77"/>
      <c r="SLR30" s="77"/>
      <c r="SLS30" s="77"/>
      <c r="SLT30" s="77"/>
      <c r="SLU30" s="77"/>
      <c r="SLV30" s="77"/>
      <c r="SLW30" s="77"/>
      <c r="SLX30" s="77"/>
      <c r="SLY30" s="77"/>
      <c r="SLZ30" s="77"/>
      <c r="SMA30" s="77"/>
      <c r="SMB30" s="77"/>
      <c r="SMC30" s="77"/>
      <c r="SMD30" s="77"/>
      <c r="SME30" s="77"/>
      <c r="SMF30" s="77"/>
      <c r="SMG30" s="77"/>
      <c r="SMH30" s="77"/>
      <c r="SMI30" s="77"/>
      <c r="SMJ30" s="77"/>
      <c r="SMK30" s="77"/>
      <c r="SML30" s="77"/>
      <c r="SMM30" s="77"/>
      <c r="SMN30" s="77"/>
      <c r="SMO30" s="77"/>
      <c r="SMP30" s="77"/>
      <c r="SMQ30" s="77"/>
      <c r="SMR30" s="77"/>
      <c r="SMS30" s="77"/>
      <c r="SMT30" s="77"/>
      <c r="SMU30" s="77"/>
      <c r="SMV30" s="77"/>
      <c r="SMW30" s="77"/>
      <c r="SMX30" s="77"/>
      <c r="SMY30" s="77"/>
      <c r="SMZ30" s="77"/>
      <c r="SNA30" s="77"/>
      <c r="SNB30" s="77"/>
      <c r="SNC30" s="77"/>
      <c r="SND30" s="77"/>
      <c r="SNE30" s="77"/>
      <c r="SNF30" s="77"/>
      <c r="SNG30" s="77"/>
      <c r="SNH30" s="77"/>
      <c r="SNI30" s="77"/>
      <c r="SNJ30" s="77"/>
      <c r="SNK30" s="77"/>
      <c r="SNL30" s="77"/>
      <c r="SNM30" s="77"/>
      <c r="SNN30" s="77"/>
      <c r="SNO30" s="77"/>
      <c r="SNP30" s="77"/>
      <c r="SNQ30" s="77"/>
      <c r="SNR30" s="77"/>
      <c r="SNS30" s="77"/>
      <c r="SNT30" s="77"/>
      <c r="SNU30" s="77"/>
      <c r="SNV30" s="77"/>
      <c r="SNW30" s="77"/>
      <c r="SNX30" s="77"/>
      <c r="SNY30" s="77"/>
      <c r="SNZ30" s="77"/>
      <c r="SOA30" s="77"/>
      <c r="SOB30" s="77"/>
      <c r="SOC30" s="77"/>
      <c r="SOD30" s="77"/>
      <c r="SOE30" s="77"/>
      <c r="SOF30" s="77"/>
      <c r="SOG30" s="77"/>
      <c r="SOH30" s="77"/>
      <c r="SOI30" s="77"/>
      <c r="SOJ30" s="77"/>
      <c r="SOK30" s="77"/>
      <c r="SOL30" s="77"/>
      <c r="SOM30" s="77"/>
      <c r="SON30" s="77"/>
      <c r="SOO30" s="77"/>
      <c r="SOP30" s="77"/>
      <c r="SOQ30" s="77"/>
      <c r="SOR30" s="77"/>
      <c r="SOS30" s="77"/>
      <c r="SOT30" s="77"/>
      <c r="SOU30" s="77"/>
      <c r="SOV30" s="77"/>
      <c r="SOW30" s="77"/>
      <c r="SOX30" s="77"/>
      <c r="SOY30" s="77"/>
      <c r="SOZ30" s="77"/>
      <c r="SPA30" s="77"/>
      <c r="SPB30" s="77"/>
      <c r="SPC30" s="77"/>
      <c r="SPD30" s="77"/>
      <c r="SPE30" s="77"/>
      <c r="SPF30" s="77"/>
      <c r="SPG30" s="77"/>
      <c r="SPH30" s="77"/>
      <c r="SPI30" s="77"/>
      <c r="SPJ30" s="77"/>
      <c r="SPK30" s="77"/>
      <c r="SPL30" s="77"/>
      <c r="SPM30" s="77"/>
      <c r="SPN30" s="77"/>
      <c r="SPO30" s="77"/>
      <c r="SPP30" s="77"/>
      <c r="SPQ30" s="77"/>
      <c r="SPR30" s="77"/>
      <c r="SPS30" s="77"/>
      <c r="SPT30" s="77"/>
      <c r="SPU30" s="77"/>
      <c r="SPV30" s="77"/>
      <c r="SPW30" s="77"/>
      <c r="SPX30" s="77"/>
      <c r="SPY30" s="77"/>
      <c r="SPZ30" s="77"/>
      <c r="SQA30" s="77"/>
      <c r="SQB30" s="77"/>
      <c r="SQC30" s="77"/>
      <c r="SQD30" s="77"/>
      <c r="SQE30" s="77"/>
      <c r="SQF30" s="77"/>
      <c r="SQG30" s="77"/>
      <c r="SQH30" s="77"/>
      <c r="SQI30" s="77"/>
      <c r="SQJ30" s="77"/>
      <c r="SQK30" s="77"/>
      <c r="SQL30" s="77"/>
      <c r="SQM30" s="77"/>
      <c r="SQN30" s="77"/>
      <c r="SQO30" s="77"/>
      <c r="SQP30" s="77"/>
      <c r="SQQ30" s="77"/>
      <c r="SQR30" s="77"/>
      <c r="SQS30" s="77"/>
      <c r="SQT30" s="77"/>
      <c r="SQU30" s="77"/>
      <c r="SQV30" s="77"/>
      <c r="SQW30" s="77"/>
      <c r="SQX30" s="77"/>
      <c r="SQY30" s="77"/>
      <c r="SQZ30" s="77"/>
      <c r="SRA30" s="77"/>
      <c r="SRB30" s="77"/>
      <c r="SRC30" s="77"/>
      <c r="SRD30" s="77"/>
      <c r="SRE30" s="77"/>
      <c r="SRF30" s="77"/>
      <c r="SRG30" s="77"/>
      <c r="SRH30" s="77"/>
      <c r="SRI30" s="77"/>
      <c r="SRJ30" s="77"/>
      <c r="SRK30" s="77"/>
      <c r="SRL30" s="77"/>
      <c r="SRM30" s="77"/>
      <c r="SRN30" s="77"/>
      <c r="SRO30" s="77"/>
      <c r="SRP30" s="77"/>
      <c r="SRQ30" s="77"/>
      <c r="SRR30" s="77"/>
      <c r="SRS30" s="77"/>
      <c r="SRT30" s="77"/>
      <c r="SRU30" s="77"/>
      <c r="SRV30" s="77"/>
      <c r="SRW30" s="77"/>
      <c r="SRX30" s="77"/>
      <c r="SRY30" s="77"/>
      <c r="SRZ30" s="77"/>
      <c r="SSA30" s="77"/>
      <c r="SSB30" s="77"/>
      <c r="SSC30" s="77"/>
      <c r="SSD30" s="77"/>
      <c r="SSE30" s="77"/>
      <c r="SSF30" s="77"/>
      <c r="SSG30" s="77"/>
      <c r="SSH30" s="77"/>
      <c r="SSI30" s="77"/>
      <c r="SSJ30" s="77"/>
      <c r="SSK30" s="77"/>
      <c r="SSL30" s="77"/>
      <c r="SSM30" s="77"/>
      <c r="SSN30" s="77"/>
      <c r="SSO30" s="77"/>
      <c r="SSP30" s="77"/>
      <c r="SSQ30" s="77"/>
      <c r="SSR30" s="77"/>
      <c r="SSS30" s="77"/>
      <c r="SST30" s="77"/>
      <c r="SSU30" s="77"/>
      <c r="SSV30" s="77"/>
      <c r="SSW30" s="77"/>
      <c r="SSX30" s="77"/>
      <c r="SSY30" s="77"/>
      <c r="SSZ30" s="77"/>
      <c r="STA30" s="77"/>
      <c r="STB30" s="77"/>
      <c r="STC30" s="77"/>
      <c r="STD30" s="77"/>
      <c r="STE30" s="77"/>
      <c r="STF30" s="77"/>
      <c r="STG30" s="77"/>
      <c r="STH30" s="77"/>
      <c r="STI30" s="77"/>
      <c r="STJ30" s="77"/>
      <c r="STK30" s="77"/>
      <c r="STL30" s="77"/>
      <c r="STM30" s="77"/>
      <c r="STN30" s="77"/>
      <c r="STO30" s="77"/>
      <c r="STP30" s="77"/>
      <c r="STQ30" s="77"/>
      <c r="STR30" s="77"/>
      <c r="STS30" s="77"/>
      <c r="STT30" s="77"/>
      <c r="STU30" s="77"/>
      <c r="STV30" s="77"/>
      <c r="STW30" s="77"/>
      <c r="STX30" s="77"/>
      <c r="STY30" s="77"/>
      <c r="STZ30" s="77"/>
      <c r="SUA30" s="77"/>
      <c r="SUB30" s="77"/>
      <c r="SUC30" s="77"/>
      <c r="SUD30" s="77"/>
      <c r="SUE30" s="77"/>
      <c r="SUF30" s="77"/>
      <c r="SUG30" s="77"/>
      <c r="SUH30" s="77"/>
      <c r="SUI30" s="77"/>
      <c r="SUJ30" s="77"/>
      <c r="SUK30" s="77"/>
      <c r="SUL30" s="77"/>
      <c r="SUM30" s="77"/>
      <c r="SUN30" s="77"/>
      <c r="SUO30" s="77"/>
      <c r="SUP30" s="77"/>
      <c r="SUQ30" s="77"/>
      <c r="SUR30" s="77"/>
      <c r="SUS30" s="77"/>
      <c r="SUT30" s="77"/>
      <c r="SUU30" s="77"/>
      <c r="SUV30" s="77"/>
      <c r="SUW30" s="77"/>
      <c r="SUX30" s="77"/>
      <c r="SUY30" s="77"/>
      <c r="SUZ30" s="77"/>
      <c r="SVA30" s="77"/>
      <c r="SVB30" s="77"/>
      <c r="SVC30" s="77"/>
      <c r="SVD30" s="77"/>
      <c r="SVE30" s="77"/>
      <c r="SVF30" s="77"/>
      <c r="SVG30" s="77"/>
      <c r="SVH30" s="77"/>
      <c r="SVI30" s="77"/>
      <c r="SVJ30" s="77"/>
      <c r="SVK30" s="77"/>
      <c r="SVL30" s="77"/>
      <c r="SVM30" s="77"/>
      <c r="SVN30" s="77"/>
      <c r="SVO30" s="77"/>
      <c r="SVP30" s="77"/>
      <c r="SVQ30" s="77"/>
      <c r="SVR30" s="77"/>
      <c r="SVS30" s="77"/>
      <c r="SVT30" s="77"/>
      <c r="SVU30" s="77"/>
      <c r="SVV30" s="77"/>
      <c r="SVW30" s="77"/>
      <c r="SVX30" s="77"/>
      <c r="SVY30" s="77"/>
      <c r="SVZ30" s="77"/>
      <c r="SWA30" s="77"/>
      <c r="SWB30" s="77"/>
      <c r="SWC30" s="77"/>
      <c r="SWD30" s="77"/>
      <c r="SWE30" s="77"/>
      <c r="SWF30" s="77"/>
      <c r="SWG30" s="77"/>
      <c r="SWH30" s="77"/>
      <c r="SWI30" s="77"/>
      <c r="SWJ30" s="77"/>
      <c r="SWK30" s="77"/>
      <c r="SWL30" s="77"/>
      <c r="SWM30" s="77"/>
      <c r="SWN30" s="77"/>
      <c r="SWO30" s="77"/>
      <c r="SWP30" s="77"/>
      <c r="SWQ30" s="77"/>
      <c r="SWR30" s="77"/>
      <c r="SWS30" s="77"/>
      <c r="SWT30" s="77"/>
      <c r="SWU30" s="77"/>
      <c r="SWV30" s="77"/>
      <c r="SWW30" s="77"/>
      <c r="SWX30" s="77"/>
      <c r="SWY30" s="77"/>
      <c r="SWZ30" s="77"/>
      <c r="SXA30" s="77"/>
      <c r="SXB30" s="77"/>
      <c r="SXC30" s="77"/>
      <c r="SXD30" s="77"/>
      <c r="SXE30" s="77"/>
      <c r="SXF30" s="77"/>
      <c r="SXG30" s="77"/>
      <c r="SXH30" s="77"/>
      <c r="SXI30" s="77"/>
      <c r="SXJ30" s="77"/>
      <c r="SXK30" s="77"/>
      <c r="SXL30" s="77"/>
      <c r="SXM30" s="77"/>
      <c r="SXN30" s="77"/>
      <c r="SXO30" s="77"/>
      <c r="SXP30" s="77"/>
      <c r="SXQ30" s="77"/>
      <c r="SXR30" s="77"/>
      <c r="SXS30" s="77"/>
      <c r="SXT30" s="77"/>
      <c r="SXU30" s="77"/>
      <c r="SXV30" s="77"/>
      <c r="SXW30" s="77"/>
      <c r="SXX30" s="77"/>
      <c r="SXY30" s="77"/>
      <c r="SXZ30" s="77"/>
      <c r="SYA30" s="77"/>
      <c r="SYB30" s="77"/>
      <c r="SYC30" s="77"/>
      <c r="SYD30" s="77"/>
      <c r="SYE30" s="77"/>
      <c r="SYF30" s="77"/>
      <c r="SYG30" s="77"/>
      <c r="SYH30" s="77"/>
      <c r="SYI30" s="77"/>
      <c r="SYJ30" s="77"/>
      <c r="SYK30" s="77"/>
      <c r="SYL30" s="77"/>
      <c r="SYM30" s="77"/>
      <c r="SYN30" s="77"/>
      <c r="SYO30" s="77"/>
      <c r="SYP30" s="77"/>
      <c r="SYQ30" s="77"/>
      <c r="SYR30" s="77"/>
      <c r="SYS30" s="77"/>
      <c r="SYT30" s="77"/>
      <c r="SYU30" s="77"/>
      <c r="SYV30" s="77"/>
      <c r="SYW30" s="77"/>
      <c r="SYX30" s="77"/>
      <c r="SYY30" s="77"/>
      <c r="SYZ30" s="77"/>
      <c r="SZA30" s="77"/>
      <c r="SZB30" s="77"/>
      <c r="SZC30" s="77"/>
      <c r="SZD30" s="77"/>
      <c r="SZE30" s="77"/>
      <c r="SZF30" s="77"/>
      <c r="SZG30" s="77"/>
      <c r="SZH30" s="77"/>
      <c r="SZI30" s="77"/>
      <c r="SZJ30" s="77"/>
      <c r="SZK30" s="77"/>
      <c r="SZL30" s="77"/>
      <c r="SZM30" s="77"/>
      <c r="SZN30" s="77"/>
      <c r="SZO30" s="77"/>
      <c r="SZP30" s="77"/>
      <c r="SZQ30" s="77"/>
      <c r="SZR30" s="77"/>
      <c r="SZS30" s="77"/>
      <c r="SZT30" s="77"/>
      <c r="SZU30" s="77"/>
      <c r="SZV30" s="77"/>
      <c r="SZW30" s="77"/>
      <c r="SZX30" s="77"/>
      <c r="SZY30" s="77"/>
      <c r="SZZ30" s="77"/>
      <c r="TAA30" s="77"/>
      <c r="TAB30" s="77"/>
      <c r="TAC30" s="77"/>
      <c r="TAD30" s="77"/>
      <c r="TAE30" s="77"/>
      <c r="TAF30" s="77"/>
      <c r="TAG30" s="77"/>
      <c r="TAH30" s="77"/>
      <c r="TAI30" s="77"/>
      <c r="TAJ30" s="77"/>
      <c r="TAK30" s="77"/>
      <c r="TAL30" s="77"/>
      <c r="TAM30" s="77"/>
      <c r="TAN30" s="77"/>
      <c r="TAO30" s="77"/>
      <c r="TAP30" s="77"/>
      <c r="TAQ30" s="77"/>
      <c r="TAR30" s="77"/>
      <c r="TAS30" s="77"/>
      <c r="TAT30" s="77"/>
      <c r="TAU30" s="77"/>
      <c r="TAV30" s="77"/>
      <c r="TAW30" s="77"/>
      <c r="TAX30" s="77"/>
      <c r="TAY30" s="77"/>
      <c r="TAZ30" s="77"/>
      <c r="TBA30" s="77"/>
      <c r="TBB30" s="77"/>
      <c r="TBC30" s="77"/>
      <c r="TBD30" s="77"/>
      <c r="TBE30" s="77"/>
      <c r="TBF30" s="77"/>
      <c r="TBG30" s="77"/>
      <c r="TBH30" s="77"/>
      <c r="TBI30" s="77"/>
      <c r="TBJ30" s="77"/>
      <c r="TBK30" s="77"/>
      <c r="TBL30" s="77"/>
      <c r="TBM30" s="77"/>
      <c r="TBN30" s="77"/>
      <c r="TBO30" s="77"/>
      <c r="TBP30" s="77"/>
      <c r="TBQ30" s="77"/>
      <c r="TBR30" s="77"/>
      <c r="TBS30" s="77"/>
      <c r="TBT30" s="77"/>
      <c r="TBU30" s="77"/>
      <c r="TBV30" s="77"/>
      <c r="TBW30" s="77"/>
      <c r="TBX30" s="77"/>
      <c r="TBY30" s="77"/>
      <c r="TBZ30" s="77"/>
      <c r="TCA30" s="77"/>
      <c r="TCB30" s="77"/>
      <c r="TCC30" s="77"/>
      <c r="TCD30" s="77"/>
      <c r="TCE30" s="77"/>
      <c r="TCF30" s="77"/>
      <c r="TCG30" s="77"/>
      <c r="TCH30" s="77"/>
      <c r="TCI30" s="77"/>
      <c r="TCJ30" s="77"/>
      <c r="TCK30" s="77"/>
      <c r="TCL30" s="77"/>
      <c r="TCM30" s="77"/>
      <c r="TCN30" s="77"/>
      <c r="TCO30" s="77"/>
      <c r="TCP30" s="77"/>
      <c r="TCQ30" s="77"/>
      <c r="TCR30" s="77"/>
      <c r="TCS30" s="77"/>
      <c r="TCT30" s="77"/>
      <c r="TCU30" s="77"/>
      <c r="TCV30" s="77"/>
      <c r="TCW30" s="77"/>
      <c r="TCX30" s="77"/>
      <c r="TCY30" s="77"/>
      <c r="TCZ30" s="77"/>
      <c r="TDA30" s="77"/>
      <c r="TDB30" s="77"/>
      <c r="TDC30" s="77"/>
      <c r="TDD30" s="77"/>
      <c r="TDE30" s="77"/>
      <c r="TDF30" s="77"/>
      <c r="TDG30" s="77"/>
      <c r="TDH30" s="77"/>
      <c r="TDI30" s="77"/>
      <c r="TDJ30" s="77"/>
      <c r="TDK30" s="77"/>
      <c r="TDL30" s="77"/>
      <c r="TDM30" s="77"/>
      <c r="TDN30" s="77"/>
      <c r="TDO30" s="77"/>
      <c r="TDP30" s="77"/>
      <c r="TDQ30" s="77"/>
      <c r="TDR30" s="77"/>
      <c r="TDS30" s="77"/>
      <c r="TDT30" s="77"/>
      <c r="TDU30" s="77"/>
      <c r="TDV30" s="77"/>
      <c r="TDW30" s="77"/>
      <c r="TDX30" s="77"/>
      <c r="TDY30" s="77"/>
      <c r="TDZ30" s="77"/>
      <c r="TEA30" s="77"/>
      <c r="TEB30" s="77"/>
      <c r="TEC30" s="77"/>
      <c r="TED30" s="77"/>
      <c r="TEE30" s="77"/>
      <c r="TEF30" s="77"/>
      <c r="TEG30" s="77"/>
      <c r="TEH30" s="77"/>
      <c r="TEI30" s="77"/>
      <c r="TEJ30" s="77"/>
      <c r="TEK30" s="77"/>
      <c r="TEL30" s="77"/>
      <c r="TEM30" s="77"/>
      <c r="TEN30" s="77"/>
      <c r="TEO30" s="77"/>
      <c r="TEP30" s="77"/>
      <c r="TEQ30" s="77"/>
      <c r="TER30" s="77"/>
      <c r="TES30" s="77"/>
      <c r="TET30" s="77"/>
      <c r="TEU30" s="77"/>
      <c r="TEV30" s="77"/>
      <c r="TEW30" s="77"/>
      <c r="TEX30" s="77"/>
      <c r="TEY30" s="77"/>
      <c r="TEZ30" s="77"/>
      <c r="TFA30" s="77"/>
      <c r="TFB30" s="77"/>
      <c r="TFC30" s="77"/>
      <c r="TFD30" s="77"/>
      <c r="TFE30" s="77"/>
      <c r="TFF30" s="77"/>
      <c r="TFG30" s="77"/>
      <c r="TFH30" s="77"/>
      <c r="TFI30" s="77"/>
      <c r="TFJ30" s="77"/>
      <c r="TFK30" s="77"/>
      <c r="TFL30" s="77"/>
      <c r="TFM30" s="77"/>
      <c r="TFN30" s="77"/>
      <c r="TFO30" s="77"/>
      <c r="TFP30" s="77"/>
      <c r="TFQ30" s="77"/>
      <c r="TFR30" s="77"/>
      <c r="TFS30" s="77"/>
      <c r="TFT30" s="77"/>
      <c r="TFU30" s="77"/>
      <c r="TFV30" s="77"/>
      <c r="TFW30" s="77"/>
      <c r="TFX30" s="77"/>
      <c r="TFY30" s="77"/>
      <c r="TFZ30" s="77"/>
      <c r="TGA30" s="77"/>
      <c r="TGB30" s="77"/>
      <c r="TGC30" s="77"/>
      <c r="TGD30" s="77"/>
      <c r="TGE30" s="77"/>
      <c r="TGF30" s="77"/>
      <c r="TGG30" s="77"/>
      <c r="TGH30" s="77"/>
      <c r="TGI30" s="77"/>
      <c r="TGJ30" s="77"/>
      <c r="TGK30" s="77"/>
      <c r="TGL30" s="77"/>
      <c r="TGM30" s="77"/>
      <c r="TGN30" s="77"/>
      <c r="TGO30" s="77"/>
      <c r="TGP30" s="77"/>
      <c r="TGQ30" s="77"/>
      <c r="TGR30" s="77"/>
      <c r="TGS30" s="77"/>
      <c r="TGT30" s="77"/>
      <c r="TGU30" s="77"/>
      <c r="TGV30" s="77"/>
      <c r="TGW30" s="77"/>
      <c r="TGX30" s="77"/>
      <c r="TGY30" s="77"/>
      <c r="TGZ30" s="77"/>
      <c r="THA30" s="77"/>
      <c r="THB30" s="77"/>
      <c r="THC30" s="77"/>
      <c r="THD30" s="77"/>
      <c r="THE30" s="77"/>
      <c r="THF30" s="77"/>
      <c r="THG30" s="77"/>
      <c r="THH30" s="77"/>
      <c r="THI30" s="77"/>
      <c r="THJ30" s="77"/>
      <c r="THK30" s="77"/>
      <c r="THL30" s="77"/>
      <c r="THM30" s="77"/>
      <c r="THN30" s="77"/>
      <c r="THO30" s="77"/>
      <c r="THP30" s="77"/>
      <c r="THQ30" s="77"/>
      <c r="THR30" s="77"/>
      <c r="THS30" s="77"/>
      <c r="THT30" s="77"/>
      <c r="THU30" s="77"/>
      <c r="THV30" s="77"/>
      <c r="THW30" s="77"/>
      <c r="THX30" s="77"/>
      <c r="THY30" s="77"/>
      <c r="THZ30" s="77"/>
      <c r="TIA30" s="77"/>
      <c r="TIB30" s="77"/>
      <c r="TIC30" s="77"/>
      <c r="TID30" s="77"/>
      <c r="TIE30" s="77"/>
      <c r="TIF30" s="77"/>
      <c r="TIG30" s="77"/>
      <c r="TIH30" s="77"/>
      <c r="TII30" s="77"/>
      <c r="TIJ30" s="77"/>
      <c r="TIK30" s="77"/>
      <c r="TIL30" s="77"/>
      <c r="TIM30" s="77"/>
      <c r="TIN30" s="77"/>
      <c r="TIO30" s="77"/>
      <c r="TIP30" s="77"/>
      <c r="TIQ30" s="77"/>
      <c r="TIR30" s="77"/>
      <c r="TIS30" s="77"/>
      <c r="TIT30" s="77"/>
      <c r="TIU30" s="77"/>
      <c r="TIV30" s="77"/>
      <c r="TIW30" s="77"/>
      <c r="TIX30" s="77"/>
      <c r="TIY30" s="77"/>
      <c r="TIZ30" s="77"/>
      <c r="TJA30" s="77"/>
      <c r="TJB30" s="77"/>
      <c r="TJC30" s="77"/>
      <c r="TJD30" s="77"/>
      <c r="TJE30" s="77"/>
      <c r="TJF30" s="77"/>
      <c r="TJG30" s="77"/>
      <c r="TJH30" s="77"/>
      <c r="TJI30" s="77"/>
      <c r="TJJ30" s="77"/>
      <c r="TJK30" s="77"/>
      <c r="TJL30" s="77"/>
      <c r="TJM30" s="77"/>
      <c r="TJN30" s="77"/>
      <c r="TJO30" s="77"/>
      <c r="TJP30" s="77"/>
      <c r="TJQ30" s="77"/>
      <c r="TJR30" s="77"/>
      <c r="TJS30" s="77"/>
      <c r="TJT30" s="77"/>
      <c r="TJU30" s="77"/>
      <c r="TJV30" s="77"/>
      <c r="TJW30" s="77"/>
      <c r="TJX30" s="77"/>
      <c r="TJY30" s="77"/>
      <c r="TJZ30" s="77"/>
      <c r="TKA30" s="77"/>
      <c r="TKB30" s="77"/>
      <c r="TKC30" s="77"/>
      <c r="TKD30" s="77"/>
      <c r="TKE30" s="77"/>
      <c r="TKF30" s="77"/>
      <c r="TKG30" s="77"/>
      <c r="TKH30" s="77"/>
      <c r="TKI30" s="77"/>
      <c r="TKJ30" s="77"/>
      <c r="TKK30" s="77"/>
      <c r="TKL30" s="77"/>
      <c r="TKM30" s="77"/>
      <c r="TKN30" s="77"/>
      <c r="TKO30" s="77"/>
      <c r="TKP30" s="77"/>
      <c r="TKQ30" s="77"/>
      <c r="TKR30" s="77"/>
      <c r="TKS30" s="77"/>
      <c r="TKT30" s="77"/>
      <c r="TKU30" s="77"/>
      <c r="TKV30" s="77"/>
      <c r="TKW30" s="77"/>
      <c r="TKX30" s="77"/>
      <c r="TKY30" s="77"/>
      <c r="TKZ30" s="77"/>
      <c r="TLA30" s="77"/>
      <c r="TLB30" s="77"/>
      <c r="TLC30" s="77"/>
      <c r="TLD30" s="77"/>
      <c r="TLE30" s="77"/>
      <c r="TLF30" s="77"/>
      <c r="TLG30" s="77"/>
      <c r="TLH30" s="77"/>
      <c r="TLI30" s="77"/>
      <c r="TLJ30" s="77"/>
      <c r="TLK30" s="77"/>
      <c r="TLL30" s="77"/>
      <c r="TLM30" s="77"/>
      <c r="TLN30" s="77"/>
      <c r="TLO30" s="77"/>
      <c r="TLP30" s="77"/>
      <c r="TLQ30" s="77"/>
      <c r="TLR30" s="77"/>
      <c r="TLS30" s="77"/>
      <c r="TLT30" s="77"/>
      <c r="TLU30" s="77"/>
      <c r="TLV30" s="77"/>
      <c r="TLW30" s="77"/>
      <c r="TLX30" s="77"/>
      <c r="TLY30" s="77"/>
      <c r="TLZ30" s="77"/>
      <c r="TMA30" s="77"/>
      <c r="TMB30" s="77"/>
      <c r="TMC30" s="77"/>
      <c r="TMD30" s="77"/>
      <c r="TME30" s="77"/>
      <c r="TMF30" s="77"/>
      <c r="TMG30" s="77"/>
      <c r="TMH30" s="77"/>
      <c r="TMI30" s="77"/>
      <c r="TMJ30" s="77"/>
      <c r="TMK30" s="77"/>
      <c r="TML30" s="77"/>
      <c r="TMM30" s="77"/>
      <c r="TMN30" s="77"/>
      <c r="TMO30" s="77"/>
      <c r="TMP30" s="77"/>
      <c r="TMQ30" s="77"/>
      <c r="TMR30" s="77"/>
      <c r="TMS30" s="77"/>
      <c r="TMT30" s="77"/>
      <c r="TMU30" s="77"/>
      <c r="TMV30" s="77"/>
      <c r="TMW30" s="77"/>
      <c r="TMX30" s="77"/>
      <c r="TMY30" s="77"/>
      <c r="TMZ30" s="77"/>
      <c r="TNA30" s="77"/>
      <c r="TNB30" s="77"/>
      <c r="TNC30" s="77"/>
      <c r="TND30" s="77"/>
      <c r="TNE30" s="77"/>
      <c r="TNF30" s="77"/>
      <c r="TNG30" s="77"/>
      <c r="TNH30" s="77"/>
      <c r="TNI30" s="77"/>
      <c r="TNJ30" s="77"/>
      <c r="TNK30" s="77"/>
      <c r="TNL30" s="77"/>
      <c r="TNM30" s="77"/>
      <c r="TNN30" s="77"/>
      <c r="TNO30" s="77"/>
      <c r="TNP30" s="77"/>
      <c r="TNQ30" s="77"/>
      <c r="TNR30" s="77"/>
      <c r="TNS30" s="77"/>
      <c r="TNT30" s="77"/>
      <c r="TNU30" s="77"/>
      <c r="TNV30" s="77"/>
      <c r="TNW30" s="77"/>
      <c r="TNX30" s="77"/>
      <c r="TNY30" s="77"/>
      <c r="TNZ30" s="77"/>
      <c r="TOA30" s="77"/>
      <c r="TOB30" s="77"/>
      <c r="TOC30" s="77"/>
      <c r="TOD30" s="77"/>
      <c r="TOE30" s="77"/>
      <c r="TOF30" s="77"/>
      <c r="TOG30" s="77"/>
      <c r="TOH30" s="77"/>
      <c r="TOI30" s="77"/>
      <c r="TOJ30" s="77"/>
      <c r="TOK30" s="77"/>
      <c r="TOL30" s="77"/>
      <c r="TOM30" s="77"/>
      <c r="TON30" s="77"/>
      <c r="TOO30" s="77"/>
      <c r="TOP30" s="77"/>
      <c r="TOQ30" s="77"/>
      <c r="TOR30" s="77"/>
      <c r="TOS30" s="77"/>
      <c r="TOT30" s="77"/>
      <c r="TOU30" s="77"/>
      <c r="TOV30" s="77"/>
      <c r="TOW30" s="77"/>
      <c r="TOX30" s="77"/>
      <c r="TOY30" s="77"/>
      <c r="TOZ30" s="77"/>
      <c r="TPA30" s="77"/>
      <c r="TPB30" s="77"/>
      <c r="TPC30" s="77"/>
      <c r="TPD30" s="77"/>
      <c r="TPE30" s="77"/>
      <c r="TPF30" s="77"/>
      <c r="TPG30" s="77"/>
      <c r="TPH30" s="77"/>
      <c r="TPI30" s="77"/>
      <c r="TPJ30" s="77"/>
      <c r="TPK30" s="77"/>
      <c r="TPL30" s="77"/>
      <c r="TPM30" s="77"/>
      <c r="TPN30" s="77"/>
      <c r="TPO30" s="77"/>
      <c r="TPP30" s="77"/>
      <c r="TPQ30" s="77"/>
      <c r="TPR30" s="77"/>
      <c r="TPS30" s="77"/>
      <c r="TPT30" s="77"/>
      <c r="TPU30" s="77"/>
      <c r="TPV30" s="77"/>
      <c r="TPW30" s="77"/>
      <c r="TPX30" s="77"/>
      <c r="TPY30" s="77"/>
      <c r="TPZ30" s="77"/>
      <c r="TQA30" s="77"/>
      <c r="TQB30" s="77"/>
      <c r="TQC30" s="77"/>
      <c r="TQD30" s="77"/>
      <c r="TQE30" s="77"/>
      <c r="TQF30" s="77"/>
      <c r="TQG30" s="77"/>
      <c r="TQH30" s="77"/>
      <c r="TQI30" s="77"/>
      <c r="TQJ30" s="77"/>
      <c r="TQK30" s="77"/>
      <c r="TQL30" s="77"/>
      <c r="TQM30" s="77"/>
      <c r="TQN30" s="77"/>
      <c r="TQO30" s="77"/>
      <c r="TQP30" s="77"/>
      <c r="TQQ30" s="77"/>
      <c r="TQR30" s="77"/>
      <c r="TQS30" s="77"/>
      <c r="TQT30" s="77"/>
      <c r="TQU30" s="77"/>
      <c r="TQV30" s="77"/>
      <c r="TQW30" s="77"/>
      <c r="TQX30" s="77"/>
      <c r="TQY30" s="77"/>
      <c r="TQZ30" s="77"/>
      <c r="TRA30" s="77"/>
      <c r="TRB30" s="77"/>
      <c r="TRC30" s="77"/>
      <c r="TRD30" s="77"/>
      <c r="TRE30" s="77"/>
      <c r="TRF30" s="77"/>
      <c r="TRG30" s="77"/>
      <c r="TRH30" s="77"/>
      <c r="TRI30" s="77"/>
      <c r="TRJ30" s="77"/>
      <c r="TRK30" s="77"/>
      <c r="TRL30" s="77"/>
      <c r="TRM30" s="77"/>
      <c r="TRN30" s="77"/>
      <c r="TRO30" s="77"/>
      <c r="TRP30" s="77"/>
      <c r="TRQ30" s="77"/>
      <c r="TRR30" s="77"/>
      <c r="TRS30" s="77"/>
      <c r="TRT30" s="77"/>
      <c r="TRU30" s="77"/>
      <c r="TRV30" s="77"/>
      <c r="TRW30" s="77"/>
      <c r="TRX30" s="77"/>
      <c r="TRY30" s="77"/>
      <c r="TRZ30" s="77"/>
      <c r="TSA30" s="77"/>
      <c r="TSB30" s="77"/>
      <c r="TSC30" s="77"/>
      <c r="TSD30" s="77"/>
      <c r="TSE30" s="77"/>
      <c r="TSF30" s="77"/>
      <c r="TSG30" s="77"/>
      <c r="TSH30" s="77"/>
      <c r="TSI30" s="77"/>
      <c r="TSJ30" s="77"/>
      <c r="TSK30" s="77"/>
      <c r="TSL30" s="77"/>
      <c r="TSM30" s="77"/>
      <c r="TSN30" s="77"/>
      <c r="TSO30" s="77"/>
      <c r="TSP30" s="77"/>
      <c r="TSQ30" s="77"/>
      <c r="TSR30" s="77"/>
      <c r="TSS30" s="77"/>
      <c r="TST30" s="77"/>
      <c r="TSU30" s="77"/>
      <c r="TSV30" s="77"/>
      <c r="TSW30" s="77"/>
      <c r="TSX30" s="77"/>
      <c r="TSY30" s="77"/>
      <c r="TSZ30" s="77"/>
      <c r="TTA30" s="77"/>
      <c r="TTB30" s="77"/>
      <c r="TTC30" s="77"/>
      <c r="TTD30" s="77"/>
      <c r="TTE30" s="77"/>
      <c r="TTF30" s="77"/>
      <c r="TTG30" s="77"/>
      <c r="TTH30" s="77"/>
      <c r="TTI30" s="77"/>
      <c r="TTJ30" s="77"/>
      <c r="TTK30" s="77"/>
      <c r="TTL30" s="77"/>
      <c r="TTM30" s="77"/>
      <c r="TTN30" s="77"/>
      <c r="TTO30" s="77"/>
      <c r="TTP30" s="77"/>
      <c r="TTQ30" s="77"/>
      <c r="TTR30" s="77"/>
      <c r="TTS30" s="77"/>
      <c r="TTT30" s="77"/>
      <c r="TTU30" s="77"/>
      <c r="TTV30" s="77"/>
      <c r="TTW30" s="77"/>
      <c r="TTX30" s="77"/>
      <c r="TTY30" s="77"/>
      <c r="TTZ30" s="77"/>
      <c r="TUA30" s="77"/>
      <c r="TUB30" s="77"/>
      <c r="TUC30" s="77"/>
      <c r="TUD30" s="77"/>
      <c r="TUE30" s="77"/>
      <c r="TUF30" s="77"/>
      <c r="TUG30" s="77"/>
      <c r="TUH30" s="77"/>
      <c r="TUI30" s="77"/>
      <c r="TUJ30" s="77"/>
      <c r="TUK30" s="77"/>
      <c r="TUL30" s="77"/>
      <c r="TUM30" s="77"/>
      <c r="TUN30" s="77"/>
      <c r="TUO30" s="77"/>
      <c r="TUP30" s="77"/>
      <c r="TUQ30" s="77"/>
      <c r="TUR30" s="77"/>
      <c r="TUS30" s="77"/>
      <c r="TUT30" s="77"/>
      <c r="TUU30" s="77"/>
      <c r="TUV30" s="77"/>
      <c r="TUW30" s="77"/>
      <c r="TUX30" s="77"/>
      <c r="TUY30" s="77"/>
      <c r="TUZ30" s="77"/>
      <c r="TVA30" s="77"/>
      <c r="TVB30" s="77"/>
      <c r="TVC30" s="77"/>
      <c r="TVD30" s="77"/>
      <c r="TVE30" s="77"/>
      <c r="TVF30" s="77"/>
      <c r="TVG30" s="77"/>
      <c r="TVH30" s="77"/>
      <c r="TVI30" s="77"/>
      <c r="TVJ30" s="77"/>
      <c r="TVK30" s="77"/>
      <c r="TVL30" s="77"/>
      <c r="TVM30" s="77"/>
      <c r="TVN30" s="77"/>
      <c r="TVO30" s="77"/>
      <c r="TVP30" s="77"/>
      <c r="TVQ30" s="77"/>
      <c r="TVR30" s="77"/>
      <c r="TVS30" s="77"/>
      <c r="TVT30" s="77"/>
      <c r="TVU30" s="77"/>
      <c r="TVV30" s="77"/>
      <c r="TVW30" s="77"/>
      <c r="TVX30" s="77"/>
      <c r="TVY30" s="77"/>
      <c r="TVZ30" s="77"/>
      <c r="TWA30" s="77"/>
      <c r="TWB30" s="77"/>
      <c r="TWC30" s="77"/>
      <c r="TWD30" s="77"/>
      <c r="TWE30" s="77"/>
      <c r="TWF30" s="77"/>
      <c r="TWG30" s="77"/>
      <c r="TWH30" s="77"/>
      <c r="TWI30" s="77"/>
      <c r="TWJ30" s="77"/>
      <c r="TWK30" s="77"/>
      <c r="TWL30" s="77"/>
      <c r="TWM30" s="77"/>
      <c r="TWN30" s="77"/>
      <c r="TWO30" s="77"/>
      <c r="TWP30" s="77"/>
      <c r="TWQ30" s="77"/>
      <c r="TWR30" s="77"/>
      <c r="TWS30" s="77"/>
      <c r="TWT30" s="77"/>
      <c r="TWU30" s="77"/>
      <c r="TWV30" s="77"/>
      <c r="TWW30" s="77"/>
      <c r="TWX30" s="77"/>
      <c r="TWY30" s="77"/>
      <c r="TWZ30" s="77"/>
      <c r="TXA30" s="77"/>
      <c r="TXB30" s="77"/>
      <c r="TXC30" s="77"/>
      <c r="TXD30" s="77"/>
      <c r="TXE30" s="77"/>
      <c r="TXF30" s="77"/>
      <c r="TXG30" s="77"/>
      <c r="TXH30" s="77"/>
      <c r="TXI30" s="77"/>
      <c r="TXJ30" s="77"/>
      <c r="TXK30" s="77"/>
      <c r="TXL30" s="77"/>
      <c r="TXM30" s="77"/>
      <c r="TXN30" s="77"/>
      <c r="TXO30" s="77"/>
      <c r="TXP30" s="77"/>
      <c r="TXQ30" s="77"/>
      <c r="TXR30" s="77"/>
      <c r="TXS30" s="77"/>
      <c r="TXT30" s="77"/>
      <c r="TXU30" s="77"/>
      <c r="TXV30" s="77"/>
      <c r="TXW30" s="77"/>
      <c r="TXX30" s="77"/>
      <c r="TXY30" s="77"/>
      <c r="TXZ30" s="77"/>
      <c r="TYA30" s="77"/>
      <c r="TYB30" s="77"/>
      <c r="TYC30" s="77"/>
      <c r="TYD30" s="77"/>
      <c r="TYE30" s="77"/>
      <c r="TYF30" s="77"/>
      <c r="TYG30" s="77"/>
      <c r="TYH30" s="77"/>
      <c r="TYI30" s="77"/>
      <c r="TYJ30" s="77"/>
      <c r="TYK30" s="77"/>
      <c r="TYL30" s="77"/>
      <c r="TYM30" s="77"/>
      <c r="TYN30" s="77"/>
      <c r="TYO30" s="77"/>
      <c r="TYP30" s="77"/>
      <c r="TYQ30" s="77"/>
      <c r="TYR30" s="77"/>
      <c r="TYS30" s="77"/>
      <c r="TYT30" s="77"/>
      <c r="TYU30" s="77"/>
      <c r="TYV30" s="77"/>
      <c r="TYW30" s="77"/>
      <c r="TYX30" s="77"/>
      <c r="TYY30" s="77"/>
      <c r="TYZ30" s="77"/>
      <c r="TZA30" s="77"/>
      <c r="TZB30" s="77"/>
      <c r="TZC30" s="77"/>
      <c r="TZD30" s="77"/>
      <c r="TZE30" s="77"/>
      <c r="TZF30" s="77"/>
      <c r="TZG30" s="77"/>
      <c r="TZH30" s="77"/>
      <c r="TZI30" s="77"/>
      <c r="TZJ30" s="77"/>
      <c r="TZK30" s="77"/>
      <c r="TZL30" s="77"/>
      <c r="TZM30" s="77"/>
      <c r="TZN30" s="77"/>
      <c r="TZO30" s="77"/>
      <c r="TZP30" s="77"/>
      <c r="TZQ30" s="77"/>
      <c r="TZR30" s="77"/>
      <c r="TZS30" s="77"/>
      <c r="TZT30" s="77"/>
      <c r="TZU30" s="77"/>
      <c r="TZV30" s="77"/>
      <c r="TZW30" s="77"/>
      <c r="TZX30" s="77"/>
      <c r="TZY30" s="77"/>
      <c r="TZZ30" s="77"/>
      <c r="UAA30" s="77"/>
      <c r="UAB30" s="77"/>
      <c r="UAC30" s="77"/>
      <c r="UAD30" s="77"/>
      <c r="UAE30" s="77"/>
      <c r="UAF30" s="77"/>
      <c r="UAG30" s="77"/>
      <c r="UAH30" s="77"/>
      <c r="UAI30" s="77"/>
      <c r="UAJ30" s="77"/>
      <c r="UAK30" s="77"/>
      <c r="UAL30" s="77"/>
      <c r="UAM30" s="77"/>
      <c r="UAN30" s="77"/>
      <c r="UAO30" s="77"/>
      <c r="UAP30" s="77"/>
      <c r="UAQ30" s="77"/>
      <c r="UAR30" s="77"/>
      <c r="UAS30" s="77"/>
      <c r="UAT30" s="77"/>
      <c r="UAU30" s="77"/>
      <c r="UAV30" s="77"/>
      <c r="UAW30" s="77"/>
      <c r="UAX30" s="77"/>
      <c r="UAY30" s="77"/>
      <c r="UAZ30" s="77"/>
      <c r="UBA30" s="77"/>
      <c r="UBB30" s="77"/>
      <c r="UBC30" s="77"/>
      <c r="UBD30" s="77"/>
      <c r="UBE30" s="77"/>
      <c r="UBF30" s="77"/>
      <c r="UBG30" s="77"/>
      <c r="UBH30" s="77"/>
      <c r="UBI30" s="77"/>
      <c r="UBJ30" s="77"/>
      <c r="UBK30" s="77"/>
      <c r="UBL30" s="77"/>
      <c r="UBM30" s="77"/>
      <c r="UBN30" s="77"/>
      <c r="UBO30" s="77"/>
      <c r="UBP30" s="77"/>
      <c r="UBQ30" s="77"/>
      <c r="UBR30" s="77"/>
      <c r="UBS30" s="77"/>
      <c r="UBT30" s="77"/>
      <c r="UBU30" s="77"/>
      <c r="UBV30" s="77"/>
      <c r="UBW30" s="77"/>
      <c r="UBX30" s="77"/>
      <c r="UBY30" s="77"/>
      <c r="UBZ30" s="77"/>
      <c r="UCA30" s="77"/>
      <c r="UCB30" s="77"/>
      <c r="UCC30" s="77"/>
      <c r="UCD30" s="77"/>
      <c r="UCE30" s="77"/>
      <c r="UCF30" s="77"/>
      <c r="UCG30" s="77"/>
      <c r="UCH30" s="77"/>
      <c r="UCI30" s="77"/>
      <c r="UCJ30" s="77"/>
      <c r="UCK30" s="77"/>
      <c r="UCL30" s="77"/>
      <c r="UCM30" s="77"/>
      <c r="UCN30" s="77"/>
      <c r="UCO30" s="77"/>
      <c r="UCP30" s="77"/>
      <c r="UCQ30" s="77"/>
      <c r="UCR30" s="77"/>
      <c r="UCS30" s="77"/>
      <c r="UCT30" s="77"/>
      <c r="UCU30" s="77"/>
      <c r="UCV30" s="77"/>
      <c r="UCW30" s="77"/>
      <c r="UCX30" s="77"/>
      <c r="UCY30" s="77"/>
      <c r="UCZ30" s="77"/>
      <c r="UDA30" s="77"/>
      <c r="UDB30" s="77"/>
      <c r="UDC30" s="77"/>
      <c r="UDD30" s="77"/>
      <c r="UDE30" s="77"/>
      <c r="UDF30" s="77"/>
      <c r="UDG30" s="77"/>
      <c r="UDH30" s="77"/>
      <c r="UDI30" s="77"/>
      <c r="UDJ30" s="77"/>
      <c r="UDK30" s="77"/>
      <c r="UDL30" s="77"/>
      <c r="UDM30" s="77"/>
      <c r="UDN30" s="77"/>
      <c r="UDO30" s="77"/>
      <c r="UDP30" s="77"/>
      <c r="UDQ30" s="77"/>
      <c r="UDR30" s="77"/>
      <c r="UDS30" s="77"/>
      <c r="UDT30" s="77"/>
      <c r="UDU30" s="77"/>
      <c r="UDV30" s="77"/>
      <c r="UDW30" s="77"/>
      <c r="UDX30" s="77"/>
      <c r="UDY30" s="77"/>
      <c r="UDZ30" s="77"/>
      <c r="UEA30" s="77"/>
      <c r="UEB30" s="77"/>
      <c r="UEC30" s="77"/>
      <c r="UED30" s="77"/>
      <c r="UEE30" s="77"/>
      <c r="UEF30" s="77"/>
      <c r="UEG30" s="77"/>
      <c r="UEH30" s="77"/>
      <c r="UEI30" s="77"/>
      <c r="UEJ30" s="77"/>
      <c r="UEK30" s="77"/>
      <c r="UEL30" s="77"/>
      <c r="UEM30" s="77"/>
      <c r="UEN30" s="77"/>
      <c r="UEO30" s="77"/>
      <c r="UEP30" s="77"/>
      <c r="UEQ30" s="77"/>
      <c r="UER30" s="77"/>
      <c r="UES30" s="77"/>
      <c r="UET30" s="77"/>
      <c r="UEU30" s="77"/>
      <c r="UEV30" s="77"/>
      <c r="UEW30" s="77"/>
      <c r="UEX30" s="77"/>
      <c r="UEY30" s="77"/>
      <c r="UEZ30" s="77"/>
      <c r="UFA30" s="77"/>
      <c r="UFB30" s="77"/>
      <c r="UFC30" s="77"/>
      <c r="UFD30" s="77"/>
      <c r="UFE30" s="77"/>
      <c r="UFF30" s="77"/>
      <c r="UFG30" s="77"/>
      <c r="UFH30" s="77"/>
      <c r="UFI30" s="77"/>
      <c r="UFJ30" s="77"/>
      <c r="UFK30" s="77"/>
      <c r="UFL30" s="77"/>
      <c r="UFM30" s="77"/>
      <c r="UFN30" s="77"/>
      <c r="UFO30" s="77"/>
      <c r="UFP30" s="77"/>
      <c r="UFQ30" s="77"/>
      <c r="UFR30" s="77"/>
      <c r="UFS30" s="77"/>
      <c r="UFT30" s="77"/>
      <c r="UFU30" s="77"/>
      <c r="UFV30" s="77"/>
      <c r="UFW30" s="77"/>
      <c r="UFX30" s="77"/>
      <c r="UFY30" s="77"/>
      <c r="UFZ30" s="77"/>
      <c r="UGA30" s="77"/>
      <c r="UGB30" s="77"/>
      <c r="UGC30" s="77"/>
      <c r="UGD30" s="77"/>
      <c r="UGE30" s="77"/>
      <c r="UGF30" s="77"/>
      <c r="UGG30" s="77"/>
      <c r="UGH30" s="77"/>
      <c r="UGI30" s="77"/>
      <c r="UGJ30" s="77"/>
      <c r="UGK30" s="77"/>
      <c r="UGL30" s="77"/>
      <c r="UGM30" s="77"/>
      <c r="UGN30" s="77"/>
      <c r="UGO30" s="77"/>
      <c r="UGP30" s="77"/>
      <c r="UGQ30" s="77"/>
      <c r="UGR30" s="77"/>
      <c r="UGS30" s="77"/>
      <c r="UGT30" s="77"/>
      <c r="UGU30" s="77"/>
      <c r="UGV30" s="77"/>
      <c r="UGW30" s="77"/>
      <c r="UGX30" s="77"/>
      <c r="UGY30" s="77"/>
      <c r="UGZ30" s="77"/>
      <c r="UHA30" s="77"/>
      <c r="UHB30" s="77"/>
      <c r="UHC30" s="77"/>
      <c r="UHD30" s="77"/>
      <c r="UHE30" s="77"/>
      <c r="UHF30" s="77"/>
      <c r="UHG30" s="77"/>
      <c r="UHH30" s="77"/>
      <c r="UHI30" s="77"/>
      <c r="UHJ30" s="77"/>
      <c r="UHK30" s="77"/>
      <c r="UHL30" s="77"/>
      <c r="UHM30" s="77"/>
      <c r="UHN30" s="77"/>
      <c r="UHO30" s="77"/>
      <c r="UHP30" s="77"/>
      <c r="UHQ30" s="77"/>
      <c r="UHR30" s="77"/>
      <c r="UHS30" s="77"/>
      <c r="UHT30" s="77"/>
      <c r="UHU30" s="77"/>
      <c r="UHV30" s="77"/>
      <c r="UHW30" s="77"/>
      <c r="UHX30" s="77"/>
      <c r="UHY30" s="77"/>
      <c r="UHZ30" s="77"/>
      <c r="UIA30" s="77"/>
      <c r="UIB30" s="77"/>
      <c r="UIC30" s="77"/>
      <c r="UID30" s="77"/>
      <c r="UIE30" s="77"/>
      <c r="UIF30" s="77"/>
      <c r="UIG30" s="77"/>
      <c r="UIH30" s="77"/>
      <c r="UII30" s="77"/>
      <c r="UIJ30" s="77"/>
      <c r="UIK30" s="77"/>
      <c r="UIL30" s="77"/>
      <c r="UIM30" s="77"/>
      <c r="UIN30" s="77"/>
      <c r="UIO30" s="77"/>
      <c r="UIP30" s="77"/>
      <c r="UIQ30" s="77"/>
      <c r="UIR30" s="77"/>
      <c r="UIS30" s="77"/>
      <c r="UIT30" s="77"/>
      <c r="UIU30" s="77"/>
      <c r="UIV30" s="77"/>
      <c r="UIW30" s="77"/>
      <c r="UIX30" s="77"/>
      <c r="UIY30" s="77"/>
      <c r="UIZ30" s="77"/>
      <c r="UJA30" s="77"/>
      <c r="UJB30" s="77"/>
      <c r="UJC30" s="77"/>
      <c r="UJD30" s="77"/>
      <c r="UJE30" s="77"/>
      <c r="UJF30" s="77"/>
      <c r="UJG30" s="77"/>
      <c r="UJH30" s="77"/>
      <c r="UJI30" s="77"/>
      <c r="UJJ30" s="77"/>
      <c r="UJK30" s="77"/>
      <c r="UJL30" s="77"/>
      <c r="UJM30" s="77"/>
      <c r="UJN30" s="77"/>
      <c r="UJO30" s="77"/>
      <c r="UJP30" s="77"/>
      <c r="UJQ30" s="77"/>
      <c r="UJR30" s="77"/>
      <c r="UJS30" s="77"/>
      <c r="UJT30" s="77"/>
      <c r="UJU30" s="77"/>
      <c r="UJV30" s="77"/>
      <c r="UJW30" s="77"/>
      <c r="UJX30" s="77"/>
      <c r="UJY30" s="77"/>
      <c r="UJZ30" s="77"/>
      <c r="UKA30" s="77"/>
      <c r="UKB30" s="77"/>
      <c r="UKC30" s="77"/>
      <c r="UKD30" s="77"/>
      <c r="UKE30" s="77"/>
      <c r="UKF30" s="77"/>
      <c r="UKG30" s="77"/>
      <c r="UKH30" s="77"/>
      <c r="UKI30" s="77"/>
      <c r="UKJ30" s="77"/>
      <c r="UKK30" s="77"/>
      <c r="UKL30" s="77"/>
      <c r="UKM30" s="77"/>
      <c r="UKN30" s="77"/>
      <c r="UKO30" s="77"/>
      <c r="UKP30" s="77"/>
      <c r="UKQ30" s="77"/>
      <c r="UKR30" s="77"/>
      <c r="UKS30" s="77"/>
      <c r="UKT30" s="77"/>
      <c r="UKU30" s="77"/>
      <c r="UKV30" s="77"/>
      <c r="UKW30" s="77"/>
      <c r="UKX30" s="77"/>
      <c r="UKY30" s="77"/>
      <c r="UKZ30" s="77"/>
      <c r="ULA30" s="77"/>
      <c r="ULB30" s="77"/>
      <c r="ULC30" s="77"/>
      <c r="ULD30" s="77"/>
      <c r="ULE30" s="77"/>
      <c r="ULF30" s="77"/>
      <c r="ULG30" s="77"/>
      <c r="ULH30" s="77"/>
      <c r="ULI30" s="77"/>
      <c r="ULJ30" s="77"/>
      <c r="ULK30" s="77"/>
      <c r="ULL30" s="77"/>
      <c r="ULM30" s="77"/>
      <c r="ULN30" s="77"/>
      <c r="ULO30" s="77"/>
      <c r="ULP30" s="77"/>
      <c r="ULQ30" s="77"/>
      <c r="ULR30" s="77"/>
      <c r="ULS30" s="77"/>
      <c r="ULT30" s="77"/>
      <c r="ULU30" s="77"/>
      <c r="ULV30" s="77"/>
      <c r="ULW30" s="77"/>
      <c r="ULX30" s="77"/>
      <c r="ULY30" s="77"/>
      <c r="ULZ30" s="77"/>
      <c r="UMA30" s="77"/>
      <c r="UMB30" s="77"/>
      <c r="UMC30" s="77"/>
      <c r="UMD30" s="77"/>
      <c r="UME30" s="77"/>
      <c r="UMF30" s="77"/>
      <c r="UMG30" s="77"/>
      <c r="UMH30" s="77"/>
      <c r="UMI30" s="77"/>
      <c r="UMJ30" s="77"/>
      <c r="UMK30" s="77"/>
      <c r="UML30" s="77"/>
      <c r="UMM30" s="77"/>
      <c r="UMN30" s="77"/>
      <c r="UMO30" s="77"/>
      <c r="UMP30" s="77"/>
      <c r="UMQ30" s="77"/>
      <c r="UMR30" s="77"/>
      <c r="UMS30" s="77"/>
      <c r="UMT30" s="77"/>
      <c r="UMU30" s="77"/>
      <c r="UMV30" s="77"/>
      <c r="UMW30" s="77"/>
      <c r="UMX30" s="77"/>
      <c r="UMY30" s="77"/>
      <c r="UMZ30" s="77"/>
      <c r="UNA30" s="77"/>
      <c r="UNB30" s="77"/>
      <c r="UNC30" s="77"/>
      <c r="UND30" s="77"/>
      <c r="UNE30" s="77"/>
      <c r="UNF30" s="77"/>
      <c r="UNG30" s="77"/>
      <c r="UNH30" s="77"/>
      <c r="UNI30" s="77"/>
      <c r="UNJ30" s="77"/>
      <c r="UNK30" s="77"/>
      <c r="UNL30" s="77"/>
      <c r="UNM30" s="77"/>
      <c r="UNN30" s="77"/>
      <c r="UNO30" s="77"/>
      <c r="UNP30" s="77"/>
      <c r="UNQ30" s="77"/>
      <c r="UNR30" s="77"/>
      <c r="UNS30" s="77"/>
      <c r="UNT30" s="77"/>
      <c r="UNU30" s="77"/>
      <c r="UNV30" s="77"/>
      <c r="UNW30" s="77"/>
      <c r="UNX30" s="77"/>
      <c r="UNY30" s="77"/>
      <c r="UNZ30" s="77"/>
      <c r="UOA30" s="77"/>
      <c r="UOB30" s="77"/>
      <c r="UOC30" s="77"/>
      <c r="UOD30" s="77"/>
      <c r="UOE30" s="77"/>
      <c r="UOF30" s="77"/>
      <c r="UOG30" s="77"/>
      <c r="UOH30" s="77"/>
      <c r="UOI30" s="77"/>
      <c r="UOJ30" s="77"/>
      <c r="UOK30" s="77"/>
      <c r="UOL30" s="77"/>
      <c r="UOM30" s="77"/>
      <c r="UON30" s="77"/>
      <c r="UOO30" s="77"/>
      <c r="UOP30" s="77"/>
      <c r="UOQ30" s="77"/>
      <c r="UOR30" s="77"/>
      <c r="UOS30" s="77"/>
      <c r="UOT30" s="77"/>
      <c r="UOU30" s="77"/>
      <c r="UOV30" s="77"/>
      <c r="UOW30" s="77"/>
      <c r="UOX30" s="77"/>
      <c r="UOY30" s="77"/>
      <c r="UOZ30" s="77"/>
      <c r="UPA30" s="77"/>
      <c r="UPB30" s="77"/>
      <c r="UPC30" s="77"/>
      <c r="UPD30" s="77"/>
      <c r="UPE30" s="77"/>
      <c r="UPF30" s="77"/>
      <c r="UPG30" s="77"/>
      <c r="UPH30" s="77"/>
      <c r="UPI30" s="77"/>
      <c r="UPJ30" s="77"/>
      <c r="UPK30" s="77"/>
      <c r="UPL30" s="77"/>
      <c r="UPM30" s="77"/>
      <c r="UPN30" s="77"/>
      <c r="UPO30" s="77"/>
      <c r="UPP30" s="77"/>
      <c r="UPQ30" s="77"/>
      <c r="UPR30" s="77"/>
      <c r="UPS30" s="77"/>
      <c r="UPT30" s="77"/>
      <c r="UPU30" s="77"/>
      <c r="UPV30" s="77"/>
      <c r="UPW30" s="77"/>
      <c r="UPX30" s="77"/>
      <c r="UPY30" s="77"/>
      <c r="UPZ30" s="77"/>
      <c r="UQA30" s="77"/>
      <c r="UQB30" s="77"/>
      <c r="UQC30" s="77"/>
      <c r="UQD30" s="77"/>
      <c r="UQE30" s="77"/>
      <c r="UQF30" s="77"/>
      <c r="UQG30" s="77"/>
      <c r="UQH30" s="77"/>
      <c r="UQI30" s="77"/>
      <c r="UQJ30" s="77"/>
      <c r="UQK30" s="77"/>
      <c r="UQL30" s="77"/>
      <c r="UQM30" s="77"/>
      <c r="UQN30" s="77"/>
      <c r="UQO30" s="77"/>
      <c r="UQP30" s="77"/>
      <c r="UQQ30" s="77"/>
      <c r="UQR30" s="77"/>
      <c r="UQS30" s="77"/>
      <c r="UQT30" s="77"/>
      <c r="UQU30" s="77"/>
      <c r="UQV30" s="77"/>
      <c r="UQW30" s="77"/>
      <c r="UQX30" s="77"/>
      <c r="UQY30" s="77"/>
      <c r="UQZ30" s="77"/>
      <c r="URA30" s="77"/>
      <c r="URB30" s="77"/>
      <c r="URC30" s="77"/>
      <c r="URD30" s="77"/>
      <c r="URE30" s="77"/>
      <c r="URF30" s="77"/>
      <c r="URG30" s="77"/>
      <c r="URH30" s="77"/>
      <c r="URI30" s="77"/>
      <c r="URJ30" s="77"/>
      <c r="URK30" s="77"/>
      <c r="URL30" s="77"/>
      <c r="URM30" s="77"/>
      <c r="URN30" s="77"/>
      <c r="URO30" s="77"/>
      <c r="URP30" s="77"/>
      <c r="URQ30" s="77"/>
      <c r="URR30" s="77"/>
      <c r="URS30" s="77"/>
      <c r="URT30" s="77"/>
      <c r="URU30" s="77"/>
      <c r="URV30" s="77"/>
      <c r="URW30" s="77"/>
      <c r="URX30" s="77"/>
      <c r="URY30" s="77"/>
      <c r="URZ30" s="77"/>
      <c r="USA30" s="77"/>
      <c r="USB30" s="77"/>
      <c r="USC30" s="77"/>
      <c r="USD30" s="77"/>
      <c r="USE30" s="77"/>
      <c r="USF30" s="77"/>
      <c r="USG30" s="77"/>
      <c r="USH30" s="77"/>
      <c r="USI30" s="77"/>
      <c r="USJ30" s="77"/>
      <c r="USK30" s="77"/>
      <c r="USL30" s="77"/>
      <c r="USM30" s="77"/>
      <c r="USN30" s="77"/>
      <c r="USO30" s="77"/>
      <c r="USP30" s="77"/>
      <c r="USQ30" s="77"/>
      <c r="USR30" s="77"/>
      <c r="USS30" s="77"/>
      <c r="UST30" s="77"/>
      <c r="USU30" s="77"/>
      <c r="USV30" s="77"/>
      <c r="USW30" s="77"/>
      <c r="USX30" s="77"/>
      <c r="USY30" s="77"/>
      <c r="USZ30" s="77"/>
      <c r="UTA30" s="77"/>
      <c r="UTB30" s="77"/>
      <c r="UTC30" s="77"/>
      <c r="UTD30" s="77"/>
      <c r="UTE30" s="77"/>
      <c r="UTF30" s="77"/>
      <c r="UTG30" s="77"/>
      <c r="UTH30" s="77"/>
      <c r="UTI30" s="77"/>
      <c r="UTJ30" s="77"/>
      <c r="UTK30" s="77"/>
      <c r="UTL30" s="77"/>
      <c r="UTM30" s="77"/>
      <c r="UTN30" s="77"/>
      <c r="UTO30" s="77"/>
      <c r="UTP30" s="77"/>
      <c r="UTQ30" s="77"/>
      <c r="UTR30" s="77"/>
      <c r="UTS30" s="77"/>
      <c r="UTT30" s="77"/>
      <c r="UTU30" s="77"/>
      <c r="UTV30" s="77"/>
      <c r="UTW30" s="77"/>
      <c r="UTX30" s="77"/>
      <c r="UTY30" s="77"/>
      <c r="UTZ30" s="77"/>
      <c r="UUA30" s="77"/>
      <c r="UUB30" s="77"/>
      <c r="UUC30" s="77"/>
      <c r="UUD30" s="77"/>
      <c r="UUE30" s="77"/>
      <c r="UUF30" s="77"/>
      <c r="UUG30" s="77"/>
      <c r="UUH30" s="77"/>
      <c r="UUI30" s="77"/>
      <c r="UUJ30" s="77"/>
      <c r="UUK30" s="77"/>
      <c r="UUL30" s="77"/>
      <c r="UUM30" s="77"/>
      <c r="UUN30" s="77"/>
      <c r="UUO30" s="77"/>
      <c r="UUP30" s="77"/>
      <c r="UUQ30" s="77"/>
      <c r="UUR30" s="77"/>
      <c r="UUS30" s="77"/>
      <c r="UUT30" s="77"/>
      <c r="UUU30" s="77"/>
      <c r="UUV30" s="77"/>
      <c r="UUW30" s="77"/>
      <c r="UUX30" s="77"/>
      <c r="UUY30" s="77"/>
      <c r="UUZ30" s="77"/>
      <c r="UVA30" s="77"/>
      <c r="UVB30" s="77"/>
      <c r="UVC30" s="77"/>
      <c r="UVD30" s="77"/>
      <c r="UVE30" s="77"/>
      <c r="UVF30" s="77"/>
      <c r="UVG30" s="77"/>
      <c r="UVH30" s="77"/>
      <c r="UVI30" s="77"/>
      <c r="UVJ30" s="77"/>
      <c r="UVK30" s="77"/>
      <c r="UVL30" s="77"/>
      <c r="UVM30" s="77"/>
      <c r="UVN30" s="77"/>
      <c r="UVO30" s="77"/>
      <c r="UVP30" s="77"/>
      <c r="UVQ30" s="77"/>
      <c r="UVR30" s="77"/>
      <c r="UVS30" s="77"/>
      <c r="UVT30" s="77"/>
      <c r="UVU30" s="77"/>
      <c r="UVV30" s="77"/>
      <c r="UVW30" s="77"/>
      <c r="UVX30" s="77"/>
      <c r="UVY30" s="77"/>
      <c r="UVZ30" s="77"/>
      <c r="UWA30" s="77"/>
      <c r="UWB30" s="77"/>
      <c r="UWC30" s="77"/>
      <c r="UWD30" s="77"/>
      <c r="UWE30" s="77"/>
      <c r="UWF30" s="77"/>
      <c r="UWG30" s="77"/>
      <c r="UWH30" s="77"/>
      <c r="UWI30" s="77"/>
      <c r="UWJ30" s="77"/>
      <c r="UWK30" s="77"/>
      <c r="UWL30" s="77"/>
      <c r="UWM30" s="77"/>
      <c r="UWN30" s="77"/>
      <c r="UWO30" s="77"/>
      <c r="UWP30" s="77"/>
      <c r="UWQ30" s="77"/>
      <c r="UWR30" s="77"/>
      <c r="UWS30" s="77"/>
      <c r="UWT30" s="77"/>
      <c r="UWU30" s="77"/>
      <c r="UWV30" s="77"/>
      <c r="UWW30" s="77"/>
      <c r="UWX30" s="77"/>
      <c r="UWY30" s="77"/>
      <c r="UWZ30" s="77"/>
      <c r="UXA30" s="77"/>
      <c r="UXB30" s="77"/>
      <c r="UXC30" s="77"/>
      <c r="UXD30" s="77"/>
      <c r="UXE30" s="77"/>
      <c r="UXF30" s="77"/>
      <c r="UXG30" s="77"/>
      <c r="UXH30" s="77"/>
      <c r="UXI30" s="77"/>
      <c r="UXJ30" s="77"/>
      <c r="UXK30" s="77"/>
      <c r="UXL30" s="77"/>
      <c r="UXM30" s="77"/>
      <c r="UXN30" s="77"/>
      <c r="UXO30" s="77"/>
      <c r="UXP30" s="77"/>
      <c r="UXQ30" s="77"/>
      <c r="UXR30" s="77"/>
      <c r="UXS30" s="77"/>
      <c r="UXT30" s="77"/>
      <c r="UXU30" s="77"/>
      <c r="UXV30" s="77"/>
      <c r="UXW30" s="77"/>
      <c r="UXX30" s="77"/>
      <c r="UXY30" s="77"/>
      <c r="UXZ30" s="77"/>
      <c r="UYA30" s="77"/>
      <c r="UYB30" s="77"/>
      <c r="UYC30" s="77"/>
      <c r="UYD30" s="77"/>
      <c r="UYE30" s="77"/>
      <c r="UYF30" s="77"/>
      <c r="UYG30" s="77"/>
      <c r="UYH30" s="77"/>
      <c r="UYI30" s="77"/>
      <c r="UYJ30" s="77"/>
      <c r="UYK30" s="77"/>
      <c r="UYL30" s="77"/>
      <c r="UYM30" s="77"/>
      <c r="UYN30" s="77"/>
      <c r="UYO30" s="77"/>
      <c r="UYP30" s="77"/>
      <c r="UYQ30" s="77"/>
      <c r="UYR30" s="77"/>
      <c r="UYS30" s="77"/>
      <c r="UYT30" s="77"/>
      <c r="UYU30" s="77"/>
      <c r="UYV30" s="77"/>
      <c r="UYW30" s="77"/>
      <c r="UYX30" s="77"/>
      <c r="UYY30" s="77"/>
      <c r="UYZ30" s="77"/>
      <c r="UZA30" s="77"/>
      <c r="UZB30" s="77"/>
      <c r="UZC30" s="77"/>
      <c r="UZD30" s="77"/>
      <c r="UZE30" s="77"/>
      <c r="UZF30" s="77"/>
      <c r="UZG30" s="77"/>
      <c r="UZH30" s="77"/>
      <c r="UZI30" s="77"/>
      <c r="UZJ30" s="77"/>
      <c r="UZK30" s="77"/>
      <c r="UZL30" s="77"/>
      <c r="UZM30" s="77"/>
      <c r="UZN30" s="77"/>
      <c r="UZO30" s="77"/>
      <c r="UZP30" s="77"/>
      <c r="UZQ30" s="77"/>
      <c r="UZR30" s="77"/>
      <c r="UZS30" s="77"/>
      <c r="UZT30" s="77"/>
      <c r="UZU30" s="77"/>
      <c r="UZV30" s="77"/>
      <c r="UZW30" s="77"/>
      <c r="UZX30" s="77"/>
      <c r="UZY30" s="77"/>
      <c r="UZZ30" s="77"/>
      <c r="VAA30" s="77"/>
      <c r="VAB30" s="77"/>
      <c r="VAC30" s="77"/>
      <c r="VAD30" s="77"/>
      <c r="VAE30" s="77"/>
      <c r="VAF30" s="77"/>
      <c r="VAG30" s="77"/>
      <c r="VAH30" s="77"/>
      <c r="VAI30" s="77"/>
      <c r="VAJ30" s="77"/>
      <c r="VAK30" s="77"/>
      <c r="VAL30" s="77"/>
      <c r="VAM30" s="77"/>
      <c r="VAN30" s="77"/>
      <c r="VAO30" s="77"/>
      <c r="VAP30" s="77"/>
      <c r="VAQ30" s="77"/>
      <c r="VAR30" s="77"/>
      <c r="VAS30" s="77"/>
      <c r="VAT30" s="77"/>
      <c r="VAU30" s="77"/>
      <c r="VAV30" s="77"/>
      <c r="VAW30" s="77"/>
      <c r="VAX30" s="77"/>
      <c r="VAY30" s="77"/>
      <c r="VAZ30" s="77"/>
      <c r="VBA30" s="77"/>
      <c r="VBB30" s="77"/>
      <c r="VBC30" s="77"/>
      <c r="VBD30" s="77"/>
      <c r="VBE30" s="77"/>
      <c r="VBF30" s="77"/>
      <c r="VBG30" s="77"/>
      <c r="VBH30" s="77"/>
      <c r="VBI30" s="77"/>
      <c r="VBJ30" s="77"/>
      <c r="VBK30" s="77"/>
      <c r="VBL30" s="77"/>
      <c r="VBM30" s="77"/>
      <c r="VBN30" s="77"/>
      <c r="VBO30" s="77"/>
      <c r="VBP30" s="77"/>
      <c r="VBQ30" s="77"/>
      <c r="VBR30" s="77"/>
      <c r="VBS30" s="77"/>
      <c r="VBT30" s="77"/>
      <c r="VBU30" s="77"/>
      <c r="VBV30" s="77"/>
      <c r="VBW30" s="77"/>
      <c r="VBX30" s="77"/>
      <c r="VBY30" s="77"/>
      <c r="VBZ30" s="77"/>
      <c r="VCA30" s="77"/>
      <c r="VCB30" s="77"/>
      <c r="VCC30" s="77"/>
      <c r="VCD30" s="77"/>
      <c r="VCE30" s="77"/>
      <c r="VCF30" s="77"/>
      <c r="VCG30" s="77"/>
      <c r="VCH30" s="77"/>
      <c r="VCI30" s="77"/>
      <c r="VCJ30" s="77"/>
      <c r="VCK30" s="77"/>
      <c r="VCL30" s="77"/>
      <c r="VCM30" s="77"/>
      <c r="VCN30" s="77"/>
      <c r="VCO30" s="77"/>
      <c r="VCP30" s="77"/>
      <c r="VCQ30" s="77"/>
      <c r="VCR30" s="77"/>
      <c r="VCS30" s="77"/>
      <c r="VCT30" s="77"/>
      <c r="VCU30" s="77"/>
      <c r="VCV30" s="77"/>
      <c r="VCW30" s="77"/>
      <c r="VCX30" s="77"/>
      <c r="VCY30" s="77"/>
      <c r="VCZ30" s="77"/>
      <c r="VDA30" s="77"/>
      <c r="VDB30" s="77"/>
      <c r="VDC30" s="77"/>
      <c r="VDD30" s="77"/>
      <c r="VDE30" s="77"/>
      <c r="VDF30" s="77"/>
      <c r="VDG30" s="77"/>
      <c r="VDH30" s="77"/>
      <c r="VDI30" s="77"/>
      <c r="VDJ30" s="77"/>
      <c r="VDK30" s="77"/>
      <c r="VDL30" s="77"/>
      <c r="VDM30" s="77"/>
      <c r="VDN30" s="77"/>
      <c r="VDO30" s="77"/>
      <c r="VDP30" s="77"/>
      <c r="VDQ30" s="77"/>
      <c r="VDR30" s="77"/>
      <c r="VDS30" s="77"/>
      <c r="VDT30" s="77"/>
      <c r="VDU30" s="77"/>
      <c r="VDV30" s="77"/>
      <c r="VDW30" s="77"/>
      <c r="VDX30" s="77"/>
      <c r="VDY30" s="77"/>
      <c r="VDZ30" s="77"/>
      <c r="VEA30" s="77"/>
      <c r="VEB30" s="77"/>
      <c r="VEC30" s="77"/>
      <c r="VED30" s="77"/>
      <c r="VEE30" s="77"/>
      <c r="VEF30" s="77"/>
      <c r="VEG30" s="77"/>
      <c r="VEH30" s="77"/>
      <c r="VEI30" s="77"/>
      <c r="VEJ30" s="77"/>
      <c r="VEK30" s="77"/>
      <c r="VEL30" s="77"/>
      <c r="VEM30" s="77"/>
      <c r="VEN30" s="77"/>
      <c r="VEO30" s="77"/>
      <c r="VEP30" s="77"/>
      <c r="VEQ30" s="77"/>
      <c r="VER30" s="77"/>
      <c r="VES30" s="77"/>
      <c r="VET30" s="77"/>
      <c r="VEU30" s="77"/>
      <c r="VEV30" s="77"/>
      <c r="VEW30" s="77"/>
      <c r="VEX30" s="77"/>
      <c r="VEY30" s="77"/>
      <c r="VEZ30" s="77"/>
      <c r="VFA30" s="77"/>
      <c r="VFB30" s="77"/>
      <c r="VFC30" s="77"/>
      <c r="VFD30" s="77"/>
      <c r="VFE30" s="77"/>
      <c r="VFF30" s="77"/>
      <c r="VFG30" s="77"/>
      <c r="VFH30" s="77"/>
      <c r="VFI30" s="77"/>
      <c r="VFJ30" s="77"/>
      <c r="VFK30" s="77"/>
      <c r="VFL30" s="77"/>
      <c r="VFM30" s="77"/>
      <c r="VFN30" s="77"/>
      <c r="VFO30" s="77"/>
      <c r="VFP30" s="77"/>
      <c r="VFQ30" s="77"/>
      <c r="VFR30" s="77"/>
      <c r="VFS30" s="77"/>
      <c r="VFT30" s="77"/>
      <c r="VFU30" s="77"/>
      <c r="VFV30" s="77"/>
      <c r="VFW30" s="77"/>
      <c r="VFX30" s="77"/>
      <c r="VFY30" s="77"/>
      <c r="VFZ30" s="77"/>
      <c r="VGA30" s="77"/>
      <c r="VGB30" s="77"/>
      <c r="VGC30" s="77"/>
      <c r="VGD30" s="77"/>
      <c r="VGE30" s="77"/>
      <c r="VGF30" s="77"/>
      <c r="VGG30" s="77"/>
      <c r="VGH30" s="77"/>
      <c r="VGI30" s="77"/>
      <c r="VGJ30" s="77"/>
      <c r="VGK30" s="77"/>
      <c r="VGL30" s="77"/>
      <c r="VGM30" s="77"/>
      <c r="VGN30" s="77"/>
      <c r="VGO30" s="77"/>
      <c r="VGP30" s="77"/>
      <c r="VGQ30" s="77"/>
      <c r="VGR30" s="77"/>
      <c r="VGS30" s="77"/>
      <c r="VGT30" s="77"/>
      <c r="VGU30" s="77"/>
      <c r="VGV30" s="77"/>
      <c r="VGW30" s="77"/>
      <c r="VGX30" s="77"/>
      <c r="VGY30" s="77"/>
      <c r="VGZ30" s="77"/>
      <c r="VHA30" s="77"/>
      <c r="VHB30" s="77"/>
      <c r="VHC30" s="77"/>
      <c r="VHD30" s="77"/>
      <c r="VHE30" s="77"/>
      <c r="VHF30" s="77"/>
      <c r="VHG30" s="77"/>
      <c r="VHH30" s="77"/>
      <c r="VHI30" s="77"/>
      <c r="VHJ30" s="77"/>
      <c r="VHK30" s="77"/>
      <c r="VHL30" s="77"/>
      <c r="VHM30" s="77"/>
      <c r="VHN30" s="77"/>
      <c r="VHO30" s="77"/>
      <c r="VHP30" s="77"/>
      <c r="VHQ30" s="77"/>
      <c r="VHR30" s="77"/>
      <c r="VHS30" s="77"/>
      <c r="VHT30" s="77"/>
      <c r="VHU30" s="77"/>
      <c r="VHV30" s="77"/>
      <c r="VHW30" s="77"/>
      <c r="VHX30" s="77"/>
      <c r="VHY30" s="77"/>
      <c r="VHZ30" s="77"/>
      <c r="VIA30" s="77"/>
      <c r="VIB30" s="77"/>
      <c r="VIC30" s="77"/>
      <c r="VID30" s="77"/>
      <c r="VIE30" s="77"/>
      <c r="VIF30" s="77"/>
      <c r="VIG30" s="77"/>
      <c r="VIH30" s="77"/>
      <c r="VII30" s="77"/>
      <c r="VIJ30" s="77"/>
      <c r="VIK30" s="77"/>
      <c r="VIL30" s="77"/>
      <c r="VIM30" s="77"/>
      <c r="VIN30" s="77"/>
      <c r="VIO30" s="77"/>
      <c r="VIP30" s="77"/>
      <c r="VIQ30" s="77"/>
      <c r="VIR30" s="77"/>
      <c r="VIS30" s="77"/>
      <c r="VIT30" s="77"/>
      <c r="VIU30" s="77"/>
      <c r="VIV30" s="77"/>
      <c r="VIW30" s="77"/>
      <c r="VIX30" s="77"/>
      <c r="VIY30" s="77"/>
      <c r="VIZ30" s="77"/>
      <c r="VJA30" s="77"/>
      <c r="VJB30" s="77"/>
      <c r="VJC30" s="77"/>
      <c r="VJD30" s="77"/>
      <c r="VJE30" s="77"/>
      <c r="VJF30" s="77"/>
      <c r="VJG30" s="77"/>
      <c r="VJH30" s="77"/>
      <c r="VJI30" s="77"/>
      <c r="VJJ30" s="77"/>
      <c r="VJK30" s="77"/>
      <c r="VJL30" s="77"/>
      <c r="VJM30" s="77"/>
      <c r="VJN30" s="77"/>
      <c r="VJO30" s="77"/>
      <c r="VJP30" s="77"/>
      <c r="VJQ30" s="77"/>
      <c r="VJR30" s="77"/>
      <c r="VJS30" s="77"/>
      <c r="VJT30" s="77"/>
      <c r="VJU30" s="77"/>
      <c r="VJV30" s="77"/>
      <c r="VJW30" s="77"/>
      <c r="VJX30" s="77"/>
      <c r="VJY30" s="77"/>
      <c r="VJZ30" s="77"/>
      <c r="VKA30" s="77"/>
      <c r="VKB30" s="77"/>
      <c r="VKC30" s="77"/>
      <c r="VKD30" s="77"/>
      <c r="VKE30" s="77"/>
      <c r="VKF30" s="77"/>
      <c r="VKG30" s="77"/>
      <c r="VKH30" s="77"/>
      <c r="VKI30" s="77"/>
      <c r="VKJ30" s="77"/>
      <c r="VKK30" s="77"/>
      <c r="VKL30" s="77"/>
      <c r="VKM30" s="77"/>
      <c r="VKN30" s="77"/>
      <c r="VKO30" s="77"/>
      <c r="VKP30" s="77"/>
      <c r="VKQ30" s="77"/>
      <c r="VKR30" s="77"/>
      <c r="VKS30" s="77"/>
      <c r="VKT30" s="77"/>
      <c r="VKU30" s="77"/>
      <c r="VKV30" s="77"/>
      <c r="VKW30" s="77"/>
      <c r="VKX30" s="77"/>
      <c r="VKY30" s="77"/>
      <c r="VKZ30" s="77"/>
      <c r="VLA30" s="77"/>
      <c r="VLB30" s="77"/>
      <c r="VLC30" s="77"/>
      <c r="VLD30" s="77"/>
      <c r="VLE30" s="77"/>
      <c r="VLF30" s="77"/>
      <c r="VLG30" s="77"/>
      <c r="VLH30" s="77"/>
      <c r="VLI30" s="77"/>
      <c r="VLJ30" s="77"/>
      <c r="VLK30" s="77"/>
      <c r="VLL30" s="77"/>
      <c r="VLM30" s="77"/>
      <c r="VLN30" s="77"/>
      <c r="VLO30" s="77"/>
      <c r="VLP30" s="77"/>
      <c r="VLQ30" s="77"/>
      <c r="VLR30" s="77"/>
      <c r="VLS30" s="77"/>
      <c r="VLT30" s="77"/>
      <c r="VLU30" s="77"/>
      <c r="VLV30" s="77"/>
      <c r="VLW30" s="77"/>
      <c r="VLX30" s="77"/>
      <c r="VLY30" s="77"/>
      <c r="VLZ30" s="77"/>
      <c r="VMA30" s="77"/>
      <c r="VMB30" s="77"/>
      <c r="VMC30" s="77"/>
      <c r="VMD30" s="77"/>
      <c r="VME30" s="77"/>
      <c r="VMF30" s="77"/>
      <c r="VMG30" s="77"/>
      <c r="VMH30" s="77"/>
      <c r="VMI30" s="77"/>
      <c r="VMJ30" s="77"/>
      <c r="VMK30" s="77"/>
      <c r="VML30" s="77"/>
      <c r="VMM30" s="77"/>
      <c r="VMN30" s="77"/>
      <c r="VMO30" s="77"/>
      <c r="VMP30" s="77"/>
      <c r="VMQ30" s="77"/>
      <c r="VMR30" s="77"/>
      <c r="VMS30" s="77"/>
      <c r="VMT30" s="77"/>
      <c r="VMU30" s="77"/>
      <c r="VMV30" s="77"/>
      <c r="VMW30" s="77"/>
      <c r="VMX30" s="77"/>
      <c r="VMY30" s="77"/>
      <c r="VMZ30" s="77"/>
      <c r="VNA30" s="77"/>
      <c r="VNB30" s="77"/>
      <c r="VNC30" s="77"/>
      <c r="VND30" s="77"/>
      <c r="VNE30" s="77"/>
      <c r="VNF30" s="77"/>
      <c r="VNG30" s="77"/>
      <c r="VNH30" s="77"/>
      <c r="VNI30" s="77"/>
      <c r="VNJ30" s="77"/>
      <c r="VNK30" s="77"/>
      <c r="VNL30" s="77"/>
      <c r="VNM30" s="77"/>
      <c r="VNN30" s="77"/>
      <c r="VNO30" s="77"/>
      <c r="VNP30" s="77"/>
      <c r="VNQ30" s="77"/>
      <c r="VNR30" s="77"/>
      <c r="VNS30" s="77"/>
      <c r="VNT30" s="77"/>
      <c r="VNU30" s="77"/>
      <c r="VNV30" s="77"/>
      <c r="VNW30" s="77"/>
      <c r="VNX30" s="77"/>
      <c r="VNY30" s="77"/>
      <c r="VNZ30" s="77"/>
      <c r="VOA30" s="77"/>
      <c r="VOB30" s="77"/>
      <c r="VOC30" s="77"/>
      <c r="VOD30" s="77"/>
      <c r="VOE30" s="77"/>
      <c r="VOF30" s="77"/>
      <c r="VOG30" s="77"/>
      <c r="VOH30" s="77"/>
      <c r="VOI30" s="77"/>
      <c r="VOJ30" s="77"/>
      <c r="VOK30" s="77"/>
      <c r="VOL30" s="77"/>
      <c r="VOM30" s="77"/>
      <c r="VON30" s="77"/>
      <c r="VOO30" s="77"/>
      <c r="VOP30" s="77"/>
      <c r="VOQ30" s="77"/>
      <c r="VOR30" s="77"/>
      <c r="VOS30" s="77"/>
      <c r="VOT30" s="77"/>
      <c r="VOU30" s="77"/>
      <c r="VOV30" s="77"/>
      <c r="VOW30" s="77"/>
      <c r="VOX30" s="77"/>
      <c r="VOY30" s="77"/>
      <c r="VOZ30" s="77"/>
      <c r="VPA30" s="77"/>
      <c r="VPB30" s="77"/>
      <c r="VPC30" s="77"/>
      <c r="VPD30" s="77"/>
      <c r="VPE30" s="77"/>
      <c r="VPF30" s="77"/>
      <c r="VPG30" s="77"/>
      <c r="VPH30" s="77"/>
      <c r="VPI30" s="77"/>
      <c r="VPJ30" s="77"/>
      <c r="VPK30" s="77"/>
      <c r="VPL30" s="77"/>
      <c r="VPM30" s="77"/>
      <c r="VPN30" s="77"/>
      <c r="VPO30" s="77"/>
      <c r="VPP30" s="77"/>
      <c r="VPQ30" s="77"/>
      <c r="VPR30" s="77"/>
      <c r="VPS30" s="77"/>
      <c r="VPT30" s="77"/>
      <c r="VPU30" s="77"/>
      <c r="VPV30" s="77"/>
      <c r="VPW30" s="77"/>
      <c r="VPX30" s="77"/>
      <c r="VPY30" s="77"/>
      <c r="VPZ30" s="77"/>
      <c r="VQA30" s="77"/>
      <c r="VQB30" s="77"/>
      <c r="VQC30" s="77"/>
      <c r="VQD30" s="77"/>
      <c r="VQE30" s="77"/>
      <c r="VQF30" s="77"/>
      <c r="VQG30" s="77"/>
      <c r="VQH30" s="77"/>
      <c r="VQI30" s="77"/>
      <c r="VQJ30" s="77"/>
      <c r="VQK30" s="77"/>
      <c r="VQL30" s="77"/>
      <c r="VQM30" s="77"/>
      <c r="VQN30" s="77"/>
      <c r="VQO30" s="77"/>
      <c r="VQP30" s="77"/>
      <c r="VQQ30" s="77"/>
      <c r="VQR30" s="77"/>
      <c r="VQS30" s="77"/>
      <c r="VQT30" s="77"/>
      <c r="VQU30" s="77"/>
      <c r="VQV30" s="77"/>
      <c r="VQW30" s="77"/>
      <c r="VQX30" s="77"/>
      <c r="VQY30" s="77"/>
      <c r="VQZ30" s="77"/>
      <c r="VRA30" s="77"/>
      <c r="VRB30" s="77"/>
      <c r="VRC30" s="77"/>
      <c r="VRD30" s="77"/>
      <c r="VRE30" s="77"/>
      <c r="VRF30" s="77"/>
      <c r="VRG30" s="77"/>
      <c r="VRH30" s="77"/>
      <c r="VRI30" s="77"/>
      <c r="VRJ30" s="77"/>
      <c r="VRK30" s="77"/>
      <c r="VRL30" s="77"/>
      <c r="VRM30" s="77"/>
      <c r="VRN30" s="77"/>
      <c r="VRO30" s="77"/>
      <c r="VRP30" s="77"/>
      <c r="VRQ30" s="77"/>
      <c r="VRR30" s="77"/>
      <c r="VRS30" s="77"/>
      <c r="VRT30" s="77"/>
      <c r="VRU30" s="77"/>
      <c r="VRV30" s="77"/>
      <c r="VRW30" s="77"/>
      <c r="VRX30" s="77"/>
      <c r="VRY30" s="77"/>
      <c r="VRZ30" s="77"/>
      <c r="VSA30" s="77"/>
      <c r="VSB30" s="77"/>
      <c r="VSC30" s="77"/>
      <c r="VSD30" s="77"/>
      <c r="VSE30" s="77"/>
      <c r="VSF30" s="77"/>
      <c r="VSG30" s="77"/>
      <c r="VSH30" s="77"/>
      <c r="VSI30" s="77"/>
      <c r="VSJ30" s="77"/>
      <c r="VSK30" s="77"/>
      <c r="VSL30" s="77"/>
      <c r="VSM30" s="77"/>
      <c r="VSN30" s="77"/>
      <c r="VSO30" s="77"/>
      <c r="VSP30" s="77"/>
      <c r="VSQ30" s="77"/>
      <c r="VSR30" s="77"/>
      <c r="VSS30" s="77"/>
      <c r="VST30" s="77"/>
      <c r="VSU30" s="77"/>
      <c r="VSV30" s="77"/>
      <c r="VSW30" s="77"/>
      <c r="VSX30" s="77"/>
      <c r="VSY30" s="77"/>
      <c r="VSZ30" s="77"/>
      <c r="VTA30" s="77"/>
      <c r="VTB30" s="77"/>
      <c r="VTC30" s="77"/>
      <c r="VTD30" s="77"/>
      <c r="VTE30" s="77"/>
      <c r="VTF30" s="77"/>
      <c r="VTG30" s="77"/>
      <c r="VTH30" s="77"/>
      <c r="VTI30" s="77"/>
      <c r="VTJ30" s="77"/>
      <c r="VTK30" s="77"/>
      <c r="VTL30" s="77"/>
      <c r="VTM30" s="77"/>
      <c r="VTN30" s="77"/>
      <c r="VTO30" s="77"/>
      <c r="VTP30" s="77"/>
      <c r="VTQ30" s="77"/>
      <c r="VTR30" s="77"/>
      <c r="VTS30" s="77"/>
      <c r="VTT30" s="77"/>
      <c r="VTU30" s="77"/>
      <c r="VTV30" s="77"/>
      <c r="VTW30" s="77"/>
      <c r="VTX30" s="77"/>
      <c r="VTY30" s="77"/>
      <c r="VTZ30" s="77"/>
      <c r="VUA30" s="77"/>
      <c r="VUB30" s="77"/>
      <c r="VUC30" s="77"/>
      <c r="VUD30" s="77"/>
      <c r="VUE30" s="77"/>
      <c r="VUF30" s="77"/>
      <c r="VUG30" s="77"/>
      <c r="VUH30" s="77"/>
      <c r="VUI30" s="77"/>
      <c r="VUJ30" s="77"/>
      <c r="VUK30" s="77"/>
      <c r="VUL30" s="77"/>
      <c r="VUM30" s="77"/>
      <c r="VUN30" s="77"/>
      <c r="VUO30" s="77"/>
      <c r="VUP30" s="77"/>
      <c r="VUQ30" s="77"/>
      <c r="VUR30" s="77"/>
      <c r="VUS30" s="77"/>
      <c r="VUT30" s="77"/>
      <c r="VUU30" s="77"/>
      <c r="VUV30" s="77"/>
      <c r="VUW30" s="77"/>
      <c r="VUX30" s="77"/>
      <c r="VUY30" s="77"/>
      <c r="VUZ30" s="77"/>
      <c r="VVA30" s="77"/>
      <c r="VVB30" s="77"/>
      <c r="VVC30" s="77"/>
      <c r="VVD30" s="77"/>
      <c r="VVE30" s="77"/>
      <c r="VVF30" s="77"/>
      <c r="VVG30" s="77"/>
      <c r="VVH30" s="77"/>
      <c r="VVI30" s="77"/>
      <c r="VVJ30" s="77"/>
      <c r="VVK30" s="77"/>
      <c r="VVL30" s="77"/>
      <c r="VVM30" s="77"/>
      <c r="VVN30" s="77"/>
      <c r="VVO30" s="77"/>
      <c r="VVP30" s="77"/>
      <c r="VVQ30" s="77"/>
      <c r="VVR30" s="77"/>
      <c r="VVS30" s="77"/>
      <c r="VVT30" s="77"/>
      <c r="VVU30" s="77"/>
      <c r="VVV30" s="77"/>
      <c r="VVW30" s="77"/>
      <c r="VVX30" s="77"/>
      <c r="VVY30" s="77"/>
      <c r="VVZ30" s="77"/>
      <c r="VWA30" s="77"/>
      <c r="VWB30" s="77"/>
      <c r="VWC30" s="77"/>
      <c r="VWD30" s="77"/>
      <c r="VWE30" s="77"/>
      <c r="VWF30" s="77"/>
      <c r="VWG30" s="77"/>
      <c r="VWH30" s="77"/>
      <c r="VWI30" s="77"/>
      <c r="VWJ30" s="77"/>
      <c r="VWK30" s="77"/>
      <c r="VWL30" s="77"/>
      <c r="VWM30" s="77"/>
      <c r="VWN30" s="77"/>
      <c r="VWO30" s="77"/>
      <c r="VWP30" s="77"/>
      <c r="VWQ30" s="77"/>
      <c r="VWR30" s="77"/>
      <c r="VWS30" s="77"/>
      <c r="VWT30" s="77"/>
      <c r="VWU30" s="77"/>
      <c r="VWV30" s="77"/>
      <c r="VWW30" s="77"/>
      <c r="VWX30" s="77"/>
      <c r="VWY30" s="77"/>
      <c r="VWZ30" s="77"/>
      <c r="VXA30" s="77"/>
      <c r="VXB30" s="77"/>
      <c r="VXC30" s="77"/>
      <c r="VXD30" s="77"/>
      <c r="VXE30" s="77"/>
      <c r="VXF30" s="77"/>
      <c r="VXG30" s="77"/>
      <c r="VXH30" s="77"/>
      <c r="VXI30" s="77"/>
      <c r="VXJ30" s="77"/>
      <c r="VXK30" s="77"/>
      <c r="VXL30" s="77"/>
      <c r="VXM30" s="77"/>
      <c r="VXN30" s="77"/>
      <c r="VXO30" s="77"/>
      <c r="VXP30" s="77"/>
      <c r="VXQ30" s="77"/>
      <c r="VXR30" s="77"/>
      <c r="VXS30" s="77"/>
      <c r="VXT30" s="77"/>
      <c r="VXU30" s="77"/>
      <c r="VXV30" s="77"/>
      <c r="VXW30" s="77"/>
      <c r="VXX30" s="77"/>
      <c r="VXY30" s="77"/>
      <c r="VXZ30" s="77"/>
      <c r="VYA30" s="77"/>
      <c r="VYB30" s="77"/>
      <c r="VYC30" s="77"/>
      <c r="VYD30" s="77"/>
      <c r="VYE30" s="77"/>
      <c r="VYF30" s="77"/>
      <c r="VYG30" s="77"/>
      <c r="VYH30" s="77"/>
      <c r="VYI30" s="77"/>
      <c r="VYJ30" s="77"/>
      <c r="VYK30" s="77"/>
      <c r="VYL30" s="77"/>
      <c r="VYM30" s="77"/>
      <c r="VYN30" s="77"/>
      <c r="VYO30" s="77"/>
      <c r="VYP30" s="77"/>
      <c r="VYQ30" s="77"/>
      <c r="VYR30" s="77"/>
      <c r="VYS30" s="77"/>
      <c r="VYT30" s="77"/>
      <c r="VYU30" s="77"/>
      <c r="VYV30" s="77"/>
      <c r="VYW30" s="77"/>
      <c r="VYX30" s="77"/>
      <c r="VYY30" s="77"/>
      <c r="VYZ30" s="77"/>
      <c r="VZA30" s="77"/>
      <c r="VZB30" s="77"/>
      <c r="VZC30" s="77"/>
      <c r="VZD30" s="77"/>
      <c r="VZE30" s="77"/>
      <c r="VZF30" s="77"/>
      <c r="VZG30" s="77"/>
      <c r="VZH30" s="77"/>
      <c r="VZI30" s="77"/>
      <c r="VZJ30" s="77"/>
      <c r="VZK30" s="77"/>
      <c r="VZL30" s="77"/>
      <c r="VZM30" s="77"/>
      <c r="VZN30" s="77"/>
      <c r="VZO30" s="77"/>
      <c r="VZP30" s="77"/>
      <c r="VZQ30" s="77"/>
      <c r="VZR30" s="77"/>
      <c r="VZS30" s="77"/>
      <c r="VZT30" s="77"/>
      <c r="VZU30" s="77"/>
      <c r="VZV30" s="77"/>
      <c r="VZW30" s="77"/>
      <c r="VZX30" s="77"/>
      <c r="VZY30" s="77"/>
      <c r="VZZ30" s="77"/>
      <c r="WAA30" s="77"/>
      <c r="WAB30" s="77"/>
      <c r="WAC30" s="77"/>
      <c r="WAD30" s="77"/>
      <c r="WAE30" s="77"/>
      <c r="WAF30" s="77"/>
      <c r="WAG30" s="77"/>
      <c r="WAH30" s="77"/>
      <c r="WAI30" s="77"/>
      <c r="WAJ30" s="77"/>
      <c r="WAK30" s="77"/>
      <c r="WAL30" s="77"/>
      <c r="WAM30" s="77"/>
      <c r="WAN30" s="77"/>
      <c r="WAO30" s="77"/>
      <c r="WAP30" s="77"/>
      <c r="WAQ30" s="77"/>
      <c r="WAR30" s="77"/>
      <c r="WAS30" s="77"/>
      <c r="WAT30" s="77"/>
      <c r="WAU30" s="77"/>
      <c r="WAV30" s="77"/>
      <c r="WAW30" s="77"/>
      <c r="WAX30" s="77"/>
      <c r="WAY30" s="77"/>
      <c r="WAZ30" s="77"/>
      <c r="WBA30" s="77"/>
      <c r="WBB30" s="77"/>
      <c r="WBC30" s="77"/>
      <c r="WBD30" s="77"/>
      <c r="WBE30" s="77"/>
      <c r="WBF30" s="77"/>
      <c r="WBG30" s="77"/>
      <c r="WBH30" s="77"/>
      <c r="WBI30" s="77"/>
      <c r="WBJ30" s="77"/>
      <c r="WBK30" s="77"/>
      <c r="WBL30" s="77"/>
      <c r="WBM30" s="77"/>
      <c r="WBN30" s="77"/>
      <c r="WBO30" s="77"/>
      <c r="WBP30" s="77"/>
      <c r="WBQ30" s="77"/>
      <c r="WBR30" s="77"/>
      <c r="WBS30" s="77"/>
      <c r="WBT30" s="77"/>
      <c r="WBU30" s="77"/>
      <c r="WBV30" s="77"/>
      <c r="WBW30" s="77"/>
      <c r="WBX30" s="77"/>
      <c r="WBY30" s="77"/>
      <c r="WBZ30" s="77"/>
      <c r="WCA30" s="77"/>
      <c r="WCB30" s="77"/>
      <c r="WCC30" s="77"/>
      <c r="WCD30" s="77"/>
      <c r="WCE30" s="77"/>
      <c r="WCF30" s="77"/>
      <c r="WCG30" s="77"/>
      <c r="WCH30" s="77"/>
      <c r="WCI30" s="77"/>
      <c r="WCJ30" s="77"/>
      <c r="WCK30" s="77"/>
      <c r="WCL30" s="77"/>
      <c r="WCM30" s="77"/>
      <c r="WCN30" s="77"/>
      <c r="WCO30" s="77"/>
      <c r="WCP30" s="77"/>
      <c r="WCQ30" s="77"/>
      <c r="WCR30" s="77"/>
      <c r="WCS30" s="77"/>
      <c r="WCT30" s="77"/>
      <c r="WCU30" s="77"/>
      <c r="WCV30" s="77"/>
      <c r="WCW30" s="77"/>
      <c r="WCX30" s="77"/>
      <c r="WCY30" s="77"/>
      <c r="WCZ30" s="77"/>
      <c r="WDA30" s="77"/>
      <c r="WDB30" s="77"/>
      <c r="WDC30" s="77"/>
      <c r="WDD30" s="77"/>
      <c r="WDE30" s="77"/>
      <c r="WDF30" s="77"/>
      <c r="WDG30" s="77"/>
      <c r="WDH30" s="77"/>
      <c r="WDI30" s="77"/>
      <c r="WDJ30" s="77"/>
      <c r="WDK30" s="77"/>
      <c r="WDL30" s="77"/>
      <c r="WDM30" s="77"/>
      <c r="WDN30" s="77"/>
      <c r="WDO30" s="77"/>
      <c r="WDP30" s="77"/>
      <c r="WDQ30" s="77"/>
      <c r="WDR30" s="77"/>
      <c r="WDS30" s="77"/>
      <c r="WDT30" s="77"/>
      <c r="WDU30" s="77"/>
      <c r="WDV30" s="77"/>
      <c r="WDW30" s="77"/>
      <c r="WDX30" s="77"/>
      <c r="WDY30" s="77"/>
      <c r="WDZ30" s="77"/>
      <c r="WEA30" s="77"/>
      <c r="WEB30" s="77"/>
      <c r="WEC30" s="77"/>
      <c r="WED30" s="77"/>
      <c r="WEE30" s="77"/>
      <c r="WEF30" s="77"/>
      <c r="WEG30" s="77"/>
      <c r="WEH30" s="77"/>
      <c r="WEI30" s="77"/>
      <c r="WEJ30" s="77"/>
      <c r="WEK30" s="77"/>
      <c r="WEL30" s="77"/>
      <c r="WEM30" s="77"/>
      <c r="WEN30" s="77"/>
      <c r="WEO30" s="77"/>
      <c r="WEP30" s="77"/>
      <c r="WEQ30" s="77"/>
      <c r="WER30" s="77"/>
      <c r="WES30" s="77"/>
      <c r="WET30" s="77"/>
      <c r="WEU30" s="77"/>
      <c r="WEV30" s="77"/>
      <c r="WEW30" s="77"/>
      <c r="WEX30" s="77"/>
      <c r="WEY30" s="77"/>
      <c r="WEZ30" s="77"/>
      <c r="WFA30" s="77"/>
      <c r="WFB30" s="77"/>
      <c r="WFC30" s="77"/>
      <c r="WFD30" s="77"/>
      <c r="WFE30" s="77"/>
      <c r="WFF30" s="77"/>
      <c r="WFG30" s="77"/>
      <c r="WFH30" s="77"/>
      <c r="WFI30" s="77"/>
      <c r="WFJ30" s="77"/>
      <c r="WFK30" s="77"/>
      <c r="WFL30" s="77"/>
      <c r="WFM30" s="77"/>
      <c r="WFN30" s="77"/>
      <c r="WFO30" s="77"/>
      <c r="WFP30" s="77"/>
      <c r="WFQ30" s="77"/>
      <c r="WFR30" s="77"/>
      <c r="WFS30" s="77"/>
      <c r="WFT30" s="77"/>
      <c r="WFU30" s="77"/>
      <c r="WFV30" s="77"/>
      <c r="WFW30" s="77"/>
      <c r="WFX30" s="77"/>
      <c r="WFY30" s="77"/>
      <c r="WFZ30" s="77"/>
      <c r="WGA30" s="77"/>
      <c r="WGB30" s="77"/>
      <c r="WGC30" s="77"/>
      <c r="WGD30" s="77"/>
      <c r="WGE30" s="77"/>
      <c r="WGF30" s="77"/>
      <c r="WGG30" s="77"/>
      <c r="WGH30" s="77"/>
      <c r="WGI30" s="77"/>
      <c r="WGJ30" s="77"/>
      <c r="WGK30" s="77"/>
      <c r="WGL30" s="77"/>
      <c r="WGM30" s="77"/>
      <c r="WGN30" s="77"/>
      <c r="WGO30" s="77"/>
      <c r="WGP30" s="77"/>
      <c r="WGQ30" s="77"/>
      <c r="WGR30" s="77"/>
      <c r="WGS30" s="77"/>
      <c r="WGT30" s="77"/>
      <c r="WGU30" s="77"/>
      <c r="WGV30" s="77"/>
      <c r="WGW30" s="77"/>
      <c r="WGX30" s="77"/>
      <c r="WGY30" s="77"/>
      <c r="WGZ30" s="77"/>
      <c r="WHA30" s="77"/>
      <c r="WHB30" s="77"/>
      <c r="WHC30" s="77"/>
      <c r="WHD30" s="77"/>
      <c r="WHE30" s="77"/>
      <c r="WHF30" s="77"/>
      <c r="WHG30" s="77"/>
      <c r="WHH30" s="77"/>
      <c r="WHI30" s="77"/>
      <c r="WHJ30" s="77"/>
      <c r="WHK30" s="77"/>
      <c r="WHL30" s="77"/>
      <c r="WHM30" s="77"/>
      <c r="WHN30" s="77"/>
      <c r="WHO30" s="77"/>
      <c r="WHP30" s="77"/>
      <c r="WHQ30" s="77"/>
      <c r="WHR30" s="77"/>
      <c r="WHS30" s="77"/>
      <c r="WHT30" s="77"/>
      <c r="WHU30" s="77"/>
      <c r="WHV30" s="77"/>
      <c r="WHW30" s="77"/>
      <c r="WHX30" s="77"/>
      <c r="WHY30" s="77"/>
      <c r="WHZ30" s="77"/>
      <c r="WIA30" s="77"/>
      <c r="WIB30" s="77"/>
      <c r="WIC30" s="77"/>
      <c r="WID30" s="77"/>
      <c r="WIE30" s="77"/>
      <c r="WIF30" s="77"/>
      <c r="WIG30" s="77"/>
      <c r="WIH30" s="77"/>
      <c r="WII30" s="77"/>
      <c r="WIJ30" s="77"/>
      <c r="WIK30" s="77"/>
      <c r="WIL30" s="77"/>
      <c r="WIM30" s="77"/>
      <c r="WIN30" s="77"/>
      <c r="WIO30" s="77"/>
      <c r="WIP30" s="77"/>
      <c r="WIQ30" s="77"/>
      <c r="WIR30" s="77"/>
      <c r="WIS30" s="77"/>
      <c r="WIT30" s="77"/>
      <c r="WIU30" s="77"/>
      <c r="WIV30" s="77"/>
      <c r="WIW30" s="77"/>
      <c r="WIX30" s="77"/>
      <c r="WIY30" s="77"/>
      <c r="WIZ30" s="77"/>
      <c r="WJA30" s="77"/>
      <c r="WJB30" s="77"/>
      <c r="WJC30" s="77"/>
      <c r="WJD30" s="77"/>
      <c r="WJE30" s="77"/>
      <c r="WJF30" s="77"/>
      <c r="WJG30" s="77"/>
      <c r="WJH30" s="77"/>
      <c r="WJI30" s="77"/>
      <c r="WJJ30" s="77"/>
      <c r="WJK30" s="77"/>
      <c r="WJL30" s="77"/>
      <c r="WJM30" s="77"/>
      <c r="WJN30" s="77"/>
      <c r="WJO30" s="77"/>
      <c r="WJP30" s="77"/>
      <c r="WJQ30" s="77"/>
      <c r="WJR30" s="77"/>
      <c r="WJS30" s="77"/>
      <c r="WJT30" s="77"/>
      <c r="WJU30" s="77"/>
      <c r="WJV30" s="77"/>
      <c r="WJW30" s="77"/>
      <c r="WJX30" s="77"/>
      <c r="WJY30" s="77"/>
      <c r="WJZ30" s="77"/>
      <c r="WKA30" s="77"/>
      <c r="WKB30" s="77"/>
      <c r="WKC30" s="77"/>
      <c r="WKD30" s="77"/>
      <c r="WKE30" s="77"/>
      <c r="WKF30" s="77"/>
      <c r="WKG30" s="77"/>
      <c r="WKH30" s="77"/>
      <c r="WKI30" s="77"/>
      <c r="WKJ30" s="77"/>
      <c r="WKK30" s="77"/>
      <c r="WKL30" s="77"/>
      <c r="WKM30" s="77"/>
      <c r="WKN30" s="77"/>
      <c r="WKO30" s="77"/>
      <c r="WKP30" s="77"/>
      <c r="WKQ30" s="77"/>
      <c r="WKR30" s="77"/>
      <c r="WKS30" s="77"/>
      <c r="WKT30" s="77"/>
      <c r="WKU30" s="77"/>
      <c r="WKV30" s="77"/>
      <c r="WKW30" s="77"/>
      <c r="WKX30" s="77"/>
      <c r="WKY30" s="77"/>
      <c r="WKZ30" s="77"/>
      <c r="WLA30" s="77"/>
      <c r="WLB30" s="77"/>
      <c r="WLC30" s="77"/>
      <c r="WLD30" s="77"/>
      <c r="WLE30" s="77"/>
      <c r="WLF30" s="77"/>
      <c r="WLG30" s="77"/>
      <c r="WLH30" s="77"/>
      <c r="WLI30" s="77"/>
      <c r="WLJ30" s="77"/>
      <c r="WLK30" s="77"/>
      <c r="WLL30" s="77"/>
      <c r="WLM30" s="77"/>
      <c r="WLN30" s="77"/>
      <c r="WLO30" s="77"/>
      <c r="WLP30" s="77"/>
      <c r="WLQ30" s="77"/>
      <c r="WLR30" s="77"/>
      <c r="WLS30" s="77"/>
      <c r="WLT30" s="77"/>
      <c r="WLU30" s="77"/>
      <c r="WLV30" s="77"/>
      <c r="WLW30" s="77"/>
      <c r="WLX30" s="77"/>
      <c r="WLY30" s="77"/>
      <c r="WLZ30" s="77"/>
      <c r="WMA30" s="77"/>
      <c r="WMB30" s="77"/>
      <c r="WMC30" s="77"/>
      <c r="WMD30" s="77"/>
      <c r="WME30" s="77"/>
      <c r="WMF30" s="77"/>
      <c r="WMG30" s="77"/>
      <c r="WMH30" s="77"/>
      <c r="WMI30" s="77"/>
      <c r="WMJ30" s="77"/>
      <c r="WMK30" s="77"/>
      <c r="WML30" s="77"/>
      <c r="WMM30" s="77"/>
      <c r="WMN30" s="77"/>
      <c r="WMO30" s="77"/>
      <c r="WMP30" s="77"/>
      <c r="WMQ30" s="77"/>
      <c r="WMR30" s="77"/>
      <c r="WMS30" s="77"/>
      <c r="WMT30" s="77"/>
      <c r="WMU30" s="77"/>
      <c r="WMV30" s="77"/>
      <c r="WMW30" s="77"/>
      <c r="WMX30" s="77"/>
      <c r="WMY30" s="77"/>
      <c r="WMZ30" s="77"/>
      <c r="WNA30" s="77"/>
      <c r="WNB30" s="77"/>
      <c r="WNC30" s="77"/>
      <c r="WND30" s="77"/>
      <c r="WNE30" s="77"/>
      <c r="WNF30" s="77"/>
      <c r="WNG30" s="77"/>
      <c r="WNH30" s="77"/>
      <c r="WNI30" s="77"/>
      <c r="WNJ30" s="77"/>
      <c r="WNK30" s="77"/>
      <c r="WNL30" s="77"/>
      <c r="WNM30" s="77"/>
      <c r="WNN30" s="77"/>
      <c r="WNO30" s="77"/>
      <c r="WNP30" s="77"/>
      <c r="WNQ30" s="77"/>
      <c r="WNR30" s="77"/>
      <c r="WNS30" s="77"/>
      <c r="WNT30" s="77"/>
      <c r="WNU30" s="77"/>
      <c r="WNV30" s="77"/>
      <c r="WNW30" s="77"/>
      <c r="WNX30" s="77"/>
      <c r="WNY30" s="77"/>
      <c r="WNZ30" s="77"/>
      <c r="WOA30" s="77"/>
      <c r="WOB30" s="77"/>
      <c r="WOC30" s="77"/>
      <c r="WOD30" s="77"/>
      <c r="WOE30" s="77"/>
      <c r="WOF30" s="77"/>
      <c r="WOG30" s="77"/>
      <c r="WOH30" s="77"/>
      <c r="WOI30" s="77"/>
      <c r="WOJ30" s="77"/>
      <c r="WOK30" s="77"/>
      <c r="WOL30" s="77"/>
      <c r="WOM30" s="77"/>
      <c r="WON30" s="77"/>
      <c r="WOO30" s="77"/>
      <c r="WOP30" s="77"/>
      <c r="WOQ30" s="77"/>
      <c r="WOR30" s="77"/>
      <c r="WOS30" s="77"/>
      <c r="WOT30" s="77"/>
      <c r="WOU30" s="77"/>
      <c r="WOV30" s="77"/>
      <c r="WOW30" s="77"/>
      <c r="WOX30" s="77"/>
      <c r="WOY30" s="77"/>
      <c r="WOZ30" s="77"/>
      <c r="WPA30" s="77"/>
      <c r="WPB30" s="77"/>
      <c r="WPC30" s="77"/>
      <c r="WPD30" s="77"/>
      <c r="WPE30" s="77"/>
      <c r="WPF30" s="77"/>
      <c r="WPG30" s="77"/>
      <c r="WPH30" s="77"/>
      <c r="WPI30" s="77"/>
      <c r="WPJ30" s="77"/>
      <c r="WPK30" s="77"/>
      <c r="WPL30" s="77"/>
      <c r="WPM30" s="77"/>
      <c r="WPN30" s="77"/>
      <c r="WPO30" s="77"/>
      <c r="WPP30" s="77"/>
      <c r="WPQ30" s="77"/>
      <c r="WPR30" s="77"/>
      <c r="WPS30" s="77"/>
      <c r="WPT30" s="77"/>
      <c r="WPU30" s="77"/>
      <c r="WPV30" s="77"/>
      <c r="WPW30" s="77"/>
      <c r="WPX30" s="77"/>
      <c r="WPY30" s="77"/>
      <c r="WPZ30" s="77"/>
      <c r="WQA30" s="77"/>
      <c r="WQB30" s="77"/>
      <c r="WQC30" s="77"/>
      <c r="WQD30" s="77"/>
      <c r="WQE30" s="77"/>
      <c r="WQF30" s="77"/>
      <c r="WQG30" s="77"/>
      <c r="WQH30" s="77"/>
      <c r="WQI30" s="77"/>
      <c r="WQJ30" s="77"/>
      <c r="WQK30" s="77"/>
      <c r="WQL30" s="77"/>
      <c r="WQM30" s="77"/>
      <c r="WQN30" s="77"/>
      <c r="WQO30" s="77"/>
      <c r="WQP30" s="77"/>
      <c r="WQQ30" s="77"/>
      <c r="WQR30" s="77"/>
      <c r="WQS30" s="77"/>
      <c r="WQT30" s="77"/>
      <c r="WQU30" s="77"/>
      <c r="WQV30" s="77"/>
      <c r="WQW30" s="77"/>
      <c r="WQX30" s="77"/>
      <c r="WQY30" s="77"/>
      <c r="WQZ30" s="77"/>
      <c r="WRA30" s="77"/>
      <c r="WRB30" s="77"/>
      <c r="WRC30" s="77"/>
      <c r="WRD30" s="77"/>
      <c r="WRE30" s="77"/>
      <c r="WRF30" s="77"/>
      <c r="WRG30" s="77"/>
      <c r="WRH30" s="77"/>
      <c r="WRI30" s="77"/>
      <c r="WRJ30" s="77"/>
      <c r="WRK30" s="77"/>
      <c r="WRL30" s="77"/>
      <c r="WRM30" s="77"/>
      <c r="WRN30" s="77"/>
      <c r="WRO30" s="77"/>
      <c r="WRP30" s="77"/>
      <c r="WRQ30" s="77"/>
      <c r="WRR30" s="77"/>
      <c r="WRS30" s="77"/>
      <c r="WRT30" s="77"/>
      <c r="WRU30" s="77"/>
      <c r="WRV30" s="77"/>
      <c r="WRW30" s="77"/>
      <c r="WRX30" s="77"/>
      <c r="WRY30" s="77"/>
      <c r="WRZ30" s="77"/>
      <c r="WSA30" s="77"/>
      <c r="WSB30" s="77"/>
      <c r="WSC30" s="77"/>
      <c r="WSD30" s="77"/>
      <c r="WSE30" s="77"/>
      <c r="WSF30" s="77"/>
      <c r="WSG30" s="77"/>
      <c r="WSH30" s="77"/>
      <c r="WSI30" s="77"/>
      <c r="WSJ30" s="77"/>
      <c r="WSK30" s="77"/>
      <c r="WSL30" s="77"/>
      <c r="WSM30" s="77"/>
      <c r="WSN30" s="77"/>
      <c r="WSO30" s="77"/>
      <c r="WSP30" s="77"/>
      <c r="WSQ30" s="77"/>
      <c r="WSR30" s="77"/>
      <c r="WSS30" s="77"/>
      <c r="WST30" s="77"/>
      <c r="WSU30" s="77"/>
      <c r="WSV30" s="77"/>
      <c r="WSW30" s="77"/>
      <c r="WSX30" s="77"/>
      <c r="WSY30" s="77"/>
      <c r="WSZ30" s="77"/>
      <c r="WTA30" s="77"/>
      <c r="WTB30" s="77"/>
      <c r="WTC30" s="77"/>
      <c r="WTD30" s="77"/>
      <c r="WTE30" s="77"/>
      <c r="WTF30" s="77"/>
      <c r="WTG30" s="77"/>
      <c r="WTH30" s="77"/>
      <c r="WTI30" s="77"/>
      <c r="WTJ30" s="77"/>
      <c r="WTK30" s="77"/>
      <c r="WTL30" s="77"/>
      <c r="WTM30" s="77"/>
      <c r="WTN30" s="77"/>
      <c r="WTO30" s="77"/>
      <c r="WTP30" s="77"/>
      <c r="WTQ30" s="77"/>
      <c r="WTR30" s="77"/>
      <c r="WTS30" s="77"/>
      <c r="WTT30" s="77"/>
      <c r="WTU30" s="77"/>
      <c r="WTV30" s="77"/>
      <c r="WTW30" s="77"/>
      <c r="WTX30" s="77"/>
      <c r="WTY30" s="77"/>
      <c r="WTZ30" s="77"/>
      <c r="WUA30" s="77"/>
      <c r="WUB30" s="77"/>
      <c r="WUC30" s="77"/>
      <c r="WUD30" s="77"/>
      <c r="WUE30" s="77"/>
      <c r="WUF30" s="77"/>
      <c r="WUG30" s="77"/>
      <c r="WUH30" s="77"/>
      <c r="WUI30" s="77"/>
      <c r="WUJ30" s="77"/>
      <c r="WUK30" s="77"/>
      <c r="WUL30" s="77"/>
      <c r="WUM30" s="77"/>
      <c r="WUN30" s="77"/>
      <c r="WUO30" s="77"/>
      <c r="WUP30" s="77"/>
      <c r="WUQ30" s="77"/>
      <c r="WUR30" s="77"/>
      <c r="WUS30" s="77"/>
      <c r="WUT30" s="77"/>
      <c r="WUU30" s="77"/>
      <c r="WUV30" s="77"/>
      <c r="WUW30" s="77"/>
      <c r="WUX30" s="77"/>
      <c r="WUY30" s="77"/>
      <c r="WUZ30" s="77"/>
      <c r="WVA30" s="77"/>
      <c r="WVB30" s="77"/>
      <c r="WVC30" s="77"/>
      <c r="WVD30" s="77"/>
      <c r="WVE30" s="77"/>
      <c r="WVF30" s="77"/>
      <c r="WVG30" s="77"/>
      <c r="WVH30" s="77"/>
      <c r="WVI30" s="77"/>
      <c r="WVJ30" s="77"/>
      <c r="WVK30" s="77"/>
      <c r="WVL30" s="77"/>
      <c r="WVM30" s="77"/>
      <c r="WVN30" s="77"/>
      <c r="WVO30" s="77"/>
      <c r="WVP30" s="77"/>
      <c r="WVQ30" s="77"/>
      <c r="WVR30" s="77"/>
      <c r="WVS30" s="77"/>
      <c r="WVT30" s="77"/>
      <c r="WVU30" s="77"/>
      <c r="WVV30" s="77"/>
      <c r="WVW30" s="77"/>
      <c r="WVX30" s="77"/>
      <c r="WVY30" s="77"/>
      <c r="WVZ30" s="77"/>
      <c r="WWA30" s="77"/>
      <c r="WWB30" s="77"/>
      <c r="WWC30" s="77"/>
      <c r="WWD30" s="77"/>
      <c r="WWE30" s="77"/>
      <c r="WWF30" s="77"/>
      <c r="WWG30" s="77"/>
      <c r="WWH30" s="77"/>
      <c r="WWI30" s="77"/>
      <c r="WWJ30" s="77"/>
      <c r="WWK30" s="77"/>
      <c r="WWL30" s="77"/>
      <c r="WWM30" s="77"/>
      <c r="WWN30" s="77"/>
      <c r="WWO30" s="77"/>
      <c r="WWP30" s="77"/>
      <c r="WWQ30" s="77"/>
      <c r="WWR30" s="77"/>
      <c r="WWS30" s="77"/>
      <c r="WWT30" s="77"/>
      <c r="WWU30" s="77"/>
      <c r="WWV30" s="77"/>
      <c r="WWW30" s="77"/>
      <c r="WWX30" s="77"/>
    </row>
    <row r="31" spans="1:16170" ht="16.5" customHeight="1" x14ac:dyDescent="0.25">
      <c r="A31" s="79">
        <f t="shared" si="2"/>
        <v>26</v>
      </c>
      <c r="B31" s="103" t="s">
        <v>11</v>
      </c>
      <c r="C31" s="95"/>
      <c r="D31" s="12">
        <f t="shared" si="1"/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</row>
    <row r="32" spans="1:16170" ht="16.5" customHeight="1" x14ac:dyDescent="0.25">
      <c r="A32" s="79">
        <f t="shared" si="2"/>
        <v>27</v>
      </c>
      <c r="B32" s="103" t="s">
        <v>12</v>
      </c>
      <c r="C32" s="95"/>
      <c r="D32" s="12">
        <f t="shared" si="1"/>
        <v>19725139</v>
      </c>
      <c r="E32" s="95"/>
      <c r="F32" s="95"/>
      <c r="G32" s="95"/>
      <c r="H32" s="95"/>
      <c r="I32" s="95">
        <v>2576385</v>
      </c>
      <c r="J32" s="95">
        <v>2945950</v>
      </c>
      <c r="K32" s="95"/>
      <c r="L32" s="95">
        <v>3833575</v>
      </c>
      <c r="M32" s="95"/>
      <c r="N32" s="95">
        <v>2638900</v>
      </c>
      <c r="O32" s="95"/>
      <c r="P32" s="95"/>
      <c r="Q32" s="95"/>
      <c r="R32" s="95">
        <v>12549</v>
      </c>
      <c r="S32" s="95"/>
      <c r="T32" s="95">
        <v>5174040</v>
      </c>
      <c r="U32" s="95">
        <v>2043740</v>
      </c>
      <c r="V32" s="95">
        <v>500000</v>
      </c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</row>
    <row r="33" spans="1:16170" ht="16.5" customHeight="1" x14ac:dyDescent="0.25">
      <c r="A33" s="79">
        <f t="shared" si="2"/>
        <v>28</v>
      </c>
      <c r="B33" s="103" t="s">
        <v>13</v>
      </c>
      <c r="C33" s="95"/>
      <c r="D33" s="12">
        <f t="shared" si="1"/>
        <v>21013362</v>
      </c>
      <c r="E33" s="95">
        <v>2314223</v>
      </c>
      <c r="F33" s="95"/>
      <c r="G33" s="95">
        <v>676366</v>
      </c>
      <c r="H33" s="95">
        <v>273831</v>
      </c>
      <c r="I33" s="95">
        <v>2734200</v>
      </c>
      <c r="J33" s="95">
        <v>546668</v>
      </c>
      <c r="K33" s="95"/>
      <c r="L33" s="95">
        <v>937500</v>
      </c>
      <c r="M33" s="95">
        <v>3625840</v>
      </c>
      <c r="N33" s="95">
        <v>864083</v>
      </c>
      <c r="O33" s="95"/>
      <c r="P33" s="95">
        <v>3334000</v>
      </c>
      <c r="Q33" s="95"/>
      <c r="R33" s="95">
        <v>442400</v>
      </c>
      <c r="S33" s="95">
        <v>841000</v>
      </c>
      <c r="T33" s="95">
        <v>1554260</v>
      </c>
      <c r="U33" s="95"/>
      <c r="V33" s="95">
        <v>2868991</v>
      </c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  <c r="WVV33" s="77"/>
      <c r="WVW33" s="77"/>
      <c r="WVX33" s="77"/>
      <c r="WVY33" s="77"/>
      <c r="WVZ33" s="77"/>
      <c r="WWA33" s="77"/>
      <c r="WWB33" s="77"/>
      <c r="WWC33" s="77"/>
      <c r="WWD33" s="77"/>
      <c r="WWE33" s="77"/>
      <c r="WWF33" s="77"/>
      <c r="WWG33" s="77"/>
      <c r="WWH33" s="77"/>
      <c r="WWI33" s="77"/>
      <c r="WWJ33" s="77"/>
      <c r="WWK33" s="77"/>
      <c r="WWL33" s="77"/>
      <c r="WWM33" s="77"/>
      <c r="WWN33" s="77"/>
      <c r="WWO33" s="77"/>
      <c r="WWP33" s="77"/>
      <c r="WWQ33" s="77"/>
      <c r="WWR33" s="77"/>
      <c r="WWS33" s="77"/>
      <c r="WWT33" s="77"/>
      <c r="WWU33" s="77"/>
      <c r="WWV33" s="77"/>
      <c r="WWW33" s="77"/>
      <c r="WWX33" s="77"/>
    </row>
    <row r="34" spans="1:16170" ht="16.5" customHeight="1" x14ac:dyDescent="0.25">
      <c r="A34" s="79">
        <f t="shared" si="2"/>
        <v>29</v>
      </c>
      <c r="B34" s="103" t="s">
        <v>14</v>
      </c>
      <c r="C34" s="95">
        <v>2218153</v>
      </c>
      <c r="D34" s="12">
        <f t="shared" si="1"/>
        <v>13787609</v>
      </c>
      <c r="E34" s="95"/>
      <c r="F34" s="95"/>
      <c r="G34" s="95"/>
      <c r="H34" s="95"/>
      <c r="I34" s="95"/>
      <c r="J34" s="95"/>
      <c r="K34" s="95"/>
      <c r="L34" s="95">
        <v>1146850</v>
      </c>
      <c r="M34" s="95"/>
      <c r="N34" s="95">
        <v>4210256</v>
      </c>
      <c r="O34" s="95"/>
      <c r="P34" s="95"/>
      <c r="Q34" s="95">
        <v>133603</v>
      </c>
      <c r="R34" s="95"/>
      <c r="S34" s="95">
        <v>225000</v>
      </c>
      <c r="T34" s="95">
        <v>4792458</v>
      </c>
      <c r="U34" s="95">
        <v>1584000</v>
      </c>
      <c r="V34" s="95">
        <v>1695442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</row>
    <row r="35" spans="1:16170" ht="16.5" customHeight="1" x14ac:dyDescent="0.25">
      <c r="A35" s="79">
        <f t="shared" si="2"/>
        <v>30</v>
      </c>
      <c r="B35" s="103" t="s">
        <v>15</v>
      </c>
      <c r="C35" s="95"/>
      <c r="D35" s="12">
        <f t="shared" si="1"/>
        <v>0</v>
      </c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  <c r="WVV35" s="77"/>
      <c r="WVW35" s="77"/>
      <c r="WVX35" s="77"/>
      <c r="WVY35" s="77"/>
      <c r="WVZ35" s="77"/>
      <c r="WWA35" s="77"/>
      <c r="WWB35" s="77"/>
      <c r="WWC35" s="77"/>
      <c r="WWD35" s="77"/>
      <c r="WWE35" s="77"/>
      <c r="WWF35" s="77"/>
      <c r="WWG35" s="77"/>
      <c r="WWH35" s="77"/>
      <c r="WWI35" s="77"/>
      <c r="WWJ35" s="77"/>
      <c r="WWK35" s="77"/>
      <c r="WWL35" s="77"/>
      <c r="WWM35" s="77"/>
      <c r="WWN35" s="77"/>
      <c r="WWO35" s="77"/>
      <c r="WWP35" s="77"/>
      <c r="WWQ35" s="77"/>
      <c r="WWR35" s="77"/>
      <c r="WWS35" s="77"/>
      <c r="WWT35" s="77"/>
      <c r="WWU35" s="77"/>
      <c r="WWV35" s="77"/>
      <c r="WWW35" s="77"/>
      <c r="WWX35" s="77"/>
    </row>
    <row r="36" spans="1:16170" ht="16.5" customHeight="1" x14ac:dyDescent="0.25">
      <c r="A36" s="79">
        <f t="shared" si="2"/>
        <v>31</v>
      </c>
      <c r="B36" s="104" t="s">
        <v>16</v>
      </c>
      <c r="C36" s="95"/>
      <c r="D36" s="12">
        <f t="shared" si="1"/>
        <v>3068546</v>
      </c>
      <c r="E36" s="95"/>
      <c r="F36" s="95"/>
      <c r="G36" s="95"/>
      <c r="H36" s="95"/>
      <c r="I36" s="95"/>
      <c r="J36" s="95"/>
      <c r="K36" s="95"/>
      <c r="L36" s="95">
        <v>380640</v>
      </c>
      <c r="M36" s="95"/>
      <c r="N36" s="95">
        <v>451046</v>
      </c>
      <c r="O36" s="95"/>
      <c r="P36" s="95"/>
      <c r="Q36" s="95"/>
      <c r="R36" s="95">
        <v>105900</v>
      </c>
      <c r="S36" s="95"/>
      <c r="T36" s="95"/>
      <c r="U36" s="95">
        <v>422820</v>
      </c>
      <c r="V36" s="95">
        <v>1708140</v>
      </c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</row>
    <row r="37" spans="1:16170" ht="16.5" customHeight="1" x14ac:dyDescent="0.25">
      <c r="A37" s="79">
        <f t="shared" si="2"/>
        <v>32</v>
      </c>
      <c r="B37" s="103" t="s">
        <v>17</v>
      </c>
      <c r="C37" s="95"/>
      <c r="D37" s="12">
        <f t="shared" si="1"/>
        <v>0</v>
      </c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</row>
    <row r="38" spans="1:16170" ht="16.5" customHeight="1" x14ac:dyDescent="0.25">
      <c r="A38" s="79">
        <f t="shared" si="2"/>
        <v>33</v>
      </c>
      <c r="B38" s="103" t="s">
        <v>18</v>
      </c>
      <c r="C38" s="95"/>
      <c r="D38" s="12">
        <f t="shared" ref="D38:D63" si="3">SUM(E38:AF38)</f>
        <v>18791191</v>
      </c>
      <c r="E38" s="95"/>
      <c r="F38" s="95"/>
      <c r="G38" s="95">
        <v>912511</v>
      </c>
      <c r="H38" s="95"/>
      <c r="I38" s="95"/>
      <c r="J38" s="95"/>
      <c r="K38" s="95"/>
      <c r="L38" s="95">
        <v>930370</v>
      </c>
      <c r="M38" s="95">
        <v>5622216</v>
      </c>
      <c r="N38" s="95">
        <v>198000</v>
      </c>
      <c r="O38" s="95"/>
      <c r="P38" s="95"/>
      <c r="Q38" s="95"/>
      <c r="R38" s="95"/>
      <c r="S38" s="95"/>
      <c r="T38" s="95">
        <v>10201594</v>
      </c>
      <c r="U38" s="95">
        <v>926500</v>
      </c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</row>
    <row r="39" spans="1:16170" ht="16.5" customHeight="1" x14ac:dyDescent="0.25">
      <c r="A39" s="79">
        <f t="shared" si="2"/>
        <v>34</v>
      </c>
      <c r="B39" s="103" t="s">
        <v>19</v>
      </c>
      <c r="C39" s="95"/>
      <c r="D39" s="12">
        <f t="shared" si="3"/>
        <v>13662450</v>
      </c>
      <c r="E39" s="95"/>
      <c r="F39" s="95"/>
      <c r="G39" s="95"/>
      <c r="H39" s="95">
        <v>3000000</v>
      </c>
      <c r="I39" s="95"/>
      <c r="J39" s="95"/>
      <c r="K39" s="95"/>
      <c r="L39" s="95"/>
      <c r="M39" s="95"/>
      <c r="N39" s="95"/>
      <c r="O39" s="95"/>
      <c r="P39" s="95"/>
      <c r="Q39" s="95"/>
      <c r="R39" s="95">
        <v>8316000</v>
      </c>
      <c r="S39" s="95"/>
      <c r="T39" s="95">
        <v>685000</v>
      </c>
      <c r="U39" s="95">
        <v>1661450</v>
      </c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</row>
    <row r="40" spans="1:16170" ht="16.5" customHeight="1" x14ac:dyDescent="0.25">
      <c r="A40" s="79">
        <f t="shared" si="2"/>
        <v>35</v>
      </c>
      <c r="B40" s="103" t="s">
        <v>20</v>
      </c>
      <c r="C40" s="95"/>
      <c r="D40" s="12">
        <f t="shared" si="3"/>
        <v>0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</row>
    <row r="41" spans="1:16170" ht="16.5" customHeight="1" x14ac:dyDescent="0.25">
      <c r="A41" s="79">
        <f t="shared" si="2"/>
        <v>36</v>
      </c>
      <c r="B41" s="103" t="s">
        <v>21</v>
      </c>
      <c r="C41" s="95"/>
      <c r="D41" s="12">
        <f t="shared" si="3"/>
        <v>4953549</v>
      </c>
      <c r="E41" s="95"/>
      <c r="F41" s="95"/>
      <c r="G41" s="95"/>
      <c r="H41" s="95"/>
      <c r="I41" s="95">
        <v>1407224</v>
      </c>
      <c r="J41" s="95">
        <v>1895066</v>
      </c>
      <c r="K41" s="95"/>
      <c r="L41" s="95"/>
      <c r="M41" s="95"/>
      <c r="N41" s="95">
        <v>423159</v>
      </c>
      <c r="O41" s="95"/>
      <c r="P41" s="95"/>
      <c r="Q41" s="95"/>
      <c r="R41" s="95">
        <v>568100</v>
      </c>
      <c r="S41" s="95"/>
      <c r="T41" s="95"/>
      <c r="U41" s="95">
        <v>660000</v>
      </c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</row>
    <row r="42" spans="1:16170" ht="16.5" customHeight="1" x14ac:dyDescent="0.25">
      <c r="A42" s="79">
        <f t="shared" si="2"/>
        <v>37</v>
      </c>
      <c r="B42" s="103" t="s">
        <v>22</v>
      </c>
      <c r="C42" s="95"/>
      <c r="D42" s="12">
        <f t="shared" si="3"/>
        <v>5105083</v>
      </c>
      <c r="E42" s="95"/>
      <c r="F42" s="95"/>
      <c r="G42" s="95">
        <v>765000</v>
      </c>
      <c r="H42" s="95">
        <v>356563</v>
      </c>
      <c r="I42" s="95">
        <v>1342770</v>
      </c>
      <c r="J42" s="95"/>
      <c r="K42" s="95"/>
      <c r="L42" s="95">
        <v>10000</v>
      </c>
      <c r="M42" s="95"/>
      <c r="N42" s="95"/>
      <c r="O42" s="95"/>
      <c r="P42" s="95">
        <v>44750</v>
      </c>
      <c r="Q42" s="95"/>
      <c r="R42" s="95">
        <v>666000</v>
      </c>
      <c r="S42" s="95"/>
      <c r="T42" s="95">
        <v>1920000</v>
      </c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</row>
    <row r="43" spans="1:16170" ht="16.5" customHeight="1" x14ac:dyDescent="0.25">
      <c r="A43" s="79">
        <f t="shared" si="2"/>
        <v>38</v>
      </c>
      <c r="B43" s="103" t="s">
        <v>23</v>
      </c>
      <c r="C43" s="95"/>
      <c r="D43" s="12">
        <f t="shared" si="3"/>
        <v>19149629.5</v>
      </c>
      <c r="E43" s="95">
        <v>645742</v>
      </c>
      <c r="F43" s="95"/>
      <c r="G43" s="95">
        <v>864251</v>
      </c>
      <c r="H43" s="95">
        <v>36310</v>
      </c>
      <c r="I43" s="95"/>
      <c r="J43" s="95"/>
      <c r="K43" s="95"/>
      <c r="L43" s="95">
        <v>636913</v>
      </c>
      <c r="M43" s="95">
        <v>5169217.5</v>
      </c>
      <c r="N43" s="95">
        <v>62000</v>
      </c>
      <c r="O43" s="95"/>
      <c r="P43" s="95">
        <v>37000</v>
      </c>
      <c r="Q43" s="95"/>
      <c r="R43" s="95"/>
      <c r="S43" s="95"/>
      <c r="T43" s="95">
        <v>5179590</v>
      </c>
      <c r="U43" s="95">
        <v>2684500</v>
      </c>
      <c r="V43" s="95">
        <v>738510</v>
      </c>
      <c r="W43" s="95"/>
      <c r="X43" s="95"/>
      <c r="Y43" s="95"/>
      <c r="Z43" s="95">
        <v>1592700</v>
      </c>
      <c r="AA43" s="95">
        <v>727560</v>
      </c>
      <c r="AB43" s="95">
        <v>247500</v>
      </c>
      <c r="AC43" s="95">
        <v>527836</v>
      </c>
      <c r="AD43" s="95"/>
      <c r="AE43" s="95"/>
      <c r="AF43" s="9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  <c r="AMK43" s="77"/>
      <c r="AML43" s="77"/>
      <c r="AMM43" s="77"/>
      <c r="AMN43" s="77"/>
      <c r="AMO43" s="77"/>
      <c r="AMP43" s="77"/>
      <c r="AMQ43" s="77"/>
      <c r="AMR43" s="77"/>
      <c r="AMS43" s="77"/>
      <c r="AMT43" s="77"/>
      <c r="AMU43" s="77"/>
      <c r="AMV43" s="77"/>
      <c r="AMW43" s="77"/>
      <c r="AMX43" s="77"/>
      <c r="AMY43" s="77"/>
      <c r="AMZ43" s="77"/>
      <c r="ANA43" s="77"/>
      <c r="ANB43" s="77"/>
      <c r="ANC43" s="77"/>
      <c r="AND43" s="77"/>
      <c r="ANE43" s="77"/>
      <c r="ANF43" s="77"/>
      <c r="ANG43" s="77"/>
      <c r="ANH43" s="77"/>
      <c r="ANI43" s="77"/>
      <c r="ANJ43" s="77"/>
      <c r="ANK43" s="77"/>
      <c r="ANL43" s="77"/>
      <c r="ANM43" s="77"/>
      <c r="ANN43" s="77"/>
      <c r="ANO43" s="77"/>
      <c r="ANP43" s="77"/>
      <c r="ANQ43" s="77"/>
      <c r="ANR43" s="77"/>
      <c r="ANS43" s="77"/>
      <c r="ANT43" s="77"/>
      <c r="ANU43" s="77"/>
      <c r="ANV43" s="77"/>
      <c r="ANW43" s="77"/>
      <c r="ANX43" s="77"/>
      <c r="ANY43" s="77"/>
      <c r="ANZ43" s="77"/>
      <c r="AOA43" s="77"/>
      <c r="AOB43" s="77"/>
      <c r="AOC43" s="77"/>
      <c r="AOD43" s="77"/>
      <c r="AOE43" s="77"/>
      <c r="AOF43" s="77"/>
      <c r="AOG43" s="77"/>
      <c r="AOH43" s="77"/>
      <c r="AOI43" s="77"/>
      <c r="AOJ43" s="77"/>
      <c r="AOK43" s="77"/>
      <c r="AOL43" s="77"/>
      <c r="AOM43" s="77"/>
      <c r="AON43" s="77"/>
      <c r="AOO43" s="77"/>
      <c r="AOP43" s="77"/>
      <c r="AOQ43" s="77"/>
      <c r="AOR43" s="77"/>
      <c r="AOS43" s="77"/>
      <c r="AOT43" s="77"/>
      <c r="AOU43" s="77"/>
      <c r="AOV43" s="77"/>
      <c r="AOW43" s="77"/>
      <c r="AOX43" s="77"/>
      <c r="AOY43" s="77"/>
      <c r="AOZ43" s="77"/>
      <c r="APA43" s="77"/>
      <c r="APB43" s="77"/>
      <c r="APC43" s="77"/>
      <c r="APD43" s="77"/>
      <c r="APE43" s="77"/>
      <c r="APF43" s="77"/>
      <c r="APG43" s="77"/>
      <c r="APH43" s="77"/>
      <c r="API43" s="77"/>
      <c r="APJ43" s="77"/>
      <c r="APK43" s="77"/>
      <c r="APL43" s="77"/>
      <c r="APM43" s="77"/>
      <c r="APN43" s="77"/>
      <c r="APO43" s="77"/>
      <c r="APP43" s="77"/>
      <c r="APQ43" s="77"/>
      <c r="APR43" s="77"/>
      <c r="APS43" s="77"/>
      <c r="APT43" s="77"/>
      <c r="APU43" s="77"/>
      <c r="APV43" s="77"/>
      <c r="APW43" s="77"/>
      <c r="APX43" s="77"/>
      <c r="APY43" s="77"/>
      <c r="APZ43" s="77"/>
      <c r="AQA43" s="77"/>
      <c r="AQB43" s="77"/>
      <c r="AQC43" s="77"/>
      <c r="AQD43" s="77"/>
      <c r="AQE43" s="77"/>
      <c r="AQF43" s="77"/>
      <c r="AQG43" s="77"/>
      <c r="AQH43" s="77"/>
      <c r="AQI43" s="77"/>
      <c r="AQJ43" s="77"/>
      <c r="AQK43" s="77"/>
      <c r="AQL43" s="77"/>
      <c r="AQM43" s="77"/>
      <c r="AQN43" s="77"/>
      <c r="AQO43" s="77"/>
      <c r="AQP43" s="77"/>
      <c r="AQQ43" s="77"/>
      <c r="AQR43" s="77"/>
      <c r="AQS43" s="77"/>
      <c r="AQT43" s="77"/>
      <c r="AQU43" s="77"/>
      <c r="AQV43" s="77"/>
      <c r="AQW43" s="77"/>
      <c r="AQX43" s="77"/>
      <c r="AQY43" s="77"/>
      <c r="AQZ43" s="77"/>
      <c r="ARA43" s="77"/>
      <c r="ARB43" s="77"/>
      <c r="ARC43" s="77"/>
      <c r="ARD43" s="77"/>
      <c r="ARE43" s="77"/>
      <c r="ARF43" s="77"/>
      <c r="ARG43" s="77"/>
      <c r="ARH43" s="77"/>
      <c r="ARI43" s="77"/>
      <c r="ARJ43" s="77"/>
      <c r="ARK43" s="77"/>
      <c r="ARL43" s="77"/>
      <c r="ARM43" s="77"/>
      <c r="ARN43" s="77"/>
      <c r="ARO43" s="77"/>
      <c r="ARP43" s="77"/>
      <c r="ARQ43" s="77"/>
      <c r="ARR43" s="77"/>
      <c r="ARS43" s="77"/>
      <c r="ART43" s="77"/>
      <c r="ARU43" s="77"/>
      <c r="ARV43" s="77"/>
      <c r="ARW43" s="77"/>
      <c r="ARX43" s="77"/>
      <c r="ARY43" s="77"/>
      <c r="ARZ43" s="77"/>
      <c r="ASA43" s="77"/>
      <c r="ASB43" s="77"/>
      <c r="ASC43" s="77"/>
      <c r="ASD43" s="77"/>
      <c r="ASE43" s="77"/>
      <c r="ASF43" s="77"/>
      <c r="ASG43" s="77"/>
      <c r="ASH43" s="77"/>
      <c r="ASI43" s="77"/>
      <c r="ASJ43" s="77"/>
      <c r="ASK43" s="77"/>
      <c r="ASL43" s="77"/>
      <c r="ASM43" s="77"/>
      <c r="ASN43" s="77"/>
      <c r="ASO43" s="77"/>
      <c r="ASP43" s="77"/>
      <c r="ASQ43" s="77"/>
      <c r="ASR43" s="77"/>
      <c r="ASS43" s="77"/>
      <c r="AST43" s="77"/>
      <c r="ASU43" s="77"/>
      <c r="ASV43" s="77"/>
      <c r="ASW43" s="77"/>
      <c r="ASX43" s="77"/>
      <c r="ASY43" s="77"/>
      <c r="ASZ43" s="77"/>
      <c r="ATA43" s="77"/>
      <c r="ATB43" s="77"/>
      <c r="ATC43" s="77"/>
      <c r="ATD43" s="77"/>
      <c r="ATE43" s="77"/>
      <c r="ATF43" s="77"/>
      <c r="ATG43" s="77"/>
      <c r="ATH43" s="77"/>
      <c r="ATI43" s="77"/>
      <c r="ATJ43" s="77"/>
      <c r="ATK43" s="77"/>
      <c r="ATL43" s="77"/>
      <c r="ATM43" s="77"/>
      <c r="ATN43" s="77"/>
      <c r="ATO43" s="77"/>
      <c r="ATP43" s="77"/>
      <c r="ATQ43" s="77"/>
      <c r="ATR43" s="77"/>
      <c r="ATS43" s="77"/>
      <c r="ATT43" s="77"/>
      <c r="ATU43" s="77"/>
      <c r="ATV43" s="77"/>
      <c r="ATW43" s="77"/>
      <c r="ATX43" s="77"/>
      <c r="ATY43" s="77"/>
      <c r="ATZ43" s="77"/>
      <c r="AUA43" s="77"/>
      <c r="AUB43" s="77"/>
      <c r="AUC43" s="77"/>
      <c r="AUD43" s="77"/>
      <c r="AUE43" s="77"/>
      <c r="AUF43" s="77"/>
      <c r="AUG43" s="77"/>
      <c r="AUH43" s="77"/>
      <c r="AUI43" s="77"/>
      <c r="AUJ43" s="77"/>
      <c r="AUK43" s="77"/>
      <c r="AUL43" s="77"/>
      <c r="AUM43" s="77"/>
      <c r="AUN43" s="77"/>
      <c r="AUO43" s="77"/>
      <c r="AUP43" s="77"/>
      <c r="AUQ43" s="77"/>
      <c r="AUR43" s="77"/>
      <c r="AUS43" s="77"/>
      <c r="AUT43" s="77"/>
      <c r="AUU43" s="77"/>
      <c r="AUV43" s="77"/>
      <c r="AUW43" s="77"/>
      <c r="AUX43" s="77"/>
      <c r="AUY43" s="77"/>
      <c r="AUZ43" s="77"/>
      <c r="AVA43" s="77"/>
      <c r="AVB43" s="77"/>
      <c r="AVC43" s="77"/>
      <c r="AVD43" s="77"/>
      <c r="AVE43" s="77"/>
      <c r="AVF43" s="77"/>
      <c r="AVG43" s="77"/>
      <c r="AVH43" s="77"/>
      <c r="AVI43" s="77"/>
      <c r="AVJ43" s="77"/>
      <c r="AVK43" s="77"/>
      <c r="AVL43" s="77"/>
      <c r="AVM43" s="77"/>
      <c r="AVN43" s="77"/>
      <c r="AVO43" s="77"/>
      <c r="AVP43" s="77"/>
      <c r="AVQ43" s="77"/>
      <c r="AVR43" s="77"/>
      <c r="AVS43" s="77"/>
      <c r="AVT43" s="77"/>
      <c r="AVU43" s="77"/>
      <c r="AVV43" s="77"/>
      <c r="AVW43" s="77"/>
      <c r="AVX43" s="77"/>
      <c r="AVY43" s="77"/>
      <c r="AVZ43" s="77"/>
      <c r="AWA43" s="77"/>
      <c r="AWB43" s="77"/>
      <c r="AWC43" s="77"/>
      <c r="AWD43" s="77"/>
      <c r="AWE43" s="77"/>
      <c r="AWF43" s="77"/>
      <c r="AWG43" s="77"/>
      <c r="AWH43" s="77"/>
      <c r="AWI43" s="77"/>
      <c r="AWJ43" s="77"/>
      <c r="AWK43" s="77"/>
      <c r="AWL43" s="77"/>
      <c r="AWM43" s="77"/>
      <c r="AWN43" s="77"/>
      <c r="AWO43" s="77"/>
      <c r="AWP43" s="77"/>
      <c r="AWQ43" s="77"/>
      <c r="AWR43" s="77"/>
      <c r="AWS43" s="77"/>
      <c r="AWT43" s="77"/>
      <c r="AWU43" s="77"/>
      <c r="AWV43" s="77"/>
      <c r="AWW43" s="77"/>
      <c r="AWX43" s="77"/>
      <c r="AWY43" s="77"/>
      <c r="AWZ43" s="77"/>
      <c r="AXA43" s="77"/>
      <c r="AXB43" s="77"/>
      <c r="AXC43" s="77"/>
      <c r="AXD43" s="77"/>
      <c r="AXE43" s="77"/>
      <c r="AXF43" s="77"/>
      <c r="AXG43" s="77"/>
      <c r="AXH43" s="77"/>
      <c r="AXI43" s="77"/>
      <c r="AXJ43" s="77"/>
      <c r="AXK43" s="77"/>
      <c r="AXL43" s="77"/>
      <c r="AXM43" s="77"/>
      <c r="AXN43" s="77"/>
      <c r="AXO43" s="77"/>
      <c r="AXP43" s="77"/>
      <c r="AXQ43" s="77"/>
      <c r="AXR43" s="77"/>
      <c r="AXS43" s="77"/>
      <c r="AXT43" s="77"/>
      <c r="AXU43" s="77"/>
      <c r="AXV43" s="77"/>
      <c r="AXW43" s="77"/>
      <c r="AXX43" s="77"/>
      <c r="AXY43" s="77"/>
      <c r="AXZ43" s="77"/>
      <c r="AYA43" s="77"/>
      <c r="AYB43" s="77"/>
      <c r="AYC43" s="77"/>
      <c r="AYD43" s="77"/>
      <c r="AYE43" s="77"/>
      <c r="AYF43" s="77"/>
      <c r="AYG43" s="77"/>
      <c r="AYH43" s="77"/>
      <c r="AYI43" s="77"/>
      <c r="AYJ43" s="77"/>
      <c r="AYK43" s="77"/>
      <c r="AYL43" s="77"/>
      <c r="AYM43" s="77"/>
      <c r="AYN43" s="77"/>
      <c r="AYO43" s="77"/>
      <c r="AYP43" s="77"/>
      <c r="AYQ43" s="77"/>
      <c r="AYR43" s="77"/>
      <c r="AYS43" s="77"/>
      <c r="AYT43" s="77"/>
      <c r="AYU43" s="77"/>
      <c r="AYV43" s="77"/>
      <c r="AYW43" s="77"/>
      <c r="AYX43" s="77"/>
      <c r="AYY43" s="77"/>
      <c r="AYZ43" s="77"/>
      <c r="AZA43" s="77"/>
      <c r="AZB43" s="77"/>
      <c r="AZC43" s="77"/>
      <c r="AZD43" s="77"/>
      <c r="AZE43" s="77"/>
      <c r="AZF43" s="77"/>
      <c r="AZG43" s="77"/>
      <c r="AZH43" s="77"/>
      <c r="AZI43" s="77"/>
      <c r="AZJ43" s="77"/>
      <c r="AZK43" s="77"/>
      <c r="AZL43" s="77"/>
      <c r="AZM43" s="77"/>
      <c r="AZN43" s="77"/>
      <c r="AZO43" s="77"/>
      <c r="AZP43" s="77"/>
      <c r="AZQ43" s="77"/>
      <c r="AZR43" s="77"/>
      <c r="AZS43" s="77"/>
      <c r="AZT43" s="77"/>
      <c r="AZU43" s="77"/>
      <c r="AZV43" s="77"/>
      <c r="AZW43" s="77"/>
      <c r="AZX43" s="77"/>
      <c r="AZY43" s="77"/>
      <c r="AZZ43" s="77"/>
      <c r="BAA43" s="77"/>
      <c r="BAB43" s="77"/>
      <c r="BAC43" s="77"/>
      <c r="BAD43" s="77"/>
      <c r="BAE43" s="77"/>
      <c r="BAF43" s="77"/>
      <c r="BAG43" s="77"/>
      <c r="BAH43" s="77"/>
      <c r="BAI43" s="77"/>
      <c r="BAJ43" s="77"/>
      <c r="BAK43" s="77"/>
      <c r="BAL43" s="77"/>
      <c r="BAM43" s="77"/>
      <c r="BAN43" s="77"/>
      <c r="BAO43" s="77"/>
      <c r="BAP43" s="77"/>
      <c r="BAQ43" s="77"/>
      <c r="BAR43" s="77"/>
      <c r="BAS43" s="77"/>
      <c r="BAT43" s="77"/>
      <c r="BAU43" s="77"/>
      <c r="BAV43" s="77"/>
      <c r="BAW43" s="77"/>
      <c r="BAX43" s="77"/>
      <c r="BAY43" s="77"/>
      <c r="BAZ43" s="77"/>
      <c r="BBA43" s="77"/>
      <c r="BBB43" s="77"/>
      <c r="BBC43" s="77"/>
      <c r="BBD43" s="77"/>
      <c r="BBE43" s="77"/>
      <c r="BBF43" s="77"/>
      <c r="BBG43" s="77"/>
      <c r="BBH43" s="77"/>
      <c r="BBI43" s="77"/>
      <c r="BBJ43" s="77"/>
      <c r="BBK43" s="77"/>
      <c r="BBL43" s="77"/>
      <c r="BBM43" s="77"/>
      <c r="BBN43" s="77"/>
      <c r="BBO43" s="77"/>
      <c r="BBP43" s="77"/>
      <c r="BBQ43" s="77"/>
      <c r="BBR43" s="77"/>
      <c r="BBS43" s="77"/>
      <c r="BBT43" s="77"/>
      <c r="BBU43" s="77"/>
      <c r="BBV43" s="77"/>
      <c r="BBW43" s="77"/>
      <c r="BBX43" s="77"/>
      <c r="BBY43" s="77"/>
      <c r="BBZ43" s="77"/>
      <c r="BCA43" s="77"/>
      <c r="BCB43" s="77"/>
      <c r="BCC43" s="77"/>
      <c r="BCD43" s="77"/>
      <c r="BCE43" s="77"/>
      <c r="BCF43" s="77"/>
      <c r="BCG43" s="77"/>
      <c r="BCH43" s="77"/>
      <c r="BCI43" s="77"/>
      <c r="BCJ43" s="77"/>
      <c r="BCK43" s="77"/>
      <c r="BCL43" s="77"/>
      <c r="BCM43" s="77"/>
      <c r="BCN43" s="77"/>
      <c r="BCO43" s="77"/>
      <c r="BCP43" s="77"/>
      <c r="BCQ43" s="77"/>
      <c r="BCR43" s="77"/>
      <c r="BCS43" s="77"/>
      <c r="BCT43" s="77"/>
      <c r="BCU43" s="77"/>
      <c r="BCV43" s="77"/>
      <c r="BCW43" s="77"/>
      <c r="BCX43" s="77"/>
      <c r="BCY43" s="77"/>
      <c r="BCZ43" s="77"/>
      <c r="BDA43" s="77"/>
      <c r="BDB43" s="77"/>
      <c r="BDC43" s="77"/>
      <c r="BDD43" s="77"/>
      <c r="BDE43" s="77"/>
      <c r="BDF43" s="77"/>
      <c r="BDG43" s="77"/>
      <c r="BDH43" s="77"/>
      <c r="BDI43" s="77"/>
      <c r="BDJ43" s="77"/>
      <c r="BDK43" s="77"/>
      <c r="BDL43" s="77"/>
      <c r="BDM43" s="77"/>
      <c r="BDN43" s="77"/>
      <c r="BDO43" s="77"/>
      <c r="BDP43" s="77"/>
      <c r="BDQ43" s="77"/>
      <c r="BDR43" s="77"/>
      <c r="BDS43" s="77"/>
      <c r="BDT43" s="77"/>
      <c r="BDU43" s="77"/>
      <c r="BDV43" s="77"/>
      <c r="BDW43" s="77"/>
      <c r="BDX43" s="77"/>
      <c r="BDY43" s="77"/>
      <c r="BDZ43" s="77"/>
      <c r="BEA43" s="77"/>
      <c r="BEB43" s="77"/>
      <c r="BEC43" s="77"/>
      <c r="BED43" s="77"/>
      <c r="BEE43" s="77"/>
      <c r="BEF43" s="77"/>
      <c r="BEG43" s="77"/>
      <c r="BEH43" s="77"/>
      <c r="BEI43" s="77"/>
      <c r="BEJ43" s="77"/>
      <c r="BEK43" s="77"/>
      <c r="BEL43" s="77"/>
      <c r="BEM43" s="77"/>
      <c r="BEN43" s="77"/>
      <c r="BEO43" s="77"/>
      <c r="BEP43" s="77"/>
      <c r="BEQ43" s="77"/>
      <c r="BER43" s="77"/>
      <c r="BES43" s="77"/>
      <c r="BET43" s="77"/>
      <c r="BEU43" s="77"/>
      <c r="BEV43" s="77"/>
      <c r="BEW43" s="77"/>
      <c r="BEX43" s="77"/>
      <c r="BEY43" s="77"/>
      <c r="BEZ43" s="77"/>
      <c r="BFA43" s="77"/>
      <c r="BFB43" s="77"/>
      <c r="BFC43" s="77"/>
      <c r="BFD43" s="77"/>
      <c r="BFE43" s="77"/>
      <c r="BFF43" s="77"/>
      <c r="BFG43" s="77"/>
      <c r="BFH43" s="77"/>
      <c r="BFI43" s="77"/>
      <c r="BFJ43" s="77"/>
      <c r="BFK43" s="77"/>
      <c r="BFL43" s="77"/>
      <c r="BFM43" s="77"/>
      <c r="BFN43" s="77"/>
      <c r="BFO43" s="77"/>
      <c r="BFP43" s="77"/>
      <c r="BFQ43" s="77"/>
      <c r="BFR43" s="77"/>
      <c r="BFS43" s="77"/>
      <c r="BFT43" s="77"/>
      <c r="BFU43" s="77"/>
      <c r="BFV43" s="77"/>
      <c r="BFW43" s="77"/>
      <c r="BFX43" s="77"/>
      <c r="BFY43" s="77"/>
      <c r="BFZ43" s="77"/>
      <c r="BGA43" s="77"/>
      <c r="BGB43" s="77"/>
      <c r="BGC43" s="77"/>
      <c r="BGD43" s="77"/>
      <c r="BGE43" s="77"/>
      <c r="BGF43" s="77"/>
      <c r="BGG43" s="77"/>
      <c r="BGH43" s="77"/>
      <c r="BGI43" s="77"/>
      <c r="BGJ43" s="77"/>
      <c r="BGK43" s="77"/>
      <c r="BGL43" s="77"/>
      <c r="BGM43" s="77"/>
      <c r="BGN43" s="77"/>
      <c r="BGO43" s="77"/>
      <c r="BGP43" s="77"/>
      <c r="BGQ43" s="77"/>
      <c r="BGR43" s="77"/>
      <c r="BGS43" s="77"/>
      <c r="BGT43" s="77"/>
      <c r="BGU43" s="77"/>
      <c r="BGV43" s="77"/>
      <c r="BGW43" s="77"/>
      <c r="BGX43" s="77"/>
      <c r="BGY43" s="77"/>
      <c r="BGZ43" s="77"/>
      <c r="BHA43" s="77"/>
      <c r="BHB43" s="77"/>
      <c r="BHC43" s="77"/>
      <c r="BHD43" s="77"/>
      <c r="BHE43" s="77"/>
      <c r="BHF43" s="77"/>
      <c r="BHG43" s="77"/>
      <c r="BHH43" s="77"/>
      <c r="BHI43" s="77"/>
      <c r="BHJ43" s="77"/>
      <c r="BHK43" s="77"/>
      <c r="BHL43" s="77"/>
      <c r="BHM43" s="77"/>
      <c r="BHN43" s="77"/>
      <c r="BHO43" s="77"/>
      <c r="BHP43" s="77"/>
      <c r="BHQ43" s="77"/>
      <c r="BHR43" s="77"/>
      <c r="BHS43" s="77"/>
      <c r="BHT43" s="77"/>
      <c r="BHU43" s="77"/>
      <c r="BHV43" s="77"/>
      <c r="BHW43" s="77"/>
      <c r="BHX43" s="77"/>
      <c r="BHY43" s="77"/>
      <c r="BHZ43" s="77"/>
      <c r="BIA43" s="77"/>
      <c r="BIB43" s="77"/>
      <c r="BIC43" s="77"/>
      <c r="BID43" s="77"/>
      <c r="BIE43" s="77"/>
      <c r="BIF43" s="77"/>
      <c r="BIG43" s="77"/>
      <c r="BIH43" s="77"/>
      <c r="BII43" s="77"/>
      <c r="BIJ43" s="77"/>
      <c r="BIK43" s="77"/>
      <c r="BIL43" s="77"/>
      <c r="BIM43" s="77"/>
      <c r="BIN43" s="77"/>
      <c r="BIO43" s="77"/>
      <c r="BIP43" s="77"/>
      <c r="BIQ43" s="77"/>
      <c r="BIR43" s="77"/>
      <c r="BIS43" s="77"/>
      <c r="BIT43" s="77"/>
      <c r="BIU43" s="77"/>
      <c r="BIV43" s="77"/>
      <c r="BIW43" s="77"/>
      <c r="BIX43" s="77"/>
      <c r="BIY43" s="77"/>
      <c r="BIZ43" s="77"/>
      <c r="BJA43" s="77"/>
      <c r="BJB43" s="77"/>
      <c r="BJC43" s="77"/>
      <c r="BJD43" s="77"/>
      <c r="BJE43" s="77"/>
      <c r="BJF43" s="77"/>
      <c r="BJG43" s="77"/>
      <c r="BJH43" s="77"/>
      <c r="BJI43" s="77"/>
      <c r="BJJ43" s="77"/>
      <c r="BJK43" s="77"/>
      <c r="BJL43" s="77"/>
      <c r="BJM43" s="77"/>
      <c r="BJN43" s="77"/>
      <c r="BJO43" s="77"/>
      <c r="BJP43" s="77"/>
      <c r="BJQ43" s="77"/>
      <c r="BJR43" s="77"/>
      <c r="BJS43" s="77"/>
      <c r="BJT43" s="77"/>
      <c r="BJU43" s="77"/>
      <c r="BJV43" s="77"/>
      <c r="BJW43" s="77"/>
      <c r="BJX43" s="77"/>
      <c r="BJY43" s="77"/>
      <c r="BJZ43" s="77"/>
      <c r="BKA43" s="77"/>
      <c r="BKB43" s="77"/>
      <c r="BKC43" s="77"/>
      <c r="BKD43" s="77"/>
      <c r="BKE43" s="77"/>
      <c r="BKF43" s="77"/>
      <c r="BKG43" s="77"/>
      <c r="BKH43" s="77"/>
      <c r="BKI43" s="77"/>
      <c r="BKJ43" s="77"/>
      <c r="BKK43" s="77"/>
      <c r="BKL43" s="77"/>
      <c r="BKM43" s="77"/>
      <c r="BKN43" s="77"/>
      <c r="BKO43" s="77"/>
      <c r="BKP43" s="77"/>
      <c r="BKQ43" s="77"/>
      <c r="BKR43" s="77"/>
      <c r="BKS43" s="77"/>
      <c r="BKT43" s="77"/>
      <c r="BKU43" s="77"/>
      <c r="BKV43" s="77"/>
      <c r="BKW43" s="77"/>
      <c r="BKX43" s="77"/>
      <c r="BKY43" s="77"/>
      <c r="BKZ43" s="77"/>
      <c r="BLA43" s="77"/>
      <c r="BLB43" s="77"/>
      <c r="BLC43" s="77"/>
      <c r="BLD43" s="77"/>
      <c r="BLE43" s="77"/>
      <c r="BLF43" s="77"/>
      <c r="BLG43" s="77"/>
      <c r="BLH43" s="77"/>
      <c r="BLI43" s="77"/>
      <c r="BLJ43" s="77"/>
      <c r="BLK43" s="77"/>
      <c r="BLL43" s="77"/>
      <c r="BLM43" s="77"/>
      <c r="BLN43" s="77"/>
      <c r="BLO43" s="77"/>
      <c r="BLP43" s="77"/>
      <c r="BLQ43" s="77"/>
      <c r="BLR43" s="77"/>
      <c r="BLS43" s="77"/>
      <c r="BLT43" s="77"/>
      <c r="BLU43" s="77"/>
      <c r="BLV43" s="77"/>
      <c r="BLW43" s="77"/>
      <c r="BLX43" s="77"/>
      <c r="BLY43" s="77"/>
      <c r="BLZ43" s="77"/>
      <c r="BMA43" s="77"/>
      <c r="BMB43" s="77"/>
      <c r="BMC43" s="77"/>
      <c r="BMD43" s="77"/>
      <c r="BME43" s="77"/>
      <c r="BMF43" s="77"/>
      <c r="BMG43" s="77"/>
      <c r="BMH43" s="77"/>
      <c r="BMI43" s="77"/>
      <c r="BMJ43" s="77"/>
      <c r="BMK43" s="77"/>
      <c r="BML43" s="77"/>
      <c r="BMM43" s="77"/>
      <c r="BMN43" s="77"/>
      <c r="BMO43" s="77"/>
      <c r="BMP43" s="77"/>
      <c r="BMQ43" s="77"/>
      <c r="BMR43" s="77"/>
      <c r="BMS43" s="77"/>
      <c r="BMT43" s="77"/>
      <c r="BMU43" s="77"/>
      <c r="BMV43" s="77"/>
      <c r="BMW43" s="77"/>
      <c r="BMX43" s="77"/>
      <c r="BMY43" s="77"/>
      <c r="BMZ43" s="77"/>
      <c r="BNA43" s="77"/>
      <c r="BNB43" s="77"/>
      <c r="BNC43" s="77"/>
      <c r="BND43" s="77"/>
      <c r="BNE43" s="77"/>
      <c r="BNF43" s="77"/>
      <c r="BNG43" s="77"/>
      <c r="BNH43" s="77"/>
      <c r="BNI43" s="77"/>
      <c r="BNJ43" s="77"/>
      <c r="BNK43" s="77"/>
      <c r="BNL43" s="77"/>
      <c r="BNM43" s="77"/>
      <c r="BNN43" s="77"/>
      <c r="BNO43" s="77"/>
      <c r="BNP43" s="77"/>
      <c r="BNQ43" s="77"/>
      <c r="BNR43" s="77"/>
      <c r="BNS43" s="77"/>
      <c r="BNT43" s="77"/>
      <c r="BNU43" s="77"/>
      <c r="BNV43" s="77"/>
      <c r="BNW43" s="77"/>
      <c r="BNX43" s="77"/>
      <c r="BNY43" s="77"/>
      <c r="BNZ43" s="77"/>
      <c r="BOA43" s="77"/>
      <c r="BOB43" s="77"/>
      <c r="BOC43" s="77"/>
      <c r="BOD43" s="77"/>
      <c r="BOE43" s="77"/>
      <c r="BOF43" s="77"/>
      <c r="BOG43" s="77"/>
      <c r="BOH43" s="77"/>
      <c r="BOI43" s="77"/>
      <c r="BOJ43" s="77"/>
      <c r="BOK43" s="77"/>
      <c r="BOL43" s="77"/>
      <c r="BOM43" s="77"/>
      <c r="BON43" s="77"/>
      <c r="BOO43" s="77"/>
      <c r="BOP43" s="77"/>
      <c r="BOQ43" s="77"/>
      <c r="BOR43" s="77"/>
      <c r="BOS43" s="77"/>
      <c r="BOT43" s="77"/>
      <c r="BOU43" s="77"/>
      <c r="BOV43" s="77"/>
      <c r="BOW43" s="77"/>
      <c r="BOX43" s="77"/>
      <c r="BOY43" s="77"/>
      <c r="BOZ43" s="77"/>
      <c r="BPA43" s="77"/>
      <c r="BPB43" s="77"/>
      <c r="BPC43" s="77"/>
      <c r="BPD43" s="77"/>
      <c r="BPE43" s="77"/>
      <c r="BPF43" s="77"/>
      <c r="BPG43" s="77"/>
      <c r="BPH43" s="77"/>
      <c r="BPI43" s="77"/>
      <c r="BPJ43" s="77"/>
      <c r="BPK43" s="77"/>
      <c r="BPL43" s="77"/>
      <c r="BPM43" s="77"/>
      <c r="BPN43" s="77"/>
      <c r="BPO43" s="77"/>
      <c r="BPP43" s="77"/>
      <c r="BPQ43" s="77"/>
      <c r="BPR43" s="77"/>
      <c r="BPS43" s="77"/>
      <c r="BPT43" s="77"/>
      <c r="BPU43" s="77"/>
      <c r="BPV43" s="77"/>
      <c r="BPW43" s="77"/>
      <c r="BPX43" s="77"/>
      <c r="BPY43" s="77"/>
      <c r="BPZ43" s="77"/>
      <c r="BQA43" s="77"/>
      <c r="BQB43" s="77"/>
      <c r="BQC43" s="77"/>
      <c r="BQD43" s="77"/>
      <c r="BQE43" s="77"/>
      <c r="BQF43" s="77"/>
      <c r="BQG43" s="77"/>
      <c r="BQH43" s="77"/>
      <c r="BQI43" s="77"/>
      <c r="BQJ43" s="77"/>
      <c r="BQK43" s="77"/>
      <c r="BQL43" s="77"/>
      <c r="BQM43" s="77"/>
      <c r="BQN43" s="77"/>
      <c r="BQO43" s="77"/>
      <c r="BQP43" s="77"/>
      <c r="BQQ43" s="77"/>
      <c r="BQR43" s="77"/>
      <c r="BQS43" s="77"/>
      <c r="BQT43" s="77"/>
      <c r="BQU43" s="77"/>
      <c r="BQV43" s="77"/>
      <c r="BQW43" s="77"/>
      <c r="BQX43" s="77"/>
      <c r="BQY43" s="77"/>
      <c r="BQZ43" s="77"/>
      <c r="BRA43" s="77"/>
      <c r="BRB43" s="77"/>
      <c r="BRC43" s="77"/>
      <c r="BRD43" s="77"/>
      <c r="BRE43" s="77"/>
      <c r="BRF43" s="77"/>
      <c r="BRG43" s="77"/>
      <c r="BRH43" s="77"/>
      <c r="BRI43" s="77"/>
      <c r="BRJ43" s="77"/>
      <c r="BRK43" s="77"/>
      <c r="BRL43" s="77"/>
      <c r="BRM43" s="77"/>
      <c r="BRN43" s="77"/>
      <c r="BRO43" s="77"/>
      <c r="BRP43" s="77"/>
      <c r="BRQ43" s="77"/>
      <c r="BRR43" s="77"/>
      <c r="BRS43" s="77"/>
      <c r="BRT43" s="77"/>
      <c r="BRU43" s="77"/>
      <c r="BRV43" s="77"/>
      <c r="BRW43" s="77"/>
      <c r="BRX43" s="77"/>
      <c r="BRY43" s="77"/>
      <c r="BRZ43" s="77"/>
      <c r="BSA43" s="77"/>
      <c r="BSB43" s="77"/>
      <c r="BSC43" s="77"/>
      <c r="BSD43" s="77"/>
      <c r="BSE43" s="77"/>
      <c r="BSF43" s="77"/>
      <c r="BSG43" s="77"/>
      <c r="BSH43" s="77"/>
      <c r="BSI43" s="77"/>
      <c r="BSJ43" s="77"/>
      <c r="BSK43" s="77"/>
      <c r="BSL43" s="77"/>
      <c r="BSM43" s="77"/>
      <c r="BSN43" s="77"/>
      <c r="BSO43" s="77"/>
      <c r="BSP43" s="77"/>
      <c r="BSQ43" s="77"/>
      <c r="BSR43" s="77"/>
      <c r="BSS43" s="77"/>
      <c r="BST43" s="77"/>
      <c r="BSU43" s="77"/>
      <c r="BSV43" s="77"/>
      <c r="BSW43" s="77"/>
      <c r="BSX43" s="77"/>
      <c r="BSY43" s="77"/>
      <c r="BSZ43" s="77"/>
      <c r="BTA43" s="77"/>
      <c r="BTB43" s="77"/>
      <c r="BTC43" s="77"/>
      <c r="BTD43" s="77"/>
      <c r="BTE43" s="77"/>
      <c r="BTF43" s="77"/>
      <c r="BTG43" s="77"/>
      <c r="BTH43" s="77"/>
      <c r="BTI43" s="77"/>
      <c r="BTJ43" s="77"/>
      <c r="BTK43" s="77"/>
      <c r="BTL43" s="77"/>
      <c r="BTM43" s="77"/>
      <c r="BTN43" s="77"/>
      <c r="BTO43" s="77"/>
      <c r="BTP43" s="77"/>
      <c r="BTQ43" s="77"/>
      <c r="BTR43" s="77"/>
      <c r="BTS43" s="77"/>
      <c r="BTT43" s="77"/>
      <c r="BTU43" s="77"/>
      <c r="BTV43" s="77"/>
      <c r="BTW43" s="77"/>
      <c r="BTX43" s="77"/>
      <c r="BTY43" s="77"/>
      <c r="BTZ43" s="77"/>
      <c r="BUA43" s="77"/>
      <c r="BUB43" s="77"/>
      <c r="BUC43" s="77"/>
      <c r="BUD43" s="77"/>
      <c r="BUE43" s="77"/>
      <c r="BUF43" s="77"/>
      <c r="BUG43" s="77"/>
      <c r="BUH43" s="77"/>
      <c r="BUI43" s="77"/>
      <c r="BUJ43" s="77"/>
      <c r="BUK43" s="77"/>
      <c r="BUL43" s="77"/>
      <c r="BUM43" s="77"/>
      <c r="BUN43" s="77"/>
      <c r="BUO43" s="77"/>
      <c r="BUP43" s="77"/>
      <c r="BUQ43" s="77"/>
      <c r="BUR43" s="77"/>
      <c r="BUS43" s="77"/>
      <c r="BUT43" s="77"/>
      <c r="BUU43" s="77"/>
      <c r="BUV43" s="77"/>
      <c r="BUW43" s="77"/>
      <c r="BUX43" s="77"/>
      <c r="BUY43" s="77"/>
      <c r="BUZ43" s="77"/>
      <c r="BVA43" s="77"/>
      <c r="BVB43" s="77"/>
      <c r="BVC43" s="77"/>
      <c r="BVD43" s="77"/>
      <c r="BVE43" s="77"/>
      <c r="BVF43" s="77"/>
      <c r="BVG43" s="77"/>
      <c r="BVH43" s="77"/>
      <c r="BVI43" s="77"/>
      <c r="BVJ43" s="77"/>
      <c r="BVK43" s="77"/>
      <c r="BVL43" s="77"/>
      <c r="BVM43" s="77"/>
      <c r="BVN43" s="77"/>
      <c r="BVO43" s="77"/>
      <c r="BVP43" s="77"/>
      <c r="BVQ43" s="77"/>
      <c r="BVR43" s="77"/>
      <c r="BVS43" s="77"/>
      <c r="BVT43" s="77"/>
      <c r="BVU43" s="77"/>
      <c r="BVV43" s="77"/>
      <c r="BVW43" s="77"/>
      <c r="BVX43" s="77"/>
      <c r="BVY43" s="77"/>
      <c r="BVZ43" s="77"/>
      <c r="BWA43" s="77"/>
      <c r="BWB43" s="77"/>
      <c r="BWC43" s="77"/>
      <c r="BWD43" s="77"/>
      <c r="BWE43" s="77"/>
      <c r="BWF43" s="77"/>
      <c r="BWG43" s="77"/>
      <c r="BWH43" s="77"/>
      <c r="BWI43" s="77"/>
      <c r="BWJ43" s="77"/>
      <c r="BWK43" s="77"/>
      <c r="BWL43" s="77"/>
      <c r="BWM43" s="77"/>
      <c r="BWN43" s="77"/>
      <c r="BWO43" s="77"/>
      <c r="BWP43" s="77"/>
      <c r="BWQ43" s="77"/>
      <c r="BWR43" s="77"/>
      <c r="BWS43" s="77"/>
      <c r="BWT43" s="77"/>
      <c r="BWU43" s="77"/>
      <c r="BWV43" s="77"/>
      <c r="BWW43" s="77"/>
      <c r="BWX43" s="77"/>
      <c r="BWY43" s="77"/>
      <c r="BWZ43" s="77"/>
      <c r="BXA43" s="77"/>
      <c r="BXB43" s="77"/>
      <c r="BXC43" s="77"/>
      <c r="BXD43" s="77"/>
      <c r="BXE43" s="77"/>
      <c r="BXF43" s="77"/>
      <c r="BXG43" s="77"/>
      <c r="BXH43" s="77"/>
      <c r="BXI43" s="77"/>
      <c r="BXJ43" s="77"/>
      <c r="BXK43" s="77"/>
      <c r="BXL43" s="77"/>
      <c r="BXM43" s="77"/>
      <c r="BXN43" s="77"/>
      <c r="BXO43" s="77"/>
      <c r="BXP43" s="77"/>
      <c r="BXQ43" s="77"/>
      <c r="BXR43" s="77"/>
      <c r="BXS43" s="77"/>
      <c r="BXT43" s="77"/>
      <c r="BXU43" s="77"/>
      <c r="BXV43" s="77"/>
      <c r="BXW43" s="77"/>
      <c r="BXX43" s="77"/>
      <c r="BXY43" s="77"/>
      <c r="BXZ43" s="77"/>
      <c r="BYA43" s="77"/>
      <c r="BYB43" s="77"/>
      <c r="BYC43" s="77"/>
      <c r="BYD43" s="77"/>
      <c r="BYE43" s="77"/>
      <c r="BYF43" s="77"/>
      <c r="BYG43" s="77"/>
      <c r="BYH43" s="77"/>
      <c r="BYI43" s="77"/>
      <c r="BYJ43" s="77"/>
      <c r="BYK43" s="77"/>
      <c r="BYL43" s="77"/>
      <c r="BYM43" s="77"/>
      <c r="BYN43" s="77"/>
      <c r="BYO43" s="77"/>
      <c r="BYP43" s="77"/>
      <c r="BYQ43" s="77"/>
      <c r="BYR43" s="77"/>
      <c r="BYS43" s="77"/>
      <c r="BYT43" s="77"/>
      <c r="BYU43" s="77"/>
      <c r="BYV43" s="77"/>
      <c r="BYW43" s="77"/>
      <c r="BYX43" s="77"/>
      <c r="BYY43" s="77"/>
      <c r="BYZ43" s="77"/>
      <c r="BZA43" s="77"/>
      <c r="BZB43" s="77"/>
      <c r="BZC43" s="77"/>
      <c r="BZD43" s="77"/>
      <c r="BZE43" s="77"/>
      <c r="BZF43" s="77"/>
      <c r="BZG43" s="77"/>
      <c r="BZH43" s="77"/>
      <c r="BZI43" s="77"/>
      <c r="BZJ43" s="77"/>
      <c r="BZK43" s="77"/>
      <c r="BZL43" s="77"/>
      <c r="BZM43" s="77"/>
      <c r="BZN43" s="77"/>
      <c r="BZO43" s="77"/>
      <c r="BZP43" s="77"/>
      <c r="BZQ43" s="77"/>
      <c r="BZR43" s="77"/>
      <c r="BZS43" s="77"/>
      <c r="BZT43" s="77"/>
      <c r="BZU43" s="77"/>
      <c r="BZV43" s="77"/>
      <c r="BZW43" s="77"/>
      <c r="BZX43" s="77"/>
      <c r="BZY43" s="77"/>
      <c r="BZZ43" s="77"/>
      <c r="CAA43" s="77"/>
      <c r="CAB43" s="77"/>
      <c r="CAC43" s="77"/>
      <c r="CAD43" s="77"/>
      <c r="CAE43" s="77"/>
      <c r="CAF43" s="77"/>
      <c r="CAG43" s="77"/>
      <c r="CAH43" s="77"/>
      <c r="CAI43" s="77"/>
      <c r="CAJ43" s="77"/>
      <c r="CAK43" s="77"/>
      <c r="CAL43" s="77"/>
      <c r="CAM43" s="77"/>
      <c r="CAN43" s="77"/>
      <c r="CAO43" s="77"/>
      <c r="CAP43" s="77"/>
      <c r="CAQ43" s="77"/>
      <c r="CAR43" s="77"/>
      <c r="CAS43" s="77"/>
      <c r="CAT43" s="77"/>
      <c r="CAU43" s="77"/>
      <c r="CAV43" s="77"/>
      <c r="CAW43" s="77"/>
      <c r="CAX43" s="77"/>
      <c r="CAY43" s="77"/>
      <c r="CAZ43" s="77"/>
      <c r="CBA43" s="77"/>
      <c r="CBB43" s="77"/>
      <c r="CBC43" s="77"/>
      <c r="CBD43" s="77"/>
      <c r="CBE43" s="77"/>
      <c r="CBF43" s="77"/>
      <c r="CBG43" s="77"/>
      <c r="CBH43" s="77"/>
      <c r="CBI43" s="77"/>
      <c r="CBJ43" s="77"/>
      <c r="CBK43" s="77"/>
      <c r="CBL43" s="77"/>
      <c r="CBM43" s="77"/>
      <c r="CBN43" s="77"/>
      <c r="CBO43" s="77"/>
      <c r="CBP43" s="77"/>
      <c r="CBQ43" s="77"/>
      <c r="CBR43" s="77"/>
      <c r="CBS43" s="77"/>
      <c r="CBT43" s="77"/>
      <c r="CBU43" s="77"/>
      <c r="CBV43" s="77"/>
      <c r="CBW43" s="77"/>
      <c r="CBX43" s="77"/>
      <c r="CBY43" s="77"/>
      <c r="CBZ43" s="77"/>
      <c r="CCA43" s="77"/>
      <c r="CCB43" s="77"/>
      <c r="CCC43" s="77"/>
      <c r="CCD43" s="77"/>
      <c r="CCE43" s="77"/>
      <c r="CCF43" s="77"/>
      <c r="CCG43" s="77"/>
      <c r="CCH43" s="77"/>
      <c r="CCI43" s="77"/>
      <c r="CCJ43" s="77"/>
      <c r="CCK43" s="77"/>
      <c r="CCL43" s="77"/>
      <c r="CCM43" s="77"/>
      <c r="CCN43" s="77"/>
      <c r="CCO43" s="77"/>
      <c r="CCP43" s="77"/>
      <c r="CCQ43" s="77"/>
      <c r="CCR43" s="77"/>
      <c r="CCS43" s="77"/>
      <c r="CCT43" s="77"/>
      <c r="CCU43" s="77"/>
      <c r="CCV43" s="77"/>
      <c r="CCW43" s="77"/>
      <c r="CCX43" s="77"/>
      <c r="CCY43" s="77"/>
      <c r="CCZ43" s="77"/>
      <c r="CDA43" s="77"/>
      <c r="CDB43" s="77"/>
      <c r="CDC43" s="77"/>
      <c r="CDD43" s="77"/>
      <c r="CDE43" s="77"/>
      <c r="CDF43" s="77"/>
      <c r="CDG43" s="77"/>
      <c r="CDH43" s="77"/>
      <c r="CDI43" s="77"/>
      <c r="CDJ43" s="77"/>
      <c r="CDK43" s="77"/>
      <c r="CDL43" s="77"/>
      <c r="CDM43" s="77"/>
      <c r="CDN43" s="77"/>
      <c r="CDO43" s="77"/>
      <c r="CDP43" s="77"/>
      <c r="CDQ43" s="77"/>
      <c r="CDR43" s="77"/>
      <c r="CDS43" s="77"/>
      <c r="CDT43" s="77"/>
      <c r="CDU43" s="77"/>
      <c r="CDV43" s="77"/>
      <c r="CDW43" s="77"/>
      <c r="CDX43" s="77"/>
      <c r="CDY43" s="77"/>
      <c r="CDZ43" s="77"/>
      <c r="CEA43" s="77"/>
      <c r="CEB43" s="77"/>
      <c r="CEC43" s="77"/>
      <c r="CED43" s="77"/>
      <c r="CEE43" s="77"/>
      <c r="CEF43" s="77"/>
      <c r="CEG43" s="77"/>
      <c r="CEH43" s="77"/>
      <c r="CEI43" s="77"/>
      <c r="CEJ43" s="77"/>
      <c r="CEK43" s="77"/>
      <c r="CEL43" s="77"/>
      <c r="CEM43" s="77"/>
      <c r="CEN43" s="77"/>
      <c r="CEO43" s="77"/>
      <c r="CEP43" s="77"/>
      <c r="CEQ43" s="77"/>
      <c r="CER43" s="77"/>
      <c r="CES43" s="77"/>
      <c r="CET43" s="77"/>
      <c r="CEU43" s="77"/>
      <c r="CEV43" s="77"/>
      <c r="CEW43" s="77"/>
      <c r="CEX43" s="77"/>
      <c r="CEY43" s="77"/>
      <c r="CEZ43" s="77"/>
      <c r="CFA43" s="77"/>
      <c r="CFB43" s="77"/>
      <c r="CFC43" s="77"/>
      <c r="CFD43" s="77"/>
      <c r="CFE43" s="77"/>
      <c r="CFF43" s="77"/>
      <c r="CFG43" s="77"/>
      <c r="CFH43" s="77"/>
      <c r="CFI43" s="77"/>
      <c r="CFJ43" s="77"/>
      <c r="CFK43" s="77"/>
      <c r="CFL43" s="77"/>
      <c r="CFM43" s="77"/>
      <c r="CFN43" s="77"/>
      <c r="CFO43" s="77"/>
      <c r="CFP43" s="77"/>
      <c r="CFQ43" s="77"/>
      <c r="CFR43" s="77"/>
      <c r="CFS43" s="77"/>
      <c r="CFT43" s="77"/>
      <c r="CFU43" s="77"/>
      <c r="CFV43" s="77"/>
      <c r="CFW43" s="77"/>
      <c r="CFX43" s="77"/>
      <c r="CFY43" s="77"/>
      <c r="CFZ43" s="77"/>
      <c r="CGA43" s="77"/>
      <c r="CGB43" s="77"/>
      <c r="CGC43" s="77"/>
      <c r="CGD43" s="77"/>
      <c r="CGE43" s="77"/>
      <c r="CGF43" s="77"/>
      <c r="CGG43" s="77"/>
      <c r="CGH43" s="77"/>
      <c r="CGI43" s="77"/>
      <c r="CGJ43" s="77"/>
      <c r="CGK43" s="77"/>
      <c r="CGL43" s="77"/>
      <c r="CGM43" s="77"/>
      <c r="CGN43" s="77"/>
      <c r="CGO43" s="77"/>
      <c r="CGP43" s="77"/>
      <c r="CGQ43" s="77"/>
      <c r="CGR43" s="77"/>
      <c r="CGS43" s="77"/>
      <c r="CGT43" s="77"/>
      <c r="CGU43" s="77"/>
      <c r="CGV43" s="77"/>
      <c r="CGW43" s="77"/>
      <c r="CGX43" s="77"/>
      <c r="CGY43" s="77"/>
      <c r="CGZ43" s="77"/>
      <c r="CHA43" s="77"/>
      <c r="CHB43" s="77"/>
      <c r="CHC43" s="77"/>
      <c r="CHD43" s="77"/>
      <c r="CHE43" s="77"/>
      <c r="CHF43" s="77"/>
      <c r="CHG43" s="77"/>
      <c r="CHH43" s="77"/>
      <c r="CHI43" s="77"/>
      <c r="CHJ43" s="77"/>
      <c r="CHK43" s="77"/>
      <c r="CHL43" s="77"/>
      <c r="CHM43" s="77"/>
      <c r="CHN43" s="77"/>
      <c r="CHO43" s="77"/>
      <c r="CHP43" s="77"/>
      <c r="CHQ43" s="77"/>
      <c r="CHR43" s="77"/>
      <c r="CHS43" s="77"/>
      <c r="CHT43" s="77"/>
      <c r="CHU43" s="77"/>
      <c r="CHV43" s="77"/>
      <c r="CHW43" s="77"/>
      <c r="CHX43" s="77"/>
      <c r="CHY43" s="77"/>
      <c r="CHZ43" s="77"/>
      <c r="CIA43" s="77"/>
      <c r="CIB43" s="77"/>
      <c r="CIC43" s="77"/>
      <c r="CID43" s="77"/>
      <c r="CIE43" s="77"/>
      <c r="CIF43" s="77"/>
      <c r="CIG43" s="77"/>
      <c r="CIH43" s="77"/>
      <c r="CII43" s="77"/>
      <c r="CIJ43" s="77"/>
      <c r="CIK43" s="77"/>
      <c r="CIL43" s="77"/>
      <c r="CIM43" s="77"/>
      <c r="CIN43" s="77"/>
      <c r="CIO43" s="77"/>
      <c r="CIP43" s="77"/>
      <c r="CIQ43" s="77"/>
      <c r="CIR43" s="77"/>
      <c r="CIS43" s="77"/>
      <c r="CIT43" s="77"/>
      <c r="CIU43" s="77"/>
      <c r="CIV43" s="77"/>
      <c r="CIW43" s="77"/>
      <c r="CIX43" s="77"/>
      <c r="CIY43" s="77"/>
      <c r="CIZ43" s="77"/>
      <c r="CJA43" s="77"/>
      <c r="CJB43" s="77"/>
      <c r="CJC43" s="77"/>
      <c r="CJD43" s="77"/>
      <c r="CJE43" s="77"/>
      <c r="CJF43" s="77"/>
      <c r="CJG43" s="77"/>
      <c r="CJH43" s="77"/>
      <c r="CJI43" s="77"/>
      <c r="CJJ43" s="77"/>
      <c r="CJK43" s="77"/>
      <c r="CJL43" s="77"/>
      <c r="CJM43" s="77"/>
      <c r="CJN43" s="77"/>
      <c r="CJO43" s="77"/>
      <c r="CJP43" s="77"/>
      <c r="CJQ43" s="77"/>
      <c r="CJR43" s="77"/>
      <c r="CJS43" s="77"/>
      <c r="CJT43" s="77"/>
      <c r="CJU43" s="77"/>
      <c r="CJV43" s="77"/>
      <c r="CJW43" s="77"/>
      <c r="CJX43" s="77"/>
      <c r="CJY43" s="77"/>
      <c r="CJZ43" s="77"/>
      <c r="CKA43" s="77"/>
      <c r="CKB43" s="77"/>
      <c r="CKC43" s="77"/>
      <c r="CKD43" s="77"/>
      <c r="CKE43" s="77"/>
      <c r="CKF43" s="77"/>
      <c r="CKG43" s="77"/>
      <c r="CKH43" s="77"/>
      <c r="CKI43" s="77"/>
      <c r="CKJ43" s="77"/>
      <c r="CKK43" s="77"/>
      <c r="CKL43" s="77"/>
      <c r="CKM43" s="77"/>
      <c r="CKN43" s="77"/>
      <c r="CKO43" s="77"/>
      <c r="CKP43" s="77"/>
      <c r="CKQ43" s="77"/>
      <c r="CKR43" s="77"/>
      <c r="CKS43" s="77"/>
      <c r="CKT43" s="77"/>
      <c r="CKU43" s="77"/>
      <c r="CKV43" s="77"/>
      <c r="CKW43" s="77"/>
      <c r="CKX43" s="77"/>
      <c r="CKY43" s="77"/>
      <c r="CKZ43" s="77"/>
      <c r="CLA43" s="77"/>
      <c r="CLB43" s="77"/>
      <c r="CLC43" s="77"/>
      <c r="CLD43" s="77"/>
      <c r="CLE43" s="77"/>
      <c r="CLF43" s="77"/>
      <c r="CLG43" s="77"/>
      <c r="CLH43" s="77"/>
      <c r="CLI43" s="77"/>
      <c r="CLJ43" s="77"/>
      <c r="CLK43" s="77"/>
      <c r="CLL43" s="77"/>
      <c r="CLM43" s="77"/>
      <c r="CLN43" s="77"/>
      <c r="CLO43" s="77"/>
      <c r="CLP43" s="77"/>
      <c r="CLQ43" s="77"/>
      <c r="CLR43" s="77"/>
      <c r="CLS43" s="77"/>
      <c r="CLT43" s="77"/>
      <c r="CLU43" s="77"/>
      <c r="CLV43" s="77"/>
      <c r="CLW43" s="77"/>
      <c r="CLX43" s="77"/>
      <c r="CLY43" s="77"/>
      <c r="CLZ43" s="77"/>
      <c r="CMA43" s="77"/>
      <c r="CMB43" s="77"/>
      <c r="CMC43" s="77"/>
      <c r="CMD43" s="77"/>
      <c r="CME43" s="77"/>
      <c r="CMF43" s="77"/>
      <c r="CMG43" s="77"/>
      <c r="CMH43" s="77"/>
      <c r="CMI43" s="77"/>
      <c r="CMJ43" s="77"/>
      <c r="CMK43" s="77"/>
      <c r="CML43" s="77"/>
      <c r="CMM43" s="77"/>
      <c r="CMN43" s="77"/>
      <c r="CMO43" s="77"/>
      <c r="CMP43" s="77"/>
      <c r="CMQ43" s="77"/>
      <c r="CMR43" s="77"/>
      <c r="CMS43" s="77"/>
      <c r="CMT43" s="77"/>
      <c r="CMU43" s="77"/>
      <c r="CMV43" s="77"/>
      <c r="CMW43" s="77"/>
      <c r="CMX43" s="77"/>
      <c r="CMY43" s="77"/>
      <c r="CMZ43" s="77"/>
      <c r="CNA43" s="77"/>
      <c r="CNB43" s="77"/>
      <c r="CNC43" s="77"/>
      <c r="CND43" s="77"/>
      <c r="CNE43" s="77"/>
      <c r="CNF43" s="77"/>
      <c r="CNG43" s="77"/>
      <c r="CNH43" s="77"/>
      <c r="CNI43" s="77"/>
      <c r="CNJ43" s="77"/>
      <c r="CNK43" s="77"/>
      <c r="CNL43" s="77"/>
      <c r="CNM43" s="77"/>
      <c r="CNN43" s="77"/>
      <c r="CNO43" s="77"/>
      <c r="CNP43" s="77"/>
      <c r="CNQ43" s="77"/>
      <c r="CNR43" s="77"/>
      <c r="CNS43" s="77"/>
      <c r="CNT43" s="77"/>
      <c r="CNU43" s="77"/>
      <c r="CNV43" s="77"/>
      <c r="CNW43" s="77"/>
      <c r="CNX43" s="77"/>
      <c r="CNY43" s="77"/>
      <c r="CNZ43" s="77"/>
      <c r="COA43" s="77"/>
      <c r="COB43" s="77"/>
      <c r="COC43" s="77"/>
      <c r="COD43" s="77"/>
      <c r="COE43" s="77"/>
      <c r="COF43" s="77"/>
      <c r="COG43" s="77"/>
      <c r="COH43" s="77"/>
      <c r="COI43" s="77"/>
      <c r="COJ43" s="77"/>
      <c r="COK43" s="77"/>
      <c r="COL43" s="77"/>
      <c r="COM43" s="77"/>
      <c r="CON43" s="77"/>
      <c r="COO43" s="77"/>
      <c r="COP43" s="77"/>
      <c r="COQ43" s="77"/>
      <c r="COR43" s="77"/>
      <c r="COS43" s="77"/>
      <c r="COT43" s="77"/>
      <c r="COU43" s="77"/>
      <c r="COV43" s="77"/>
      <c r="COW43" s="77"/>
      <c r="COX43" s="77"/>
      <c r="COY43" s="77"/>
      <c r="COZ43" s="77"/>
      <c r="CPA43" s="77"/>
      <c r="CPB43" s="77"/>
      <c r="CPC43" s="77"/>
      <c r="CPD43" s="77"/>
      <c r="CPE43" s="77"/>
      <c r="CPF43" s="77"/>
      <c r="CPG43" s="77"/>
      <c r="CPH43" s="77"/>
      <c r="CPI43" s="77"/>
      <c r="CPJ43" s="77"/>
      <c r="CPK43" s="77"/>
      <c r="CPL43" s="77"/>
      <c r="CPM43" s="77"/>
      <c r="CPN43" s="77"/>
      <c r="CPO43" s="77"/>
      <c r="CPP43" s="77"/>
      <c r="CPQ43" s="77"/>
      <c r="CPR43" s="77"/>
      <c r="CPS43" s="77"/>
      <c r="CPT43" s="77"/>
      <c r="CPU43" s="77"/>
      <c r="CPV43" s="77"/>
      <c r="CPW43" s="77"/>
      <c r="CPX43" s="77"/>
      <c r="CPY43" s="77"/>
      <c r="CPZ43" s="77"/>
      <c r="CQA43" s="77"/>
      <c r="CQB43" s="77"/>
      <c r="CQC43" s="77"/>
      <c r="CQD43" s="77"/>
      <c r="CQE43" s="77"/>
      <c r="CQF43" s="77"/>
      <c r="CQG43" s="77"/>
      <c r="CQH43" s="77"/>
      <c r="CQI43" s="77"/>
      <c r="CQJ43" s="77"/>
      <c r="CQK43" s="77"/>
      <c r="CQL43" s="77"/>
      <c r="CQM43" s="77"/>
      <c r="CQN43" s="77"/>
      <c r="CQO43" s="77"/>
      <c r="CQP43" s="77"/>
      <c r="CQQ43" s="77"/>
      <c r="CQR43" s="77"/>
      <c r="CQS43" s="77"/>
      <c r="CQT43" s="77"/>
      <c r="CQU43" s="77"/>
      <c r="CQV43" s="77"/>
      <c r="CQW43" s="77"/>
      <c r="CQX43" s="77"/>
      <c r="CQY43" s="77"/>
      <c r="CQZ43" s="77"/>
      <c r="CRA43" s="77"/>
      <c r="CRB43" s="77"/>
      <c r="CRC43" s="77"/>
      <c r="CRD43" s="77"/>
      <c r="CRE43" s="77"/>
      <c r="CRF43" s="77"/>
      <c r="CRG43" s="77"/>
      <c r="CRH43" s="77"/>
      <c r="CRI43" s="77"/>
      <c r="CRJ43" s="77"/>
      <c r="CRK43" s="77"/>
      <c r="CRL43" s="77"/>
      <c r="CRM43" s="77"/>
      <c r="CRN43" s="77"/>
      <c r="CRO43" s="77"/>
      <c r="CRP43" s="77"/>
      <c r="CRQ43" s="77"/>
      <c r="CRR43" s="77"/>
      <c r="CRS43" s="77"/>
      <c r="CRT43" s="77"/>
      <c r="CRU43" s="77"/>
      <c r="CRV43" s="77"/>
      <c r="CRW43" s="77"/>
      <c r="CRX43" s="77"/>
      <c r="CRY43" s="77"/>
      <c r="CRZ43" s="77"/>
      <c r="CSA43" s="77"/>
      <c r="CSB43" s="77"/>
      <c r="CSC43" s="77"/>
      <c r="CSD43" s="77"/>
      <c r="CSE43" s="77"/>
      <c r="CSF43" s="77"/>
      <c r="CSG43" s="77"/>
      <c r="CSH43" s="77"/>
      <c r="CSI43" s="77"/>
      <c r="CSJ43" s="77"/>
      <c r="CSK43" s="77"/>
      <c r="CSL43" s="77"/>
      <c r="CSM43" s="77"/>
      <c r="CSN43" s="77"/>
      <c r="CSO43" s="77"/>
      <c r="CSP43" s="77"/>
      <c r="CSQ43" s="77"/>
      <c r="CSR43" s="77"/>
      <c r="CSS43" s="77"/>
      <c r="CST43" s="77"/>
      <c r="CSU43" s="77"/>
      <c r="CSV43" s="77"/>
      <c r="CSW43" s="77"/>
      <c r="CSX43" s="77"/>
      <c r="CSY43" s="77"/>
      <c r="CSZ43" s="77"/>
      <c r="CTA43" s="77"/>
      <c r="CTB43" s="77"/>
      <c r="CTC43" s="77"/>
      <c r="CTD43" s="77"/>
      <c r="CTE43" s="77"/>
      <c r="CTF43" s="77"/>
      <c r="CTG43" s="77"/>
      <c r="CTH43" s="77"/>
      <c r="CTI43" s="77"/>
      <c r="CTJ43" s="77"/>
      <c r="CTK43" s="77"/>
      <c r="CTL43" s="77"/>
      <c r="CTM43" s="77"/>
      <c r="CTN43" s="77"/>
      <c r="CTO43" s="77"/>
      <c r="CTP43" s="77"/>
      <c r="CTQ43" s="77"/>
      <c r="CTR43" s="77"/>
      <c r="CTS43" s="77"/>
      <c r="CTT43" s="77"/>
      <c r="CTU43" s="77"/>
      <c r="CTV43" s="77"/>
      <c r="CTW43" s="77"/>
      <c r="CTX43" s="77"/>
      <c r="CTY43" s="77"/>
      <c r="CTZ43" s="77"/>
      <c r="CUA43" s="77"/>
      <c r="CUB43" s="77"/>
      <c r="CUC43" s="77"/>
      <c r="CUD43" s="77"/>
      <c r="CUE43" s="77"/>
      <c r="CUF43" s="77"/>
      <c r="CUG43" s="77"/>
      <c r="CUH43" s="77"/>
      <c r="CUI43" s="77"/>
      <c r="CUJ43" s="77"/>
      <c r="CUK43" s="77"/>
      <c r="CUL43" s="77"/>
      <c r="CUM43" s="77"/>
      <c r="CUN43" s="77"/>
      <c r="CUO43" s="77"/>
      <c r="CUP43" s="77"/>
      <c r="CUQ43" s="77"/>
      <c r="CUR43" s="77"/>
      <c r="CUS43" s="77"/>
      <c r="CUT43" s="77"/>
      <c r="CUU43" s="77"/>
      <c r="CUV43" s="77"/>
      <c r="CUW43" s="77"/>
      <c r="CUX43" s="77"/>
      <c r="CUY43" s="77"/>
      <c r="CUZ43" s="77"/>
      <c r="CVA43" s="77"/>
      <c r="CVB43" s="77"/>
      <c r="CVC43" s="77"/>
      <c r="CVD43" s="77"/>
      <c r="CVE43" s="77"/>
      <c r="CVF43" s="77"/>
      <c r="CVG43" s="77"/>
      <c r="CVH43" s="77"/>
      <c r="CVI43" s="77"/>
      <c r="CVJ43" s="77"/>
      <c r="CVK43" s="77"/>
      <c r="CVL43" s="77"/>
      <c r="CVM43" s="77"/>
      <c r="CVN43" s="77"/>
      <c r="CVO43" s="77"/>
      <c r="CVP43" s="77"/>
      <c r="CVQ43" s="77"/>
      <c r="CVR43" s="77"/>
      <c r="CVS43" s="77"/>
      <c r="CVT43" s="77"/>
      <c r="CVU43" s="77"/>
      <c r="CVV43" s="77"/>
      <c r="CVW43" s="77"/>
      <c r="CVX43" s="77"/>
      <c r="CVY43" s="77"/>
      <c r="CVZ43" s="77"/>
      <c r="CWA43" s="77"/>
      <c r="CWB43" s="77"/>
      <c r="CWC43" s="77"/>
      <c r="CWD43" s="77"/>
      <c r="CWE43" s="77"/>
      <c r="CWF43" s="77"/>
      <c r="CWG43" s="77"/>
      <c r="CWH43" s="77"/>
      <c r="CWI43" s="77"/>
      <c r="CWJ43" s="77"/>
      <c r="CWK43" s="77"/>
      <c r="CWL43" s="77"/>
      <c r="CWM43" s="77"/>
      <c r="CWN43" s="77"/>
      <c r="CWO43" s="77"/>
      <c r="CWP43" s="77"/>
      <c r="CWQ43" s="77"/>
      <c r="CWR43" s="77"/>
      <c r="CWS43" s="77"/>
      <c r="CWT43" s="77"/>
      <c r="CWU43" s="77"/>
      <c r="CWV43" s="77"/>
      <c r="CWW43" s="77"/>
      <c r="CWX43" s="77"/>
      <c r="CWY43" s="77"/>
      <c r="CWZ43" s="77"/>
      <c r="CXA43" s="77"/>
      <c r="CXB43" s="77"/>
      <c r="CXC43" s="77"/>
      <c r="CXD43" s="77"/>
      <c r="CXE43" s="77"/>
      <c r="CXF43" s="77"/>
      <c r="CXG43" s="77"/>
      <c r="CXH43" s="77"/>
      <c r="CXI43" s="77"/>
      <c r="CXJ43" s="77"/>
      <c r="CXK43" s="77"/>
      <c r="CXL43" s="77"/>
      <c r="CXM43" s="77"/>
      <c r="CXN43" s="77"/>
      <c r="CXO43" s="77"/>
      <c r="CXP43" s="77"/>
      <c r="CXQ43" s="77"/>
      <c r="CXR43" s="77"/>
      <c r="CXS43" s="77"/>
      <c r="CXT43" s="77"/>
      <c r="CXU43" s="77"/>
      <c r="CXV43" s="77"/>
      <c r="CXW43" s="77"/>
      <c r="CXX43" s="77"/>
      <c r="CXY43" s="77"/>
      <c r="CXZ43" s="77"/>
      <c r="CYA43" s="77"/>
      <c r="CYB43" s="77"/>
      <c r="CYC43" s="77"/>
      <c r="CYD43" s="77"/>
      <c r="CYE43" s="77"/>
      <c r="CYF43" s="77"/>
      <c r="CYG43" s="77"/>
      <c r="CYH43" s="77"/>
      <c r="CYI43" s="77"/>
      <c r="CYJ43" s="77"/>
      <c r="CYK43" s="77"/>
      <c r="CYL43" s="77"/>
      <c r="CYM43" s="77"/>
      <c r="CYN43" s="77"/>
      <c r="CYO43" s="77"/>
      <c r="CYP43" s="77"/>
      <c r="CYQ43" s="77"/>
      <c r="CYR43" s="77"/>
      <c r="CYS43" s="77"/>
      <c r="CYT43" s="77"/>
      <c r="CYU43" s="77"/>
      <c r="CYV43" s="77"/>
      <c r="CYW43" s="77"/>
      <c r="CYX43" s="77"/>
      <c r="CYY43" s="77"/>
      <c r="CYZ43" s="77"/>
      <c r="CZA43" s="77"/>
      <c r="CZB43" s="77"/>
      <c r="CZC43" s="77"/>
      <c r="CZD43" s="77"/>
      <c r="CZE43" s="77"/>
      <c r="CZF43" s="77"/>
      <c r="CZG43" s="77"/>
      <c r="CZH43" s="77"/>
      <c r="CZI43" s="77"/>
      <c r="CZJ43" s="77"/>
      <c r="CZK43" s="77"/>
      <c r="CZL43" s="77"/>
      <c r="CZM43" s="77"/>
      <c r="CZN43" s="77"/>
      <c r="CZO43" s="77"/>
      <c r="CZP43" s="77"/>
      <c r="CZQ43" s="77"/>
      <c r="CZR43" s="77"/>
      <c r="CZS43" s="77"/>
      <c r="CZT43" s="77"/>
      <c r="CZU43" s="77"/>
      <c r="CZV43" s="77"/>
      <c r="CZW43" s="77"/>
      <c r="CZX43" s="77"/>
      <c r="CZY43" s="77"/>
      <c r="CZZ43" s="77"/>
      <c r="DAA43" s="77"/>
      <c r="DAB43" s="77"/>
      <c r="DAC43" s="77"/>
      <c r="DAD43" s="77"/>
      <c r="DAE43" s="77"/>
      <c r="DAF43" s="77"/>
      <c r="DAG43" s="77"/>
      <c r="DAH43" s="77"/>
      <c r="DAI43" s="77"/>
      <c r="DAJ43" s="77"/>
      <c r="DAK43" s="77"/>
      <c r="DAL43" s="77"/>
      <c r="DAM43" s="77"/>
      <c r="DAN43" s="77"/>
      <c r="DAO43" s="77"/>
      <c r="DAP43" s="77"/>
      <c r="DAQ43" s="77"/>
      <c r="DAR43" s="77"/>
      <c r="DAS43" s="77"/>
      <c r="DAT43" s="77"/>
      <c r="DAU43" s="77"/>
      <c r="DAV43" s="77"/>
      <c r="DAW43" s="77"/>
      <c r="DAX43" s="77"/>
      <c r="DAY43" s="77"/>
      <c r="DAZ43" s="77"/>
      <c r="DBA43" s="77"/>
      <c r="DBB43" s="77"/>
      <c r="DBC43" s="77"/>
      <c r="DBD43" s="77"/>
      <c r="DBE43" s="77"/>
      <c r="DBF43" s="77"/>
      <c r="DBG43" s="77"/>
      <c r="DBH43" s="77"/>
      <c r="DBI43" s="77"/>
      <c r="DBJ43" s="77"/>
      <c r="DBK43" s="77"/>
      <c r="DBL43" s="77"/>
      <c r="DBM43" s="77"/>
      <c r="DBN43" s="77"/>
      <c r="DBO43" s="77"/>
      <c r="DBP43" s="77"/>
      <c r="DBQ43" s="77"/>
      <c r="DBR43" s="77"/>
      <c r="DBS43" s="77"/>
      <c r="DBT43" s="77"/>
      <c r="DBU43" s="77"/>
      <c r="DBV43" s="77"/>
      <c r="DBW43" s="77"/>
      <c r="DBX43" s="77"/>
      <c r="DBY43" s="77"/>
      <c r="DBZ43" s="77"/>
      <c r="DCA43" s="77"/>
      <c r="DCB43" s="77"/>
      <c r="DCC43" s="77"/>
      <c r="DCD43" s="77"/>
      <c r="DCE43" s="77"/>
      <c r="DCF43" s="77"/>
      <c r="DCG43" s="77"/>
      <c r="DCH43" s="77"/>
      <c r="DCI43" s="77"/>
      <c r="DCJ43" s="77"/>
      <c r="DCK43" s="77"/>
      <c r="DCL43" s="77"/>
      <c r="DCM43" s="77"/>
      <c r="DCN43" s="77"/>
      <c r="DCO43" s="77"/>
      <c r="DCP43" s="77"/>
      <c r="DCQ43" s="77"/>
      <c r="DCR43" s="77"/>
      <c r="DCS43" s="77"/>
      <c r="DCT43" s="77"/>
      <c r="DCU43" s="77"/>
      <c r="DCV43" s="77"/>
      <c r="DCW43" s="77"/>
      <c r="DCX43" s="77"/>
      <c r="DCY43" s="77"/>
      <c r="DCZ43" s="77"/>
      <c r="DDA43" s="77"/>
      <c r="DDB43" s="77"/>
      <c r="DDC43" s="77"/>
      <c r="DDD43" s="77"/>
      <c r="DDE43" s="77"/>
      <c r="DDF43" s="77"/>
      <c r="DDG43" s="77"/>
      <c r="DDH43" s="77"/>
      <c r="DDI43" s="77"/>
      <c r="DDJ43" s="77"/>
      <c r="DDK43" s="77"/>
      <c r="DDL43" s="77"/>
      <c r="DDM43" s="77"/>
      <c r="DDN43" s="77"/>
      <c r="DDO43" s="77"/>
      <c r="DDP43" s="77"/>
      <c r="DDQ43" s="77"/>
      <c r="DDR43" s="77"/>
      <c r="DDS43" s="77"/>
      <c r="DDT43" s="77"/>
      <c r="DDU43" s="77"/>
      <c r="DDV43" s="77"/>
      <c r="DDW43" s="77"/>
      <c r="DDX43" s="77"/>
      <c r="DDY43" s="77"/>
      <c r="DDZ43" s="77"/>
      <c r="DEA43" s="77"/>
      <c r="DEB43" s="77"/>
      <c r="DEC43" s="77"/>
      <c r="DED43" s="77"/>
      <c r="DEE43" s="77"/>
      <c r="DEF43" s="77"/>
      <c r="DEG43" s="77"/>
      <c r="DEH43" s="77"/>
      <c r="DEI43" s="77"/>
      <c r="DEJ43" s="77"/>
      <c r="DEK43" s="77"/>
      <c r="DEL43" s="77"/>
      <c r="DEM43" s="77"/>
      <c r="DEN43" s="77"/>
      <c r="DEO43" s="77"/>
      <c r="DEP43" s="77"/>
      <c r="DEQ43" s="77"/>
      <c r="DER43" s="77"/>
      <c r="DES43" s="77"/>
      <c r="DET43" s="77"/>
      <c r="DEU43" s="77"/>
      <c r="DEV43" s="77"/>
      <c r="DEW43" s="77"/>
      <c r="DEX43" s="77"/>
      <c r="DEY43" s="77"/>
      <c r="DEZ43" s="77"/>
      <c r="DFA43" s="77"/>
      <c r="DFB43" s="77"/>
      <c r="DFC43" s="77"/>
      <c r="DFD43" s="77"/>
      <c r="DFE43" s="77"/>
      <c r="DFF43" s="77"/>
      <c r="DFG43" s="77"/>
      <c r="DFH43" s="77"/>
      <c r="DFI43" s="77"/>
      <c r="DFJ43" s="77"/>
      <c r="DFK43" s="77"/>
      <c r="DFL43" s="77"/>
      <c r="DFM43" s="77"/>
      <c r="DFN43" s="77"/>
      <c r="DFO43" s="77"/>
      <c r="DFP43" s="77"/>
      <c r="DFQ43" s="77"/>
      <c r="DFR43" s="77"/>
      <c r="DFS43" s="77"/>
      <c r="DFT43" s="77"/>
      <c r="DFU43" s="77"/>
      <c r="DFV43" s="77"/>
      <c r="DFW43" s="77"/>
      <c r="DFX43" s="77"/>
      <c r="DFY43" s="77"/>
      <c r="DFZ43" s="77"/>
      <c r="DGA43" s="77"/>
      <c r="DGB43" s="77"/>
      <c r="DGC43" s="77"/>
      <c r="DGD43" s="77"/>
      <c r="DGE43" s="77"/>
      <c r="DGF43" s="77"/>
      <c r="DGG43" s="77"/>
      <c r="DGH43" s="77"/>
      <c r="DGI43" s="77"/>
      <c r="DGJ43" s="77"/>
      <c r="DGK43" s="77"/>
      <c r="DGL43" s="77"/>
      <c r="DGM43" s="77"/>
      <c r="DGN43" s="77"/>
      <c r="DGO43" s="77"/>
      <c r="DGP43" s="77"/>
      <c r="DGQ43" s="77"/>
      <c r="DGR43" s="77"/>
      <c r="DGS43" s="77"/>
      <c r="DGT43" s="77"/>
      <c r="DGU43" s="77"/>
      <c r="DGV43" s="77"/>
      <c r="DGW43" s="77"/>
      <c r="DGX43" s="77"/>
      <c r="DGY43" s="77"/>
      <c r="DGZ43" s="77"/>
      <c r="DHA43" s="77"/>
      <c r="DHB43" s="77"/>
      <c r="DHC43" s="77"/>
      <c r="DHD43" s="77"/>
      <c r="DHE43" s="77"/>
      <c r="DHF43" s="77"/>
      <c r="DHG43" s="77"/>
      <c r="DHH43" s="77"/>
      <c r="DHI43" s="77"/>
      <c r="DHJ43" s="77"/>
      <c r="DHK43" s="77"/>
      <c r="DHL43" s="77"/>
      <c r="DHM43" s="77"/>
      <c r="DHN43" s="77"/>
      <c r="DHO43" s="77"/>
      <c r="DHP43" s="77"/>
      <c r="DHQ43" s="77"/>
      <c r="DHR43" s="77"/>
      <c r="DHS43" s="77"/>
      <c r="DHT43" s="77"/>
      <c r="DHU43" s="77"/>
      <c r="DHV43" s="77"/>
      <c r="DHW43" s="77"/>
      <c r="DHX43" s="77"/>
      <c r="DHY43" s="77"/>
      <c r="DHZ43" s="77"/>
      <c r="DIA43" s="77"/>
      <c r="DIB43" s="77"/>
      <c r="DIC43" s="77"/>
      <c r="DID43" s="77"/>
      <c r="DIE43" s="77"/>
      <c r="DIF43" s="77"/>
      <c r="DIG43" s="77"/>
      <c r="DIH43" s="77"/>
      <c r="DII43" s="77"/>
      <c r="DIJ43" s="77"/>
      <c r="DIK43" s="77"/>
      <c r="DIL43" s="77"/>
      <c r="DIM43" s="77"/>
      <c r="DIN43" s="77"/>
      <c r="DIO43" s="77"/>
      <c r="DIP43" s="77"/>
      <c r="DIQ43" s="77"/>
      <c r="DIR43" s="77"/>
      <c r="DIS43" s="77"/>
      <c r="DIT43" s="77"/>
      <c r="DIU43" s="77"/>
      <c r="DIV43" s="77"/>
      <c r="DIW43" s="77"/>
      <c r="DIX43" s="77"/>
      <c r="DIY43" s="77"/>
      <c r="DIZ43" s="77"/>
      <c r="DJA43" s="77"/>
      <c r="DJB43" s="77"/>
      <c r="DJC43" s="77"/>
      <c r="DJD43" s="77"/>
      <c r="DJE43" s="77"/>
      <c r="DJF43" s="77"/>
      <c r="DJG43" s="77"/>
      <c r="DJH43" s="77"/>
      <c r="DJI43" s="77"/>
      <c r="DJJ43" s="77"/>
      <c r="DJK43" s="77"/>
      <c r="DJL43" s="77"/>
      <c r="DJM43" s="77"/>
      <c r="DJN43" s="77"/>
      <c r="DJO43" s="77"/>
      <c r="DJP43" s="77"/>
      <c r="DJQ43" s="77"/>
      <c r="DJR43" s="77"/>
      <c r="DJS43" s="77"/>
      <c r="DJT43" s="77"/>
      <c r="DJU43" s="77"/>
      <c r="DJV43" s="77"/>
      <c r="DJW43" s="77"/>
      <c r="DJX43" s="77"/>
      <c r="DJY43" s="77"/>
      <c r="DJZ43" s="77"/>
      <c r="DKA43" s="77"/>
      <c r="DKB43" s="77"/>
      <c r="DKC43" s="77"/>
      <c r="DKD43" s="77"/>
      <c r="DKE43" s="77"/>
      <c r="DKF43" s="77"/>
      <c r="DKG43" s="77"/>
      <c r="DKH43" s="77"/>
      <c r="DKI43" s="77"/>
      <c r="DKJ43" s="77"/>
      <c r="DKK43" s="77"/>
      <c r="DKL43" s="77"/>
      <c r="DKM43" s="77"/>
      <c r="DKN43" s="77"/>
      <c r="DKO43" s="77"/>
      <c r="DKP43" s="77"/>
      <c r="DKQ43" s="77"/>
      <c r="DKR43" s="77"/>
      <c r="DKS43" s="77"/>
      <c r="DKT43" s="77"/>
      <c r="DKU43" s="77"/>
      <c r="DKV43" s="77"/>
      <c r="DKW43" s="77"/>
      <c r="DKX43" s="77"/>
      <c r="DKY43" s="77"/>
      <c r="DKZ43" s="77"/>
      <c r="DLA43" s="77"/>
      <c r="DLB43" s="77"/>
      <c r="DLC43" s="77"/>
      <c r="DLD43" s="77"/>
      <c r="DLE43" s="77"/>
      <c r="DLF43" s="77"/>
      <c r="DLG43" s="77"/>
      <c r="DLH43" s="77"/>
      <c r="DLI43" s="77"/>
      <c r="DLJ43" s="77"/>
      <c r="DLK43" s="77"/>
      <c r="DLL43" s="77"/>
      <c r="DLM43" s="77"/>
      <c r="DLN43" s="77"/>
      <c r="DLO43" s="77"/>
      <c r="DLP43" s="77"/>
      <c r="DLQ43" s="77"/>
      <c r="DLR43" s="77"/>
      <c r="DLS43" s="77"/>
      <c r="DLT43" s="77"/>
      <c r="DLU43" s="77"/>
      <c r="DLV43" s="77"/>
      <c r="DLW43" s="77"/>
      <c r="DLX43" s="77"/>
      <c r="DLY43" s="77"/>
      <c r="DLZ43" s="77"/>
      <c r="DMA43" s="77"/>
      <c r="DMB43" s="77"/>
      <c r="DMC43" s="77"/>
      <c r="DMD43" s="77"/>
      <c r="DME43" s="77"/>
      <c r="DMF43" s="77"/>
      <c r="DMG43" s="77"/>
      <c r="DMH43" s="77"/>
      <c r="DMI43" s="77"/>
      <c r="DMJ43" s="77"/>
      <c r="DMK43" s="77"/>
      <c r="DML43" s="77"/>
      <c r="DMM43" s="77"/>
      <c r="DMN43" s="77"/>
      <c r="DMO43" s="77"/>
      <c r="DMP43" s="77"/>
      <c r="DMQ43" s="77"/>
      <c r="DMR43" s="77"/>
      <c r="DMS43" s="77"/>
      <c r="DMT43" s="77"/>
      <c r="DMU43" s="77"/>
      <c r="DMV43" s="77"/>
      <c r="DMW43" s="77"/>
      <c r="DMX43" s="77"/>
      <c r="DMY43" s="77"/>
      <c r="DMZ43" s="77"/>
      <c r="DNA43" s="77"/>
      <c r="DNB43" s="77"/>
      <c r="DNC43" s="77"/>
      <c r="DND43" s="77"/>
      <c r="DNE43" s="77"/>
      <c r="DNF43" s="77"/>
      <c r="DNG43" s="77"/>
      <c r="DNH43" s="77"/>
      <c r="DNI43" s="77"/>
      <c r="DNJ43" s="77"/>
      <c r="DNK43" s="77"/>
      <c r="DNL43" s="77"/>
      <c r="DNM43" s="77"/>
      <c r="DNN43" s="77"/>
      <c r="DNO43" s="77"/>
      <c r="DNP43" s="77"/>
      <c r="DNQ43" s="77"/>
      <c r="DNR43" s="77"/>
      <c r="DNS43" s="77"/>
      <c r="DNT43" s="77"/>
      <c r="DNU43" s="77"/>
      <c r="DNV43" s="77"/>
      <c r="DNW43" s="77"/>
      <c r="DNX43" s="77"/>
      <c r="DNY43" s="77"/>
      <c r="DNZ43" s="77"/>
      <c r="DOA43" s="77"/>
      <c r="DOB43" s="77"/>
      <c r="DOC43" s="77"/>
      <c r="DOD43" s="77"/>
      <c r="DOE43" s="77"/>
      <c r="DOF43" s="77"/>
      <c r="DOG43" s="77"/>
      <c r="DOH43" s="77"/>
      <c r="DOI43" s="77"/>
      <c r="DOJ43" s="77"/>
      <c r="DOK43" s="77"/>
      <c r="DOL43" s="77"/>
      <c r="DOM43" s="77"/>
      <c r="DON43" s="77"/>
      <c r="DOO43" s="77"/>
      <c r="DOP43" s="77"/>
      <c r="DOQ43" s="77"/>
      <c r="DOR43" s="77"/>
      <c r="DOS43" s="77"/>
      <c r="DOT43" s="77"/>
      <c r="DOU43" s="77"/>
      <c r="DOV43" s="77"/>
      <c r="DOW43" s="77"/>
      <c r="DOX43" s="77"/>
      <c r="DOY43" s="77"/>
      <c r="DOZ43" s="77"/>
      <c r="DPA43" s="77"/>
      <c r="DPB43" s="77"/>
      <c r="DPC43" s="77"/>
      <c r="DPD43" s="77"/>
      <c r="DPE43" s="77"/>
      <c r="DPF43" s="77"/>
      <c r="DPG43" s="77"/>
      <c r="DPH43" s="77"/>
      <c r="DPI43" s="77"/>
      <c r="DPJ43" s="77"/>
      <c r="DPK43" s="77"/>
      <c r="DPL43" s="77"/>
      <c r="DPM43" s="77"/>
      <c r="DPN43" s="77"/>
      <c r="DPO43" s="77"/>
      <c r="DPP43" s="77"/>
      <c r="DPQ43" s="77"/>
      <c r="DPR43" s="77"/>
      <c r="DPS43" s="77"/>
      <c r="DPT43" s="77"/>
      <c r="DPU43" s="77"/>
      <c r="DPV43" s="77"/>
      <c r="DPW43" s="77"/>
      <c r="DPX43" s="77"/>
      <c r="DPY43" s="77"/>
      <c r="DPZ43" s="77"/>
      <c r="DQA43" s="77"/>
      <c r="DQB43" s="77"/>
      <c r="DQC43" s="77"/>
      <c r="DQD43" s="77"/>
      <c r="DQE43" s="77"/>
      <c r="DQF43" s="77"/>
      <c r="DQG43" s="77"/>
      <c r="DQH43" s="77"/>
      <c r="DQI43" s="77"/>
      <c r="DQJ43" s="77"/>
      <c r="DQK43" s="77"/>
      <c r="DQL43" s="77"/>
      <c r="DQM43" s="77"/>
      <c r="DQN43" s="77"/>
      <c r="DQO43" s="77"/>
      <c r="DQP43" s="77"/>
      <c r="DQQ43" s="77"/>
      <c r="DQR43" s="77"/>
      <c r="DQS43" s="77"/>
      <c r="DQT43" s="77"/>
      <c r="DQU43" s="77"/>
      <c r="DQV43" s="77"/>
      <c r="DQW43" s="77"/>
      <c r="DQX43" s="77"/>
      <c r="DQY43" s="77"/>
      <c r="DQZ43" s="77"/>
      <c r="DRA43" s="77"/>
      <c r="DRB43" s="77"/>
      <c r="DRC43" s="77"/>
      <c r="DRD43" s="77"/>
      <c r="DRE43" s="77"/>
      <c r="DRF43" s="77"/>
      <c r="DRG43" s="77"/>
      <c r="DRH43" s="77"/>
      <c r="DRI43" s="77"/>
      <c r="DRJ43" s="77"/>
      <c r="DRK43" s="77"/>
      <c r="DRL43" s="77"/>
      <c r="DRM43" s="77"/>
      <c r="DRN43" s="77"/>
      <c r="DRO43" s="77"/>
      <c r="DRP43" s="77"/>
      <c r="DRQ43" s="77"/>
      <c r="DRR43" s="77"/>
      <c r="DRS43" s="77"/>
      <c r="DRT43" s="77"/>
      <c r="DRU43" s="77"/>
      <c r="DRV43" s="77"/>
      <c r="DRW43" s="77"/>
      <c r="DRX43" s="77"/>
      <c r="DRY43" s="77"/>
      <c r="DRZ43" s="77"/>
      <c r="DSA43" s="77"/>
      <c r="DSB43" s="77"/>
      <c r="DSC43" s="77"/>
      <c r="DSD43" s="77"/>
      <c r="DSE43" s="77"/>
      <c r="DSF43" s="77"/>
      <c r="DSG43" s="77"/>
      <c r="DSH43" s="77"/>
      <c r="DSI43" s="77"/>
      <c r="DSJ43" s="77"/>
      <c r="DSK43" s="77"/>
      <c r="DSL43" s="77"/>
      <c r="DSM43" s="77"/>
      <c r="DSN43" s="77"/>
      <c r="DSO43" s="77"/>
      <c r="DSP43" s="77"/>
      <c r="DSQ43" s="77"/>
      <c r="DSR43" s="77"/>
      <c r="DSS43" s="77"/>
      <c r="DST43" s="77"/>
      <c r="DSU43" s="77"/>
      <c r="DSV43" s="77"/>
      <c r="DSW43" s="77"/>
      <c r="DSX43" s="77"/>
      <c r="DSY43" s="77"/>
      <c r="DSZ43" s="77"/>
      <c r="DTA43" s="77"/>
      <c r="DTB43" s="77"/>
      <c r="DTC43" s="77"/>
      <c r="DTD43" s="77"/>
      <c r="DTE43" s="77"/>
      <c r="DTF43" s="77"/>
      <c r="DTG43" s="77"/>
      <c r="DTH43" s="77"/>
      <c r="DTI43" s="77"/>
      <c r="DTJ43" s="77"/>
      <c r="DTK43" s="77"/>
      <c r="DTL43" s="77"/>
      <c r="DTM43" s="77"/>
      <c r="DTN43" s="77"/>
      <c r="DTO43" s="77"/>
      <c r="DTP43" s="77"/>
      <c r="DTQ43" s="77"/>
      <c r="DTR43" s="77"/>
      <c r="DTS43" s="77"/>
      <c r="DTT43" s="77"/>
      <c r="DTU43" s="77"/>
      <c r="DTV43" s="77"/>
      <c r="DTW43" s="77"/>
      <c r="DTX43" s="77"/>
      <c r="DTY43" s="77"/>
      <c r="DTZ43" s="77"/>
      <c r="DUA43" s="77"/>
      <c r="DUB43" s="77"/>
      <c r="DUC43" s="77"/>
      <c r="DUD43" s="77"/>
      <c r="DUE43" s="77"/>
      <c r="DUF43" s="77"/>
      <c r="DUG43" s="77"/>
      <c r="DUH43" s="77"/>
      <c r="DUI43" s="77"/>
      <c r="DUJ43" s="77"/>
      <c r="DUK43" s="77"/>
      <c r="DUL43" s="77"/>
      <c r="DUM43" s="77"/>
      <c r="DUN43" s="77"/>
      <c r="DUO43" s="77"/>
      <c r="DUP43" s="77"/>
      <c r="DUQ43" s="77"/>
      <c r="DUR43" s="77"/>
      <c r="DUS43" s="77"/>
      <c r="DUT43" s="77"/>
      <c r="DUU43" s="77"/>
      <c r="DUV43" s="77"/>
      <c r="DUW43" s="77"/>
      <c r="DUX43" s="77"/>
      <c r="DUY43" s="77"/>
      <c r="DUZ43" s="77"/>
      <c r="DVA43" s="77"/>
      <c r="DVB43" s="77"/>
      <c r="DVC43" s="77"/>
      <c r="DVD43" s="77"/>
      <c r="DVE43" s="77"/>
      <c r="DVF43" s="77"/>
      <c r="DVG43" s="77"/>
      <c r="DVH43" s="77"/>
      <c r="DVI43" s="77"/>
      <c r="DVJ43" s="77"/>
      <c r="DVK43" s="77"/>
      <c r="DVL43" s="77"/>
      <c r="DVM43" s="77"/>
      <c r="DVN43" s="77"/>
      <c r="DVO43" s="77"/>
      <c r="DVP43" s="77"/>
      <c r="DVQ43" s="77"/>
      <c r="DVR43" s="77"/>
      <c r="DVS43" s="77"/>
      <c r="DVT43" s="77"/>
      <c r="DVU43" s="77"/>
      <c r="DVV43" s="77"/>
      <c r="DVW43" s="77"/>
      <c r="DVX43" s="77"/>
      <c r="DVY43" s="77"/>
      <c r="DVZ43" s="77"/>
      <c r="DWA43" s="77"/>
      <c r="DWB43" s="77"/>
      <c r="DWC43" s="77"/>
      <c r="DWD43" s="77"/>
      <c r="DWE43" s="77"/>
      <c r="DWF43" s="77"/>
      <c r="DWG43" s="77"/>
      <c r="DWH43" s="77"/>
      <c r="DWI43" s="77"/>
      <c r="DWJ43" s="77"/>
      <c r="DWK43" s="77"/>
      <c r="DWL43" s="77"/>
      <c r="DWM43" s="77"/>
      <c r="DWN43" s="77"/>
      <c r="DWO43" s="77"/>
      <c r="DWP43" s="77"/>
      <c r="DWQ43" s="77"/>
      <c r="DWR43" s="77"/>
      <c r="DWS43" s="77"/>
      <c r="DWT43" s="77"/>
      <c r="DWU43" s="77"/>
      <c r="DWV43" s="77"/>
      <c r="DWW43" s="77"/>
      <c r="DWX43" s="77"/>
      <c r="DWY43" s="77"/>
      <c r="DWZ43" s="77"/>
      <c r="DXA43" s="77"/>
      <c r="DXB43" s="77"/>
      <c r="DXC43" s="77"/>
      <c r="DXD43" s="77"/>
      <c r="DXE43" s="77"/>
      <c r="DXF43" s="77"/>
      <c r="DXG43" s="77"/>
      <c r="DXH43" s="77"/>
      <c r="DXI43" s="77"/>
      <c r="DXJ43" s="77"/>
      <c r="DXK43" s="77"/>
      <c r="DXL43" s="77"/>
      <c r="DXM43" s="77"/>
      <c r="DXN43" s="77"/>
      <c r="DXO43" s="77"/>
      <c r="DXP43" s="77"/>
      <c r="DXQ43" s="77"/>
      <c r="DXR43" s="77"/>
      <c r="DXS43" s="77"/>
      <c r="DXT43" s="77"/>
      <c r="DXU43" s="77"/>
      <c r="DXV43" s="77"/>
      <c r="DXW43" s="77"/>
      <c r="DXX43" s="77"/>
      <c r="DXY43" s="77"/>
      <c r="DXZ43" s="77"/>
      <c r="DYA43" s="77"/>
      <c r="DYB43" s="77"/>
      <c r="DYC43" s="77"/>
      <c r="DYD43" s="77"/>
      <c r="DYE43" s="77"/>
      <c r="DYF43" s="77"/>
      <c r="DYG43" s="77"/>
      <c r="DYH43" s="77"/>
      <c r="DYI43" s="77"/>
      <c r="DYJ43" s="77"/>
      <c r="DYK43" s="77"/>
      <c r="DYL43" s="77"/>
      <c r="DYM43" s="77"/>
      <c r="DYN43" s="77"/>
      <c r="DYO43" s="77"/>
      <c r="DYP43" s="77"/>
      <c r="DYQ43" s="77"/>
      <c r="DYR43" s="77"/>
      <c r="DYS43" s="77"/>
      <c r="DYT43" s="77"/>
      <c r="DYU43" s="77"/>
      <c r="DYV43" s="77"/>
      <c r="DYW43" s="77"/>
      <c r="DYX43" s="77"/>
      <c r="DYY43" s="77"/>
      <c r="DYZ43" s="77"/>
      <c r="DZA43" s="77"/>
      <c r="DZB43" s="77"/>
      <c r="DZC43" s="77"/>
      <c r="DZD43" s="77"/>
      <c r="DZE43" s="77"/>
      <c r="DZF43" s="77"/>
      <c r="DZG43" s="77"/>
      <c r="DZH43" s="77"/>
      <c r="DZI43" s="77"/>
      <c r="DZJ43" s="77"/>
      <c r="DZK43" s="77"/>
      <c r="DZL43" s="77"/>
      <c r="DZM43" s="77"/>
      <c r="DZN43" s="77"/>
      <c r="DZO43" s="77"/>
      <c r="DZP43" s="77"/>
      <c r="DZQ43" s="77"/>
      <c r="DZR43" s="77"/>
      <c r="DZS43" s="77"/>
      <c r="DZT43" s="77"/>
      <c r="DZU43" s="77"/>
      <c r="DZV43" s="77"/>
      <c r="DZW43" s="77"/>
      <c r="DZX43" s="77"/>
      <c r="DZY43" s="77"/>
      <c r="DZZ43" s="77"/>
      <c r="EAA43" s="77"/>
      <c r="EAB43" s="77"/>
      <c r="EAC43" s="77"/>
      <c r="EAD43" s="77"/>
      <c r="EAE43" s="77"/>
      <c r="EAF43" s="77"/>
      <c r="EAG43" s="77"/>
      <c r="EAH43" s="77"/>
      <c r="EAI43" s="77"/>
      <c r="EAJ43" s="77"/>
      <c r="EAK43" s="77"/>
      <c r="EAL43" s="77"/>
      <c r="EAM43" s="77"/>
      <c r="EAN43" s="77"/>
      <c r="EAO43" s="77"/>
      <c r="EAP43" s="77"/>
      <c r="EAQ43" s="77"/>
      <c r="EAR43" s="77"/>
      <c r="EAS43" s="77"/>
      <c r="EAT43" s="77"/>
      <c r="EAU43" s="77"/>
      <c r="EAV43" s="77"/>
      <c r="EAW43" s="77"/>
      <c r="EAX43" s="77"/>
      <c r="EAY43" s="77"/>
      <c r="EAZ43" s="77"/>
      <c r="EBA43" s="77"/>
      <c r="EBB43" s="77"/>
      <c r="EBC43" s="77"/>
      <c r="EBD43" s="77"/>
      <c r="EBE43" s="77"/>
      <c r="EBF43" s="77"/>
      <c r="EBG43" s="77"/>
      <c r="EBH43" s="77"/>
      <c r="EBI43" s="77"/>
      <c r="EBJ43" s="77"/>
      <c r="EBK43" s="77"/>
      <c r="EBL43" s="77"/>
      <c r="EBM43" s="77"/>
      <c r="EBN43" s="77"/>
      <c r="EBO43" s="77"/>
      <c r="EBP43" s="77"/>
      <c r="EBQ43" s="77"/>
      <c r="EBR43" s="77"/>
      <c r="EBS43" s="77"/>
      <c r="EBT43" s="77"/>
      <c r="EBU43" s="77"/>
      <c r="EBV43" s="77"/>
      <c r="EBW43" s="77"/>
      <c r="EBX43" s="77"/>
      <c r="EBY43" s="77"/>
      <c r="EBZ43" s="77"/>
      <c r="ECA43" s="77"/>
      <c r="ECB43" s="77"/>
      <c r="ECC43" s="77"/>
      <c r="ECD43" s="77"/>
      <c r="ECE43" s="77"/>
      <c r="ECF43" s="77"/>
      <c r="ECG43" s="77"/>
      <c r="ECH43" s="77"/>
      <c r="ECI43" s="77"/>
      <c r="ECJ43" s="77"/>
      <c r="ECK43" s="77"/>
      <c r="ECL43" s="77"/>
      <c r="ECM43" s="77"/>
      <c r="ECN43" s="77"/>
      <c r="ECO43" s="77"/>
      <c r="ECP43" s="77"/>
      <c r="ECQ43" s="77"/>
      <c r="ECR43" s="77"/>
      <c r="ECS43" s="77"/>
      <c r="ECT43" s="77"/>
      <c r="ECU43" s="77"/>
      <c r="ECV43" s="77"/>
      <c r="ECW43" s="77"/>
      <c r="ECX43" s="77"/>
      <c r="ECY43" s="77"/>
      <c r="ECZ43" s="77"/>
      <c r="EDA43" s="77"/>
      <c r="EDB43" s="77"/>
      <c r="EDC43" s="77"/>
      <c r="EDD43" s="77"/>
      <c r="EDE43" s="77"/>
      <c r="EDF43" s="77"/>
      <c r="EDG43" s="77"/>
      <c r="EDH43" s="77"/>
      <c r="EDI43" s="77"/>
      <c r="EDJ43" s="77"/>
      <c r="EDK43" s="77"/>
      <c r="EDL43" s="77"/>
      <c r="EDM43" s="77"/>
      <c r="EDN43" s="77"/>
      <c r="EDO43" s="77"/>
      <c r="EDP43" s="77"/>
      <c r="EDQ43" s="77"/>
      <c r="EDR43" s="77"/>
      <c r="EDS43" s="77"/>
      <c r="EDT43" s="77"/>
      <c r="EDU43" s="77"/>
      <c r="EDV43" s="77"/>
      <c r="EDW43" s="77"/>
      <c r="EDX43" s="77"/>
      <c r="EDY43" s="77"/>
      <c r="EDZ43" s="77"/>
      <c r="EEA43" s="77"/>
      <c r="EEB43" s="77"/>
      <c r="EEC43" s="77"/>
      <c r="EED43" s="77"/>
      <c r="EEE43" s="77"/>
      <c r="EEF43" s="77"/>
      <c r="EEG43" s="77"/>
      <c r="EEH43" s="77"/>
      <c r="EEI43" s="77"/>
      <c r="EEJ43" s="77"/>
      <c r="EEK43" s="77"/>
      <c r="EEL43" s="77"/>
      <c r="EEM43" s="77"/>
      <c r="EEN43" s="77"/>
      <c r="EEO43" s="77"/>
      <c r="EEP43" s="77"/>
      <c r="EEQ43" s="77"/>
      <c r="EER43" s="77"/>
      <c r="EES43" s="77"/>
      <c r="EET43" s="77"/>
      <c r="EEU43" s="77"/>
      <c r="EEV43" s="77"/>
      <c r="EEW43" s="77"/>
      <c r="EEX43" s="77"/>
      <c r="EEY43" s="77"/>
      <c r="EEZ43" s="77"/>
      <c r="EFA43" s="77"/>
      <c r="EFB43" s="77"/>
      <c r="EFC43" s="77"/>
      <c r="EFD43" s="77"/>
      <c r="EFE43" s="77"/>
      <c r="EFF43" s="77"/>
      <c r="EFG43" s="77"/>
      <c r="EFH43" s="77"/>
      <c r="EFI43" s="77"/>
      <c r="EFJ43" s="77"/>
      <c r="EFK43" s="77"/>
      <c r="EFL43" s="77"/>
      <c r="EFM43" s="77"/>
      <c r="EFN43" s="77"/>
      <c r="EFO43" s="77"/>
      <c r="EFP43" s="77"/>
      <c r="EFQ43" s="77"/>
      <c r="EFR43" s="77"/>
      <c r="EFS43" s="77"/>
      <c r="EFT43" s="77"/>
      <c r="EFU43" s="77"/>
      <c r="EFV43" s="77"/>
      <c r="EFW43" s="77"/>
      <c r="EFX43" s="77"/>
      <c r="EFY43" s="77"/>
      <c r="EFZ43" s="77"/>
      <c r="EGA43" s="77"/>
      <c r="EGB43" s="77"/>
      <c r="EGC43" s="77"/>
      <c r="EGD43" s="77"/>
      <c r="EGE43" s="77"/>
      <c r="EGF43" s="77"/>
      <c r="EGG43" s="77"/>
      <c r="EGH43" s="77"/>
      <c r="EGI43" s="77"/>
      <c r="EGJ43" s="77"/>
      <c r="EGK43" s="77"/>
      <c r="EGL43" s="77"/>
      <c r="EGM43" s="77"/>
      <c r="EGN43" s="77"/>
      <c r="EGO43" s="77"/>
      <c r="EGP43" s="77"/>
      <c r="EGQ43" s="77"/>
      <c r="EGR43" s="77"/>
      <c r="EGS43" s="77"/>
      <c r="EGT43" s="77"/>
      <c r="EGU43" s="77"/>
      <c r="EGV43" s="77"/>
      <c r="EGW43" s="77"/>
      <c r="EGX43" s="77"/>
      <c r="EGY43" s="77"/>
      <c r="EGZ43" s="77"/>
      <c r="EHA43" s="77"/>
      <c r="EHB43" s="77"/>
      <c r="EHC43" s="77"/>
      <c r="EHD43" s="77"/>
      <c r="EHE43" s="77"/>
      <c r="EHF43" s="77"/>
      <c r="EHG43" s="77"/>
      <c r="EHH43" s="77"/>
      <c r="EHI43" s="77"/>
      <c r="EHJ43" s="77"/>
      <c r="EHK43" s="77"/>
      <c r="EHL43" s="77"/>
      <c r="EHM43" s="77"/>
      <c r="EHN43" s="77"/>
      <c r="EHO43" s="77"/>
      <c r="EHP43" s="77"/>
      <c r="EHQ43" s="77"/>
      <c r="EHR43" s="77"/>
      <c r="EHS43" s="77"/>
      <c r="EHT43" s="77"/>
      <c r="EHU43" s="77"/>
      <c r="EHV43" s="77"/>
      <c r="EHW43" s="77"/>
      <c r="EHX43" s="77"/>
      <c r="EHY43" s="77"/>
      <c r="EHZ43" s="77"/>
      <c r="EIA43" s="77"/>
      <c r="EIB43" s="77"/>
      <c r="EIC43" s="77"/>
      <c r="EID43" s="77"/>
      <c r="EIE43" s="77"/>
      <c r="EIF43" s="77"/>
      <c r="EIG43" s="77"/>
      <c r="EIH43" s="77"/>
      <c r="EII43" s="77"/>
      <c r="EIJ43" s="77"/>
      <c r="EIK43" s="77"/>
      <c r="EIL43" s="77"/>
      <c r="EIM43" s="77"/>
      <c r="EIN43" s="77"/>
      <c r="EIO43" s="77"/>
      <c r="EIP43" s="77"/>
      <c r="EIQ43" s="77"/>
      <c r="EIR43" s="77"/>
      <c r="EIS43" s="77"/>
      <c r="EIT43" s="77"/>
      <c r="EIU43" s="77"/>
      <c r="EIV43" s="77"/>
      <c r="EIW43" s="77"/>
      <c r="EIX43" s="77"/>
      <c r="EIY43" s="77"/>
      <c r="EIZ43" s="77"/>
      <c r="EJA43" s="77"/>
      <c r="EJB43" s="77"/>
      <c r="EJC43" s="77"/>
      <c r="EJD43" s="77"/>
      <c r="EJE43" s="77"/>
      <c r="EJF43" s="77"/>
      <c r="EJG43" s="77"/>
      <c r="EJH43" s="77"/>
      <c r="EJI43" s="77"/>
      <c r="EJJ43" s="77"/>
      <c r="EJK43" s="77"/>
      <c r="EJL43" s="77"/>
      <c r="EJM43" s="77"/>
      <c r="EJN43" s="77"/>
      <c r="EJO43" s="77"/>
      <c r="EJP43" s="77"/>
      <c r="EJQ43" s="77"/>
      <c r="EJR43" s="77"/>
      <c r="EJS43" s="77"/>
      <c r="EJT43" s="77"/>
      <c r="EJU43" s="77"/>
      <c r="EJV43" s="77"/>
      <c r="EJW43" s="77"/>
      <c r="EJX43" s="77"/>
      <c r="EJY43" s="77"/>
      <c r="EJZ43" s="77"/>
      <c r="EKA43" s="77"/>
      <c r="EKB43" s="77"/>
      <c r="EKC43" s="77"/>
      <c r="EKD43" s="77"/>
      <c r="EKE43" s="77"/>
      <c r="EKF43" s="77"/>
      <c r="EKG43" s="77"/>
      <c r="EKH43" s="77"/>
      <c r="EKI43" s="77"/>
      <c r="EKJ43" s="77"/>
      <c r="EKK43" s="77"/>
      <c r="EKL43" s="77"/>
      <c r="EKM43" s="77"/>
      <c r="EKN43" s="77"/>
      <c r="EKO43" s="77"/>
      <c r="EKP43" s="77"/>
      <c r="EKQ43" s="77"/>
      <c r="EKR43" s="77"/>
      <c r="EKS43" s="77"/>
      <c r="EKT43" s="77"/>
      <c r="EKU43" s="77"/>
      <c r="EKV43" s="77"/>
      <c r="EKW43" s="77"/>
      <c r="EKX43" s="77"/>
      <c r="EKY43" s="77"/>
      <c r="EKZ43" s="77"/>
      <c r="ELA43" s="77"/>
      <c r="ELB43" s="77"/>
      <c r="ELC43" s="77"/>
      <c r="ELD43" s="77"/>
      <c r="ELE43" s="77"/>
      <c r="ELF43" s="77"/>
      <c r="ELG43" s="77"/>
      <c r="ELH43" s="77"/>
      <c r="ELI43" s="77"/>
      <c r="ELJ43" s="77"/>
      <c r="ELK43" s="77"/>
      <c r="ELL43" s="77"/>
      <c r="ELM43" s="77"/>
      <c r="ELN43" s="77"/>
      <c r="ELO43" s="77"/>
      <c r="ELP43" s="77"/>
      <c r="ELQ43" s="77"/>
      <c r="ELR43" s="77"/>
      <c r="ELS43" s="77"/>
      <c r="ELT43" s="77"/>
      <c r="ELU43" s="77"/>
      <c r="ELV43" s="77"/>
      <c r="ELW43" s="77"/>
      <c r="ELX43" s="77"/>
      <c r="ELY43" s="77"/>
      <c r="ELZ43" s="77"/>
      <c r="EMA43" s="77"/>
      <c r="EMB43" s="77"/>
      <c r="EMC43" s="77"/>
      <c r="EMD43" s="77"/>
      <c r="EME43" s="77"/>
      <c r="EMF43" s="77"/>
      <c r="EMG43" s="77"/>
      <c r="EMH43" s="77"/>
      <c r="EMI43" s="77"/>
      <c r="EMJ43" s="77"/>
      <c r="EMK43" s="77"/>
      <c r="EML43" s="77"/>
      <c r="EMM43" s="77"/>
      <c r="EMN43" s="77"/>
      <c r="EMO43" s="77"/>
      <c r="EMP43" s="77"/>
      <c r="EMQ43" s="77"/>
      <c r="EMR43" s="77"/>
      <c r="EMS43" s="77"/>
      <c r="EMT43" s="77"/>
      <c r="EMU43" s="77"/>
      <c r="EMV43" s="77"/>
      <c r="EMW43" s="77"/>
      <c r="EMX43" s="77"/>
      <c r="EMY43" s="77"/>
      <c r="EMZ43" s="77"/>
      <c r="ENA43" s="77"/>
      <c r="ENB43" s="77"/>
      <c r="ENC43" s="77"/>
      <c r="END43" s="77"/>
      <c r="ENE43" s="77"/>
      <c r="ENF43" s="77"/>
      <c r="ENG43" s="77"/>
      <c r="ENH43" s="77"/>
      <c r="ENI43" s="77"/>
      <c r="ENJ43" s="77"/>
      <c r="ENK43" s="77"/>
      <c r="ENL43" s="77"/>
      <c r="ENM43" s="77"/>
      <c r="ENN43" s="77"/>
      <c r="ENO43" s="77"/>
      <c r="ENP43" s="77"/>
      <c r="ENQ43" s="77"/>
      <c r="ENR43" s="77"/>
      <c r="ENS43" s="77"/>
      <c r="ENT43" s="77"/>
      <c r="ENU43" s="77"/>
      <c r="ENV43" s="77"/>
      <c r="ENW43" s="77"/>
      <c r="ENX43" s="77"/>
      <c r="ENY43" s="77"/>
      <c r="ENZ43" s="77"/>
      <c r="EOA43" s="77"/>
      <c r="EOB43" s="77"/>
      <c r="EOC43" s="77"/>
      <c r="EOD43" s="77"/>
      <c r="EOE43" s="77"/>
      <c r="EOF43" s="77"/>
      <c r="EOG43" s="77"/>
      <c r="EOH43" s="77"/>
      <c r="EOI43" s="77"/>
      <c r="EOJ43" s="77"/>
      <c r="EOK43" s="77"/>
      <c r="EOL43" s="77"/>
      <c r="EOM43" s="77"/>
      <c r="EON43" s="77"/>
      <c r="EOO43" s="77"/>
      <c r="EOP43" s="77"/>
      <c r="EOQ43" s="77"/>
      <c r="EOR43" s="77"/>
      <c r="EOS43" s="77"/>
      <c r="EOT43" s="77"/>
      <c r="EOU43" s="77"/>
      <c r="EOV43" s="77"/>
      <c r="EOW43" s="77"/>
      <c r="EOX43" s="77"/>
      <c r="EOY43" s="77"/>
      <c r="EOZ43" s="77"/>
      <c r="EPA43" s="77"/>
      <c r="EPB43" s="77"/>
      <c r="EPC43" s="77"/>
      <c r="EPD43" s="77"/>
      <c r="EPE43" s="77"/>
      <c r="EPF43" s="77"/>
      <c r="EPG43" s="77"/>
      <c r="EPH43" s="77"/>
      <c r="EPI43" s="77"/>
      <c r="EPJ43" s="77"/>
      <c r="EPK43" s="77"/>
      <c r="EPL43" s="77"/>
      <c r="EPM43" s="77"/>
      <c r="EPN43" s="77"/>
      <c r="EPO43" s="77"/>
      <c r="EPP43" s="77"/>
      <c r="EPQ43" s="77"/>
      <c r="EPR43" s="77"/>
      <c r="EPS43" s="77"/>
      <c r="EPT43" s="77"/>
      <c r="EPU43" s="77"/>
      <c r="EPV43" s="77"/>
      <c r="EPW43" s="77"/>
      <c r="EPX43" s="77"/>
      <c r="EPY43" s="77"/>
      <c r="EPZ43" s="77"/>
      <c r="EQA43" s="77"/>
      <c r="EQB43" s="77"/>
      <c r="EQC43" s="77"/>
      <c r="EQD43" s="77"/>
      <c r="EQE43" s="77"/>
      <c r="EQF43" s="77"/>
      <c r="EQG43" s="77"/>
      <c r="EQH43" s="77"/>
      <c r="EQI43" s="77"/>
      <c r="EQJ43" s="77"/>
      <c r="EQK43" s="77"/>
      <c r="EQL43" s="77"/>
      <c r="EQM43" s="77"/>
      <c r="EQN43" s="77"/>
      <c r="EQO43" s="77"/>
      <c r="EQP43" s="77"/>
      <c r="EQQ43" s="77"/>
      <c r="EQR43" s="77"/>
      <c r="EQS43" s="77"/>
      <c r="EQT43" s="77"/>
      <c r="EQU43" s="77"/>
      <c r="EQV43" s="77"/>
      <c r="EQW43" s="77"/>
      <c r="EQX43" s="77"/>
      <c r="EQY43" s="77"/>
      <c r="EQZ43" s="77"/>
      <c r="ERA43" s="77"/>
      <c r="ERB43" s="77"/>
      <c r="ERC43" s="77"/>
      <c r="ERD43" s="77"/>
      <c r="ERE43" s="77"/>
      <c r="ERF43" s="77"/>
      <c r="ERG43" s="77"/>
      <c r="ERH43" s="77"/>
      <c r="ERI43" s="77"/>
      <c r="ERJ43" s="77"/>
      <c r="ERK43" s="77"/>
      <c r="ERL43" s="77"/>
      <c r="ERM43" s="77"/>
      <c r="ERN43" s="77"/>
      <c r="ERO43" s="77"/>
      <c r="ERP43" s="77"/>
      <c r="ERQ43" s="77"/>
      <c r="ERR43" s="77"/>
      <c r="ERS43" s="77"/>
      <c r="ERT43" s="77"/>
      <c r="ERU43" s="77"/>
      <c r="ERV43" s="77"/>
      <c r="ERW43" s="77"/>
      <c r="ERX43" s="77"/>
      <c r="ERY43" s="77"/>
      <c r="ERZ43" s="77"/>
      <c r="ESA43" s="77"/>
      <c r="ESB43" s="77"/>
      <c r="ESC43" s="77"/>
      <c r="ESD43" s="77"/>
      <c r="ESE43" s="77"/>
      <c r="ESF43" s="77"/>
      <c r="ESG43" s="77"/>
      <c r="ESH43" s="77"/>
      <c r="ESI43" s="77"/>
      <c r="ESJ43" s="77"/>
      <c r="ESK43" s="77"/>
      <c r="ESL43" s="77"/>
      <c r="ESM43" s="77"/>
      <c r="ESN43" s="77"/>
      <c r="ESO43" s="77"/>
      <c r="ESP43" s="77"/>
      <c r="ESQ43" s="77"/>
      <c r="ESR43" s="77"/>
      <c r="ESS43" s="77"/>
      <c r="EST43" s="77"/>
      <c r="ESU43" s="77"/>
      <c r="ESV43" s="77"/>
      <c r="ESW43" s="77"/>
      <c r="ESX43" s="77"/>
      <c r="ESY43" s="77"/>
      <c r="ESZ43" s="77"/>
      <c r="ETA43" s="77"/>
      <c r="ETB43" s="77"/>
      <c r="ETC43" s="77"/>
      <c r="ETD43" s="77"/>
      <c r="ETE43" s="77"/>
      <c r="ETF43" s="77"/>
      <c r="ETG43" s="77"/>
      <c r="ETH43" s="77"/>
      <c r="ETI43" s="77"/>
      <c r="ETJ43" s="77"/>
      <c r="ETK43" s="77"/>
      <c r="ETL43" s="77"/>
      <c r="ETM43" s="77"/>
      <c r="ETN43" s="77"/>
      <c r="ETO43" s="77"/>
      <c r="ETP43" s="77"/>
      <c r="ETQ43" s="77"/>
      <c r="ETR43" s="77"/>
      <c r="ETS43" s="77"/>
      <c r="ETT43" s="77"/>
      <c r="ETU43" s="77"/>
      <c r="ETV43" s="77"/>
      <c r="ETW43" s="77"/>
      <c r="ETX43" s="77"/>
      <c r="ETY43" s="77"/>
      <c r="ETZ43" s="77"/>
      <c r="EUA43" s="77"/>
      <c r="EUB43" s="77"/>
      <c r="EUC43" s="77"/>
      <c r="EUD43" s="77"/>
      <c r="EUE43" s="77"/>
      <c r="EUF43" s="77"/>
      <c r="EUG43" s="77"/>
      <c r="EUH43" s="77"/>
      <c r="EUI43" s="77"/>
      <c r="EUJ43" s="77"/>
      <c r="EUK43" s="77"/>
      <c r="EUL43" s="77"/>
      <c r="EUM43" s="77"/>
      <c r="EUN43" s="77"/>
      <c r="EUO43" s="77"/>
      <c r="EUP43" s="77"/>
      <c r="EUQ43" s="77"/>
      <c r="EUR43" s="77"/>
      <c r="EUS43" s="77"/>
      <c r="EUT43" s="77"/>
      <c r="EUU43" s="77"/>
      <c r="EUV43" s="77"/>
      <c r="EUW43" s="77"/>
      <c r="EUX43" s="77"/>
      <c r="EUY43" s="77"/>
      <c r="EUZ43" s="77"/>
      <c r="EVA43" s="77"/>
      <c r="EVB43" s="77"/>
      <c r="EVC43" s="77"/>
      <c r="EVD43" s="77"/>
      <c r="EVE43" s="77"/>
      <c r="EVF43" s="77"/>
      <c r="EVG43" s="77"/>
      <c r="EVH43" s="77"/>
      <c r="EVI43" s="77"/>
      <c r="EVJ43" s="77"/>
      <c r="EVK43" s="77"/>
      <c r="EVL43" s="77"/>
      <c r="EVM43" s="77"/>
      <c r="EVN43" s="77"/>
      <c r="EVO43" s="77"/>
      <c r="EVP43" s="77"/>
      <c r="EVQ43" s="77"/>
      <c r="EVR43" s="77"/>
      <c r="EVS43" s="77"/>
      <c r="EVT43" s="77"/>
      <c r="EVU43" s="77"/>
      <c r="EVV43" s="77"/>
      <c r="EVW43" s="77"/>
      <c r="EVX43" s="77"/>
      <c r="EVY43" s="77"/>
      <c r="EVZ43" s="77"/>
      <c r="EWA43" s="77"/>
      <c r="EWB43" s="77"/>
      <c r="EWC43" s="77"/>
      <c r="EWD43" s="77"/>
      <c r="EWE43" s="77"/>
      <c r="EWF43" s="77"/>
      <c r="EWG43" s="77"/>
      <c r="EWH43" s="77"/>
      <c r="EWI43" s="77"/>
      <c r="EWJ43" s="77"/>
      <c r="EWK43" s="77"/>
      <c r="EWL43" s="77"/>
      <c r="EWM43" s="77"/>
      <c r="EWN43" s="77"/>
      <c r="EWO43" s="77"/>
      <c r="EWP43" s="77"/>
      <c r="EWQ43" s="77"/>
      <c r="EWR43" s="77"/>
      <c r="EWS43" s="77"/>
      <c r="EWT43" s="77"/>
      <c r="EWU43" s="77"/>
      <c r="EWV43" s="77"/>
      <c r="EWW43" s="77"/>
      <c r="EWX43" s="77"/>
      <c r="EWY43" s="77"/>
      <c r="EWZ43" s="77"/>
      <c r="EXA43" s="77"/>
      <c r="EXB43" s="77"/>
      <c r="EXC43" s="77"/>
      <c r="EXD43" s="77"/>
      <c r="EXE43" s="77"/>
      <c r="EXF43" s="77"/>
      <c r="EXG43" s="77"/>
      <c r="EXH43" s="77"/>
      <c r="EXI43" s="77"/>
      <c r="EXJ43" s="77"/>
      <c r="EXK43" s="77"/>
      <c r="EXL43" s="77"/>
      <c r="EXM43" s="77"/>
      <c r="EXN43" s="77"/>
      <c r="EXO43" s="77"/>
      <c r="EXP43" s="77"/>
      <c r="EXQ43" s="77"/>
      <c r="EXR43" s="77"/>
      <c r="EXS43" s="77"/>
      <c r="EXT43" s="77"/>
      <c r="EXU43" s="77"/>
      <c r="EXV43" s="77"/>
      <c r="EXW43" s="77"/>
      <c r="EXX43" s="77"/>
      <c r="EXY43" s="77"/>
      <c r="EXZ43" s="77"/>
      <c r="EYA43" s="77"/>
      <c r="EYB43" s="77"/>
      <c r="EYC43" s="77"/>
      <c r="EYD43" s="77"/>
      <c r="EYE43" s="77"/>
      <c r="EYF43" s="77"/>
      <c r="EYG43" s="77"/>
      <c r="EYH43" s="77"/>
      <c r="EYI43" s="77"/>
      <c r="EYJ43" s="77"/>
      <c r="EYK43" s="77"/>
      <c r="EYL43" s="77"/>
      <c r="EYM43" s="77"/>
      <c r="EYN43" s="77"/>
      <c r="EYO43" s="77"/>
      <c r="EYP43" s="77"/>
      <c r="EYQ43" s="77"/>
      <c r="EYR43" s="77"/>
      <c r="EYS43" s="77"/>
      <c r="EYT43" s="77"/>
      <c r="EYU43" s="77"/>
      <c r="EYV43" s="77"/>
      <c r="EYW43" s="77"/>
      <c r="EYX43" s="77"/>
      <c r="EYY43" s="77"/>
      <c r="EYZ43" s="77"/>
      <c r="EZA43" s="77"/>
      <c r="EZB43" s="77"/>
      <c r="EZC43" s="77"/>
      <c r="EZD43" s="77"/>
      <c r="EZE43" s="77"/>
      <c r="EZF43" s="77"/>
      <c r="EZG43" s="77"/>
      <c r="EZH43" s="77"/>
      <c r="EZI43" s="77"/>
      <c r="EZJ43" s="77"/>
      <c r="EZK43" s="77"/>
      <c r="EZL43" s="77"/>
      <c r="EZM43" s="77"/>
      <c r="EZN43" s="77"/>
      <c r="EZO43" s="77"/>
      <c r="EZP43" s="77"/>
      <c r="EZQ43" s="77"/>
      <c r="EZR43" s="77"/>
      <c r="EZS43" s="77"/>
      <c r="EZT43" s="77"/>
      <c r="EZU43" s="77"/>
      <c r="EZV43" s="77"/>
      <c r="EZW43" s="77"/>
      <c r="EZX43" s="77"/>
      <c r="EZY43" s="77"/>
      <c r="EZZ43" s="77"/>
      <c r="FAA43" s="77"/>
      <c r="FAB43" s="77"/>
      <c r="FAC43" s="77"/>
      <c r="FAD43" s="77"/>
      <c r="FAE43" s="77"/>
      <c r="FAF43" s="77"/>
      <c r="FAG43" s="77"/>
      <c r="FAH43" s="77"/>
      <c r="FAI43" s="77"/>
      <c r="FAJ43" s="77"/>
      <c r="FAK43" s="77"/>
      <c r="FAL43" s="77"/>
      <c r="FAM43" s="77"/>
      <c r="FAN43" s="77"/>
      <c r="FAO43" s="77"/>
      <c r="FAP43" s="77"/>
      <c r="FAQ43" s="77"/>
      <c r="FAR43" s="77"/>
      <c r="FAS43" s="77"/>
      <c r="FAT43" s="77"/>
      <c r="FAU43" s="77"/>
      <c r="FAV43" s="77"/>
      <c r="FAW43" s="77"/>
      <c r="FAX43" s="77"/>
      <c r="FAY43" s="77"/>
      <c r="FAZ43" s="77"/>
      <c r="FBA43" s="77"/>
      <c r="FBB43" s="77"/>
      <c r="FBC43" s="77"/>
      <c r="FBD43" s="77"/>
      <c r="FBE43" s="77"/>
      <c r="FBF43" s="77"/>
      <c r="FBG43" s="77"/>
      <c r="FBH43" s="77"/>
      <c r="FBI43" s="77"/>
      <c r="FBJ43" s="77"/>
      <c r="FBK43" s="77"/>
      <c r="FBL43" s="77"/>
      <c r="FBM43" s="77"/>
      <c r="FBN43" s="77"/>
      <c r="FBO43" s="77"/>
      <c r="FBP43" s="77"/>
      <c r="FBQ43" s="77"/>
      <c r="FBR43" s="77"/>
      <c r="FBS43" s="77"/>
      <c r="FBT43" s="77"/>
      <c r="FBU43" s="77"/>
      <c r="FBV43" s="77"/>
      <c r="FBW43" s="77"/>
      <c r="FBX43" s="77"/>
      <c r="FBY43" s="77"/>
      <c r="FBZ43" s="77"/>
      <c r="FCA43" s="77"/>
      <c r="FCB43" s="77"/>
      <c r="FCC43" s="77"/>
      <c r="FCD43" s="77"/>
      <c r="FCE43" s="77"/>
      <c r="FCF43" s="77"/>
      <c r="FCG43" s="77"/>
      <c r="FCH43" s="77"/>
      <c r="FCI43" s="77"/>
      <c r="FCJ43" s="77"/>
      <c r="FCK43" s="77"/>
      <c r="FCL43" s="77"/>
      <c r="FCM43" s="77"/>
      <c r="FCN43" s="77"/>
      <c r="FCO43" s="77"/>
      <c r="FCP43" s="77"/>
      <c r="FCQ43" s="77"/>
      <c r="FCR43" s="77"/>
      <c r="FCS43" s="77"/>
      <c r="FCT43" s="77"/>
      <c r="FCU43" s="77"/>
      <c r="FCV43" s="77"/>
      <c r="FCW43" s="77"/>
      <c r="FCX43" s="77"/>
      <c r="FCY43" s="77"/>
      <c r="FCZ43" s="77"/>
      <c r="FDA43" s="77"/>
      <c r="FDB43" s="77"/>
      <c r="FDC43" s="77"/>
      <c r="FDD43" s="77"/>
      <c r="FDE43" s="77"/>
      <c r="FDF43" s="77"/>
      <c r="FDG43" s="77"/>
      <c r="FDH43" s="77"/>
      <c r="FDI43" s="77"/>
      <c r="FDJ43" s="77"/>
      <c r="FDK43" s="77"/>
      <c r="FDL43" s="77"/>
      <c r="FDM43" s="77"/>
      <c r="FDN43" s="77"/>
      <c r="FDO43" s="77"/>
      <c r="FDP43" s="77"/>
      <c r="FDQ43" s="77"/>
      <c r="FDR43" s="77"/>
      <c r="FDS43" s="77"/>
      <c r="FDT43" s="77"/>
      <c r="FDU43" s="77"/>
      <c r="FDV43" s="77"/>
      <c r="FDW43" s="77"/>
      <c r="FDX43" s="77"/>
      <c r="FDY43" s="77"/>
      <c r="FDZ43" s="77"/>
      <c r="FEA43" s="77"/>
      <c r="FEB43" s="77"/>
      <c r="FEC43" s="77"/>
      <c r="FED43" s="77"/>
      <c r="FEE43" s="77"/>
      <c r="FEF43" s="77"/>
      <c r="FEG43" s="77"/>
      <c r="FEH43" s="77"/>
      <c r="FEI43" s="77"/>
      <c r="FEJ43" s="77"/>
      <c r="FEK43" s="77"/>
      <c r="FEL43" s="77"/>
      <c r="FEM43" s="77"/>
      <c r="FEN43" s="77"/>
      <c r="FEO43" s="77"/>
      <c r="FEP43" s="77"/>
      <c r="FEQ43" s="77"/>
      <c r="FER43" s="77"/>
      <c r="FES43" s="77"/>
      <c r="FET43" s="77"/>
      <c r="FEU43" s="77"/>
      <c r="FEV43" s="77"/>
      <c r="FEW43" s="77"/>
      <c r="FEX43" s="77"/>
      <c r="FEY43" s="77"/>
      <c r="FEZ43" s="77"/>
      <c r="FFA43" s="77"/>
      <c r="FFB43" s="77"/>
      <c r="FFC43" s="77"/>
      <c r="FFD43" s="77"/>
      <c r="FFE43" s="77"/>
      <c r="FFF43" s="77"/>
      <c r="FFG43" s="77"/>
      <c r="FFH43" s="77"/>
      <c r="FFI43" s="77"/>
      <c r="FFJ43" s="77"/>
      <c r="FFK43" s="77"/>
      <c r="FFL43" s="77"/>
      <c r="FFM43" s="77"/>
      <c r="FFN43" s="77"/>
      <c r="FFO43" s="77"/>
      <c r="FFP43" s="77"/>
      <c r="FFQ43" s="77"/>
      <c r="FFR43" s="77"/>
      <c r="FFS43" s="77"/>
      <c r="FFT43" s="77"/>
      <c r="FFU43" s="77"/>
      <c r="FFV43" s="77"/>
      <c r="FFW43" s="77"/>
      <c r="FFX43" s="77"/>
      <c r="FFY43" s="77"/>
      <c r="FFZ43" s="77"/>
      <c r="FGA43" s="77"/>
      <c r="FGB43" s="77"/>
      <c r="FGC43" s="77"/>
      <c r="FGD43" s="77"/>
      <c r="FGE43" s="77"/>
      <c r="FGF43" s="77"/>
      <c r="FGG43" s="77"/>
      <c r="FGH43" s="77"/>
      <c r="FGI43" s="77"/>
      <c r="FGJ43" s="77"/>
      <c r="FGK43" s="77"/>
      <c r="FGL43" s="77"/>
      <c r="FGM43" s="77"/>
      <c r="FGN43" s="77"/>
      <c r="FGO43" s="77"/>
      <c r="FGP43" s="77"/>
      <c r="FGQ43" s="77"/>
      <c r="FGR43" s="77"/>
      <c r="FGS43" s="77"/>
      <c r="FGT43" s="77"/>
      <c r="FGU43" s="77"/>
      <c r="FGV43" s="77"/>
      <c r="FGW43" s="77"/>
      <c r="FGX43" s="77"/>
      <c r="FGY43" s="77"/>
      <c r="FGZ43" s="77"/>
      <c r="FHA43" s="77"/>
      <c r="FHB43" s="77"/>
      <c r="FHC43" s="77"/>
      <c r="FHD43" s="77"/>
      <c r="FHE43" s="77"/>
      <c r="FHF43" s="77"/>
      <c r="FHG43" s="77"/>
      <c r="FHH43" s="77"/>
      <c r="FHI43" s="77"/>
      <c r="FHJ43" s="77"/>
      <c r="FHK43" s="77"/>
      <c r="FHL43" s="77"/>
      <c r="FHM43" s="77"/>
      <c r="FHN43" s="77"/>
      <c r="FHO43" s="77"/>
      <c r="FHP43" s="77"/>
      <c r="FHQ43" s="77"/>
      <c r="FHR43" s="77"/>
      <c r="FHS43" s="77"/>
      <c r="FHT43" s="77"/>
      <c r="FHU43" s="77"/>
      <c r="FHV43" s="77"/>
      <c r="FHW43" s="77"/>
      <c r="FHX43" s="77"/>
      <c r="FHY43" s="77"/>
      <c r="FHZ43" s="77"/>
      <c r="FIA43" s="77"/>
      <c r="FIB43" s="77"/>
      <c r="FIC43" s="77"/>
      <c r="FID43" s="77"/>
      <c r="FIE43" s="77"/>
      <c r="FIF43" s="77"/>
      <c r="FIG43" s="77"/>
      <c r="FIH43" s="77"/>
      <c r="FII43" s="77"/>
      <c r="FIJ43" s="77"/>
      <c r="FIK43" s="77"/>
      <c r="FIL43" s="77"/>
      <c r="FIM43" s="77"/>
      <c r="FIN43" s="77"/>
      <c r="FIO43" s="77"/>
      <c r="FIP43" s="77"/>
      <c r="FIQ43" s="77"/>
      <c r="FIR43" s="77"/>
      <c r="FIS43" s="77"/>
      <c r="FIT43" s="77"/>
      <c r="FIU43" s="77"/>
      <c r="FIV43" s="77"/>
      <c r="FIW43" s="77"/>
      <c r="FIX43" s="77"/>
      <c r="FIY43" s="77"/>
      <c r="FIZ43" s="77"/>
      <c r="FJA43" s="77"/>
      <c r="FJB43" s="77"/>
      <c r="FJC43" s="77"/>
      <c r="FJD43" s="77"/>
      <c r="FJE43" s="77"/>
      <c r="FJF43" s="77"/>
      <c r="FJG43" s="77"/>
      <c r="FJH43" s="77"/>
      <c r="FJI43" s="77"/>
      <c r="FJJ43" s="77"/>
      <c r="FJK43" s="77"/>
      <c r="FJL43" s="77"/>
      <c r="FJM43" s="77"/>
      <c r="FJN43" s="77"/>
      <c r="FJO43" s="77"/>
      <c r="FJP43" s="77"/>
      <c r="FJQ43" s="77"/>
      <c r="FJR43" s="77"/>
      <c r="FJS43" s="77"/>
      <c r="FJT43" s="77"/>
      <c r="FJU43" s="77"/>
      <c r="FJV43" s="77"/>
      <c r="FJW43" s="77"/>
      <c r="FJX43" s="77"/>
      <c r="FJY43" s="77"/>
      <c r="FJZ43" s="77"/>
      <c r="FKA43" s="77"/>
      <c r="FKB43" s="77"/>
      <c r="FKC43" s="77"/>
      <c r="FKD43" s="77"/>
      <c r="FKE43" s="77"/>
      <c r="FKF43" s="77"/>
      <c r="FKG43" s="77"/>
      <c r="FKH43" s="77"/>
      <c r="FKI43" s="77"/>
      <c r="FKJ43" s="77"/>
      <c r="FKK43" s="77"/>
      <c r="FKL43" s="77"/>
      <c r="FKM43" s="77"/>
      <c r="FKN43" s="77"/>
      <c r="FKO43" s="77"/>
      <c r="FKP43" s="77"/>
      <c r="FKQ43" s="77"/>
      <c r="FKR43" s="77"/>
      <c r="FKS43" s="77"/>
      <c r="FKT43" s="77"/>
      <c r="FKU43" s="77"/>
      <c r="FKV43" s="77"/>
      <c r="FKW43" s="77"/>
      <c r="FKX43" s="77"/>
      <c r="FKY43" s="77"/>
      <c r="FKZ43" s="77"/>
      <c r="FLA43" s="77"/>
      <c r="FLB43" s="77"/>
      <c r="FLC43" s="77"/>
      <c r="FLD43" s="77"/>
      <c r="FLE43" s="77"/>
      <c r="FLF43" s="77"/>
      <c r="FLG43" s="77"/>
      <c r="FLH43" s="77"/>
      <c r="FLI43" s="77"/>
      <c r="FLJ43" s="77"/>
      <c r="FLK43" s="77"/>
      <c r="FLL43" s="77"/>
      <c r="FLM43" s="77"/>
      <c r="FLN43" s="77"/>
      <c r="FLO43" s="77"/>
      <c r="FLP43" s="77"/>
      <c r="FLQ43" s="77"/>
      <c r="FLR43" s="77"/>
      <c r="FLS43" s="77"/>
      <c r="FLT43" s="77"/>
      <c r="FLU43" s="77"/>
      <c r="FLV43" s="77"/>
      <c r="FLW43" s="77"/>
      <c r="FLX43" s="77"/>
      <c r="FLY43" s="77"/>
      <c r="FLZ43" s="77"/>
      <c r="FMA43" s="77"/>
      <c r="FMB43" s="77"/>
      <c r="FMC43" s="77"/>
      <c r="FMD43" s="77"/>
      <c r="FME43" s="77"/>
      <c r="FMF43" s="77"/>
      <c r="FMG43" s="77"/>
      <c r="FMH43" s="77"/>
      <c r="FMI43" s="77"/>
      <c r="FMJ43" s="77"/>
      <c r="FMK43" s="77"/>
      <c r="FML43" s="77"/>
      <c r="FMM43" s="77"/>
      <c r="FMN43" s="77"/>
      <c r="FMO43" s="77"/>
      <c r="FMP43" s="77"/>
      <c r="FMQ43" s="77"/>
      <c r="FMR43" s="77"/>
      <c r="FMS43" s="77"/>
      <c r="FMT43" s="77"/>
      <c r="FMU43" s="77"/>
      <c r="FMV43" s="77"/>
      <c r="FMW43" s="77"/>
      <c r="FMX43" s="77"/>
      <c r="FMY43" s="77"/>
      <c r="FMZ43" s="77"/>
      <c r="FNA43" s="77"/>
      <c r="FNB43" s="77"/>
      <c r="FNC43" s="77"/>
      <c r="FND43" s="77"/>
      <c r="FNE43" s="77"/>
      <c r="FNF43" s="77"/>
      <c r="FNG43" s="77"/>
      <c r="FNH43" s="77"/>
      <c r="FNI43" s="77"/>
      <c r="FNJ43" s="77"/>
      <c r="FNK43" s="77"/>
      <c r="FNL43" s="77"/>
      <c r="FNM43" s="77"/>
      <c r="FNN43" s="77"/>
      <c r="FNO43" s="77"/>
      <c r="FNP43" s="77"/>
      <c r="FNQ43" s="77"/>
      <c r="FNR43" s="77"/>
      <c r="FNS43" s="77"/>
      <c r="FNT43" s="77"/>
      <c r="FNU43" s="77"/>
      <c r="FNV43" s="77"/>
      <c r="FNW43" s="77"/>
      <c r="FNX43" s="77"/>
      <c r="FNY43" s="77"/>
      <c r="FNZ43" s="77"/>
      <c r="FOA43" s="77"/>
      <c r="FOB43" s="77"/>
      <c r="FOC43" s="77"/>
      <c r="FOD43" s="77"/>
      <c r="FOE43" s="77"/>
      <c r="FOF43" s="77"/>
      <c r="FOG43" s="77"/>
      <c r="FOH43" s="77"/>
      <c r="FOI43" s="77"/>
      <c r="FOJ43" s="77"/>
      <c r="FOK43" s="77"/>
      <c r="FOL43" s="77"/>
      <c r="FOM43" s="77"/>
      <c r="FON43" s="77"/>
      <c r="FOO43" s="77"/>
      <c r="FOP43" s="77"/>
      <c r="FOQ43" s="77"/>
      <c r="FOR43" s="77"/>
      <c r="FOS43" s="77"/>
      <c r="FOT43" s="77"/>
      <c r="FOU43" s="77"/>
      <c r="FOV43" s="77"/>
      <c r="FOW43" s="77"/>
      <c r="FOX43" s="77"/>
      <c r="FOY43" s="77"/>
      <c r="FOZ43" s="77"/>
      <c r="FPA43" s="77"/>
      <c r="FPB43" s="77"/>
      <c r="FPC43" s="77"/>
      <c r="FPD43" s="77"/>
      <c r="FPE43" s="77"/>
      <c r="FPF43" s="77"/>
      <c r="FPG43" s="77"/>
      <c r="FPH43" s="77"/>
      <c r="FPI43" s="77"/>
      <c r="FPJ43" s="77"/>
      <c r="FPK43" s="77"/>
      <c r="FPL43" s="77"/>
      <c r="FPM43" s="77"/>
      <c r="FPN43" s="77"/>
      <c r="FPO43" s="77"/>
      <c r="FPP43" s="77"/>
      <c r="FPQ43" s="77"/>
      <c r="FPR43" s="77"/>
      <c r="FPS43" s="77"/>
      <c r="FPT43" s="77"/>
      <c r="FPU43" s="77"/>
      <c r="FPV43" s="77"/>
      <c r="FPW43" s="77"/>
      <c r="FPX43" s="77"/>
      <c r="FPY43" s="77"/>
      <c r="FPZ43" s="77"/>
      <c r="FQA43" s="77"/>
      <c r="FQB43" s="77"/>
      <c r="FQC43" s="77"/>
      <c r="FQD43" s="77"/>
      <c r="FQE43" s="77"/>
      <c r="FQF43" s="77"/>
      <c r="FQG43" s="77"/>
      <c r="FQH43" s="77"/>
      <c r="FQI43" s="77"/>
      <c r="FQJ43" s="77"/>
      <c r="FQK43" s="77"/>
      <c r="FQL43" s="77"/>
      <c r="FQM43" s="77"/>
      <c r="FQN43" s="77"/>
      <c r="FQO43" s="77"/>
      <c r="FQP43" s="77"/>
      <c r="FQQ43" s="77"/>
      <c r="FQR43" s="77"/>
      <c r="FQS43" s="77"/>
      <c r="FQT43" s="77"/>
      <c r="FQU43" s="77"/>
      <c r="FQV43" s="77"/>
      <c r="FQW43" s="77"/>
      <c r="FQX43" s="77"/>
      <c r="FQY43" s="77"/>
      <c r="FQZ43" s="77"/>
      <c r="FRA43" s="77"/>
      <c r="FRB43" s="77"/>
      <c r="FRC43" s="77"/>
      <c r="FRD43" s="77"/>
      <c r="FRE43" s="77"/>
      <c r="FRF43" s="77"/>
      <c r="FRG43" s="77"/>
      <c r="FRH43" s="77"/>
      <c r="FRI43" s="77"/>
      <c r="FRJ43" s="77"/>
      <c r="FRK43" s="77"/>
      <c r="FRL43" s="77"/>
      <c r="FRM43" s="77"/>
      <c r="FRN43" s="77"/>
      <c r="FRO43" s="77"/>
      <c r="FRP43" s="77"/>
      <c r="FRQ43" s="77"/>
      <c r="FRR43" s="77"/>
      <c r="FRS43" s="77"/>
      <c r="FRT43" s="77"/>
      <c r="FRU43" s="77"/>
      <c r="FRV43" s="77"/>
      <c r="FRW43" s="77"/>
      <c r="FRX43" s="77"/>
      <c r="FRY43" s="77"/>
      <c r="FRZ43" s="77"/>
      <c r="FSA43" s="77"/>
      <c r="FSB43" s="77"/>
      <c r="FSC43" s="77"/>
      <c r="FSD43" s="77"/>
      <c r="FSE43" s="77"/>
      <c r="FSF43" s="77"/>
      <c r="FSG43" s="77"/>
      <c r="FSH43" s="77"/>
      <c r="FSI43" s="77"/>
      <c r="FSJ43" s="77"/>
      <c r="FSK43" s="77"/>
      <c r="FSL43" s="77"/>
      <c r="FSM43" s="77"/>
      <c r="FSN43" s="77"/>
      <c r="FSO43" s="77"/>
      <c r="FSP43" s="77"/>
      <c r="FSQ43" s="77"/>
      <c r="FSR43" s="77"/>
      <c r="FSS43" s="77"/>
      <c r="FST43" s="77"/>
      <c r="FSU43" s="77"/>
      <c r="FSV43" s="77"/>
      <c r="FSW43" s="77"/>
      <c r="FSX43" s="77"/>
      <c r="FSY43" s="77"/>
      <c r="FSZ43" s="77"/>
      <c r="FTA43" s="77"/>
      <c r="FTB43" s="77"/>
      <c r="FTC43" s="77"/>
      <c r="FTD43" s="77"/>
      <c r="FTE43" s="77"/>
      <c r="FTF43" s="77"/>
      <c r="FTG43" s="77"/>
      <c r="FTH43" s="77"/>
      <c r="FTI43" s="77"/>
      <c r="FTJ43" s="77"/>
      <c r="FTK43" s="77"/>
      <c r="FTL43" s="77"/>
      <c r="FTM43" s="77"/>
      <c r="FTN43" s="77"/>
      <c r="FTO43" s="77"/>
      <c r="FTP43" s="77"/>
      <c r="FTQ43" s="77"/>
      <c r="FTR43" s="77"/>
      <c r="FTS43" s="77"/>
      <c r="FTT43" s="77"/>
      <c r="FTU43" s="77"/>
      <c r="FTV43" s="77"/>
      <c r="FTW43" s="77"/>
      <c r="FTX43" s="77"/>
      <c r="FTY43" s="77"/>
      <c r="FTZ43" s="77"/>
      <c r="FUA43" s="77"/>
      <c r="FUB43" s="77"/>
      <c r="FUC43" s="77"/>
      <c r="FUD43" s="77"/>
      <c r="FUE43" s="77"/>
      <c r="FUF43" s="77"/>
      <c r="FUG43" s="77"/>
      <c r="FUH43" s="77"/>
      <c r="FUI43" s="77"/>
      <c r="FUJ43" s="77"/>
      <c r="FUK43" s="77"/>
      <c r="FUL43" s="77"/>
      <c r="FUM43" s="77"/>
      <c r="FUN43" s="77"/>
      <c r="FUO43" s="77"/>
      <c r="FUP43" s="77"/>
      <c r="FUQ43" s="77"/>
      <c r="FUR43" s="77"/>
      <c r="FUS43" s="77"/>
      <c r="FUT43" s="77"/>
      <c r="FUU43" s="77"/>
      <c r="FUV43" s="77"/>
      <c r="FUW43" s="77"/>
      <c r="FUX43" s="77"/>
      <c r="FUY43" s="77"/>
      <c r="FUZ43" s="77"/>
      <c r="FVA43" s="77"/>
      <c r="FVB43" s="77"/>
      <c r="FVC43" s="77"/>
      <c r="FVD43" s="77"/>
      <c r="FVE43" s="77"/>
      <c r="FVF43" s="77"/>
      <c r="FVG43" s="77"/>
      <c r="FVH43" s="77"/>
      <c r="FVI43" s="77"/>
      <c r="FVJ43" s="77"/>
      <c r="FVK43" s="77"/>
      <c r="FVL43" s="77"/>
      <c r="FVM43" s="77"/>
      <c r="FVN43" s="77"/>
      <c r="FVO43" s="77"/>
      <c r="FVP43" s="77"/>
      <c r="FVQ43" s="77"/>
      <c r="FVR43" s="77"/>
      <c r="FVS43" s="77"/>
      <c r="FVT43" s="77"/>
      <c r="FVU43" s="77"/>
      <c r="FVV43" s="77"/>
      <c r="FVW43" s="77"/>
      <c r="FVX43" s="77"/>
      <c r="FVY43" s="77"/>
      <c r="FVZ43" s="77"/>
      <c r="FWA43" s="77"/>
      <c r="FWB43" s="77"/>
      <c r="FWC43" s="77"/>
      <c r="FWD43" s="77"/>
      <c r="FWE43" s="77"/>
      <c r="FWF43" s="77"/>
      <c r="FWG43" s="77"/>
      <c r="FWH43" s="77"/>
      <c r="FWI43" s="77"/>
      <c r="FWJ43" s="77"/>
      <c r="FWK43" s="77"/>
      <c r="FWL43" s="77"/>
      <c r="FWM43" s="77"/>
      <c r="FWN43" s="77"/>
      <c r="FWO43" s="77"/>
      <c r="FWP43" s="77"/>
      <c r="FWQ43" s="77"/>
      <c r="FWR43" s="77"/>
      <c r="FWS43" s="77"/>
      <c r="FWT43" s="77"/>
      <c r="FWU43" s="77"/>
      <c r="FWV43" s="77"/>
      <c r="FWW43" s="77"/>
      <c r="FWX43" s="77"/>
      <c r="FWY43" s="77"/>
      <c r="FWZ43" s="77"/>
      <c r="FXA43" s="77"/>
      <c r="FXB43" s="77"/>
      <c r="FXC43" s="77"/>
      <c r="FXD43" s="77"/>
      <c r="FXE43" s="77"/>
      <c r="FXF43" s="77"/>
      <c r="FXG43" s="77"/>
      <c r="FXH43" s="77"/>
      <c r="FXI43" s="77"/>
      <c r="FXJ43" s="77"/>
      <c r="FXK43" s="77"/>
      <c r="FXL43" s="77"/>
      <c r="FXM43" s="77"/>
      <c r="FXN43" s="77"/>
      <c r="FXO43" s="77"/>
      <c r="FXP43" s="77"/>
      <c r="FXQ43" s="77"/>
      <c r="FXR43" s="77"/>
      <c r="FXS43" s="77"/>
      <c r="FXT43" s="77"/>
      <c r="FXU43" s="77"/>
      <c r="FXV43" s="77"/>
      <c r="FXW43" s="77"/>
      <c r="FXX43" s="77"/>
      <c r="FXY43" s="77"/>
      <c r="FXZ43" s="77"/>
      <c r="FYA43" s="77"/>
      <c r="FYB43" s="77"/>
      <c r="FYC43" s="77"/>
      <c r="FYD43" s="77"/>
      <c r="FYE43" s="77"/>
      <c r="FYF43" s="77"/>
      <c r="FYG43" s="77"/>
      <c r="FYH43" s="77"/>
      <c r="FYI43" s="77"/>
      <c r="FYJ43" s="77"/>
      <c r="FYK43" s="77"/>
      <c r="FYL43" s="77"/>
      <c r="FYM43" s="77"/>
      <c r="FYN43" s="77"/>
      <c r="FYO43" s="77"/>
      <c r="FYP43" s="77"/>
      <c r="FYQ43" s="77"/>
      <c r="FYR43" s="77"/>
      <c r="FYS43" s="77"/>
      <c r="FYT43" s="77"/>
      <c r="FYU43" s="77"/>
      <c r="FYV43" s="77"/>
      <c r="FYW43" s="77"/>
      <c r="FYX43" s="77"/>
      <c r="FYY43" s="77"/>
      <c r="FYZ43" s="77"/>
      <c r="FZA43" s="77"/>
      <c r="FZB43" s="77"/>
      <c r="FZC43" s="77"/>
      <c r="FZD43" s="77"/>
      <c r="FZE43" s="77"/>
      <c r="FZF43" s="77"/>
      <c r="FZG43" s="77"/>
      <c r="FZH43" s="77"/>
      <c r="FZI43" s="77"/>
      <c r="FZJ43" s="77"/>
      <c r="FZK43" s="77"/>
      <c r="FZL43" s="77"/>
      <c r="FZM43" s="77"/>
      <c r="FZN43" s="77"/>
      <c r="FZO43" s="77"/>
      <c r="FZP43" s="77"/>
      <c r="FZQ43" s="77"/>
      <c r="FZR43" s="77"/>
      <c r="FZS43" s="77"/>
      <c r="FZT43" s="77"/>
      <c r="FZU43" s="77"/>
      <c r="FZV43" s="77"/>
      <c r="FZW43" s="77"/>
      <c r="FZX43" s="77"/>
      <c r="FZY43" s="77"/>
      <c r="FZZ43" s="77"/>
      <c r="GAA43" s="77"/>
      <c r="GAB43" s="77"/>
      <c r="GAC43" s="77"/>
      <c r="GAD43" s="77"/>
      <c r="GAE43" s="77"/>
      <c r="GAF43" s="77"/>
      <c r="GAG43" s="77"/>
      <c r="GAH43" s="77"/>
      <c r="GAI43" s="77"/>
      <c r="GAJ43" s="77"/>
      <c r="GAK43" s="77"/>
      <c r="GAL43" s="77"/>
      <c r="GAM43" s="77"/>
      <c r="GAN43" s="77"/>
      <c r="GAO43" s="77"/>
      <c r="GAP43" s="77"/>
      <c r="GAQ43" s="77"/>
      <c r="GAR43" s="77"/>
      <c r="GAS43" s="77"/>
      <c r="GAT43" s="77"/>
      <c r="GAU43" s="77"/>
      <c r="GAV43" s="77"/>
      <c r="GAW43" s="77"/>
      <c r="GAX43" s="77"/>
      <c r="GAY43" s="77"/>
      <c r="GAZ43" s="77"/>
      <c r="GBA43" s="77"/>
      <c r="GBB43" s="77"/>
      <c r="GBC43" s="77"/>
      <c r="GBD43" s="77"/>
      <c r="GBE43" s="77"/>
      <c r="GBF43" s="77"/>
      <c r="GBG43" s="77"/>
      <c r="GBH43" s="77"/>
      <c r="GBI43" s="77"/>
      <c r="GBJ43" s="77"/>
      <c r="GBK43" s="77"/>
      <c r="GBL43" s="77"/>
      <c r="GBM43" s="77"/>
      <c r="GBN43" s="77"/>
      <c r="GBO43" s="77"/>
      <c r="GBP43" s="77"/>
      <c r="GBQ43" s="77"/>
      <c r="GBR43" s="77"/>
      <c r="GBS43" s="77"/>
      <c r="GBT43" s="77"/>
      <c r="GBU43" s="77"/>
      <c r="GBV43" s="77"/>
      <c r="GBW43" s="77"/>
      <c r="GBX43" s="77"/>
      <c r="GBY43" s="77"/>
      <c r="GBZ43" s="77"/>
      <c r="GCA43" s="77"/>
      <c r="GCB43" s="77"/>
      <c r="GCC43" s="77"/>
      <c r="GCD43" s="77"/>
      <c r="GCE43" s="77"/>
      <c r="GCF43" s="77"/>
      <c r="GCG43" s="77"/>
      <c r="GCH43" s="77"/>
      <c r="GCI43" s="77"/>
      <c r="GCJ43" s="77"/>
      <c r="GCK43" s="77"/>
      <c r="GCL43" s="77"/>
      <c r="GCM43" s="77"/>
      <c r="GCN43" s="77"/>
      <c r="GCO43" s="77"/>
      <c r="GCP43" s="77"/>
      <c r="GCQ43" s="77"/>
      <c r="GCR43" s="77"/>
      <c r="GCS43" s="77"/>
      <c r="GCT43" s="77"/>
      <c r="GCU43" s="77"/>
      <c r="GCV43" s="77"/>
      <c r="GCW43" s="77"/>
      <c r="GCX43" s="77"/>
      <c r="GCY43" s="77"/>
      <c r="GCZ43" s="77"/>
      <c r="GDA43" s="77"/>
      <c r="GDB43" s="77"/>
      <c r="GDC43" s="77"/>
      <c r="GDD43" s="77"/>
      <c r="GDE43" s="77"/>
      <c r="GDF43" s="77"/>
      <c r="GDG43" s="77"/>
      <c r="GDH43" s="77"/>
      <c r="GDI43" s="77"/>
      <c r="GDJ43" s="77"/>
      <c r="GDK43" s="77"/>
      <c r="GDL43" s="77"/>
      <c r="GDM43" s="77"/>
      <c r="GDN43" s="77"/>
      <c r="GDO43" s="77"/>
      <c r="GDP43" s="77"/>
      <c r="GDQ43" s="77"/>
      <c r="GDR43" s="77"/>
      <c r="GDS43" s="77"/>
      <c r="GDT43" s="77"/>
      <c r="GDU43" s="77"/>
      <c r="GDV43" s="77"/>
      <c r="GDW43" s="77"/>
      <c r="GDX43" s="77"/>
      <c r="GDY43" s="77"/>
      <c r="GDZ43" s="77"/>
      <c r="GEA43" s="77"/>
      <c r="GEB43" s="77"/>
      <c r="GEC43" s="77"/>
      <c r="GED43" s="77"/>
      <c r="GEE43" s="77"/>
      <c r="GEF43" s="77"/>
      <c r="GEG43" s="77"/>
      <c r="GEH43" s="77"/>
      <c r="GEI43" s="77"/>
      <c r="GEJ43" s="77"/>
      <c r="GEK43" s="77"/>
      <c r="GEL43" s="77"/>
      <c r="GEM43" s="77"/>
      <c r="GEN43" s="77"/>
      <c r="GEO43" s="77"/>
      <c r="GEP43" s="77"/>
      <c r="GEQ43" s="77"/>
      <c r="GER43" s="77"/>
      <c r="GES43" s="77"/>
      <c r="GET43" s="77"/>
      <c r="GEU43" s="77"/>
      <c r="GEV43" s="77"/>
      <c r="GEW43" s="77"/>
      <c r="GEX43" s="77"/>
      <c r="GEY43" s="77"/>
      <c r="GEZ43" s="77"/>
      <c r="GFA43" s="77"/>
      <c r="GFB43" s="77"/>
      <c r="GFC43" s="77"/>
      <c r="GFD43" s="77"/>
      <c r="GFE43" s="77"/>
      <c r="GFF43" s="77"/>
      <c r="GFG43" s="77"/>
      <c r="GFH43" s="77"/>
      <c r="GFI43" s="77"/>
      <c r="GFJ43" s="77"/>
      <c r="GFK43" s="77"/>
      <c r="GFL43" s="77"/>
      <c r="GFM43" s="77"/>
      <c r="GFN43" s="77"/>
      <c r="GFO43" s="77"/>
      <c r="GFP43" s="77"/>
      <c r="GFQ43" s="77"/>
      <c r="GFR43" s="77"/>
      <c r="GFS43" s="77"/>
      <c r="GFT43" s="77"/>
      <c r="GFU43" s="77"/>
      <c r="GFV43" s="77"/>
      <c r="GFW43" s="77"/>
      <c r="GFX43" s="77"/>
      <c r="GFY43" s="77"/>
      <c r="GFZ43" s="77"/>
      <c r="GGA43" s="77"/>
      <c r="GGB43" s="77"/>
      <c r="GGC43" s="77"/>
      <c r="GGD43" s="77"/>
      <c r="GGE43" s="77"/>
      <c r="GGF43" s="77"/>
      <c r="GGG43" s="77"/>
      <c r="GGH43" s="77"/>
      <c r="GGI43" s="77"/>
      <c r="GGJ43" s="77"/>
      <c r="GGK43" s="77"/>
      <c r="GGL43" s="77"/>
      <c r="GGM43" s="77"/>
      <c r="GGN43" s="77"/>
      <c r="GGO43" s="77"/>
      <c r="GGP43" s="77"/>
      <c r="GGQ43" s="77"/>
      <c r="GGR43" s="77"/>
      <c r="GGS43" s="77"/>
      <c r="GGT43" s="77"/>
      <c r="GGU43" s="77"/>
      <c r="GGV43" s="77"/>
      <c r="GGW43" s="77"/>
      <c r="GGX43" s="77"/>
      <c r="GGY43" s="77"/>
      <c r="GGZ43" s="77"/>
      <c r="GHA43" s="77"/>
      <c r="GHB43" s="77"/>
      <c r="GHC43" s="77"/>
      <c r="GHD43" s="77"/>
      <c r="GHE43" s="77"/>
      <c r="GHF43" s="77"/>
      <c r="GHG43" s="77"/>
      <c r="GHH43" s="77"/>
      <c r="GHI43" s="77"/>
      <c r="GHJ43" s="77"/>
      <c r="GHK43" s="77"/>
      <c r="GHL43" s="77"/>
      <c r="GHM43" s="77"/>
      <c r="GHN43" s="77"/>
      <c r="GHO43" s="77"/>
      <c r="GHP43" s="77"/>
      <c r="GHQ43" s="77"/>
      <c r="GHR43" s="77"/>
      <c r="GHS43" s="77"/>
      <c r="GHT43" s="77"/>
      <c r="GHU43" s="77"/>
      <c r="GHV43" s="77"/>
      <c r="GHW43" s="77"/>
      <c r="GHX43" s="77"/>
      <c r="GHY43" s="77"/>
      <c r="GHZ43" s="77"/>
      <c r="GIA43" s="77"/>
      <c r="GIB43" s="77"/>
      <c r="GIC43" s="77"/>
      <c r="GID43" s="77"/>
      <c r="GIE43" s="77"/>
      <c r="GIF43" s="77"/>
      <c r="GIG43" s="77"/>
      <c r="GIH43" s="77"/>
      <c r="GII43" s="77"/>
      <c r="GIJ43" s="77"/>
      <c r="GIK43" s="77"/>
      <c r="GIL43" s="77"/>
      <c r="GIM43" s="77"/>
      <c r="GIN43" s="77"/>
      <c r="GIO43" s="77"/>
      <c r="GIP43" s="77"/>
      <c r="GIQ43" s="77"/>
      <c r="GIR43" s="77"/>
      <c r="GIS43" s="77"/>
      <c r="GIT43" s="77"/>
      <c r="GIU43" s="77"/>
      <c r="GIV43" s="77"/>
      <c r="GIW43" s="77"/>
      <c r="GIX43" s="77"/>
      <c r="GIY43" s="77"/>
      <c r="GIZ43" s="77"/>
      <c r="GJA43" s="77"/>
      <c r="GJB43" s="77"/>
      <c r="GJC43" s="77"/>
      <c r="GJD43" s="77"/>
      <c r="GJE43" s="77"/>
      <c r="GJF43" s="77"/>
      <c r="GJG43" s="77"/>
      <c r="GJH43" s="77"/>
      <c r="GJI43" s="77"/>
      <c r="GJJ43" s="77"/>
      <c r="GJK43" s="77"/>
      <c r="GJL43" s="77"/>
      <c r="GJM43" s="77"/>
      <c r="GJN43" s="77"/>
      <c r="GJO43" s="77"/>
      <c r="GJP43" s="77"/>
      <c r="GJQ43" s="77"/>
      <c r="GJR43" s="77"/>
      <c r="GJS43" s="77"/>
      <c r="GJT43" s="77"/>
      <c r="GJU43" s="77"/>
      <c r="GJV43" s="77"/>
      <c r="GJW43" s="77"/>
      <c r="GJX43" s="77"/>
      <c r="GJY43" s="77"/>
      <c r="GJZ43" s="77"/>
      <c r="GKA43" s="77"/>
      <c r="GKB43" s="77"/>
      <c r="GKC43" s="77"/>
      <c r="GKD43" s="77"/>
      <c r="GKE43" s="77"/>
      <c r="GKF43" s="77"/>
      <c r="GKG43" s="77"/>
      <c r="GKH43" s="77"/>
      <c r="GKI43" s="77"/>
      <c r="GKJ43" s="77"/>
      <c r="GKK43" s="77"/>
      <c r="GKL43" s="77"/>
      <c r="GKM43" s="77"/>
      <c r="GKN43" s="77"/>
      <c r="GKO43" s="77"/>
      <c r="GKP43" s="77"/>
      <c r="GKQ43" s="77"/>
      <c r="GKR43" s="77"/>
      <c r="GKS43" s="77"/>
      <c r="GKT43" s="77"/>
      <c r="GKU43" s="77"/>
      <c r="GKV43" s="77"/>
      <c r="GKW43" s="77"/>
      <c r="GKX43" s="77"/>
      <c r="GKY43" s="77"/>
      <c r="GKZ43" s="77"/>
      <c r="GLA43" s="77"/>
      <c r="GLB43" s="77"/>
      <c r="GLC43" s="77"/>
      <c r="GLD43" s="77"/>
      <c r="GLE43" s="77"/>
      <c r="GLF43" s="77"/>
      <c r="GLG43" s="77"/>
      <c r="GLH43" s="77"/>
      <c r="GLI43" s="77"/>
      <c r="GLJ43" s="77"/>
      <c r="GLK43" s="77"/>
      <c r="GLL43" s="77"/>
      <c r="GLM43" s="77"/>
      <c r="GLN43" s="77"/>
      <c r="GLO43" s="77"/>
      <c r="GLP43" s="77"/>
      <c r="GLQ43" s="77"/>
      <c r="GLR43" s="77"/>
      <c r="GLS43" s="77"/>
      <c r="GLT43" s="77"/>
      <c r="GLU43" s="77"/>
      <c r="GLV43" s="77"/>
      <c r="GLW43" s="77"/>
      <c r="GLX43" s="77"/>
      <c r="GLY43" s="77"/>
      <c r="GLZ43" s="77"/>
      <c r="GMA43" s="77"/>
      <c r="GMB43" s="77"/>
      <c r="GMC43" s="77"/>
      <c r="GMD43" s="77"/>
      <c r="GME43" s="77"/>
      <c r="GMF43" s="77"/>
      <c r="GMG43" s="77"/>
      <c r="GMH43" s="77"/>
      <c r="GMI43" s="77"/>
      <c r="GMJ43" s="77"/>
      <c r="GMK43" s="77"/>
      <c r="GML43" s="77"/>
      <c r="GMM43" s="77"/>
      <c r="GMN43" s="77"/>
      <c r="GMO43" s="77"/>
      <c r="GMP43" s="77"/>
      <c r="GMQ43" s="77"/>
      <c r="GMR43" s="77"/>
      <c r="GMS43" s="77"/>
      <c r="GMT43" s="77"/>
      <c r="GMU43" s="77"/>
      <c r="GMV43" s="77"/>
      <c r="GMW43" s="77"/>
      <c r="GMX43" s="77"/>
      <c r="GMY43" s="77"/>
      <c r="GMZ43" s="77"/>
      <c r="GNA43" s="77"/>
      <c r="GNB43" s="77"/>
      <c r="GNC43" s="77"/>
      <c r="GND43" s="77"/>
      <c r="GNE43" s="77"/>
      <c r="GNF43" s="77"/>
      <c r="GNG43" s="77"/>
      <c r="GNH43" s="77"/>
      <c r="GNI43" s="77"/>
      <c r="GNJ43" s="77"/>
      <c r="GNK43" s="77"/>
      <c r="GNL43" s="77"/>
      <c r="GNM43" s="77"/>
      <c r="GNN43" s="77"/>
      <c r="GNO43" s="77"/>
      <c r="GNP43" s="77"/>
      <c r="GNQ43" s="77"/>
      <c r="GNR43" s="77"/>
      <c r="GNS43" s="77"/>
      <c r="GNT43" s="77"/>
      <c r="GNU43" s="77"/>
      <c r="GNV43" s="77"/>
      <c r="GNW43" s="77"/>
      <c r="GNX43" s="77"/>
      <c r="GNY43" s="77"/>
      <c r="GNZ43" s="77"/>
      <c r="GOA43" s="77"/>
      <c r="GOB43" s="77"/>
      <c r="GOC43" s="77"/>
      <c r="GOD43" s="77"/>
      <c r="GOE43" s="77"/>
      <c r="GOF43" s="77"/>
      <c r="GOG43" s="77"/>
      <c r="GOH43" s="77"/>
      <c r="GOI43" s="77"/>
      <c r="GOJ43" s="77"/>
      <c r="GOK43" s="77"/>
      <c r="GOL43" s="77"/>
      <c r="GOM43" s="77"/>
      <c r="GON43" s="77"/>
      <c r="GOO43" s="77"/>
      <c r="GOP43" s="77"/>
      <c r="GOQ43" s="77"/>
      <c r="GOR43" s="77"/>
      <c r="GOS43" s="77"/>
      <c r="GOT43" s="77"/>
      <c r="GOU43" s="77"/>
      <c r="GOV43" s="77"/>
      <c r="GOW43" s="77"/>
      <c r="GOX43" s="77"/>
      <c r="GOY43" s="77"/>
      <c r="GOZ43" s="77"/>
      <c r="GPA43" s="77"/>
      <c r="GPB43" s="77"/>
      <c r="GPC43" s="77"/>
      <c r="GPD43" s="77"/>
      <c r="GPE43" s="77"/>
      <c r="GPF43" s="77"/>
      <c r="GPG43" s="77"/>
      <c r="GPH43" s="77"/>
      <c r="GPI43" s="77"/>
      <c r="GPJ43" s="77"/>
      <c r="GPK43" s="77"/>
      <c r="GPL43" s="77"/>
      <c r="GPM43" s="77"/>
      <c r="GPN43" s="77"/>
      <c r="GPO43" s="77"/>
      <c r="GPP43" s="77"/>
      <c r="GPQ43" s="77"/>
      <c r="GPR43" s="77"/>
      <c r="GPS43" s="77"/>
      <c r="GPT43" s="77"/>
      <c r="GPU43" s="77"/>
      <c r="GPV43" s="77"/>
      <c r="GPW43" s="77"/>
      <c r="GPX43" s="77"/>
      <c r="GPY43" s="77"/>
      <c r="GPZ43" s="77"/>
      <c r="GQA43" s="77"/>
      <c r="GQB43" s="77"/>
      <c r="GQC43" s="77"/>
      <c r="GQD43" s="77"/>
      <c r="GQE43" s="77"/>
      <c r="GQF43" s="77"/>
      <c r="GQG43" s="77"/>
      <c r="GQH43" s="77"/>
      <c r="GQI43" s="77"/>
      <c r="GQJ43" s="77"/>
      <c r="GQK43" s="77"/>
      <c r="GQL43" s="77"/>
      <c r="GQM43" s="77"/>
      <c r="GQN43" s="77"/>
      <c r="GQO43" s="77"/>
      <c r="GQP43" s="77"/>
      <c r="GQQ43" s="77"/>
      <c r="GQR43" s="77"/>
      <c r="GQS43" s="77"/>
      <c r="GQT43" s="77"/>
      <c r="GQU43" s="77"/>
      <c r="GQV43" s="77"/>
      <c r="GQW43" s="77"/>
      <c r="GQX43" s="77"/>
      <c r="GQY43" s="77"/>
      <c r="GQZ43" s="77"/>
      <c r="GRA43" s="77"/>
      <c r="GRB43" s="77"/>
      <c r="GRC43" s="77"/>
      <c r="GRD43" s="77"/>
      <c r="GRE43" s="77"/>
      <c r="GRF43" s="77"/>
      <c r="GRG43" s="77"/>
      <c r="GRH43" s="77"/>
      <c r="GRI43" s="77"/>
      <c r="GRJ43" s="77"/>
      <c r="GRK43" s="77"/>
      <c r="GRL43" s="77"/>
      <c r="GRM43" s="77"/>
      <c r="GRN43" s="77"/>
      <c r="GRO43" s="77"/>
      <c r="GRP43" s="77"/>
      <c r="GRQ43" s="77"/>
      <c r="GRR43" s="77"/>
      <c r="GRS43" s="77"/>
      <c r="GRT43" s="77"/>
      <c r="GRU43" s="77"/>
      <c r="GRV43" s="77"/>
      <c r="GRW43" s="77"/>
      <c r="GRX43" s="77"/>
      <c r="GRY43" s="77"/>
      <c r="GRZ43" s="77"/>
      <c r="GSA43" s="77"/>
      <c r="GSB43" s="77"/>
      <c r="GSC43" s="77"/>
      <c r="GSD43" s="77"/>
      <c r="GSE43" s="77"/>
      <c r="GSF43" s="77"/>
      <c r="GSG43" s="77"/>
      <c r="GSH43" s="77"/>
      <c r="GSI43" s="77"/>
      <c r="GSJ43" s="77"/>
      <c r="GSK43" s="77"/>
      <c r="GSL43" s="77"/>
      <c r="GSM43" s="77"/>
      <c r="GSN43" s="77"/>
      <c r="GSO43" s="77"/>
      <c r="GSP43" s="77"/>
      <c r="GSQ43" s="77"/>
      <c r="GSR43" s="77"/>
      <c r="GSS43" s="77"/>
      <c r="GST43" s="77"/>
      <c r="GSU43" s="77"/>
      <c r="GSV43" s="77"/>
      <c r="GSW43" s="77"/>
      <c r="GSX43" s="77"/>
      <c r="GSY43" s="77"/>
      <c r="GSZ43" s="77"/>
      <c r="GTA43" s="77"/>
      <c r="GTB43" s="77"/>
      <c r="GTC43" s="77"/>
      <c r="GTD43" s="77"/>
      <c r="GTE43" s="77"/>
      <c r="GTF43" s="77"/>
      <c r="GTG43" s="77"/>
      <c r="GTH43" s="77"/>
      <c r="GTI43" s="77"/>
      <c r="GTJ43" s="77"/>
      <c r="GTK43" s="77"/>
      <c r="GTL43" s="77"/>
      <c r="GTM43" s="77"/>
      <c r="GTN43" s="77"/>
      <c r="GTO43" s="77"/>
      <c r="GTP43" s="77"/>
      <c r="GTQ43" s="77"/>
      <c r="GTR43" s="77"/>
      <c r="GTS43" s="77"/>
      <c r="GTT43" s="77"/>
      <c r="GTU43" s="77"/>
      <c r="GTV43" s="77"/>
      <c r="GTW43" s="77"/>
      <c r="GTX43" s="77"/>
      <c r="GTY43" s="77"/>
      <c r="GTZ43" s="77"/>
      <c r="GUA43" s="77"/>
      <c r="GUB43" s="77"/>
      <c r="GUC43" s="77"/>
      <c r="GUD43" s="77"/>
      <c r="GUE43" s="77"/>
      <c r="GUF43" s="77"/>
      <c r="GUG43" s="77"/>
      <c r="GUH43" s="77"/>
      <c r="GUI43" s="77"/>
      <c r="GUJ43" s="77"/>
      <c r="GUK43" s="77"/>
      <c r="GUL43" s="77"/>
      <c r="GUM43" s="77"/>
      <c r="GUN43" s="77"/>
      <c r="GUO43" s="77"/>
      <c r="GUP43" s="77"/>
      <c r="GUQ43" s="77"/>
      <c r="GUR43" s="77"/>
      <c r="GUS43" s="77"/>
      <c r="GUT43" s="77"/>
      <c r="GUU43" s="77"/>
      <c r="GUV43" s="77"/>
      <c r="GUW43" s="77"/>
      <c r="GUX43" s="77"/>
      <c r="GUY43" s="77"/>
      <c r="GUZ43" s="77"/>
      <c r="GVA43" s="77"/>
      <c r="GVB43" s="77"/>
      <c r="GVC43" s="77"/>
      <c r="GVD43" s="77"/>
      <c r="GVE43" s="77"/>
      <c r="GVF43" s="77"/>
      <c r="GVG43" s="77"/>
      <c r="GVH43" s="77"/>
      <c r="GVI43" s="77"/>
      <c r="GVJ43" s="77"/>
      <c r="GVK43" s="77"/>
      <c r="GVL43" s="77"/>
      <c r="GVM43" s="77"/>
      <c r="GVN43" s="77"/>
      <c r="GVO43" s="77"/>
      <c r="GVP43" s="77"/>
      <c r="GVQ43" s="77"/>
      <c r="GVR43" s="77"/>
      <c r="GVS43" s="77"/>
      <c r="GVT43" s="77"/>
      <c r="GVU43" s="77"/>
      <c r="GVV43" s="77"/>
      <c r="GVW43" s="77"/>
      <c r="GVX43" s="77"/>
      <c r="GVY43" s="77"/>
      <c r="GVZ43" s="77"/>
      <c r="GWA43" s="77"/>
      <c r="GWB43" s="77"/>
      <c r="GWC43" s="77"/>
      <c r="GWD43" s="77"/>
      <c r="GWE43" s="77"/>
      <c r="GWF43" s="77"/>
      <c r="GWG43" s="77"/>
      <c r="GWH43" s="77"/>
      <c r="GWI43" s="77"/>
      <c r="GWJ43" s="77"/>
      <c r="GWK43" s="77"/>
      <c r="GWL43" s="77"/>
      <c r="GWM43" s="77"/>
      <c r="GWN43" s="77"/>
      <c r="GWO43" s="77"/>
      <c r="GWP43" s="77"/>
      <c r="GWQ43" s="77"/>
      <c r="GWR43" s="77"/>
      <c r="GWS43" s="77"/>
      <c r="GWT43" s="77"/>
      <c r="GWU43" s="77"/>
      <c r="GWV43" s="77"/>
      <c r="GWW43" s="77"/>
      <c r="GWX43" s="77"/>
      <c r="GWY43" s="77"/>
      <c r="GWZ43" s="77"/>
      <c r="GXA43" s="77"/>
      <c r="GXB43" s="77"/>
      <c r="GXC43" s="77"/>
      <c r="GXD43" s="77"/>
      <c r="GXE43" s="77"/>
      <c r="GXF43" s="77"/>
      <c r="GXG43" s="77"/>
      <c r="GXH43" s="77"/>
      <c r="GXI43" s="77"/>
      <c r="GXJ43" s="77"/>
      <c r="GXK43" s="77"/>
      <c r="GXL43" s="77"/>
      <c r="GXM43" s="77"/>
      <c r="GXN43" s="77"/>
      <c r="GXO43" s="77"/>
      <c r="GXP43" s="77"/>
      <c r="GXQ43" s="77"/>
      <c r="GXR43" s="77"/>
      <c r="GXS43" s="77"/>
      <c r="GXT43" s="77"/>
      <c r="GXU43" s="77"/>
      <c r="GXV43" s="77"/>
      <c r="GXW43" s="77"/>
      <c r="GXX43" s="77"/>
      <c r="GXY43" s="77"/>
      <c r="GXZ43" s="77"/>
      <c r="GYA43" s="77"/>
      <c r="GYB43" s="77"/>
      <c r="GYC43" s="77"/>
      <c r="GYD43" s="77"/>
      <c r="GYE43" s="77"/>
      <c r="GYF43" s="77"/>
      <c r="GYG43" s="77"/>
      <c r="GYH43" s="77"/>
      <c r="GYI43" s="77"/>
      <c r="GYJ43" s="77"/>
      <c r="GYK43" s="77"/>
      <c r="GYL43" s="77"/>
      <c r="GYM43" s="77"/>
      <c r="GYN43" s="77"/>
      <c r="GYO43" s="77"/>
      <c r="GYP43" s="77"/>
      <c r="GYQ43" s="77"/>
      <c r="GYR43" s="77"/>
      <c r="GYS43" s="77"/>
      <c r="GYT43" s="77"/>
      <c r="GYU43" s="77"/>
      <c r="GYV43" s="77"/>
      <c r="GYW43" s="77"/>
      <c r="GYX43" s="77"/>
      <c r="GYY43" s="77"/>
      <c r="GYZ43" s="77"/>
      <c r="GZA43" s="77"/>
      <c r="GZB43" s="77"/>
      <c r="GZC43" s="77"/>
      <c r="GZD43" s="77"/>
      <c r="GZE43" s="77"/>
      <c r="GZF43" s="77"/>
      <c r="GZG43" s="77"/>
      <c r="GZH43" s="77"/>
      <c r="GZI43" s="77"/>
      <c r="GZJ43" s="77"/>
      <c r="GZK43" s="77"/>
      <c r="GZL43" s="77"/>
      <c r="GZM43" s="77"/>
      <c r="GZN43" s="77"/>
      <c r="GZO43" s="77"/>
      <c r="GZP43" s="77"/>
      <c r="GZQ43" s="77"/>
      <c r="GZR43" s="77"/>
      <c r="GZS43" s="77"/>
      <c r="GZT43" s="77"/>
      <c r="GZU43" s="77"/>
      <c r="GZV43" s="77"/>
      <c r="GZW43" s="77"/>
      <c r="GZX43" s="77"/>
      <c r="GZY43" s="77"/>
      <c r="GZZ43" s="77"/>
      <c r="HAA43" s="77"/>
      <c r="HAB43" s="77"/>
      <c r="HAC43" s="77"/>
      <c r="HAD43" s="77"/>
      <c r="HAE43" s="77"/>
      <c r="HAF43" s="77"/>
      <c r="HAG43" s="77"/>
      <c r="HAH43" s="77"/>
      <c r="HAI43" s="77"/>
      <c r="HAJ43" s="77"/>
      <c r="HAK43" s="77"/>
      <c r="HAL43" s="77"/>
      <c r="HAM43" s="77"/>
      <c r="HAN43" s="77"/>
      <c r="HAO43" s="77"/>
      <c r="HAP43" s="77"/>
      <c r="HAQ43" s="77"/>
      <c r="HAR43" s="77"/>
      <c r="HAS43" s="77"/>
      <c r="HAT43" s="77"/>
      <c r="HAU43" s="77"/>
      <c r="HAV43" s="77"/>
      <c r="HAW43" s="77"/>
      <c r="HAX43" s="77"/>
      <c r="HAY43" s="77"/>
      <c r="HAZ43" s="77"/>
      <c r="HBA43" s="77"/>
      <c r="HBB43" s="77"/>
      <c r="HBC43" s="77"/>
      <c r="HBD43" s="77"/>
      <c r="HBE43" s="77"/>
      <c r="HBF43" s="77"/>
      <c r="HBG43" s="77"/>
      <c r="HBH43" s="77"/>
      <c r="HBI43" s="77"/>
      <c r="HBJ43" s="77"/>
      <c r="HBK43" s="77"/>
      <c r="HBL43" s="77"/>
      <c r="HBM43" s="77"/>
      <c r="HBN43" s="77"/>
      <c r="HBO43" s="77"/>
      <c r="HBP43" s="77"/>
      <c r="HBQ43" s="77"/>
      <c r="HBR43" s="77"/>
      <c r="HBS43" s="77"/>
      <c r="HBT43" s="77"/>
      <c r="HBU43" s="77"/>
      <c r="HBV43" s="77"/>
      <c r="HBW43" s="77"/>
      <c r="HBX43" s="77"/>
      <c r="HBY43" s="77"/>
      <c r="HBZ43" s="77"/>
      <c r="HCA43" s="77"/>
      <c r="HCB43" s="77"/>
      <c r="HCC43" s="77"/>
      <c r="HCD43" s="77"/>
      <c r="HCE43" s="77"/>
      <c r="HCF43" s="77"/>
      <c r="HCG43" s="77"/>
      <c r="HCH43" s="77"/>
      <c r="HCI43" s="77"/>
      <c r="HCJ43" s="77"/>
      <c r="HCK43" s="77"/>
      <c r="HCL43" s="77"/>
      <c r="HCM43" s="77"/>
      <c r="HCN43" s="77"/>
      <c r="HCO43" s="77"/>
      <c r="HCP43" s="77"/>
      <c r="HCQ43" s="77"/>
      <c r="HCR43" s="77"/>
      <c r="HCS43" s="77"/>
      <c r="HCT43" s="77"/>
      <c r="HCU43" s="77"/>
      <c r="HCV43" s="77"/>
      <c r="HCW43" s="77"/>
      <c r="HCX43" s="77"/>
      <c r="HCY43" s="77"/>
      <c r="HCZ43" s="77"/>
      <c r="HDA43" s="77"/>
      <c r="HDB43" s="77"/>
      <c r="HDC43" s="77"/>
      <c r="HDD43" s="77"/>
      <c r="HDE43" s="77"/>
      <c r="HDF43" s="77"/>
      <c r="HDG43" s="77"/>
      <c r="HDH43" s="77"/>
      <c r="HDI43" s="77"/>
      <c r="HDJ43" s="77"/>
      <c r="HDK43" s="77"/>
      <c r="HDL43" s="77"/>
      <c r="HDM43" s="77"/>
      <c r="HDN43" s="77"/>
      <c r="HDO43" s="77"/>
      <c r="HDP43" s="77"/>
      <c r="HDQ43" s="77"/>
      <c r="HDR43" s="77"/>
      <c r="HDS43" s="77"/>
      <c r="HDT43" s="77"/>
      <c r="HDU43" s="77"/>
      <c r="HDV43" s="77"/>
      <c r="HDW43" s="77"/>
      <c r="HDX43" s="77"/>
      <c r="HDY43" s="77"/>
      <c r="HDZ43" s="77"/>
      <c r="HEA43" s="77"/>
      <c r="HEB43" s="77"/>
      <c r="HEC43" s="77"/>
      <c r="HED43" s="77"/>
      <c r="HEE43" s="77"/>
      <c r="HEF43" s="77"/>
      <c r="HEG43" s="77"/>
      <c r="HEH43" s="77"/>
      <c r="HEI43" s="77"/>
      <c r="HEJ43" s="77"/>
      <c r="HEK43" s="77"/>
      <c r="HEL43" s="77"/>
      <c r="HEM43" s="77"/>
      <c r="HEN43" s="77"/>
      <c r="HEO43" s="77"/>
      <c r="HEP43" s="77"/>
      <c r="HEQ43" s="77"/>
      <c r="HER43" s="77"/>
      <c r="HES43" s="77"/>
      <c r="HET43" s="77"/>
      <c r="HEU43" s="77"/>
      <c r="HEV43" s="77"/>
      <c r="HEW43" s="77"/>
      <c r="HEX43" s="77"/>
      <c r="HEY43" s="77"/>
      <c r="HEZ43" s="77"/>
      <c r="HFA43" s="77"/>
      <c r="HFB43" s="77"/>
      <c r="HFC43" s="77"/>
      <c r="HFD43" s="77"/>
      <c r="HFE43" s="77"/>
      <c r="HFF43" s="77"/>
      <c r="HFG43" s="77"/>
      <c r="HFH43" s="77"/>
      <c r="HFI43" s="77"/>
      <c r="HFJ43" s="77"/>
      <c r="HFK43" s="77"/>
      <c r="HFL43" s="77"/>
      <c r="HFM43" s="77"/>
      <c r="HFN43" s="77"/>
      <c r="HFO43" s="77"/>
      <c r="HFP43" s="77"/>
      <c r="HFQ43" s="77"/>
      <c r="HFR43" s="77"/>
      <c r="HFS43" s="77"/>
      <c r="HFT43" s="77"/>
      <c r="HFU43" s="77"/>
      <c r="HFV43" s="77"/>
      <c r="HFW43" s="77"/>
      <c r="HFX43" s="77"/>
      <c r="HFY43" s="77"/>
      <c r="HFZ43" s="77"/>
      <c r="HGA43" s="77"/>
      <c r="HGB43" s="77"/>
      <c r="HGC43" s="77"/>
      <c r="HGD43" s="77"/>
      <c r="HGE43" s="77"/>
      <c r="HGF43" s="77"/>
      <c r="HGG43" s="77"/>
      <c r="HGH43" s="77"/>
      <c r="HGI43" s="77"/>
      <c r="HGJ43" s="77"/>
      <c r="HGK43" s="77"/>
      <c r="HGL43" s="77"/>
      <c r="HGM43" s="77"/>
      <c r="HGN43" s="77"/>
      <c r="HGO43" s="77"/>
      <c r="HGP43" s="77"/>
      <c r="HGQ43" s="77"/>
      <c r="HGR43" s="77"/>
      <c r="HGS43" s="77"/>
      <c r="HGT43" s="77"/>
      <c r="HGU43" s="77"/>
      <c r="HGV43" s="77"/>
      <c r="HGW43" s="77"/>
      <c r="HGX43" s="77"/>
      <c r="HGY43" s="77"/>
      <c r="HGZ43" s="77"/>
      <c r="HHA43" s="77"/>
      <c r="HHB43" s="77"/>
      <c r="HHC43" s="77"/>
      <c r="HHD43" s="77"/>
      <c r="HHE43" s="77"/>
      <c r="HHF43" s="77"/>
      <c r="HHG43" s="77"/>
      <c r="HHH43" s="77"/>
      <c r="HHI43" s="77"/>
      <c r="HHJ43" s="77"/>
      <c r="HHK43" s="77"/>
      <c r="HHL43" s="77"/>
      <c r="HHM43" s="77"/>
      <c r="HHN43" s="77"/>
      <c r="HHO43" s="77"/>
      <c r="HHP43" s="77"/>
      <c r="HHQ43" s="77"/>
      <c r="HHR43" s="77"/>
      <c r="HHS43" s="77"/>
      <c r="HHT43" s="77"/>
      <c r="HHU43" s="77"/>
      <c r="HHV43" s="77"/>
      <c r="HHW43" s="77"/>
      <c r="HHX43" s="77"/>
      <c r="HHY43" s="77"/>
      <c r="HHZ43" s="77"/>
      <c r="HIA43" s="77"/>
      <c r="HIB43" s="77"/>
      <c r="HIC43" s="77"/>
      <c r="HID43" s="77"/>
      <c r="HIE43" s="77"/>
      <c r="HIF43" s="77"/>
      <c r="HIG43" s="77"/>
      <c r="HIH43" s="77"/>
      <c r="HII43" s="77"/>
      <c r="HIJ43" s="77"/>
      <c r="HIK43" s="77"/>
      <c r="HIL43" s="77"/>
      <c r="HIM43" s="77"/>
      <c r="HIN43" s="77"/>
      <c r="HIO43" s="77"/>
      <c r="HIP43" s="77"/>
      <c r="HIQ43" s="77"/>
      <c r="HIR43" s="77"/>
      <c r="HIS43" s="77"/>
      <c r="HIT43" s="77"/>
      <c r="HIU43" s="77"/>
      <c r="HIV43" s="77"/>
      <c r="HIW43" s="77"/>
      <c r="HIX43" s="77"/>
      <c r="HIY43" s="77"/>
      <c r="HIZ43" s="77"/>
      <c r="HJA43" s="77"/>
      <c r="HJB43" s="77"/>
      <c r="HJC43" s="77"/>
      <c r="HJD43" s="77"/>
      <c r="HJE43" s="77"/>
      <c r="HJF43" s="77"/>
      <c r="HJG43" s="77"/>
      <c r="HJH43" s="77"/>
      <c r="HJI43" s="77"/>
      <c r="HJJ43" s="77"/>
      <c r="HJK43" s="77"/>
      <c r="HJL43" s="77"/>
      <c r="HJM43" s="77"/>
      <c r="HJN43" s="77"/>
      <c r="HJO43" s="77"/>
      <c r="HJP43" s="77"/>
      <c r="HJQ43" s="77"/>
      <c r="HJR43" s="77"/>
      <c r="HJS43" s="77"/>
      <c r="HJT43" s="77"/>
      <c r="HJU43" s="77"/>
      <c r="HJV43" s="77"/>
      <c r="HJW43" s="77"/>
      <c r="HJX43" s="77"/>
      <c r="HJY43" s="77"/>
      <c r="HJZ43" s="77"/>
      <c r="HKA43" s="77"/>
      <c r="HKB43" s="77"/>
      <c r="HKC43" s="77"/>
      <c r="HKD43" s="77"/>
      <c r="HKE43" s="77"/>
      <c r="HKF43" s="77"/>
      <c r="HKG43" s="77"/>
      <c r="HKH43" s="77"/>
      <c r="HKI43" s="77"/>
      <c r="HKJ43" s="77"/>
      <c r="HKK43" s="77"/>
      <c r="HKL43" s="77"/>
      <c r="HKM43" s="77"/>
      <c r="HKN43" s="77"/>
      <c r="HKO43" s="77"/>
      <c r="HKP43" s="77"/>
      <c r="HKQ43" s="77"/>
      <c r="HKR43" s="77"/>
      <c r="HKS43" s="77"/>
      <c r="HKT43" s="77"/>
      <c r="HKU43" s="77"/>
      <c r="HKV43" s="77"/>
      <c r="HKW43" s="77"/>
      <c r="HKX43" s="77"/>
      <c r="HKY43" s="77"/>
      <c r="HKZ43" s="77"/>
      <c r="HLA43" s="77"/>
      <c r="HLB43" s="77"/>
      <c r="HLC43" s="77"/>
      <c r="HLD43" s="77"/>
      <c r="HLE43" s="77"/>
      <c r="HLF43" s="77"/>
      <c r="HLG43" s="77"/>
      <c r="HLH43" s="77"/>
      <c r="HLI43" s="77"/>
      <c r="HLJ43" s="77"/>
      <c r="HLK43" s="77"/>
      <c r="HLL43" s="77"/>
      <c r="HLM43" s="77"/>
      <c r="HLN43" s="77"/>
      <c r="HLO43" s="77"/>
      <c r="HLP43" s="77"/>
      <c r="HLQ43" s="77"/>
      <c r="HLR43" s="77"/>
      <c r="HLS43" s="77"/>
      <c r="HLT43" s="77"/>
      <c r="HLU43" s="77"/>
      <c r="HLV43" s="77"/>
      <c r="HLW43" s="77"/>
      <c r="HLX43" s="77"/>
      <c r="HLY43" s="77"/>
      <c r="HLZ43" s="77"/>
      <c r="HMA43" s="77"/>
      <c r="HMB43" s="77"/>
      <c r="HMC43" s="77"/>
      <c r="HMD43" s="77"/>
      <c r="HME43" s="77"/>
      <c r="HMF43" s="77"/>
      <c r="HMG43" s="77"/>
      <c r="HMH43" s="77"/>
      <c r="HMI43" s="77"/>
      <c r="HMJ43" s="77"/>
      <c r="HMK43" s="77"/>
      <c r="HML43" s="77"/>
      <c r="HMM43" s="77"/>
      <c r="HMN43" s="77"/>
      <c r="HMO43" s="77"/>
      <c r="HMP43" s="77"/>
      <c r="HMQ43" s="77"/>
      <c r="HMR43" s="77"/>
      <c r="HMS43" s="77"/>
      <c r="HMT43" s="77"/>
      <c r="HMU43" s="77"/>
      <c r="HMV43" s="77"/>
      <c r="HMW43" s="77"/>
      <c r="HMX43" s="77"/>
      <c r="HMY43" s="77"/>
      <c r="HMZ43" s="77"/>
      <c r="HNA43" s="77"/>
      <c r="HNB43" s="77"/>
      <c r="HNC43" s="77"/>
      <c r="HND43" s="77"/>
      <c r="HNE43" s="77"/>
      <c r="HNF43" s="77"/>
      <c r="HNG43" s="77"/>
      <c r="HNH43" s="77"/>
      <c r="HNI43" s="77"/>
      <c r="HNJ43" s="77"/>
      <c r="HNK43" s="77"/>
      <c r="HNL43" s="77"/>
      <c r="HNM43" s="77"/>
      <c r="HNN43" s="77"/>
      <c r="HNO43" s="77"/>
      <c r="HNP43" s="77"/>
      <c r="HNQ43" s="77"/>
      <c r="HNR43" s="77"/>
      <c r="HNS43" s="77"/>
      <c r="HNT43" s="77"/>
      <c r="HNU43" s="77"/>
      <c r="HNV43" s="77"/>
      <c r="HNW43" s="77"/>
      <c r="HNX43" s="77"/>
      <c r="HNY43" s="77"/>
      <c r="HNZ43" s="77"/>
      <c r="HOA43" s="77"/>
      <c r="HOB43" s="77"/>
      <c r="HOC43" s="77"/>
      <c r="HOD43" s="77"/>
      <c r="HOE43" s="77"/>
      <c r="HOF43" s="77"/>
      <c r="HOG43" s="77"/>
      <c r="HOH43" s="77"/>
      <c r="HOI43" s="77"/>
      <c r="HOJ43" s="77"/>
      <c r="HOK43" s="77"/>
      <c r="HOL43" s="77"/>
      <c r="HOM43" s="77"/>
      <c r="HON43" s="77"/>
      <c r="HOO43" s="77"/>
      <c r="HOP43" s="77"/>
      <c r="HOQ43" s="77"/>
      <c r="HOR43" s="77"/>
      <c r="HOS43" s="77"/>
      <c r="HOT43" s="77"/>
      <c r="HOU43" s="77"/>
      <c r="HOV43" s="77"/>
      <c r="HOW43" s="77"/>
      <c r="HOX43" s="77"/>
      <c r="HOY43" s="77"/>
      <c r="HOZ43" s="77"/>
      <c r="HPA43" s="77"/>
      <c r="HPB43" s="77"/>
      <c r="HPC43" s="77"/>
      <c r="HPD43" s="77"/>
      <c r="HPE43" s="77"/>
      <c r="HPF43" s="77"/>
      <c r="HPG43" s="77"/>
      <c r="HPH43" s="77"/>
      <c r="HPI43" s="77"/>
      <c r="HPJ43" s="77"/>
      <c r="HPK43" s="77"/>
      <c r="HPL43" s="77"/>
      <c r="HPM43" s="77"/>
      <c r="HPN43" s="77"/>
      <c r="HPO43" s="77"/>
      <c r="HPP43" s="77"/>
      <c r="HPQ43" s="77"/>
      <c r="HPR43" s="77"/>
      <c r="HPS43" s="77"/>
      <c r="HPT43" s="77"/>
      <c r="HPU43" s="77"/>
      <c r="HPV43" s="77"/>
      <c r="HPW43" s="77"/>
      <c r="HPX43" s="77"/>
      <c r="HPY43" s="77"/>
      <c r="HPZ43" s="77"/>
      <c r="HQA43" s="77"/>
      <c r="HQB43" s="77"/>
      <c r="HQC43" s="77"/>
      <c r="HQD43" s="77"/>
      <c r="HQE43" s="77"/>
      <c r="HQF43" s="77"/>
      <c r="HQG43" s="77"/>
      <c r="HQH43" s="77"/>
      <c r="HQI43" s="77"/>
      <c r="HQJ43" s="77"/>
      <c r="HQK43" s="77"/>
      <c r="HQL43" s="77"/>
      <c r="HQM43" s="77"/>
      <c r="HQN43" s="77"/>
      <c r="HQO43" s="77"/>
      <c r="HQP43" s="77"/>
      <c r="HQQ43" s="77"/>
      <c r="HQR43" s="77"/>
      <c r="HQS43" s="77"/>
      <c r="HQT43" s="77"/>
      <c r="HQU43" s="77"/>
      <c r="HQV43" s="77"/>
      <c r="HQW43" s="77"/>
      <c r="HQX43" s="77"/>
      <c r="HQY43" s="77"/>
      <c r="HQZ43" s="77"/>
      <c r="HRA43" s="77"/>
      <c r="HRB43" s="77"/>
      <c r="HRC43" s="77"/>
      <c r="HRD43" s="77"/>
      <c r="HRE43" s="77"/>
      <c r="HRF43" s="77"/>
      <c r="HRG43" s="77"/>
      <c r="HRH43" s="77"/>
      <c r="HRI43" s="77"/>
      <c r="HRJ43" s="77"/>
      <c r="HRK43" s="77"/>
      <c r="HRL43" s="77"/>
      <c r="HRM43" s="77"/>
      <c r="HRN43" s="77"/>
      <c r="HRO43" s="77"/>
      <c r="HRP43" s="77"/>
      <c r="HRQ43" s="77"/>
      <c r="HRR43" s="77"/>
      <c r="HRS43" s="77"/>
      <c r="HRT43" s="77"/>
      <c r="HRU43" s="77"/>
      <c r="HRV43" s="77"/>
      <c r="HRW43" s="77"/>
      <c r="HRX43" s="77"/>
      <c r="HRY43" s="77"/>
      <c r="HRZ43" s="77"/>
      <c r="HSA43" s="77"/>
      <c r="HSB43" s="77"/>
      <c r="HSC43" s="77"/>
      <c r="HSD43" s="77"/>
      <c r="HSE43" s="77"/>
      <c r="HSF43" s="77"/>
      <c r="HSG43" s="77"/>
      <c r="HSH43" s="77"/>
      <c r="HSI43" s="77"/>
      <c r="HSJ43" s="77"/>
      <c r="HSK43" s="77"/>
      <c r="HSL43" s="77"/>
      <c r="HSM43" s="77"/>
      <c r="HSN43" s="77"/>
      <c r="HSO43" s="77"/>
      <c r="HSP43" s="77"/>
      <c r="HSQ43" s="77"/>
      <c r="HSR43" s="77"/>
      <c r="HSS43" s="77"/>
      <c r="HST43" s="77"/>
      <c r="HSU43" s="77"/>
      <c r="HSV43" s="77"/>
      <c r="HSW43" s="77"/>
      <c r="HSX43" s="77"/>
      <c r="HSY43" s="77"/>
      <c r="HSZ43" s="77"/>
      <c r="HTA43" s="77"/>
      <c r="HTB43" s="77"/>
      <c r="HTC43" s="77"/>
      <c r="HTD43" s="77"/>
      <c r="HTE43" s="77"/>
      <c r="HTF43" s="77"/>
      <c r="HTG43" s="77"/>
      <c r="HTH43" s="77"/>
      <c r="HTI43" s="77"/>
      <c r="HTJ43" s="77"/>
      <c r="HTK43" s="77"/>
      <c r="HTL43" s="77"/>
      <c r="HTM43" s="77"/>
      <c r="HTN43" s="77"/>
      <c r="HTO43" s="77"/>
      <c r="HTP43" s="77"/>
      <c r="HTQ43" s="77"/>
      <c r="HTR43" s="77"/>
      <c r="HTS43" s="77"/>
      <c r="HTT43" s="77"/>
      <c r="HTU43" s="77"/>
      <c r="HTV43" s="77"/>
      <c r="HTW43" s="77"/>
      <c r="HTX43" s="77"/>
      <c r="HTY43" s="77"/>
      <c r="HTZ43" s="77"/>
      <c r="HUA43" s="77"/>
      <c r="HUB43" s="77"/>
      <c r="HUC43" s="77"/>
      <c r="HUD43" s="77"/>
      <c r="HUE43" s="77"/>
      <c r="HUF43" s="77"/>
      <c r="HUG43" s="77"/>
      <c r="HUH43" s="77"/>
      <c r="HUI43" s="77"/>
      <c r="HUJ43" s="77"/>
      <c r="HUK43" s="77"/>
      <c r="HUL43" s="77"/>
      <c r="HUM43" s="77"/>
      <c r="HUN43" s="77"/>
      <c r="HUO43" s="77"/>
      <c r="HUP43" s="77"/>
      <c r="HUQ43" s="77"/>
      <c r="HUR43" s="77"/>
      <c r="HUS43" s="77"/>
      <c r="HUT43" s="77"/>
      <c r="HUU43" s="77"/>
      <c r="HUV43" s="77"/>
      <c r="HUW43" s="77"/>
      <c r="HUX43" s="77"/>
      <c r="HUY43" s="77"/>
      <c r="HUZ43" s="77"/>
      <c r="HVA43" s="77"/>
      <c r="HVB43" s="77"/>
      <c r="HVC43" s="77"/>
      <c r="HVD43" s="77"/>
      <c r="HVE43" s="77"/>
      <c r="HVF43" s="77"/>
      <c r="HVG43" s="77"/>
      <c r="HVH43" s="77"/>
      <c r="HVI43" s="77"/>
      <c r="HVJ43" s="77"/>
      <c r="HVK43" s="77"/>
      <c r="HVL43" s="77"/>
      <c r="HVM43" s="77"/>
      <c r="HVN43" s="77"/>
      <c r="HVO43" s="77"/>
      <c r="HVP43" s="77"/>
      <c r="HVQ43" s="77"/>
      <c r="HVR43" s="77"/>
      <c r="HVS43" s="77"/>
      <c r="HVT43" s="77"/>
      <c r="HVU43" s="77"/>
      <c r="HVV43" s="77"/>
      <c r="HVW43" s="77"/>
      <c r="HVX43" s="77"/>
      <c r="HVY43" s="77"/>
      <c r="HVZ43" s="77"/>
      <c r="HWA43" s="77"/>
      <c r="HWB43" s="77"/>
      <c r="HWC43" s="77"/>
      <c r="HWD43" s="77"/>
      <c r="HWE43" s="77"/>
      <c r="HWF43" s="77"/>
      <c r="HWG43" s="77"/>
      <c r="HWH43" s="77"/>
      <c r="HWI43" s="77"/>
      <c r="HWJ43" s="77"/>
      <c r="HWK43" s="77"/>
      <c r="HWL43" s="77"/>
      <c r="HWM43" s="77"/>
      <c r="HWN43" s="77"/>
      <c r="HWO43" s="77"/>
      <c r="HWP43" s="77"/>
      <c r="HWQ43" s="77"/>
      <c r="HWR43" s="77"/>
      <c r="HWS43" s="77"/>
      <c r="HWT43" s="77"/>
      <c r="HWU43" s="77"/>
      <c r="HWV43" s="77"/>
      <c r="HWW43" s="77"/>
      <c r="HWX43" s="77"/>
      <c r="HWY43" s="77"/>
      <c r="HWZ43" s="77"/>
      <c r="HXA43" s="77"/>
      <c r="HXB43" s="77"/>
      <c r="HXC43" s="77"/>
      <c r="HXD43" s="77"/>
      <c r="HXE43" s="77"/>
      <c r="HXF43" s="77"/>
      <c r="HXG43" s="77"/>
      <c r="HXH43" s="77"/>
      <c r="HXI43" s="77"/>
      <c r="HXJ43" s="77"/>
      <c r="HXK43" s="77"/>
      <c r="HXL43" s="77"/>
      <c r="HXM43" s="77"/>
      <c r="HXN43" s="77"/>
      <c r="HXO43" s="77"/>
      <c r="HXP43" s="77"/>
      <c r="HXQ43" s="77"/>
      <c r="HXR43" s="77"/>
      <c r="HXS43" s="77"/>
      <c r="HXT43" s="77"/>
      <c r="HXU43" s="77"/>
      <c r="HXV43" s="77"/>
      <c r="HXW43" s="77"/>
      <c r="HXX43" s="77"/>
      <c r="HXY43" s="77"/>
      <c r="HXZ43" s="77"/>
      <c r="HYA43" s="77"/>
      <c r="HYB43" s="77"/>
      <c r="HYC43" s="77"/>
      <c r="HYD43" s="77"/>
      <c r="HYE43" s="77"/>
      <c r="HYF43" s="77"/>
      <c r="HYG43" s="77"/>
      <c r="HYH43" s="77"/>
      <c r="HYI43" s="77"/>
      <c r="HYJ43" s="77"/>
      <c r="HYK43" s="77"/>
      <c r="HYL43" s="77"/>
      <c r="HYM43" s="77"/>
      <c r="HYN43" s="77"/>
      <c r="HYO43" s="77"/>
      <c r="HYP43" s="77"/>
      <c r="HYQ43" s="77"/>
      <c r="HYR43" s="77"/>
      <c r="HYS43" s="77"/>
      <c r="HYT43" s="77"/>
      <c r="HYU43" s="77"/>
      <c r="HYV43" s="77"/>
      <c r="HYW43" s="77"/>
      <c r="HYX43" s="77"/>
      <c r="HYY43" s="77"/>
      <c r="HYZ43" s="77"/>
      <c r="HZA43" s="77"/>
      <c r="HZB43" s="77"/>
      <c r="HZC43" s="77"/>
      <c r="HZD43" s="77"/>
      <c r="HZE43" s="77"/>
      <c r="HZF43" s="77"/>
      <c r="HZG43" s="77"/>
      <c r="HZH43" s="77"/>
      <c r="HZI43" s="77"/>
      <c r="HZJ43" s="77"/>
      <c r="HZK43" s="77"/>
      <c r="HZL43" s="77"/>
      <c r="HZM43" s="77"/>
      <c r="HZN43" s="77"/>
      <c r="HZO43" s="77"/>
      <c r="HZP43" s="77"/>
      <c r="HZQ43" s="77"/>
      <c r="HZR43" s="77"/>
      <c r="HZS43" s="77"/>
      <c r="HZT43" s="77"/>
      <c r="HZU43" s="77"/>
      <c r="HZV43" s="77"/>
      <c r="HZW43" s="77"/>
      <c r="HZX43" s="77"/>
      <c r="HZY43" s="77"/>
      <c r="HZZ43" s="77"/>
      <c r="IAA43" s="77"/>
      <c r="IAB43" s="77"/>
      <c r="IAC43" s="77"/>
      <c r="IAD43" s="77"/>
      <c r="IAE43" s="77"/>
      <c r="IAF43" s="77"/>
      <c r="IAG43" s="77"/>
      <c r="IAH43" s="77"/>
      <c r="IAI43" s="77"/>
      <c r="IAJ43" s="77"/>
      <c r="IAK43" s="77"/>
      <c r="IAL43" s="77"/>
      <c r="IAM43" s="77"/>
      <c r="IAN43" s="77"/>
      <c r="IAO43" s="77"/>
      <c r="IAP43" s="77"/>
      <c r="IAQ43" s="77"/>
      <c r="IAR43" s="77"/>
      <c r="IAS43" s="77"/>
      <c r="IAT43" s="77"/>
      <c r="IAU43" s="77"/>
      <c r="IAV43" s="77"/>
      <c r="IAW43" s="77"/>
      <c r="IAX43" s="77"/>
      <c r="IAY43" s="77"/>
      <c r="IAZ43" s="77"/>
      <c r="IBA43" s="77"/>
      <c r="IBB43" s="77"/>
      <c r="IBC43" s="77"/>
      <c r="IBD43" s="77"/>
      <c r="IBE43" s="77"/>
      <c r="IBF43" s="77"/>
      <c r="IBG43" s="77"/>
      <c r="IBH43" s="77"/>
      <c r="IBI43" s="77"/>
      <c r="IBJ43" s="77"/>
      <c r="IBK43" s="77"/>
      <c r="IBL43" s="77"/>
      <c r="IBM43" s="77"/>
      <c r="IBN43" s="77"/>
      <c r="IBO43" s="77"/>
      <c r="IBP43" s="77"/>
      <c r="IBQ43" s="77"/>
      <c r="IBR43" s="77"/>
      <c r="IBS43" s="77"/>
      <c r="IBT43" s="77"/>
      <c r="IBU43" s="77"/>
      <c r="IBV43" s="77"/>
      <c r="IBW43" s="77"/>
      <c r="IBX43" s="77"/>
      <c r="IBY43" s="77"/>
      <c r="IBZ43" s="77"/>
      <c r="ICA43" s="77"/>
      <c r="ICB43" s="77"/>
      <c r="ICC43" s="77"/>
      <c r="ICD43" s="77"/>
      <c r="ICE43" s="77"/>
      <c r="ICF43" s="77"/>
      <c r="ICG43" s="77"/>
      <c r="ICH43" s="77"/>
      <c r="ICI43" s="77"/>
      <c r="ICJ43" s="77"/>
      <c r="ICK43" s="77"/>
      <c r="ICL43" s="77"/>
      <c r="ICM43" s="77"/>
      <c r="ICN43" s="77"/>
      <c r="ICO43" s="77"/>
      <c r="ICP43" s="77"/>
      <c r="ICQ43" s="77"/>
      <c r="ICR43" s="77"/>
      <c r="ICS43" s="77"/>
      <c r="ICT43" s="77"/>
      <c r="ICU43" s="77"/>
      <c r="ICV43" s="77"/>
      <c r="ICW43" s="77"/>
      <c r="ICX43" s="77"/>
      <c r="ICY43" s="77"/>
      <c r="ICZ43" s="77"/>
      <c r="IDA43" s="77"/>
      <c r="IDB43" s="77"/>
      <c r="IDC43" s="77"/>
      <c r="IDD43" s="77"/>
      <c r="IDE43" s="77"/>
      <c r="IDF43" s="77"/>
      <c r="IDG43" s="77"/>
      <c r="IDH43" s="77"/>
      <c r="IDI43" s="77"/>
      <c r="IDJ43" s="77"/>
      <c r="IDK43" s="77"/>
      <c r="IDL43" s="77"/>
      <c r="IDM43" s="77"/>
      <c r="IDN43" s="77"/>
      <c r="IDO43" s="77"/>
      <c r="IDP43" s="77"/>
      <c r="IDQ43" s="77"/>
      <c r="IDR43" s="77"/>
      <c r="IDS43" s="77"/>
      <c r="IDT43" s="77"/>
      <c r="IDU43" s="77"/>
      <c r="IDV43" s="77"/>
      <c r="IDW43" s="77"/>
      <c r="IDX43" s="77"/>
      <c r="IDY43" s="77"/>
      <c r="IDZ43" s="77"/>
      <c r="IEA43" s="77"/>
      <c r="IEB43" s="77"/>
      <c r="IEC43" s="77"/>
      <c r="IED43" s="77"/>
      <c r="IEE43" s="77"/>
      <c r="IEF43" s="77"/>
      <c r="IEG43" s="77"/>
      <c r="IEH43" s="77"/>
      <c r="IEI43" s="77"/>
      <c r="IEJ43" s="77"/>
      <c r="IEK43" s="77"/>
      <c r="IEL43" s="77"/>
      <c r="IEM43" s="77"/>
      <c r="IEN43" s="77"/>
      <c r="IEO43" s="77"/>
      <c r="IEP43" s="77"/>
      <c r="IEQ43" s="77"/>
      <c r="IER43" s="77"/>
      <c r="IES43" s="77"/>
      <c r="IET43" s="77"/>
      <c r="IEU43" s="77"/>
      <c r="IEV43" s="77"/>
      <c r="IEW43" s="77"/>
      <c r="IEX43" s="77"/>
      <c r="IEY43" s="77"/>
      <c r="IEZ43" s="77"/>
      <c r="IFA43" s="77"/>
      <c r="IFB43" s="77"/>
      <c r="IFC43" s="77"/>
      <c r="IFD43" s="77"/>
      <c r="IFE43" s="77"/>
      <c r="IFF43" s="77"/>
      <c r="IFG43" s="77"/>
      <c r="IFH43" s="77"/>
      <c r="IFI43" s="77"/>
      <c r="IFJ43" s="77"/>
      <c r="IFK43" s="77"/>
      <c r="IFL43" s="77"/>
      <c r="IFM43" s="77"/>
      <c r="IFN43" s="77"/>
      <c r="IFO43" s="77"/>
      <c r="IFP43" s="77"/>
      <c r="IFQ43" s="77"/>
      <c r="IFR43" s="77"/>
      <c r="IFS43" s="77"/>
      <c r="IFT43" s="77"/>
      <c r="IFU43" s="77"/>
      <c r="IFV43" s="77"/>
      <c r="IFW43" s="77"/>
      <c r="IFX43" s="77"/>
      <c r="IFY43" s="77"/>
      <c r="IFZ43" s="77"/>
      <c r="IGA43" s="77"/>
      <c r="IGB43" s="77"/>
      <c r="IGC43" s="77"/>
      <c r="IGD43" s="77"/>
      <c r="IGE43" s="77"/>
      <c r="IGF43" s="77"/>
      <c r="IGG43" s="77"/>
      <c r="IGH43" s="77"/>
      <c r="IGI43" s="77"/>
      <c r="IGJ43" s="77"/>
      <c r="IGK43" s="77"/>
      <c r="IGL43" s="77"/>
      <c r="IGM43" s="77"/>
      <c r="IGN43" s="77"/>
      <c r="IGO43" s="77"/>
      <c r="IGP43" s="77"/>
      <c r="IGQ43" s="77"/>
      <c r="IGR43" s="77"/>
      <c r="IGS43" s="77"/>
      <c r="IGT43" s="77"/>
      <c r="IGU43" s="77"/>
      <c r="IGV43" s="77"/>
      <c r="IGW43" s="77"/>
      <c r="IGX43" s="77"/>
      <c r="IGY43" s="77"/>
      <c r="IGZ43" s="77"/>
      <c r="IHA43" s="77"/>
      <c r="IHB43" s="77"/>
      <c r="IHC43" s="77"/>
      <c r="IHD43" s="77"/>
      <c r="IHE43" s="77"/>
      <c r="IHF43" s="77"/>
      <c r="IHG43" s="77"/>
      <c r="IHH43" s="77"/>
      <c r="IHI43" s="77"/>
      <c r="IHJ43" s="77"/>
      <c r="IHK43" s="77"/>
      <c r="IHL43" s="77"/>
      <c r="IHM43" s="77"/>
      <c r="IHN43" s="77"/>
      <c r="IHO43" s="77"/>
      <c r="IHP43" s="77"/>
      <c r="IHQ43" s="77"/>
      <c r="IHR43" s="77"/>
      <c r="IHS43" s="77"/>
      <c r="IHT43" s="77"/>
      <c r="IHU43" s="77"/>
      <c r="IHV43" s="77"/>
      <c r="IHW43" s="77"/>
      <c r="IHX43" s="77"/>
      <c r="IHY43" s="77"/>
      <c r="IHZ43" s="77"/>
      <c r="IIA43" s="77"/>
      <c r="IIB43" s="77"/>
      <c r="IIC43" s="77"/>
      <c r="IID43" s="77"/>
      <c r="IIE43" s="77"/>
      <c r="IIF43" s="77"/>
      <c r="IIG43" s="77"/>
      <c r="IIH43" s="77"/>
      <c r="III43" s="77"/>
      <c r="IIJ43" s="77"/>
      <c r="IIK43" s="77"/>
      <c r="IIL43" s="77"/>
      <c r="IIM43" s="77"/>
      <c r="IIN43" s="77"/>
      <c r="IIO43" s="77"/>
      <c r="IIP43" s="77"/>
      <c r="IIQ43" s="77"/>
      <c r="IIR43" s="77"/>
      <c r="IIS43" s="77"/>
      <c r="IIT43" s="77"/>
      <c r="IIU43" s="77"/>
      <c r="IIV43" s="77"/>
      <c r="IIW43" s="77"/>
      <c r="IIX43" s="77"/>
      <c r="IIY43" s="77"/>
      <c r="IIZ43" s="77"/>
      <c r="IJA43" s="77"/>
      <c r="IJB43" s="77"/>
      <c r="IJC43" s="77"/>
      <c r="IJD43" s="77"/>
      <c r="IJE43" s="77"/>
      <c r="IJF43" s="77"/>
      <c r="IJG43" s="77"/>
      <c r="IJH43" s="77"/>
      <c r="IJI43" s="77"/>
      <c r="IJJ43" s="77"/>
      <c r="IJK43" s="77"/>
      <c r="IJL43" s="77"/>
      <c r="IJM43" s="77"/>
      <c r="IJN43" s="77"/>
      <c r="IJO43" s="77"/>
      <c r="IJP43" s="77"/>
      <c r="IJQ43" s="77"/>
      <c r="IJR43" s="77"/>
      <c r="IJS43" s="77"/>
      <c r="IJT43" s="77"/>
      <c r="IJU43" s="77"/>
      <c r="IJV43" s="77"/>
      <c r="IJW43" s="77"/>
      <c r="IJX43" s="77"/>
      <c r="IJY43" s="77"/>
      <c r="IJZ43" s="77"/>
      <c r="IKA43" s="77"/>
      <c r="IKB43" s="77"/>
      <c r="IKC43" s="77"/>
      <c r="IKD43" s="77"/>
      <c r="IKE43" s="77"/>
      <c r="IKF43" s="77"/>
      <c r="IKG43" s="77"/>
      <c r="IKH43" s="77"/>
      <c r="IKI43" s="77"/>
      <c r="IKJ43" s="77"/>
      <c r="IKK43" s="77"/>
      <c r="IKL43" s="77"/>
      <c r="IKM43" s="77"/>
      <c r="IKN43" s="77"/>
      <c r="IKO43" s="77"/>
      <c r="IKP43" s="77"/>
      <c r="IKQ43" s="77"/>
      <c r="IKR43" s="77"/>
      <c r="IKS43" s="77"/>
      <c r="IKT43" s="77"/>
      <c r="IKU43" s="77"/>
      <c r="IKV43" s="77"/>
      <c r="IKW43" s="77"/>
      <c r="IKX43" s="77"/>
      <c r="IKY43" s="77"/>
      <c r="IKZ43" s="77"/>
      <c r="ILA43" s="77"/>
      <c r="ILB43" s="77"/>
      <c r="ILC43" s="77"/>
      <c r="ILD43" s="77"/>
      <c r="ILE43" s="77"/>
      <c r="ILF43" s="77"/>
      <c r="ILG43" s="77"/>
      <c r="ILH43" s="77"/>
      <c r="ILI43" s="77"/>
      <c r="ILJ43" s="77"/>
      <c r="ILK43" s="77"/>
      <c r="ILL43" s="77"/>
      <c r="ILM43" s="77"/>
      <c r="ILN43" s="77"/>
      <c r="ILO43" s="77"/>
      <c r="ILP43" s="77"/>
      <c r="ILQ43" s="77"/>
      <c r="ILR43" s="77"/>
      <c r="ILS43" s="77"/>
      <c r="ILT43" s="77"/>
      <c r="ILU43" s="77"/>
      <c r="ILV43" s="77"/>
      <c r="ILW43" s="77"/>
      <c r="ILX43" s="77"/>
      <c r="ILY43" s="77"/>
      <c r="ILZ43" s="77"/>
      <c r="IMA43" s="77"/>
      <c r="IMB43" s="77"/>
      <c r="IMC43" s="77"/>
      <c r="IMD43" s="77"/>
      <c r="IME43" s="77"/>
      <c r="IMF43" s="77"/>
      <c r="IMG43" s="77"/>
      <c r="IMH43" s="77"/>
      <c r="IMI43" s="77"/>
      <c r="IMJ43" s="77"/>
      <c r="IMK43" s="77"/>
      <c r="IML43" s="77"/>
      <c r="IMM43" s="77"/>
      <c r="IMN43" s="77"/>
      <c r="IMO43" s="77"/>
      <c r="IMP43" s="77"/>
      <c r="IMQ43" s="77"/>
      <c r="IMR43" s="77"/>
      <c r="IMS43" s="77"/>
      <c r="IMT43" s="77"/>
      <c r="IMU43" s="77"/>
      <c r="IMV43" s="77"/>
      <c r="IMW43" s="77"/>
      <c r="IMX43" s="77"/>
      <c r="IMY43" s="77"/>
      <c r="IMZ43" s="77"/>
      <c r="INA43" s="77"/>
      <c r="INB43" s="77"/>
      <c r="INC43" s="77"/>
      <c r="IND43" s="77"/>
      <c r="INE43" s="77"/>
      <c r="INF43" s="77"/>
      <c r="ING43" s="77"/>
      <c r="INH43" s="77"/>
      <c r="INI43" s="77"/>
      <c r="INJ43" s="77"/>
      <c r="INK43" s="77"/>
      <c r="INL43" s="77"/>
      <c r="INM43" s="77"/>
      <c r="INN43" s="77"/>
      <c r="INO43" s="77"/>
      <c r="INP43" s="77"/>
      <c r="INQ43" s="77"/>
      <c r="INR43" s="77"/>
      <c r="INS43" s="77"/>
      <c r="INT43" s="77"/>
      <c r="INU43" s="77"/>
      <c r="INV43" s="77"/>
      <c r="INW43" s="77"/>
      <c r="INX43" s="77"/>
      <c r="INY43" s="77"/>
      <c r="INZ43" s="77"/>
      <c r="IOA43" s="77"/>
      <c r="IOB43" s="77"/>
      <c r="IOC43" s="77"/>
      <c r="IOD43" s="77"/>
      <c r="IOE43" s="77"/>
      <c r="IOF43" s="77"/>
      <c r="IOG43" s="77"/>
      <c r="IOH43" s="77"/>
      <c r="IOI43" s="77"/>
      <c r="IOJ43" s="77"/>
      <c r="IOK43" s="77"/>
      <c r="IOL43" s="77"/>
      <c r="IOM43" s="77"/>
      <c r="ION43" s="77"/>
      <c r="IOO43" s="77"/>
      <c r="IOP43" s="77"/>
      <c r="IOQ43" s="77"/>
      <c r="IOR43" s="77"/>
      <c r="IOS43" s="77"/>
      <c r="IOT43" s="77"/>
      <c r="IOU43" s="77"/>
      <c r="IOV43" s="77"/>
      <c r="IOW43" s="77"/>
      <c r="IOX43" s="77"/>
      <c r="IOY43" s="77"/>
      <c r="IOZ43" s="77"/>
      <c r="IPA43" s="77"/>
      <c r="IPB43" s="77"/>
      <c r="IPC43" s="77"/>
      <c r="IPD43" s="77"/>
      <c r="IPE43" s="77"/>
      <c r="IPF43" s="77"/>
      <c r="IPG43" s="77"/>
      <c r="IPH43" s="77"/>
      <c r="IPI43" s="77"/>
      <c r="IPJ43" s="77"/>
      <c r="IPK43" s="77"/>
      <c r="IPL43" s="77"/>
      <c r="IPM43" s="77"/>
      <c r="IPN43" s="77"/>
      <c r="IPO43" s="77"/>
      <c r="IPP43" s="77"/>
      <c r="IPQ43" s="77"/>
      <c r="IPR43" s="77"/>
      <c r="IPS43" s="77"/>
      <c r="IPT43" s="77"/>
      <c r="IPU43" s="77"/>
      <c r="IPV43" s="77"/>
      <c r="IPW43" s="77"/>
      <c r="IPX43" s="77"/>
      <c r="IPY43" s="77"/>
      <c r="IPZ43" s="77"/>
      <c r="IQA43" s="77"/>
      <c r="IQB43" s="77"/>
      <c r="IQC43" s="77"/>
      <c r="IQD43" s="77"/>
      <c r="IQE43" s="77"/>
      <c r="IQF43" s="77"/>
      <c r="IQG43" s="77"/>
      <c r="IQH43" s="77"/>
      <c r="IQI43" s="77"/>
      <c r="IQJ43" s="77"/>
      <c r="IQK43" s="77"/>
      <c r="IQL43" s="77"/>
      <c r="IQM43" s="77"/>
      <c r="IQN43" s="77"/>
      <c r="IQO43" s="77"/>
      <c r="IQP43" s="77"/>
      <c r="IQQ43" s="77"/>
      <c r="IQR43" s="77"/>
      <c r="IQS43" s="77"/>
      <c r="IQT43" s="77"/>
      <c r="IQU43" s="77"/>
      <c r="IQV43" s="77"/>
      <c r="IQW43" s="77"/>
      <c r="IQX43" s="77"/>
      <c r="IQY43" s="77"/>
      <c r="IQZ43" s="77"/>
      <c r="IRA43" s="77"/>
      <c r="IRB43" s="77"/>
      <c r="IRC43" s="77"/>
      <c r="IRD43" s="77"/>
      <c r="IRE43" s="77"/>
      <c r="IRF43" s="77"/>
      <c r="IRG43" s="77"/>
      <c r="IRH43" s="77"/>
      <c r="IRI43" s="77"/>
      <c r="IRJ43" s="77"/>
      <c r="IRK43" s="77"/>
      <c r="IRL43" s="77"/>
      <c r="IRM43" s="77"/>
      <c r="IRN43" s="77"/>
      <c r="IRO43" s="77"/>
      <c r="IRP43" s="77"/>
      <c r="IRQ43" s="77"/>
      <c r="IRR43" s="77"/>
      <c r="IRS43" s="77"/>
      <c r="IRT43" s="77"/>
      <c r="IRU43" s="77"/>
      <c r="IRV43" s="77"/>
      <c r="IRW43" s="77"/>
      <c r="IRX43" s="77"/>
      <c r="IRY43" s="77"/>
      <c r="IRZ43" s="77"/>
      <c r="ISA43" s="77"/>
      <c r="ISB43" s="77"/>
      <c r="ISC43" s="77"/>
      <c r="ISD43" s="77"/>
      <c r="ISE43" s="77"/>
      <c r="ISF43" s="77"/>
      <c r="ISG43" s="77"/>
      <c r="ISH43" s="77"/>
      <c r="ISI43" s="77"/>
      <c r="ISJ43" s="77"/>
      <c r="ISK43" s="77"/>
      <c r="ISL43" s="77"/>
      <c r="ISM43" s="77"/>
      <c r="ISN43" s="77"/>
      <c r="ISO43" s="77"/>
      <c r="ISP43" s="77"/>
      <c r="ISQ43" s="77"/>
      <c r="ISR43" s="77"/>
      <c r="ISS43" s="77"/>
      <c r="IST43" s="77"/>
      <c r="ISU43" s="77"/>
      <c r="ISV43" s="77"/>
      <c r="ISW43" s="77"/>
      <c r="ISX43" s="77"/>
      <c r="ISY43" s="77"/>
      <c r="ISZ43" s="77"/>
      <c r="ITA43" s="77"/>
      <c r="ITB43" s="77"/>
      <c r="ITC43" s="77"/>
      <c r="ITD43" s="77"/>
      <c r="ITE43" s="77"/>
      <c r="ITF43" s="77"/>
      <c r="ITG43" s="77"/>
      <c r="ITH43" s="77"/>
      <c r="ITI43" s="77"/>
      <c r="ITJ43" s="77"/>
      <c r="ITK43" s="77"/>
      <c r="ITL43" s="77"/>
      <c r="ITM43" s="77"/>
      <c r="ITN43" s="77"/>
      <c r="ITO43" s="77"/>
      <c r="ITP43" s="77"/>
      <c r="ITQ43" s="77"/>
      <c r="ITR43" s="77"/>
      <c r="ITS43" s="77"/>
      <c r="ITT43" s="77"/>
      <c r="ITU43" s="77"/>
      <c r="ITV43" s="77"/>
      <c r="ITW43" s="77"/>
      <c r="ITX43" s="77"/>
      <c r="ITY43" s="77"/>
      <c r="ITZ43" s="77"/>
      <c r="IUA43" s="77"/>
      <c r="IUB43" s="77"/>
      <c r="IUC43" s="77"/>
      <c r="IUD43" s="77"/>
      <c r="IUE43" s="77"/>
      <c r="IUF43" s="77"/>
      <c r="IUG43" s="77"/>
      <c r="IUH43" s="77"/>
      <c r="IUI43" s="77"/>
      <c r="IUJ43" s="77"/>
      <c r="IUK43" s="77"/>
      <c r="IUL43" s="77"/>
      <c r="IUM43" s="77"/>
      <c r="IUN43" s="77"/>
      <c r="IUO43" s="77"/>
      <c r="IUP43" s="77"/>
      <c r="IUQ43" s="77"/>
      <c r="IUR43" s="77"/>
      <c r="IUS43" s="77"/>
      <c r="IUT43" s="77"/>
      <c r="IUU43" s="77"/>
      <c r="IUV43" s="77"/>
      <c r="IUW43" s="77"/>
      <c r="IUX43" s="77"/>
      <c r="IUY43" s="77"/>
      <c r="IUZ43" s="77"/>
      <c r="IVA43" s="77"/>
      <c r="IVB43" s="77"/>
      <c r="IVC43" s="77"/>
      <c r="IVD43" s="77"/>
      <c r="IVE43" s="77"/>
      <c r="IVF43" s="77"/>
      <c r="IVG43" s="77"/>
      <c r="IVH43" s="77"/>
      <c r="IVI43" s="77"/>
      <c r="IVJ43" s="77"/>
      <c r="IVK43" s="77"/>
      <c r="IVL43" s="77"/>
      <c r="IVM43" s="77"/>
      <c r="IVN43" s="77"/>
      <c r="IVO43" s="77"/>
      <c r="IVP43" s="77"/>
      <c r="IVQ43" s="77"/>
      <c r="IVR43" s="77"/>
      <c r="IVS43" s="77"/>
      <c r="IVT43" s="77"/>
      <c r="IVU43" s="77"/>
      <c r="IVV43" s="77"/>
      <c r="IVW43" s="77"/>
      <c r="IVX43" s="77"/>
      <c r="IVY43" s="77"/>
      <c r="IVZ43" s="77"/>
      <c r="IWA43" s="77"/>
      <c r="IWB43" s="77"/>
      <c r="IWC43" s="77"/>
      <c r="IWD43" s="77"/>
      <c r="IWE43" s="77"/>
      <c r="IWF43" s="77"/>
      <c r="IWG43" s="77"/>
      <c r="IWH43" s="77"/>
      <c r="IWI43" s="77"/>
      <c r="IWJ43" s="77"/>
      <c r="IWK43" s="77"/>
      <c r="IWL43" s="77"/>
      <c r="IWM43" s="77"/>
      <c r="IWN43" s="77"/>
      <c r="IWO43" s="77"/>
      <c r="IWP43" s="77"/>
      <c r="IWQ43" s="77"/>
      <c r="IWR43" s="77"/>
      <c r="IWS43" s="77"/>
      <c r="IWT43" s="77"/>
      <c r="IWU43" s="77"/>
      <c r="IWV43" s="77"/>
      <c r="IWW43" s="77"/>
      <c r="IWX43" s="77"/>
      <c r="IWY43" s="77"/>
      <c r="IWZ43" s="77"/>
      <c r="IXA43" s="77"/>
      <c r="IXB43" s="77"/>
      <c r="IXC43" s="77"/>
      <c r="IXD43" s="77"/>
      <c r="IXE43" s="77"/>
      <c r="IXF43" s="77"/>
      <c r="IXG43" s="77"/>
      <c r="IXH43" s="77"/>
      <c r="IXI43" s="77"/>
      <c r="IXJ43" s="77"/>
      <c r="IXK43" s="77"/>
      <c r="IXL43" s="77"/>
      <c r="IXM43" s="77"/>
      <c r="IXN43" s="77"/>
      <c r="IXO43" s="77"/>
      <c r="IXP43" s="77"/>
      <c r="IXQ43" s="77"/>
      <c r="IXR43" s="77"/>
      <c r="IXS43" s="77"/>
      <c r="IXT43" s="77"/>
      <c r="IXU43" s="77"/>
      <c r="IXV43" s="77"/>
      <c r="IXW43" s="77"/>
      <c r="IXX43" s="77"/>
      <c r="IXY43" s="77"/>
      <c r="IXZ43" s="77"/>
      <c r="IYA43" s="77"/>
      <c r="IYB43" s="77"/>
      <c r="IYC43" s="77"/>
      <c r="IYD43" s="77"/>
      <c r="IYE43" s="77"/>
      <c r="IYF43" s="77"/>
      <c r="IYG43" s="77"/>
      <c r="IYH43" s="77"/>
      <c r="IYI43" s="77"/>
      <c r="IYJ43" s="77"/>
      <c r="IYK43" s="77"/>
      <c r="IYL43" s="77"/>
      <c r="IYM43" s="77"/>
      <c r="IYN43" s="77"/>
      <c r="IYO43" s="77"/>
      <c r="IYP43" s="77"/>
      <c r="IYQ43" s="77"/>
      <c r="IYR43" s="77"/>
      <c r="IYS43" s="77"/>
      <c r="IYT43" s="77"/>
      <c r="IYU43" s="77"/>
      <c r="IYV43" s="77"/>
      <c r="IYW43" s="77"/>
      <c r="IYX43" s="77"/>
      <c r="IYY43" s="77"/>
      <c r="IYZ43" s="77"/>
      <c r="IZA43" s="77"/>
      <c r="IZB43" s="77"/>
      <c r="IZC43" s="77"/>
      <c r="IZD43" s="77"/>
      <c r="IZE43" s="77"/>
      <c r="IZF43" s="77"/>
      <c r="IZG43" s="77"/>
      <c r="IZH43" s="77"/>
      <c r="IZI43" s="77"/>
      <c r="IZJ43" s="77"/>
      <c r="IZK43" s="77"/>
      <c r="IZL43" s="77"/>
      <c r="IZM43" s="77"/>
      <c r="IZN43" s="77"/>
      <c r="IZO43" s="77"/>
      <c r="IZP43" s="77"/>
      <c r="IZQ43" s="77"/>
      <c r="IZR43" s="77"/>
      <c r="IZS43" s="77"/>
      <c r="IZT43" s="77"/>
      <c r="IZU43" s="77"/>
      <c r="IZV43" s="77"/>
      <c r="IZW43" s="77"/>
      <c r="IZX43" s="77"/>
      <c r="IZY43" s="77"/>
      <c r="IZZ43" s="77"/>
      <c r="JAA43" s="77"/>
      <c r="JAB43" s="77"/>
      <c r="JAC43" s="77"/>
      <c r="JAD43" s="77"/>
      <c r="JAE43" s="77"/>
      <c r="JAF43" s="77"/>
      <c r="JAG43" s="77"/>
      <c r="JAH43" s="77"/>
      <c r="JAI43" s="77"/>
      <c r="JAJ43" s="77"/>
      <c r="JAK43" s="77"/>
      <c r="JAL43" s="77"/>
      <c r="JAM43" s="77"/>
      <c r="JAN43" s="77"/>
      <c r="JAO43" s="77"/>
      <c r="JAP43" s="77"/>
      <c r="JAQ43" s="77"/>
      <c r="JAR43" s="77"/>
      <c r="JAS43" s="77"/>
      <c r="JAT43" s="77"/>
      <c r="JAU43" s="77"/>
      <c r="JAV43" s="77"/>
      <c r="JAW43" s="77"/>
      <c r="JAX43" s="77"/>
      <c r="JAY43" s="77"/>
      <c r="JAZ43" s="77"/>
      <c r="JBA43" s="77"/>
      <c r="JBB43" s="77"/>
      <c r="JBC43" s="77"/>
      <c r="JBD43" s="77"/>
      <c r="JBE43" s="77"/>
      <c r="JBF43" s="77"/>
      <c r="JBG43" s="77"/>
      <c r="JBH43" s="77"/>
      <c r="JBI43" s="77"/>
      <c r="JBJ43" s="77"/>
      <c r="JBK43" s="77"/>
      <c r="JBL43" s="77"/>
      <c r="JBM43" s="77"/>
      <c r="JBN43" s="77"/>
      <c r="JBO43" s="77"/>
      <c r="JBP43" s="77"/>
      <c r="JBQ43" s="77"/>
      <c r="JBR43" s="77"/>
      <c r="JBS43" s="77"/>
      <c r="JBT43" s="77"/>
      <c r="JBU43" s="77"/>
      <c r="JBV43" s="77"/>
      <c r="JBW43" s="77"/>
      <c r="JBX43" s="77"/>
      <c r="JBY43" s="77"/>
      <c r="JBZ43" s="77"/>
      <c r="JCA43" s="77"/>
      <c r="JCB43" s="77"/>
      <c r="JCC43" s="77"/>
      <c r="JCD43" s="77"/>
      <c r="JCE43" s="77"/>
      <c r="JCF43" s="77"/>
      <c r="JCG43" s="77"/>
      <c r="JCH43" s="77"/>
      <c r="JCI43" s="77"/>
      <c r="JCJ43" s="77"/>
      <c r="JCK43" s="77"/>
      <c r="JCL43" s="77"/>
      <c r="JCM43" s="77"/>
      <c r="JCN43" s="77"/>
      <c r="JCO43" s="77"/>
      <c r="JCP43" s="77"/>
      <c r="JCQ43" s="77"/>
      <c r="JCR43" s="77"/>
      <c r="JCS43" s="77"/>
      <c r="JCT43" s="77"/>
      <c r="JCU43" s="77"/>
      <c r="JCV43" s="77"/>
      <c r="JCW43" s="77"/>
      <c r="JCX43" s="77"/>
      <c r="JCY43" s="77"/>
      <c r="JCZ43" s="77"/>
      <c r="JDA43" s="77"/>
      <c r="JDB43" s="77"/>
      <c r="JDC43" s="77"/>
      <c r="JDD43" s="77"/>
      <c r="JDE43" s="77"/>
      <c r="JDF43" s="77"/>
      <c r="JDG43" s="77"/>
      <c r="JDH43" s="77"/>
      <c r="JDI43" s="77"/>
      <c r="JDJ43" s="77"/>
      <c r="JDK43" s="77"/>
      <c r="JDL43" s="77"/>
      <c r="JDM43" s="77"/>
      <c r="JDN43" s="77"/>
      <c r="JDO43" s="77"/>
      <c r="JDP43" s="77"/>
      <c r="JDQ43" s="77"/>
      <c r="JDR43" s="77"/>
      <c r="JDS43" s="77"/>
      <c r="JDT43" s="77"/>
      <c r="JDU43" s="77"/>
      <c r="JDV43" s="77"/>
      <c r="JDW43" s="77"/>
      <c r="JDX43" s="77"/>
      <c r="JDY43" s="77"/>
      <c r="JDZ43" s="77"/>
      <c r="JEA43" s="77"/>
      <c r="JEB43" s="77"/>
      <c r="JEC43" s="77"/>
      <c r="JED43" s="77"/>
      <c r="JEE43" s="77"/>
      <c r="JEF43" s="77"/>
      <c r="JEG43" s="77"/>
      <c r="JEH43" s="77"/>
      <c r="JEI43" s="77"/>
      <c r="JEJ43" s="77"/>
      <c r="JEK43" s="77"/>
      <c r="JEL43" s="77"/>
      <c r="JEM43" s="77"/>
      <c r="JEN43" s="77"/>
      <c r="JEO43" s="77"/>
      <c r="JEP43" s="77"/>
      <c r="JEQ43" s="77"/>
      <c r="JER43" s="77"/>
      <c r="JES43" s="77"/>
      <c r="JET43" s="77"/>
      <c r="JEU43" s="77"/>
      <c r="JEV43" s="77"/>
      <c r="JEW43" s="77"/>
      <c r="JEX43" s="77"/>
      <c r="JEY43" s="77"/>
      <c r="JEZ43" s="77"/>
      <c r="JFA43" s="77"/>
      <c r="JFB43" s="77"/>
      <c r="JFC43" s="77"/>
      <c r="JFD43" s="77"/>
      <c r="JFE43" s="77"/>
      <c r="JFF43" s="77"/>
      <c r="JFG43" s="77"/>
      <c r="JFH43" s="77"/>
      <c r="JFI43" s="77"/>
      <c r="JFJ43" s="77"/>
      <c r="JFK43" s="77"/>
      <c r="JFL43" s="77"/>
      <c r="JFM43" s="77"/>
      <c r="JFN43" s="77"/>
      <c r="JFO43" s="77"/>
      <c r="JFP43" s="77"/>
      <c r="JFQ43" s="77"/>
      <c r="JFR43" s="77"/>
      <c r="JFS43" s="77"/>
      <c r="JFT43" s="77"/>
      <c r="JFU43" s="77"/>
      <c r="JFV43" s="77"/>
      <c r="JFW43" s="77"/>
      <c r="JFX43" s="77"/>
      <c r="JFY43" s="77"/>
      <c r="JFZ43" s="77"/>
      <c r="JGA43" s="77"/>
      <c r="JGB43" s="77"/>
      <c r="JGC43" s="77"/>
      <c r="JGD43" s="77"/>
      <c r="JGE43" s="77"/>
      <c r="JGF43" s="77"/>
      <c r="JGG43" s="77"/>
      <c r="JGH43" s="77"/>
      <c r="JGI43" s="77"/>
      <c r="JGJ43" s="77"/>
      <c r="JGK43" s="77"/>
      <c r="JGL43" s="77"/>
      <c r="JGM43" s="77"/>
      <c r="JGN43" s="77"/>
      <c r="JGO43" s="77"/>
      <c r="JGP43" s="77"/>
      <c r="JGQ43" s="77"/>
      <c r="JGR43" s="77"/>
      <c r="JGS43" s="77"/>
      <c r="JGT43" s="77"/>
      <c r="JGU43" s="77"/>
      <c r="JGV43" s="77"/>
      <c r="JGW43" s="77"/>
      <c r="JGX43" s="77"/>
      <c r="JGY43" s="77"/>
      <c r="JGZ43" s="77"/>
      <c r="JHA43" s="77"/>
      <c r="JHB43" s="77"/>
      <c r="JHC43" s="77"/>
      <c r="JHD43" s="77"/>
      <c r="JHE43" s="77"/>
      <c r="JHF43" s="77"/>
      <c r="JHG43" s="77"/>
      <c r="JHH43" s="77"/>
      <c r="JHI43" s="77"/>
      <c r="JHJ43" s="77"/>
      <c r="JHK43" s="77"/>
      <c r="JHL43" s="77"/>
      <c r="JHM43" s="77"/>
      <c r="JHN43" s="77"/>
      <c r="JHO43" s="77"/>
      <c r="JHP43" s="77"/>
      <c r="JHQ43" s="77"/>
      <c r="JHR43" s="77"/>
      <c r="JHS43" s="77"/>
      <c r="JHT43" s="77"/>
      <c r="JHU43" s="77"/>
      <c r="JHV43" s="77"/>
      <c r="JHW43" s="77"/>
      <c r="JHX43" s="77"/>
      <c r="JHY43" s="77"/>
      <c r="JHZ43" s="77"/>
      <c r="JIA43" s="77"/>
      <c r="JIB43" s="77"/>
      <c r="JIC43" s="77"/>
      <c r="JID43" s="77"/>
      <c r="JIE43" s="77"/>
      <c r="JIF43" s="77"/>
      <c r="JIG43" s="77"/>
      <c r="JIH43" s="77"/>
      <c r="JII43" s="77"/>
      <c r="JIJ43" s="77"/>
      <c r="JIK43" s="77"/>
      <c r="JIL43" s="77"/>
      <c r="JIM43" s="77"/>
      <c r="JIN43" s="77"/>
      <c r="JIO43" s="77"/>
      <c r="JIP43" s="77"/>
      <c r="JIQ43" s="77"/>
      <c r="JIR43" s="77"/>
      <c r="JIS43" s="77"/>
      <c r="JIT43" s="77"/>
      <c r="JIU43" s="77"/>
      <c r="JIV43" s="77"/>
      <c r="JIW43" s="77"/>
      <c r="JIX43" s="77"/>
      <c r="JIY43" s="77"/>
      <c r="JIZ43" s="77"/>
      <c r="JJA43" s="77"/>
      <c r="JJB43" s="77"/>
      <c r="JJC43" s="77"/>
      <c r="JJD43" s="77"/>
      <c r="JJE43" s="77"/>
      <c r="JJF43" s="77"/>
      <c r="JJG43" s="77"/>
      <c r="JJH43" s="77"/>
      <c r="JJI43" s="77"/>
      <c r="JJJ43" s="77"/>
      <c r="JJK43" s="77"/>
      <c r="JJL43" s="77"/>
      <c r="JJM43" s="77"/>
      <c r="JJN43" s="77"/>
      <c r="JJO43" s="77"/>
      <c r="JJP43" s="77"/>
      <c r="JJQ43" s="77"/>
      <c r="JJR43" s="77"/>
      <c r="JJS43" s="77"/>
      <c r="JJT43" s="77"/>
      <c r="JJU43" s="77"/>
      <c r="JJV43" s="77"/>
      <c r="JJW43" s="77"/>
      <c r="JJX43" s="77"/>
      <c r="JJY43" s="77"/>
      <c r="JJZ43" s="77"/>
      <c r="JKA43" s="77"/>
      <c r="JKB43" s="77"/>
      <c r="JKC43" s="77"/>
      <c r="JKD43" s="77"/>
      <c r="JKE43" s="77"/>
      <c r="JKF43" s="77"/>
      <c r="JKG43" s="77"/>
      <c r="JKH43" s="77"/>
      <c r="JKI43" s="77"/>
      <c r="JKJ43" s="77"/>
      <c r="JKK43" s="77"/>
      <c r="JKL43" s="77"/>
      <c r="JKM43" s="77"/>
      <c r="JKN43" s="77"/>
      <c r="JKO43" s="77"/>
      <c r="JKP43" s="77"/>
      <c r="JKQ43" s="77"/>
      <c r="JKR43" s="77"/>
      <c r="JKS43" s="77"/>
      <c r="JKT43" s="77"/>
      <c r="JKU43" s="77"/>
      <c r="JKV43" s="77"/>
      <c r="JKW43" s="77"/>
      <c r="JKX43" s="77"/>
      <c r="JKY43" s="77"/>
      <c r="JKZ43" s="77"/>
      <c r="JLA43" s="77"/>
      <c r="JLB43" s="77"/>
      <c r="JLC43" s="77"/>
      <c r="JLD43" s="77"/>
      <c r="JLE43" s="77"/>
      <c r="JLF43" s="77"/>
      <c r="JLG43" s="77"/>
      <c r="JLH43" s="77"/>
      <c r="JLI43" s="77"/>
      <c r="JLJ43" s="77"/>
      <c r="JLK43" s="77"/>
      <c r="JLL43" s="77"/>
      <c r="JLM43" s="77"/>
      <c r="JLN43" s="77"/>
      <c r="JLO43" s="77"/>
      <c r="JLP43" s="77"/>
      <c r="JLQ43" s="77"/>
      <c r="JLR43" s="77"/>
      <c r="JLS43" s="77"/>
      <c r="JLT43" s="77"/>
      <c r="JLU43" s="77"/>
      <c r="JLV43" s="77"/>
      <c r="JLW43" s="77"/>
      <c r="JLX43" s="77"/>
      <c r="JLY43" s="77"/>
      <c r="JLZ43" s="77"/>
      <c r="JMA43" s="77"/>
      <c r="JMB43" s="77"/>
      <c r="JMC43" s="77"/>
      <c r="JMD43" s="77"/>
      <c r="JME43" s="77"/>
      <c r="JMF43" s="77"/>
      <c r="JMG43" s="77"/>
      <c r="JMH43" s="77"/>
      <c r="JMI43" s="77"/>
      <c r="JMJ43" s="77"/>
      <c r="JMK43" s="77"/>
      <c r="JML43" s="77"/>
      <c r="JMM43" s="77"/>
      <c r="JMN43" s="77"/>
      <c r="JMO43" s="77"/>
      <c r="JMP43" s="77"/>
      <c r="JMQ43" s="77"/>
      <c r="JMR43" s="77"/>
      <c r="JMS43" s="77"/>
      <c r="JMT43" s="77"/>
      <c r="JMU43" s="77"/>
      <c r="JMV43" s="77"/>
      <c r="JMW43" s="77"/>
      <c r="JMX43" s="77"/>
      <c r="JMY43" s="77"/>
      <c r="JMZ43" s="77"/>
      <c r="JNA43" s="77"/>
      <c r="JNB43" s="77"/>
      <c r="JNC43" s="77"/>
      <c r="JND43" s="77"/>
      <c r="JNE43" s="77"/>
      <c r="JNF43" s="77"/>
      <c r="JNG43" s="77"/>
      <c r="JNH43" s="77"/>
      <c r="JNI43" s="77"/>
      <c r="JNJ43" s="77"/>
      <c r="JNK43" s="77"/>
      <c r="JNL43" s="77"/>
      <c r="JNM43" s="77"/>
      <c r="JNN43" s="77"/>
      <c r="JNO43" s="77"/>
      <c r="JNP43" s="77"/>
      <c r="JNQ43" s="77"/>
      <c r="JNR43" s="77"/>
      <c r="JNS43" s="77"/>
      <c r="JNT43" s="77"/>
      <c r="JNU43" s="77"/>
      <c r="JNV43" s="77"/>
      <c r="JNW43" s="77"/>
      <c r="JNX43" s="77"/>
      <c r="JNY43" s="77"/>
      <c r="JNZ43" s="77"/>
      <c r="JOA43" s="77"/>
      <c r="JOB43" s="77"/>
      <c r="JOC43" s="77"/>
      <c r="JOD43" s="77"/>
      <c r="JOE43" s="77"/>
      <c r="JOF43" s="77"/>
      <c r="JOG43" s="77"/>
      <c r="JOH43" s="77"/>
      <c r="JOI43" s="77"/>
      <c r="JOJ43" s="77"/>
      <c r="JOK43" s="77"/>
      <c r="JOL43" s="77"/>
      <c r="JOM43" s="77"/>
      <c r="JON43" s="77"/>
      <c r="JOO43" s="77"/>
      <c r="JOP43" s="77"/>
      <c r="JOQ43" s="77"/>
      <c r="JOR43" s="77"/>
      <c r="JOS43" s="77"/>
      <c r="JOT43" s="77"/>
      <c r="JOU43" s="77"/>
      <c r="JOV43" s="77"/>
      <c r="JOW43" s="77"/>
      <c r="JOX43" s="77"/>
      <c r="JOY43" s="77"/>
      <c r="JOZ43" s="77"/>
      <c r="JPA43" s="77"/>
      <c r="JPB43" s="77"/>
      <c r="JPC43" s="77"/>
      <c r="JPD43" s="77"/>
      <c r="JPE43" s="77"/>
      <c r="JPF43" s="77"/>
      <c r="JPG43" s="77"/>
      <c r="JPH43" s="77"/>
      <c r="JPI43" s="77"/>
      <c r="JPJ43" s="77"/>
      <c r="JPK43" s="77"/>
      <c r="JPL43" s="77"/>
      <c r="JPM43" s="77"/>
      <c r="JPN43" s="77"/>
      <c r="JPO43" s="77"/>
      <c r="JPP43" s="77"/>
      <c r="JPQ43" s="77"/>
      <c r="JPR43" s="77"/>
      <c r="JPS43" s="77"/>
      <c r="JPT43" s="77"/>
      <c r="JPU43" s="77"/>
      <c r="JPV43" s="77"/>
      <c r="JPW43" s="77"/>
      <c r="JPX43" s="77"/>
      <c r="JPY43" s="77"/>
      <c r="JPZ43" s="77"/>
      <c r="JQA43" s="77"/>
      <c r="JQB43" s="77"/>
      <c r="JQC43" s="77"/>
      <c r="JQD43" s="77"/>
      <c r="JQE43" s="77"/>
      <c r="JQF43" s="77"/>
      <c r="JQG43" s="77"/>
      <c r="JQH43" s="77"/>
      <c r="JQI43" s="77"/>
      <c r="JQJ43" s="77"/>
      <c r="JQK43" s="77"/>
      <c r="JQL43" s="77"/>
      <c r="JQM43" s="77"/>
      <c r="JQN43" s="77"/>
      <c r="JQO43" s="77"/>
      <c r="JQP43" s="77"/>
      <c r="JQQ43" s="77"/>
      <c r="JQR43" s="77"/>
      <c r="JQS43" s="77"/>
      <c r="JQT43" s="77"/>
      <c r="JQU43" s="77"/>
      <c r="JQV43" s="77"/>
      <c r="JQW43" s="77"/>
      <c r="JQX43" s="77"/>
      <c r="JQY43" s="77"/>
      <c r="JQZ43" s="77"/>
      <c r="JRA43" s="77"/>
      <c r="JRB43" s="77"/>
      <c r="JRC43" s="77"/>
      <c r="JRD43" s="77"/>
      <c r="JRE43" s="77"/>
      <c r="JRF43" s="77"/>
      <c r="JRG43" s="77"/>
      <c r="JRH43" s="77"/>
      <c r="JRI43" s="77"/>
      <c r="JRJ43" s="77"/>
      <c r="JRK43" s="77"/>
      <c r="JRL43" s="77"/>
      <c r="JRM43" s="77"/>
      <c r="JRN43" s="77"/>
      <c r="JRO43" s="77"/>
      <c r="JRP43" s="77"/>
      <c r="JRQ43" s="77"/>
      <c r="JRR43" s="77"/>
      <c r="JRS43" s="77"/>
      <c r="JRT43" s="77"/>
      <c r="JRU43" s="77"/>
      <c r="JRV43" s="77"/>
      <c r="JRW43" s="77"/>
      <c r="JRX43" s="77"/>
      <c r="JRY43" s="77"/>
      <c r="JRZ43" s="77"/>
      <c r="JSA43" s="77"/>
      <c r="JSB43" s="77"/>
      <c r="JSC43" s="77"/>
      <c r="JSD43" s="77"/>
      <c r="JSE43" s="77"/>
      <c r="JSF43" s="77"/>
      <c r="JSG43" s="77"/>
      <c r="JSH43" s="77"/>
      <c r="JSI43" s="77"/>
      <c r="JSJ43" s="77"/>
      <c r="JSK43" s="77"/>
      <c r="JSL43" s="77"/>
      <c r="JSM43" s="77"/>
      <c r="JSN43" s="77"/>
      <c r="JSO43" s="77"/>
      <c r="JSP43" s="77"/>
      <c r="JSQ43" s="77"/>
      <c r="JSR43" s="77"/>
      <c r="JSS43" s="77"/>
      <c r="JST43" s="77"/>
      <c r="JSU43" s="77"/>
      <c r="JSV43" s="77"/>
      <c r="JSW43" s="77"/>
      <c r="JSX43" s="77"/>
      <c r="JSY43" s="77"/>
      <c r="JSZ43" s="77"/>
      <c r="JTA43" s="77"/>
      <c r="JTB43" s="77"/>
      <c r="JTC43" s="77"/>
      <c r="JTD43" s="77"/>
      <c r="JTE43" s="77"/>
      <c r="JTF43" s="77"/>
      <c r="JTG43" s="77"/>
      <c r="JTH43" s="77"/>
      <c r="JTI43" s="77"/>
      <c r="JTJ43" s="77"/>
      <c r="JTK43" s="77"/>
      <c r="JTL43" s="77"/>
      <c r="JTM43" s="77"/>
      <c r="JTN43" s="77"/>
      <c r="JTO43" s="77"/>
      <c r="JTP43" s="77"/>
      <c r="JTQ43" s="77"/>
      <c r="JTR43" s="77"/>
      <c r="JTS43" s="77"/>
      <c r="JTT43" s="77"/>
      <c r="JTU43" s="77"/>
      <c r="JTV43" s="77"/>
      <c r="JTW43" s="77"/>
      <c r="JTX43" s="77"/>
      <c r="JTY43" s="77"/>
      <c r="JTZ43" s="77"/>
      <c r="JUA43" s="77"/>
      <c r="JUB43" s="77"/>
      <c r="JUC43" s="77"/>
      <c r="JUD43" s="77"/>
      <c r="JUE43" s="77"/>
      <c r="JUF43" s="77"/>
      <c r="JUG43" s="77"/>
      <c r="JUH43" s="77"/>
      <c r="JUI43" s="77"/>
      <c r="JUJ43" s="77"/>
      <c r="JUK43" s="77"/>
      <c r="JUL43" s="77"/>
      <c r="JUM43" s="77"/>
      <c r="JUN43" s="77"/>
      <c r="JUO43" s="77"/>
      <c r="JUP43" s="77"/>
      <c r="JUQ43" s="77"/>
      <c r="JUR43" s="77"/>
      <c r="JUS43" s="77"/>
      <c r="JUT43" s="77"/>
      <c r="JUU43" s="77"/>
      <c r="JUV43" s="77"/>
      <c r="JUW43" s="77"/>
      <c r="JUX43" s="77"/>
      <c r="JUY43" s="77"/>
      <c r="JUZ43" s="77"/>
      <c r="JVA43" s="77"/>
      <c r="JVB43" s="77"/>
      <c r="JVC43" s="77"/>
      <c r="JVD43" s="77"/>
      <c r="JVE43" s="77"/>
      <c r="JVF43" s="77"/>
      <c r="JVG43" s="77"/>
      <c r="JVH43" s="77"/>
      <c r="JVI43" s="77"/>
      <c r="JVJ43" s="77"/>
      <c r="JVK43" s="77"/>
      <c r="JVL43" s="77"/>
      <c r="JVM43" s="77"/>
      <c r="JVN43" s="77"/>
      <c r="JVO43" s="77"/>
      <c r="JVP43" s="77"/>
      <c r="JVQ43" s="77"/>
      <c r="JVR43" s="77"/>
      <c r="JVS43" s="77"/>
      <c r="JVT43" s="77"/>
      <c r="JVU43" s="77"/>
      <c r="JVV43" s="77"/>
      <c r="JVW43" s="77"/>
      <c r="JVX43" s="77"/>
      <c r="JVY43" s="77"/>
      <c r="JVZ43" s="77"/>
      <c r="JWA43" s="77"/>
      <c r="JWB43" s="77"/>
      <c r="JWC43" s="77"/>
      <c r="JWD43" s="77"/>
      <c r="JWE43" s="77"/>
      <c r="JWF43" s="77"/>
      <c r="JWG43" s="77"/>
      <c r="JWH43" s="77"/>
      <c r="JWI43" s="77"/>
      <c r="JWJ43" s="77"/>
      <c r="JWK43" s="77"/>
      <c r="JWL43" s="77"/>
      <c r="JWM43" s="77"/>
      <c r="JWN43" s="77"/>
      <c r="JWO43" s="77"/>
      <c r="JWP43" s="77"/>
      <c r="JWQ43" s="77"/>
      <c r="JWR43" s="77"/>
      <c r="JWS43" s="77"/>
      <c r="JWT43" s="77"/>
      <c r="JWU43" s="77"/>
      <c r="JWV43" s="77"/>
      <c r="JWW43" s="77"/>
      <c r="JWX43" s="77"/>
      <c r="JWY43" s="77"/>
      <c r="JWZ43" s="77"/>
      <c r="JXA43" s="77"/>
      <c r="JXB43" s="77"/>
      <c r="JXC43" s="77"/>
      <c r="JXD43" s="77"/>
      <c r="JXE43" s="77"/>
      <c r="JXF43" s="77"/>
      <c r="JXG43" s="77"/>
      <c r="JXH43" s="77"/>
      <c r="JXI43" s="77"/>
      <c r="JXJ43" s="77"/>
      <c r="JXK43" s="77"/>
      <c r="JXL43" s="77"/>
      <c r="JXM43" s="77"/>
      <c r="JXN43" s="77"/>
      <c r="JXO43" s="77"/>
      <c r="JXP43" s="77"/>
      <c r="JXQ43" s="77"/>
      <c r="JXR43" s="77"/>
      <c r="JXS43" s="77"/>
      <c r="JXT43" s="77"/>
      <c r="JXU43" s="77"/>
      <c r="JXV43" s="77"/>
      <c r="JXW43" s="77"/>
      <c r="JXX43" s="77"/>
      <c r="JXY43" s="77"/>
      <c r="JXZ43" s="77"/>
      <c r="JYA43" s="77"/>
      <c r="JYB43" s="77"/>
      <c r="JYC43" s="77"/>
      <c r="JYD43" s="77"/>
      <c r="JYE43" s="77"/>
      <c r="JYF43" s="77"/>
      <c r="JYG43" s="77"/>
      <c r="JYH43" s="77"/>
      <c r="JYI43" s="77"/>
      <c r="JYJ43" s="77"/>
      <c r="JYK43" s="77"/>
      <c r="JYL43" s="77"/>
      <c r="JYM43" s="77"/>
      <c r="JYN43" s="77"/>
      <c r="JYO43" s="77"/>
      <c r="JYP43" s="77"/>
      <c r="JYQ43" s="77"/>
      <c r="JYR43" s="77"/>
      <c r="JYS43" s="77"/>
      <c r="JYT43" s="77"/>
      <c r="JYU43" s="77"/>
      <c r="JYV43" s="77"/>
      <c r="JYW43" s="77"/>
      <c r="JYX43" s="77"/>
      <c r="JYY43" s="77"/>
      <c r="JYZ43" s="77"/>
      <c r="JZA43" s="77"/>
      <c r="JZB43" s="77"/>
      <c r="JZC43" s="77"/>
      <c r="JZD43" s="77"/>
      <c r="JZE43" s="77"/>
      <c r="JZF43" s="77"/>
      <c r="JZG43" s="77"/>
      <c r="JZH43" s="77"/>
      <c r="JZI43" s="77"/>
      <c r="JZJ43" s="77"/>
      <c r="JZK43" s="77"/>
      <c r="JZL43" s="77"/>
      <c r="JZM43" s="77"/>
      <c r="JZN43" s="77"/>
      <c r="JZO43" s="77"/>
      <c r="JZP43" s="77"/>
      <c r="JZQ43" s="77"/>
      <c r="JZR43" s="77"/>
      <c r="JZS43" s="77"/>
      <c r="JZT43" s="77"/>
      <c r="JZU43" s="77"/>
      <c r="JZV43" s="77"/>
      <c r="JZW43" s="77"/>
      <c r="JZX43" s="77"/>
      <c r="JZY43" s="77"/>
      <c r="JZZ43" s="77"/>
      <c r="KAA43" s="77"/>
      <c r="KAB43" s="77"/>
      <c r="KAC43" s="77"/>
      <c r="KAD43" s="77"/>
      <c r="KAE43" s="77"/>
      <c r="KAF43" s="77"/>
      <c r="KAG43" s="77"/>
      <c r="KAH43" s="77"/>
      <c r="KAI43" s="77"/>
      <c r="KAJ43" s="77"/>
      <c r="KAK43" s="77"/>
      <c r="KAL43" s="77"/>
      <c r="KAM43" s="77"/>
      <c r="KAN43" s="77"/>
      <c r="KAO43" s="77"/>
      <c r="KAP43" s="77"/>
      <c r="KAQ43" s="77"/>
      <c r="KAR43" s="77"/>
      <c r="KAS43" s="77"/>
      <c r="KAT43" s="77"/>
      <c r="KAU43" s="77"/>
      <c r="KAV43" s="77"/>
      <c r="KAW43" s="77"/>
      <c r="KAX43" s="77"/>
      <c r="KAY43" s="77"/>
      <c r="KAZ43" s="77"/>
      <c r="KBA43" s="77"/>
      <c r="KBB43" s="77"/>
      <c r="KBC43" s="77"/>
      <c r="KBD43" s="77"/>
      <c r="KBE43" s="77"/>
      <c r="KBF43" s="77"/>
      <c r="KBG43" s="77"/>
      <c r="KBH43" s="77"/>
      <c r="KBI43" s="77"/>
      <c r="KBJ43" s="77"/>
      <c r="KBK43" s="77"/>
      <c r="KBL43" s="77"/>
      <c r="KBM43" s="77"/>
      <c r="KBN43" s="77"/>
      <c r="KBO43" s="77"/>
      <c r="KBP43" s="77"/>
      <c r="KBQ43" s="77"/>
      <c r="KBR43" s="77"/>
      <c r="KBS43" s="77"/>
      <c r="KBT43" s="77"/>
      <c r="KBU43" s="77"/>
      <c r="KBV43" s="77"/>
      <c r="KBW43" s="77"/>
      <c r="KBX43" s="77"/>
      <c r="KBY43" s="77"/>
      <c r="KBZ43" s="77"/>
      <c r="KCA43" s="77"/>
      <c r="KCB43" s="77"/>
      <c r="KCC43" s="77"/>
      <c r="KCD43" s="77"/>
      <c r="KCE43" s="77"/>
      <c r="KCF43" s="77"/>
      <c r="KCG43" s="77"/>
      <c r="KCH43" s="77"/>
      <c r="KCI43" s="77"/>
      <c r="KCJ43" s="77"/>
      <c r="KCK43" s="77"/>
      <c r="KCL43" s="77"/>
      <c r="KCM43" s="77"/>
      <c r="KCN43" s="77"/>
      <c r="KCO43" s="77"/>
      <c r="KCP43" s="77"/>
      <c r="KCQ43" s="77"/>
      <c r="KCR43" s="77"/>
      <c r="KCS43" s="77"/>
      <c r="KCT43" s="77"/>
      <c r="KCU43" s="77"/>
      <c r="KCV43" s="77"/>
      <c r="KCW43" s="77"/>
      <c r="KCX43" s="77"/>
      <c r="KCY43" s="77"/>
      <c r="KCZ43" s="77"/>
      <c r="KDA43" s="77"/>
      <c r="KDB43" s="77"/>
      <c r="KDC43" s="77"/>
      <c r="KDD43" s="77"/>
      <c r="KDE43" s="77"/>
      <c r="KDF43" s="77"/>
      <c r="KDG43" s="77"/>
      <c r="KDH43" s="77"/>
      <c r="KDI43" s="77"/>
      <c r="KDJ43" s="77"/>
      <c r="KDK43" s="77"/>
      <c r="KDL43" s="77"/>
      <c r="KDM43" s="77"/>
      <c r="KDN43" s="77"/>
      <c r="KDO43" s="77"/>
      <c r="KDP43" s="77"/>
      <c r="KDQ43" s="77"/>
      <c r="KDR43" s="77"/>
      <c r="KDS43" s="77"/>
      <c r="KDT43" s="77"/>
      <c r="KDU43" s="77"/>
      <c r="KDV43" s="77"/>
      <c r="KDW43" s="77"/>
      <c r="KDX43" s="77"/>
      <c r="KDY43" s="77"/>
      <c r="KDZ43" s="77"/>
      <c r="KEA43" s="77"/>
      <c r="KEB43" s="77"/>
      <c r="KEC43" s="77"/>
      <c r="KED43" s="77"/>
      <c r="KEE43" s="77"/>
      <c r="KEF43" s="77"/>
      <c r="KEG43" s="77"/>
      <c r="KEH43" s="77"/>
      <c r="KEI43" s="77"/>
      <c r="KEJ43" s="77"/>
      <c r="KEK43" s="77"/>
      <c r="KEL43" s="77"/>
      <c r="KEM43" s="77"/>
      <c r="KEN43" s="77"/>
      <c r="KEO43" s="77"/>
      <c r="KEP43" s="77"/>
      <c r="KEQ43" s="77"/>
      <c r="KER43" s="77"/>
      <c r="KES43" s="77"/>
      <c r="KET43" s="77"/>
      <c r="KEU43" s="77"/>
      <c r="KEV43" s="77"/>
      <c r="KEW43" s="77"/>
      <c r="KEX43" s="77"/>
      <c r="KEY43" s="77"/>
      <c r="KEZ43" s="77"/>
      <c r="KFA43" s="77"/>
      <c r="KFB43" s="77"/>
      <c r="KFC43" s="77"/>
      <c r="KFD43" s="77"/>
      <c r="KFE43" s="77"/>
      <c r="KFF43" s="77"/>
      <c r="KFG43" s="77"/>
      <c r="KFH43" s="77"/>
      <c r="KFI43" s="77"/>
      <c r="KFJ43" s="77"/>
      <c r="KFK43" s="77"/>
      <c r="KFL43" s="77"/>
      <c r="KFM43" s="77"/>
      <c r="KFN43" s="77"/>
      <c r="KFO43" s="77"/>
      <c r="KFP43" s="77"/>
      <c r="KFQ43" s="77"/>
      <c r="KFR43" s="77"/>
      <c r="KFS43" s="77"/>
      <c r="KFT43" s="77"/>
      <c r="KFU43" s="77"/>
      <c r="KFV43" s="77"/>
      <c r="KFW43" s="77"/>
      <c r="KFX43" s="77"/>
      <c r="KFY43" s="77"/>
      <c r="KFZ43" s="77"/>
      <c r="KGA43" s="77"/>
      <c r="KGB43" s="77"/>
      <c r="KGC43" s="77"/>
      <c r="KGD43" s="77"/>
      <c r="KGE43" s="77"/>
      <c r="KGF43" s="77"/>
      <c r="KGG43" s="77"/>
      <c r="KGH43" s="77"/>
      <c r="KGI43" s="77"/>
      <c r="KGJ43" s="77"/>
      <c r="KGK43" s="77"/>
      <c r="KGL43" s="77"/>
      <c r="KGM43" s="77"/>
      <c r="KGN43" s="77"/>
      <c r="KGO43" s="77"/>
      <c r="KGP43" s="77"/>
      <c r="KGQ43" s="77"/>
      <c r="KGR43" s="77"/>
      <c r="KGS43" s="77"/>
      <c r="KGT43" s="77"/>
      <c r="KGU43" s="77"/>
      <c r="KGV43" s="77"/>
      <c r="KGW43" s="77"/>
      <c r="KGX43" s="77"/>
      <c r="KGY43" s="77"/>
      <c r="KGZ43" s="77"/>
      <c r="KHA43" s="77"/>
      <c r="KHB43" s="77"/>
      <c r="KHC43" s="77"/>
      <c r="KHD43" s="77"/>
      <c r="KHE43" s="77"/>
      <c r="KHF43" s="77"/>
      <c r="KHG43" s="77"/>
      <c r="KHH43" s="77"/>
      <c r="KHI43" s="77"/>
      <c r="KHJ43" s="77"/>
      <c r="KHK43" s="77"/>
      <c r="KHL43" s="77"/>
      <c r="KHM43" s="77"/>
      <c r="KHN43" s="77"/>
      <c r="KHO43" s="77"/>
      <c r="KHP43" s="77"/>
      <c r="KHQ43" s="77"/>
      <c r="KHR43" s="77"/>
      <c r="KHS43" s="77"/>
      <c r="KHT43" s="77"/>
      <c r="KHU43" s="77"/>
      <c r="KHV43" s="77"/>
      <c r="KHW43" s="77"/>
      <c r="KHX43" s="77"/>
      <c r="KHY43" s="77"/>
      <c r="KHZ43" s="77"/>
      <c r="KIA43" s="77"/>
      <c r="KIB43" s="77"/>
      <c r="KIC43" s="77"/>
      <c r="KID43" s="77"/>
      <c r="KIE43" s="77"/>
      <c r="KIF43" s="77"/>
      <c r="KIG43" s="77"/>
      <c r="KIH43" s="77"/>
      <c r="KII43" s="77"/>
      <c r="KIJ43" s="77"/>
      <c r="KIK43" s="77"/>
      <c r="KIL43" s="77"/>
      <c r="KIM43" s="77"/>
      <c r="KIN43" s="77"/>
      <c r="KIO43" s="77"/>
      <c r="KIP43" s="77"/>
      <c r="KIQ43" s="77"/>
      <c r="KIR43" s="77"/>
      <c r="KIS43" s="77"/>
      <c r="KIT43" s="77"/>
      <c r="KIU43" s="77"/>
      <c r="KIV43" s="77"/>
      <c r="KIW43" s="77"/>
      <c r="KIX43" s="77"/>
      <c r="KIY43" s="77"/>
      <c r="KIZ43" s="77"/>
      <c r="KJA43" s="77"/>
      <c r="KJB43" s="77"/>
      <c r="KJC43" s="77"/>
      <c r="KJD43" s="77"/>
      <c r="KJE43" s="77"/>
      <c r="KJF43" s="77"/>
      <c r="KJG43" s="77"/>
      <c r="KJH43" s="77"/>
      <c r="KJI43" s="77"/>
      <c r="KJJ43" s="77"/>
      <c r="KJK43" s="77"/>
      <c r="KJL43" s="77"/>
      <c r="KJM43" s="77"/>
      <c r="KJN43" s="77"/>
      <c r="KJO43" s="77"/>
      <c r="KJP43" s="77"/>
      <c r="KJQ43" s="77"/>
      <c r="KJR43" s="77"/>
      <c r="KJS43" s="77"/>
      <c r="KJT43" s="77"/>
      <c r="KJU43" s="77"/>
      <c r="KJV43" s="77"/>
      <c r="KJW43" s="77"/>
      <c r="KJX43" s="77"/>
      <c r="KJY43" s="77"/>
      <c r="KJZ43" s="77"/>
      <c r="KKA43" s="77"/>
      <c r="KKB43" s="77"/>
      <c r="KKC43" s="77"/>
      <c r="KKD43" s="77"/>
      <c r="KKE43" s="77"/>
      <c r="KKF43" s="77"/>
      <c r="KKG43" s="77"/>
      <c r="KKH43" s="77"/>
      <c r="KKI43" s="77"/>
      <c r="KKJ43" s="77"/>
      <c r="KKK43" s="77"/>
      <c r="KKL43" s="77"/>
      <c r="KKM43" s="77"/>
      <c r="KKN43" s="77"/>
      <c r="KKO43" s="77"/>
      <c r="KKP43" s="77"/>
      <c r="KKQ43" s="77"/>
      <c r="KKR43" s="77"/>
      <c r="KKS43" s="77"/>
      <c r="KKT43" s="77"/>
      <c r="KKU43" s="77"/>
      <c r="KKV43" s="77"/>
      <c r="KKW43" s="77"/>
      <c r="KKX43" s="77"/>
      <c r="KKY43" s="77"/>
      <c r="KKZ43" s="77"/>
      <c r="KLA43" s="77"/>
      <c r="KLB43" s="77"/>
      <c r="KLC43" s="77"/>
      <c r="KLD43" s="77"/>
      <c r="KLE43" s="77"/>
      <c r="KLF43" s="77"/>
      <c r="KLG43" s="77"/>
      <c r="KLH43" s="77"/>
      <c r="KLI43" s="77"/>
      <c r="KLJ43" s="77"/>
      <c r="KLK43" s="77"/>
      <c r="KLL43" s="77"/>
      <c r="KLM43" s="77"/>
      <c r="KLN43" s="77"/>
      <c r="KLO43" s="77"/>
      <c r="KLP43" s="77"/>
      <c r="KLQ43" s="77"/>
      <c r="KLR43" s="77"/>
      <c r="KLS43" s="77"/>
      <c r="KLT43" s="77"/>
      <c r="KLU43" s="77"/>
      <c r="KLV43" s="77"/>
      <c r="KLW43" s="77"/>
      <c r="KLX43" s="77"/>
      <c r="KLY43" s="77"/>
      <c r="KLZ43" s="77"/>
      <c r="KMA43" s="77"/>
      <c r="KMB43" s="77"/>
      <c r="KMC43" s="77"/>
      <c r="KMD43" s="77"/>
      <c r="KME43" s="77"/>
      <c r="KMF43" s="77"/>
      <c r="KMG43" s="77"/>
      <c r="KMH43" s="77"/>
      <c r="KMI43" s="77"/>
      <c r="KMJ43" s="77"/>
      <c r="KMK43" s="77"/>
      <c r="KML43" s="77"/>
      <c r="KMM43" s="77"/>
      <c r="KMN43" s="77"/>
      <c r="KMO43" s="77"/>
      <c r="KMP43" s="77"/>
      <c r="KMQ43" s="77"/>
      <c r="KMR43" s="77"/>
      <c r="KMS43" s="77"/>
      <c r="KMT43" s="77"/>
      <c r="KMU43" s="77"/>
      <c r="KMV43" s="77"/>
      <c r="KMW43" s="77"/>
      <c r="KMX43" s="77"/>
      <c r="KMY43" s="77"/>
      <c r="KMZ43" s="77"/>
      <c r="KNA43" s="77"/>
      <c r="KNB43" s="77"/>
      <c r="KNC43" s="77"/>
      <c r="KND43" s="77"/>
      <c r="KNE43" s="77"/>
      <c r="KNF43" s="77"/>
      <c r="KNG43" s="77"/>
      <c r="KNH43" s="77"/>
      <c r="KNI43" s="77"/>
      <c r="KNJ43" s="77"/>
      <c r="KNK43" s="77"/>
      <c r="KNL43" s="77"/>
      <c r="KNM43" s="77"/>
      <c r="KNN43" s="77"/>
      <c r="KNO43" s="77"/>
      <c r="KNP43" s="77"/>
      <c r="KNQ43" s="77"/>
      <c r="KNR43" s="77"/>
      <c r="KNS43" s="77"/>
      <c r="KNT43" s="77"/>
      <c r="KNU43" s="77"/>
      <c r="KNV43" s="77"/>
      <c r="KNW43" s="77"/>
      <c r="KNX43" s="77"/>
      <c r="KNY43" s="77"/>
      <c r="KNZ43" s="77"/>
      <c r="KOA43" s="77"/>
      <c r="KOB43" s="77"/>
      <c r="KOC43" s="77"/>
      <c r="KOD43" s="77"/>
      <c r="KOE43" s="77"/>
      <c r="KOF43" s="77"/>
      <c r="KOG43" s="77"/>
      <c r="KOH43" s="77"/>
      <c r="KOI43" s="77"/>
      <c r="KOJ43" s="77"/>
      <c r="KOK43" s="77"/>
      <c r="KOL43" s="77"/>
      <c r="KOM43" s="77"/>
      <c r="KON43" s="77"/>
      <c r="KOO43" s="77"/>
      <c r="KOP43" s="77"/>
      <c r="KOQ43" s="77"/>
      <c r="KOR43" s="77"/>
      <c r="KOS43" s="77"/>
      <c r="KOT43" s="77"/>
      <c r="KOU43" s="77"/>
      <c r="KOV43" s="77"/>
      <c r="KOW43" s="77"/>
      <c r="KOX43" s="77"/>
      <c r="KOY43" s="77"/>
      <c r="KOZ43" s="77"/>
      <c r="KPA43" s="77"/>
      <c r="KPB43" s="77"/>
      <c r="KPC43" s="77"/>
      <c r="KPD43" s="77"/>
      <c r="KPE43" s="77"/>
      <c r="KPF43" s="77"/>
      <c r="KPG43" s="77"/>
      <c r="KPH43" s="77"/>
      <c r="KPI43" s="77"/>
      <c r="KPJ43" s="77"/>
      <c r="KPK43" s="77"/>
      <c r="KPL43" s="77"/>
      <c r="KPM43" s="77"/>
      <c r="KPN43" s="77"/>
      <c r="KPO43" s="77"/>
      <c r="KPP43" s="77"/>
      <c r="KPQ43" s="77"/>
      <c r="KPR43" s="77"/>
      <c r="KPS43" s="77"/>
      <c r="KPT43" s="77"/>
      <c r="KPU43" s="77"/>
      <c r="KPV43" s="77"/>
      <c r="KPW43" s="77"/>
      <c r="KPX43" s="77"/>
      <c r="KPY43" s="77"/>
      <c r="KPZ43" s="77"/>
      <c r="KQA43" s="77"/>
      <c r="KQB43" s="77"/>
      <c r="KQC43" s="77"/>
      <c r="KQD43" s="77"/>
      <c r="KQE43" s="77"/>
      <c r="KQF43" s="77"/>
      <c r="KQG43" s="77"/>
      <c r="KQH43" s="77"/>
      <c r="KQI43" s="77"/>
      <c r="KQJ43" s="77"/>
      <c r="KQK43" s="77"/>
      <c r="KQL43" s="77"/>
      <c r="KQM43" s="77"/>
      <c r="KQN43" s="77"/>
      <c r="KQO43" s="77"/>
      <c r="KQP43" s="77"/>
      <c r="KQQ43" s="77"/>
      <c r="KQR43" s="77"/>
      <c r="KQS43" s="77"/>
      <c r="KQT43" s="77"/>
      <c r="KQU43" s="77"/>
      <c r="KQV43" s="77"/>
      <c r="KQW43" s="77"/>
      <c r="KQX43" s="77"/>
      <c r="KQY43" s="77"/>
      <c r="KQZ43" s="77"/>
      <c r="KRA43" s="77"/>
      <c r="KRB43" s="77"/>
      <c r="KRC43" s="77"/>
      <c r="KRD43" s="77"/>
      <c r="KRE43" s="77"/>
      <c r="KRF43" s="77"/>
      <c r="KRG43" s="77"/>
      <c r="KRH43" s="77"/>
      <c r="KRI43" s="77"/>
      <c r="KRJ43" s="77"/>
      <c r="KRK43" s="77"/>
      <c r="KRL43" s="77"/>
      <c r="KRM43" s="77"/>
      <c r="KRN43" s="77"/>
      <c r="KRO43" s="77"/>
      <c r="KRP43" s="77"/>
      <c r="KRQ43" s="77"/>
      <c r="KRR43" s="77"/>
      <c r="KRS43" s="77"/>
      <c r="KRT43" s="77"/>
      <c r="KRU43" s="77"/>
      <c r="KRV43" s="77"/>
      <c r="KRW43" s="77"/>
      <c r="KRX43" s="77"/>
      <c r="KRY43" s="77"/>
      <c r="KRZ43" s="77"/>
      <c r="KSA43" s="77"/>
      <c r="KSB43" s="77"/>
      <c r="KSC43" s="77"/>
      <c r="KSD43" s="77"/>
      <c r="KSE43" s="77"/>
      <c r="KSF43" s="77"/>
      <c r="KSG43" s="77"/>
      <c r="KSH43" s="77"/>
      <c r="KSI43" s="77"/>
      <c r="KSJ43" s="77"/>
      <c r="KSK43" s="77"/>
      <c r="KSL43" s="77"/>
      <c r="KSM43" s="77"/>
      <c r="KSN43" s="77"/>
      <c r="KSO43" s="77"/>
      <c r="KSP43" s="77"/>
      <c r="KSQ43" s="77"/>
      <c r="KSR43" s="77"/>
      <c r="KSS43" s="77"/>
      <c r="KST43" s="77"/>
      <c r="KSU43" s="77"/>
      <c r="KSV43" s="77"/>
      <c r="KSW43" s="77"/>
      <c r="KSX43" s="77"/>
      <c r="KSY43" s="77"/>
      <c r="KSZ43" s="77"/>
      <c r="KTA43" s="77"/>
      <c r="KTB43" s="77"/>
      <c r="KTC43" s="77"/>
      <c r="KTD43" s="77"/>
      <c r="KTE43" s="77"/>
      <c r="KTF43" s="77"/>
      <c r="KTG43" s="77"/>
      <c r="KTH43" s="77"/>
      <c r="KTI43" s="77"/>
      <c r="KTJ43" s="77"/>
      <c r="KTK43" s="77"/>
      <c r="KTL43" s="77"/>
      <c r="KTM43" s="77"/>
      <c r="KTN43" s="77"/>
      <c r="KTO43" s="77"/>
      <c r="KTP43" s="77"/>
      <c r="KTQ43" s="77"/>
      <c r="KTR43" s="77"/>
      <c r="KTS43" s="77"/>
      <c r="KTT43" s="77"/>
      <c r="KTU43" s="77"/>
      <c r="KTV43" s="77"/>
      <c r="KTW43" s="77"/>
      <c r="KTX43" s="77"/>
      <c r="KTY43" s="77"/>
      <c r="KTZ43" s="77"/>
      <c r="KUA43" s="77"/>
      <c r="KUB43" s="77"/>
      <c r="KUC43" s="77"/>
      <c r="KUD43" s="77"/>
      <c r="KUE43" s="77"/>
      <c r="KUF43" s="77"/>
      <c r="KUG43" s="77"/>
      <c r="KUH43" s="77"/>
      <c r="KUI43" s="77"/>
      <c r="KUJ43" s="77"/>
      <c r="KUK43" s="77"/>
      <c r="KUL43" s="77"/>
      <c r="KUM43" s="77"/>
      <c r="KUN43" s="77"/>
      <c r="KUO43" s="77"/>
      <c r="KUP43" s="77"/>
      <c r="KUQ43" s="77"/>
      <c r="KUR43" s="77"/>
      <c r="KUS43" s="77"/>
      <c r="KUT43" s="77"/>
      <c r="KUU43" s="77"/>
      <c r="KUV43" s="77"/>
      <c r="KUW43" s="77"/>
      <c r="KUX43" s="77"/>
      <c r="KUY43" s="77"/>
      <c r="KUZ43" s="77"/>
      <c r="KVA43" s="77"/>
      <c r="KVB43" s="77"/>
      <c r="KVC43" s="77"/>
      <c r="KVD43" s="77"/>
      <c r="KVE43" s="77"/>
      <c r="KVF43" s="77"/>
      <c r="KVG43" s="77"/>
      <c r="KVH43" s="77"/>
      <c r="KVI43" s="77"/>
      <c r="KVJ43" s="77"/>
      <c r="KVK43" s="77"/>
      <c r="KVL43" s="77"/>
      <c r="KVM43" s="77"/>
      <c r="KVN43" s="77"/>
      <c r="KVO43" s="77"/>
      <c r="KVP43" s="77"/>
      <c r="KVQ43" s="77"/>
      <c r="KVR43" s="77"/>
      <c r="KVS43" s="77"/>
      <c r="KVT43" s="77"/>
      <c r="KVU43" s="77"/>
      <c r="KVV43" s="77"/>
      <c r="KVW43" s="77"/>
      <c r="KVX43" s="77"/>
      <c r="KVY43" s="77"/>
      <c r="KVZ43" s="77"/>
      <c r="KWA43" s="77"/>
      <c r="KWB43" s="77"/>
      <c r="KWC43" s="77"/>
      <c r="KWD43" s="77"/>
      <c r="KWE43" s="77"/>
      <c r="KWF43" s="77"/>
      <c r="KWG43" s="77"/>
      <c r="KWH43" s="77"/>
      <c r="KWI43" s="77"/>
      <c r="KWJ43" s="77"/>
      <c r="KWK43" s="77"/>
      <c r="KWL43" s="77"/>
      <c r="KWM43" s="77"/>
      <c r="KWN43" s="77"/>
      <c r="KWO43" s="77"/>
      <c r="KWP43" s="77"/>
      <c r="KWQ43" s="77"/>
      <c r="KWR43" s="77"/>
      <c r="KWS43" s="77"/>
      <c r="KWT43" s="77"/>
      <c r="KWU43" s="77"/>
      <c r="KWV43" s="77"/>
      <c r="KWW43" s="77"/>
      <c r="KWX43" s="77"/>
      <c r="KWY43" s="77"/>
      <c r="KWZ43" s="77"/>
      <c r="KXA43" s="77"/>
      <c r="KXB43" s="77"/>
      <c r="KXC43" s="77"/>
      <c r="KXD43" s="77"/>
      <c r="KXE43" s="77"/>
      <c r="KXF43" s="77"/>
      <c r="KXG43" s="77"/>
      <c r="KXH43" s="77"/>
      <c r="KXI43" s="77"/>
      <c r="KXJ43" s="77"/>
      <c r="KXK43" s="77"/>
      <c r="KXL43" s="77"/>
      <c r="KXM43" s="77"/>
      <c r="KXN43" s="77"/>
      <c r="KXO43" s="77"/>
      <c r="KXP43" s="77"/>
      <c r="KXQ43" s="77"/>
      <c r="KXR43" s="77"/>
      <c r="KXS43" s="77"/>
      <c r="KXT43" s="77"/>
      <c r="KXU43" s="77"/>
      <c r="KXV43" s="77"/>
      <c r="KXW43" s="77"/>
      <c r="KXX43" s="77"/>
      <c r="KXY43" s="77"/>
      <c r="KXZ43" s="77"/>
      <c r="KYA43" s="77"/>
      <c r="KYB43" s="77"/>
      <c r="KYC43" s="77"/>
      <c r="KYD43" s="77"/>
      <c r="KYE43" s="77"/>
      <c r="KYF43" s="77"/>
      <c r="KYG43" s="77"/>
      <c r="KYH43" s="77"/>
      <c r="KYI43" s="77"/>
      <c r="KYJ43" s="77"/>
      <c r="KYK43" s="77"/>
      <c r="KYL43" s="77"/>
      <c r="KYM43" s="77"/>
      <c r="KYN43" s="77"/>
      <c r="KYO43" s="77"/>
      <c r="KYP43" s="77"/>
      <c r="KYQ43" s="77"/>
      <c r="KYR43" s="77"/>
      <c r="KYS43" s="77"/>
      <c r="KYT43" s="77"/>
      <c r="KYU43" s="77"/>
      <c r="KYV43" s="77"/>
      <c r="KYW43" s="77"/>
      <c r="KYX43" s="77"/>
      <c r="KYY43" s="77"/>
      <c r="KYZ43" s="77"/>
      <c r="KZA43" s="77"/>
      <c r="KZB43" s="77"/>
      <c r="KZC43" s="77"/>
      <c r="KZD43" s="77"/>
      <c r="KZE43" s="77"/>
      <c r="KZF43" s="77"/>
      <c r="KZG43" s="77"/>
      <c r="KZH43" s="77"/>
      <c r="KZI43" s="77"/>
      <c r="KZJ43" s="77"/>
      <c r="KZK43" s="77"/>
      <c r="KZL43" s="77"/>
      <c r="KZM43" s="77"/>
      <c r="KZN43" s="77"/>
      <c r="KZO43" s="77"/>
      <c r="KZP43" s="77"/>
      <c r="KZQ43" s="77"/>
      <c r="KZR43" s="77"/>
      <c r="KZS43" s="77"/>
      <c r="KZT43" s="77"/>
      <c r="KZU43" s="77"/>
      <c r="KZV43" s="77"/>
      <c r="KZW43" s="77"/>
      <c r="KZX43" s="77"/>
      <c r="KZY43" s="77"/>
      <c r="KZZ43" s="77"/>
      <c r="LAA43" s="77"/>
      <c r="LAB43" s="77"/>
      <c r="LAC43" s="77"/>
      <c r="LAD43" s="77"/>
      <c r="LAE43" s="77"/>
      <c r="LAF43" s="77"/>
      <c r="LAG43" s="77"/>
      <c r="LAH43" s="77"/>
      <c r="LAI43" s="77"/>
      <c r="LAJ43" s="77"/>
      <c r="LAK43" s="77"/>
      <c r="LAL43" s="77"/>
      <c r="LAM43" s="77"/>
      <c r="LAN43" s="77"/>
      <c r="LAO43" s="77"/>
      <c r="LAP43" s="77"/>
      <c r="LAQ43" s="77"/>
      <c r="LAR43" s="77"/>
      <c r="LAS43" s="77"/>
      <c r="LAT43" s="77"/>
      <c r="LAU43" s="77"/>
      <c r="LAV43" s="77"/>
      <c r="LAW43" s="77"/>
      <c r="LAX43" s="77"/>
      <c r="LAY43" s="77"/>
      <c r="LAZ43" s="77"/>
      <c r="LBA43" s="77"/>
      <c r="LBB43" s="77"/>
      <c r="LBC43" s="77"/>
      <c r="LBD43" s="77"/>
      <c r="LBE43" s="77"/>
      <c r="LBF43" s="77"/>
      <c r="LBG43" s="77"/>
      <c r="LBH43" s="77"/>
      <c r="LBI43" s="77"/>
      <c r="LBJ43" s="77"/>
      <c r="LBK43" s="77"/>
      <c r="LBL43" s="77"/>
      <c r="LBM43" s="77"/>
      <c r="LBN43" s="77"/>
      <c r="LBO43" s="77"/>
      <c r="LBP43" s="77"/>
      <c r="LBQ43" s="77"/>
      <c r="LBR43" s="77"/>
      <c r="LBS43" s="77"/>
      <c r="LBT43" s="77"/>
      <c r="LBU43" s="77"/>
      <c r="LBV43" s="77"/>
      <c r="LBW43" s="77"/>
      <c r="LBX43" s="77"/>
      <c r="LBY43" s="77"/>
      <c r="LBZ43" s="77"/>
      <c r="LCA43" s="77"/>
      <c r="LCB43" s="77"/>
      <c r="LCC43" s="77"/>
      <c r="LCD43" s="77"/>
      <c r="LCE43" s="77"/>
      <c r="LCF43" s="77"/>
      <c r="LCG43" s="77"/>
      <c r="LCH43" s="77"/>
      <c r="LCI43" s="77"/>
      <c r="LCJ43" s="77"/>
      <c r="LCK43" s="77"/>
      <c r="LCL43" s="77"/>
      <c r="LCM43" s="77"/>
      <c r="LCN43" s="77"/>
      <c r="LCO43" s="77"/>
      <c r="LCP43" s="77"/>
      <c r="LCQ43" s="77"/>
      <c r="LCR43" s="77"/>
      <c r="LCS43" s="77"/>
      <c r="LCT43" s="77"/>
      <c r="LCU43" s="77"/>
      <c r="LCV43" s="77"/>
      <c r="LCW43" s="77"/>
      <c r="LCX43" s="77"/>
      <c r="LCY43" s="77"/>
      <c r="LCZ43" s="77"/>
      <c r="LDA43" s="77"/>
      <c r="LDB43" s="77"/>
      <c r="LDC43" s="77"/>
      <c r="LDD43" s="77"/>
      <c r="LDE43" s="77"/>
      <c r="LDF43" s="77"/>
      <c r="LDG43" s="77"/>
      <c r="LDH43" s="77"/>
      <c r="LDI43" s="77"/>
      <c r="LDJ43" s="77"/>
      <c r="LDK43" s="77"/>
      <c r="LDL43" s="77"/>
      <c r="LDM43" s="77"/>
      <c r="LDN43" s="77"/>
      <c r="LDO43" s="77"/>
      <c r="LDP43" s="77"/>
      <c r="LDQ43" s="77"/>
      <c r="LDR43" s="77"/>
      <c r="LDS43" s="77"/>
      <c r="LDT43" s="77"/>
      <c r="LDU43" s="77"/>
      <c r="LDV43" s="77"/>
      <c r="LDW43" s="77"/>
      <c r="LDX43" s="77"/>
      <c r="LDY43" s="77"/>
      <c r="LDZ43" s="77"/>
      <c r="LEA43" s="77"/>
      <c r="LEB43" s="77"/>
      <c r="LEC43" s="77"/>
      <c r="LED43" s="77"/>
      <c r="LEE43" s="77"/>
      <c r="LEF43" s="77"/>
      <c r="LEG43" s="77"/>
      <c r="LEH43" s="77"/>
      <c r="LEI43" s="77"/>
      <c r="LEJ43" s="77"/>
      <c r="LEK43" s="77"/>
      <c r="LEL43" s="77"/>
      <c r="LEM43" s="77"/>
      <c r="LEN43" s="77"/>
      <c r="LEO43" s="77"/>
      <c r="LEP43" s="77"/>
      <c r="LEQ43" s="77"/>
      <c r="LER43" s="77"/>
      <c r="LES43" s="77"/>
      <c r="LET43" s="77"/>
      <c r="LEU43" s="77"/>
      <c r="LEV43" s="77"/>
      <c r="LEW43" s="77"/>
      <c r="LEX43" s="77"/>
      <c r="LEY43" s="77"/>
      <c r="LEZ43" s="77"/>
      <c r="LFA43" s="77"/>
      <c r="LFB43" s="77"/>
      <c r="LFC43" s="77"/>
      <c r="LFD43" s="77"/>
      <c r="LFE43" s="77"/>
      <c r="LFF43" s="77"/>
      <c r="LFG43" s="77"/>
      <c r="LFH43" s="77"/>
      <c r="LFI43" s="77"/>
      <c r="LFJ43" s="77"/>
      <c r="LFK43" s="77"/>
      <c r="LFL43" s="77"/>
      <c r="LFM43" s="77"/>
      <c r="LFN43" s="77"/>
      <c r="LFO43" s="77"/>
      <c r="LFP43" s="77"/>
      <c r="LFQ43" s="77"/>
      <c r="LFR43" s="77"/>
      <c r="LFS43" s="77"/>
      <c r="LFT43" s="77"/>
      <c r="LFU43" s="77"/>
      <c r="LFV43" s="77"/>
      <c r="LFW43" s="77"/>
      <c r="LFX43" s="77"/>
      <c r="LFY43" s="77"/>
      <c r="LFZ43" s="77"/>
      <c r="LGA43" s="77"/>
      <c r="LGB43" s="77"/>
      <c r="LGC43" s="77"/>
      <c r="LGD43" s="77"/>
      <c r="LGE43" s="77"/>
      <c r="LGF43" s="77"/>
      <c r="LGG43" s="77"/>
      <c r="LGH43" s="77"/>
      <c r="LGI43" s="77"/>
      <c r="LGJ43" s="77"/>
      <c r="LGK43" s="77"/>
      <c r="LGL43" s="77"/>
      <c r="LGM43" s="77"/>
      <c r="LGN43" s="77"/>
      <c r="LGO43" s="77"/>
      <c r="LGP43" s="77"/>
      <c r="LGQ43" s="77"/>
      <c r="LGR43" s="77"/>
      <c r="LGS43" s="77"/>
      <c r="LGT43" s="77"/>
      <c r="LGU43" s="77"/>
      <c r="LGV43" s="77"/>
      <c r="LGW43" s="77"/>
      <c r="LGX43" s="77"/>
      <c r="LGY43" s="77"/>
      <c r="LGZ43" s="77"/>
      <c r="LHA43" s="77"/>
      <c r="LHB43" s="77"/>
      <c r="LHC43" s="77"/>
      <c r="LHD43" s="77"/>
      <c r="LHE43" s="77"/>
      <c r="LHF43" s="77"/>
      <c r="LHG43" s="77"/>
      <c r="LHH43" s="77"/>
      <c r="LHI43" s="77"/>
      <c r="LHJ43" s="77"/>
      <c r="LHK43" s="77"/>
      <c r="LHL43" s="77"/>
      <c r="LHM43" s="77"/>
      <c r="LHN43" s="77"/>
      <c r="LHO43" s="77"/>
      <c r="LHP43" s="77"/>
      <c r="LHQ43" s="77"/>
      <c r="LHR43" s="77"/>
      <c r="LHS43" s="77"/>
      <c r="LHT43" s="77"/>
      <c r="LHU43" s="77"/>
      <c r="LHV43" s="77"/>
      <c r="LHW43" s="77"/>
      <c r="LHX43" s="77"/>
      <c r="LHY43" s="77"/>
      <c r="LHZ43" s="77"/>
      <c r="LIA43" s="77"/>
      <c r="LIB43" s="77"/>
      <c r="LIC43" s="77"/>
      <c r="LID43" s="77"/>
      <c r="LIE43" s="77"/>
      <c r="LIF43" s="77"/>
      <c r="LIG43" s="77"/>
      <c r="LIH43" s="77"/>
      <c r="LII43" s="77"/>
      <c r="LIJ43" s="77"/>
      <c r="LIK43" s="77"/>
      <c r="LIL43" s="77"/>
      <c r="LIM43" s="77"/>
      <c r="LIN43" s="77"/>
      <c r="LIO43" s="77"/>
      <c r="LIP43" s="77"/>
      <c r="LIQ43" s="77"/>
      <c r="LIR43" s="77"/>
      <c r="LIS43" s="77"/>
      <c r="LIT43" s="77"/>
      <c r="LIU43" s="77"/>
      <c r="LIV43" s="77"/>
      <c r="LIW43" s="77"/>
      <c r="LIX43" s="77"/>
      <c r="LIY43" s="77"/>
      <c r="LIZ43" s="77"/>
      <c r="LJA43" s="77"/>
      <c r="LJB43" s="77"/>
      <c r="LJC43" s="77"/>
      <c r="LJD43" s="77"/>
      <c r="LJE43" s="77"/>
      <c r="LJF43" s="77"/>
      <c r="LJG43" s="77"/>
      <c r="LJH43" s="77"/>
      <c r="LJI43" s="77"/>
      <c r="LJJ43" s="77"/>
      <c r="LJK43" s="77"/>
      <c r="LJL43" s="77"/>
      <c r="LJM43" s="77"/>
      <c r="LJN43" s="77"/>
      <c r="LJO43" s="77"/>
      <c r="LJP43" s="77"/>
      <c r="LJQ43" s="77"/>
      <c r="LJR43" s="77"/>
      <c r="LJS43" s="77"/>
      <c r="LJT43" s="77"/>
      <c r="LJU43" s="77"/>
      <c r="LJV43" s="77"/>
      <c r="LJW43" s="77"/>
      <c r="LJX43" s="77"/>
      <c r="LJY43" s="77"/>
      <c r="LJZ43" s="77"/>
      <c r="LKA43" s="77"/>
      <c r="LKB43" s="77"/>
      <c r="LKC43" s="77"/>
      <c r="LKD43" s="77"/>
      <c r="LKE43" s="77"/>
      <c r="LKF43" s="77"/>
      <c r="LKG43" s="77"/>
      <c r="LKH43" s="77"/>
      <c r="LKI43" s="77"/>
      <c r="LKJ43" s="77"/>
      <c r="LKK43" s="77"/>
      <c r="LKL43" s="77"/>
      <c r="LKM43" s="77"/>
      <c r="LKN43" s="77"/>
      <c r="LKO43" s="77"/>
      <c r="LKP43" s="77"/>
      <c r="LKQ43" s="77"/>
      <c r="LKR43" s="77"/>
      <c r="LKS43" s="77"/>
      <c r="LKT43" s="77"/>
      <c r="LKU43" s="77"/>
      <c r="LKV43" s="77"/>
      <c r="LKW43" s="77"/>
      <c r="LKX43" s="77"/>
      <c r="LKY43" s="77"/>
      <c r="LKZ43" s="77"/>
      <c r="LLA43" s="77"/>
      <c r="LLB43" s="77"/>
      <c r="LLC43" s="77"/>
      <c r="LLD43" s="77"/>
      <c r="LLE43" s="77"/>
      <c r="LLF43" s="77"/>
      <c r="LLG43" s="77"/>
      <c r="LLH43" s="77"/>
      <c r="LLI43" s="77"/>
      <c r="LLJ43" s="77"/>
      <c r="LLK43" s="77"/>
      <c r="LLL43" s="77"/>
      <c r="LLM43" s="77"/>
      <c r="LLN43" s="77"/>
      <c r="LLO43" s="77"/>
      <c r="LLP43" s="77"/>
      <c r="LLQ43" s="77"/>
      <c r="LLR43" s="77"/>
      <c r="LLS43" s="77"/>
      <c r="LLT43" s="77"/>
      <c r="LLU43" s="77"/>
      <c r="LLV43" s="77"/>
      <c r="LLW43" s="77"/>
      <c r="LLX43" s="77"/>
      <c r="LLY43" s="77"/>
      <c r="LLZ43" s="77"/>
      <c r="LMA43" s="77"/>
      <c r="LMB43" s="77"/>
      <c r="LMC43" s="77"/>
      <c r="LMD43" s="77"/>
      <c r="LME43" s="77"/>
      <c r="LMF43" s="77"/>
      <c r="LMG43" s="77"/>
      <c r="LMH43" s="77"/>
      <c r="LMI43" s="77"/>
      <c r="LMJ43" s="77"/>
      <c r="LMK43" s="77"/>
      <c r="LML43" s="77"/>
      <c r="LMM43" s="77"/>
      <c r="LMN43" s="77"/>
      <c r="LMO43" s="77"/>
      <c r="LMP43" s="77"/>
      <c r="LMQ43" s="77"/>
      <c r="LMR43" s="77"/>
      <c r="LMS43" s="77"/>
      <c r="LMT43" s="77"/>
      <c r="LMU43" s="77"/>
      <c r="LMV43" s="77"/>
      <c r="LMW43" s="77"/>
      <c r="LMX43" s="77"/>
      <c r="LMY43" s="77"/>
      <c r="LMZ43" s="77"/>
      <c r="LNA43" s="77"/>
      <c r="LNB43" s="77"/>
      <c r="LNC43" s="77"/>
      <c r="LND43" s="77"/>
      <c r="LNE43" s="77"/>
      <c r="LNF43" s="77"/>
      <c r="LNG43" s="77"/>
      <c r="LNH43" s="77"/>
      <c r="LNI43" s="77"/>
      <c r="LNJ43" s="77"/>
      <c r="LNK43" s="77"/>
      <c r="LNL43" s="77"/>
      <c r="LNM43" s="77"/>
      <c r="LNN43" s="77"/>
      <c r="LNO43" s="77"/>
      <c r="LNP43" s="77"/>
      <c r="LNQ43" s="77"/>
      <c r="LNR43" s="77"/>
      <c r="LNS43" s="77"/>
      <c r="LNT43" s="77"/>
      <c r="LNU43" s="77"/>
      <c r="LNV43" s="77"/>
      <c r="LNW43" s="77"/>
      <c r="LNX43" s="77"/>
      <c r="LNY43" s="77"/>
      <c r="LNZ43" s="77"/>
      <c r="LOA43" s="77"/>
      <c r="LOB43" s="77"/>
      <c r="LOC43" s="77"/>
      <c r="LOD43" s="77"/>
      <c r="LOE43" s="77"/>
      <c r="LOF43" s="77"/>
      <c r="LOG43" s="77"/>
      <c r="LOH43" s="77"/>
      <c r="LOI43" s="77"/>
      <c r="LOJ43" s="77"/>
      <c r="LOK43" s="77"/>
      <c r="LOL43" s="77"/>
      <c r="LOM43" s="77"/>
      <c r="LON43" s="77"/>
      <c r="LOO43" s="77"/>
      <c r="LOP43" s="77"/>
      <c r="LOQ43" s="77"/>
      <c r="LOR43" s="77"/>
      <c r="LOS43" s="77"/>
      <c r="LOT43" s="77"/>
      <c r="LOU43" s="77"/>
      <c r="LOV43" s="77"/>
      <c r="LOW43" s="77"/>
      <c r="LOX43" s="77"/>
      <c r="LOY43" s="77"/>
      <c r="LOZ43" s="77"/>
      <c r="LPA43" s="77"/>
      <c r="LPB43" s="77"/>
      <c r="LPC43" s="77"/>
      <c r="LPD43" s="77"/>
      <c r="LPE43" s="77"/>
      <c r="LPF43" s="77"/>
      <c r="LPG43" s="77"/>
      <c r="LPH43" s="77"/>
      <c r="LPI43" s="77"/>
      <c r="LPJ43" s="77"/>
      <c r="LPK43" s="77"/>
      <c r="LPL43" s="77"/>
      <c r="LPM43" s="77"/>
      <c r="LPN43" s="77"/>
      <c r="LPO43" s="77"/>
      <c r="LPP43" s="77"/>
      <c r="LPQ43" s="77"/>
      <c r="LPR43" s="77"/>
      <c r="LPS43" s="77"/>
      <c r="LPT43" s="77"/>
      <c r="LPU43" s="77"/>
      <c r="LPV43" s="77"/>
      <c r="LPW43" s="77"/>
      <c r="LPX43" s="77"/>
      <c r="LPY43" s="77"/>
      <c r="LPZ43" s="77"/>
      <c r="LQA43" s="77"/>
      <c r="LQB43" s="77"/>
      <c r="LQC43" s="77"/>
      <c r="LQD43" s="77"/>
      <c r="LQE43" s="77"/>
      <c r="LQF43" s="77"/>
      <c r="LQG43" s="77"/>
      <c r="LQH43" s="77"/>
      <c r="LQI43" s="77"/>
      <c r="LQJ43" s="77"/>
      <c r="LQK43" s="77"/>
      <c r="LQL43" s="77"/>
      <c r="LQM43" s="77"/>
      <c r="LQN43" s="77"/>
      <c r="LQO43" s="77"/>
      <c r="LQP43" s="77"/>
      <c r="LQQ43" s="77"/>
      <c r="LQR43" s="77"/>
      <c r="LQS43" s="77"/>
      <c r="LQT43" s="77"/>
      <c r="LQU43" s="77"/>
      <c r="LQV43" s="77"/>
      <c r="LQW43" s="77"/>
      <c r="LQX43" s="77"/>
      <c r="LQY43" s="77"/>
      <c r="LQZ43" s="77"/>
      <c r="LRA43" s="77"/>
      <c r="LRB43" s="77"/>
      <c r="LRC43" s="77"/>
      <c r="LRD43" s="77"/>
      <c r="LRE43" s="77"/>
      <c r="LRF43" s="77"/>
      <c r="LRG43" s="77"/>
      <c r="LRH43" s="77"/>
      <c r="LRI43" s="77"/>
      <c r="LRJ43" s="77"/>
      <c r="LRK43" s="77"/>
      <c r="LRL43" s="77"/>
      <c r="LRM43" s="77"/>
      <c r="LRN43" s="77"/>
      <c r="LRO43" s="77"/>
      <c r="LRP43" s="77"/>
      <c r="LRQ43" s="77"/>
      <c r="LRR43" s="77"/>
      <c r="LRS43" s="77"/>
      <c r="LRT43" s="77"/>
      <c r="LRU43" s="77"/>
      <c r="LRV43" s="77"/>
      <c r="LRW43" s="77"/>
      <c r="LRX43" s="77"/>
      <c r="LRY43" s="77"/>
      <c r="LRZ43" s="77"/>
      <c r="LSA43" s="77"/>
      <c r="LSB43" s="77"/>
      <c r="LSC43" s="77"/>
      <c r="LSD43" s="77"/>
      <c r="LSE43" s="77"/>
      <c r="LSF43" s="77"/>
      <c r="LSG43" s="77"/>
      <c r="LSH43" s="77"/>
      <c r="LSI43" s="77"/>
      <c r="LSJ43" s="77"/>
      <c r="LSK43" s="77"/>
      <c r="LSL43" s="77"/>
      <c r="LSM43" s="77"/>
      <c r="LSN43" s="77"/>
      <c r="LSO43" s="77"/>
      <c r="LSP43" s="77"/>
      <c r="LSQ43" s="77"/>
      <c r="LSR43" s="77"/>
      <c r="LSS43" s="77"/>
      <c r="LST43" s="77"/>
      <c r="LSU43" s="77"/>
      <c r="LSV43" s="77"/>
      <c r="LSW43" s="77"/>
      <c r="LSX43" s="77"/>
      <c r="LSY43" s="77"/>
      <c r="LSZ43" s="77"/>
      <c r="LTA43" s="77"/>
      <c r="LTB43" s="77"/>
      <c r="LTC43" s="77"/>
      <c r="LTD43" s="77"/>
      <c r="LTE43" s="77"/>
      <c r="LTF43" s="77"/>
      <c r="LTG43" s="77"/>
      <c r="LTH43" s="77"/>
      <c r="LTI43" s="77"/>
      <c r="LTJ43" s="77"/>
      <c r="LTK43" s="77"/>
      <c r="LTL43" s="77"/>
      <c r="LTM43" s="77"/>
      <c r="LTN43" s="77"/>
      <c r="LTO43" s="77"/>
      <c r="LTP43" s="77"/>
      <c r="LTQ43" s="77"/>
      <c r="LTR43" s="77"/>
      <c r="LTS43" s="77"/>
      <c r="LTT43" s="77"/>
      <c r="LTU43" s="77"/>
      <c r="LTV43" s="77"/>
      <c r="LTW43" s="77"/>
      <c r="LTX43" s="77"/>
      <c r="LTY43" s="77"/>
      <c r="LTZ43" s="77"/>
      <c r="LUA43" s="77"/>
      <c r="LUB43" s="77"/>
      <c r="LUC43" s="77"/>
      <c r="LUD43" s="77"/>
      <c r="LUE43" s="77"/>
      <c r="LUF43" s="77"/>
      <c r="LUG43" s="77"/>
      <c r="LUH43" s="77"/>
      <c r="LUI43" s="77"/>
      <c r="LUJ43" s="77"/>
      <c r="LUK43" s="77"/>
      <c r="LUL43" s="77"/>
      <c r="LUM43" s="77"/>
      <c r="LUN43" s="77"/>
      <c r="LUO43" s="77"/>
      <c r="LUP43" s="77"/>
      <c r="LUQ43" s="77"/>
      <c r="LUR43" s="77"/>
      <c r="LUS43" s="77"/>
      <c r="LUT43" s="77"/>
      <c r="LUU43" s="77"/>
      <c r="LUV43" s="77"/>
      <c r="LUW43" s="77"/>
      <c r="LUX43" s="77"/>
      <c r="LUY43" s="77"/>
      <c r="LUZ43" s="77"/>
      <c r="LVA43" s="77"/>
      <c r="LVB43" s="77"/>
      <c r="LVC43" s="77"/>
      <c r="LVD43" s="77"/>
      <c r="LVE43" s="77"/>
      <c r="LVF43" s="77"/>
      <c r="LVG43" s="77"/>
      <c r="LVH43" s="77"/>
      <c r="LVI43" s="77"/>
      <c r="LVJ43" s="77"/>
      <c r="LVK43" s="77"/>
      <c r="LVL43" s="77"/>
      <c r="LVM43" s="77"/>
      <c r="LVN43" s="77"/>
      <c r="LVO43" s="77"/>
      <c r="LVP43" s="77"/>
      <c r="LVQ43" s="77"/>
      <c r="LVR43" s="77"/>
      <c r="LVS43" s="77"/>
      <c r="LVT43" s="77"/>
      <c r="LVU43" s="77"/>
      <c r="LVV43" s="77"/>
      <c r="LVW43" s="77"/>
      <c r="LVX43" s="77"/>
      <c r="LVY43" s="77"/>
      <c r="LVZ43" s="77"/>
      <c r="LWA43" s="77"/>
      <c r="LWB43" s="77"/>
      <c r="LWC43" s="77"/>
      <c r="LWD43" s="77"/>
      <c r="LWE43" s="77"/>
      <c r="LWF43" s="77"/>
      <c r="LWG43" s="77"/>
      <c r="LWH43" s="77"/>
      <c r="LWI43" s="77"/>
      <c r="LWJ43" s="77"/>
      <c r="LWK43" s="77"/>
      <c r="LWL43" s="77"/>
      <c r="LWM43" s="77"/>
      <c r="LWN43" s="77"/>
      <c r="LWO43" s="77"/>
      <c r="LWP43" s="77"/>
      <c r="LWQ43" s="77"/>
      <c r="LWR43" s="77"/>
      <c r="LWS43" s="77"/>
      <c r="LWT43" s="77"/>
      <c r="LWU43" s="77"/>
      <c r="LWV43" s="77"/>
      <c r="LWW43" s="77"/>
      <c r="LWX43" s="77"/>
      <c r="LWY43" s="77"/>
      <c r="LWZ43" s="77"/>
      <c r="LXA43" s="77"/>
      <c r="LXB43" s="77"/>
      <c r="LXC43" s="77"/>
      <c r="LXD43" s="77"/>
      <c r="LXE43" s="77"/>
      <c r="LXF43" s="77"/>
      <c r="LXG43" s="77"/>
      <c r="LXH43" s="77"/>
      <c r="LXI43" s="77"/>
      <c r="LXJ43" s="77"/>
      <c r="LXK43" s="77"/>
      <c r="LXL43" s="77"/>
      <c r="LXM43" s="77"/>
      <c r="LXN43" s="77"/>
      <c r="LXO43" s="77"/>
      <c r="LXP43" s="77"/>
      <c r="LXQ43" s="77"/>
      <c r="LXR43" s="77"/>
      <c r="LXS43" s="77"/>
      <c r="LXT43" s="77"/>
      <c r="LXU43" s="77"/>
      <c r="LXV43" s="77"/>
      <c r="LXW43" s="77"/>
      <c r="LXX43" s="77"/>
      <c r="LXY43" s="77"/>
      <c r="LXZ43" s="77"/>
      <c r="LYA43" s="77"/>
      <c r="LYB43" s="77"/>
      <c r="LYC43" s="77"/>
      <c r="LYD43" s="77"/>
      <c r="LYE43" s="77"/>
      <c r="LYF43" s="77"/>
      <c r="LYG43" s="77"/>
      <c r="LYH43" s="77"/>
      <c r="LYI43" s="77"/>
      <c r="LYJ43" s="77"/>
      <c r="LYK43" s="77"/>
      <c r="LYL43" s="77"/>
      <c r="LYM43" s="77"/>
      <c r="LYN43" s="77"/>
      <c r="LYO43" s="77"/>
      <c r="LYP43" s="77"/>
      <c r="LYQ43" s="77"/>
      <c r="LYR43" s="77"/>
      <c r="LYS43" s="77"/>
      <c r="LYT43" s="77"/>
      <c r="LYU43" s="77"/>
      <c r="LYV43" s="77"/>
      <c r="LYW43" s="77"/>
      <c r="LYX43" s="77"/>
      <c r="LYY43" s="77"/>
      <c r="LYZ43" s="77"/>
      <c r="LZA43" s="77"/>
      <c r="LZB43" s="77"/>
      <c r="LZC43" s="77"/>
      <c r="LZD43" s="77"/>
      <c r="LZE43" s="77"/>
      <c r="LZF43" s="77"/>
      <c r="LZG43" s="77"/>
      <c r="LZH43" s="77"/>
      <c r="LZI43" s="77"/>
      <c r="LZJ43" s="77"/>
      <c r="LZK43" s="77"/>
      <c r="LZL43" s="77"/>
      <c r="LZM43" s="77"/>
      <c r="LZN43" s="77"/>
      <c r="LZO43" s="77"/>
      <c r="LZP43" s="77"/>
      <c r="LZQ43" s="77"/>
      <c r="LZR43" s="77"/>
      <c r="LZS43" s="77"/>
      <c r="LZT43" s="77"/>
      <c r="LZU43" s="77"/>
      <c r="LZV43" s="77"/>
      <c r="LZW43" s="77"/>
      <c r="LZX43" s="77"/>
      <c r="LZY43" s="77"/>
      <c r="LZZ43" s="77"/>
      <c r="MAA43" s="77"/>
      <c r="MAB43" s="77"/>
      <c r="MAC43" s="77"/>
      <c r="MAD43" s="77"/>
      <c r="MAE43" s="77"/>
      <c r="MAF43" s="77"/>
      <c r="MAG43" s="77"/>
      <c r="MAH43" s="77"/>
      <c r="MAI43" s="77"/>
      <c r="MAJ43" s="77"/>
      <c r="MAK43" s="77"/>
      <c r="MAL43" s="77"/>
      <c r="MAM43" s="77"/>
      <c r="MAN43" s="77"/>
      <c r="MAO43" s="77"/>
      <c r="MAP43" s="77"/>
      <c r="MAQ43" s="77"/>
      <c r="MAR43" s="77"/>
      <c r="MAS43" s="77"/>
      <c r="MAT43" s="77"/>
      <c r="MAU43" s="77"/>
      <c r="MAV43" s="77"/>
      <c r="MAW43" s="77"/>
      <c r="MAX43" s="77"/>
      <c r="MAY43" s="77"/>
      <c r="MAZ43" s="77"/>
      <c r="MBA43" s="77"/>
      <c r="MBB43" s="77"/>
      <c r="MBC43" s="77"/>
      <c r="MBD43" s="77"/>
      <c r="MBE43" s="77"/>
      <c r="MBF43" s="77"/>
      <c r="MBG43" s="77"/>
      <c r="MBH43" s="77"/>
      <c r="MBI43" s="77"/>
      <c r="MBJ43" s="77"/>
      <c r="MBK43" s="77"/>
      <c r="MBL43" s="77"/>
      <c r="MBM43" s="77"/>
      <c r="MBN43" s="77"/>
      <c r="MBO43" s="77"/>
      <c r="MBP43" s="77"/>
      <c r="MBQ43" s="77"/>
      <c r="MBR43" s="77"/>
      <c r="MBS43" s="77"/>
      <c r="MBT43" s="77"/>
      <c r="MBU43" s="77"/>
      <c r="MBV43" s="77"/>
      <c r="MBW43" s="77"/>
      <c r="MBX43" s="77"/>
      <c r="MBY43" s="77"/>
      <c r="MBZ43" s="77"/>
      <c r="MCA43" s="77"/>
      <c r="MCB43" s="77"/>
      <c r="MCC43" s="77"/>
      <c r="MCD43" s="77"/>
      <c r="MCE43" s="77"/>
      <c r="MCF43" s="77"/>
      <c r="MCG43" s="77"/>
      <c r="MCH43" s="77"/>
      <c r="MCI43" s="77"/>
      <c r="MCJ43" s="77"/>
      <c r="MCK43" s="77"/>
      <c r="MCL43" s="77"/>
      <c r="MCM43" s="77"/>
      <c r="MCN43" s="77"/>
      <c r="MCO43" s="77"/>
      <c r="MCP43" s="77"/>
      <c r="MCQ43" s="77"/>
      <c r="MCR43" s="77"/>
      <c r="MCS43" s="77"/>
      <c r="MCT43" s="77"/>
      <c r="MCU43" s="77"/>
      <c r="MCV43" s="77"/>
      <c r="MCW43" s="77"/>
      <c r="MCX43" s="77"/>
      <c r="MCY43" s="77"/>
      <c r="MCZ43" s="77"/>
      <c r="MDA43" s="77"/>
      <c r="MDB43" s="77"/>
      <c r="MDC43" s="77"/>
      <c r="MDD43" s="77"/>
      <c r="MDE43" s="77"/>
      <c r="MDF43" s="77"/>
      <c r="MDG43" s="77"/>
      <c r="MDH43" s="77"/>
      <c r="MDI43" s="77"/>
      <c r="MDJ43" s="77"/>
      <c r="MDK43" s="77"/>
      <c r="MDL43" s="77"/>
      <c r="MDM43" s="77"/>
      <c r="MDN43" s="77"/>
      <c r="MDO43" s="77"/>
      <c r="MDP43" s="77"/>
      <c r="MDQ43" s="77"/>
      <c r="MDR43" s="77"/>
      <c r="MDS43" s="77"/>
      <c r="MDT43" s="77"/>
      <c r="MDU43" s="77"/>
      <c r="MDV43" s="77"/>
      <c r="MDW43" s="77"/>
      <c r="MDX43" s="77"/>
      <c r="MDY43" s="77"/>
      <c r="MDZ43" s="77"/>
      <c r="MEA43" s="77"/>
      <c r="MEB43" s="77"/>
      <c r="MEC43" s="77"/>
      <c r="MED43" s="77"/>
      <c r="MEE43" s="77"/>
      <c r="MEF43" s="77"/>
      <c r="MEG43" s="77"/>
      <c r="MEH43" s="77"/>
      <c r="MEI43" s="77"/>
      <c r="MEJ43" s="77"/>
      <c r="MEK43" s="77"/>
      <c r="MEL43" s="77"/>
      <c r="MEM43" s="77"/>
      <c r="MEN43" s="77"/>
      <c r="MEO43" s="77"/>
      <c r="MEP43" s="77"/>
      <c r="MEQ43" s="77"/>
      <c r="MER43" s="77"/>
      <c r="MES43" s="77"/>
      <c r="MET43" s="77"/>
      <c r="MEU43" s="77"/>
      <c r="MEV43" s="77"/>
      <c r="MEW43" s="77"/>
      <c r="MEX43" s="77"/>
      <c r="MEY43" s="77"/>
      <c r="MEZ43" s="77"/>
      <c r="MFA43" s="77"/>
      <c r="MFB43" s="77"/>
      <c r="MFC43" s="77"/>
      <c r="MFD43" s="77"/>
      <c r="MFE43" s="77"/>
      <c r="MFF43" s="77"/>
      <c r="MFG43" s="77"/>
      <c r="MFH43" s="77"/>
      <c r="MFI43" s="77"/>
      <c r="MFJ43" s="77"/>
      <c r="MFK43" s="77"/>
      <c r="MFL43" s="77"/>
      <c r="MFM43" s="77"/>
      <c r="MFN43" s="77"/>
      <c r="MFO43" s="77"/>
      <c r="MFP43" s="77"/>
      <c r="MFQ43" s="77"/>
      <c r="MFR43" s="77"/>
      <c r="MFS43" s="77"/>
      <c r="MFT43" s="77"/>
      <c r="MFU43" s="77"/>
      <c r="MFV43" s="77"/>
      <c r="MFW43" s="77"/>
      <c r="MFX43" s="77"/>
      <c r="MFY43" s="77"/>
      <c r="MFZ43" s="77"/>
      <c r="MGA43" s="77"/>
      <c r="MGB43" s="77"/>
      <c r="MGC43" s="77"/>
      <c r="MGD43" s="77"/>
      <c r="MGE43" s="77"/>
      <c r="MGF43" s="77"/>
      <c r="MGG43" s="77"/>
      <c r="MGH43" s="77"/>
      <c r="MGI43" s="77"/>
      <c r="MGJ43" s="77"/>
      <c r="MGK43" s="77"/>
      <c r="MGL43" s="77"/>
      <c r="MGM43" s="77"/>
      <c r="MGN43" s="77"/>
      <c r="MGO43" s="77"/>
      <c r="MGP43" s="77"/>
      <c r="MGQ43" s="77"/>
      <c r="MGR43" s="77"/>
      <c r="MGS43" s="77"/>
      <c r="MGT43" s="77"/>
      <c r="MGU43" s="77"/>
      <c r="MGV43" s="77"/>
      <c r="MGW43" s="77"/>
      <c r="MGX43" s="77"/>
      <c r="MGY43" s="77"/>
      <c r="MGZ43" s="77"/>
      <c r="MHA43" s="77"/>
      <c r="MHB43" s="77"/>
      <c r="MHC43" s="77"/>
      <c r="MHD43" s="77"/>
      <c r="MHE43" s="77"/>
      <c r="MHF43" s="77"/>
      <c r="MHG43" s="77"/>
      <c r="MHH43" s="77"/>
      <c r="MHI43" s="77"/>
      <c r="MHJ43" s="77"/>
      <c r="MHK43" s="77"/>
      <c r="MHL43" s="77"/>
      <c r="MHM43" s="77"/>
      <c r="MHN43" s="77"/>
      <c r="MHO43" s="77"/>
      <c r="MHP43" s="77"/>
      <c r="MHQ43" s="77"/>
      <c r="MHR43" s="77"/>
      <c r="MHS43" s="77"/>
      <c r="MHT43" s="77"/>
      <c r="MHU43" s="77"/>
      <c r="MHV43" s="77"/>
      <c r="MHW43" s="77"/>
      <c r="MHX43" s="77"/>
      <c r="MHY43" s="77"/>
      <c r="MHZ43" s="77"/>
      <c r="MIA43" s="77"/>
      <c r="MIB43" s="77"/>
      <c r="MIC43" s="77"/>
      <c r="MID43" s="77"/>
      <c r="MIE43" s="77"/>
      <c r="MIF43" s="77"/>
      <c r="MIG43" s="77"/>
      <c r="MIH43" s="77"/>
      <c r="MII43" s="77"/>
      <c r="MIJ43" s="77"/>
      <c r="MIK43" s="77"/>
      <c r="MIL43" s="77"/>
      <c r="MIM43" s="77"/>
      <c r="MIN43" s="77"/>
      <c r="MIO43" s="77"/>
      <c r="MIP43" s="77"/>
      <c r="MIQ43" s="77"/>
      <c r="MIR43" s="77"/>
      <c r="MIS43" s="77"/>
      <c r="MIT43" s="77"/>
      <c r="MIU43" s="77"/>
      <c r="MIV43" s="77"/>
      <c r="MIW43" s="77"/>
      <c r="MIX43" s="77"/>
      <c r="MIY43" s="77"/>
      <c r="MIZ43" s="77"/>
      <c r="MJA43" s="77"/>
      <c r="MJB43" s="77"/>
      <c r="MJC43" s="77"/>
      <c r="MJD43" s="77"/>
      <c r="MJE43" s="77"/>
      <c r="MJF43" s="77"/>
      <c r="MJG43" s="77"/>
      <c r="MJH43" s="77"/>
      <c r="MJI43" s="77"/>
      <c r="MJJ43" s="77"/>
      <c r="MJK43" s="77"/>
      <c r="MJL43" s="77"/>
      <c r="MJM43" s="77"/>
      <c r="MJN43" s="77"/>
      <c r="MJO43" s="77"/>
      <c r="MJP43" s="77"/>
      <c r="MJQ43" s="77"/>
      <c r="MJR43" s="77"/>
      <c r="MJS43" s="77"/>
      <c r="MJT43" s="77"/>
      <c r="MJU43" s="77"/>
      <c r="MJV43" s="77"/>
      <c r="MJW43" s="77"/>
      <c r="MJX43" s="77"/>
      <c r="MJY43" s="77"/>
      <c r="MJZ43" s="77"/>
      <c r="MKA43" s="77"/>
      <c r="MKB43" s="77"/>
      <c r="MKC43" s="77"/>
      <c r="MKD43" s="77"/>
      <c r="MKE43" s="77"/>
      <c r="MKF43" s="77"/>
      <c r="MKG43" s="77"/>
      <c r="MKH43" s="77"/>
      <c r="MKI43" s="77"/>
      <c r="MKJ43" s="77"/>
      <c r="MKK43" s="77"/>
      <c r="MKL43" s="77"/>
      <c r="MKM43" s="77"/>
      <c r="MKN43" s="77"/>
      <c r="MKO43" s="77"/>
      <c r="MKP43" s="77"/>
      <c r="MKQ43" s="77"/>
      <c r="MKR43" s="77"/>
      <c r="MKS43" s="77"/>
      <c r="MKT43" s="77"/>
      <c r="MKU43" s="77"/>
      <c r="MKV43" s="77"/>
      <c r="MKW43" s="77"/>
      <c r="MKX43" s="77"/>
      <c r="MKY43" s="77"/>
      <c r="MKZ43" s="77"/>
      <c r="MLA43" s="77"/>
      <c r="MLB43" s="77"/>
      <c r="MLC43" s="77"/>
      <c r="MLD43" s="77"/>
      <c r="MLE43" s="77"/>
      <c r="MLF43" s="77"/>
      <c r="MLG43" s="77"/>
      <c r="MLH43" s="77"/>
      <c r="MLI43" s="77"/>
      <c r="MLJ43" s="77"/>
      <c r="MLK43" s="77"/>
      <c r="MLL43" s="77"/>
      <c r="MLM43" s="77"/>
      <c r="MLN43" s="77"/>
      <c r="MLO43" s="77"/>
      <c r="MLP43" s="77"/>
      <c r="MLQ43" s="77"/>
      <c r="MLR43" s="77"/>
      <c r="MLS43" s="77"/>
      <c r="MLT43" s="77"/>
      <c r="MLU43" s="77"/>
      <c r="MLV43" s="77"/>
      <c r="MLW43" s="77"/>
      <c r="MLX43" s="77"/>
      <c r="MLY43" s="77"/>
      <c r="MLZ43" s="77"/>
      <c r="MMA43" s="77"/>
      <c r="MMB43" s="77"/>
      <c r="MMC43" s="77"/>
      <c r="MMD43" s="77"/>
      <c r="MME43" s="77"/>
      <c r="MMF43" s="77"/>
      <c r="MMG43" s="77"/>
      <c r="MMH43" s="77"/>
      <c r="MMI43" s="77"/>
      <c r="MMJ43" s="77"/>
      <c r="MMK43" s="77"/>
      <c r="MML43" s="77"/>
      <c r="MMM43" s="77"/>
      <c r="MMN43" s="77"/>
      <c r="MMO43" s="77"/>
      <c r="MMP43" s="77"/>
      <c r="MMQ43" s="77"/>
      <c r="MMR43" s="77"/>
      <c r="MMS43" s="77"/>
      <c r="MMT43" s="77"/>
      <c r="MMU43" s="77"/>
      <c r="MMV43" s="77"/>
      <c r="MMW43" s="77"/>
      <c r="MMX43" s="77"/>
      <c r="MMY43" s="77"/>
      <c r="MMZ43" s="77"/>
      <c r="MNA43" s="77"/>
      <c r="MNB43" s="77"/>
      <c r="MNC43" s="77"/>
      <c r="MND43" s="77"/>
      <c r="MNE43" s="77"/>
      <c r="MNF43" s="77"/>
      <c r="MNG43" s="77"/>
      <c r="MNH43" s="77"/>
      <c r="MNI43" s="77"/>
      <c r="MNJ43" s="77"/>
      <c r="MNK43" s="77"/>
      <c r="MNL43" s="77"/>
      <c r="MNM43" s="77"/>
      <c r="MNN43" s="77"/>
      <c r="MNO43" s="77"/>
      <c r="MNP43" s="77"/>
      <c r="MNQ43" s="77"/>
      <c r="MNR43" s="77"/>
      <c r="MNS43" s="77"/>
      <c r="MNT43" s="77"/>
      <c r="MNU43" s="77"/>
      <c r="MNV43" s="77"/>
      <c r="MNW43" s="77"/>
      <c r="MNX43" s="77"/>
      <c r="MNY43" s="77"/>
      <c r="MNZ43" s="77"/>
      <c r="MOA43" s="77"/>
      <c r="MOB43" s="77"/>
      <c r="MOC43" s="77"/>
      <c r="MOD43" s="77"/>
      <c r="MOE43" s="77"/>
      <c r="MOF43" s="77"/>
      <c r="MOG43" s="77"/>
      <c r="MOH43" s="77"/>
      <c r="MOI43" s="77"/>
      <c r="MOJ43" s="77"/>
      <c r="MOK43" s="77"/>
      <c r="MOL43" s="77"/>
      <c r="MOM43" s="77"/>
      <c r="MON43" s="77"/>
      <c r="MOO43" s="77"/>
      <c r="MOP43" s="77"/>
      <c r="MOQ43" s="77"/>
      <c r="MOR43" s="77"/>
      <c r="MOS43" s="77"/>
      <c r="MOT43" s="77"/>
      <c r="MOU43" s="77"/>
      <c r="MOV43" s="77"/>
      <c r="MOW43" s="77"/>
      <c r="MOX43" s="77"/>
      <c r="MOY43" s="77"/>
      <c r="MOZ43" s="77"/>
      <c r="MPA43" s="77"/>
      <c r="MPB43" s="77"/>
      <c r="MPC43" s="77"/>
      <c r="MPD43" s="77"/>
      <c r="MPE43" s="77"/>
      <c r="MPF43" s="77"/>
      <c r="MPG43" s="77"/>
      <c r="MPH43" s="77"/>
      <c r="MPI43" s="77"/>
      <c r="MPJ43" s="77"/>
      <c r="MPK43" s="77"/>
      <c r="MPL43" s="77"/>
      <c r="MPM43" s="77"/>
      <c r="MPN43" s="77"/>
      <c r="MPO43" s="77"/>
      <c r="MPP43" s="77"/>
      <c r="MPQ43" s="77"/>
      <c r="MPR43" s="77"/>
      <c r="MPS43" s="77"/>
      <c r="MPT43" s="77"/>
      <c r="MPU43" s="77"/>
      <c r="MPV43" s="77"/>
      <c r="MPW43" s="77"/>
      <c r="MPX43" s="77"/>
      <c r="MPY43" s="77"/>
      <c r="MPZ43" s="77"/>
      <c r="MQA43" s="77"/>
      <c r="MQB43" s="77"/>
      <c r="MQC43" s="77"/>
      <c r="MQD43" s="77"/>
      <c r="MQE43" s="77"/>
      <c r="MQF43" s="77"/>
      <c r="MQG43" s="77"/>
      <c r="MQH43" s="77"/>
      <c r="MQI43" s="77"/>
      <c r="MQJ43" s="77"/>
      <c r="MQK43" s="77"/>
      <c r="MQL43" s="77"/>
      <c r="MQM43" s="77"/>
      <c r="MQN43" s="77"/>
      <c r="MQO43" s="77"/>
      <c r="MQP43" s="77"/>
      <c r="MQQ43" s="77"/>
      <c r="MQR43" s="77"/>
      <c r="MQS43" s="77"/>
      <c r="MQT43" s="77"/>
      <c r="MQU43" s="77"/>
      <c r="MQV43" s="77"/>
      <c r="MQW43" s="77"/>
      <c r="MQX43" s="77"/>
      <c r="MQY43" s="77"/>
      <c r="MQZ43" s="77"/>
      <c r="MRA43" s="77"/>
      <c r="MRB43" s="77"/>
      <c r="MRC43" s="77"/>
      <c r="MRD43" s="77"/>
      <c r="MRE43" s="77"/>
      <c r="MRF43" s="77"/>
      <c r="MRG43" s="77"/>
      <c r="MRH43" s="77"/>
      <c r="MRI43" s="77"/>
      <c r="MRJ43" s="77"/>
      <c r="MRK43" s="77"/>
      <c r="MRL43" s="77"/>
      <c r="MRM43" s="77"/>
      <c r="MRN43" s="77"/>
      <c r="MRO43" s="77"/>
      <c r="MRP43" s="77"/>
      <c r="MRQ43" s="77"/>
      <c r="MRR43" s="77"/>
      <c r="MRS43" s="77"/>
      <c r="MRT43" s="77"/>
      <c r="MRU43" s="77"/>
      <c r="MRV43" s="77"/>
      <c r="MRW43" s="77"/>
      <c r="MRX43" s="77"/>
      <c r="MRY43" s="77"/>
      <c r="MRZ43" s="77"/>
      <c r="MSA43" s="77"/>
      <c r="MSB43" s="77"/>
      <c r="MSC43" s="77"/>
      <c r="MSD43" s="77"/>
      <c r="MSE43" s="77"/>
      <c r="MSF43" s="77"/>
      <c r="MSG43" s="77"/>
      <c r="MSH43" s="77"/>
      <c r="MSI43" s="77"/>
      <c r="MSJ43" s="77"/>
      <c r="MSK43" s="77"/>
      <c r="MSL43" s="77"/>
      <c r="MSM43" s="77"/>
      <c r="MSN43" s="77"/>
      <c r="MSO43" s="77"/>
      <c r="MSP43" s="77"/>
      <c r="MSQ43" s="77"/>
      <c r="MSR43" s="77"/>
      <c r="MSS43" s="77"/>
      <c r="MST43" s="77"/>
      <c r="MSU43" s="77"/>
      <c r="MSV43" s="77"/>
      <c r="MSW43" s="77"/>
      <c r="MSX43" s="77"/>
      <c r="MSY43" s="77"/>
      <c r="MSZ43" s="77"/>
      <c r="MTA43" s="77"/>
      <c r="MTB43" s="77"/>
      <c r="MTC43" s="77"/>
      <c r="MTD43" s="77"/>
      <c r="MTE43" s="77"/>
      <c r="MTF43" s="77"/>
      <c r="MTG43" s="77"/>
      <c r="MTH43" s="77"/>
      <c r="MTI43" s="77"/>
      <c r="MTJ43" s="77"/>
      <c r="MTK43" s="77"/>
      <c r="MTL43" s="77"/>
      <c r="MTM43" s="77"/>
      <c r="MTN43" s="77"/>
      <c r="MTO43" s="77"/>
      <c r="MTP43" s="77"/>
      <c r="MTQ43" s="77"/>
      <c r="MTR43" s="77"/>
      <c r="MTS43" s="77"/>
      <c r="MTT43" s="77"/>
      <c r="MTU43" s="77"/>
      <c r="MTV43" s="77"/>
      <c r="MTW43" s="77"/>
      <c r="MTX43" s="77"/>
      <c r="MTY43" s="77"/>
      <c r="MTZ43" s="77"/>
      <c r="MUA43" s="77"/>
      <c r="MUB43" s="77"/>
      <c r="MUC43" s="77"/>
      <c r="MUD43" s="77"/>
      <c r="MUE43" s="77"/>
      <c r="MUF43" s="77"/>
      <c r="MUG43" s="77"/>
      <c r="MUH43" s="77"/>
      <c r="MUI43" s="77"/>
      <c r="MUJ43" s="77"/>
      <c r="MUK43" s="77"/>
      <c r="MUL43" s="77"/>
      <c r="MUM43" s="77"/>
      <c r="MUN43" s="77"/>
      <c r="MUO43" s="77"/>
      <c r="MUP43" s="77"/>
      <c r="MUQ43" s="77"/>
      <c r="MUR43" s="77"/>
      <c r="MUS43" s="77"/>
      <c r="MUT43" s="77"/>
      <c r="MUU43" s="77"/>
      <c r="MUV43" s="77"/>
      <c r="MUW43" s="77"/>
      <c r="MUX43" s="77"/>
      <c r="MUY43" s="77"/>
      <c r="MUZ43" s="77"/>
      <c r="MVA43" s="77"/>
      <c r="MVB43" s="77"/>
      <c r="MVC43" s="77"/>
      <c r="MVD43" s="77"/>
      <c r="MVE43" s="77"/>
      <c r="MVF43" s="77"/>
      <c r="MVG43" s="77"/>
      <c r="MVH43" s="77"/>
      <c r="MVI43" s="77"/>
      <c r="MVJ43" s="77"/>
      <c r="MVK43" s="77"/>
      <c r="MVL43" s="77"/>
      <c r="MVM43" s="77"/>
      <c r="MVN43" s="77"/>
      <c r="MVO43" s="77"/>
      <c r="MVP43" s="77"/>
      <c r="MVQ43" s="77"/>
      <c r="MVR43" s="77"/>
      <c r="MVS43" s="77"/>
      <c r="MVT43" s="77"/>
      <c r="MVU43" s="77"/>
      <c r="MVV43" s="77"/>
      <c r="MVW43" s="77"/>
      <c r="MVX43" s="77"/>
      <c r="MVY43" s="77"/>
      <c r="MVZ43" s="77"/>
      <c r="MWA43" s="77"/>
      <c r="MWB43" s="77"/>
      <c r="MWC43" s="77"/>
      <c r="MWD43" s="77"/>
      <c r="MWE43" s="77"/>
      <c r="MWF43" s="77"/>
      <c r="MWG43" s="77"/>
      <c r="MWH43" s="77"/>
      <c r="MWI43" s="77"/>
      <c r="MWJ43" s="77"/>
      <c r="MWK43" s="77"/>
      <c r="MWL43" s="77"/>
      <c r="MWM43" s="77"/>
      <c r="MWN43" s="77"/>
      <c r="MWO43" s="77"/>
      <c r="MWP43" s="77"/>
      <c r="MWQ43" s="77"/>
      <c r="MWR43" s="77"/>
      <c r="MWS43" s="77"/>
      <c r="MWT43" s="77"/>
      <c r="MWU43" s="77"/>
      <c r="MWV43" s="77"/>
      <c r="MWW43" s="77"/>
      <c r="MWX43" s="77"/>
      <c r="MWY43" s="77"/>
      <c r="MWZ43" s="77"/>
      <c r="MXA43" s="77"/>
      <c r="MXB43" s="77"/>
      <c r="MXC43" s="77"/>
      <c r="MXD43" s="77"/>
      <c r="MXE43" s="77"/>
      <c r="MXF43" s="77"/>
      <c r="MXG43" s="77"/>
      <c r="MXH43" s="77"/>
      <c r="MXI43" s="77"/>
      <c r="MXJ43" s="77"/>
      <c r="MXK43" s="77"/>
      <c r="MXL43" s="77"/>
      <c r="MXM43" s="77"/>
      <c r="MXN43" s="77"/>
      <c r="MXO43" s="77"/>
      <c r="MXP43" s="77"/>
      <c r="MXQ43" s="77"/>
      <c r="MXR43" s="77"/>
      <c r="MXS43" s="77"/>
      <c r="MXT43" s="77"/>
      <c r="MXU43" s="77"/>
      <c r="MXV43" s="77"/>
      <c r="MXW43" s="77"/>
      <c r="MXX43" s="77"/>
      <c r="MXY43" s="77"/>
      <c r="MXZ43" s="77"/>
      <c r="MYA43" s="77"/>
      <c r="MYB43" s="77"/>
      <c r="MYC43" s="77"/>
      <c r="MYD43" s="77"/>
      <c r="MYE43" s="77"/>
      <c r="MYF43" s="77"/>
      <c r="MYG43" s="77"/>
      <c r="MYH43" s="77"/>
      <c r="MYI43" s="77"/>
      <c r="MYJ43" s="77"/>
      <c r="MYK43" s="77"/>
      <c r="MYL43" s="77"/>
      <c r="MYM43" s="77"/>
      <c r="MYN43" s="77"/>
      <c r="MYO43" s="77"/>
      <c r="MYP43" s="77"/>
      <c r="MYQ43" s="77"/>
      <c r="MYR43" s="77"/>
      <c r="MYS43" s="77"/>
      <c r="MYT43" s="77"/>
      <c r="MYU43" s="77"/>
      <c r="MYV43" s="77"/>
      <c r="MYW43" s="77"/>
      <c r="MYX43" s="77"/>
      <c r="MYY43" s="77"/>
      <c r="MYZ43" s="77"/>
      <c r="MZA43" s="77"/>
      <c r="MZB43" s="77"/>
      <c r="MZC43" s="77"/>
      <c r="MZD43" s="77"/>
      <c r="MZE43" s="77"/>
      <c r="MZF43" s="77"/>
      <c r="MZG43" s="77"/>
      <c r="MZH43" s="77"/>
      <c r="MZI43" s="77"/>
      <c r="MZJ43" s="77"/>
      <c r="MZK43" s="77"/>
      <c r="MZL43" s="77"/>
      <c r="MZM43" s="77"/>
      <c r="MZN43" s="77"/>
      <c r="MZO43" s="77"/>
      <c r="MZP43" s="77"/>
      <c r="MZQ43" s="77"/>
      <c r="MZR43" s="77"/>
      <c r="MZS43" s="77"/>
      <c r="MZT43" s="77"/>
      <c r="MZU43" s="77"/>
      <c r="MZV43" s="77"/>
      <c r="MZW43" s="77"/>
      <c r="MZX43" s="77"/>
      <c r="MZY43" s="77"/>
      <c r="MZZ43" s="77"/>
      <c r="NAA43" s="77"/>
      <c r="NAB43" s="77"/>
      <c r="NAC43" s="77"/>
      <c r="NAD43" s="77"/>
      <c r="NAE43" s="77"/>
      <c r="NAF43" s="77"/>
      <c r="NAG43" s="77"/>
      <c r="NAH43" s="77"/>
      <c r="NAI43" s="77"/>
      <c r="NAJ43" s="77"/>
      <c r="NAK43" s="77"/>
      <c r="NAL43" s="77"/>
      <c r="NAM43" s="77"/>
      <c r="NAN43" s="77"/>
      <c r="NAO43" s="77"/>
      <c r="NAP43" s="77"/>
      <c r="NAQ43" s="77"/>
      <c r="NAR43" s="77"/>
      <c r="NAS43" s="77"/>
      <c r="NAT43" s="77"/>
      <c r="NAU43" s="77"/>
      <c r="NAV43" s="77"/>
      <c r="NAW43" s="77"/>
      <c r="NAX43" s="77"/>
      <c r="NAY43" s="77"/>
      <c r="NAZ43" s="77"/>
      <c r="NBA43" s="77"/>
      <c r="NBB43" s="77"/>
      <c r="NBC43" s="77"/>
      <c r="NBD43" s="77"/>
      <c r="NBE43" s="77"/>
      <c r="NBF43" s="77"/>
      <c r="NBG43" s="77"/>
      <c r="NBH43" s="77"/>
      <c r="NBI43" s="77"/>
      <c r="NBJ43" s="77"/>
      <c r="NBK43" s="77"/>
      <c r="NBL43" s="77"/>
      <c r="NBM43" s="77"/>
      <c r="NBN43" s="77"/>
      <c r="NBO43" s="77"/>
      <c r="NBP43" s="77"/>
      <c r="NBQ43" s="77"/>
      <c r="NBR43" s="77"/>
      <c r="NBS43" s="77"/>
      <c r="NBT43" s="77"/>
      <c r="NBU43" s="77"/>
      <c r="NBV43" s="77"/>
      <c r="NBW43" s="77"/>
      <c r="NBX43" s="77"/>
      <c r="NBY43" s="77"/>
      <c r="NBZ43" s="77"/>
      <c r="NCA43" s="77"/>
      <c r="NCB43" s="77"/>
      <c r="NCC43" s="77"/>
      <c r="NCD43" s="77"/>
      <c r="NCE43" s="77"/>
      <c r="NCF43" s="77"/>
      <c r="NCG43" s="77"/>
      <c r="NCH43" s="77"/>
      <c r="NCI43" s="77"/>
      <c r="NCJ43" s="77"/>
      <c r="NCK43" s="77"/>
      <c r="NCL43" s="77"/>
      <c r="NCM43" s="77"/>
      <c r="NCN43" s="77"/>
      <c r="NCO43" s="77"/>
      <c r="NCP43" s="77"/>
      <c r="NCQ43" s="77"/>
      <c r="NCR43" s="77"/>
      <c r="NCS43" s="77"/>
      <c r="NCT43" s="77"/>
      <c r="NCU43" s="77"/>
      <c r="NCV43" s="77"/>
      <c r="NCW43" s="77"/>
      <c r="NCX43" s="77"/>
      <c r="NCY43" s="77"/>
      <c r="NCZ43" s="77"/>
      <c r="NDA43" s="77"/>
      <c r="NDB43" s="77"/>
      <c r="NDC43" s="77"/>
      <c r="NDD43" s="77"/>
      <c r="NDE43" s="77"/>
      <c r="NDF43" s="77"/>
      <c r="NDG43" s="77"/>
      <c r="NDH43" s="77"/>
      <c r="NDI43" s="77"/>
      <c r="NDJ43" s="77"/>
      <c r="NDK43" s="77"/>
      <c r="NDL43" s="77"/>
      <c r="NDM43" s="77"/>
      <c r="NDN43" s="77"/>
      <c r="NDO43" s="77"/>
      <c r="NDP43" s="77"/>
      <c r="NDQ43" s="77"/>
      <c r="NDR43" s="77"/>
      <c r="NDS43" s="77"/>
      <c r="NDT43" s="77"/>
      <c r="NDU43" s="77"/>
      <c r="NDV43" s="77"/>
      <c r="NDW43" s="77"/>
      <c r="NDX43" s="77"/>
      <c r="NDY43" s="77"/>
      <c r="NDZ43" s="77"/>
      <c r="NEA43" s="77"/>
      <c r="NEB43" s="77"/>
      <c r="NEC43" s="77"/>
      <c r="NED43" s="77"/>
      <c r="NEE43" s="77"/>
      <c r="NEF43" s="77"/>
      <c r="NEG43" s="77"/>
      <c r="NEH43" s="77"/>
      <c r="NEI43" s="77"/>
      <c r="NEJ43" s="77"/>
      <c r="NEK43" s="77"/>
      <c r="NEL43" s="77"/>
      <c r="NEM43" s="77"/>
      <c r="NEN43" s="77"/>
      <c r="NEO43" s="77"/>
      <c r="NEP43" s="77"/>
      <c r="NEQ43" s="77"/>
      <c r="NER43" s="77"/>
      <c r="NES43" s="77"/>
      <c r="NET43" s="77"/>
      <c r="NEU43" s="77"/>
      <c r="NEV43" s="77"/>
      <c r="NEW43" s="77"/>
      <c r="NEX43" s="77"/>
      <c r="NEY43" s="77"/>
      <c r="NEZ43" s="77"/>
      <c r="NFA43" s="77"/>
      <c r="NFB43" s="77"/>
      <c r="NFC43" s="77"/>
      <c r="NFD43" s="77"/>
      <c r="NFE43" s="77"/>
      <c r="NFF43" s="77"/>
      <c r="NFG43" s="77"/>
      <c r="NFH43" s="77"/>
      <c r="NFI43" s="77"/>
      <c r="NFJ43" s="77"/>
      <c r="NFK43" s="77"/>
      <c r="NFL43" s="77"/>
      <c r="NFM43" s="77"/>
      <c r="NFN43" s="77"/>
      <c r="NFO43" s="77"/>
      <c r="NFP43" s="77"/>
      <c r="NFQ43" s="77"/>
      <c r="NFR43" s="77"/>
      <c r="NFS43" s="77"/>
      <c r="NFT43" s="77"/>
      <c r="NFU43" s="77"/>
      <c r="NFV43" s="77"/>
      <c r="NFW43" s="77"/>
      <c r="NFX43" s="77"/>
      <c r="NFY43" s="77"/>
      <c r="NFZ43" s="77"/>
      <c r="NGA43" s="77"/>
      <c r="NGB43" s="77"/>
      <c r="NGC43" s="77"/>
      <c r="NGD43" s="77"/>
      <c r="NGE43" s="77"/>
      <c r="NGF43" s="77"/>
      <c r="NGG43" s="77"/>
      <c r="NGH43" s="77"/>
      <c r="NGI43" s="77"/>
      <c r="NGJ43" s="77"/>
      <c r="NGK43" s="77"/>
      <c r="NGL43" s="77"/>
      <c r="NGM43" s="77"/>
      <c r="NGN43" s="77"/>
      <c r="NGO43" s="77"/>
      <c r="NGP43" s="77"/>
      <c r="NGQ43" s="77"/>
      <c r="NGR43" s="77"/>
      <c r="NGS43" s="77"/>
      <c r="NGT43" s="77"/>
      <c r="NGU43" s="77"/>
      <c r="NGV43" s="77"/>
      <c r="NGW43" s="77"/>
      <c r="NGX43" s="77"/>
      <c r="NGY43" s="77"/>
      <c r="NGZ43" s="77"/>
      <c r="NHA43" s="77"/>
      <c r="NHB43" s="77"/>
      <c r="NHC43" s="77"/>
      <c r="NHD43" s="77"/>
      <c r="NHE43" s="77"/>
      <c r="NHF43" s="77"/>
      <c r="NHG43" s="77"/>
      <c r="NHH43" s="77"/>
      <c r="NHI43" s="77"/>
      <c r="NHJ43" s="77"/>
      <c r="NHK43" s="77"/>
      <c r="NHL43" s="77"/>
      <c r="NHM43" s="77"/>
      <c r="NHN43" s="77"/>
      <c r="NHO43" s="77"/>
      <c r="NHP43" s="77"/>
      <c r="NHQ43" s="77"/>
      <c r="NHR43" s="77"/>
      <c r="NHS43" s="77"/>
      <c r="NHT43" s="77"/>
      <c r="NHU43" s="77"/>
      <c r="NHV43" s="77"/>
      <c r="NHW43" s="77"/>
      <c r="NHX43" s="77"/>
      <c r="NHY43" s="77"/>
      <c r="NHZ43" s="77"/>
      <c r="NIA43" s="77"/>
      <c r="NIB43" s="77"/>
      <c r="NIC43" s="77"/>
      <c r="NID43" s="77"/>
      <c r="NIE43" s="77"/>
      <c r="NIF43" s="77"/>
      <c r="NIG43" s="77"/>
      <c r="NIH43" s="77"/>
      <c r="NII43" s="77"/>
      <c r="NIJ43" s="77"/>
      <c r="NIK43" s="77"/>
      <c r="NIL43" s="77"/>
      <c r="NIM43" s="77"/>
      <c r="NIN43" s="77"/>
      <c r="NIO43" s="77"/>
      <c r="NIP43" s="77"/>
      <c r="NIQ43" s="77"/>
      <c r="NIR43" s="77"/>
      <c r="NIS43" s="77"/>
      <c r="NIT43" s="77"/>
      <c r="NIU43" s="77"/>
      <c r="NIV43" s="77"/>
      <c r="NIW43" s="77"/>
      <c r="NIX43" s="77"/>
      <c r="NIY43" s="77"/>
      <c r="NIZ43" s="77"/>
      <c r="NJA43" s="77"/>
      <c r="NJB43" s="77"/>
      <c r="NJC43" s="77"/>
      <c r="NJD43" s="77"/>
      <c r="NJE43" s="77"/>
      <c r="NJF43" s="77"/>
      <c r="NJG43" s="77"/>
      <c r="NJH43" s="77"/>
      <c r="NJI43" s="77"/>
      <c r="NJJ43" s="77"/>
      <c r="NJK43" s="77"/>
      <c r="NJL43" s="77"/>
      <c r="NJM43" s="77"/>
      <c r="NJN43" s="77"/>
      <c r="NJO43" s="77"/>
      <c r="NJP43" s="77"/>
      <c r="NJQ43" s="77"/>
      <c r="NJR43" s="77"/>
      <c r="NJS43" s="77"/>
      <c r="NJT43" s="77"/>
      <c r="NJU43" s="77"/>
      <c r="NJV43" s="77"/>
      <c r="NJW43" s="77"/>
      <c r="NJX43" s="77"/>
      <c r="NJY43" s="77"/>
      <c r="NJZ43" s="77"/>
      <c r="NKA43" s="77"/>
      <c r="NKB43" s="77"/>
      <c r="NKC43" s="77"/>
      <c r="NKD43" s="77"/>
      <c r="NKE43" s="77"/>
      <c r="NKF43" s="77"/>
      <c r="NKG43" s="77"/>
      <c r="NKH43" s="77"/>
      <c r="NKI43" s="77"/>
      <c r="NKJ43" s="77"/>
      <c r="NKK43" s="77"/>
      <c r="NKL43" s="77"/>
      <c r="NKM43" s="77"/>
      <c r="NKN43" s="77"/>
      <c r="NKO43" s="77"/>
      <c r="NKP43" s="77"/>
      <c r="NKQ43" s="77"/>
      <c r="NKR43" s="77"/>
      <c r="NKS43" s="77"/>
      <c r="NKT43" s="77"/>
      <c r="NKU43" s="77"/>
      <c r="NKV43" s="77"/>
      <c r="NKW43" s="77"/>
      <c r="NKX43" s="77"/>
      <c r="NKY43" s="77"/>
      <c r="NKZ43" s="77"/>
      <c r="NLA43" s="77"/>
      <c r="NLB43" s="77"/>
      <c r="NLC43" s="77"/>
      <c r="NLD43" s="77"/>
      <c r="NLE43" s="77"/>
      <c r="NLF43" s="77"/>
      <c r="NLG43" s="77"/>
      <c r="NLH43" s="77"/>
      <c r="NLI43" s="77"/>
      <c r="NLJ43" s="77"/>
      <c r="NLK43" s="77"/>
      <c r="NLL43" s="77"/>
      <c r="NLM43" s="77"/>
      <c r="NLN43" s="77"/>
      <c r="NLO43" s="77"/>
      <c r="NLP43" s="77"/>
      <c r="NLQ43" s="77"/>
      <c r="NLR43" s="77"/>
      <c r="NLS43" s="77"/>
      <c r="NLT43" s="77"/>
      <c r="NLU43" s="77"/>
      <c r="NLV43" s="77"/>
      <c r="NLW43" s="77"/>
      <c r="NLX43" s="77"/>
      <c r="NLY43" s="77"/>
      <c r="NLZ43" s="77"/>
      <c r="NMA43" s="77"/>
      <c r="NMB43" s="77"/>
      <c r="NMC43" s="77"/>
      <c r="NMD43" s="77"/>
      <c r="NME43" s="77"/>
      <c r="NMF43" s="77"/>
      <c r="NMG43" s="77"/>
      <c r="NMH43" s="77"/>
      <c r="NMI43" s="77"/>
      <c r="NMJ43" s="77"/>
      <c r="NMK43" s="77"/>
      <c r="NML43" s="77"/>
      <c r="NMM43" s="77"/>
      <c r="NMN43" s="77"/>
      <c r="NMO43" s="77"/>
      <c r="NMP43" s="77"/>
      <c r="NMQ43" s="77"/>
      <c r="NMR43" s="77"/>
      <c r="NMS43" s="77"/>
      <c r="NMT43" s="77"/>
      <c r="NMU43" s="77"/>
      <c r="NMV43" s="77"/>
      <c r="NMW43" s="77"/>
      <c r="NMX43" s="77"/>
      <c r="NMY43" s="77"/>
      <c r="NMZ43" s="77"/>
      <c r="NNA43" s="77"/>
      <c r="NNB43" s="77"/>
      <c r="NNC43" s="77"/>
      <c r="NND43" s="77"/>
      <c r="NNE43" s="77"/>
      <c r="NNF43" s="77"/>
      <c r="NNG43" s="77"/>
      <c r="NNH43" s="77"/>
      <c r="NNI43" s="77"/>
      <c r="NNJ43" s="77"/>
      <c r="NNK43" s="77"/>
      <c r="NNL43" s="77"/>
      <c r="NNM43" s="77"/>
      <c r="NNN43" s="77"/>
      <c r="NNO43" s="77"/>
      <c r="NNP43" s="77"/>
      <c r="NNQ43" s="77"/>
      <c r="NNR43" s="77"/>
      <c r="NNS43" s="77"/>
      <c r="NNT43" s="77"/>
      <c r="NNU43" s="77"/>
      <c r="NNV43" s="77"/>
      <c r="NNW43" s="77"/>
      <c r="NNX43" s="77"/>
      <c r="NNY43" s="77"/>
      <c r="NNZ43" s="77"/>
      <c r="NOA43" s="77"/>
      <c r="NOB43" s="77"/>
      <c r="NOC43" s="77"/>
      <c r="NOD43" s="77"/>
      <c r="NOE43" s="77"/>
      <c r="NOF43" s="77"/>
      <c r="NOG43" s="77"/>
      <c r="NOH43" s="77"/>
      <c r="NOI43" s="77"/>
      <c r="NOJ43" s="77"/>
      <c r="NOK43" s="77"/>
      <c r="NOL43" s="77"/>
      <c r="NOM43" s="77"/>
      <c r="NON43" s="77"/>
      <c r="NOO43" s="77"/>
      <c r="NOP43" s="77"/>
      <c r="NOQ43" s="77"/>
      <c r="NOR43" s="77"/>
      <c r="NOS43" s="77"/>
      <c r="NOT43" s="77"/>
      <c r="NOU43" s="77"/>
      <c r="NOV43" s="77"/>
      <c r="NOW43" s="77"/>
      <c r="NOX43" s="77"/>
      <c r="NOY43" s="77"/>
      <c r="NOZ43" s="77"/>
      <c r="NPA43" s="77"/>
      <c r="NPB43" s="77"/>
      <c r="NPC43" s="77"/>
      <c r="NPD43" s="77"/>
      <c r="NPE43" s="77"/>
      <c r="NPF43" s="77"/>
      <c r="NPG43" s="77"/>
      <c r="NPH43" s="77"/>
      <c r="NPI43" s="77"/>
      <c r="NPJ43" s="77"/>
      <c r="NPK43" s="77"/>
      <c r="NPL43" s="77"/>
      <c r="NPM43" s="77"/>
      <c r="NPN43" s="77"/>
      <c r="NPO43" s="77"/>
      <c r="NPP43" s="77"/>
      <c r="NPQ43" s="77"/>
      <c r="NPR43" s="77"/>
      <c r="NPS43" s="77"/>
      <c r="NPT43" s="77"/>
      <c r="NPU43" s="77"/>
      <c r="NPV43" s="77"/>
      <c r="NPW43" s="77"/>
      <c r="NPX43" s="77"/>
      <c r="NPY43" s="77"/>
      <c r="NPZ43" s="77"/>
      <c r="NQA43" s="77"/>
      <c r="NQB43" s="77"/>
      <c r="NQC43" s="77"/>
      <c r="NQD43" s="77"/>
      <c r="NQE43" s="77"/>
      <c r="NQF43" s="77"/>
      <c r="NQG43" s="77"/>
      <c r="NQH43" s="77"/>
      <c r="NQI43" s="77"/>
      <c r="NQJ43" s="77"/>
      <c r="NQK43" s="77"/>
      <c r="NQL43" s="77"/>
      <c r="NQM43" s="77"/>
      <c r="NQN43" s="77"/>
      <c r="NQO43" s="77"/>
      <c r="NQP43" s="77"/>
      <c r="NQQ43" s="77"/>
      <c r="NQR43" s="77"/>
      <c r="NQS43" s="77"/>
      <c r="NQT43" s="77"/>
      <c r="NQU43" s="77"/>
      <c r="NQV43" s="77"/>
      <c r="NQW43" s="77"/>
      <c r="NQX43" s="77"/>
      <c r="NQY43" s="77"/>
      <c r="NQZ43" s="77"/>
      <c r="NRA43" s="77"/>
      <c r="NRB43" s="77"/>
      <c r="NRC43" s="77"/>
      <c r="NRD43" s="77"/>
      <c r="NRE43" s="77"/>
      <c r="NRF43" s="77"/>
      <c r="NRG43" s="77"/>
      <c r="NRH43" s="77"/>
      <c r="NRI43" s="77"/>
      <c r="NRJ43" s="77"/>
      <c r="NRK43" s="77"/>
      <c r="NRL43" s="77"/>
      <c r="NRM43" s="77"/>
      <c r="NRN43" s="77"/>
      <c r="NRO43" s="77"/>
      <c r="NRP43" s="77"/>
      <c r="NRQ43" s="77"/>
      <c r="NRR43" s="77"/>
      <c r="NRS43" s="77"/>
      <c r="NRT43" s="77"/>
      <c r="NRU43" s="77"/>
      <c r="NRV43" s="77"/>
      <c r="NRW43" s="77"/>
      <c r="NRX43" s="77"/>
      <c r="NRY43" s="77"/>
      <c r="NRZ43" s="77"/>
      <c r="NSA43" s="77"/>
      <c r="NSB43" s="77"/>
      <c r="NSC43" s="77"/>
      <c r="NSD43" s="77"/>
      <c r="NSE43" s="77"/>
      <c r="NSF43" s="77"/>
      <c r="NSG43" s="77"/>
      <c r="NSH43" s="77"/>
      <c r="NSI43" s="77"/>
      <c r="NSJ43" s="77"/>
      <c r="NSK43" s="77"/>
      <c r="NSL43" s="77"/>
      <c r="NSM43" s="77"/>
      <c r="NSN43" s="77"/>
      <c r="NSO43" s="77"/>
      <c r="NSP43" s="77"/>
      <c r="NSQ43" s="77"/>
      <c r="NSR43" s="77"/>
      <c r="NSS43" s="77"/>
      <c r="NST43" s="77"/>
      <c r="NSU43" s="77"/>
      <c r="NSV43" s="77"/>
      <c r="NSW43" s="77"/>
      <c r="NSX43" s="77"/>
      <c r="NSY43" s="77"/>
      <c r="NSZ43" s="77"/>
      <c r="NTA43" s="77"/>
      <c r="NTB43" s="77"/>
      <c r="NTC43" s="77"/>
      <c r="NTD43" s="77"/>
      <c r="NTE43" s="77"/>
      <c r="NTF43" s="77"/>
      <c r="NTG43" s="77"/>
      <c r="NTH43" s="77"/>
      <c r="NTI43" s="77"/>
      <c r="NTJ43" s="77"/>
      <c r="NTK43" s="77"/>
      <c r="NTL43" s="77"/>
      <c r="NTM43" s="77"/>
      <c r="NTN43" s="77"/>
      <c r="NTO43" s="77"/>
      <c r="NTP43" s="77"/>
      <c r="NTQ43" s="77"/>
      <c r="NTR43" s="77"/>
      <c r="NTS43" s="77"/>
      <c r="NTT43" s="77"/>
      <c r="NTU43" s="77"/>
      <c r="NTV43" s="77"/>
      <c r="NTW43" s="77"/>
      <c r="NTX43" s="77"/>
      <c r="NTY43" s="77"/>
      <c r="NTZ43" s="77"/>
      <c r="NUA43" s="77"/>
      <c r="NUB43" s="77"/>
      <c r="NUC43" s="77"/>
      <c r="NUD43" s="77"/>
      <c r="NUE43" s="77"/>
      <c r="NUF43" s="77"/>
      <c r="NUG43" s="77"/>
      <c r="NUH43" s="77"/>
      <c r="NUI43" s="77"/>
      <c r="NUJ43" s="77"/>
      <c r="NUK43" s="77"/>
      <c r="NUL43" s="77"/>
      <c r="NUM43" s="77"/>
      <c r="NUN43" s="77"/>
      <c r="NUO43" s="77"/>
      <c r="NUP43" s="77"/>
      <c r="NUQ43" s="77"/>
      <c r="NUR43" s="77"/>
      <c r="NUS43" s="77"/>
      <c r="NUT43" s="77"/>
      <c r="NUU43" s="77"/>
      <c r="NUV43" s="77"/>
      <c r="NUW43" s="77"/>
      <c r="NUX43" s="77"/>
      <c r="NUY43" s="77"/>
      <c r="NUZ43" s="77"/>
      <c r="NVA43" s="77"/>
      <c r="NVB43" s="77"/>
      <c r="NVC43" s="77"/>
      <c r="NVD43" s="77"/>
      <c r="NVE43" s="77"/>
      <c r="NVF43" s="77"/>
      <c r="NVG43" s="77"/>
      <c r="NVH43" s="77"/>
      <c r="NVI43" s="77"/>
      <c r="NVJ43" s="77"/>
      <c r="NVK43" s="77"/>
      <c r="NVL43" s="77"/>
      <c r="NVM43" s="77"/>
      <c r="NVN43" s="77"/>
      <c r="NVO43" s="77"/>
      <c r="NVP43" s="77"/>
      <c r="NVQ43" s="77"/>
      <c r="NVR43" s="77"/>
      <c r="NVS43" s="77"/>
      <c r="NVT43" s="77"/>
      <c r="NVU43" s="77"/>
      <c r="NVV43" s="77"/>
      <c r="NVW43" s="77"/>
      <c r="NVX43" s="77"/>
      <c r="NVY43" s="77"/>
      <c r="NVZ43" s="77"/>
      <c r="NWA43" s="77"/>
      <c r="NWB43" s="77"/>
      <c r="NWC43" s="77"/>
      <c r="NWD43" s="77"/>
      <c r="NWE43" s="77"/>
      <c r="NWF43" s="77"/>
      <c r="NWG43" s="77"/>
      <c r="NWH43" s="77"/>
      <c r="NWI43" s="77"/>
      <c r="NWJ43" s="77"/>
      <c r="NWK43" s="77"/>
      <c r="NWL43" s="77"/>
      <c r="NWM43" s="77"/>
      <c r="NWN43" s="77"/>
      <c r="NWO43" s="77"/>
      <c r="NWP43" s="77"/>
      <c r="NWQ43" s="77"/>
      <c r="NWR43" s="77"/>
      <c r="NWS43" s="77"/>
      <c r="NWT43" s="77"/>
      <c r="NWU43" s="77"/>
      <c r="NWV43" s="77"/>
      <c r="NWW43" s="77"/>
      <c r="NWX43" s="77"/>
      <c r="NWY43" s="77"/>
      <c r="NWZ43" s="77"/>
      <c r="NXA43" s="77"/>
      <c r="NXB43" s="77"/>
      <c r="NXC43" s="77"/>
      <c r="NXD43" s="77"/>
      <c r="NXE43" s="77"/>
      <c r="NXF43" s="77"/>
      <c r="NXG43" s="77"/>
      <c r="NXH43" s="77"/>
      <c r="NXI43" s="77"/>
      <c r="NXJ43" s="77"/>
      <c r="NXK43" s="77"/>
      <c r="NXL43" s="77"/>
      <c r="NXM43" s="77"/>
      <c r="NXN43" s="77"/>
      <c r="NXO43" s="77"/>
      <c r="NXP43" s="77"/>
      <c r="NXQ43" s="77"/>
      <c r="NXR43" s="77"/>
      <c r="NXS43" s="77"/>
      <c r="NXT43" s="77"/>
      <c r="NXU43" s="77"/>
      <c r="NXV43" s="77"/>
      <c r="NXW43" s="77"/>
      <c r="NXX43" s="77"/>
      <c r="NXY43" s="77"/>
      <c r="NXZ43" s="77"/>
      <c r="NYA43" s="77"/>
      <c r="NYB43" s="77"/>
      <c r="NYC43" s="77"/>
      <c r="NYD43" s="77"/>
      <c r="NYE43" s="77"/>
      <c r="NYF43" s="77"/>
      <c r="NYG43" s="77"/>
      <c r="NYH43" s="77"/>
      <c r="NYI43" s="77"/>
      <c r="NYJ43" s="77"/>
      <c r="NYK43" s="77"/>
      <c r="NYL43" s="77"/>
      <c r="NYM43" s="77"/>
      <c r="NYN43" s="77"/>
      <c r="NYO43" s="77"/>
      <c r="NYP43" s="77"/>
      <c r="NYQ43" s="77"/>
      <c r="NYR43" s="77"/>
      <c r="NYS43" s="77"/>
      <c r="NYT43" s="77"/>
      <c r="NYU43" s="77"/>
      <c r="NYV43" s="77"/>
      <c r="NYW43" s="77"/>
      <c r="NYX43" s="77"/>
      <c r="NYY43" s="77"/>
      <c r="NYZ43" s="77"/>
      <c r="NZA43" s="77"/>
      <c r="NZB43" s="77"/>
      <c r="NZC43" s="77"/>
      <c r="NZD43" s="77"/>
      <c r="NZE43" s="77"/>
      <c r="NZF43" s="77"/>
      <c r="NZG43" s="77"/>
      <c r="NZH43" s="77"/>
      <c r="NZI43" s="77"/>
      <c r="NZJ43" s="77"/>
      <c r="NZK43" s="77"/>
      <c r="NZL43" s="77"/>
      <c r="NZM43" s="77"/>
      <c r="NZN43" s="77"/>
      <c r="NZO43" s="77"/>
      <c r="NZP43" s="77"/>
      <c r="NZQ43" s="77"/>
      <c r="NZR43" s="77"/>
      <c r="NZS43" s="77"/>
      <c r="NZT43" s="77"/>
      <c r="NZU43" s="77"/>
      <c r="NZV43" s="77"/>
      <c r="NZW43" s="77"/>
      <c r="NZX43" s="77"/>
      <c r="NZY43" s="77"/>
      <c r="NZZ43" s="77"/>
      <c r="OAA43" s="77"/>
      <c r="OAB43" s="77"/>
      <c r="OAC43" s="77"/>
      <c r="OAD43" s="77"/>
      <c r="OAE43" s="77"/>
      <c r="OAF43" s="77"/>
      <c r="OAG43" s="77"/>
      <c r="OAH43" s="77"/>
      <c r="OAI43" s="77"/>
      <c r="OAJ43" s="77"/>
      <c r="OAK43" s="77"/>
      <c r="OAL43" s="77"/>
      <c r="OAM43" s="77"/>
      <c r="OAN43" s="77"/>
      <c r="OAO43" s="77"/>
      <c r="OAP43" s="77"/>
      <c r="OAQ43" s="77"/>
      <c r="OAR43" s="77"/>
      <c r="OAS43" s="77"/>
      <c r="OAT43" s="77"/>
      <c r="OAU43" s="77"/>
      <c r="OAV43" s="77"/>
      <c r="OAW43" s="77"/>
      <c r="OAX43" s="77"/>
      <c r="OAY43" s="77"/>
      <c r="OAZ43" s="77"/>
      <c r="OBA43" s="77"/>
      <c r="OBB43" s="77"/>
      <c r="OBC43" s="77"/>
      <c r="OBD43" s="77"/>
      <c r="OBE43" s="77"/>
      <c r="OBF43" s="77"/>
      <c r="OBG43" s="77"/>
      <c r="OBH43" s="77"/>
      <c r="OBI43" s="77"/>
      <c r="OBJ43" s="77"/>
      <c r="OBK43" s="77"/>
      <c r="OBL43" s="77"/>
      <c r="OBM43" s="77"/>
      <c r="OBN43" s="77"/>
      <c r="OBO43" s="77"/>
      <c r="OBP43" s="77"/>
      <c r="OBQ43" s="77"/>
      <c r="OBR43" s="77"/>
      <c r="OBS43" s="77"/>
      <c r="OBT43" s="77"/>
      <c r="OBU43" s="77"/>
      <c r="OBV43" s="77"/>
      <c r="OBW43" s="77"/>
      <c r="OBX43" s="77"/>
      <c r="OBY43" s="77"/>
      <c r="OBZ43" s="77"/>
      <c r="OCA43" s="77"/>
      <c r="OCB43" s="77"/>
      <c r="OCC43" s="77"/>
      <c r="OCD43" s="77"/>
      <c r="OCE43" s="77"/>
      <c r="OCF43" s="77"/>
      <c r="OCG43" s="77"/>
      <c r="OCH43" s="77"/>
      <c r="OCI43" s="77"/>
      <c r="OCJ43" s="77"/>
      <c r="OCK43" s="77"/>
      <c r="OCL43" s="77"/>
      <c r="OCM43" s="77"/>
      <c r="OCN43" s="77"/>
      <c r="OCO43" s="77"/>
      <c r="OCP43" s="77"/>
      <c r="OCQ43" s="77"/>
      <c r="OCR43" s="77"/>
      <c r="OCS43" s="77"/>
      <c r="OCT43" s="77"/>
      <c r="OCU43" s="77"/>
      <c r="OCV43" s="77"/>
      <c r="OCW43" s="77"/>
      <c r="OCX43" s="77"/>
      <c r="OCY43" s="77"/>
      <c r="OCZ43" s="77"/>
      <c r="ODA43" s="77"/>
      <c r="ODB43" s="77"/>
      <c r="ODC43" s="77"/>
      <c r="ODD43" s="77"/>
      <c r="ODE43" s="77"/>
      <c r="ODF43" s="77"/>
      <c r="ODG43" s="77"/>
      <c r="ODH43" s="77"/>
      <c r="ODI43" s="77"/>
      <c r="ODJ43" s="77"/>
      <c r="ODK43" s="77"/>
      <c r="ODL43" s="77"/>
      <c r="ODM43" s="77"/>
      <c r="ODN43" s="77"/>
      <c r="ODO43" s="77"/>
      <c r="ODP43" s="77"/>
      <c r="ODQ43" s="77"/>
      <c r="ODR43" s="77"/>
      <c r="ODS43" s="77"/>
      <c r="ODT43" s="77"/>
      <c r="ODU43" s="77"/>
      <c r="ODV43" s="77"/>
      <c r="ODW43" s="77"/>
      <c r="ODX43" s="77"/>
      <c r="ODY43" s="77"/>
      <c r="ODZ43" s="77"/>
      <c r="OEA43" s="77"/>
      <c r="OEB43" s="77"/>
      <c r="OEC43" s="77"/>
      <c r="OED43" s="77"/>
      <c r="OEE43" s="77"/>
      <c r="OEF43" s="77"/>
      <c r="OEG43" s="77"/>
      <c r="OEH43" s="77"/>
      <c r="OEI43" s="77"/>
      <c r="OEJ43" s="77"/>
      <c r="OEK43" s="77"/>
      <c r="OEL43" s="77"/>
      <c r="OEM43" s="77"/>
      <c r="OEN43" s="77"/>
      <c r="OEO43" s="77"/>
      <c r="OEP43" s="77"/>
      <c r="OEQ43" s="77"/>
      <c r="OER43" s="77"/>
      <c r="OES43" s="77"/>
      <c r="OET43" s="77"/>
      <c r="OEU43" s="77"/>
      <c r="OEV43" s="77"/>
      <c r="OEW43" s="77"/>
      <c r="OEX43" s="77"/>
      <c r="OEY43" s="77"/>
      <c r="OEZ43" s="77"/>
      <c r="OFA43" s="77"/>
      <c r="OFB43" s="77"/>
      <c r="OFC43" s="77"/>
      <c r="OFD43" s="77"/>
      <c r="OFE43" s="77"/>
      <c r="OFF43" s="77"/>
      <c r="OFG43" s="77"/>
      <c r="OFH43" s="77"/>
      <c r="OFI43" s="77"/>
      <c r="OFJ43" s="77"/>
      <c r="OFK43" s="77"/>
      <c r="OFL43" s="77"/>
      <c r="OFM43" s="77"/>
      <c r="OFN43" s="77"/>
      <c r="OFO43" s="77"/>
      <c r="OFP43" s="77"/>
      <c r="OFQ43" s="77"/>
      <c r="OFR43" s="77"/>
      <c r="OFS43" s="77"/>
      <c r="OFT43" s="77"/>
      <c r="OFU43" s="77"/>
      <c r="OFV43" s="77"/>
      <c r="OFW43" s="77"/>
      <c r="OFX43" s="77"/>
      <c r="OFY43" s="77"/>
      <c r="OFZ43" s="77"/>
      <c r="OGA43" s="77"/>
      <c r="OGB43" s="77"/>
      <c r="OGC43" s="77"/>
      <c r="OGD43" s="77"/>
      <c r="OGE43" s="77"/>
      <c r="OGF43" s="77"/>
      <c r="OGG43" s="77"/>
      <c r="OGH43" s="77"/>
      <c r="OGI43" s="77"/>
      <c r="OGJ43" s="77"/>
      <c r="OGK43" s="77"/>
      <c r="OGL43" s="77"/>
      <c r="OGM43" s="77"/>
      <c r="OGN43" s="77"/>
      <c r="OGO43" s="77"/>
      <c r="OGP43" s="77"/>
      <c r="OGQ43" s="77"/>
      <c r="OGR43" s="77"/>
      <c r="OGS43" s="77"/>
      <c r="OGT43" s="77"/>
      <c r="OGU43" s="77"/>
      <c r="OGV43" s="77"/>
      <c r="OGW43" s="77"/>
      <c r="OGX43" s="77"/>
      <c r="OGY43" s="77"/>
      <c r="OGZ43" s="77"/>
      <c r="OHA43" s="77"/>
      <c r="OHB43" s="77"/>
      <c r="OHC43" s="77"/>
      <c r="OHD43" s="77"/>
      <c r="OHE43" s="77"/>
      <c r="OHF43" s="77"/>
      <c r="OHG43" s="77"/>
      <c r="OHH43" s="77"/>
      <c r="OHI43" s="77"/>
      <c r="OHJ43" s="77"/>
      <c r="OHK43" s="77"/>
      <c r="OHL43" s="77"/>
      <c r="OHM43" s="77"/>
      <c r="OHN43" s="77"/>
      <c r="OHO43" s="77"/>
      <c r="OHP43" s="77"/>
      <c r="OHQ43" s="77"/>
      <c r="OHR43" s="77"/>
      <c r="OHS43" s="77"/>
      <c r="OHT43" s="77"/>
      <c r="OHU43" s="77"/>
      <c r="OHV43" s="77"/>
      <c r="OHW43" s="77"/>
      <c r="OHX43" s="77"/>
      <c r="OHY43" s="77"/>
      <c r="OHZ43" s="77"/>
      <c r="OIA43" s="77"/>
      <c r="OIB43" s="77"/>
      <c r="OIC43" s="77"/>
      <c r="OID43" s="77"/>
      <c r="OIE43" s="77"/>
      <c r="OIF43" s="77"/>
      <c r="OIG43" s="77"/>
      <c r="OIH43" s="77"/>
      <c r="OII43" s="77"/>
      <c r="OIJ43" s="77"/>
      <c r="OIK43" s="77"/>
      <c r="OIL43" s="77"/>
      <c r="OIM43" s="77"/>
      <c r="OIN43" s="77"/>
      <c r="OIO43" s="77"/>
      <c r="OIP43" s="77"/>
      <c r="OIQ43" s="77"/>
      <c r="OIR43" s="77"/>
      <c r="OIS43" s="77"/>
      <c r="OIT43" s="77"/>
      <c r="OIU43" s="77"/>
      <c r="OIV43" s="77"/>
      <c r="OIW43" s="77"/>
      <c r="OIX43" s="77"/>
      <c r="OIY43" s="77"/>
      <c r="OIZ43" s="77"/>
      <c r="OJA43" s="77"/>
      <c r="OJB43" s="77"/>
      <c r="OJC43" s="77"/>
      <c r="OJD43" s="77"/>
      <c r="OJE43" s="77"/>
      <c r="OJF43" s="77"/>
      <c r="OJG43" s="77"/>
      <c r="OJH43" s="77"/>
      <c r="OJI43" s="77"/>
      <c r="OJJ43" s="77"/>
      <c r="OJK43" s="77"/>
      <c r="OJL43" s="77"/>
      <c r="OJM43" s="77"/>
      <c r="OJN43" s="77"/>
      <c r="OJO43" s="77"/>
      <c r="OJP43" s="77"/>
      <c r="OJQ43" s="77"/>
      <c r="OJR43" s="77"/>
      <c r="OJS43" s="77"/>
      <c r="OJT43" s="77"/>
      <c r="OJU43" s="77"/>
      <c r="OJV43" s="77"/>
      <c r="OJW43" s="77"/>
      <c r="OJX43" s="77"/>
      <c r="OJY43" s="77"/>
      <c r="OJZ43" s="77"/>
      <c r="OKA43" s="77"/>
      <c r="OKB43" s="77"/>
      <c r="OKC43" s="77"/>
      <c r="OKD43" s="77"/>
      <c r="OKE43" s="77"/>
      <c r="OKF43" s="77"/>
      <c r="OKG43" s="77"/>
      <c r="OKH43" s="77"/>
      <c r="OKI43" s="77"/>
      <c r="OKJ43" s="77"/>
      <c r="OKK43" s="77"/>
      <c r="OKL43" s="77"/>
      <c r="OKM43" s="77"/>
      <c r="OKN43" s="77"/>
      <c r="OKO43" s="77"/>
      <c r="OKP43" s="77"/>
      <c r="OKQ43" s="77"/>
      <c r="OKR43" s="77"/>
      <c r="OKS43" s="77"/>
      <c r="OKT43" s="77"/>
      <c r="OKU43" s="77"/>
      <c r="OKV43" s="77"/>
      <c r="OKW43" s="77"/>
      <c r="OKX43" s="77"/>
      <c r="OKY43" s="77"/>
      <c r="OKZ43" s="77"/>
      <c r="OLA43" s="77"/>
      <c r="OLB43" s="77"/>
      <c r="OLC43" s="77"/>
      <c r="OLD43" s="77"/>
      <c r="OLE43" s="77"/>
      <c r="OLF43" s="77"/>
      <c r="OLG43" s="77"/>
      <c r="OLH43" s="77"/>
      <c r="OLI43" s="77"/>
      <c r="OLJ43" s="77"/>
      <c r="OLK43" s="77"/>
      <c r="OLL43" s="77"/>
      <c r="OLM43" s="77"/>
      <c r="OLN43" s="77"/>
      <c r="OLO43" s="77"/>
      <c r="OLP43" s="77"/>
      <c r="OLQ43" s="77"/>
      <c r="OLR43" s="77"/>
      <c r="OLS43" s="77"/>
      <c r="OLT43" s="77"/>
      <c r="OLU43" s="77"/>
      <c r="OLV43" s="77"/>
      <c r="OLW43" s="77"/>
      <c r="OLX43" s="77"/>
      <c r="OLY43" s="77"/>
      <c r="OLZ43" s="77"/>
      <c r="OMA43" s="77"/>
      <c r="OMB43" s="77"/>
      <c r="OMC43" s="77"/>
      <c r="OMD43" s="77"/>
      <c r="OME43" s="77"/>
      <c r="OMF43" s="77"/>
      <c r="OMG43" s="77"/>
      <c r="OMH43" s="77"/>
      <c r="OMI43" s="77"/>
      <c r="OMJ43" s="77"/>
      <c r="OMK43" s="77"/>
      <c r="OML43" s="77"/>
      <c r="OMM43" s="77"/>
      <c r="OMN43" s="77"/>
      <c r="OMO43" s="77"/>
      <c r="OMP43" s="77"/>
      <c r="OMQ43" s="77"/>
      <c r="OMR43" s="77"/>
      <c r="OMS43" s="77"/>
      <c r="OMT43" s="77"/>
      <c r="OMU43" s="77"/>
      <c r="OMV43" s="77"/>
      <c r="OMW43" s="77"/>
      <c r="OMX43" s="77"/>
      <c r="OMY43" s="77"/>
      <c r="OMZ43" s="77"/>
      <c r="ONA43" s="77"/>
      <c r="ONB43" s="77"/>
      <c r="ONC43" s="77"/>
      <c r="OND43" s="77"/>
      <c r="ONE43" s="77"/>
      <c r="ONF43" s="77"/>
      <c r="ONG43" s="77"/>
      <c r="ONH43" s="77"/>
      <c r="ONI43" s="77"/>
      <c r="ONJ43" s="77"/>
      <c r="ONK43" s="77"/>
      <c r="ONL43" s="77"/>
      <c r="ONM43" s="77"/>
      <c r="ONN43" s="77"/>
      <c r="ONO43" s="77"/>
      <c r="ONP43" s="77"/>
      <c r="ONQ43" s="77"/>
      <c r="ONR43" s="77"/>
      <c r="ONS43" s="77"/>
      <c r="ONT43" s="77"/>
      <c r="ONU43" s="77"/>
      <c r="ONV43" s="77"/>
      <c r="ONW43" s="77"/>
      <c r="ONX43" s="77"/>
      <c r="ONY43" s="77"/>
      <c r="ONZ43" s="77"/>
      <c r="OOA43" s="77"/>
      <c r="OOB43" s="77"/>
      <c r="OOC43" s="77"/>
      <c r="OOD43" s="77"/>
      <c r="OOE43" s="77"/>
      <c r="OOF43" s="77"/>
      <c r="OOG43" s="77"/>
      <c r="OOH43" s="77"/>
      <c r="OOI43" s="77"/>
      <c r="OOJ43" s="77"/>
      <c r="OOK43" s="77"/>
      <c r="OOL43" s="77"/>
      <c r="OOM43" s="77"/>
      <c r="OON43" s="77"/>
      <c r="OOO43" s="77"/>
      <c r="OOP43" s="77"/>
      <c r="OOQ43" s="77"/>
      <c r="OOR43" s="77"/>
      <c r="OOS43" s="77"/>
      <c r="OOT43" s="77"/>
      <c r="OOU43" s="77"/>
      <c r="OOV43" s="77"/>
      <c r="OOW43" s="77"/>
      <c r="OOX43" s="77"/>
      <c r="OOY43" s="77"/>
      <c r="OOZ43" s="77"/>
      <c r="OPA43" s="77"/>
      <c r="OPB43" s="77"/>
      <c r="OPC43" s="77"/>
      <c r="OPD43" s="77"/>
      <c r="OPE43" s="77"/>
      <c r="OPF43" s="77"/>
      <c r="OPG43" s="77"/>
      <c r="OPH43" s="77"/>
      <c r="OPI43" s="77"/>
      <c r="OPJ43" s="77"/>
      <c r="OPK43" s="77"/>
      <c r="OPL43" s="77"/>
      <c r="OPM43" s="77"/>
      <c r="OPN43" s="77"/>
      <c r="OPO43" s="77"/>
      <c r="OPP43" s="77"/>
      <c r="OPQ43" s="77"/>
      <c r="OPR43" s="77"/>
      <c r="OPS43" s="77"/>
      <c r="OPT43" s="77"/>
      <c r="OPU43" s="77"/>
      <c r="OPV43" s="77"/>
      <c r="OPW43" s="77"/>
      <c r="OPX43" s="77"/>
      <c r="OPY43" s="77"/>
      <c r="OPZ43" s="77"/>
      <c r="OQA43" s="77"/>
      <c r="OQB43" s="77"/>
      <c r="OQC43" s="77"/>
      <c r="OQD43" s="77"/>
      <c r="OQE43" s="77"/>
      <c r="OQF43" s="77"/>
      <c r="OQG43" s="77"/>
      <c r="OQH43" s="77"/>
      <c r="OQI43" s="77"/>
      <c r="OQJ43" s="77"/>
      <c r="OQK43" s="77"/>
      <c r="OQL43" s="77"/>
      <c r="OQM43" s="77"/>
      <c r="OQN43" s="77"/>
      <c r="OQO43" s="77"/>
      <c r="OQP43" s="77"/>
      <c r="OQQ43" s="77"/>
      <c r="OQR43" s="77"/>
      <c r="OQS43" s="77"/>
      <c r="OQT43" s="77"/>
      <c r="OQU43" s="77"/>
      <c r="OQV43" s="77"/>
      <c r="OQW43" s="77"/>
      <c r="OQX43" s="77"/>
      <c r="OQY43" s="77"/>
      <c r="OQZ43" s="77"/>
      <c r="ORA43" s="77"/>
      <c r="ORB43" s="77"/>
      <c r="ORC43" s="77"/>
      <c r="ORD43" s="77"/>
      <c r="ORE43" s="77"/>
      <c r="ORF43" s="77"/>
      <c r="ORG43" s="77"/>
      <c r="ORH43" s="77"/>
      <c r="ORI43" s="77"/>
      <c r="ORJ43" s="77"/>
      <c r="ORK43" s="77"/>
      <c r="ORL43" s="77"/>
      <c r="ORM43" s="77"/>
      <c r="ORN43" s="77"/>
      <c r="ORO43" s="77"/>
      <c r="ORP43" s="77"/>
      <c r="ORQ43" s="77"/>
      <c r="ORR43" s="77"/>
      <c r="ORS43" s="77"/>
      <c r="ORT43" s="77"/>
      <c r="ORU43" s="77"/>
      <c r="ORV43" s="77"/>
      <c r="ORW43" s="77"/>
      <c r="ORX43" s="77"/>
      <c r="ORY43" s="77"/>
      <c r="ORZ43" s="77"/>
      <c r="OSA43" s="77"/>
      <c r="OSB43" s="77"/>
      <c r="OSC43" s="77"/>
      <c r="OSD43" s="77"/>
      <c r="OSE43" s="77"/>
      <c r="OSF43" s="77"/>
      <c r="OSG43" s="77"/>
      <c r="OSH43" s="77"/>
      <c r="OSI43" s="77"/>
      <c r="OSJ43" s="77"/>
      <c r="OSK43" s="77"/>
      <c r="OSL43" s="77"/>
      <c r="OSM43" s="77"/>
      <c r="OSN43" s="77"/>
      <c r="OSO43" s="77"/>
      <c r="OSP43" s="77"/>
      <c r="OSQ43" s="77"/>
      <c r="OSR43" s="77"/>
      <c r="OSS43" s="77"/>
      <c r="OST43" s="77"/>
      <c r="OSU43" s="77"/>
      <c r="OSV43" s="77"/>
      <c r="OSW43" s="77"/>
      <c r="OSX43" s="77"/>
      <c r="OSY43" s="77"/>
      <c r="OSZ43" s="77"/>
      <c r="OTA43" s="77"/>
      <c r="OTB43" s="77"/>
      <c r="OTC43" s="77"/>
      <c r="OTD43" s="77"/>
      <c r="OTE43" s="77"/>
      <c r="OTF43" s="77"/>
      <c r="OTG43" s="77"/>
      <c r="OTH43" s="77"/>
      <c r="OTI43" s="77"/>
      <c r="OTJ43" s="77"/>
      <c r="OTK43" s="77"/>
      <c r="OTL43" s="77"/>
      <c r="OTM43" s="77"/>
      <c r="OTN43" s="77"/>
      <c r="OTO43" s="77"/>
      <c r="OTP43" s="77"/>
      <c r="OTQ43" s="77"/>
      <c r="OTR43" s="77"/>
      <c r="OTS43" s="77"/>
      <c r="OTT43" s="77"/>
      <c r="OTU43" s="77"/>
      <c r="OTV43" s="77"/>
      <c r="OTW43" s="77"/>
      <c r="OTX43" s="77"/>
      <c r="OTY43" s="77"/>
      <c r="OTZ43" s="77"/>
      <c r="OUA43" s="77"/>
      <c r="OUB43" s="77"/>
      <c r="OUC43" s="77"/>
      <c r="OUD43" s="77"/>
      <c r="OUE43" s="77"/>
      <c r="OUF43" s="77"/>
      <c r="OUG43" s="77"/>
      <c r="OUH43" s="77"/>
      <c r="OUI43" s="77"/>
      <c r="OUJ43" s="77"/>
      <c r="OUK43" s="77"/>
      <c r="OUL43" s="77"/>
      <c r="OUM43" s="77"/>
      <c r="OUN43" s="77"/>
      <c r="OUO43" s="77"/>
      <c r="OUP43" s="77"/>
      <c r="OUQ43" s="77"/>
      <c r="OUR43" s="77"/>
      <c r="OUS43" s="77"/>
      <c r="OUT43" s="77"/>
      <c r="OUU43" s="77"/>
      <c r="OUV43" s="77"/>
      <c r="OUW43" s="77"/>
      <c r="OUX43" s="77"/>
      <c r="OUY43" s="77"/>
      <c r="OUZ43" s="77"/>
      <c r="OVA43" s="77"/>
      <c r="OVB43" s="77"/>
      <c r="OVC43" s="77"/>
      <c r="OVD43" s="77"/>
      <c r="OVE43" s="77"/>
      <c r="OVF43" s="77"/>
      <c r="OVG43" s="77"/>
      <c r="OVH43" s="77"/>
      <c r="OVI43" s="77"/>
      <c r="OVJ43" s="77"/>
      <c r="OVK43" s="77"/>
      <c r="OVL43" s="77"/>
      <c r="OVM43" s="77"/>
      <c r="OVN43" s="77"/>
      <c r="OVO43" s="77"/>
      <c r="OVP43" s="77"/>
      <c r="OVQ43" s="77"/>
      <c r="OVR43" s="77"/>
      <c r="OVS43" s="77"/>
      <c r="OVT43" s="77"/>
      <c r="OVU43" s="77"/>
      <c r="OVV43" s="77"/>
      <c r="OVW43" s="77"/>
      <c r="OVX43" s="77"/>
      <c r="OVY43" s="77"/>
      <c r="OVZ43" s="77"/>
      <c r="OWA43" s="77"/>
      <c r="OWB43" s="77"/>
      <c r="OWC43" s="77"/>
      <c r="OWD43" s="77"/>
      <c r="OWE43" s="77"/>
      <c r="OWF43" s="77"/>
      <c r="OWG43" s="77"/>
      <c r="OWH43" s="77"/>
      <c r="OWI43" s="77"/>
      <c r="OWJ43" s="77"/>
      <c r="OWK43" s="77"/>
      <c r="OWL43" s="77"/>
      <c r="OWM43" s="77"/>
      <c r="OWN43" s="77"/>
      <c r="OWO43" s="77"/>
      <c r="OWP43" s="77"/>
      <c r="OWQ43" s="77"/>
      <c r="OWR43" s="77"/>
      <c r="OWS43" s="77"/>
      <c r="OWT43" s="77"/>
      <c r="OWU43" s="77"/>
      <c r="OWV43" s="77"/>
      <c r="OWW43" s="77"/>
      <c r="OWX43" s="77"/>
      <c r="OWY43" s="77"/>
      <c r="OWZ43" s="77"/>
      <c r="OXA43" s="77"/>
      <c r="OXB43" s="77"/>
      <c r="OXC43" s="77"/>
      <c r="OXD43" s="77"/>
      <c r="OXE43" s="77"/>
      <c r="OXF43" s="77"/>
      <c r="OXG43" s="77"/>
      <c r="OXH43" s="77"/>
      <c r="OXI43" s="77"/>
      <c r="OXJ43" s="77"/>
      <c r="OXK43" s="77"/>
      <c r="OXL43" s="77"/>
      <c r="OXM43" s="77"/>
      <c r="OXN43" s="77"/>
      <c r="OXO43" s="77"/>
      <c r="OXP43" s="77"/>
      <c r="OXQ43" s="77"/>
      <c r="OXR43" s="77"/>
      <c r="OXS43" s="77"/>
      <c r="OXT43" s="77"/>
      <c r="OXU43" s="77"/>
      <c r="OXV43" s="77"/>
      <c r="OXW43" s="77"/>
      <c r="OXX43" s="77"/>
      <c r="OXY43" s="77"/>
      <c r="OXZ43" s="77"/>
      <c r="OYA43" s="77"/>
      <c r="OYB43" s="77"/>
      <c r="OYC43" s="77"/>
      <c r="OYD43" s="77"/>
      <c r="OYE43" s="77"/>
      <c r="OYF43" s="77"/>
      <c r="OYG43" s="77"/>
      <c r="OYH43" s="77"/>
      <c r="OYI43" s="77"/>
      <c r="OYJ43" s="77"/>
      <c r="OYK43" s="77"/>
      <c r="OYL43" s="77"/>
      <c r="OYM43" s="77"/>
      <c r="OYN43" s="77"/>
      <c r="OYO43" s="77"/>
      <c r="OYP43" s="77"/>
      <c r="OYQ43" s="77"/>
      <c r="OYR43" s="77"/>
      <c r="OYS43" s="77"/>
      <c r="OYT43" s="77"/>
      <c r="OYU43" s="77"/>
      <c r="OYV43" s="77"/>
      <c r="OYW43" s="77"/>
      <c r="OYX43" s="77"/>
      <c r="OYY43" s="77"/>
      <c r="OYZ43" s="77"/>
      <c r="OZA43" s="77"/>
      <c r="OZB43" s="77"/>
      <c r="OZC43" s="77"/>
      <c r="OZD43" s="77"/>
      <c r="OZE43" s="77"/>
      <c r="OZF43" s="77"/>
      <c r="OZG43" s="77"/>
      <c r="OZH43" s="77"/>
      <c r="OZI43" s="77"/>
      <c r="OZJ43" s="77"/>
      <c r="OZK43" s="77"/>
      <c r="OZL43" s="77"/>
      <c r="OZM43" s="77"/>
      <c r="OZN43" s="77"/>
      <c r="OZO43" s="77"/>
      <c r="OZP43" s="77"/>
      <c r="OZQ43" s="77"/>
      <c r="OZR43" s="77"/>
      <c r="OZS43" s="77"/>
      <c r="OZT43" s="77"/>
      <c r="OZU43" s="77"/>
      <c r="OZV43" s="77"/>
      <c r="OZW43" s="77"/>
      <c r="OZX43" s="77"/>
      <c r="OZY43" s="77"/>
      <c r="OZZ43" s="77"/>
      <c r="PAA43" s="77"/>
      <c r="PAB43" s="77"/>
      <c r="PAC43" s="77"/>
      <c r="PAD43" s="77"/>
      <c r="PAE43" s="77"/>
      <c r="PAF43" s="77"/>
      <c r="PAG43" s="77"/>
      <c r="PAH43" s="77"/>
      <c r="PAI43" s="77"/>
      <c r="PAJ43" s="77"/>
      <c r="PAK43" s="77"/>
      <c r="PAL43" s="77"/>
      <c r="PAM43" s="77"/>
      <c r="PAN43" s="77"/>
      <c r="PAO43" s="77"/>
      <c r="PAP43" s="77"/>
      <c r="PAQ43" s="77"/>
      <c r="PAR43" s="77"/>
      <c r="PAS43" s="77"/>
      <c r="PAT43" s="77"/>
      <c r="PAU43" s="77"/>
      <c r="PAV43" s="77"/>
      <c r="PAW43" s="77"/>
      <c r="PAX43" s="77"/>
      <c r="PAY43" s="77"/>
      <c r="PAZ43" s="77"/>
      <c r="PBA43" s="77"/>
      <c r="PBB43" s="77"/>
      <c r="PBC43" s="77"/>
      <c r="PBD43" s="77"/>
      <c r="PBE43" s="77"/>
      <c r="PBF43" s="77"/>
      <c r="PBG43" s="77"/>
      <c r="PBH43" s="77"/>
      <c r="PBI43" s="77"/>
      <c r="PBJ43" s="77"/>
      <c r="PBK43" s="77"/>
      <c r="PBL43" s="77"/>
      <c r="PBM43" s="77"/>
      <c r="PBN43" s="77"/>
      <c r="PBO43" s="77"/>
      <c r="PBP43" s="77"/>
      <c r="PBQ43" s="77"/>
      <c r="PBR43" s="77"/>
      <c r="PBS43" s="77"/>
      <c r="PBT43" s="77"/>
      <c r="PBU43" s="77"/>
      <c r="PBV43" s="77"/>
      <c r="PBW43" s="77"/>
      <c r="PBX43" s="77"/>
      <c r="PBY43" s="77"/>
      <c r="PBZ43" s="77"/>
      <c r="PCA43" s="77"/>
      <c r="PCB43" s="77"/>
      <c r="PCC43" s="77"/>
      <c r="PCD43" s="77"/>
      <c r="PCE43" s="77"/>
      <c r="PCF43" s="77"/>
      <c r="PCG43" s="77"/>
      <c r="PCH43" s="77"/>
      <c r="PCI43" s="77"/>
      <c r="PCJ43" s="77"/>
      <c r="PCK43" s="77"/>
      <c r="PCL43" s="77"/>
      <c r="PCM43" s="77"/>
      <c r="PCN43" s="77"/>
      <c r="PCO43" s="77"/>
      <c r="PCP43" s="77"/>
      <c r="PCQ43" s="77"/>
      <c r="PCR43" s="77"/>
      <c r="PCS43" s="77"/>
      <c r="PCT43" s="77"/>
      <c r="PCU43" s="77"/>
      <c r="PCV43" s="77"/>
      <c r="PCW43" s="77"/>
      <c r="PCX43" s="77"/>
      <c r="PCY43" s="77"/>
      <c r="PCZ43" s="77"/>
      <c r="PDA43" s="77"/>
      <c r="PDB43" s="77"/>
      <c r="PDC43" s="77"/>
      <c r="PDD43" s="77"/>
      <c r="PDE43" s="77"/>
      <c r="PDF43" s="77"/>
      <c r="PDG43" s="77"/>
      <c r="PDH43" s="77"/>
      <c r="PDI43" s="77"/>
      <c r="PDJ43" s="77"/>
      <c r="PDK43" s="77"/>
      <c r="PDL43" s="77"/>
      <c r="PDM43" s="77"/>
      <c r="PDN43" s="77"/>
      <c r="PDO43" s="77"/>
      <c r="PDP43" s="77"/>
      <c r="PDQ43" s="77"/>
      <c r="PDR43" s="77"/>
      <c r="PDS43" s="77"/>
      <c r="PDT43" s="77"/>
      <c r="PDU43" s="77"/>
      <c r="PDV43" s="77"/>
      <c r="PDW43" s="77"/>
      <c r="PDX43" s="77"/>
      <c r="PDY43" s="77"/>
      <c r="PDZ43" s="77"/>
      <c r="PEA43" s="77"/>
      <c r="PEB43" s="77"/>
      <c r="PEC43" s="77"/>
      <c r="PED43" s="77"/>
      <c r="PEE43" s="77"/>
      <c r="PEF43" s="77"/>
      <c r="PEG43" s="77"/>
      <c r="PEH43" s="77"/>
      <c r="PEI43" s="77"/>
      <c r="PEJ43" s="77"/>
      <c r="PEK43" s="77"/>
      <c r="PEL43" s="77"/>
      <c r="PEM43" s="77"/>
      <c r="PEN43" s="77"/>
      <c r="PEO43" s="77"/>
      <c r="PEP43" s="77"/>
      <c r="PEQ43" s="77"/>
      <c r="PER43" s="77"/>
      <c r="PES43" s="77"/>
      <c r="PET43" s="77"/>
      <c r="PEU43" s="77"/>
      <c r="PEV43" s="77"/>
      <c r="PEW43" s="77"/>
      <c r="PEX43" s="77"/>
      <c r="PEY43" s="77"/>
      <c r="PEZ43" s="77"/>
      <c r="PFA43" s="77"/>
      <c r="PFB43" s="77"/>
      <c r="PFC43" s="77"/>
      <c r="PFD43" s="77"/>
      <c r="PFE43" s="77"/>
      <c r="PFF43" s="77"/>
      <c r="PFG43" s="77"/>
      <c r="PFH43" s="77"/>
      <c r="PFI43" s="77"/>
      <c r="PFJ43" s="77"/>
      <c r="PFK43" s="77"/>
      <c r="PFL43" s="77"/>
      <c r="PFM43" s="77"/>
      <c r="PFN43" s="77"/>
      <c r="PFO43" s="77"/>
      <c r="PFP43" s="77"/>
      <c r="PFQ43" s="77"/>
      <c r="PFR43" s="77"/>
      <c r="PFS43" s="77"/>
      <c r="PFT43" s="77"/>
      <c r="PFU43" s="77"/>
      <c r="PFV43" s="77"/>
      <c r="PFW43" s="77"/>
      <c r="PFX43" s="77"/>
      <c r="PFY43" s="77"/>
      <c r="PFZ43" s="77"/>
      <c r="PGA43" s="77"/>
      <c r="PGB43" s="77"/>
      <c r="PGC43" s="77"/>
      <c r="PGD43" s="77"/>
      <c r="PGE43" s="77"/>
      <c r="PGF43" s="77"/>
      <c r="PGG43" s="77"/>
      <c r="PGH43" s="77"/>
      <c r="PGI43" s="77"/>
      <c r="PGJ43" s="77"/>
      <c r="PGK43" s="77"/>
      <c r="PGL43" s="77"/>
      <c r="PGM43" s="77"/>
      <c r="PGN43" s="77"/>
      <c r="PGO43" s="77"/>
      <c r="PGP43" s="77"/>
      <c r="PGQ43" s="77"/>
      <c r="PGR43" s="77"/>
      <c r="PGS43" s="77"/>
      <c r="PGT43" s="77"/>
      <c r="PGU43" s="77"/>
      <c r="PGV43" s="77"/>
      <c r="PGW43" s="77"/>
      <c r="PGX43" s="77"/>
      <c r="PGY43" s="77"/>
      <c r="PGZ43" s="77"/>
      <c r="PHA43" s="77"/>
      <c r="PHB43" s="77"/>
      <c r="PHC43" s="77"/>
      <c r="PHD43" s="77"/>
      <c r="PHE43" s="77"/>
      <c r="PHF43" s="77"/>
      <c r="PHG43" s="77"/>
      <c r="PHH43" s="77"/>
      <c r="PHI43" s="77"/>
      <c r="PHJ43" s="77"/>
      <c r="PHK43" s="77"/>
      <c r="PHL43" s="77"/>
      <c r="PHM43" s="77"/>
      <c r="PHN43" s="77"/>
      <c r="PHO43" s="77"/>
      <c r="PHP43" s="77"/>
      <c r="PHQ43" s="77"/>
      <c r="PHR43" s="77"/>
      <c r="PHS43" s="77"/>
      <c r="PHT43" s="77"/>
      <c r="PHU43" s="77"/>
      <c r="PHV43" s="77"/>
      <c r="PHW43" s="77"/>
      <c r="PHX43" s="77"/>
      <c r="PHY43" s="77"/>
      <c r="PHZ43" s="77"/>
      <c r="PIA43" s="77"/>
      <c r="PIB43" s="77"/>
      <c r="PIC43" s="77"/>
      <c r="PID43" s="77"/>
      <c r="PIE43" s="77"/>
      <c r="PIF43" s="77"/>
      <c r="PIG43" s="77"/>
      <c r="PIH43" s="77"/>
      <c r="PII43" s="77"/>
      <c r="PIJ43" s="77"/>
      <c r="PIK43" s="77"/>
      <c r="PIL43" s="77"/>
      <c r="PIM43" s="77"/>
      <c r="PIN43" s="77"/>
      <c r="PIO43" s="77"/>
      <c r="PIP43" s="77"/>
      <c r="PIQ43" s="77"/>
      <c r="PIR43" s="77"/>
      <c r="PIS43" s="77"/>
      <c r="PIT43" s="77"/>
      <c r="PIU43" s="77"/>
      <c r="PIV43" s="77"/>
      <c r="PIW43" s="77"/>
      <c r="PIX43" s="77"/>
      <c r="PIY43" s="77"/>
      <c r="PIZ43" s="77"/>
      <c r="PJA43" s="77"/>
      <c r="PJB43" s="77"/>
      <c r="PJC43" s="77"/>
      <c r="PJD43" s="77"/>
      <c r="PJE43" s="77"/>
      <c r="PJF43" s="77"/>
      <c r="PJG43" s="77"/>
      <c r="PJH43" s="77"/>
      <c r="PJI43" s="77"/>
      <c r="PJJ43" s="77"/>
      <c r="PJK43" s="77"/>
      <c r="PJL43" s="77"/>
      <c r="PJM43" s="77"/>
      <c r="PJN43" s="77"/>
      <c r="PJO43" s="77"/>
      <c r="PJP43" s="77"/>
      <c r="PJQ43" s="77"/>
      <c r="PJR43" s="77"/>
      <c r="PJS43" s="77"/>
      <c r="PJT43" s="77"/>
      <c r="PJU43" s="77"/>
      <c r="PJV43" s="77"/>
      <c r="PJW43" s="77"/>
      <c r="PJX43" s="77"/>
      <c r="PJY43" s="77"/>
      <c r="PJZ43" s="77"/>
      <c r="PKA43" s="77"/>
      <c r="PKB43" s="77"/>
      <c r="PKC43" s="77"/>
      <c r="PKD43" s="77"/>
      <c r="PKE43" s="77"/>
      <c r="PKF43" s="77"/>
      <c r="PKG43" s="77"/>
      <c r="PKH43" s="77"/>
      <c r="PKI43" s="77"/>
      <c r="PKJ43" s="77"/>
      <c r="PKK43" s="77"/>
      <c r="PKL43" s="77"/>
      <c r="PKM43" s="77"/>
      <c r="PKN43" s="77"/>
      <c r="PKO43" s="77"/>
      <c r="PKP43" s="77"/>
      <c r="PKQ43" s="77"/>
      <c r="PKR43" s="77"/>
      <c r="PKS43" s="77"/>
      <c r="PKT43" s="77"/>
      <c r="PKU43" s="77"/>
      <c r="PKV43" s="77"/>
      <c r="PKW43" s="77"/>
      <c r="PKX43" s="77"/>
      <c r="PKY43" s="77"/>
      <c r="PKZ43" s="77"/>
      <c r="PLA43" s="77"/>
      <c r="PLB43" s="77"/>
      <c r="PLC43" s="77"/>
      <c r="PLD43" s="77"/>
      <c r="PLE43" s="77"/>
      <c r="PLF43" s="77"/>
      <c r="PLG43" s="77"/>
      <c r="PLH43" s="77"/>
      <c r="PLI43" s="77"/>
      <c r="PLJ43" s="77"/>
      <c r="PLK43" s="77"/>
      <c r="PLL43" s="77"/>
      <c r="PLM43" s="77"/>
      <c r="PLN43" s="77"/>
      <c r="PLO43" s="77"/>
      <c r="PLP43" s="77"/>
      <c r="PLQ43" s="77"/>
      <c r="PLR43" s="77"/>
      <c r="PLS43" s="77"/>
      <c r="PLT43" s="77"/>
      <c r="PLU43" s="77"/>
      <c r="PLV43" s="77"/>
      <c r="PLW43" s="77"/>
      <c r="PLX43" s="77"/>
      <c r="PLY43" s="77"/>
      <c r="PLZ43" s="77"/>
      <c r="PMA43" s="77"/>
      <c r="PMB43" s="77"/>
      <c r="PMC43" s="77"/>
      <c r="PMD43" s="77"/>
      <c r="PME43" s="77"/>
      <c r="PMF43" s="77"/>
      <c r="PMG43" s="77"/>
      <c r="PMH43" s="77"/>
      <c r="PMI43" s="77"/>
      <c r="PMJ43" s="77"/>
      <c r="PMK43" s="77"/>
      <c r="PML43" s="77"/>
      <c r="PMM43" s="77"/>
      <c r="PMN43" s="77"/>
      <c r="PMO43" s="77"/>
      <c r="PMP43" s="77"/>
      <c r="PMQ43" s="77"/>
      <c r="PMR43" s="77"/>
      <c r="PMS43" s="77"/>
      <c r="PMT43" s="77"/>
      <c r="PMU43" s="77"/>
      <c r="PMV43" s="77"/>
      <c r="PMW43" s="77"/>
      <c r="PMX43" s="77"/>
      <c r="PMY43" s="77"/>
      <c r="PMZ43" s="77"/>
      <c r="PNA43" s="77"/>
      <c r="PNB43" s="77"/>
      <c r="PNC43" s="77"/>
      <c r="PND43" s="77"/>
      <c r="PNE43" s="77"/>
      <c r="PNF43" s="77"/>
      <c r="PNG43" s="77"/>
      <c r="PNH43" s="77"/>
      <c r="PNI43" s="77"/>
      <c r="PNJ43" s="77"/>
      <c r="PNK43" s="77"/>
      <c r="PNL43" s="77"/>
      <c r="PNM43" s="77"/>
      <c r="PNN43" s="77"/>
      <c r="PNO43" s="77"/>
      <c r="PNP43" s="77"/>
      <c r="PNQ43" s="77"/>
      <c r="PNR43" s="77"/>
      <c r="PNS43" s="77"/>
      <c r="PNT43" s="77"/>
      <c r="PNU43" s="77"/>
      <c r="PNV43" s="77"/>
      <c r="PNW43" s="77"/>
      <c r="PNX43" s="77"/>
      <c r="PNY43" s="77"/>
      <c r="PNZ43" s="77"/>
      <c r="POA43" s="77"/>
      <c r="POB43" s="77"/>
      <c r="POC43" s="77"/>
      <c r="POD43" s="77"/>
      <c r="POE43" s="77"/>
      <c r="POF43" s="77"/>
      <c r="POG43" s="77"/>
      <c r="POH43" s="77"/>
      <c r="POI43" s="77"/>
      <c r="POJ43" s="77"/>
      <c r="POK43" s="77"/>
      <c r="POL43" s="77"/>
      <c r="POM43" s="77"/>
      <c r="PON43" s="77"/>
      <c r="POO43" s="77"/>
      <c r="POP43" s="77"/>
      <c r="POQ43" s="77"/>
      <c r="POR43" s="77"/>
      <c r="POS43" s="77"/>
      <c r="POT43" s="77"/>
      <c r="POU43" s="77"/>
      <c r="POV43" s="77"/>
      <c r="POW43" s="77"/>
      <c r="POX43" s="77"/>
      <c r="POY43" s="77"/>
      <c r="POZ43" s="77"/>
      <c r="PPA43" s="77"/>
      <c r="PPB43" s="77"/>
      <c r="PPC43" s="77"/>
      <c r="PPD43" s="77"/>
      <c r="PPE43" s="77"/>
      <c r="PPF43" s="77"/>
      <c r="PPG43" s="77"/>
      <c r="PPH43" s="77"/>
      <c r="PPI43" s="77"/>
      <c r="PPJ43" s="77"/>
      <c r="PPK43" s="77"/>
      <c r="PPL43" s="77"/>
      <c r="PPM43" s="77"/>
      <c r="PPN43" s="77"/>
      <c r="PPO43" s="77"/>
      <c r="PPP43" s="77"/>
      <c r="PPQ43" s="77"/>
      <c r="PPR43" s="77"/>
      <c r="PPS43" s="77"/>
      <c r="PPT43" s="77"/>
      <c r="PPU43" s="77"/>
      <c r="PPV43" s="77"/>
      <c r="PPW43" s="77"/>
      <c r="PPX43" s="77"/>
      <c r="PPY43" s="77"/>
      <c r="PPZ43" s="77"/>
      <c r="PQA43" s="77"/>
      <c r="PQB43" s="77"/>
      <c r="PQC43" s="77"/>
      <c r="PQD43" s="77"/>
      <c r="PQE43" s="77"/>
      <c r="PQF43" s="77"/>
      <c r="PQG43" s="77"/>
      <c r="PQH43" s="77"/>
      <c r="PQI43" s="77"/>
      <c r="PQJ43" s="77"/>
      <c r="PQK43" s="77"/>
      <c r="PQL43" s="77"/>
      <c r="PQM43" s="77"/>
      <c r="PQN43" s="77"/>
      <c r="PQO43" s="77"/>
      <c r="PQP43" s="77"/>
      <c r="PQQ43" s="77"/>
      <c r="PQR43" s="77"/>
      <c r="PQS43" s="77"/>
      <c r="PQT43" s="77"/>
      <c r="PQU43" s="77"/>
      <c r="PQV43" s="77"/>
      <c r="PQW43" s="77"/>
      <c r="PQX43" s="77"/>
      <c r="PQY43" s="77"/>
      <c r="PQZ43" s="77"/>
      <c r="PRA43" s="77"/>
      <c r="PRB43" s="77"/>
      <c r="PRC43" s="77"/>
      <c r="PRD43" s="77"/>
      <c r="PRE43" s="77"/>
      <c r="PRF43" s="77"/>
      <c r="PRG43" s="77"/>
      <c r="PRH43" s="77"/>
      <c r="PRI43" s="77"/>
      <c r="PRJ43" s="77"/>
      <c r="PRK43" s="77"/>
      <c r="PRL43" s="77"/>
      <c r="PRM43" s="77"/>
      <c r="PRN43" s="77"/>
      <c r="PRO43" s="77"/>
      <c r="PRP43" s="77"/>
      <c r="PRQ43" s="77"/>
      <c r="PRR43" s="77"/>
      <c r="PRS43" s="77"/>
      <c r="PRT43" s="77"/>
      <c r="PRU43" s="77"/>
      <c r="PRV43" s="77"/>
      <c r="PRW43" s="77"/>
      <c r="PRX43" s="77"/>
      <c r="PRY43" s="77"/>
      <c r="PRZ43" s="77"/>
      <c r="PSA43" s="77"/>
      <c r="PSB43" s="77"/>
      <c r="PSC43" s="77"/>
      <c r="PSD43" s="77"/>
      <c r="PSE43" s="77"/>
      <c r="PSF43" s="77"/>
      <c r="PSG43" s="77"/>
      <c r="PSH43" s="77"/>
      <c r="PSI43" s="77"/>
      <c r="PSJ43" s="77"/>
      <c r="PSK43" s="77"/>
      <c r="PSL43" s="77"/>
      <c r="PSM43" s="77"/>
      <c r="PSN43" s="77"/>
      <c r="PSO43" s="77"/>
      <c r="PSP43" s="77"/>
      <c r="PSQ43" s="77"/>
      <c r="PSR43" s="77"/>
      <c r="PSS43" s="77"/>
      <c r="PST43" s="77"/>
      <c r="PSU43" s="77"/>
      <c r="PSV43" s="77"/>
      <c r="PSW43" s="77"/>
      <c r="PSX43" s="77"/>
      <c r="PSY43" s="77"/>
      <c r="PSZ43" s="77"/>
      <c r="PTA43" s="77"/>
      <c r="PTB43" s="77"/>
      <c r="PTC43" s="77"/>
      <c r="PTD43" s="77"/>
      <c r="PTE43" s="77"/>
      <c r="PTF43" s="77"/>
      <c r="PTG43" s="77"/>
      <c r="PTH43" s="77"/>
      <c r="PTI43" s="77"/>
      <c r="PTJ43" s="77"/>
      <c r="PTK43" s="77"/>
      <c r="PTL43" s="77"/>
      <c r="PTM43" s="77"/>
      <c r="PTN43" s="77"/>
      <c r="PTO43" s="77"/>
      <c r="PTP43" s="77"/>
      <c r="PTQ43" s="77"/>
      <c r="PTR43" s="77"/>
      <c r="PTS43" s="77"/>
      <c r="PTT43" s="77"/>
      <c r="PTU43" s="77"/>
      <c r="PTV43" s="77"/>
      <c r="PTW43" s="77"/>
      <c r="PTX43" s="77"/>
      <c r="PTY43" s="77"/>
      <c r="PTZ43" s="77"/>
      <c r="PUA43" s="77"/>
      <c r="PUB43" s="77"/>
      <c r="PUC43" s="77"/>
      <c r="PUD43" s="77"/>
      <c r="PUE43" s="77"/>
      <c r="PUF43" s="77"/>
      <c r="PUG43" s="77"/>
      <c r="PUH43" s="77"/>
      <c r="PUI43" s="77"/>
      <c r="PUJ43" s="77"/>
      <c r="PUK43" s="77"/>
      <c r="PUL43" s="77"/>
      <c r="PUM43" s="77"/>
      <c r="PUN43" s="77"/>
      <c r="PUO43" s="77"/>
      <c r="PUP43" s="77"/>
      <c r="PUQ43" s="77"/>
      <c r="PUR43" s="77"/>
      <c r="PUS43" s="77"/>
      <c r="PUT43" s="77"/>
      <c r="PUU43" s="77"/>
      <c r="PUV43" s="77"/>
      <c r="PUW43" s="77"/>
      <c r="PUX43" s="77"/>
      <c r="PUY43" s="77"/>
      <c r="PUZ43" s="77"/>
      <c r="PVA43" s="77"/>
      <c r="PVB43" s="77"/>
      <c r="PVC43" s="77"/>
      <c r="PVD43" s="77"/>
      <c r="PVE43" s="77"/>
      <c r="PVF43" s="77"/>
      <c r="PVG43" s="77"/>
      <c r="PVH43" s="77"/>
      <c r="PVI43" s="77"/>
      <c r="PVJ43" s="77"/>
      <c r="PVK43" s="77"/>
      <c r="PVL43" s="77"/>
      <c r="PVM43" s="77"/>
      <c r="PVN43" s="77"/>
      <c r="PVO43" s="77"/>
      <c r="PVP43" s="77"/>
      <c r="PVQ43" s="77"/>
      <c r="PVR43" s="77"/>
      <c r="PVS43" s="77"/>
      <c r="PVT43" s="77"/>
      <c r="PVU43" s="77"/>
      <c r="PVV43" s="77"/>
      <c r="PVW43" s="77"/>
      <c r="PVX43" s="77"/>
      <c r="PVY43" s="77"/>
      <c r="PVZ43" s="77"/>
      <c r="PWA43" s="77"/>
      <c r="PWB43" s="77"/>
      <c r="PWC43" s="77"/>
      <c r="PWD43" s="77"/>
      <c r="PWE43" s="77"/>
      <c r="PWF43" s="77"/>
      <c r="PWG43" s="77"/>
      <c r="PWH43" s="77"/>
      <c r="PWI43" s="77"/>
      <c r="PWJ43" s="77"/>
      <c r="PWK43" s="77"/>
      <c r="PWL43" s="77"/>
      <c r="PWM43" s="77"/>
      <c r="PWN43" s="77"/>
      <c r="PWO43" s="77"/>
      <c r="PWP43" s="77"/>
      <c r="PWQ43" s="77"/>
      <c r="PWR43" s="77"/>
      <c r="PWS43" s="77"/>
      <c r="PWT43" s="77"/>
      <c r="PWU43" s="77"/>
      <c r="PWV43" s="77"/>
      <c r="PWW43" s="77"/>
      <c r="PWX43" s="77"/>
      <c r="PWY43" s="77"/>
      <c r="PWZ43" s="77"/>
      <c r="PXA43" s="77"/>
      <c r="PXB43" s="77"/>
      <c r="PXC43" s="77"/>
      <c r="PXD43" s="77"/>
      <c r="PXE43" s="77"/>
      <c r="PXF43" s="77"/>
      <c r="PXG43" s="77"/>
      <c r="PXH43" s="77"/>
      <c r="PXI43" s="77"/>
      <c r="PXJ43" s="77"/>
      <c r="PXK43" s="77"/>
      <c r="PXL43" s="77"/>
      <c r="PXM43" s="77"/>
      <c r="PXN43" s="77"/>
      <c r="PXO43" s="77"/>
      <c r="PXP43" s="77"/>
      <c r="PXQ43" s="77"/>
      <c r="PXR43" s="77"/>
      <c r="PXS43" s="77"/>
      <c r="PXT43" s="77"/>
      <c r="PXU43" s="77"/>
      <c r="PXV43" s="77"/>
      <c r="PXW43" s="77"/>
      <c r="PXX43" s="77"/>
      <c r="PXY43" s="77"/>
      <c r="PXZ43" s="77"/>
      <c r="PYA43" s="77"/>
      <c r="PYB43" s="77"/>
      <c r="PYC43" s="77"/>
      <c r="PYD43" s="77"/>
      <c r="PYE43" s="77"/>
      <c r="PYF43" s="77"/>
      <c r="PYG43" s="77"/>
      <c r="PYH43" s="77"/>
      <c r="PYI43" s="77"/>
      <c r="PYJ43" s="77"/>
      <c r="PYK43" s="77"/>
      <c r="PYL43" s="77"/>
      <c r="PYM43" s="77"/>
      <c r="PYN43" s="77"/>
      <c r="PYO43" s="77"/>
      <c r="PYP43" s="77"/>
      <c r="PYQ43" s="77"/>
      <c r="PYR43" s="77"/>
      <c r="PYS43" s="77"/>
      <c r="PYT43" s="77"/>
      <c r="PYU43" s="77"/>
      <c r="PYV43" s="77"/>
      <c r="PYW43" s="77"/>
      <c r="PYX43" s="77"/>
      <c r="PYY43" s="77"/>
      <c r="PYZ43" s="77"/>
      <c r="PZA43" s="77"/>
      <c r="PZB43" s="77"/>
      <c r="PZC43" s="77"/>
      <c r="PZD43" s="77"/>
      <c r="PZE43" s="77"/>
      <c r="PZF43" s="77"/>
      <c r="PZG43" s="77"/>
      <c r="PZH43" s="77"/>
      <c r="PZI43" s="77"/>
      <c r="PZJ43" s="77"/>
      <c r="PZK43" s="77"/>
      <c r="PZL43" s="77"/>
      <c r="PZM43" s="77"/>
      <c r="PZN43" s="77"/>
      <c r="PZO43" s="77"/>
      <c r="PZP43" s="77"/>
      <c r="PZQ43" s="77"/>
      <c r="PZR43" s="77"/>
      <c r="PZS43" s="77"/>
      <c r="PZT43" s="77"/>
      <c r="PZU43" s="77"/>
      <c r="PZV43" s="77"/>
      <c r="PZW43" s="77"/>
      <c r="PZX43" s="77"/>
      <c r="PZY43" s="77"/>
      <c r="PZZ43" s="77"/>
      <c r="QAA43" s="77"/>
      <c r="QAB43" s="77"/>
      <c r="QAC43" s="77"/>
      <c r="QAD43" s="77"/>
      <c r="QAE43" s="77"/>
      <c r="QAF43" s="77"/>
      <c r="QAG43" s="77"/>
      <c r="QAH43" s="77"/>
      <c r="QAI43" s="77"/>
      <c r="QAJ43" s="77"/>
      <c r="QAK43" s="77"/>
      <c r="QAL43" s="77"/>
      <c r="QAM43" s="77"/>
      <c r="QAN43" s="77"/>
      <c r="QAO43" s="77"/>
      <c r="QAP43" s="77"/>
      <c r="QAQ43" s="77"/>
      <c r="QAR43" s="77"/>
      <c r="QAS43" s="77"/>
      <c r="QAT43" s="77"/>
      <c r="QAU43" s="77"/>
      <c r="QAV43" s="77"/>
      <c r="QAW43" s="77"/>
      <c r="QAX43" s="77"/>
      <c r="QAY43" s="77"/>
      <c r="QAZ43" s="77"/>
      <c r="QBA43" s="77"/>
      <c r="QBB43" s="77"/>
      <c r="QBC43" s="77"/>
      <c r="QBD43" s="77"/>
      <c r="QBE43" s="77"/>
      <c r="QBF43" s="77"/>
      <c r="QBG43" s="77"/>
      <c r="QBH43" s="77"/>
      <c r="QBI43" s="77"/>
      <c r="QBJ43" s="77"/>
      <c r="QBK43" s="77"/>
      <c r="QBL43" s="77"/>
      <c r="QBM43" s="77"/>
      <c r="QBN43" s="77"/>
      <c r="QBO43" s="77"/>
      <c r="QBP43" s="77"/>
      <c r="QBQ43" s="77"/>
      <c r="QBR43" s="77"/>
      <c r="QBS43" s="77"/>
      <c r="QBT43" s="77"/>
      <c r="QBU43" s="77"/>
      <c r="QBV43" s="77"/>
      <c r="QBW43" s="77"/>
      <c r="QBX43" s="77"/>
      <c r="QBY43" s="77"/>
      <c r="QBZ43" s="77"/>
      <c r="QCA43" s="77"/>
      <c r="QCB43" s="77"/>
      <c r="QCC43" s="77"/>
      <c r="QCD43" s="77"/>
      <c r="QCE43" s="77"/>
      <c r="QCF43" s="77"/>
      <c r="QCG43" s="77"/>
      <c r="QCH43" s="77"/>
      <c r="QCI43" s="77"/>
      <c r="QCJ43" s="77"/>
      <c r="QCK43" s="77"/>
      <c r="QCL43" s="77"/>
      <c r="QCM43" s="77"/>
      <c r="QCN43" s="77"/>
      <c r="QCO43" s="77"/>
      <c r="QCP43" s="77"/>
      <c r="QCQ43" s="77"/>
      <c r="QCR43" s="77"/>
      <c r="QCS43" s="77"/>
      <c r="QCT43" s="77"/>
      <c r="QCU43" s="77"/>
      <c r="QCV43" s="77"/>
      <c r="QCW43" s="77"/>
      <c r="QCX43" s="77"/>
      <c r="QCY43" s="77"/>
      <c r="QCZ43" s="77"/>
      <c r="QDA43" s="77"/>
      <c r="QDB43" s="77"/>
      <c r="QDC43" s="77"/>
      <c r="QDD43" s="77"/>
      <c r="QDE43" s="77"/>
      <c r="QDF43" s="77"/>
      <c r="QDG43" s="77"/>
      <c r="QDH43" s="77"/>
      <c r="QDI43" s="77"/>
      <c r="QDJ43" s="77"/>
      <c r="QDK43" s="77"/>
      <c r="QDL43" s="77"/>
      <c r="QDM43" s="77"/>
      <c r="QDN43" s="77"/>
      <c r="QDO43" s="77"/>
      <c r="QDP43" s="77"/>
      <c r="QDQ43" s="77"/>
      <c r="QDR43" s="77"/>
      <c r="QDS43" s="77"/>
      <c r="QDT43" s="77"/>
      <c r="QDU43" s="77"/>
      <c r="QDV43" s="77"/>
      <c r="QDW43" s="77"/>
      <c r="QDX43" s="77"/>
      <c r="QDY43" s="77"/>
      <c r="QDZ43" s="77"/>
      <c r="QEA43" s="77"/>
      <c r="QEB43" s="77"/>
      <c r="QEC43" s="77"/>
      <c r="QED43" s="77"/>
      <c r="QEE43" s="77"/>
      <c r="QEF43" s="77"/>
      <c r="QEG43" s="77"/>
      <c r="QEH43" s="77"/>
      <c r="QEI43" s="77"/>
      <c r="QEJ43" s="77"/>
      <c r="QEK43" s="77"/>
      <c r="QEL43" s="77"/>
      <c r="QEM43" s="77"/>
      <c r="QEN43" s="77"/>
      <c r="QEO43" s="77"/>
      <c r="QEP43" s="77"/>
      <c r="QEQ43" s="77"/>
      <c r="QER43" s="77"/>
      <c r="QES43" s="77"/>
      <c r="QET43" s="77"/>
      <c r="QEU43" s="77"/>
      <c r="QEV43" s="77"/>
      <c r="QEW43" s="77"/>
      <c r="QEX43" s="77"/>
      <c r="QEY43" s="77"/>
      <c r="QEZ43" s="77"/>
      <c r="QFA43" s="77"/>
      <c r="QFB43" s="77"/>
      <c r="QFC43" s="77"/>
      <c r="QFD43" s="77"/>
      <c r="QFE43" s="77"/>
      <c r="QFF43" s="77"/>
      <c r="QFG43" s="77"/>
      <c r="QFH43" s="77"/>
      <c r="QFI43" s="77"/>
      <c r="QFJ43" s="77"/>
      <c r="QFK43" s="77"/>
      <c r="QFL43" s="77"/>
      <c r="QFM43" s="77"/>
      <c r="QFN43" s="77"/>
      <c r="QFO43" s="77"/>
      <c r="QFP43" s="77"/>
      <c r="QFQ43" s="77"/>
      <c r="QFR43" s="77"/>
      <c r="QFS43" s="77"/>
      <c r="QFT43" s="77"/>
      <c r="QFU43" s="77"/>
      <c r="QFV43" s="77"/>
      <c r="QFW43" s="77"/>
      <c r="QFX43" s="77"/>
      <c r="QFY43" s="77"/>
      <c r="QFZ43" s="77"/>
      <c r="QGA43" s="77"/>
      <c r="QGB43" s="77"/>
      <c r="QGC43" s="77"/>
      <c r="QGD43" s="77"/>
      <c r="QGE43" s="77"/>
      <c r="QGF43" s="77"/>
      <c r="QGG43" s="77"/>
      <c r="QGH43" s="77"/>
      <c r="QGI43" s="77"/>
      <c r="QGJ43" s="77"/>
      <c r="QGK43" s="77"/>
      <c r="QGL43" s="77"/>
      <c r="QGM43" s="77"/>
      <c r="QGN43" s="77"/>
      <c r="QGO43" s="77"/>
      <c r="QGP43" s="77"/>
      <c r="QGQ43" s="77"/>
      <c r="QGR43" s="77"/>
      <c r="QGS43" s="77"/>
      <c r="QGT43" s="77"/>
      <c r="QGU43" s="77"/>
      <c r="QGV43" s="77"/>
      <c r="QGW43" s="77"/>
      <c r="QGX43" s="77"/>
      <c r="QGY43" s="77"/>
      <c r="QGZ43" s="77"/>
      <c r="QHA43" s="77"/>
      <c r="QHB43" s="77"/>
      <c r="QHC43" s="77"/>
      <c r="QHD43" s="77"/>
      <c r="QHE43" s="77"/>
      <c r="QHF43" s="77"/>
      <c r="QHG43" s="77"/>
      <c r="QHH43" s="77"/>
      <c r="QHI43" s="77"/>
      <c r="QHJ43" s="77"/>
      <c r="QHK43" s="77"/>
      <c r="QHL43" s="77"/>
      <c r="QHM43" s="77"/>
      <c r="QHN43" s="77"/>
      <c r="QHO43" s="77"/>
      <c r="QHP43" s="77"/>
      <c r="QHQ43" s="77"/>
      <c r="QHR43" s="77"/>
      <c r="QHS43" s="77"/>
      <c r="QHT43" s="77"/>
      <c r="QHU43" s="77"/>
      <c r="QHV43" s="77"/>
      <c r="QHW43" s="77"/>
      <c r="QHX43" s="77"/>
      <c r="QHY43" s="77"/>
      <c r="QHZ43" s="77"/>
      <c r="QIA43" s="77"/>
      <c r="QIB43" s="77"/>
      <c r="QIC43" s="77"/>
      <c r="QID43" s="77"/>
      <c r="QIE43" s="77"/>
      <c r="QIF43" s="77"/>
      <c r="QIG43" s="77"/>
      <c r="QIH43" s="77"/>
      <c r="QII43" s="77"/>
      <c r="QIJ43" s="77"/>
      <c r="QIK43" s="77"/>
      <c r="QIL43" s="77"/>
      <c r="QIM43" s="77"/>
      <c r="QIN43" s="77"/>
      <c r="QIO43" s="77"/>
      <c r="QIP43" s="77"/>
      <c r="QIQ43" s="77"/>
      <c r="QIR43" s="77"/>
      <c r="QIS43" s="77"/>
      <c r="QIT43" s="77"/>
      <c r="QIU43" s="77"/>
      <c r="QIV43" s="77"/>
      <c r="QIW43" s="77"/>
      <c r="QIX43" s="77"/>
      <c r="QIY43" s="77"/>
      <c r="QIZ43" s="77"/>
      <c r="QJA43" s="77"/>
      <c r="QJB43" s="77"/>
      <c r="QJC43" s="77"/>
      <c r="QJD43" s="77"/>
      <c r="QJE43" s="77"/>
      <c r="QJF43" s="77"/>
      <c r="QJG43" s="77"/>
      <c r="QJH43" s="77"/>
      <c r="QJI43" s="77"/>
      <c r="QJJ43" s="77"/>
      <c r="QJK43" s="77"/>
      <c r="QJL43" s="77"/>
      <c r="QJM43" s="77"/>
      <c r="QJN43" s="77"/>
      <c r="QJO43" s="77"/>
      <c r="QJP43" s="77"/>
      <c r="QJQ43" s="77"/>
      <c r="QJR43" s="77"/>
      <c r="QJS43" s="77"/>
      <c r="QJT43" s="77"/>
      <c r="QJU43" s="77"/>
      <c r="QJV43" s="77"/>
      <c r="QJW43" s="77"/>
      <c r="QJX43" s="77"/>
      <c r="QJY43" s="77"/>
      <c r="QJZ43" s="77"/>
      <c r="QKA43" s="77"/>
      <c r="QKB43" s="77"/>
      <c r="QKC43" s="77"/>
      <c r="QKD43" s="77"/>
      <c r="QKE43" s="77"/>
      <c r="QKF43" s="77"/>
      <c r="QKG43" s="77"/>
      <c r="QKH43" s="77"/>
      <c r="QKI43" s="77"/>
      <c r="QKJ43" s="77"/>
      <c r="QKK43" s="77"/>
      <c r="QKL43" s="77"/>
      <c r="QKM43" s="77"/>
      <c r="QKN43" s="77"/>
      <c r="QKO43" s="77"/>
      <c r="QKP43" s="77"/>
      <c r="QKQ43" s="77"/>
      <c r="QKR43" s="77"/>
      <c r="QKS43" s="77"/>
      <c r="QKT43" s="77"/>
      <c r="QKU43" s="77"/>
      <c r="QKV43" s="77"/>
      <c r="QKW43" s="77"/>
      <c r="QKX43" s="77"/>
      <c r="QKY43" s="77"/>
      <c r="QKZ43" s="77"/>
      <c r="QLA43" s="77"/>
      <c r="QLB43" s="77"/>
      <c r="QLC43" s="77"/>
      <c r="QLD43" s="77"/>
      <c r="QLE43" s="77"/>
      <c r="QLF43" s="77"/>
      <c r="QLG43" s="77"/>
      <c r="QLH43" s="77"/>
      <c r="QLI43" s="77"/>
      <c r="QLJ43" s="77"/>
      <c r="QLK43" s="77"/>
      <c r="QLL43" s="77"/>
      <c r="QLM43" s="77"/>
      <c r="QLN43" s="77"/>
      <c r="QLO43" s="77"/>
      <c r="QLP43" s="77"/>
      <c r="QLQ43" s="77"/>
      <c r="QLR43" s="77"/>
      <c r="QLS43" s="77"/>
      <c r="QLT43" s="77"/>
      <c r="QLU43" s="77"/>
      <c r="QLV43" s="77"/>
      <c r="QLW43" s="77"/>
      <c r="QLX43" s="77"/>
      <c r="QLY43" s="77"/>
      <c r="QLZ43" s="77"/>
      <c r="QMA43" s="77"/>
      <c r="QMB43" s="77"/>
      <c r="QMC43" s="77"/>
      <c r="QMD43" s="77"/>
      <c r="QME43" s="77"/>
      <c r="QMF43" s="77"/>
      <c r="QMG43" s="77"/>
      <c r="QMH43" s="77"/>
      <c r="QMI43" s="77"/>
      <c r="QMJ43" s="77"/>
      <c r="QMK43" s="77"/>
      <c r="QML43" s="77"/>
      <c r="QMM43" s="77"/>
      <c r="QMN43" s="77"/>
      <c r="QMO43" s="77"/>
      <c r="QMP43" s="77"/>
      <c r="QMQ43" s="77"/>
      <c r="QMR43" s="77"/>
      <c r="QMS43" s="77"/>
      <c r="QMT43" s="77"/>
      <c r="QMU43" s="77"/>
      <c r="QMV43" s="77"/>
      <c r="QMW43" s="77"/>
      <c r="QMX43" s="77"/>
      <c r="QMY43" s="77"/>
      <c r="QMZ43" s="77"/>
      <c r="QNA43" s="77"/>
      <c r="QNB43" s="77"/>
      <c r="QNC43" s="77"/>
      <c r="QND43" s="77"/>
      <c r="QNE43" s="77"/>
      <c r="QNF43" s="77"/>
      <c r="QNG43" s="77"/>
      <c r="QNH43" s="77"/>
      <c r="QNI43" s="77"/>
      <c r="QNJ43" s="77"/>
      <c r="QNK43" s="77"/>
      <c r="QNL43" s="77"/>
      <c r="QNM43" s="77"/>
      <c r="QNN43" s="77"/>
      <c r="QNO43" s="77"/>
      <c r="QNP43" s="77"/>
      <c r="QNQ43" s="77"/>
      <c r="QNR43" s="77"/>
      <c r="QNS43" s="77"/>
      <c r="QNT43" s="77"/>
      <c r="QNU43" s="77"/>
      <c r="QNV43" s="77"/>
      <c r="QNW43" s="77"/>
      <c r="QNX43" s="77"/>
      <c r="QNY43" s="77"/>
      <c r="QNZ43" s="77"/>
      <c r="QOA43" s="77"/>
      <c r="QOB43" s="77"/>
      <c r="QOC43" s="77"/>
      <c r="QOD43" s="77"/>
      <c r="QOE43" s="77"/>
      <c r="QOF43" s="77"/>
      <c r="QOG43" s="77"/>
      <c r="QOH43" s="77"/>
      <c r="QOI43" s="77"/>
      <c r="QOJ43" s="77"/>
      <c r="QOK43" s="77"/>
      <c r="QOL43" s="77"/>
      <c r="QOM43" s="77"/>
      <c r="QON43" s="77"/>
      <c r="QOO43" s="77"/>
      <c r="QOP43" s="77"/>
      <c r="QOQ43" s="77"/>
      <c r="QOR43" s="77"/>
      <c r="QOS43" s="77"/>
      <c r="QOT43" s="77"/>
      <c r="QOU43" s="77"/>
      <c r="QOV43" s="77"/>
      <c r="QOW43" s="77"/>
      <c r="QOX43" s="77"/>
      <c r="QOY43" s="77"/>
      <c r="QOZ43" s="77"/>
      <c r="QPA43" s="77"/>
      <c r="QPB43" s="77"/>
      <c r="QPC43" s="77"/>
      <c r="QPD43" s="77"/>
      <c r="QPE43" s="77"/>
      <c r="QPF43" s="77"/>
      <c r="QPG43" s="77"/>
      <c r="QPH43" s="77"/>
      <c r="QPI43" s="77"/>
      <c r="QPJ43" s="77"/>
      <c r="QPK43" s="77"/>
      <c r="QPL43" s="77"/>
      <c r="QPM43" s="77"/>
      <c r="QPN43" s="77"/>
      <c r="QPO43" s="77"/>
      <c r="QPP43" s="77"/>
      <c r="QPQ43" s="77"/>
      <c r="QPR43" s="77"/>
      <c r="QPS43" s="77"/>
      <c r="QPT43" s="77"/>
      <c r="QPU43" s="77"/>
      <c r="QPV43" s="77"/>
      <c r="QPW43" s="77"/>
      <c r="QPX43" s="77"/>
      <c r="QPY43" s="77"/>
      <c r="QPZ43" s="77"/>
      <c r="QQA43" s="77"/>
      <c r="QQB43" s="77"/>
      <c r="QQC43" s="77"/>
      <c r="QQD43" s="77"/>
      <c r="QQE43" s="77"/>
      <c r="QQF43" s="77"/>
      <c r="QQG43" s="77"/>
      <c r="QQH43" s="77"/>
      <c r="QQI43" s="77"/>
      <c r="QQJ43" s="77"/>
      <c r="QQK43" s="77"/>
      <c r="QQL43" s="77"/>
      <c r="QQM43" s="77"/>
      <c r="QQN43" s="77"/>
      <c r="QQO43" s="77"/>
      <c r="QQP43" s="77"/>
      <c r="QQQ43" s="77"/>
      <c r="QQR43" s="77"/>
      <c r="QQS43" s="77"/>
      <c r="QQT43" s="77"/>
      <c r="QQU43" s="77"/>
      <c r="QQV43" s="77"/>
      <c r="QQW43" s="77"/>
      <c r="QQX43" s="77"/>
      <c r="QQY43" s="77"/>
      <c r="QQZ43" s="77"/>
      <c r="QRA43" s="77"/>
      <c r="QRB43" s="77"/>
      <c r="QRC43" s="77"/>
      <c r="QRD43" s="77"/>
      <c r="QRE43" s="77"/>
      <c r="QRF43" s="77"/>
      <c r="QRG43" s="77"/>
      <c r="QRH43" s="77"/>
      <c r="QRI43" s="77"/>
      <c r="QRJ43" s="77"/>
      <c r="QRK43" s="77"/>
      <c r="QRL43" s="77"/>
      <c r="QRM43" s="77"/>
      <c r="QRN43" s="77"/>
      <c r="QRO43" s="77"/>
      <c r="QRP43" s="77"/>
      <c r="QRQ43" s="77"/>
      <c r="QRR43" s="77"/>
      <c r="QRS43" s="77"/>
      <c r="QRT43" s="77"/>
      <c r="QRU43" s="77"/>
      <c r="QRV43" s="77"/>
      <c r="QRW43" s="77"/>
      <c r="QRX43" s="77"/>
      <c r="QRY43" s="77"/>
      <c r="QRZ43" s="77"/>
      <c r="QSA43" s="77"/>
      <c r="QSB43" s="77"/>
      <c r="QSC43" s="77"/>
      <c r="QSD43" s="77"/>
      <c r="QSE43" s="77"/>
      <c r="QSF43" s="77"/>
      <c r="QSG43" s="77"/>
      <c r="QSH43" s="77"/>
      <c r="QSI43" s="77"/>
      <c r="QSJ43" s="77"/>
      <c r="QSK43" s="77"/>
      <c r="QSL43" s="77"/>
      <c r="QSM43" s="77"/>
      <c r="QSN43" s="77"/>
      <c r="QSO43" s="77"/>
      <c r="QSP43" s="77"/>
      <c r="QSQ43" s="77"/>
      <c r="QSR43" s="77"/>
      <c r="QSS43" s="77"/>
      <c r="QST43" s="77"/>
      <c r="QSU43" s="77"/>
      <c r="QSV43" s="77"/>
      <c r="QSW43" s="77"/>
      <c r="QSX43" s="77"/>
      <c r="QSY43" s="77"/>
      <c r="QSZ43" s="77"/>
      <c r="QTA43" s="77"/>
      <c r="QTB43" s="77"/>
      <c r="QTC43" s="77"/>
      <c r="QTD43" s="77"/>
      <c r="QTE43" s="77"/>
      <c r="QTF43" s="77"/>
      <c r="QTG43" s="77"/>
      <c r="QTH43" s="77"/>
      <c r="QTI43" s="77"/>
      <c r="QTJ43" s="77"/>
      <c r="QTK43" s="77"/>
      <c r="QTL43" s="77"/>
      <c r="QTM43" s="77"/>
      <c r="QTN43" s="77"/>
      <c r="QTO43" s="77"/>
      <c r="QTP43" s="77"/>
      <c r="QTQ43" s="77"/>
      <c r="QTR43" s="77"/>
      <c r="QTS43" s="77"/>
      <c r="QTT43" s="77"/>
      <c r="QTU43" s="77"/>
      <c r="QTV43" s="77"/>
      <c r="QTW43" s="77"/>
      <c r="QTX43" s="77"/>
      <c r="QTY43" s="77"/>
      <c r="QTZ43" s="77"/>
      <c r="QUA43" s="77"/>
      <c r="QUB43" s="77"/>
      <c r="QUC43" s="77"/>
      <c r="QUD43" s="77"/>
      <c r="QUE43" s="77"/>
      <c r="QUF43" s="77"/>
      <c r="QUG43" s="77"/>
      <c r="QUH43" s="77"/>
      <c r="QUI43" s="77"/>
      <c r="QUJ43" s="77"/>
      <c r="QUK43" s="77"/>
      <c r="QUL43" s="77"/>
      <c r="QUM43" s="77"/>
      <c r="QUN43" s="77"/>
      <c r="QUO43" s="77"/>
      <c r="QUP43" s="77"/>
      <c r="QUQ43" s="77"/>
      <c r="QUR43" s="77"/>
      <c r="QUS43" s="77"/>
      <c r="QUT43" s="77"/>
      <c r="QUU43" s="77"/>
      <c r="QUV43" s="77"/>
      <c r="QUW43" s="77"/>
      <c r="QUX43" s="77"/>
      <c r="QUY43" s="77"/>
      <c r="QUZ43" s="77"/>
      <c r="QVA43" s="77"/>
      <c r="QVB43" s="77"/>
      <c r="QVC43" s="77"/>
      <c r="QVD43" s="77"/>
      <c r="QVE43" s="77"/>
      <c r="QVF43" s="77"/>
      <c r="QVG43" s="77"/>
      <c r="QVH43" s="77"/>
      <c r="QVI43" s="77"/>
      <c r="QVJ43" s="77"/>
      <c r="QVK43" s="77"/>
      <c r="QVL43" s="77"/>
      <c r="QVM43" s="77"/>
      <c r="QVN43" s="77"/>
      <c r="QVO43" s="77"/>
      <c r="QVP43" s="77"/>
      <c r="QVQ43" s="77"/>
      <c r="QVR43" s="77"/>
      <c r="QVS43" s="77"/>
      <c r="QVT43" s="77"/>
      <c r="QVU43" s="77"/>
      <c r="QVV43" s="77"/>
      <c r="QVW43" s="77"/>
      <c r="QVX43" s="77"/>
      <c r="QVY43" s="77"/>
      <c r="QVZ43" s="77"/>
      <c r="QWA43" s="77"/>
      <c r="QWB43" s="77"/>
      <c r="QWC43" s="77"/>
      <c r="QWD43" s="77"/>
      <c r="QWE43" s="77"/>
      <c r="QWF43" s="77"/>
      <c r="QWG43" s="77"/>
      <c r="QWH43" s="77"/>
      <c r="QWI43" s="77"/>
      <c r="QWJ43" s="77"/>
      <c r="QWK43" s="77"/>
      <c r="QWL43" s="77"/>
      <c r="QWM43" s="77"/>
      <c r="QWN43" s="77"/>
      <c r="QWO43" s="77"/>
      <c r="QWP43" s="77"/>
      <c r="QWQ43" s="77"/>
      <c r="QWR43" s="77"/>
      <c r="QWS43" s="77"/>
      <c r="QWT43" s="77"/>
      <c r="QWU43" s="77"/>
      <c r="QWV43" s="77"/>
      <c r="QWW43" s="77"/>
      <c r="QWX43" s="77"/>
      <c r="QWY43" s="77"/>
      <c r="QWZ43" s="77"/>
      <c r="QXA43" s="77"/>
      <c r="QXB43" s="77"/>
      <c r="QXC43" s="77"/>
      <c r="QXD43" s="77"/>
      <c r="QXE43" s="77"/>
      <c r="QXF43" s="77"/>
      <c r="QXG43" s="77"/>
      <c r="QXH43" s="77"/>
      <c r="QXI43" s="77"/>
      <c r="QXJ43" s="77"/>
      <c r="QXK43" s="77"/>
      <c r="QXL43" s="77"/>
      <c r="QXM43" s="77"/>
      <c r="QXN43" s="77"/>
      <c r="QXO43" s="77"/>
      <c r="QXP43" s="77"/>
      <c r="QXQ43" s="77"/>
      <c r="QXR43" s="77"/>
      <c r="QXS43" s="77"/>
      <c r="QXT43" s="77"/>
      <c r="QXU43" s="77"/>
      <c r="QXV43" s="77"/>
      <c r="QXW43" s="77"/>
      <c r="QXX43" s="77"/>
      <c r="QXY43" s="77"/>
      <c r="QXZ43" s="77"/>
      <c r="QYA43" s="77"/>
      <c r="QYB43" s="77"/>
      <c r="QYC43" s="77"/>
      <c r="QYD43" s="77"/>
      <c r="QYE43" s="77"/>
      <c r="QYF43" s="77"/>
      <c r="QYG43" s="77"/>
      <c r="QYH43" s="77"/>
      <c r="QYI43" s="77"/>
      <c r="QYJ43" s="77"/>
      <c r="QYK43" s="77"/>
      <c r="QYL43" s="77"/>
      <c r="QYM43" s="77"/>
      <c r="QYN43" s="77"/>
      <c r="QYO43" s="77"/>
      <c r="QYP43" s="77"/>
      <c r="QYQ43" s="77"/>
      <c r="QYR43" s="77"/>
      <c r="QYS43" s="77"/>
      <c r="QYT43" s="77"/>
      <c r="QYU43" s="77"/>
      <c r="QYV43" s="77"/>
      <c r="QYW43" s="77"/>
      <c r="QYX43" s="77"/>
      <c r="QYY43" s="77"/>
      <c r="QYZ43" s="77"/>
      <c r="QZA43" s="77"/>
      <c r="QZB43" s="77"/>
      <c r="QZC43" s="77"/>
      <c r="QZD43" s="77"/>
      <c r="QZE43" s="77"/>
      <c r="QZF43" s="77"/>
      <c r="QZG43" s="77"/>
      <c r="QZH43" s="77"/>
      <c r="QZI43" s="77"/>
      <c r="QZJ43" s="77"/>
      <c r="QZK43" s="77"/>
      <c r="QZL43" s="77"/>
      <c r="QZM43" s="77"/>
      <c r="QZN43" s="77"/>
      <c r="QZO43" s="77"/>
      <c r="QZP43" s="77"/>
      <c r="QZQ43" s="77"/>
      <c r="QZR43" s="77"/>
      <c r="QZS43" s="77"/>
      <c r="QZT43" s="77"/>
      <c r="QZU43" s="77"/>
      <c r="QZV43" s="77"/>
      <c r="QZW43" s="77"/>
      <c r="QZX43" s="77"/>
      <c r="QZY43" s="77"/>
      <c r="QZZ43" s="77"/>
      <c r="RAA43" s="77"/>
      <c r="RAB43" s="77"/>
      <c r="RAC43" s="77"/>
      <c r="RAD43" s="77"/>
      <c r="RAE43" s="77"/>
      <c r="RAF43" s="77"/>
      <c r="RAG43" s="77"/>
      <c r="RAH43" s="77"/>
      <c r="RAI43" s="77"/>
      <c r="RAJ43" s="77"/>
      <c r="RAK43" s="77"/>
      <c r="RAL43" s="77"/>
      <c r="RAM43" s="77"/>
      <c r="RAN43" s="77"/>
      <c r="RAO43" s="77"/>
      <c r="RAP43" s="77"/>
      <c r="RAQ43" s="77"/>
      <c r="RAR43" s="77"/>
      <c r="RAS43" s="77"/>
      <c r="RAT43" s="77"/>
      <c r="RAU43" s="77"/>
      <c r="RAV43" s="77"/>
      <c r="RAW43" s="77"/>
      <c r="RAX43" s="77"/>
      <c r="RAY43" s="77"/>
      <c r="RAZ43" s="77"/>
      <c r="RBA43" s="77"/>
      <c r="RBB43" s="77"/>
      <c r="RBC43" s="77"/>
      <c r="RBD43" s="77"/>
      <c r="RBE43" s="77"/>
      <c r="RBF43" s="77"/>
      <c r="RBG43" s="77"/>
      <c r="RBH43" s="77"/>
      <c r="RBI43" s="77"/>
      <c r="RBJ43" s="77"/>
      <c r="RBK43" s="77"/>
      <c r="RBL43" s="77"/>
      <c r="RBM43" s="77"/>
      <c r="RBN43" s="77"/>
      <c r="RBO43" s="77"/>
      <c r="RBP43" s="77"/>
      <c r="RBQ43" s="77"/>
      <c r="RBR43" s="77"/>
      <c r="RBS43" s="77"/>
      <c r="RBT43" s="77"/>
      <c r="RBU43" s="77"/>
      <c r="RBV43" s="77"/>
      <c r="RBW43" s="77"/>
      <c r="RBX43" s="77"/>
      <c r="RBY43" s="77"/>
      <c r="RBZ43" s="77"/>
      <c r="RCA43" s="77"/>
      <c r="RCB43" s="77"/>
      <c r="RCC43" s="77"/>
      <c r="RCD43" s="77"/>
      <c r="RCE43" s="77"/>
      <c r="RCF43" s="77"/>
      <c r="RCG43" s="77"/>
      <c r="RCH43" s="77"/>
      <c r="RCI43" s="77"/>
      <c r="RCJ43" s="77"/>
      <c r="RCK43" s="77"/>
      <c r="RCL43" s="77"/>
      <c r="RCM43" s="77"/>
      <c r="RCN43" s="77"/>
      <c r="RCO43" s="77"/>
      <c r="RCP43" s="77"/>
      <c r="RCQ43" s="77"/>
      <c r="RCR43" s="77"/>
      <c r="RCS43" s="77"/>
      <c r="RCT43" s="77"/>
      <c r="RCU43" s="77"/>
      <c r="RCV43" s="77"/>
      <c r="RCW43" s="77"/>
      <c r="RCX43" s="77"/>
      <c r="RCY43" s="77"/>
      <c r="RCZ43" s="77"/>
      <c r="RDA43" s="77"/>
      <c r="RDB43" s="77"/>
      <c r="RDC43" s="77"/>
      <c r="RDD43" s="77"/>
      <c r="RDE43" s="77"/>
      <c r="RDF43" s="77"/>
      <c r="RDG43" s="77"/>
      <c r="RDH43" s="77"/>
      <c r="RDI43" s="77"/>
      <c r="RDJ43" s="77"/>
      <c r="RDK43" s="77"/>
      <c r="RDL43" s="77"/>
      <c r="RDM43" s="77"/>
      <c r="RDN43" s="77"/>
      <c r="RDO43" s="77"/>
      <c r="RDP43" s="77"/>
      <c r="RDQ43" s="77"/>
      <c r="RDR43" s="77"/>
      <c r="RDS43" s="77"/>
      <c r="RDT43" s="77"/>
      <c r="RDU43" s="77"/>
      <c r="RDV43" s="77"/>
      <c r="RDW43" s="77"/>
      <c r="RDX43" s="77"/>
      <c r="RDY43" s="77"/>
      <c r="RDZ43" s="77"/>
      <c r="REA43" s="77"/>
      <c r="REB43" s="77"/>
      <c r="REC43" s="77"/>
      <c r="RED43" s="77"/>
      <c r="REE43" s="77"/>
      <c r="REF43" s="77"/>
      <c r="REG43" s="77"/>
      <c r="REH43" s="77"/>
      <c r="REI43" s="77"/>
      <c r="REJ43" s="77"/>
      <c r="REK43" s="77"/>
      <c r="REL43" s="77"/>
      <c r="REM43" s="77"/>
      <c r="REN43" s="77"/>
      <c r="REO43" s="77"/>
      <c r="REP43" s="77"/>
      <c r="REQ43" s="77"/>
      <c r="RER43" s="77"/>
      <c r="RES43" s="77"/>
      <c r="RET43" s="77"/>
      <c r="REU43" s="77"/>
      <c r="REV43" s="77"/>
      <c r="REW43" s="77"/>
      <c r="REX43" s="77"/>
      <c r="REY43" s="77"/>
      <c r="REZ43" s="77"/>
      <c r="RFA43" s="77"/>
      <c r="RFB43" s="77"/>
      <c r="RFC43" s="77"/>
      <c r="RFD43" s="77"/>
      <c r="RFE43" s="77"/>
      <c r="RFF43" s="77"/>
      <c r="RFG43" s="77"/>
      <c r="RFH43" s="77"/>
      <c r="RFI43" s="77"/>
      <c r="RFJ43" s="77"/>
      <c r="RFK43" s="77"/>
      <c r="RFL43" s="77"/>
      <c r="RFM43" s="77"/>
      <c r="RFN43" s="77"/>
      <c r="RFO43" s="77"/>
      <c r="RFP43" s="77"/>
      <c r="RFQ43" s="77"/>
      <c r="RFR43" s="77"/>
      <c r="RFS43" s="77"/>
      <c r="RFT43" s="77"/>
      <c r="RFU43" s="77"/>
      <c r="RFV43" s="77"/>
      <c r="RFW43" s="77"/>
      <c r="RFX43" s="77"/>
      <c r="RFY43" s="77"/>
      <c r="RFZ43" s="77"/>
      <c r="RGA43" s="77"/>
      <c r="RGB43" s="77"/>
      <c r="RGC43" s="77"/>
      <c r="RGD43" s="77"/>
      <c r="RGE43" s="77"/>
      <c r="RGF43" s="77"/>
      <c r="RGG43" s="77"/>
      <c r="RGH43" s="77"/>
      <c r="RGI43" s="77"/>
      <c r="RGJ43" s="77"/>
      <c r="RGK43" s="77"/>
      <c r="RGL43" s="77"/>
      <c r="RGM43" s="77"/>
      <c r="RGN43" s="77"/>
      <c r="RGO43" s="77"/>
      <c r="RGP43" s="77"/>
      <c r="RGQ43" s="77"/>
      <c r="RGR43" s="77"/>
      <c r="RGS43" s="77"/>
      <c r="RGT43" s="77"/>
      <c r="RGU43" s="77"/>
      <c r="RGV43" s="77"/>
      <c r="RGW43" s="77"/>
      <c r="RGX43" s="77"/>
      <c r="RGY43" s="77"/>
      <c r="RGZ43" s="77"/>
      <c r="RHA43" s="77"/>
      <c r="RHB43" s="77"/>
      <c r="RHC43" s="77"/>
      <c r="RHD43" s="77"/>
      <c r="RHE43" s="77"/>
      <c r="RHF43" s="77"/>
      <c r="RHG43" s="77"/>
      <c r="RHH43" s="77"/>
      <c r="RHI43" s="77"/>
      <c r="RHJ43" s="77"/>
      <c r="RHK43" s="77"/>
      <c r="RHL43" s="77"/>
      <c r="RHM43" s="77"/>
      <c r="RHN43" s="77"/>
      <c r="RHO43" s="77"/>
      <c r="RHP43" s="77"/>
      <c r="RHQ43" s="77"/>
      <c r="RHR43" s="77"/>
      <c r="RHS43" s="77"/>
      <c r="RHT43" s="77"/>
      <c r="RHU43" s="77"/>
      <c r="RHV43" s="77"/>
      <c r="RHW43" s="77"/>
      <c r="RHX43" s="77"/>
      <c r="RHY43" s="77"/>
      <c r="RHZ43" s="77"/>
      <c r="RIA43" s="77"/>
      <c r="RIB43" s="77"/>
      <c r="RIC43" s="77"/>
      <c r="RID43" s="77"/>
      <c r="RIE43" s="77"/>
      <c r="RIF43" s="77"/>
      <c r="RIG43" s="77"/>
      <c r="RIH43" s="77"/>
      <c r="RII43" s="77"/>
      <c r="RIJ43" s="77"/>
      <c r="RIK43" s="77"/>
      <c r="RIL43" s="77"/>
      <c r="RIM43" s="77"/>
      <c r="RIN43" s="77"/>
      <c r="RIO43" s="77"/>
      <c r="RIP43" s="77"/>
      <c r="RIQ43" s="77"/>
      <c r="RIR43" s="77"/>
      <c r="RIS43" s="77"/>
      <c r="RIT43" s="77"/>
      <c r="RIU43" s="77"/>
      <c r="RIV43" s="77"/>
      <c r="RIW43" s="77"/>
      <c r="RIX43" s="77"/>
      <c r="RIY43" s="77"/>
      <c r="RIZ43" s="77"/>
      <c r="RJA43" s="77"/>
      <c r="RJB43" s="77"/>
      <c r="RJC43" s="77"/>
      <c r="RJD43" s="77"/>
      <c r="RJE43" s="77"/>
      <c r="RJF43" s="77"/>
      <c r="RJG43" s="77"/>
      <c r="RJH43" s="77"/>
      <c r="RJI43" s="77"/>
      <c r="RJJ43" s="77"/>
      <c r="RJK43" s="77"/>
      <c r="RJL43" s="77"/>
      <c r="RJM43" s="77"/>
      <c r="RJN43" s="77"/>
      <c r="RJO43" s="77"/>
      <c r="RJP43" s="77"/>
      <c r="RJQ43" s="77"/>
      <c r="RJR43" s="77"/>
      <c r="RJS43" s="77"/>
      <c r="RJT43" s="77"/>
      <c r="RJU43" s="77"/>
      <c r="RJV43" s="77"/>
      <c r="RJW43" s="77"/>
      <c r="RJX43" s="77"/>
      <c r="RJY43" s="77"/>
      <c r="RJZ43" s="77"/>
      <c r="RKA43" s="77"/>
      <c r="RKB43" s="77"/>
      <c r="RKC43" s="77"/>
      <c r="RKD43" s="77"/>
      <c r="RKE43" s="77"/>
      <c r="RKF43" s="77"/>
      <c r="RKG43" s="77"/>
      <c r="RKH43" s="77"/>
      <c r="RKI43" s="77"/>
      <c r="RKJ43" s="77"/>
      <c r="RKK43" s="77"/>
      <c r="RKL43" s="77"/>
      <c r="RKM43" s="77"/>
      <c r="RKN43" s="77"/>
      <c r="RKO43" s="77"/>
      <c r="RKP43" s="77"/>
      <c r="RKQ43" s="77"/>
      <c r="RKR43" s="77"/>
      <c r="RKS43" s="77"/>
      <c r="RKT43" s="77"/>
      <c r="RKU43" s="77"/>
      <c r="RKV43" s="77"/>
      <c r="RKW43" s="77"/>
      <c r="RKX43" s="77"/>
      <c r="RKY43" s="77"/>
      <c r="RKZ43" s="77"/>
      <c r="RLA43" s="77"/>
      <c r="RLB43" s="77"/>
      <c r="RLC43" s="77"/>
      <c r="RLD43" s="77"/>
      <c r="RLE43" s="77"/>
      <c r="RLF43" s="77"/>
      <c r="RLG43" s="77"/>
      <c r="RLH43" s="77"/>
      <c r="RLI43" s="77"/>
      <c r="RLJ43" s="77"/>
      <c r="RLK43" s="77"/>
      <c r="RLL43" s="77"/>
      <c r="RLM43" s="77"/>
      <c r="RLN43" s="77"/>
      <c r="RLO43" s="77"/>
      <c r="RLP43" s="77"/>
      <c r="RLQ43" s="77"/>
      <c r="RLR43" s="77"/>
      <c r="RLS43" s="77"/>
      <c r="RLT43" s="77"/>
      <c r="RLU43" s="77"/>
      <c r="RLV43" s="77"/>
      <c r="RLW43" s="77"/>
      <c r="RLX43" s="77"/>
      <c r="RLY43" s="77"/>
      <c r="RLZ43" s="77"/>
      <c r="RMA43" s="77"/>
      <c r="RMB43" s="77"/>
      <c r="RMC43" s="77"/>
      <c r="RMD43" s="77"/>
      <c r="RME43" s="77"/>
      <c r="RMF43" s="77"/>
      <c r="RMG43" s="77"/>
      <c r="RMH43" s="77"/>
      <c r="RMI43" s="77"/>
      <c r="RMJ43" s="77"/>
      <c r="RMK43" s="77"/>
      <c r="RML43" s="77"/>
      <c r="RMM43" s="77"/>
      <c r="RMN43" s="77"/>
      <c r="RMO43" s="77"/>
      <c r="RMP43" s="77"/>
      <c r="RMQ43" s="77"/>
      <c r="RMR43" s="77"/>
      <c r="RMS43" s="77"/>
      <c r="RMT43" s="77"/>
      <c r="RMU43" s="77"/>
      <c r="RMV43" s="77"/>
      <c r="RMW43" s="77"/>
      <c r="RMX43" s="77"/>
      <c r="RMY43" s="77"/>
      <c r="RMZ43" s="77"/>
      <c r="RNA43" s="77"/>
      <c r="RNB43" s="77"/>
      <c r="RNC43" s="77"/>
      <c r="RND43" s="77"/>
      <c r="RNE43" s="77"/>
      <c r="RNF43" s="77"/>
      <c r="RNG43" s="77"/>
      <c r="RNH43" s="77"/>
      <c r="RNI43" s="77"/>
      <c r="RNJ43" s="77"/>
      <c r="RNK43" s="77"/>
      <c r="RNL43" s="77"/>
      <c r="RNM43" s="77"/>
      <c r="RNN43" s="77"/>
      <c r="RNO43" s="77"/>
      <c r="RNP43" s="77"/>
      <c r="RNQ43" s="77"/>
      <c r="RNR43" s="77"/>
      <c r="RNS43" s="77"/>
      <c r="RNT43" s="77"/>
      <c r="RNU43" s="77"/>
      <c r="RNV43" s="77"/>
      <c r="RNW43" s="77"/>
      <c r="RNX43" s="77"/>
      <c r="RNY43" s="77"/>
      <c r="RNZ43" s="77"/>
      <c r="ROA43" s="77"/>
      <c r="ROB43" s="77"/>
      <c r="ROC43" s="77"/>
      <c r="ROD43" s="77"/>
      <c r="ROE43" s="77"/>
      <c r="ROF43" s="77"/>
      <c r="ROG43" s="77"/>
      <c r="ROH43" s="77"/>
      <c r="ROI43" s="77"/>
      <c r="ROJ43" s="77"/>
      <c r="ROK43" s="77"/>
      <c r="ROL43" s="77"/>
      <c r="ROM43" s="77"/>
      <c r="RON43" s="77"/>
      <c r="ROO43" s="77"/>
      <c r="ROP43" s="77"/>
      <c r="ROQ43" s="77"/>
      <c r="ROR43" s="77"/>
      <c r="ROS43" s="77"/>
      <c r="ROT43" s="77"/>
      <c r="ROU43" s="77"/>
      <c r="ROV43" s="77"/>
      <c r="ROW43" s="77"/>
      <c r="ROX43" s="77"/>
      <c r="ROY43" s="77"/>
      <c r="ROZ43" s="77"/>
      <c r="RPA43" s="77"/>
      <c r="RPB43" s="77"/>
      <c r="RPC43" s="77"/>
      <c r="RPD43" s="77"/>
      <c r="RPE43" s="77"/>
      <c r="RPF43" s="77"/>
      <c r="RPG43" s="77"/>
      <c r="RPH43" s="77"/>
      <c r="RPI43" s="77"/>
      <c r="RPJ43" s="77"/>
      <c r="RPK43" s="77"/>
      <c r="RPL43" s="77"/>
      <c r="RPM43" s="77"/>
      <c r="RPN43" s="77"/>
      <c r="RPO43" s="77"/>
      <c r="RPP43" s="77"/>
      <c r="RPQ43" s="77"/>
      <c r="RPR43" s="77"/>
      <c r="RPS43" s="77"/>
      <c r="RPT43" s="77"/>
      <c r="RPU43" s="77"/>
      <c r="RPV43" s="77"/>
      <c r="RPW43" s="77"/>
      <c r="RPX43" s="77"/>
      <c r="RPY43" s="77"/>
      <c r="RPZ43" s="77"/>
      <c r="RQA43" s="77"/>
      <c r="RQB43" s="77"/>
      <c r="RQC43" s="77"/>
      <c r="RQD43" s="77"/>
      <c r="RQE43" s="77"/>
      <c r="RQF43" s="77"/>
      <c r="RQG43" s="77"/>
      <c r="RQH43" s="77"/>
      <c r="RQI43" s="77"/>
      <c r="RQJ43" s="77"/>
      <c r="RQK43" s="77"/>
      <c r="RQL43" s="77"/>
      <c r="RQM43" s="77"/>
      <c r="RQN43" s="77"/>
      <c r="RQO43" s="77"/>
      <c r="RQP43" s="77"/>
      <c r="RQQ43" s="77"/>
      <c r="RQR43" s="77"/>
      <c r="RQS43" s="77"/>
      <c r="RQT43" s="77"/>
      <c r="RQU43" s="77"/>
      <c r="RQV43" s="77"/>
      <c r="RQW43" s="77"/>
      <c r="RQX43" s="77"/>
      <c r="RQY43" s="77"/>
      <c r="RQZ43" s="77"/>
      <c r="RRA43" s="77"/>
      <c r="RRB43" s="77"/>
      <c r="RRC43" s="77"/>
      <c r="RRD43" s="77"/>
      <c r="RRE43" s="77"/>
      <c r="RRF43" s="77"/>
      <c r="RRG43" s="77"/>
      <c r="RRH43" s="77"/>
      <c r="RRI43" s="77"/>
      <c r="RRJ43" s="77"/>
      <c r="RRK43" s="77"/>
      <c r="RRL43" s="77"/>
      <c r="RRM43" s="77"/>
      <c r="RRN43" s="77"/>
      <c r="RRO43" s="77"/>
      <c r="RRP43" s="77"/>
      <c r="RRQ43" s="77"/>
      <c r="RRR43" s="77"/>
      <c r="RRS43" s="77"/>
      <c r="RRT43" s="77"/>
      <c r="RRU43" s="77"/>
      <c r="RRV43" s="77"/>
      <c r="RRW43" s="77"/>
      <c r="RRX43" s="77"/>
      <c r="RRY43" s="77"/>
      <c r="RRZ43" s="77"/>
      <c r="RSA43" s="77"/>
      <c r="RSB43" s="77"/>
      <c r="RSC43" s="77"/>
      <c r="RSD43" s="77"/>
      <c r="RSE43" s="77"/>
      <c r="RSF43" s="77"/>
      <c r="RSG43" s="77"/>
      <c r="RSH43" s="77"/>
      <c r="RSI43" s="77"/>
      <c r="RSJ43" s="77"/>
      <c r="RSK43" s="77"/>
      <c r="RSL43" s="77"/>
      <c r="RSM43" s="77"/>
      <c r="RSN43" s="77"/>
      <c r="RSO43" s="77"/>
      <c r="RSP43" s="77"/>
      <c r="RSQ43" s="77"/>
      <c r="RSR43" s="77"/>
      <c r="RSS43" s="77"/>
      <c r="RST43" s="77"/>
      <c r="RSU43" s="77"/>
      <c r="RSV43" s="77"/>
      <c r="RSW43" s="77"/>
      <c r="RSX43" s="77"/>
      <c r="RSY43" s="77"/>
      <c r="RSZ43" s="77"/>
      <c r="RTA43" s="77"/>
      <c r="RTB43" s="77"/>
      <c r="RTC43" s="77"/>
      <c r="RTD43" s="77"/>
      <c r="RTE43" s="77"/>
      <c r="RTF43" s="77"/>
      <c r="RTG43" s="77"/>
      <c r="RTH43" s="77"/>
      <c r="RTI43" s="77"/>
      <c r="RTJ43" s="77"/>
      <c r="RTK43" s="77"/>
      <c r="RTL43" s="77"/>
      <c r="RTM43" s="77"/>
      <c r="RTN43" s="77"/>
      <c r="RTO43" s="77"/>
      <c r="RTP43" s="77"/>
      <c r="RTQ43" s="77"/>
      <c r="RTR43" s="77"/>
      <c r="RTS43" s="77"/>
      <c r="RTT43" s="77"/>
      <c r="RTU43" s="77"/>
      <c r="RTV43" s="77"/>
      <c r="RTW43" s="77"/>
      <c r="RTX43" s="77"/>
      <c r="RTY43" s="77"/>
      <c r="RTZ43" s="77"/>
      <c r="RUA43" s="77"/>
      <c r="RUB43" s="77"/>
      <c r="RUC43" s="77"/>
      <c r="RUD43" s="77"/>
      <c r="RUE43" s="77"/>
      <c r="RUF43" s="77"/>
      <c r="RUG43" s="77"/>
      <c r="RUH43" s="77"/>
      <c r="RUI43" s="77"/>
      <c r="RUJ43" s="77"/>
      <c r="RUK43" s="77"/>
      <c r="RUL43" s="77"/>
      <c r="RUM43" s="77"/>
      <c r="RUN43" s="77"/>
      <c r="RUO43" s="77"/>
      <c r="RUP43" s="77"/>
      <c r="RUQ43" s="77"/>
      <c r="RUR43" s="77"/>
      <c r="RUS43" s="77"/>
      <c r="RUT43" s="77"/>
      <c r="RUU43" s="77"/>
      <c r="RUV43" s="77"/>
      <c r="RUW43" s="77"/>
      <c r="RUX43" s="77"/>
      <c r="RUY43" s="77"/>
      <c r="RUZ43" s="77"/>
      <c r="RVA43" s="77"/>
      <c r="RVB43" s="77"/>
      <c r="RVC43" s="77"/>
      <c r="RVD43" s="77"/>
      <c r="RVE43" s="77"/>
      <c r="RVF43" s="77"/>
      <c r="RVG43" s="77"/>
      <c r="RVH43" s="77"/>
      <c r="RVI43" s="77"/>
      <c r="RVJ43" s="77"/>
      <c r="RVK43" s="77"/>
      <c r="RVL43" s="77"/>
      <c r="RVM43" s="77"/>
      <c r="RVN43" s="77"/>
      <c r="RVO43" s="77"/>
      <c r="RVP43" s="77"/>
      <c r="RVQ43" s="77"/>
      <c r="RVR43" s="77"/>
      <c r="RVS43" s="77"/>
      <c r="RVT43" s="77"/>
      <c r="RVU43" s="77"/>
      <c r="RVV43" s="77"/>
      <c r="RVW43" s="77"/>
      <c r="RVX43" s="77"/>
      <c r="RVY43" s="77"/>
      <c r="RVZ43" s="77"/>
      <c r="RWA43" s="77"/>
      <c r="RWB43" s="77"/>
      <c r="RWC43" s="77"/>
      <c r="RWD43" s="77"/>
      <c r="RWE43" s="77"/>
      <c r="RWF43" s="77"/>
      <c r="RWG43" s="77"/>
      <c r="RWH43" s="77"/>
      <c r="RWI43" s="77"/>
      <c r="RWJ43" s="77"/>
      <c r="RWK43" s="77"/>
      <c r="RWL43" s="77"/>
      <c r="RWM43" s="77"/>
      <c r="RWN43" s="77"/>
      <c r="RWO43" s="77"/>
      <c r="RWP43" s="77"/>
      <c r="RWQ43" s="77"/>
      <c r="RWR43" s="77"/>
      <c r="RWS43" s="77"/>
      <c r="RWT43" s="77"/>
      <c r="RWU43" s="77"/>
      <c r="RWV43" s="77"/>
      <c r="RWW43" s="77"/>
      <c r="RWX43" s="77"/>
      <c r="RWY43" s="77"/>
      <c r="RWZ43" s="77"/>
      <c r="RXA43" s="77"/>
      <c r="RXB43" s="77"/>
      <c r="RXC43" s="77"/>
      <c r="RXD43" s="77"/>
      <c r="RXE43" s="77"/>
      <c r="RXF43" s="77"/>
      <c r="RXG43" s="77"/>
      <c r="RXH43" s="77"/>
      <c r="RXI43" s="77"/>
      <c r="RXJ43" s="77"/>
      <c r="RXK43" s="77"/>
      <c r="RXL43" s="77"/>
      <c r="RXM43" s="77"/>
      <c r="RXN43" s="77"/>
      <c r="RXO43" s="77"/>
      <c r="RXP43" s="77"/>
      <c r="RXQ43" s="77"/>
      <c r="RXR43" s="77"/>
      <c r="RXS43" s="77"/>
      <c r="RXT43" s="77"/>
      <c r="RXU43" s="77"/>
      <c r="RXV43" s="77"/>
      <c r="RXW43" s="77"/>
      <c r="RXX43" s="77"/>
      <c r="RXY43" s="77"/>
      <c r="RXZ43" s="77"/>
      <c r="RYA43" s="77"/>
      <c r="RYB43" s="77"/>
      <c r="RYC43" s="77"/>
      <c r="RYD43" s="77"/>
      <c r="RYE43" s="77"/>
      <c r="RYF43" s="77"/>
      <c r="RYG43" s="77"/>
      <c r="RYH43" s="77"/>
      <c r="RYI43" s="77"/>
      <c r="RYJ43" s="77"/>
      <c r="RYK43" s="77"/>
      <c r="RYL43" s="77"/>
      <c r="RYM43" s="77"/>
      <c r="RYN43" s="77"/>
      <c r="RYO43" s="77"/>
      <c r="RYP43" s="77"/>
      <c r="RYQ43" s="77"/>
      <c r="RYR43" s="77"/>
      <c r="RYS43" s="77"/>
      <c r="RYT43" s="77"/>
      <c r="RYU43" s="77"/>
      <c r="RYV43" s="77"/>
      <c r="RYW43" s="77"/>
      <c r="RYX43" s="77"/>
      <c r="RYY43" s="77"/>
      <c r="RYZ43" s="77"/>
      <c r="RZA43" s="77"/>
      <c r="RZB43" s="77"/>
      <c r="RZC43" s="77"/>
      <c r="RZD43" s="77"/>
      <c r="RZE43" s="77"/>
      <c r="RZF43" s="77"/>
      <c r="RZG43" s="77"/>
      <c r="RZH43" s="77"/>
      <c r="RZI43" s="77"/>
      <c r="RZJ43" s="77"/>
      <c r="RZK43" s="77"/>
      <c r="RZL43" s="77"/>
      <c r="RZM43" s="77"/>
      <c r="RZN43" s="77"/>
      <c r="RZO43" s="77"/>
      <c r="RZP43" s="77"/>
      <c r="RZQ43" s="77"/>
      <c r="RZR43" s="77"/>
      <c r="RZS43" s="77"/>
      <c r="RZT43" s="77"/>
      <c r="RZU43" s="77"/>
      <c r="RZV43" s="77"/>
      <c r="RZW43" s="77"/>
      <c r="RZX43" s="77"/>
      <c r="RZY43" s="77"/>
      <c r="RZZ43" s="77"/>
      <c r="SAA43" s="77"/>
      <c r="SAB43" s="77"/>
      <c r="SAC43" s="77"/>
      <c r="SAD43" s="77"/>
      <c r="SAE43" s="77"/>
      <c r="SAF43" s="77"/>
      <c r="SAG43" s="77"/>
      <c r="SAH43" s="77"/>
      <c r="SAI43" s="77"/>
      <c r="SAJ43" s="77"/>
      <c r="SAK43" s="77"/>
      <c r="SAL43" s="77"/>
      <c r="SAM43" s="77"/>
      <c r="SAN43" s="77"/>
      <c r="SAO43" s="77"/>
      <c r="SAP43" s="77"/>
      <c r="SAQ43" s="77"/>
      <c r="SAR43" s="77"/>
      <c r="SAS43" s="77"/>
      <c r="SAT43" s="77"/>
      <c r="SAU43" s="77"/>
      <c r="SAV43" s="77"/>
      <c r="SAW43" s="77"/>
      <c r="SAX43" s="77"/>
      <c r="SAY43" s="77"/>
      <c r="SAZ43" s="77"/>
      <c r="SBA43" s="77"/>
      <c r="SBB43" s="77"/>
      <c r="SBC43" s="77"/>
      <c r="SBD43" s="77"/>
      <c r="SBE43" s="77"/>
      <c r="SBF43" s="77"/>
      <c r="SBG43" s="77"/>
      <c r="SBH43" s="77"/>
      <c r="SBI43" s="77"/>
      <c r="SBJ43" s="77"/>
      <c r="SBK43" s="77"/>
      <c r="SBL43" s="77"/>
      <c r="SBM43" s="77"/>
      <c r="SBN43" s="77"/>
      <c r="SBO43" s="77"/>
      <c r="SBP43" s="77"/>
      <c r="SBQ43" s="77"/>
      <c r="SBR43" s="77"/>
      <c r="SBS43" s="77"/>
      <c r="SBT43" s="77"/>
      <c r="SBU43" s="77"/>
      <c r="SBV43" s="77"/>
      <c r="SBW43" s="77"/>
      <c r="SBX43" s="77"/>
      <c r="SBY43" s="77"/>
      <c r="SBZ43" s="77"/>
      <c r="SCA43" s="77"/>
      <c r="SCB43" s="77"/>
      <c r="SCC43" s="77"/>
      <c r="SCD43" s="77"/>
      <c r="SCE43" s="77"/>
      <c r="SCF43" s="77"/>
      <c r="SCG43" s="77"/>
      <c r="SCH43" s="77"/>
      <c r="SCI43" s="77"/>
      <c r="SCJ43" s="77"/>
      <c r="SCK43" s="77"/>
      <c r="SCL43" s="77"/>
      <c r="SCM43" s="77"/>
      <c r="SCN43" s="77"/>
      <c r="SCO43" s="77"/>
      <c r="SCP43" s="77"/>
      <c r="SCQ43" s="77"/>
      <c r="SCR43" s="77"/>
      <c r="SCS43" s="77"/>
      <c r="SCT43" s="77"/>
      <c r="SCU43" s="77"/>
      <c r="SCV43" s="77"/>
      <c r="SCW43" s="77"/>
      <c r="SCX43" s="77"/>
      <c r="SCY43" s="77"/>
      <c r="SCZ43" s="77"/>
      <c r="SDA43" s="77"/>
      <c r="SDB43" s="77"/>
      <c r="SDC43" s="77"/>
      <c r="SDD43" s="77"/>
      <c r="SDE43" s="77"/>
      <c r="SDF43" s="77"/>
      <c r="SDG43" s="77"/>
      <c r="SDH43" s="77"/>
      <c r="SDI43" s="77"/>
      <c r="SDJ43" s="77"/>
      <c r="SDK43" s="77"/>
      <c r="SDL43" s="77"/>
      <c r="SDM43" s="77"/>
      <c r="SDN43" s="77"/>
      <c r="SDO43" s="77"/>
      <c r="SDP43" s="77"/>
      <c r="SDQ43" s="77"/>
      <c r="SDR43" s="77"/>
      <c r="SDS43" s="77"/>
      <c r="SDT43" s="77"/>
      <c r="SDU43" s="77"/>
      <c r="SDV43" s="77"/>
      <c r="SDW43" s="77"/>
      <c r="SDX43" s="77"/>
      <c r="SDY43" s="77"/>
      <c r="SDZ43" s="77"/>
      <c r="SEA43" s="77"/>
      <c r="SEB43" s="77"/>
      <c r="SEC43" s="77"/>
      <c r="SED43" s="77"/>
      <c r="SEE43" s="77"/>
      <c r="SEF43" s="77"/>
      <c r="SEG43" s="77"/>
      <c r="SEH43" s="77"/>
      <c r="SEI43" s="77"/>
      <c r="SEJ43" s="77"/>
      <c r="SEK43" s="77"/>
      <c r="SEL43" s="77"/>
      <c r="SEM43" s="77"/>
      <c r="SEN43" s="77"/>
      <c r="SEO43" s="77"/>
      <c r="SEP43" s="77"/>
      <c r="SEQ43" s="77"/>
      <c r="SER43" s="77"/>
      <c r="SES43" s="77"/>
      <c r="SET43" s="77"/>
      <c r="SEU43" s="77"/>
      <c r="SEV43" s="77"/>
      <c r="SEW43" s="77"/>
      <c r="SEX43" s="77"/>
      <c r="SEY43" s="77"/>
      <c r="SEZ43" s="77"/>
      <c r="SFA43" s="77"/>
      <c r="SFB43" s="77"/>
      <c r="SFC43" s="77"/>
      <c r="SFD43" s="77"/>
      <c r="SFE43" s="77"/>
      <c r="SFF43" s="77"/>
      <c r="SFG43" s="77"/>
      <c r="SFH43" s="77"/>
      <c r="SFI43" s="77"/>
      <c r="SFJ43" s="77"/>
      <c r="SFK43" s="77"/>
      <c r="SFL43" s="77"/>
      <c r="SFM43" s="77"/>
      <c r="SFN43" s="77"/>
      <c r="SFO43" s="77"/>
      <c r="SFP43" s="77"/>
      <c r="SFQ43" s="77"/>
      <c r="SFR43" s="77"/>
      <c r="SFS43" s="77"/>
      <c r="SFT43" s="77"/>
      <c r="SFU43" s="77"/>
      <c r="SFV43" s="77"/>
      <c r="SFW43" s="77"/>
      <c r="SFX43" s="77"/>
      <c r="SFY43" s="77"/>
      <c r="SFZ43" s="77"/>
      <c r="SGA43" s="77"/>
      <c r="SGB43" s="77"/>
      <c r="SGC43" s="77"/>
      <c r="SGD43" s="77"/>
      <c r="SGE43" s="77"/>
      <c r="SGF43" s="77"/>
      <c r="SGG43" s="77"/>
      <c r="SGH43" s="77"/>
      <c r="SGI43" s="77"/>
      <c r="SGJ43" s="77"/>
      <c r="SGK43" s="77"/>
      <c r="SGL43" s="77"/>
      <c r="SGM43" s="77"/>
      <c r="SGN43" s="77"/>
      <c r="SGO43" s="77"/>
      <c r="SGP43" s="77"/>
      <c r="SGQ43" s="77"/>
      <c r="SGR43" s="77"/>
      <c r="SGS43" s="77"/>
      <c r="SGT43" s="77"/>
      <c r="SGU43" s="77"/>
      <c r="SGV43" s="77"/>
      <c r="SGW43" s="77"/>
      <c r="SGX43" s="77"/>
      <c r="SGY43" s="77"/>
      <c r="SGZ43" s="77"/>
      <c r="SHA43" s="77"/>
      <c r="SHB43" s="77"/>
      <c r="SHC43" s="77"/>
      <c r="SHD43" s="77"/>
      <c r="SHE43" s="77"/>
      <c r="SHF43" s="77"/>
      <c r="SHG43" s="77"/>
      <c r="SHH43" s="77"/>
      <c r="SHI43" s="77"/>
      <c r="SHJ43" s="77"/>
      <c r="SHK43" s="77"/>
      <c r="SHL43" s="77"/>
      <c r="SHM43" s="77"/>
      <c r="SHN43" s="77"/>
      <c r="SHO43" s="77"/>
      <c r="SHP43" s="77"/>
      <c r="SHQ43" s="77"/>
      <c r="SHR43" s="77"/>
      <c r="SHS43" s="77"/>
      <c r="SHT43" s="77"/>
      <c r="SHU43" s="77"/>
      <c r="SHV43" s="77"/>
      <c r="SHW43" s="77"/>
      <c r="SHX43" s="77"/>
      <c r="SHY43" s="77"/>
      <c r="SHZ43" s="77"/>
      <c r="SIA43" s="77"/>
      <c r="SIB43" s="77"/>
      <c r="SIC43" s="77"/>
      <c r="SID43" s="77"/>
      <c r="SIE43" s="77"/>
      <c r="SIF43" s="77"/>
      <c r="SIG43" s="77"/>
      <c r="SIH43" s="77"/>
      <c r="SII43" s="77"/>
      <c r="SIJ43" s="77"/>
      <c r="SIK43" s="77"/>
      <c r="SIL43" s="77"/>
      <c r="SIM43" s="77"/>
      <c r="SIN43" s="77"/>
      <c r="SIO43" s="77"/>
      <c r="SIP43" s="77"/>
      <c r="SIQ43" s="77"/>
      <c r="SIR43" s="77"/>
      <c r="SIS43" s="77"/>
      <c r="SIT43" s="77"/>
      <c r="SIU43" s="77"/>
      <c r="SIV43" s="77"/>
      <c r="SIW43" s="77"/>
      <c r="SIX43" s="77"/>
      <c r="SIY43" s="77"/>
      <c r="SIZ43" s="77"/>
      <c r="SJA43" s="77"/>
      <c r="SJB43" s="77"/>
      <c r="SJC43" s="77"/>
      <c r="SJD43" s="77"/>
      <c r="SJE43" s="77"/>
      <c r="SJF43" s="77"/>
      <c r="SJG43" s="77"/>
      <c r="SJH43" s="77"/>
      <c r="SJI43" s="77"/>
      <c r="SJJ43" s="77"/>
      <c r="SJK43" s="77"/>
      <c r="SJL43" s="77"/>
      <c r="SJM43" s="77"/>
      <c r="SJN43" s="77"/>
      <c r="SJO43" s="77"/>
      <c r="SJP43" s="77"/>
      <c r="SJQ43" s="77"/>
      <c r="SJR43" s="77"/>
      <c r="SJS43" s="77"/>
      <c r="SJT43" s="77"/>
      <c r="SJU43" s="77"/>
      <c r="SJV43" s="77"/>
      <c r="SJW43" s="77"/>
      <c r="SJX43" s="77"/>
      <c r="SJY43" s="77"/>
      <c r="SJZ43" s="77"/>
      <c r="SKA43" s="77"/>
      <c r="SKB43" s="77"/>
      <c r="SKC43" s="77"/>
      <c r="SKD43" s="77"/>
      <c r="SKE43" s="77"/>
      <c r="SKF43" s="77"/>
      <c r="SKG43" s="77"/>
      <c r="SKH43" s="77"/>
      <c r="SKI43" s="77"/>
      <c r="SKJ43" s="77"/>
      <c r="SKK43" s="77"/>
      <c r="SKL43" s="77"/>
      <c r="SKM43" s="77"/>
      <c r="SKN43" s="77"/>
      <c r="SKO43" s="77"/>
      <c r="SKP43" s="77"/>
      <c r="SKQ43" s="77"/>
      <c r="SKR43" s="77"/>
      <c r="SKS43" s="77"/>
      <c r="SKT43" s="77"/>
      <c r="SKU43" s="77"/>
      <c r="SKV43" s="77"/>
      <c r="SKW43" s="77"/>
      <c r="SKX43" s="77"/>
      <c r="SKY43" s="77"/>
      <c r="SKZ43" s="77"/>
      <c r="SLA43" s="77"/>
      <c r="SLB43" s="77"/>
      <c r="SLC43" s="77"/>
      <c r="SLD43" s="77"/>
      <c r="SLE43" s="77"/>
      <c r="SLF43" s="77"/>
      <c r="SLG43" s="77"/>
      <c r="SLH43" s="77"/>
      <c r="SLI43" s="77"/>
      <c r="SLJ43" s="77"/>
      <c r="SLK43" s="77"/>
      <c r="SLL43" s="77"/>
      <c r="SLM43" s="77"/>
      <c r="SLN43" s="77"/>
      <c r="SLO43" s="77"/>
      <c r="SLP43" s="77"/>
      <c r="SLQ43" s="77"/>
      <c r="SLR43" s="77"/>
      <c r="SLS43" s="77"/>
      <c r="SLT43" s="77"/>
      <c r="SLU43" s="77"/>
      <c r="SLV43" s="77"/>
      <c r="SLW43" s="77"/>
      <c r="SLX43" s="77"/>
      <c r="SLY43" s="77"/>
      <c r="SLZ43" s="77"/>
      <c r="SMA43" s="77"/>
      <c r="SMB43" s="77"/>
      <c r="SMC43" s="77"/>
      <c r="SMD43" s="77"/>
      <c r="SME43" s="77"/>
      <c r="SMF43" s="77"/>
      <c r="SMG43" s="77"/>
      <c r="SMH43" s="77"/>
      <c r="SMI43" s="77"/>
      <c r="SMJ43" s="77"/>
      <c r="SMK43" s="77"/>
      <c r="SML43" s="77"/>
      <c r="SMM43" s="77"/>
      <c r="SMN43" s="77"/>
      <c r="SMO43" s="77"/>
      <c r="SMP43" s="77"/>
      <c r="SMQ43" s="77"/>
      <c r="SMR43" s="77"/>
      <c r="SMS43" s="77"/>
      <c r="SMT43" s="77"/>
      <c r="SMU43" s="77"/>
      <c r="SMV43" s="77"/>
      <c r="SMW43" s="77"/>
      <c r="SMX43" s="77"/>
      <c r="SMY43" s="77"/>
      <c r="SMZ43" s="77"/>
      <c r="SNA43" s="77"/>
      <c r="SNB43" s="77"/>
      <c r="SNC43" s="77"/>
      <c r="SND43" s="77"/>
      <c r="SNE43" s="77"/>
      <c r="SNF43" s="77"/>
      <c r="SNG43" s="77"/>
      <c r="SNH43" s="77"/>
      <c r="SNI43" s="77"/>
      <c r="SNJ43" s="77"/>
      <c r="SNK43" s="77"/>
      <c r="SNL43" s="77"/>
      <c r="SNM43" s="77"/>
      <c r="SNN43" s="77"/>
      <c r="SNO43" s="77"/>
      <c r="SNP43" s="77"/>
      <c r="SNQ43" s="77"/>
      <c r="SNR43" s="77"/>
      <c r="SNS43" s="77"/>
      <c r="SNT43" s="77"/>
      <c r="SNU43" s="77"/>
      <c r="SNV43" s="77"/>
      <c r="SNW43" s="77"/>
      <c r="SNX43" s="77"/>
      <c r="SNY43" s="77"/>
      <c r="SNZ43" s="77"/>
      <c r="SOA43" s="77"/>
      <c r="SOB43" s="77"/>
      <c r="SOC43" s="77"/>
      <c r="SOD43" s="77"/>
      <c r="SOE43" s="77"/>
      <c r="SOF43" s="77"/>
      <c r="SOG43" s="77"/>
      <c r="SOH43" s="77"/>
      <c r="SOI43" s="77"/>
      <c r="SOJ43" s="77"/>
      <c r="SOK43" s="77"/>
      <c r="SOL43" s="77"/>
      <c r="SOM43" s="77"/>
      <c r="SON43" s="77"/>
      <c r="SOO43" s="77"/>
      <c r="SOP43" s="77"/>
      <c r="SOQ43" s="77"/>
      <c r="SOR43" s="77"/>
      <c r="SOS43" s="77"/>
      <c r="SOT43" s="77"/>
      <c r="SOU43" s="77"/>
      <c r="SOV43" s="77"/>
      <c r="SOW43" s="77"/>
      <c r="SOX43" s="77"/>
      <c r="SOY43" s="77"/>
      <c r="SOZ43" s="77"/>
      <c r="SPA43" s="77"/>
      <c r="SPB43" s="77"/>
      <c r="SPC43" s="77"/>
      <c r="SPD43" s="77"/>
      <c r="SPE43" s="77"/>
      <c r="SPF43" s="77"/>
      <c r="SPG43" s="77"/>
      <c r="SPH43" s="77"/>
      <c r="SPI43" s="77"/>
      <c r="SPJ43" s="77"/>
      <c r="SPK43" s="77"/>
      <c r="SPL43" s="77"/>
      <c r="SPM43" s="77"/>
      <c r="SPN43" s="77"/>
      <c r="SPO43" s="77"/>
      <c r="SPP43" s="77"/>
      <c r="SPQ43" s="77"/>
      <c r="SPR43" s="77"/>
      <c r="SPS43" s="77"/>
      <c r="SPT43" s="77"/>
      <c r="SPU43" s="77"/>
      <c r="SPV43" s="77"/>
      <c r="SPW43" s="77"/>
      <c r="SPX43" s="77"/>
      <c r="SPY43" s="77"/>
      <c r="SPZ43" s="77"/>
      <c r="SQA43" s="77"/>
      <c r="SQB43" s="77"/>
      <c r="SQC43" s="77"/>
      <c r="SQD43" s="77"/>
      <c r="SQE43" s="77"/>
      <c r="SQF43" s="77"/>
      <c r="SQG43" s="77"/>
      <c r="SQH43" s="77"/>
      <c r="SQI43" s="77"/>
      <c r="SQJ43" s="77"/>
      <c r="SQK43" s="77"/>
      <c r="SQL43" s="77"/>
      <c r="SQM43" s="77"/>
      <c r="SQN43" s="77"/>
      <c r="SQO43" s="77"/>
      <c r="SQP43" s="77"/>
      <c r="SQQ43" s="77"/>
      <c r="SQR43" s="77"/>
      <c r="SQS43" s="77"/>
      <c r="SQT43" s="77"/>
      <c r="SQU43" s="77"/>
      <c r="SQV43" s="77"/>
      <c r="SQW43" s="77"/>
      <c r="SQX43" s="77"/>
      <c r="SQY43" s="77"/>
      <c r="SQZ43" s="77"/>
      <c r="SRA43" s="77"/>
      <c r="SRB43" s="77"/>
      <c r="SRC43" s="77"/>
      <c r="SRD43" s="77"/>
      <c r="SRE43" s="77"/>
      <c r="SRF43" s="77"/>
      <c r="SRG43" s="77"/>
      <c r="SRH43" s="77"/>
      <c r="SRI43" s="77"/>
      <c r="SRJ43" s="77"/>
      <c r="SRK43" s="77"/>
      <c r="SRL43" s="77"/>
      <c r="SRM43" s="77"/>
      <c r="SRN43" s="77"/>
      <c r="SRO43" s="77"/>
      <c r="SRP43" s="77"/>
      <c r="SRQ43" s="77"/>
      <c r="SRR43" s="77"/>
      <c r="SRS43" s="77"/>
      <c r="SRT43" s="77"/>
      <c r="SRU43" s="77"/>
      <c r="SRV43" s="77"/>
      <c r="SRW43" s="77"/>
      <c r="SRX43" s="77"/>
      <c r="SRY43" s="77"/>
      <c r="SRZ43" s="77"/>
      <c r="SSA43" s="77"/>
      <c r="SSB43" s="77"/>
      <c r="SSC43" s="77"/>
      <c r="SSD43" s="77"/>
      <c r="SSE43" s="77"/>
      <c r="SSF43" s="77"/>
      <c r="SSG43" s="77"/>
      <c r="SSH43" s="77"/>
      <c r="SSI43" s="77"/>
      <c r="SSJ43" s="77"/>
      <c r="SSK43" s="77"/>
      <c r="SSL43" s="77"/>
      <c r="SSM43" s="77"/>
      <c r="SSN43" s="77"/>
      <c r="SSO43" s="77"/>
      <c r="SSP43" s="77"/>
      <c r="SSQ43" s="77"/>
      <c r="SSR43" s="77"/>
      <c r="SSS43" s="77"/>
      <c r="SST43" s="77"/>
      <c r="SSU43" s="77"/>
      <c r="SSV43" s="77"/>
      <c r="SSW43" s="77"/>
      <c r="SSX43" s="77"/>
      <c r="SSY43" s="77"/>
      <c r="SSZ43" s="77"/>
      <c r="STA43" s="77"/>
      <c r="STB43" s="77"/>
      <c r="STC43" s="77"/>
      <c r="STD43" s="77"/>
      <c r="STE43" s="77"/>
      <c r="STF43" s="77"/>
      <c r="STG43" s="77"/>
      <c r="STH43" s="77"/>
      <c r="STI43" s="77"/>
      <c r="STJ43" s="77"/>
      <c r="STK43" s="77"/>
      <c r="STL43" s="77"/>
      <c r="STM43" s="77"/>
      <c r="STN43" s="77"/>
      <c r="STO43" s="77"/>
      <c r="STP43" s="77"/>
      <c r="STQ43" s="77"/>
      <c r="STR43" s="77"/>
      <c r="STS43" s="77"/>
      <c r="STT43" s="77"/>
      <c r="STU43" s="77"/>
      <c r="STV43" s="77"/>
      <c r="STW43" s="77"/>
      <c r="STX43" s="77"/>
      <c r="STY43" s="77"/>
      <c r="STZ43" s="77"/>
      <c r="SUA43" s="77"/>
      <c r="SUB43" s="77"/>
      <c r="SUC43" s="77"/>
      <c r="SUD43" s="77"/>
      <c r="SUE43" s="77"/>
      <c r="SUF43" s="77"/>
      <c r="SUG43" s="77"/>
      <c r="SUH43" s="77"/>
      <c r="SUI43" s="77"/>
      <c r="SUJ43" s="77"/>
      <c r="SUK43" s="77"/>
      <c r="SUL43" s="77"/>
      <c r="SUM43" s="77"/>
      <c r="SUN43" s="77"/>
      <c r="SUO43" s="77"/>
      <c r="SUP43" s="77"/>
      <c r="SUQ43" s="77"/>
      <c r="SUR43" s="77"/>
      <c r="SUS43" s="77"/>
      <c r="SUT43" s="77"/>
      <c r="SUU43" s="77"/>
      <c r="SUV43" s="77"/>
      <c r="SUW43" s="77"/>
      <c r="SUX43" s="77"/>
      <c r="SUY43" s="77"/>
      <c r="SUZ43" s="77"/>
      <c r="SVA43" s="77"/>
      <c r="SVB43" s="77"/>
      <c r="SVC43" s="77"/>
      <c r="SVD43" s="77"/>
      <c r="SVE43" s="77"/>
      <c r="SVF43" s="77"/>
      <c r="SVG43" s="77"/>
      <c r="SVH43" s="77"/>
      <c r="SVI43" s="77"/>
      <c r="SVJ43" s="77"/>
      <c r="SVK43" s="77"/>
      <c r="SVL43" s="77"/>
      <c r="SVM43" s="77"/>
      <c r="SVN43" s="77"/>
      <c r="SVO43" s="77"/>
      <c r="SVP43" s="77"/>
      <c r="SVQ43" s="77"/>
      <c r="SVR43" s="77"/>
      <c r="SVS43" s="77"/>
      <c r="SVT43" s="77"/>
      <c r="SVU43" s="77"/>
      <c r="SVV43" s="77"/>
      <c r="SVW43" s="77"/>
      <c r="SVX43" s="77"/>
      <c r="SVY43" s="77"/>
      <c r="SVZ43" s="77"/>
      <c r="SWA43" s="77"/>
      <c r="SWB43" s="77"/>
      <c r="SWC43" s="77"/>
      <c r="SWD43" s="77"/>
      <c r="SWE43" s="77"/>
      <c r="SWF43" s="77"/>
      <c r="SWG43" s="77"/>
      <c r="SWH43" s="77"/>
      <c r="SWI43" s="77"/>
      <c r="SWJ43" s="77"/>
      <c r="SWK43" s="77"/>
      <c r="SWL43" s="77"/>
      <c r="SWM43" s="77"/>
      <c r="SWN43" s="77"/>
      <c r="SWO43" s="77"/>
      <c r="SWP43" s="77"/>
      <c r="SWQ43" s="77"/>
      <c r="SWR43" s="77"/>
      <c r="SWS43" s="77"/>
      <c r="SWT43" s="77"/>
      <c r="SWU43" s="77"/>
      <c r="SWV43" s="77"/>
      <c r="SWW43" s="77"/>
      <c r="SWX43" s="77"/>
      <c r="SWY43" s="77"/>
      <c r="SWZ43" s="77"/>
      <c r="SXA43" s="77"/>
      <c r="SXB43" s="77"/>
      <c r="SXC43" s="77"/>
      <c r="SXD43" s="77"/>
      <c r="SXE43" s="77"/>
      <c r="SXF43" s="77"/>
      <c r="SXG43" s="77"/>
      <c r="SXH43" s="77"/>
      <c r="SXI43" s="77"/>
      <c r="SXJ43" s="77"/>
      <c r="SXK43" s="77"/>
      <c r="SXL43" s="77"/>
      <c r="SXM43" s="77"/>
      <c r="SXN43" s="77"/>
      <c r="SXO43" s="77"/>
      <c r="SXP43" s="77"/>
      <c r="SXQ43" s="77"/>
      <c r="SXR43" s="77"/>
      <c r="SXS43" s="77"/>
      <c r="SXT43" s="77"/>
      <c r="SXU43" s="77"/>
      <c r="SXV43" s="77"/>
      <c r="SXW43" s="77"/>
      <c r="SXX43" s="77"/>
      <c r="SXY43" s="77"/>
      <c r="SXZ43" s="77"/>
      <c r="SYA43" s="77"/>
      <c r="SYB43" s="77"/>
      <c r="SYC43" s="77"/>
      <c r="SYD43" s="77"/>
      <c r="SYE43" s="77"/>
      <c r="SYF43" s="77"/>
      <c r="SYG43" s="77"/>
      <c r="SYH43" s="77"/>
      <c r="SYI43" s="77"/>
      <c r="SYJ43" s="77"/>
      <c r="SYK43" s="77"/>
      <c r="SYL43" s="77"/>
      <c r="SYM43" s="77"/>
      <c r="SYN43" s="77"/>
      <c r="SYO43" s="77"/>
      <c r="SYP43" s="77"/>
      <c r="SYQ43" s="77"/>
      <c r="SYR43" s="77"/>
      <c r="SYS43" s="77"/>
      <c r="SYT43" s="77"/>
      <c r="SYU43" s="77"/>
      <c r="SYV43" s="77"/>
      <c r="SYW43" s="77"/>
      <c r="SYX43" s="77"/>
      <c r="SYY43" s="77"/>
      <c r="SYZ43" s="77"/>
      <c r="SZA43" s="77"/>
      <c r="SZB43" s="77"/>
      <c r="SZC43" s="77"/>
      <c r="SZD43" s="77"/>
      <c r="SZE43" s="77"/>
      <c r="SZF43" s="77"/>
      <c r="SZG43" s="77"/>
      <c r="SZH43" s="77"/>
      <c r="SZI43" s="77"/>
      <c r="SZJ43" s="77"/>
      <c r="SZK43" s="77"/>
      <c r="SZL43" s="77"/>
      <c r="SZM43" s="77"/>
      <c r="SZN43" s="77"/>
      <c r="SZO43" s="77"/>
      <c r="SZP43" s="77"/>
      <c r="SZQ43" s="77"/>
      <c r="SZR43" s="77"/>
      <c r="SZS43" s="77"/>
      <c r="SZT43" s="77"/>
      <c r="SZU43" s="77"/>
      <c r="SZV43" s="77"/>
      <c r="SZW43" s="77"/>
      <c r="SZX43" s="77"/>
      <c r="SZY43" s="77"/>
      <c r="SZZ43" s="77"/>
      <c r="TAA43" s="77"/>
      <c r="TAB43" s="77"/>
      <c r="TAC43" s="77"/>
      <c r="TAD43" s="77"/>
      <c r="TAE43" s="77"/>
      <c r="TAF43" s="77"/>
      <c r="TAG43" s="77"/>
      <c r="TAH43" s="77"/>
      <c r="TAI43" s="77"/>
      <c r="TAJ43" s="77"/>
      <c r="TAK43" s="77"/>
      <c r="TAL43" s="77"/>
      <c r="TAM43" s="77"/>
      <c r="TAN43" s="77"/>
      <c r="TAO43" s="77"/>
      <c r="TAP43" s="77"/>
      <c r="TAQ43" s="77"/>
      <c r="TAR43" s="77"/>
      <c r="TAS43" s="77"/>
      <c r="TAT43" s="77"/>
      <c r="TAU43" s="77"/>
      <c r="TAV43" s="77"/>
      <c r="TAW43" s="77"/>
      <c r="TAX43" s="77"/>
      <c r="TAY43" s="77"/>
      <c r="TAZ43" s="77"/>
      <c r="TBA43" s="77"/>
      <c r="TBB43" s="77"/>
      <c r="TBC43" s="77"/>
      <c r="TBD43" s="77"/>
      <c r="TBE43" s="77"/>
      <c r="TBF43" s="77"/>
      <c r="TBG43" s="77"/>
      <c r="TBH43" s="77"/>
      <c r="TBI43" s="77"/>
      <c r="TBJ43" s="77"/>
      <c r="TBK43" s="77"/>
      <c r="TBL43" s="77"/>
      <c r="TBM43" s="77"/>
      <c r="TBN43" s="77"/>
      <c r="TBO43" s="77"/>
      <c r="TBP43" s="77"/>
      <c r="TBQ43" s="77"/>
      <c r="TBR43" s="77"/>
      <c r="TBS43" s="77"/>
      <c r="TBT43" s="77"/>
      <c r="TBU43" s="77"/>
      <c r="TBV43" s="77"/>
      <c r="TBW43" s="77"/>
      <c r="TBX43" s="77"/>
      <c r="TBY43" s="77"/>
      <c r="TBZ43" s="77"/>
      <c r="TCA43" s="77"/>
      <c r="TCB43" s="77"/>
      <c r="TCC43" s="77"/>
      <c r="TCD43" s="77"/>
      <c r="TCE43" s="77"/>
      <c r="TCF43" s="77"/>
      <c r="TCG43" s="77"/>
      <c r="TCH43" s="77"/>
      <c r="TCI43" s="77"/>
      <c r="TCJ43" s="77"/>
      <c r="TCK43" s="77"/>
      <c r="TCL43" s="77"/>
      <c r="TCM43" s="77"/>
      <c r="TCN43" s="77"/>
      <c r="TCO43" s="77"/>
      <c r="TCP43" s="77"/>
      <c r="TCQ43" s="77"/>
      <c r="TCR43" s="77"/>
      <c r="TCS43" s="77"/>
      <c r="TCT43" s="77"/>
      <c r="TCU43" s="77"/>
      <c r="TCV43" s="77"/>
      <c r="TCW43" s="77"/>
      <c r="TCX43" s="77"/>
      <c r="TCY43" s="77"/>
      <c r="TCZ43" s="77"/>
      <c r="TDA43" s="77"/>
      <c r="TDB43" s="77"/>
      <c r="TDC43" s="77"/>
      <c r="TDD43" s="77"/>
      <c r="TDE43" s="77"/>
      <c r="TDF43" s="77"/>
      <c r="TDG43" s="77"/>
      <c r="TDH43" s="77"/>
      <c r="TDI43" s="77"/>
      <c r="TDJ43" s="77"/>
      <c r="TDK43" s="77"/>
      <c r="TDL43" s="77"/>
      <c r="TDM43" s="77"/>
      <c r="TDN43" s="77"/>
      <c r="TDO43" s="77"/>
      <c r="TDP43" s="77"/>
      <c r="TDQ43" s="77"/>
      <c r="TDR43" s="77"/>
      <c r="TDS43" s="77"/>
      <c r="TDT43" s="77"/>
      <c r="TDU43" s="77"/>
      <c r="TDV43" s="77"/>
      <c r="TDW43" s="77"/>
      <c r="TDX43" s="77"/>
      <c r="TDY43" s="77"/>
      <c r="TDZ43" s="77"/>
      <c r="TEA43" s="77"/>
      <c r="TEB43" s="77"/>
      <c r="TEC43" s="77"/>
      <c r="TED43" s="77"/>
      <c r="TEE43" s="77"/>
      <c r="TEF43" s="77"/>
      <c r="TEG43" s="77"/>
      <c r="TEH43" s="77"/>
      <c r="TEI43" s="77"/>
      <c r="TEJ43" s="77"/>
      <c r="TEK43" s="77"/>
      <c r="TEL43" s="77"/>
      <c r="TEM43" s="77"/>
      <c r="TEN43" s="77"/>
      <c r="TEO43" s="77"/>
      <c r="TEP43" s="77"/>
      <c r="TEQ43" s="77"/>
      <c r="TER43" s="77"/>
      <c r="TES43" s="77"/>
      <c r="TET43" s="77"/>
      <c r="TEU43" s="77"/>
      <c r="TEV43" s="77"/>
      <c r="TEW43" s="77"/>
      <c r="TEX43" s="77"/>
      <c r="TEY43" s="77"/>
      <c r="TEZ43" s="77"/>
      <c r="TFA43" s="77"/>
      <c r="TFB43" s="77"/>
      <c r="TFC43" s="77"/>
      <c r="TFD43" s="77"/>
      <c r="TFE43" s="77"/>
      <c r="TFF43" s="77"/>
      <c r="TFG43" s="77"/>
      <c r="TFH43" s="77"/>
      <c r="TFI43" s="77"/>
      <c r="TFJ43" s="77"/>
      <c r="TFK43" s="77"/>
      <c r="TFL43" s="77"/>
      <c r="TFM43" s="77"/>
      <c r="TFN43" s="77"/>
      <c r="TFO43" s="77"/>
      <c r="TFP43" s="77"/>
      <c r="TFQ43" s="77"/>
      <c r="TFR43" s="77"/>
      <c r="TFS43" s="77"/>
      <c r="TFT43" s="77"/>
      <c r="TFU43" s="77"/>
      <c r="TFV43" s="77"/>
      <c r="TFW43" s="77"/>
      <c r="TFX43" s="77"/>
      <c r="TFY43" s="77"/>
      <c r="TFZ43" s="77"/>
      <c r="TGA43" s="77"/>
      <c r="TGB43" s="77"/>
      <c r="TGC43" s="77"/>
      <c r="TGD43" s="77"/>
      <c r="TGE43" s="77"/>
      <c r="TGF43" s="77"/>
      <c r="TGG43" s="77"/>
      <c r="TGH43" s="77"/>
      <c r="TGI43" s="77"/>
      <c r="TGJ43" s="77"/>
      <c r="TGK43" s="77"/>
      <c r="TGL43" s="77"/>
      <c r="TGM43" s="77"/>
      <c r="TGN43" s="77"/>
      <c r="TGO43" s="77"/>
      <c r="TGP43" s="77"/>
      <c r="TGQ43" s="77"/>
      <c r="TGR43" s="77"/>
      <c r="TGS43" s="77"/>
      <c r="TGT43" s="77"/>
      <c r="TGU43" s="77"/>
      <c r="TGV43" s="77"/>
      <c r="TGW43" s="77"/>
      <c r="TGX43" s="77"/>
      <c r="TGY43" s="77"/>
      <c r="TGZ43" s="77"/>
      <c r="THA43" s="77"/>
      <c r="THB43" s="77"/>
      <c r="THC43" s="77"/>
      <c r="THD43" s="77"/>
      <c r="THE43" s="77"/>
      <c r="THF43" s="77"/>
      <c r="THG43" s="77"/>
      <c r="THH43" s="77"/>
      <c r="THI43" s="77"/>
      <c r="THJ43" s="77"/>
      <c r="THK43" s="77"/>
      <c r="THL43" s="77"/>
      <c r="THM43" s="77"/>
      <c r="THN43" s="77"/>
      <c r="THO43" s="77"/>
      <c r="THP43" s="77"/>
      <c r="THQ43" s="77"/>
      <c r="THR43" s="77"/>
      <c r="THS43" s="77"/>
      <c r="THT43" s="77"/>
      <c r="THU43" s="77"/>
      <c r="THV43" s="77"/>
      <c r="THW43" s="77"/>
      <c r="THX43" s="77"/>
      <c r="THY43" s="77"/>
      <c r="THZ43" s="77"/>
      <c r="TIA43" s="77"/>
      <c r="TIB43" s="77"/>
      <c r="TIC43" s="77"/>
      <c r="TID43" s="77"/>
      <c r="TIE43" s="77"/>
      <c r="TIF43" s="77"/>
      <c r="TIG43" s="77"/>
      <c r="TIH43" s="77"/>
      <c r="TII43" s="77"/>
      <c r="TIJ43" s="77"/>
      <c r="TIK43" s="77"/>
      <c r="TIL43" s="77"/>
      <c r="TIM43" s="77"/>
      <c r="TIN43" s="77"/>
      <c r="TIO43" s="77"/>
      <c r="TIP43" s="77"/>
      <c r="TIQ43" s="77"/>
      <c r="TIR43" s="77"/>
      <c r="TIS43" s="77"/>
      <c r="TIT43" s="77"/>
      <c r="TIU43" s="77"/>
      <c r="TIV43" s="77"/>
      <c r="TIW43" s="77"/>
      <c r="TIX43" s="77"/>
      <c r="TIY43" s="77"/>
      <c r="TIZ43" s="77"/>
      <c r="TJA43" s="77"/>
      <c r="TJB43" s="77"/>
      <c r="TJC43" s="77"/>
      <c r="TJD43" s="77"/>
      <c r="TJE43" s="77"/>
      <c r="TJF43" s="77"/>
      <c r="TJG43" s="77"/>
      <c r="TJH43" s="77"/>
      <c r="TJI43" s="77"/>
      <c r="TJJ43" s="77"/>
      <c r="TJK43" s="77"/>
      <c r="TJL43" s="77"/>
      <c r="TJM43" s="77"/>
      <c r="TJN43" s="77"/>
      <c r="TJO43" s="77"/>
      <c r="TJP43" s="77"/>
      <c r="TJQ43" s="77"/>
      <c r="TJR43" s="77"/>
      <c r="TJS43" s="77"/>
      <c r="TJT43" s="77"/>
      <c r="TJU43" s="77"/>
      <c r="TJV43" s="77"/>
      <c r="TJW43" s="77"/>
      <c r="TJX43" s="77"/>
      <c r="TJY43" s="77"/>
      <c r="TJZ43" s="77"/>
      <c r="TKA43" s="77"/>
      <c r="TKB43" s="77"/>
      <c r="TKC43" s="77"/>
      <c r="TKD43" s="77"/>
      <c r="TKE43" s="77"/>
      <c r="TKF43" s="77"/>
      <c r="TKG43" s="77"/>
      <c r="TKH43" s="77"/>
      <c r="TKI43" s="77"/>
      <c r="TKJ43" s="77"/>
      <c r="TKK43" s="77"/>
      <c r="TKL43" s="77"/>
      <c r="TKM43" s="77"/>
      <c r="TKN43" s="77"/>
      <c r="TKO43" s="77"/>
      <c r="TKP43" s="77"/>
      <c r="TKQ43" s="77"/>
      <c r="TKR43" s="77"/>
      <c r="TKS43" s="77"/>
      <c r="TKT43" s="77"/>
      <c r="TKU43" s="77"/>
      <c r="TKV43" s="77"/>
      <c r="TKW43" s="77"/>
      <c r="TKX43" s="77"/>
      <c r="TKY43" s="77"/>
      <c r="TKZ43" s="77"/>
      <c r="TLA43" s="77"/>
      <c r="TLB43" s="77"/>
      <c r="TLC43" s="77"/>
      <c r="TLD43" s="77"/>
      <c r="TLE43" s="77"/>
      <c r="TLF43" s="77"/>
      <c r="TLG43" s="77"/>
      <c r="TLH43" s="77"/>
      <c r="TLI43" s="77"/>
      <c r="TLJ43" s="77"/>
      <c r="TLK43" s="77"/>
      <c r="TLL43" s="77"/>
      <c r="TLM43" s="77"/>
      <c r="TLN43" s="77"/>
      <c r="TLO43" s="77"/>
      <c r="TLP43" s="77"/>
      <c r="TLQ43" s="77"/>
      <c r="TLR43" s="77"/>
      <c r="TLS43" s="77"/>
      <c r="TLT43" s="77"/>
      <c r="TLU43" s="77"/>
      <c r="TLV43" s="77"/>
      <c r="TLW43" s="77"/>
      <c r="TLX43" s="77"/>
      <c r="TLY43" s="77"/>
      <c r="TLZ43" s="77"/>
      <c r="TMA43" s="77"/>
      <c r="TMB43" s="77"/>
      <c r="TMC43" s="77"/>
      <c r="TMD43" s="77"/>
      <c r="TME43" s="77"/>
      <c r="TMF43" s="77"/>
      <c r="TMG43" s="77"/>
      <c r="TMH43" s="77"/>
      <c r="TMI43" s="77"/>
      <c r="TMJ43" s="77"/>
      <c r="TMK43" s="77"/>
      <c r="TML43" s="77"/>
      <c r="TMM43" s="77"/>
      <c r="TMN43" s="77"/>
      <c r="TMO43" s="77"/>
      <c r="TMP43" s="77"/>
      <c r="TMQ43" s="77"/>
      <c r="TMR43" s="77"/>
      <c r="TMS43" s="77"/>
      <c r="TMT43" s="77"/>
      <c r="TMU43" s="77"/>
      <c r="TMV43" s="77"/>
      <c r="TMW43" s="77"/>
      <c r="TMX43" s="77"/>
      <c r="TMY43" s="77"/>
      <c r="TMZ43" s="77"/>
      <c r="TNA43" s="77"/>
      <c r="TNB43" s="77"/>
      <c r="TNC43" s="77"/>
      <c r="TND43" s="77"/>
      <c r="TNE43" s="77"/>
      <c r="TNF43" s="77"/>
      <c r="TNG43" s="77"/>
      <c r="TNH43" s="77"/>
      <c r="TNI43" s="77"/>
      <c r="TNJ43" s="77"/>
      <c r="TNK43" s="77"/>
      <c r="TNL43" s="77"/>
      <c r="TNM43" s="77"/>
      <c r="TNN43" s="77"/>
      <c r="TNO43" s="77"/>
      <c r="TNP43" s="77"/>
      <c r="TNQ43" s="77"/>
      <c r="TNR43" s="77"/>
      <c r="TNS43" s="77"/>
      <c r="TNT43" s="77"/>
      <c r="TNU43" s="77"/>
      <c r="TNV43" s="77"/>
      <c r="TNW43" s="77"/>
      <c r="TNX43" s="77"/>
      <c r="TNY43" s="77"/>
      <c r="TNZ43" s="77"/>
      <c r="TOA43" s="77"/>
      <c r="TOB43" s="77"/>
      <c r="TOC43" s="77"/>
      <c r="TOD43" s="77"/>
      <c r="TOE43" s="77"/>
      <c r="TOF43" s="77"/>
      <c r="TOG43" s="77"/>
      <c r="TOH43" s="77"/>
      <c r="TOI43" s="77"/>
      <c r="TOJ43" s="77"/>
      <c r="TOK43" s="77"/>
      <c r="TOL43" s="77"/>
      <c r="TOM43" s="77"/>
      <c r="TON43" s="77"/>
      <c r="TOO43" s="77"/>
      <c r="TOP43" s="77"/>
      <c r="TOQ43" s="77"/>
      <c r="TOR43" s="77"/>
      <c r="TOS43" s="77"/>
      <c r="TOT43" s="77"/>
      <c r="TOU43" s="77"/>
      <c r="TOV43" s="77"/>
      <c r="TOW43" s="77"/>
      <c r="TOX43" s="77"/>
      <c r="TOY43" s="77"/>
      <c r="TOZ43" s="77"/>
      <c r="TPA43" s="77"/>
      <c r="TPB43" s="77"/>
      <c r="TPC43" s="77"/>
      <c r="TPD43" s="77"/>
      <c r="TPE43" s="77"/>
      <c r="TPF43" s="77"/>
      <c r="TPG43" s="77"/>
      <c r="TPH43" s="77"/>
      <c r="TPI43" s="77"/>
      <c r="TPJ43" s="77"/>
      <c r="TPK43" s="77"/>
      <c r="TPL43" s="77"/>
      <c r="TPM43" s="77"/>
      <c r="TPN43" s="77"/>
      <c r="TPO43" s="77"/>
      <c r="TPP43" s="77"/>
      <c r="TPQ43" s="77"/>
      <c r="TPR43" s="77"/>
      <c r="TPS43" s="77"/>
      <c r="TPT43" s="77"/>
      <c r="TPU43" s="77"/>
      <c r="TPV43" s="77"/>
      <c r="TPW43" s="77"/>
      <c r="TPX43" s="77"/>
      <c r="TPY43" s="77"/>
      <c r="TPZ43" s="77"/>
      <c r="TQA43" s="77"/>
      <c r="TQB43" s="77"/>
      <c r="TQC43" s="77"/>
      <c r="TQD43" s="77"/>
      <c r="TQE43" s="77"/>
      <c r="TQF43" s="77"/>
      <c r="TQG43" s="77"/>
      <c r="TQH43" s="77"/>
      <c r="TQI43" s="77"/>
      <c r="TQJ43" s="77"/>
      <c r="TQK43" s="77"/>
      <c r="TQL43" s="77"/>
      <c r="TQM43" s="77"/>
      <c r="TQN43" s="77"/>
      <c r="TQO43" s="77"/>
      <c r="TQP43" s="77"/>
      <c r="TQQ43" s="77"/>
      <c r="TQR43" s="77"/>
      <c r="TQS43" s="77"/>
      <c r="TQT43" s="77"/>
      <c r="TQU43" s="77"/>
      <c r="TQV43" s="77"/>
      <c r="TQW43" s="77"/>
      <c r="TQX43" s="77"/>
      <c r="TQY43" s="77"/>
      <c r="TQZ43" s="77"/>
      <c r="TRA43" s="77"/>
      <c r="TRB43" s="77"/>
      <c r="TRC43" s="77"/>
      <c r="TRD43" s="77"/>
      <c r="TRE43" s="77"/>
      <c r="TRF43" s="77"/>
      <c r="TRG43" s="77"/>
      <c r="TRH43" s="77"/>
      <c r="TRI43" s="77"/>
      <c r="TRJ43" s="77"/>
      <c r="TRK43" s="77"/>
      <c r="TRL43" s="77"/>
      <c r="TRM43" s="77"/>
      <c r="TRN43" s="77"/>
      <c r="TRO43" s="77"/>
      <c r="TRP43" s="77"/>
      <c r="TRQ43" s="77"/>
      <c r="TRR43" s="77"/>
      <c r="TRS43" s="77"/>
      <c r="TRT43" s="77"/>
      <c r="TRU43" s="77"/>
      <c r="TRV43" s="77"/>
      <c r="TRW43" s="77"/>
      <c r="TRX43" s="77"/>
      <c r="TRY43" s="77"/>
      <c r="TRZ43" s="77"/>
      <c r="TSA43" s="77"/>
      <c r="TSB43" s="77"/>
      <c r="TSC43" s="77"/>
      <c r="TSD43" s="77"/>
      <c r="TSE43" s="77"/>
      <c r="TSF43" s="77"/>
      <c r="TSG43" s="77"/>
      <c r="TSH43" s="77"/>
      <c r="TSI43" s="77"/>
      <c r="TSJ43" s="77"/>
      <c r="TSK43" s="77"/>
      <c r="TSL43" s="77"/>
      <c r="TSM43" s="77"/>
      <c r="TSN43" s="77"/>
      <c r="TSO43" s="77"/>
      <c r="TSP43" s="77"/>
      <c r="TSQ43" s="77"/>
      <c r="TSR43" s="77"/>
      <c r="TSS43" s="77"/>
      <c r="TST43" s="77"/>
      <c r="TSU43" s="77"/>
      <c r="TSV43" s="77"/>
      <c r="TSW43" s="77"/>
      <c r="TSX43" s="77"/>
      <c r="TSY43" s="77"/>
      <c r="TSZ43" s="77"/>
      <c r="TTA43" s="77"/>
      <c r="TTB43" s="77"/>
      <c r="TTC43" s="77"/>
      <c r="TTD43" s="77"/>
      <c r="TTE43" s="77"/>
      <c r="TTF43" s="77"/>
      <c r="TTG43" s="77"/>
      <c r="TTH43" s="77"/>
      <c r="TTI43" s="77"/>
      <c r="TTJ43" s="77"/>
      <c r="TTK43" s="77"/>
      <c r="TTL43" s="77"/>
      <c r="TTM43" s="77"/>
      <c r="TTN43" s="77"/>
      <c r="TTO43" s="77"/>
      <c r="TTP43" s="77"/>
      <c r="TTQ43" s="77"/>
      <c r="TTR43" s="77"/>
      <c r="TTS43" s="77"/>
      <c r="TTT43" s="77"/>
      <c r="TTU43" s="77"/>
      <c r="TTV43" s="77"/>
      <c r="TTW43" s="77"/>
      <c r="TTX43" s="77"/>
      <c r="TTY43" s="77"/>
      <c r="TTZ43" s="77"/>
      <c r="TUA43" s="77"/>
      <c r="TUB43" s="77"/>
      <c r="TUC43" s="77"/>
      <c r="TUD43" s="77"/>
      <c r="TUE43" s="77"/>
      <c r="TUF43" s="77"/>
      <c r="TUG43" s="77"/>
      <c r="TUH43" s="77"/>
      <c r="TUI43" s="77"/>
      <c r="TUJ43" s="77"/>
      <c r="TUK43" s="77"/>
      <c r="TUL43" s="77"/>
      <c r="TUM43" s="77"/>
      <c r="TUN43" s="77"/>
      <c r="TUO43" s="77"/>
      <c r="TUP43" s="77"/>
      <c r="TUQ43" s="77"/>
      <c r="TUR43" s="77"/>
      <c r="TUS43" s="77"/>
      <c r="TUT43" s="77"/>
      <c r="TUU43" s="77"/>
      <c r="TUV43" s="77"/>
      <c r="TUW43" s="77"/>
      <c r="TUX43" s="77"/>
      <c r="TUY43" s="77"/>
      <c r="TUZ43" s="77"/>
      <c r="TVA43" s="77"/>
      <c r="TVB43" s="77"/>
      <c r="TVC43" s="77"/>
      <c r="TVD43" s="77"/>
      <c r="TVE43" s="77"/>
      <c r="TVF43" s="77"/>
      <c r="TVG43" s="77"/>
      <c r="TVH43" s="77"/>
      <c r="TVI43" s="77"/>
      <c r="TVJ43" s="77"/>
      <c r="TVK43" s="77"/>
      <c r="TVL43" s="77"/>
      <c r="TVM43" s="77"/>
      <c r="TVN43" s="77"/>
      <c r="TVO43" s="77"/>
      <c r="TVP43" s="77"/>
      <c r="TVQ43" s="77"/>
      <c r="TVR43" s="77"/>
      <c r="TVS43" s="77"/>
      <c r="TVT43" s="77"/>
      <c r="TVU43" s="77"/>
      <c r="TVV43" s="77"/>
      <c r="TVW43" s="77"/>
      <c r="TVX43" s="77"/>
      <c r="TVY43" s="77"/>
      <c r="TVZ43" s="77"/>
      <c r="TWA43" s="77"/>
      <c r="TWB43" s="77"/>
      <c r="TWC43" s="77"/>
      <c r="TWD43" s="77"/>
      <c r="TWE43" s="77"/>
      <c r="TWF43" s="77"/>
      <c r="TWG43" s="77"/>
      <c r="TWH43" s="77"/>
      <c r="TWI43" s="77"/>
      <c r="TWJ43" s="77"/>
      <c r="TWK43" s="77"/>
      <c r="TWL43" s="77"/>
      <c r="TWM43" s="77"/>
      <c r="TWN43" s="77"/>
      <c r="TWO43" s="77"/>
      <c r="TWP43" s="77"/>
      <c r="TWQ43" s="77"/>
      <c r="TWR43" s="77"/>
      <c r="TWS43" s="77"/>
      <c r="TWT43" s="77"/>
      <c r="TWU43" s="77"/>
      <c r="TWV43" s="77"/>
      <c r="TWW43" s="77"/>
      <c r="TWX43" s="77"/>
      <c r="TWY43" s="77"/>
      <c r="TWZ43" s="77"/>
      <c r="TXA43" s="77"/>
      <c r="TXB43" s="77"/>
      <c r="TXC43" s="77"/>
      <c r="TXD43" s="77"/>
      <c r="TXE43" s="77"/>
      <c r="TXF43" s="77"/>
      <c r="TXG43" s="77"/>
      <c r="TXH43" s="77"/>
      <c r="TXI43" s="77"/>
      <c r="TXJ43" s="77"/>
      <c r="TXK43" s="77"/>
      <c r="TXL43" s="77"/>
      <c r="TXM43" s="77"/>
      <c r="TXN43" s="77"/>
      <c r="TXO43" s="77"/>
      <c r="TXP43" s="77"/>
      <c r="TXQ43" s="77"/>
      <c r="TXR43" s="77"/>
      <c r="TXS43" s="77"/>
      <c r="TXT43" s="77"/>
      <c r="TXU43" s="77"/>
      <c r="TXV43" s="77"/>
      <c r="TXW43" s="77"/>
      <c r="TXX43" s="77"/>
      <c r="TXY43" s="77"/>
      <c r="TXZ43" s="77"/>
      <c r="TYA43" s="77"/>
      <c r="TYB43" s="77"/>
      <c r="TYC43" s="77"/>
      <c r="TYD43" s="77"/>
      <c r="TYE43" s="77"/>
      <c r="TYF43" s="77"/>
      <c r="TYG43" s="77"/>
      <c r="TYH43" s="77"/>
      <c r="TYI43" s="77"/>
      <c r="TYJ43" s="77"/>
      <c r="TYK43" s="77"/>
      <c r="TYL43" s="77"/>
      <c r="TYM43" s="77"/>
      <c r="TYN43" s="77"/>
      <c r="TYO43" s="77"/>
      <c r="TYP43" s="77"/>
      <c r="TYQ43" s="77"/>
      <c r="TYR43" s="77"/>
      <c r="TYS43" s="77"/>
      <c r="TYT43" s="77"/>
      <c r="TYU43" s="77"/>
      <c r="TYV43" s="77"/>
      <c r="TYW43" s="77"/>
      <c r="TYX43" s="77"/>
      <c r="TYY43" s="77"/>
      <c r="TYZ43" s="77"/>
      <c r="TZA43" s="77"/>
      <c r="TZB43" s="77"/>
      <c r="TZC43" s="77"/>
      <c r="TZD43" s="77"/>
      <c r="TZE43" s="77"/>
      <c r="TZF43" s="77"/>
      <c r="TZG43" s="77"/>
      <c r="TZH43" s="77"/>
      <c r="TZI43" s="77"/>
      <c r="TZJ43" s="77"/>
      <c r="TZK43" s="77"/>
      <c r="TZL43" s="77"/>
      <c r="TZM43" s="77"/>
      <c r="TZN43" s="77"/>
      <c r="TZO43" s="77"/>
      <c r="TZP43" s="77"/>
      <c r="TZQ43" s="77"/>
      <c r="TZR43" s="77"/>
      <c r="TZS43" s="77"/>
      <c r="TZT43" s="77"/>
      <c r="TZU43" s="77"/>
      <c r="TZV43" s="77"/>
      <c r="TZW43" s="77"/>
      <c r="TZX43" s="77"/>
      <c r="TZY43" s="77"/>
      <c r="TZZ43" s="77"/>
      <c r="UAA43" s="77"/>
      <c r="UAB43" s="77"/>
      <c r="UAC43" s="77"/>
      <c r="UAD43" s="77"/>
      <c r="UAE43" s="77"/>
      <c r="UAF43" s="77"/>
      <c r="UAG43" s="77"/>
      <c r="UAH43" s="77"/>
      <c r="UAI43" s="77"/>
      <c r="UAJ43" s="77"/>
      <c r="UAK43" s="77"/>
      <c r="UAL43" s="77"/>
      <c r="UAM43" s="77"/>
      <c r="UAN43" s="77"/>
      <c r="UAO43" s="77"/>
      <c r="UAP43" s="77"/>
      <c r="UAQ43" s="77"/>
      <c r="UAR43" s="77"/>
      <c r="UAS43" s="77"/>
      <c r="UAT43" s="77"/>
      <c r="UAU43" s="77"/>
      <c r="UAV43" s="77"/>
      <c r="UAW43" s="77"/>
      <c r="UAX43" s="77"/>
      <c r="UAY43" s="77"/>
      <c r="UAZ43" s="77"/>
      <c r="UBA43" s="77"/>
      <c r="UBB43" s="77"/>
      <c r="UBC43" s="77"/>
      <c r="UBD43" s="77"/>
      <c r="UBE43" s="77"/>
      <c r="UBF43" s="77"/>
      <c r="UBG43" s="77"/>
      <c r="UBH43" s="77"/>
      <c r="UBI43" s="77"/>
      <c r="UBJ43" s="77"/>
      <c r="UBK43" s="77"/>
      <c r="UBL43" s="77"/>
      <c r="UBM43" s="77"/>
      <c r="UBN43" s="77"/>
      <c r="UBO43" s="77"/>
      <c r="UBP43" s="77"/>
      <c r="UBQ43" s="77"/>
      <c r="UBR43" s="77"/>
      <c r="UBS43" s="77"/>
      <c r="UBT43" s="77"/>
      <c r="UBU43" s="77"/>
      <c r="UBV43" s="77"/>
      <c r="UBW43" s="77"/>
      <c r="UBX43" s="77"/>
      <c r="UBY43" s="77"/>
      <c r="UBZ43" s="77"/>
      <c r="UCA43" s="77"/>
      <c r="UCB43" s="77"/>
      <c r="UCC43" s="77"/>
      <c r="UCD43" s="77"/>
      <c r="UCE43" s="77"/>
      <c r="UCF43" s="77"/>
      <c r="UCG43" s="77"/>
      <c r="UCH43" s="77"/>
      <c r="UCI43" s="77"/>
      <c r="UCJ43" s="77"/>
      <c r="UCK43" s="77"/>
      <c r="UCL43" s="77"/>
      <c r="UCM43" s="77"/>
      <c r="UCN43" s="77"/>
      <c r="UCO43" s="77"/>
      <c r="UCP43" s="77"/>
      <c r="UCQ43" s="77"/>
      <c r="UCR43" s="77"/>
      <c r="UCS43" s="77"/>
      <c r="UCT43" s="77"/>
      <c r="UCU43" s="77"/>
      <c r="UCV43" s="77"/>
      <c r="UCW43" s="77"/>
      <c r="UCX43" s="77"/>
      <c r="UCY43" s="77"/>
      <c r="UCZ43" s="77"/>
      <c r="UDA43" s="77"/>
      <c r="UDB43" s="77"/>
      <c r="UDC43" s="77"/>
      <c r="UDD43" s="77"/>
      <c r="UDE43" s="77"/>
      <c r="UDF43" s="77"/>
      <c r="UDG43" s="77"/>
      <c r="UDH43" s="77"/>
      <c r="UDI43" s="77"/>
      <c r="UDJ43" s="77"/>
      <c r="UDK43" s="77"/>
      <c r="UDL43" s="77"/>
      <c r="UDM43" s="77"/>
      <c r="UDN43" s="77"/>
      <c r="UDO43" s="77"/>
      <c r="UDP43" s="77"/>
      <c r="UDQ43" s="77"/>
      <c r="UDR43" s="77"/>
      <c r="UDS43" s="77"/>
      <c r="UDT43" s="77"/>
      <c r="UDU43" s="77"/>
      <c r="UDV43" s="77"/>
      <c r="UDW43" s="77"/>
      <c r="UDX43" s="77"/>
      <c r="UDY43" s="77"/>
      <c r="UDZ43" s="77"/>
      <c r="UEA43" s="77"/>
      <c r="UEB43" s="77"/>
      <c r="UEC43" s="77"/>
      <c r="UED43" s="77"/>
      <c r="UEE43" s="77"/>
      <c r="UEF43" s="77"/>
      <c r="UEG43" s="77"/>
      <c r="UEH43" s="77"/>
      <c r="UEI43" s="77"/>
      <c r="UEJ43" s="77"/>
      <c r="UEK43" s="77"/>
      <c r="UEL43" s="77"/>
      <c r="UEM43" s="77"/>
      <c r="UEN43" s="77"/>
      <c r="UEO43" s="77"/>
      <c r="UEP43" s="77"/>
      <c r="UEQ43" s="77"/>
      <c r="UER43" s="77"/>
      <c r="UES43" s="77"/>
      <c r="UET43" s="77"/>
      <c r="UEU43" s="77"/>
      <c r="UEV43" s="77"/>
      <c r="UEW43" s="77"/>
      <c r="UEX43" s="77"/>
      <c r="UEY43" s="77"/>
      <c r="UEZ43" s="77"/>
      <c r="UFA43" s="77"/>
      <c r="UFB43" s="77"/>
      <c r="UFC43" s="77"/>
      <c r="UFD43" s="77"/>
      <c r="UFE43" s="77"/>
      <c r="UFF43" s="77"/>
      <c r="UFG43" s="77"/>
      <c r="UFH43" s="77"/>
      <c r="UFI43" s="77"/>
      <c r="UFJ43" s="77"/>
      <c r="UFK43" s="77"/>
      <c r="UFL43" s="77"/>
      <c r="UFM43" s="77"/>
      <c r="UFN43" s="77"/>
      <c r="UFO43" s="77"/>
      <c r="UFP43" s="77"/>
      <c r="UFQ43" s="77"/>
      <c r="UFR43" s="77"/>
      <c r="UFS43" s="77"/>
      <c r="UFT43" s="77"/>
      <c r="UFU43" s="77"/>
      <c r="UFV43" s="77"/>
      <c r="UFW43" s="77"/>
      <c r="UFX43" s="77"/>
      <c r="UFY43" s="77"/>
      <c r="UFZ43" s="77"/>
      <c r="UGA43" s="77"/>
      <c r="UGB43" s="77"/>
      <c r="UGC43" s="77"/>
      <c r="UGD43" s="77"/>
      <c r="UGE43" s="77"/>
      <c r="UGF43" s="77"/>
      <c r="UGG43" s="77"/>
      <c r="UGH43" s="77"/>
      <c r="UGI43" s="77"/>
      <c r="UGJ43" s="77"/>
      <c r="UGK43" s="77"/>
      <c r="UGL43" s="77"/>
      <c r="UGM43" s="77"/>
      <c r="UGN43" s="77"/>
      <c r="UGO43" s="77"/>
      <c r="UGP43" s="77"/>
      <c r="UGQ43" s="77"/>
      <c r="UGR43" s="77"/>
      <c r="UGS43" s="77"/>
      <c r="UGT43" s="77"/>
      <c r="UGU43" s="77"/>
      <c r="UGV43" s="77"/>
      <c r="UGW43" s="77"/>
      <c r="UGX43" s="77"/>
      <c r="UGY43" s="77"/>
      <c r="UGZ43" s="77"/>
      <c r="UHA43" s="77"/>
      <c r="UHB43" s="77"/>
      <c r="UHC43" s="77"/>
      <c r="UHD43" s="77"/>
      <c r="UHE43" s="77"/>
      <c r="UHF43" s="77"/>
      <c r="UHG43" s="77"/>
      <c r="UHH43" s="77"/>
      <c r="UHI43" s="77"/>
      <c r="UHJ43" s="77"/>
      <c r="UHK43" s="77"/>
      <c r="UHL43" s="77"/>
      <c r="UHM43" s="77"/>
      <c r="UHN43" s="77"/>
      <c r="UHO43" s="77"/>
      <c r="UHP43" s="77"/>
      <c r="UHQ43" s="77"/>
      <c r="UHR43" s="77"/>
      <c r="UHS43" s="77"/>
      <c r="UHT43" s="77"/>
      <c r="UHU43" s="77"/>
      <c r="UHV43" s="77"/>
      <c r="UHW43" s="77"/>
      <c r="UHX43" s="77"/>
      <c r="UHY43" s="77"/>
      <c r="UHZ43" s="77"/>
      <c r="UIA43" s="77"/>
      <c r="UIB43" s="77"/>
      <c r="UIC43" s="77"/>
      <c r="UID43" s="77"/>
      <c r="UIE43" s="77"/>
      <c r="UIF43" s="77"/>
      <c r="UIG43" s="77"/>
      <c r="UIH43" s="77"/>
      <c r="UII43" s="77"/>
      <c r="UIJ43" s="77"/>
      <c r="UIK43" s="77"/>
      <c r="UIL43" s="77"/>
      <c r="UIM43" s="77"/>
      <c r="UIN43" s="77"/>
      <c r="UIO43" s="77"/>
      <c r="UIP43" s="77"/>
      <c r="UIQ43" s="77"/>
      <c r="UIR43" s="77"/>
      <c r="UIS43" s="77"/>
      <c r="UIT43" s="77"/>
      <c r="UIU43" s="77"/>
      <c r="UIV43" s="77"/>
      <c r="UIW43" s="77"/>
      <c r="UIX43" s="77"/>
      <c r="UIY43" s="77"/>
      <c r="UIZ43" s="77"/>
      <c r="UJA43" s="77"/>
      <c r="UJB43" s="77"/>
      <c r="UJC43" s="77"/>
      <c r="UJD43" s="77"/>
      <c r="UJE43" s="77"/>
      <c r="UJF43" s="77"/>
      <c r="UJG43" s="77"/>
      <c r="UJH43" s="77"/>
      <c r="UJI43" s="77"/>
      <c r="UJJ43" s="77"/>
      <c r="UJK43" s="77"/>
      <c r="UJL43" s="77"/>
      <c r="UJM43" s="77"/>
      <c r="UJN43" s="77"/>
      <c r="UJO43" s="77"/>
      <c r="UJP43" s="77"/>
      <c r="UJQ43" s="77"/>
      <c r="UJR43" s="77"/>
      <c r="UJS43" s="77"/>
      <c r="UJT43" s="77"/>
      <c r="UJU43" s="77"/>
      <c r="UJV43" s="77"/>
      <c r="UJW43" s="77"/>
      <c r="UJX43" s="77"/>
      <c r="UJY43" s="77"/>
      <c r="UJZ43" s="77"/>
      <c r="UKA43" s="77"/>
      <c r="UKB43" s="77"/>
      <c r="UKC43" s="77"/>
      <c r="UKD43" s="77"/>
      <c r="UKE43" s="77"/>
      <c r="UKF43" s="77"/>
      <c r="UKG43" s="77"/>
      <c r="UKH43" s="77"/>
      <c r="UKI43" s="77"/>
      <c r="UKJ43" s="77"/>
      <c r="UKK43" s="77"/>
      <c r="UKL43" s="77"/>
      <c r="UKM43" s="77"/>
      <c r="UKN43" s="77"/>
      <c r="UKO43" s="77"/>
      <c r="UKP43" s="77"/>
      <c r="UKQ43" s="77"/>
      <c r="UKR43" s="77"/>
      <c r="UKS43" s="77"/>
      <c r="UKT43" s="77"/>
      <c r="UKU43" s="77"/>
      <c r="UKV43" s="77"/>
      <c r="UKW43" s="77"/>
      <c r="UKX43" s="77"/>
      <c r="UKY43" s="77"/>
      <c r="UKZ43" s="77"/>
      <c r="ULA43" s="77"/>
      <c r="ULB43" s="77"/>
      <c r="ULC43" s="77"/>
      <c r="ULD43" s="77"/>
      <c r="ULE43" s="77"/>
      <c r="ULF43" s="77"/>
      <c r="ULG43" s="77"/>
      <c r="ULH43" s="77"/>
      <c r="ULI43" s="77"/>
      <c r="ULJ43" s="77"/>
      <c r="ULK43" s="77"/>
      <c r="ULL43" s="77"/>
      <c r="ULM43" s="77"/>
      <c r="ULN43" s="77"/>
      <c r="ULO43" s="77"/>
      <c r="ULP43" s="77"/>
      <c r="ULQ43" s="77"/>
      <c r="ULR43" s="77"/>
      <c r="ULS43" s="77"/>
      <c r="ULT43" s="77"/>
      <c r="ULU43" s="77"/>
      <c r="ULV43" s="77"/>
      <c r="ULW43" s="77"/>
      <c r="ULX43" s="77"/>
      <c r="ULY43" s="77"/>
      <c r="ULZ43" s="77"/>
      <c r="UMA43" s="77"/>
      <c r="UMB43" s="77"/>
      <c r="UMC43" s="77"/>
      <c r="UMD43" s="77"/>
      <c r="UME43" s="77"/>
      <c r="UMF43" s="77"/>
      <c r="UMG43" s="77"/>
      <c r="UMH43" s="77"/>
      <c r="UMI43" s="77"/>
      <c r="UMJ43" s="77"/>
      <c r="UMK43" s="77"/>
      <c r="UML43" s="77"/>
      <c r="UMM43" s="77"/>
      <c r="UMN43" s="77"/>
      <c r="UMO43" s="77"/>
      <c r="UMP43" s="77"/>
      <c r="UMQ43" s="77"/>
      <c r="UMR43" s="77"/>
      <c r="UMS43" s="77"/>
      <c r="UMT43" s="77"/>
      <c r="UMU43" s="77"/>
      <c r="UMV43" s="77"/>
      <c r="UMW43" s="77"/>
      <c r="UMX43" s="77"/>
      <c r="UMY43" s="77"/>
      <c r="UMZ43" s="77"/>
      <c r="UNA43" s="77"/>
      <c r="UNB43" s="77"/>
      <c r="UNC43" s="77"/>
      <c r="UND43" s="77"/>
      <c r="UNE43" s="77"/>
      <c r="UNF43" s="77"/>
      <c r="UNG43" s="77"/>
      <c r="UNH43" s="77"/>
      <c r="UNI43" s="77"/>
      <c r="UNJ43" s="77"/>
      <c r="UNK43" s="77"/>
      <c r="UNL43" s="77"/>
      <c r="UNM43" s="77"/>
      <c r="UNN43" s="77"/>
      <c r="UNO43" s="77"/>
      <c r="UNP43" s="77"/>
      <c r="UNQ43" s="77"/>
      <c r="UNR43" s="77"/>
      <c r="UNS43" s="77"/>
      <c r="UNT43" s="77"/>
      <c r="UNU43" s="77"/>
      <c r="UNV43" s="77"/>
      <c r="UNW43" s="77"/>
      <c r="UNX43" s="77"/>
      <c r="UNY43" s="77"/>
      <c r="UNZ43" s="77"/>
      <c r="UOA43" s="77"/>
      <c r="UOB43" s="77"/>
      <c r="UOC43" s="77"/>
      <c r="UOD43" s="77"/>
      <c r="UOE43" s="77"/>
      <c r="UOF43" s="77"/>
      <c r="UOG43" s="77"/>
      <c r="UOH43" s="77"/>
      <c r="UOI43" s="77"/>
      <c r="UOJ43" s="77"/>
      <c r="UOK43" s="77"/>
      <c r="UOL43" s="77"/>
      <c r="UOM43" s="77"/>
      <c r="UON43" s="77"/>
      <c r="UOO43" s="77"/>
      <c r="UOP43" s="77"/>
      <c r="UOQ43" s="77"/>
      <c r="UOR43" s="77"/>
      <c r="UOS43" s="77"/>
      <c r="UOT43" s="77"/>
      <c r="UOU43" s="77"/>
      <c r="UOV43" s="77"/>
      <c r="UOW43" s="77"/>
      <c r="UOX43" s="77"/>
      <c r="UOY43" s="77"/>
      <c r="UOZ43" s="77"/>
      <c r="UPA43" s="77"/>
      <c r="UPB43" s="77"/>
      <c r="UPC43" s="77"/>
      <c r="UPD43" s="77"/>
      <c r="UPE43" s="77"/>
      <c r="UPF43" s="77"/>
      <c r="UPG43" s="77"/>
      <c r="UPH43" s="77"/>
      <c r="UPI43" s="77"/>
      <c r="UPJ43" s="77"/>
      <c r="UPK43" s="77"/>
      <c r="UPL43" s="77"/>
      <c r="UPM43" s="77"/>
      <c r="UPN43" s="77"/>
      <c r="UPO43" s="77"/>
      <c r="UPP43" s="77"/>
      <c r="UPQ43" s="77"/>
      <c r="UPR43" s="77"/>
      <c r="UPS43" s="77"/>
      <c r="UPT43" s="77"/>
      <c r="UPU43" s="77"/>
      <c r="UPV43" s="77"/>
      <c r="UPW43" s="77"/>
      <c r="UPX43" s="77"/>
      <c r="UPY43" s="77"/>
      <c r="UPZ43" s="77"/>
      <c r="UQA43" s="77"/>
      <c r="UQB43" s="77"/>
      <c r="UQC43" s="77"/>
      <c r="UQD43" s="77"/>
      <c r="UQE43" s="77"/>
      <c r="UQF43" s="77"/>
      <c r="UQG43" s="77"/>
      <c r="UQH43" s="77"/>
      <c r="UQI43" s="77"/>
      <c r="UQJ43" s="77"/>
      <c r="UQK43" s="77"/>
      <c r="UQL43" s="77"/>
      <c r="UQM43" s="77"/>
      <c r="UQN43" s="77"/>
      <c r="UQO43" s="77"/>
      <c r="UQP43" s="77"/>
      <c r="UQQ43" s="77"/>
      <c r="UQR43" s="77"/>
      <c r="UQS43" s="77"/>
      <c r="UQT43" s="77"/>
      <c r="UQU43" s="77"/>
      <c r="UQV43" s="77"/>
      <c r="UQW43" s="77"/>
      <c r="UQX43" s="77"/>
      <c r="UQY43" s="77"/>
      <c r="UQZ43" s="77"/>
      <c r="URA43" s="77"/>
      <c r="URB43" s="77"/>
      <c r="URC43" s="77"/>
      <c r="URD43" s="77"/>
      <c r="URE43" s="77"/>
      <c r="URF43" s="77"/>
      <c r="URG43" s="77"/>
      <c r="URH43" s="77"/>
      <c r="URI43" s="77"/>
      <c r="URJ43" s="77"/>
      <c r="URK43" s="77"/>
      <c r="URL43" s="77"/>
      <c r="URM43" s="77"/>
      <c r="URN43" s="77"/>
      <c r="URO43" s="77"/>
      <c r="URP43" s="77"/>
      <c r="URQ43" s="77"/>
      <c r="URR43" s="77"/>
      <c r="URS43" s="77"/>
      <c r="URT43" s="77"/>
      <c r="URU43" s="77"/>
      <c r="URV43" s="77"/>
      <c r="URW43" s="77"/>
      <c r="URX43" s="77"/>
      <c r="URY43" s="77"/>
      <c r="URZ43" s="77"/>
      <c r="USA43" s="77"/>
      <c r="USB43" s="77"/>
      <c r="USC43" s="77"/>
      <c r="USD43" s="77"/>
      <c r="USE43" s="77"/>
      <c r="USF43" s="77"/>
      <c r="USG43" s="77"/>
      <c r="USH43" s="77"/>
      <c r="USI43" s="77"/>
      <c r="USJ43" s="77"/>
      <c r="USK43" s="77"/>
      <c r="USL43" s="77"/>
      <c r="USM43" s="77"/>
      <c r="USN43" s="77"/>
      <c r="USO43" s="77"/>
      <c r="USP43" s="77"/>
      <c r="USQ43" s="77"/>
      <c r="USR43" s="77"/>
      <c r="USS43" s="77"/>
      <c r="UST43" s="77"/>
      <c r="USU43" s="77"/>
      <c r="USV43" s="77"/>
      <c r="USW43" s="77"/>
      <c r="USX43" s="77"/>
      <c r="USY43" s="77"/>
      <c r="USZ43" s="77"/>
      <c r="UTA43" s="77"/>
      <c r="UTB43" s="77"/>
      <c r="UTC43" s="77"/>
      <c r="UTD43" s="77"/>
      <c r="UTE43" s="77"/>
      <c r="UTF43" s="77"/>
      <c r="UTG43" s="77"/>
      <c r="UTH43" s="77"/>
      <c r="UTI43" s="77"/>
      <c r="UTJ43" s="77"/>
      <c r="UTK43" s="77"/>
      <c r="UTL43" s="77"/>
      <c r="UTM43" s="77"/>
      <c r="UTN43" s="77"/>
      <c r="UTO43" s="77"/>
      <c r="UTP43" s="77"/>
      <c r="UTQ43" s="77"/>
      <c r="UTR43" s="77"/>
      <c r="UTS43" s="77"/>
      <c r="UTT43" s="77"/>
      <c r="UTU43" s="77"/>
      <c r="UTV43" s="77"/>
      <c r="UTW43" s="77"/>
      <c r="UTX43" s="77"/>
      <c r="UTY43" s="77"/>
      <c r="UTZ43" s="77"/>
      <c r="UUA43" s="77"/>
      <c r="UUB43" s="77"/>
      <c r="UUC43" s="77"/>
      <c r="UUD43" s="77"/>
      <c r="UUE43" s="77"/>
      <c r="UUF43" s="77"/>
      <c r="UUG43" s="77"/>
      <c r="UUH43" s="77"/>
      <c r="UUI43" s="77"/>
      <c r="UUJ43" s="77"/>
      <c r="UUK43" s="77"/>
      <c r="UUL43" s="77"/>
      <c r="UUM43" s="77"/>
      <c r="UUN43" s="77"/>
      <c r="UUO43" s="77"/>
      <c r="UUP43" s="77"/>
      <c r="UUQ43" s="77"/>
      <c r="UUR43" s="77"/>
      <c r="UUS43" s="77"/>
      <c r="UUT43" s="77"/>
      <c r="UUU43" s="77"/>
      <c r="UUV43" s="77"/>
      <c r="UUW43" s="77"/>
      <c r="UUX43" s="77"/>
      <c r="UUY43" s="77"/>
      <c r="UUZ43" s="77"/>
      <c r="UVA43" s="77"/>
      <c r="UVB43" s="77"/>
      <c r="UVC43" s="77"/>
      <c r="UVD43" s="77"/>
      <c r="UVE43" s="77"/>
      <c r="UVF43" s="77"/>
      <c r="UVG43" s="77"/>
      <c r="UVH43" s="77"/>
      <c r="UVI43" s="77"/>
      <c r="UVJ43" s="77"/>
      <c r="UVK43" s="77"/>
      <c r="UVL43" s="77"/>
      <c r="UVM43" s="77"/>
      <c r="UVN43" s="77"/>
      <c r="UVO43" s="77"/>
      <c r="UVP43" s="77"/>
      <c r="UVQ43" s="77"/>
      <c r="UVR43" s="77"/>
      <c r="UVS43" s="77"/>
      <c r="UVT43" s="77"/>
      <c r="UVU43" s="77"/>
      <c r="UVV43" s="77"/>
      <c r="UVW43" s="77"/>
      <c r="UVX43" s="77"/>
      <c r="UVY43" s="77"/>
      <c r="UVZ43" s="77"/>
      <c r="UWA43" s="77"/>
      <c r="UWB43" s="77"/>
      <c r="UWC43" s="77"/>
      <c r="UWD43" s="77"/>
      <c r="UWE43" s="77"/>
      <c r="UWF43" s="77"/>
      <c r="UWG43" s="77"/>
      <c r="UWH43" s="77"/>
      <c r="UWI43" s="77"/>
      <c r="UWJ43" s="77"/>
      <c r="UWK43" s="77"/>
      <c r="UWL43" s="77"/>
      <c r="UWM43" s="77"/>
      <c r="UWN43" s="77"/>
      <c r="UWO43" s="77"/>
      <c r="UWP43" s="77"/>
      <c r="UWQ43" s="77"/>
      <c r="UWR43" s="77"/>
      <c r="UWS43" s="77"/>
      <c r="UWT43" s="77"/>
      <c r="UWU43" s="77"/>
      <c r="UWV43" s="77"/>
      <c r="UWW43" s="77"/>
      <c r="UWX43" s="77"/>
      <c r="UWY43" s="77"/>
      <c r="UWZ43" s="77"/>
      <c r="UXA43" s="77"/>
      <c r="UXB43" s="77"/>
      <c r="UXC43" s="77"/>
      <c r="UXD43" s="77"/>
      <c r="UXE43" s="77"/>
      <c r="UXF43" s="77"/>
      <c r="UXG43" s="77"/>
      <c r="UXH43" s="77"/>
      <c r="UXI43" s="77"/>
      <c r="UXJ43" s="77"/>
      <c r="UXK43" s="77"/>
      <c r="UXL43" s="77"/>
      <c r="UXM43" s="77"/>
      <c r="UXN43" s="77"/>
      <c r="UXO43" s="77"/>
      <c r="UXP43" s="77"/>
      <c r="UXQ43" s="77"/>
      <c r="UXR43" s="77"/>
      <c r="UXS43" s="77"/>
      <c r="UXT43" s="77"/>
      <c r="UXU43" s="77"/>
      <c r="UXV43" s="77"/>
      <c r="UXW43" s="77"/>
      <c r="UXX43" s="77"/>
      <c r="UXY43" s="77"/>
      <c r="UXZ43" s="77"/>
      <c r="UYA43" s="77"/>
      <c r="UYB43" s="77"/>
      <c r="UYC43" s="77"/>
      <c r="UYD43" s="77"/>
      <c r="UYE43" s="77"/>
      <c r="UYF43" s="77"/>
      <c r="UYG43" s="77"/>
      <c r="UYH43" s="77"/>
      <c r="UYI43" s="77"/>
      <c r="UYJ43" s="77"/>
      <c r="UYK43" s="77"/>
      <c r="UYL43" s="77"/>
      <c r="UYM43" s="77"/>
      <c r="UYN43" s="77"/>
      <c r="UYO43" s="77"/>
      <c r="UYP43" s="77"/>
      <c r="UYQ43" s="77"/>
      <c r="UYR43" s="77"/>
      <c r="UYS43" s="77"/>
      <c r="UYT43" s="77"/>
      <c r="UYU43" s="77"/>
      <c r="UYV43" s="77"/>
      <c r="UYW43" s="77"/>
      <c r="UYX43" s="77"/>
      <c r="UYY43" s="77"/>
      <c r="UYZ43" s="77"/>
      <c r="UZA43" s="77"/>
      <c r="UZB43" s="77"/>
      <c r="UZC43" s="77"/>
      <c r="UZD43" s="77"/>
      <c r="UZE43" s="77"/>
      <c r="UZF43" s="77"/>
      <c r="UZG43" s="77"/>
      <c r="UZH43" s="77"/>
      <c r="UZI43" s="77"/>
      <c r="UZJ43" s="77"/>
      <c r="UZK43" s="77"/>
      <c r="UZL43" s="77"/>
      <c r="UZM43" s="77"/>
      <c r="UZN43" s="77"/>
      <c r="UZO43" s="77"/>
      <c r="UZP43" s="77"/>
      <c r="UZQ43" s="77"/>
      <c r="UZR43" s="77"/>
      <c r="UZS43" s="77"/>
      <c r="UZT43" s="77"/>
      <c r="UZU43" s="77"/>
      <c r="UZV43" s="77"/>
      <c r="UZW43" s="77"/>
      <c r="UZX43" s="77"/>
      <c r="UZY43" s="77"/>
      <c r="UZZ43" s="77"/>
      <c r="VAA43" s="77"/>
      <c r="VAB43" s="77"/>
      <c r="VAC43" s="77"/>
      <c r="VAD43" s="77"/>
      <c r="VAE43" s="77"/>
      <c r="VAF43" s="77"/>
      <c r="VAG43" s="77"/>
      <c r="VAH43" s="77"/>
      <c r="VAI43" s="77"/>
      <c r="VAJ43" s="77"/>
      <c r="VAK43" s="77"/>
      <c r="VAL43" s="77"/>
      <c r="VAM43" s="77"/>
      <c r="VAN43" s="77"/>
      <c r="VAO43" s="77"/>
      <c r="VAP43" s="77"/>
      <c r="VAQ43" s="77"/>
      <c r="VAR43" s="77"/>
      <c r="VAS43" s="77"/>
      <c r="VAT43" s="77"/>
      <c r="VAU43" s="77"/>
      <c r="VAV43" s="77"/>
      <c r="VAW43" s="77"/>
      <c r="VAX43" s="77"/>
      <c r="VAY43" s="77"/>
      <c r="VAZ43" s="77"/>
      <c r="VBA43" s="77"/>
      <c r="VBB43" s="77"/>
      <c r="VBC43" s="77"/>
      <c r="VBD43" s="77"/>
      <c r="VBE43" s="77"/>
      <c r="VBF43" s="77"/>
      <c r="VBG43" s="77"/>
      <c r="VBH43" s="77"/>
      <c r="VBI43" s="77"/>
      <c r="VBJ43" s="77"/>
      <c r="VBK43" s="77"/>
      <c r="VBL43" s="77"/>
      <c r="VBM43" s="77"/>
      <c r="VBN43" s="77"/>
      <c r="VBO43" s="77"/>
      <c r="VBP43" s="77"/>
      <c r="VBQ43" s="77"/>
      <c r="VBR43" s="77"/>
      <c r="VBS43" s="77"/>
      <c r="VBT43" s="77"/>
      <c r="VBU43" s="77"/>
      <c r="VBV43" s="77"/>
      <c r="VBW43" s="77"/>
      <c r="VBX43" s="77"/>
      <c r="VBY43" s="77"/>
      <c r="VBZ43" s="77"/>
      <c r="VCA43" s="77"/>
      <c r="VCB43" s="77"/>
      <c r="VCC43" s="77"/>
      <c r="VCD43" s="77"/>
      <c r="VCE43" s="77"/>
      <c r="VCF43" s="77"/>
      <c r="VCG43" s="77"/>
      <c r="VCH43" s="77"/>
      <c r="VCI43" s="77"/>
      <c r="VCJ43" s="77"/>
      <c r="VCK43" s="77"/>
      <c r="VCL43" s="77"/>
      <c r="VCM43" s="77"/>
      <c r="VCN43" s="77"/>
      <c r="VCO43" s="77"/>
      <c r="VCP43" s="77"/>
      <c r="VCQ43" s="77"/>
      <c r="VCR43" s="77"/>
      <c r="VCS43" s="77"/>
      <c r="VCT43" s="77"/>
      <c r="VCU43" s="77"/>
      <c r="VCV43" s="77"/>
      <c r="VCW43" s="77"/>
      <c r="VCX43" s="77"/>
      <c r="VCY43" s="77"/>
      <c r="VCZ43" s="77"/>
      <c r="VDA43" s="77"/>
      <c r="VDB43" s="77"/>
      <c r="VDC43" s="77"/>
      <c r="VDD43" s="77"/>
      <c r="VDE43" s="77"/>
      <c r="VDF43" s="77"/>
      <c r="VDG43" s="77"/>
      <c r="VDH43" s="77"/>
      <c r="VDI43" s="77"/>
      <c r="VDJ43" s="77"/>
      <c r="VDK43" s="77"/>
      <c r="VDL43" s="77"/>
      <c r="VDM43" s="77"/>
      <c r="VDN43" s="77"/>
      <c r="VDO43" s="77"/>
      <c r="VDP43" s="77"/>
      <c r="VDQ43" s="77"/>
      <c r="VDR43" s="77"/>
      <c r="VDS43" s="77"/>
      <c r="VDT43" s="77"/>
      <c r="VDU43" s="77"/>
      <c r="VDV43" s="77"/>
      <c r="VDW43" s="77"/>
      <c r="VDX43" s="77"/>
      <c r="VDY43" s="77"/>
      <c r="VDZ43" s="77"/>
      <c r="VEA43" s="77"/>
      <c r="VEB43" s="77"/>
      <c r="VEC43" s="77"/>
      <c r="VED43" s="77"/>
      <c r="VEE43" s="77"/>
      <c r="VEF43" s="77"/>
      <c r="VEG43" s="77"/>
      <c r="VEH43" s="77"/>
      <c r="VEI43" s="77"/>
      <c r="VEJ43" s="77"/>
      <c r="VEK43" s="77"/>
      <c r="VEL43" s="77"/>
      <c r="VEM43" s="77"/>
      <c r="VEN43" s="77"/>
      <c r="VEO43" s="77"/>
      <c r="VEP43" s="77"/>
      <c r="VEQ43" s="77"/>
      <c r="VER43" s="77"/>
      <c r="VES43" s="77"/>
      <c r="VET43" s="77"/>
      <c r="VEU43" s="77"/>
      <c r="VEV43" s="77"/>
      <c r="VEW43" s="77"/>
      <c r="VEX43" s="77"/>
      <c r="VEY43" s="77"/>
      <c r="VEZ43" s="77"/>
      <c r="VFA43" s="77"/>
      <c r="VFB43" s="77"/>
      <c r="VFC43" s="77"/>
      <c r="VFD43" s="77"/>
      <c r="VFE43" s="77"/>
      <c r="VFF43" s="77"/>
      <c r="VFG43" s="77"/>
      <c r="VFH43" s="77"/>
      <c r="VFI43" s="77"/>
      <c r="VFJ43" s="77"/>
      <c r="VFK43" s="77"/>
      <c r="VFL43" s="77"/>
      <c r="VFM43" s="77"/>
      <c r="VFN43" s="77"/>
      <c r="VFO43" s="77"/>
      <c r="VFP43" s="77"/>
      <c r="VFQ43" s="77"/>
      <c r="VFR43" s="77"/>
      <c r="VFS43" s="77"/>
      <c r="VFT43" s="77"/>
      <c r="VFU43" s="77"/>
      <c r="VFV43" s="77"/>
      <c r="VFW43" s="77"/>
      <c r="VFX43" s="77"/>
      <c r="VFY43" s="77"/>
      <c r="VFZ43" s="77"/>
      <c r="VGA43" s="77"/>
      <c r="VGB43" s="77"/>
      <c r="VGC43" s="77"/>
      <c r="VGD43" s="77"/>
      <c r="VGE43" s="77"/>
      <c r="VGF43" s="77"/>
      <c r="VGG43" s="77"/>
      <c r="VGH43" s="77"/>
      <c r="VGI43" s="77"/>
      <c r="VGJ43" s="77"/>
      <c r="VGK43" s="77"/>
      <c r="VGL43" s="77"/>
      <c r="VGM43" s="77"/>
      <c r="VGN43" s="77"/>
      <c r="VGO43" s="77"/>
      <c r="VGP43" s="77"/>
      <c r="VGQ43" s="77"/>
      <c r="VGR43" s="77"/>
      <c r="VGS43" s="77"/>
      <c r="VGT43" s="77"/>
      <c r="VGU43" s="77"/>
      <c r="VGV43" s="77"/>
      <c r="VGW43" s="77"/>
      <c r="VGX43" s="77"/>
      <c r="VGY43" s="77"/>
      <c r="VGZ43" s="77"/>
      <c r="VHA43" s="77"/>
      <c r="VHB43" s="77"/>
      <c r="VHC43" s="77"/>
      <c r="VHD43" s="77"/>
      <c r="VHE43" s="77"/>
      <c r="VHF43" s="77"/>
      <c r="VHG43" s="77"/>
      <c r="VHH43" s="77"/>
      <c r="VHI43" s="77"/>
      <c r="VHJ43" s="77"/>
      <c r="VHK43" s="77"/>
      <c r="VHL43" s="77"/>
      <c r="VHM43" s="77"/>
      <c r="VHN43" s="77"/>
      <c r="VHO43" s="77"/>
      <c r="VHP43" s="77"/>
      <c r="VHQ43" s="77"/>
      <c r="VHR43" s="77"/>
      <c r="VHS43" s="77"/>
      <c r="VHT43" s="77"/>
      <c r="VHU43" s="77"/>
      <c r="VHV43" s="77"/>
      <c r="VHW43" s="77"/>
      <c r="VHX43" s="77"/>
      <c r="VHY43" s="77"/>
      <c r="VHZ43" s="77"/>
      <c r="VIA43" s="77"/>
      <c r="VIB43" s="77"/>
      <c r="VIC43" s="77"/>
      <c r="VID43" s="77"/>
      <c r="VIE43" s="77"/>
      <c r="VIF43" s="77"/>
      <c r="VIG43" s="77"/>
      <c r="VIH43" s="77"/>
      <c r="VII43" s="77"/>
      <c r="VIJ43" s="77"/>
      <c r="VIK43" s="77"/>
      <c r="VIL43" s="77"/>
      <c r="VIM43" s="77"/>
      <c r="VIN43" s="77"/>
      <c r="VIO43" s="77"/>
      <c r="VIP43" s="77"/>
      <c r="VIQ43" s="77"/>
      <c r="VIR43" s="77"/>
      <c r="VIS43" s="77"/>
      <c r="VIT43" s="77"/>
      <c r="VIU43" s="77"/>
      <c r="VIV43" s="77"/>
      <c r="VIW43" s="77"/>
      <c r="VIX43" s="77"/>
      <c r="VIY43" s="77"/>
      <c r="VIZ43" s="77"/>
      <c r="VJA43" s="77"/>
      <c r="VJB43" s="77"/>
      <c r="VJC43" s="77"/>
      <c r="VJD43" s="77"/>
      <c r="VJE43" s="77"/>
      <c r="VJF43" s="77"/>
      <c r="VJG43" s="77"/>
      <c r="VJH43" s="77"/>
      <c r="VJI43" s="77"/>
      <c r="VJJ43" s="77"/>
      <c r="VJK43" s="77"/>
      <c r="VJL43" s="77"/>
      <c r="VJM43" s="77"/>
      <c r="VJN43" s="77"/>
      <c r="VJO43" s="77"/>
      <c r="VJP43" s="77"/>
      <c r="VJQ43" s="77"/>
      <c r="VJR43" s="77"/>
      <c r="VJS43" s="77"/>
      <c r="VJT43" s="77"/>
      <c r="VJU43" s="77"/>
      <c r="VJV43" s="77"/>
      <c r="VJW43" s="77"/>
      <c r="VJX43" s="77"/>
      <c r="VJY43" s="77"/>
      <c r="VJZ43" s="77"/>
      <c r="VKA43" s="77"/>
      <c r="VKB43" s="77"/>
      <c r="VKC43" s="77"/>
      <c r="VKD43" s="77"/>
      <c r="VKE43" s="77"/>
      <c r="VKF43" s="77"/>
      <c r="VKG43" s="77"/>
      <c r="VKH43" s="77"/>
      <c r="VKI43" s="77"/>
      <c r="VKJ43" s="77"/>
      <c r="VKK43" s="77"/>
      <c r="VKL43" s="77"/>
      <c r="VKM43" s="77"/>
      <c r="VKN43" s="77"/>
      <c r="VKO43" s="77"/>
      <c r="VKP43" s="77"/>
      <c r="VKQ43" s="77"/>
      <c r="VKR43" s="77"/>
      <c r="VKS43" s="77"/>
      <c r="VKT43" s="77"/>
      <c r="VKU43" s="77"/>
      <c r="VKV43" s="77"/>
      <c r="VKW43" s="77"/>
      <c r="VKX43" s="77"/>
      <c r="VKY43" s="77"/>
      <c r="VKZ43" s="77"/>
      <c r="VLA43" s="77"/>
      <c r="VLB43" s="77"/>
      <c r="VLC43" s="77"/>
      <c r="VLD43" s="77"/>
      <c r="VLE43" s="77"/>
      <c r="VLF43" s="77"/>
      <c r="VLG43" s="77"/>
      <c r="VLH43" s="77"/>
      <c r="VLI43" s="77"/>
      <c r="VLJ43" s="77"/>
      <c r="VLK43" s="77"/>
      <c r="VLL43" s="77"/>
      <c r="VLM43" s="77"/>
      <c r="VLN43" s="77"/>
      <c r="VLO43" s="77"/>
      <c r="VLP43" s="77"/>
      <c r="VLQ43" s="77"/>
      <c r="VLR43" s="77"/>
      <c r="VLS43" s="77"/>
      <c r="VLT43" s="77"/>
      <c r="VLU43" s="77"/>
      <c r="VLV43" s="77"/>
      <c r="VLW43" s="77"/>
      <c r="VLX43" s="77"/>
      <c r="VLY43" s="77"/>
      <c r="VLZ43" s="77"/>
      <c r="VMA43" s="77"/>
      <c r="VMB43" s="77"/>
      <c r="VMC43" s="77"/>
      <c r="VMD43" s="77"/>
      <c r="VME43" s="77"/>
      <c r="VMF43" s="77"/>
      <c r="VMG43" s="77"/>
      <c r="VMH43" s="77"/>
      <c r="VMI43" s="77"/>
      <c r="VMJ43" s="77"/>
      <c r="VMK43" s="77"/>
      <c r="VML43" s="77"/>
      <c r="VMM43" s="77"/>
      <c r="VMN43" s="77"/>
      <c r="VMO43" s="77"/>
      <c r="VMP43" s="77"/>
      <c r="VMQ43" s="77"/>
      <c r="VMR43" s="77"/>
      <c r="VMS43" s="77"/>
      <c r="VMT43" s="77"/>
      <c r="VMU43" s="77"/>
      <c r="VMV43" s="77"/>
      <c r="VMW43" s="77"/>
      <c r="VMX43" s="77"/>
      <c r="VMY43" s="77"/>
      <c r="VMZ43" s="77"/>
      <c r="VNA43" s="77"/>
      <c r="VNB43" s="77"/>
      <c r="VNC43" s="77"/>
      <c r="VND43" s="77"/>
      <c r="VNE43" s="77"/>
      <c r="VNF43" s="77"/>
      <c r="VNG43" s="77"/>
      <c r="VNH43" s="77"/>
      <c r="VNI43" s="77"/>
      <c r="VNJ43" s="77"/>
      <c r="VNK43" s="77"/>
      <c r="VNL43" s="77"/>
      <c r="VNM43" s="77"/>
      <c r="VNN43" s="77"/>
      <c r="VNO43" s="77"/>
      <c r="VNP43" s="77"/>
      <c r="VNQ43" s="77"/>
      <c r="VNR43" s="77"/>
      <c r="VNS43" s="77"/>
      <c r="VNT43" s="77"/>
      <c r="VNU43" s="77"/>
      <c r="VNV43" s="77"/>
      <c r="VNW43" s="77"/>
      <c r="VNX43" s="77"/>
      <c r="VNY43" s="77"/>
      <c r="VNZ43" s="77"/>
      <c r="VOA43" s="77"/>
      <c r="VOB43" s="77"/>
      <c r="VOC43" s="77"/>
      <c r="VOD43" s="77"/>
      <c r="VOE43" s="77"/>
      <c r="VOF43" s="77"/>
      <c r="VOG43" s="77"/>
      <c r="VOH43" s="77"/>
      <c r="VOI43" s="77"/>
      <c r="VOJ43" s="77"/>
      <c r="VOK43" s="77"/>
      <c r="VOL43" s="77"/>
      <c r="VOM43" s="77"/>
      <c r="VON43" s="77"/>
      <c r="VOO43" s="77"/>
      <c r="VOP43" s="77"/>
      <c r="VOQ43" s="77"/>
      <c r="VOR43" s="77"/>
      <c r="VOS43" s="77"/>
      <c r="VOT43" s="77"/>
      <c r="VOU43" s="77"/>
      <c r="VOV43" s="77"/>
      <c r="VOW43" s="77"/>
      <c r="VOX43" s="77"/>
      <c r="VOY43" s="77"/>
      <c r="VOZ43" s="77"/>
      <c r="VPA43" s="77"/>
      <c r="VPB43" s="77"/>
      <c r="VPC43" s="77"/>
      <c r="VPD43" s="77"/>
      <c r="VPE43" s="77"/>
      <c r="VPF43" s="77"/>
      <c r="VPG43" s="77"/>
      <c r="VPH43" s="77"/>
      <c r="VPI43" s="77"/>
      <c r="VPJ43" s="77"/>
      <c r="VPK43" s="77"/>
      <c r="VPL43" s="77"/>
      <c r="VPM43" s="77"/>
      <c r="VPN43" s="77"/>
      <c r="VPO43" s="77"/>
      <c r="VPP43" s="77"/>
      <c r="VPQ43" s="77"/>
      <c r="VPR43" s="77"/>
      <c r="VPS43" s="77"/>
      <c r="VPT43" s="77"/>
      <c r="VPU43" s="77"/>
      <c r="VPV43" s="77"/>
      <c r="VPW43" s="77"/>
      <c r="VPX43" s="77"/>
      <c r="VPY43" s="77"/>
      <c r="VPZ43" s="77"/>
      <c r="VQA43" s="77"/>
      <c r="VQB43" s="77"/>
      <c r="VQC43" s="77"/>
      <c r="VQD43" s="77"/>
      <c r="VQE43" s="77"/>
      <c r="VQF43" s="77"/>
      <c r="VQG43" s="77"/>
      <c r="VQH43" s="77"/>
      <c r="VQI43" s="77"/>
      <c r="VQJ43" s="77"/>
      <c r="VQK43" s="77"/>
      <c r="VQL43" s="77"/>
      <c r="VQM43" s="77"/>
      <c r="VQN43" s="77"/>
      <c r="VQO43" s="77"/>
      <c r="VQP43" s="77"/>
      <c r="VQQ43" s="77"/>
      <c r="VQR43" s="77"/>
      <c r="VQS43" s="77"/>
      <c r="VQT43" s="77"/>
      <c r="VQU43" s="77"/>
      <c r="VQV43" s="77"/>
      <c r="VQW43" s="77"/>
      <c r="VQX43" s="77"/>
      <c r="VQY43" s="77"/>
      <c r="VQZ43" s="77"/>
      <c r="VRA43" s="77"/>
      <c r="VRB43" s="77"/>
      <c r="VRC43" s="77"/>
      <c r="VRD43" s="77"/>
      <c r="VRE43" s="77"/>
      <c r="VRF43" s="77"/>
      <c r="VRG43" s="77"/>
      <c r="VRH43" s="77"/>
      <c r="VRI43" s="77"/>
      <c r="VRJ43" s="77"/>
      <c r="VRK43" s="77"/>
      <c r="VRL43" s="77"/>
      <c r="VRM43" s="77"/>
      <c r="VRN43" s="77"/>
      <c r="VRO43" s="77"/>
      <c r="VRP43" s="77"/>
      <c r="VRQ43" s="77"/>
      <c r="VRR43" s="77"/>
      <c r="VRS43" s="77"/>
      <c r="VRT43" s="77"/>
      <c r="VRU43" s="77"/>
      <c r="VRV43" s="77"/>
      <c r="VRW43" s="77"/>
      <c r="VRX43" s="77"/>
      <c r="VRY43" s="77"/>
      <c r="VRZ43" s="77"/>
      <c r="VSA43" s="77"/>
      <c r="VSB43" s="77"/>
      <c r="VSC43" s="77"/>
      <c r="VSD43" s="77"/>
      <c r="VSE43" s="77"/>
      <c r="VSF43" s="77"/>
      <c r="VSG43" s="77"/>
      <c r="VSH43" s="77"/>
      <c r="VSI43" s="77"/>
      <c r="VSJ43" s="77"/>
      <c r="VSK43" s="77"/>
      <c r="VSL43" s="77"/>
      <c r="VSM43" s="77"/>
      <c r="VSN43" s="77"/>
      <c r="VSO43" s="77"/>
      <c r="VSP43" s="77"/>
      <c r="VSQ43" s="77"/>
      <c r="VSR43" s="77"/>
      <c r="VSS43" s="77"/>
      <c r="VST43" s="77"/>
      <c r="VSU43" s="77"/>
      <c r="VSV43" s="77"/>
      <c r="VSW43" s="77"/>
      <c r="VSX43" s="77"/>
      <c r="VSY43" s="77"/>
      <c r="VSZ43" s="77"/>
      <c r="VTA43" s="77"/>
      <c r="VTB43" s="77"/>
      <c r="VTC43" s="77"/>
      <c r="VTD43" s="77"/>
      <c r="VTE43" s="77"/>
      <c r="VTF43" s="77"/>
      <c r="VTG43" s="77"/>
      <c r="VTH43" s="77"/>
      <c r="VTI43" s="77"/>
      <c r="VTJ43" s="77"/>
      <c r="VTK43" s="77"/>
      <c r="VTL43" s="77"/>
      <c r="VTM43" s="77"/>
      <c r="VTN43" s="77"/>
      <c r="VTO43" s="77"/>
      <c r="VTP43" s="77"/>
      <c r="VTQ43" s="77"/>
      <c r="VTR43" s="77"/>
      <c r="VTS43" s="77"/>
      <c r="VTT43" s="77"/>
      <c r="VTU43" s="77"/>
      <c r="VTV43" s="77"/>
      <c r="VTW43" s="77"/>
      <c r="VTX43" s="77"/>
      <c r="VTY43" s="77"/>
      <c r="VTZ43" s="77"/>
      <c r="VUA43" s="77"/>
      <c r="VUB43" s="77"/>
      <c r="VUC43" s="77"/>
      <c r="VUD43" s="77"/>
      <c r="VUE43" s="77"/>
      <c r="VUF43" s="77"/>
      <c r="VUG43" s="77"/>
      <c r="VUH43" s="77"/>
      <c r="VUI43" s="77"/>
      <c r="VUJ43" s="77"/>
      <c r="VUK43" s="77"/>
      <c r="VUL43" s="77"/>
      <c r="VUM43" s="77"/>
      <c r="VUN43" s="77"/>
      <c r="VUO43" s="77"/>
      <c r="VUP43" s="77"/>
      <c r="VUQ43" s="77"/>
      <c r="VUR43" s="77"/>
      <c r="VUS43" s="77"/>
      <c r="VUT43" s="77"/>
      <c r="VUU43" s="77"/>
      <c r="VUV43" s="77"/>
      <c r="VUW43" s="77"/>
      <c r="VUX43" s="77"/>
      <c r="VUY43" s="77"/>
      <c r="VUZ43" s="77"/>
      <c r="VVA43" s="77"/>
      <c r="VVB43" s="77"/>
      <c r="VVC43" s="77"/>
      <c r="VVD43" s="77"/>
      <c r="VVE43" s="77"/>
      <c r="VVF43" s="77"/>
      <c r="VVG43" s="77"/>
      <c r="VVH43" s="77"/>
      <c r="VVI43" s="77"/>
      <c r="VVJ43" s="77"/>
      <c r="VVK43" s="77"/>
      <c r="VVL43" s="77"/>
      <c r="VVM43" s="77"/>
      <c r="VVN43" s="77"/>
      <c r="VVO43" s="77"/>
      <c r="VVP43" s="77"/>
      <c r="VVQ43" s="77"/>
      <c r="VVR43" s="77"/>
      <c r="VVS43" s="77"/>
      <c r="VVT43" s="77"/>
      <c r="VVU43" s="77"/>
      <c r="VVV43" s="77"/>
      <c r="VVW43" s="77"/>
      <c r="VVX43" s="77"/>
      <c r="VVY43" s="77"/>
      <c r="VVZ43" s="77"/>
      <c r="VWA43" s="77"/>
      <c r="VWB43" s="77"/>
      <c r="VWC43" s="77"/>
      <c r="VWD43" s="77"/>
      <c r="VWE43" s="77"/>
      <c r="VWF43" s="77"/>
      <c r="VWG43" s="77"/>
      <c r="VWH43" s="77"/>
      <c r="VWI43" s="77"/>
      <c r="VWJ43" s="77"/>
      <c r="VWK43" s="77"/>
      <c r="VWL43" s="77"/>
      <c r="VWM43" s="77"/>
      <c r="VWN43" s="77"/>
      <c r="VWO43" s="77"/>
      <c r="VWP43" s="77"/>
      <c r="VWQ43" s="77"/>
      <c r="VWR43" s="77"/>
      <c r="VWS43" s="77"/>
      <c r="VWT43" s="77"/>
      <c r="VWU43" s="77"/>
      <c r="VWV43" s="77"/>
      <c r="VWW43" s="77"/>
      <c r="VWX43" s="77"/>
      <c r="VWY43" s="77"/>
      <c r="VWZ43" s="77"/>
      <c r="VXA43" s="77"/>
      <c r="VXB43" s="77"/>
      <c r="VXC43" s="77"/>
      <c r="VXD43" s="77"/>
      <c r="VXE43" s="77"/>
      <c r="VXF43" s="77"/>
      <c r="VXG43" s="77"/>
      <c r="VXH43" s="77"/>
      <c r="VXI43" s="77"/>
      <c r="VXJ43" s="77"/>
      <c r="VXK43" s="77"/>
      <c r="VXL43" s="77"/>
      <c r="VXM43" s="77"/>
      <c r="VXN43" s="77"/>
      <c r="VXO43" s="77"/>
      <c r="VXP43" s="77"/>
      <c r="VXQ43" s="77"/>
      <c r="VXR43" s="77"/>
      <c r="VXS43" s="77"/>
      <c r="VXT43" s="77"/>
      <c r="VXU43" s="77"/>
      <c r="VXV43" s="77"/>
      <c r="VXW43" s="77"/>
      <c r="VXX43" s="77"/>
      <c r="VXY43" s="77"/>
      <c r="VXZ43" s="77"/>
      <c r="VYA43" s="77"/>
      <c r="VYB43" s="77"/>
      <c r="VYC43" s="77"/>
      <c r="VYD43" s="77"/>
      <c r="VYE43" s="77"/>
      <c r="VYF43" s="77"/>
      <c r="VYG43" s="77"/>
      <c r="VYH43" s="77"/>
      <c r="VYI43" s="77"/>
      <c r="VYJ43" s="77"/>
      <c r="VYK43" s="77"/>
      <c r="VYL43" s="77"/>
      <c r="VYM43" s="77"/>
      <c r="VYN43" s="77"/>
      <c r="VYO43" s="77"/>
      <c r="VYP43" s="77"/>
      <c r="VYQ43" s="77"/>
      <c r="VYR43" s="77"/>
      <c r="VYS43" s="77"/>
      <c r="VYT43" s="77"/>
      <c r="VYU43" s="77"/>
      <c r="VYV43" s="77"/>
      <c r="VYW43" s="77"/>
      <c r="VYX43" s="77"/>
      <c r="VYY43" s="77"/>
      <c r="VYZ43" s="77"/>
      <c r="VZA43" s="77"/>
      <c r="VZB43" s="77"/>
      <c r="VZC43" s="77"/>
      <c r="VZD43" s="77"/>
      <c r="VZE43" s="77"/>
      <c r="VZF43" s="77"/>
      <c r="VZG43" s="77"/>
      <c r="VZH43" s="77"/>
      <c r="VZI43" s="77"/>
      <c r="VZJ43" s="77"/>
      <c r="VZK43" s="77"/>
      <c r="VZL43" s="77"/>
      <c r="VZM43" s="77"/>
      <c r="VZN43" s="77"/>
      <c r="VZO43" s="77"/>
      <c r="VZP43" s="77"/>
      <c r="VZQ43" s="77"/>
      <c r="VZR43" s="77"/>
      <c r="VZS43" s="77"/>
      <c r="VZT43" s="77"/>
      <c r="VZU43" s="77"/>
      <c r="VZV43" s="77"/>
      <c r="VZW43" s="77"/>
      <c r="VZX43" s="77"/>
      <c r="VZY43" s="77"/>
      <c r="VZZ43" s="77"/>
      <c r="WAA43" s="77"/>
      <c r="WAB43" s="77"/>
      <c r="WAC43" s="77"/>
      <c r="WAD43" s="77"/>
      <c r="WAE43" s="77"/>
      <c r="WAF43" s="77"/>
      <c r="WAG43" s="77"/>
      <c r="WAH43" s="77"/>
      <c r="WAI43" s="77"/>
      <c r="WAJ43" s="77"/>
      <c r="WAK43" s="77"/>
      <c r="WAL43" s="77"/>
      <c r="WAM43" s="77"/>
      <c r="WAN43" s="77"/>
      <c r="WAO43" s="77"/>
      <c r="WAP43" s="77"/>
      <c r="WAQ43" s="77"/>
      <c r="WAR43" s="77"/>
      <c r="WAS43" s="77"/>
      <c r="WAT43" s="77"/>
      <c r="WAU43" s="77"/>
      <c r="WAV43" s="77"/>
      <c r="WAW43" s="77"/>
      <c r="WAX43" s="77"/>
      <c r="WAY43" s="77"/>
      <c r="WAZ43" s="77"/>
      <c r="WBA43" s="77"/>
      <c r="WBB43" s="77"/>
      <c r="WBC43" s="77"/>
      <c r="WBD43" s="77"/>
      <c r="WBE43" s="77"/>
      <c r="WBF43" s="77"/>
      <c r="WBG43" s="77"/>
      <c r="WBH43" s="77"/>
      <c r="WBI43" s="77"/>
      <c r="WBJ43" s="77"/>
      <c r="WBK43" s="77"/>
      <c r="WBL43" s="77"/>
      <c r="WBM43" s="77"/>
      <c r="WBN43" s="77"/>
      <c r="WBO43" s="77"/>
      <c r="WBP43" s="77"/>
      <c r="WBQ43" s="77"/>
      <c r="WBR43" s="77"/>
      <c r="WBS43" s="77"/>
      <c r="WBT43" s="77"/>
      <c r="WBU43" s="77"/>
      <c r="WBV43" s="77"/>
      <c r="WBW43" s="77"/>
      <c r="WBX43" s="77"/>
      <c r="WBY43" s="77"/>
      <c r="WBZ43" s="77"/>
      <c r="WCA43" s="77"/>
      <c r="WCB43" s="77"/>
      <c r="WCC43" s="77"/>
      <c r="WCD43" s="77"/>
      <c r="WCE43" s="77"/>
      <c r="WCF43" s="77"/>
      <c r="WCG43" s="77"/>
      <c r="WCH43" s="77"/>
      <c r="WCI43" s="77"/>
      <c r="WCJ43" s="77"/>
      <c r="WCK43" s="77"/>
      <c r="WCL43" s="77"/>
      <c r="WCM43" s="77"/>
      <c r="WCN43" s="77"/>
      <c r="WCO43" s="77"/>
      <c r="WCP43" s="77"/>
      <c r="WCQ43" s="77"/>
      <c r="WCR43" s="77"/>
      <c r="WCS43" s="77"/>
      <c r="WCT43" s="77"/>
      <c r="WCU43" s="77"/>
      <c r="WCV43" s="77"/>
      <c r="WCW43" s="77"/>
      <c r="WCX43" s="77"/>
      <c r="WCY43" s="77"/>
      <c r="WCZ43" s="77"/>
      <c r="WDA43" s="77"/>
      <c r="WDB43" s="77"/>
      <c r="WDC43" s="77"/>
      <c r="WDD43" s="77"/>
      <c r="WDE43" s="77"/>
      <c r="WDF43" s="77"/>
      <c r="WDG43" s="77"/>
      <c r="WDH43" s="77"/>
      <c r="WDI43" s="77"/>
      <c r="WDJ43" s="77"/>
      <c r="WDK43" s="77"/>
      <c r="WDL43" s="77"/>
      <c r="WDM43" s="77"/>
      <c r="WDN43" s="77"/>
      <c r="WDO43" s="77"/>
      <c r="WDP43" s="77"/>
      <c r="WDQ43" s="77"/>
      <c r="WDR43" s="77"/>
      <c r="WDS43" s="77"/>
      <c r="WDT43" s="77"/>
      <c r="WDU43" s="77"/>
      <c r="WDV43" s="77"/>
      <c r="WDW43" s="77"/>
      <c r="WDX43" s="77"/>
      <c r="WDY43" s="77"/>
      <c r="WDZ43" s="77"/>
      <c r="WEA43" s="77"/>
      <c r="WEB43" s="77"/>
      <c r="WEC43" s="77"/>
      <c r="WED43" s="77"/>
      <c r="WEE43" s="77"/>
      <c r="WEF43" s="77"/>
      <c r="WEG43" s="77"/>
      <c r="WEH43" s="77"/>
      <c r="WEI43" s="77"/>
      <c r="WEJ43" s="77"/>
      <c r="WEK43" s="77"/>
      <c r="WEL43" s="77"/>
      <c r="WEM43" s="77"/>
      <c r="WEN43" s="77"/>
      <c r="WEO43" s="77"/>
      <c r="WEP43" s="77"/>
      <c r="WEQ43" s="77"/>
      <c r="WER43" s="77"/>
      <c r="WES43" s="77"/>
      <c r="WET43" s="77"/>
      <c r="WEU43" s="77"/>
      <c r="WEV43" s="77"/>
      <c r="WEW43" s="77"/>
      <c r="WEX43" s="77"/>
      <c r="WEY43" s="77"/>
      <c r="WEZ43" s="77"/>
      <c r="WFA43" s="77"/>
      <c r="WFB43" s="77"/>
      <c r="WFC43" s="77"/>
      <c r="WFD43" s="77"/>
      <c r="WFE43" s="77"/>
      <c r="WFF43" s="77"/>
      <c r="WFG43" s="77"/>
      <c r="WFH43" s="77"/>
      <c r="WFI43" s="77"/>
      <c r="WFJ43" s="77"/>
      <c r="WFK43" s="77"/>
      <c r="WFL43" s="77"/>
      <c r="WFM43" s="77"/>
      <c r="WFN43" s="77"/>
      <c r="WFO43" s="77"/>
      <c r="WFP43" s="77"/>
      <c r="WFQ43" s="77"/>
      <c r="WFR43" s="77"/>
      <c r="WFS43" s="77"/>
      <c r="WFT43" s="77"/>
      <c r="WFU43" s="77"/>
      <c r="WFV43" s="77"/>
      <c r="WFW43" s="77"/>
      <c r="WFX43" s="77"/>
      <c r="WFY43" s="77"/>
      <c r="WFZ43" s="77"/>
      <c r="WGA43" s="77"/>
      <c r="WGB43" s="77"/>
      <c r="WGC43" s="77"/>
      <c r="WGD43" s="77"/>
      <c r="WGE43" s="77"/>
      <c r="WGF43" s="77"/>
      <c r="WGG43" s="77"/>
      <c r="WGH43" s="77"/>
      <c r="WGI43" s="77"/>
      <c r="WGJ43" s="77"/>
      <c r="WGK43" s="77"/>
      <c r="WGL43" s="77"/>
      <c r="WGM43" s="77"/>
      <c r="WGN43" s="77"/>
      <c r="WGO43" s="77"/>
      <c r="WGP43" s="77"/>
      <c r="WGQ43" s="77"/>
      <c r="WGR43" s="77"/>
      <c r="WGS43" s="77"/>
      <c r="WGT43" s="77"/>
      <c r="WGU43" s="77"/>
      <c r="WGV43" s="77"/>
      <c r="WGW43" s="77"/>
      <c r="WGX43" s="77"/>
      <c r="WGY43" s="77"/>
      <c r="WGZ43" s="77"/>
      <c r="WHA43" s="77"/>
      <c r="WHB43" s="77"/>
      <c r="WHC43" s="77"/>
      <c r="WHD43" s="77"/>
      <c r="WHE43" s="77"/>
      <c r="WHF43" s="77"/>
      <c r="WHG43" s="77"/>
      <c r="WHH43" s="77"/>
      <c r="WHI43" s="77"/>
      <c r="WHJ43" s="77"/>
      <c r="WHK43" s="77"/>
      <c r="WHL43" s="77"/>
      <c r="WHM43" s="77"/>
      <c r="WHN43" s="77"/>
      <c r="WHO43" s="77"/>
      <c r="WHP43" s="77"/>
      <c r="WHQ43" s="77"/>
      <c r="WHR43" s="77"/>
      <c r="WHS43" s="77"/>
      <c r="WHT43" s="77"/>
      <c r="WHU43" s="77"/>
      <c r="WHV43" s="77"/>
      <c r="WHW43" s="77"/>
      <c r="WHX43" s="77"/>
      <c r="WHY43" s="77"/>
      <c r="WHZ43" s="77"/>
      <c r="WIA43" s="77"/>
      <c r="WIB43" s="77"/>
      <c r="WIC43" s="77"/>
      <c r="WID43" s="77"/>
      <c r="WIE43" s="77"/>
      <c r="WIF43" s="77"/>
      <c r="WIG43" s="77"/>
      <c r="WIH43" s="77"/>
      <c r="WII43" s="77"/>
      <c r="WIJ43" s="77"/>
      <c r="WIK43" s="77"/>
      <c r="WIL43" s="77"/>
      <c r="WIM43" s="77"/>
      <c r="WIN43" s="77"/>
      <c r="WIO43" s="77"/>
      <c r="WIP43" s="77"/>
      <c r="WIQ43" s="77"/>
      <c r="WIR43" s="77"/>
      <c r="WIS43" s="77"/>
      <c r="WIT43" s="77"/>
      <c r="WIU43" s="77"/>
      <c r="WIV43" s="77"/>
      <c r="WIW43" s="77"/>
      <c r="WIX43" s="77"/>
      <c r="WIY43" s="77"/>
      <c r="WIZ43" s="77"/>
      <c r="WJA43" s="77"/>
      <c r="WJB43" s="77"/>
      <c r="WJC43" s="77"/>
      <c r="WJD43" s="77"/>
      <c r="WJE43" s="77"/>
      <c r="WJF43" s="77"/>
      <c r="WJG43" s="77"/>
      <c r="WJH43" s="77"/>
      <c r="WJI43" s="77"/>
      <c r="WJJ43" s="77"/>
      <c r="WJK43" s="77"/>
      <c r="WJL43" s="77"/>
      <c r="WJM43" s="77"/>
      <c r="WJN43" s="77"/>
      <c r="WJO43" s="77"/>
      <c r="WJP43" s="77"/>
      <c r="WJQ43" s="77"/>
      <c r="WJR43" s="77"/>
      <c r="WJS43" s="77"/>
      <c r="WJT43" s="77"/>
      <c r="WJU43" s="77"/>
      <c r="WJV43" s="77"/>
      <c r="WJW43" s="77"/>
      <c r="WJX43" s="77"/>
      <c r="WJY43" s="77"/>
      <c r="WJZ43" s="77"/>
      <c r="WKA43" s="77"/>
      <c r="WKB43" s="77"/>
      <c r="WKC43" s="77"/>
      <c r="WKD43" s="77"/>
      <c r="WKE43" s="77"/>
      <c r="WKF43" s="77"/>
      <c r="WKG43" s="77"/>
      <c r="WKH43" s="77"/>
      <c r="WKI43" s="77"/>
      <c r="WKJ43" s="77"/>
      <c r="WKK43" s="77"/>
      <c r="WKL43" s="77"/>
      <c r="WKM43" s="77"/>
      <c r="WKN43" s="77"/>
      <c r="WKO43" s="77"/>
      <c r="WKP43" s="77"/>
      <c r="WKQ43" s="77"/>
      <c r="WKR43" s="77"/>
      <c r="WKS43" s="77"/>
      <c r="WKT43" s="77"/>
      <c r="WKU43" s="77"/>
      <c r="WKV43" s="77"/>
      <c r="WKW43" s="77"/>
      <c r="WKX43" s="77"/>
      <c r="WKY43" s="77"/>
      <c r="WKZ43" s="77"/>
      <c r="WLA43" s="77"/>
      <c r="WLB43" s="77"/>
      <c r="WLC43" s="77"/>
      <c r="WLD43" s="77"/>
      <c r="WLE43" s="77"/>
      <c r="WLF43" s="77"/>
      <c r="WLG43" s="77"/>
      <c r="WLH43" s="77"/>
      <c r="WLI43" s="77"/>
      <c r="WLJ43" s="77"/>
      <c r="WLK43" s="77"/>
      <c r="WLL43" s="77"/>
      <c r="WLM43" s="77"/>
      <c r="WLN43" s="77"/>
      <c r="WLO43" s="77"/>
      <c r="WLP43" s="77"/>
      <c r="WLQ43" s="77"/>
      <c r="WLR43" s="77"/>
      <c r="WLS43" s="77"/>
      <c r="WLT43" s="77"/>
      <c r="WLU43" s="77"/>
      <c r="WLV43" s="77"/>
      <c r="WLW43" s="77"/>
      <c r="WLX43" s="77"/>
      <c r="WLY43" s="77"/>
      <c r="WLZ43" s="77"/>
      <c r="WMA43" s="77"/>
      <c r="WMB43" s="77"/>
      <c r="WMC43" s="77"/>
      <c r="WMD43" s="77"/>
      <c r="WME43" s="77"/>
      <c r="WMF43" s="77"/>
      <c r="WMG43" s="77"/>
      <c r="WMH43" s="77"/>
      <c r="WMI43" s="77"/>
      <c r="WMJ43" s="77"/>
      <c r="WMK43" s="77"/>
      <c r="WML43" s="77"/>
      <c r="WMM43" s="77"/>
      <c r="WMN43" s="77"/>
      <c r="WMO43" s="77"/>
      <c r="WMP43" s="77"/>
      <c r="WMQ43" s="77"/>
      <c r="WMR43" s="77"/>
      <c r="WMS43" s="77"/>
      <c r="WMT43" s="77"/>
      <c r="WMU43" s="77"/>
      <c r="WMV43" s="77"/>
      <c r="WMW43" s="77"/>
      <c r="WMX43" s="77"/>
      <c r="WMY43" s="77"/>
      <c r="WMZ43" s="77"/>
      <c r="WNA43" s="77"/>
      <c r="WNB43" s="77"/>
      <c r="WNC43" s="77"/>
      <c r="WND43" s="77"/>
      <c r="WNE43" s="77"/>
      <c r="WNF43" s="77"/>
      <c r="WNG43" s="77"/>
      <c r="WNH43" s="77"/>
      <c r="WNI43" s="77"/>
      <c r="WNJ43" s="77"/>
      <c r="WNK43" s="77"/>
      <c r="WNL43" s="77"/>
      <c r="WNM43" s="77"/>
      <c r="WNN43" s="77"/>
      <c r="WNO43" s="77"/>
      <c r="WNP43" s="77"/>
      <c r="WNQ43" s="77"/>
      <c r="WNR43" s="77"/>
      <c r="WNS43" s="77"/>
      <c r="WNT43" s="77"/>
      <c r="WNU43" s="77"/>
      <c r="WNV43" s="77"/>
      <c r="WNW43" s="77"/>
      <c r="WNX43" s="77"/>
      <c r="WNY43" s="77"/>
      <c r="WNZ43" s="77"/>
      <c r="WOA43" s="77"/>
      <c r="WOB43" s="77"/>
      <c r="WOC43" s="77"/>
      <c r="WOD43" s="77"/>
      <c r="WOE43" s="77"/>
      <c r="WOF43" s="77"/>
      <c r="WOG43" s="77"/>
      <c r="WOH43" s="77"/>
      <c r="WOI43" s="77"/>
      <c r="WOJ43" s="77"/>
      <c r="WOK43" s="77"/>
      <c r="WOL43" s="77"/>
      <c r="WOM43" s="77"/>
      <c r="WON43" s="77"/>
      <c r="WOO43" s="77"/>
      <c r="WOP43" s="77"/>
      <c r="WOQ43" s="77"/>
      <c r="WOR43" s="77"/>
      <c r="WOS43" s="77"/>
      <c r="WOT43" s="77"/>
      <c r="WOU43" s="77"/>
      <c r="WOV43" s="77"/>
      <c r="WOW43" s="77"/>
      <c r="WOX43" s="77"/>
      <c r="WOY43" s="77"/>
      <c r="WOZ43" s="77"/>
      <c r="WPA43" s="77"/>
      <c r="WPB43" s="77"/>
      <c r="WPC43" s="77"/>
      <c r="WPD43" s="77"/>
      <c r="WPE43" s="77"/>
      <c r="WPF43" s="77"/>
      <c r="WPG43" s="77"/>
      <c r="WPH43" s="77"/>
      <c r="WPI43" s="77"/>
      <c r="WPJ43" s="77"/>
      <c r="WPK43" s="77"/>
      <c r="WPL43" s="77"/>
      <c r="WPM43" s="77"/>
      <c r="WPN43" s="77"/>
      <c r="WPO43" s="77"/>
      <c r="WPP43" s="77"/>
      <c r="WPQ43" s="77"/>
      <c r="WPR43" s="77"/>
      <c r="WPS43" s="77"/>
      <c r="WPT43" s="77"/>
      <c r="WPU43" s="77"/>
      <c r="WPV43" s="77"/>
      <c r="WPW43" s="77"/>
      <c r="WPX43" s="77"/>
      <c r="WPY43" s="77"/>
      <c r="WPZ43" s="77"/>
      <c r="WQA43" s="77"/>
      <c r="WQB43" s="77"/>
      <c r="WQC43" s="77"/>
      <c r="WQD43" s="77"/>
      <c r="WQE43" s="77"/>
      <c r="WQF43" s="77"/>
      <c r="WQG43" s="77"/>
      <c r="WQH43" s="77"/>
      <c r="WQI43" s="77"/>
      <c r="WQJ43" s="77"/>
      <c r="WQK43" s="77"/>
      <c r="WQL43" s="77"/>
      <c r="WQM43" s="77"/>
      <c r="WQN43" s="77"/>
      <c r="WQO43" s="77"/>
      <c r="WQP43" s="77"/>
      <c r="WQQ43" s="77"/>
      <c r="WQR43" s="77"/>
      <c r="WQS43" s="77"/>
      <c r="WQT43" s="77"/>
      <c r="WQU43" s="77"/>
      <c r="WQV43" s="77"/>
      <c r="WQW43" s="77"/>
      <c r="WQX43" s="77"/>
      <c r="WQY43" s="77"/>
      <c r="WQZ43" s="77"/>
      <c r="WRA43" s="77"/>
      <c r="WRB43" s="77"/>
      <c r="WRC43" s="77"/>
      <c r="WRD43" s="77"/>
      <c r="WRE43" s="77"/>
      <c r="WRF43" s="77"/>
      <c r="WRG43" s="77"/>
      <c r="WRH43" s="77"/>
      <c r="WRI43" s="77"/>
      <c r="WRJ43" s="77"/>
      <c r="WRK43" s="77"/>
      <c r="WRL43" s="77"/>
      <c r="WRM43" s="77"/>
      <c r="WRN43" s="77"/>
      <c r="WRO43" s="77"/>
      <c r="WRP43" s="77"/>
      <c r="WRQ43" s="77"/>
      <c r="WRR43" s="77"/>
      <c r="WRS43" s="77"/>
      <c r="WRT43" s="77"/>
      <c r="WRU43" s="77"/>
      <c r="WRV43" s="77"/>
      <c r="WRW43" s="77"/>
      <c r="WRX43" s="77"/>
      <c r="WRY43" s="77"/>
      <c r="WRZ43" s="77"/>
      <c r="WSA43" s="77"/>
      <c r="WSB43" s="77"/>
      <c r="WSC43" s="77"/>
      <c r="WSD43" s="77"/>
      <c r="WSE43" s="77"/>
      <c r="WSF43" s="77"/>
      <c r="WSG43" s="77"/>
      <c r="WSH43" s="77"/>
      <c r="WSI43" s="77"/>
      <c r="WSJ43" s="77"/>
      <c r="WSK43" s="77"/>
      <c r="WSL43" s="77"/>
      <c r="WSM43" s="77"/>
      <c r="WSN43" s="77"/>
      <c r="WSO43" s="77"/>
      <c r="WSP43" s="77"/>
      <c r="WSQ43" s="77"/>
      <c r="WSR43" s="77"/>
      <c r="WSS43" s="77"/>
      <c r="WST43" s="77"/>
      <c r="WSU43" s="77"/>
      <c r="WSV43" s="77"/>
      <c r="WSW43" s="77"/>
      <c r="WSX43" s="77"/>
      <c r="WSY43" s="77"/>
      <c r="WSZ43" s="77"/>
      <c r="WTA43" s="77"/>
      <c r="WTB43" s="77"/>
      <c r="WTC43" s="77"/>
      <c r="WTD43" s="77"/>
      <c r="WTE43" s="77"/>
      <c r="WTF43" s="77"/>
      <c r="WTG43" s="77"/>
      <c r="WTH43" s="77"/>
      <c r="WTI43" s="77"/>
      <c r="WTJ43" s="77"/>
      <c r="WTK43" s="77"/>
      <c r="WTL43" s="77"/>
      <c r="WTM43" s="77"/>
      <c r="WTN43" s="77"/>
      <c r="WTO43" s="77"/>
      <c r="WTP43" s="77"/>
      <c r="WTQ43" s="77"/>
      <c r="WTR43" s="77"/>
      <c r="WTS43" s="77"/>
      <c r="WTT43" s="77"/>
      <c r="WTU43" s="77"/>
      <c r="WTV43" s="77"/>
      <c r="WTW43" s="77"/>
      <c r="WTX43" s="77"/>
      <c r="WTY43" s="77"/>
      <c r="WTZ43" s="77"/>
      <c r="WUA43" s="77"/>
      <c r="WUB43" s="77"/>
      <c r="WUC43" s="77"/>
      <c r="WUD43" s="77"/>
      <c r="WUE43" s="77"/>
      <c r="WUF43" s="77"/>
      <c r="WUG43" s="77"/>
      <c r="WUH43" s="77"/>
      <c r="WUI43" s="77"/>
      <c r="WUJ43" s="77"/>
      <c r="WUK43" s="77"/>
      <c r="WUL43" s="77"/>
      <c r="WUM43" s="77"/>
      <c r="WUN43" s="77"/>
      <c r="WUO43" s="77"/>
      <c r="WUP43" s="77"/>
      <c r="WUQ43" s="77"/>
      <c r="WUR43" s="77"/>
      <c r="WUS43" s="77"/>
      <c r="WUT43" s="77"/>
      <c r="WUU43" s="77"/>
      <c r="WUV43" s="77"/>
      <c r="WUW43" s="77"/>
      <c r="WUX43" s="77"/>
      <c r="WUY43" s="77"/>
      <c r="WUZ43" s="77"/>
      <c r="WVA43" s="77"/>
      <c r="WVB43" s="77"/>
      <c r="WVC43" s="77"/>
      <c r="WVD43" s="77"/>
      <c r="WVE43" s="77"/>
      <c r="WVF43" s="77"/>
      <c r="WVG43" s="77"/>
      <c r="WVH43" s="77"/>
      <c r="WVI43" s="77"/>
      <c r="WVJ43" s="77"/>
      <c r="WVK43" s="77"/>
      <c r="WVL43" s="77"/>
      <c r="WVM43" s="77"/>
      <c r="WVN43" s="77"/>
      <c r="WVO43" s="77"/>
      <c r="WVP43" s="77"/>
      <c r="WVQ43" s="77"/>
      <c r="WVR43" s="77"/>
      <c r="WVS43" s="77"/>
      <c r="WVT43" s="77"/>
      <c r="WVU43" s="77"/>
      <c r="WVV43" s="77"/>
      <c r="WVW43" s="77"/>
      <c r="WVX43" s="77"/>
      <c r="WVY43" s="77"/>
      <c r="WVZ43" s="77"/>
      <c r="WWA43" s="77"/>
      <c r="WWB43" s="77"/>
      <c r="WWC43" s="77"/>
      <c r="WWD43" s="77"/>
      <c r="WWE43" s="77"/>
      <c r="WWF43" s="77"/>
      <c r="WWG43" s="77"/>
      <c r="WWH43" s="77"/>
      <c r="WWI43" s="77"/>
      <c r="WWJ43" s="77"/>
      <c r="WWK43" s="77"/>
      <c r="WWL43" s="77"/>
      <c r="WWM43" s="77"/>
      <c r="WWN43" s="77"/>
      <c r="WWO43" s="77"/>
      <c r="WWP43" s="77"/>
      <c r="WWQ43" s="77"/>
      <c r="WWR43" s="77"/>
      <c r="WWS43" s="77"/>
      <c r="WWT43" s="77"/>
      <c r="WWU43" s="77"/>
      <c r="WWV43" s="77"/>
      <c r="WWW43" s="77"/>
      <c r="WWX43" s="77"/>
    </row>
    <row r="44" spans="1:16170" ht="16.5" customHeight="1" x14ac:dyDescent="0.25">
      <c r="A44" s="79">
        <f t="shared" si="2"/>
        <v>39</v>
      </c>
      <c r="B44" s="103" t="s">
        <v>24</v>
      </c>
      <c r="C44" s="95"/>
      <c r="D44" s="12">
        <f t="shared" si="3"/>
        <v>6956682</v>
      </c>
      <c r="E44" s="95"/>
      <c r="F44" s="95"/>
      <c r="G44" s="95"/>
      <c r="H44" s="95"/>
      <c r="I44" s="95"/>
      <c r="J44" s="95"/>
      <c r="K44" s="95"/>
      <c r="L44" s="95">
        <f>300450+174700+456000</f>
        <v>931150</v>
      </c>
      <c r="M44" s="95"/>
      <c r="N44" s="95">
        <v>1123532</v>
      </c>
      <c r="O44" s="95"/>
      <c r="P44" s="95"/>
      <c r="Q44" s="95"/>
      <c r="R44" s="95"/>
      <c r="S44" s="95"/>
      <c r="T44" s="95">
        <f>638000+587000+620000</f>
        <v>1845000</v>
      </c>
      <c r="U44" s="95">
        <v>3057000</v>
      </c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  <c r="AMK44" s="77"/>
      <c r="AML44" s="77"/>
      <c r="AMM44" s="77"/>
      <c r="AMN44" s="77"/>
      <c r="AMO44" s="77"/>
      <c r="AMP44" s="77"/>
      <c r="AMQ44" s="77"/>
      <c r="AMR44" s="77"/>
      <c r="AMS44" s="77"/>
      <c r="AMT44" s="77"/>
      <c r="AMU44" s="77"/>
      <c r="AMV44" s="77"/>
      <c r="AMW44" s="77"/>
      <c r="AMX44" s="77"/>
      <c r="AMY44" s="77"/>
      <c r="AMZ44" s="77"/>
      <c r="ANA44" s="77"/>
      <c r="ANB44" s="77"/>
      <c r="ANC44" s="77"/>
      <c r="AND44" s="77"/>
      <c r="ANE44" s="77"/>
      <c r="ANF44" s="77"/>
      <c r="ANG44" s="77"/>
      <c r="ANH44" s="77"/>
      <c r="ANI44" s="77"/>
      <c r="ANJ44" s="77"/>
      <c r="ANK44" s="77"/>
      <c r="ANL44" s="77"/>
      <c r="ANM44" s="77"/>
      <c r="ANN44" s="77"/>
      <c r="ANO44" s="77"/>
      <c r="ANP44" s="77"/>
      <c r="ANQ44" s="77"/>
      <c r="ANR44" s="77"/>
      <c r="ANS44" s="77"/>
      <c r="ANT44" s="77"/>
      <c r="ANU44" s="77"/>
      <c r="ANV44" s="77"/>
      <c r="ANW44" s="77"/>
      <c r="ANX44" s="77"/>
      <c r="ANY44" s="77"/>
      <c r="ANZ44" s="77"/>
      <c r="AOA44" s="77"/>
      <c r="AOB44" s="77"/>
      <c r="AOC44" s="77"/>
      <c r="AOD44" s="77"/>
      <c r="AOE44" s="77"/>
      <c r="AOF44" s="77"/>
      <c r="AOG44" s="77"/>
      <c r="AOH44" s="77"/>
      <c r="AOI44" s="77"/>
      <c r="AOJ44" s="77"/>
      <c r="AOK44" s="77"/>
      <c r="AOL44" s="77"/>
      <c r="AOM44" s="77"/>
      <c r="AON44" s="77"/>
      <c r="AOO44" s="77"/>
      <c r="AOP44" s="77"/>
      <c r="AOQ44" s="77"/>
      <c r="AOR44" s="77"/>
      <c r="AOS44" s="77"/>
      <c r="AOT44" s="77"/>
      <c r="AOU44" s="77"/>
      <c r="AOV44" s="77"/>
      <c r="AOW44" s="77"/>
      <c r="AOX44" s="77"/>
      <c r="AOY44" s="77"/>
      <c r="AOZ44" s="77"/>
      <c r="APA44" s="77"/>
      <c r="APB44" s="77"/>
      <c r="APC44" s="77"/>
      <c r="APD44" s="77"/>
      <c r="APE44" s="77"/>
      <c r="APF44" s="77"/>
      <c r="APG44" s="77"/>
      <c r="APH44" s="77"/>
      <c r="API44" s="77"/>
      <c r="APJ44" s="77"/>
      <c r="APK44" s="77"/>
      <c r="APL44" s="77"/>
      <c r="APM44" s="77"/>
      <c r="APN44" s="77"/>
      <c r="APO44" s="77"/>
      <c r="APP44" s="77"/>
      <c r="APQ44" s="77"/>
      <c r="APR44" s="77"/>
      <c r="APS44" s="77"/>
      <c r="APT44" s="77"/>
      <c r="APU44" s="77"/>
      <c r="APV44" s="77"/>
      <c r="APW44" s="77"/>
      <c r="APX44" s="77"/>
      <c r="APY44" s="77"/>
      <c r="APZ44" s="77"/>
      <c r="AQA44" s="77"/>
      <c r="AQB44" s="77"/>
      <c r="AQC44" s="77"/>
      <c r="AQD44" s="77"/>
      <c r="AQE44" s="77"/>
      <c r="AQF44" s="77"/>
      <c r="AQG44" s="77"/>
      <c r="AQH44" s="77"/>
      <c r="AQI44" s="77"/>
      <c r="AQJ44" s="77"/>
      <c r="AQK44" s="77"/>
      <c r="AQL44" s="77"/>
      <c r="AQM44" s="77"/>
      <c r="AQN44" s="77"/>
      <c r="AQO44" s="77"/>
      <c r="AQP44" s="77"/>
      <c r="AQQ44" s="77"/>
      <c r="AQR44" s="77"/>
      <c r="AQS44" s="77"/>
      <c r="AQT44" s="77"/>
      <c r="AQU44" s="77"/>
      <c r="AQV44" s="77"/>
      <c r="AQW44" s="77"/>
      <c r="AQX44" s="77"/>
      <c r="AQY44" s="77"/>
      <c r="AQZ44" s="77"/>
      <c r="ARA44" s="77"/>
      <c r="ARB44" s="77"/>
      <c r="ARC44" s="77"/>
      <c r="ARD44" s="77"/>
      <c r="ARE44" s="77"/>
      <c r="ARF44" s="77"/>
      <c r="ARG44" s="77"/>
      <c r="ARH44" s="77"/>
      <c r="ARI44" s="77"/>
      <c r="ARJ44" s="77"/>
      <c r="ARK44" s="77"/>
      <c r="ARL44" s="77"/>
      <c r="ARM44" s="77"/>
      <c r="ARN44" s="77"/>
      <c r="ARO44" s="77"/>
      <c r="ARP44" s="77"/>
      <c r="ARQ44" s="77"/>
      <c r="ARR44" s="77"/>
      <c r="ARS44" s="77"/>
      <c r="ART44" s="77"/>
      <c r="ARU44" s="77"/>
      <c r="ARV44" s="77"/>
      <c r="ARW44" s="77"/>
      <c r="ARX44" s="77"/>
      <c r="ARY44" s="77"/>
      <c r="ARZ44" s="77"/>
      <c r="ASA44" s="77"/>
      <c r="ASB44" s="77"/>
      <c r="ASC44" s="77"/>
      <c r="ASD44" s="77"/>
      <c r="ASE44" s="77"/>
      <c r="ASF44" s="77"/>
      <c r="ASG44" s="77"/>
      <c r="ASH44" s="77"/>
      <c r="ASI44" s="77"/>
      <c r="ASJ44" s="77"/>
      <c r="ASK44" s="77"/>
      <c r="ASL44" s="77"/>
      <c r="ASM44" s="77"/>
      <c r="ASN44" s="77"/>
      <c r="ASO44" s="77"/>
      <c r="ASP44" s="77"/>
      <c r="ASQ44" s="77"/>
      <c r="ASR44" s="77"/>
      <c r="ASS44" s="77"/>
      <c r="AST44" s="77"/>
      <c r="ASU44" s="77"/>
      <c r="ASV44" s="77"/>
      <c r="ASW44" s="77"/>
      <c r="ASX44" s="77"/>
      <c r="ASY44" s="77"/>
      <c r="ASZ44" s="77"/>
      <c r="ATA44" s="77"/>
      <c r="ATB44" s="77"/>
      <c r="ATC44" s="77"/>
      <c r="ATD44" s="77"/>
      <c r="ATE44" s="77"/>
      <c r="ATF44" s="77"/>
      <c r="ATG44" s="77"/>
      <c r="ATH44" s="77"/>
      <c r="ATI44" s="77"/>
      <c r="ATJ44" s="77"/>
      <c r="ATK44" s="77"/>
      <c r="ATL44" s="77"/>
      <c r="ATM44" s="77"/>
      <c r="ATN44" s="77"/>
      <c r="ATO44" s="77"/>
      <c r="ATP44" s="77"/>
      <c r="ATQ44" s="77"/>
      <c r="ATR44" s="77"/>
      <c r="ATS44" s="77"/>
      <c r="ATT44" s="77"/>
      <c r="ATU44" s="77"/>
      <c r="ATV44" s="77"/>
      <c r="ATW44" s="77"/>
      <c r="ATX44" s="77"/>
      <c r="ATY44" s="77"/>
      <c r="ATZ44" s="77"/>
      <c r="AUA44" s="77"/>
      <c r="AUB44" s="77"/>
      <c r="AUC44" s="77"/>
      <c r="AUD44" s="77"/>
      <c r="AUE44" s="77"/>
      <c r="AUF44" s="77"/>
      <c r="AUG44" s="77"/>
      <c r="AUH44" s="77"/>
      <c r="AUI44" s="77"/>
      <c r="AUJ44" s="77"/>
      <c r="AUK44" s="77"/>
      <c r="AUL44" s="77"/>
      <c r="AUM44" s="77"/>
      <c r="AUN44" s="77"/>
      <c r="AUO44" s="77"/>
      <c r="AUP44" s="77"/>
      <c r="AUQ44" s="77"/>
      <c r="AUR44" s="77"/>
      <c r="AUS44" s="77"/>
      <c r="AUT44" s="77"/>
      <c r="AUU44" s="77"/>
      <c r="AUV44" s="77"/>
      <c r="AUW44" s="77"/>
      <c r="AUX44" s="77"/>
      <c r="AUY44" s="77"/>
      <c r="AUZ44" s="77"/>
      <c r="AVA44" s="77"/>
      <c r="AVB44" s="77"/>
      <c r="AVC44" s="77"/>
      <c r="AVD44" s="77"/>
      <c r="AVE44" s="77"/>
      <c r="AVF44" s="77"/>
      <c r="AVG44" s="77"/>
      <c r="AVH44" s="77"/>
      <c r="AVI44" s="77"/>
      <c r="AVJ44" s="77"/>
      <c r="AVK44" s="77"/>
      <c r="AVL44" s="77"/>
      <c r="AVM44" s="77"/>
      <c r="AVN44" s="77"/>
      <c r="AVO44" s="77"/>
      <c r="AVP44" s="77"/>
      <c r="AVQ44" s="77"/>
      <c r="AVR44" s="77"/>
      <c r="AVS44" s="77"/>
      <c r="AVT44" s="77"/>
      <c r="AVU44" s="77"/>
      <c r="AVV44" s="77"/>
      <c r="AVW44" s="77"/>
      <c r="AVX44" s="77"/>
      <c r="AVY44" s="77"/>
      <c r="AVZ44" s="77"/>
      <c r="AWA44" s="77"/>
      <c r="AWB44" s="77"/>
      <c r="AWC44" s="77"/>
      <c r="AWD44" s="77"/>
      <c r="AWE44" s="77"/>
      <c r="AWF44" s="77"/>
      <c r="AWG44" s="77"/>
      <c r="AWH44" s="77"/>
      <c r="AWI44" s="77"/>
      <c r="AWJ44" s="77"/>
      <c r="AWK44" s="77"/>
      <c r="AWL44" s="77"/>
      <c r="AWM44" s="77"/>
      <c r="AWN44" s="77"/>
      <c r="AWO44" s="77"/>
      <c r="AWP44" s="77"/>
      <c r="AWQ44" s="77"/>
      <c r="AWR44" s="77"/>
      <c r="AWS44" s="77"/>
      <c r="AWT44" s="77"/>
      <c r="AWU44" s="77"/>
      <c r="AWV44" s="77"/>
      <c r="AWW44" s="77"/>
      <c r="AWX44" s="77"/>
      <c r="AWY44" s="77"/>
      <c r="AWZ44" s="77"/>
      <c r="AXA44" s="77"/>
      <c r="AXB44" s="77"/>
      <c r="AXC44" s="77"/>
      <c r="AXD44" s="77"/>
      <c r="AXE44" s="77"/>
      <c r="AXF44" s="77"/>
      <c r="AXG44" s="77"/>
      <c r="AXH44" s="77"/>
      <c r="AXI44" s="77"/>
      <c r="AXJ44" s="77"/>
      <c r="AXK44" s="77"/>
      <c r="AXL44" s="77"/>
      <c r="AXM44" s="77"/>
      <c r="AXN44" s="77"/>
      <c r="AXO44" s="77"/>
      <c r="AXP44" s="77"/>
      <c r="AXQ44" s="77"/>
      <c r="AXR44" s="77"/>
      <c r="AXS44" s="77"/>
      <c r="AXT44" s="77"/>
      <c r="AXU44" s="77"/>
      <c r="AXV44" s="77"/>
      <c r="AXW44" s="77"/>
      <c r="AXX44" s="77"/>
      <c r="AXY44" s="77"/>
      <c r="AXZ44" s="77"/>
      <c r="AYA44" s="77"/>
      <c r="AYB44" s="77"/>
      <c r="AYC44" s="77"/>
      <c r="AYD44" s="77"/>
      <c r="AYE44" s="77"/>
      <c r="AYF44" s="77"/>
      <c r="AYG44" s="77"/>
      <c r="AYH44" s="77"/>
      <c r="AYI44" s="77"/>
      <c r="AYJ44" s="77"/>
      <c r="AYK44" s="77"/>
      <c r="AYL44" s="77"/>
      <c r="AYM44" s="77"/>
      <c r="AYN44" s="77"/>
      <c r="AYO44" s="77"/>
      <c r="AYP44" s="77"/>
      <c r="AYQ44" s="77"/>
      <c r="AYR44" s="77"/>
      <c r="AYS44" s="77"/>
      <c r="AYT44" s="77"/>
      <c r="AYU44" s="77"/>
      <c r="AYV44" s="77"/>
      <c r="AYW44" s="77"/>
      <c r="AYX44" s="77"/>
      <c r="AYY44" s="77"/>
      <c r="AYZ44" s="77"/>
      <c r="AZA44" s="77"/>
      <c r="AZB44" s="77"/>
      <c r="AZC44" s="77"/>
      <c r="AZD44" s="77"/>
      <c r="AZE44" s="77"/>
      <c r="AZF44" s="77"/>
      <c r="AZG44" s="77"/>
      <c r="AZH44" s="77"/>
      <c r="AZI44" s="77"/>
      <c r="AZJ44" s="77"/>
      <c r="AZK44" s="77"/>
      <c r="AZL44" s="77"/>
      <c r="AZM44" s="77"/>
      <c r="AZN44" s="77"/>
      <c r="AZO44" s="77"/>
      <c r="AZP44" s="77"/>
      <c r="AZQ44" s="77"/>
      <c r="AZR44" s="77"/>
      <c r="AZS44" s="77"/>
      <c r="AZT44" s="77"/>
      <c r="AZU44" s="77"/>
      <c r="AZV44" s="77"/>
      <c r="AZW44" s="77"/>
      <c r="AZX44" s="77"/>
      <c r="AZY44" s="77"/>
      <c r="AZZ44" s="77"/>
      <c r="BAA44" s="77"/>
      <c r="BAB44" s="77"/>
      <c r="BAC44" s="77"/>
      <c r="BAD44" s="77"/>
      <c r="BAE44" s="77"/>
      <c r="BAF44" s="77"/>
      <c r="BAG44" s="77"/>
      <c r="BAH44" s="77"/>
      <c r="BAI44" s="77"/>
      <c r="BAJ44" s="77"/>
      <c r="BAK44" s="77"/>
      <c r="BAL44" s="77"/>
      <c r="BAM44" s="77"/>
      <c r="BAN44" s="77"/>
      <c r="BAO44" s="77"/>
      <c r="BAP44" s="77"/>
      <c r="BAQ44" s="77"/>
      <c r="BAR44" s="77"/>
      <c r="BAS44" s="77"/>
      <c r="BAT44" s="77"/>
      <c r="BAU44" s="77"/>
      <c r="BAV44" s="77"/>
      <c r="BAW44" s="77"/>
      <c r="BAX44" s="77"/>
      <c r="BAY44" s="77"/>
      <c r="BAZ44" s="77"/>
      <c r="BBA44" s="77"/>
      <c r="BBB44" s="77"/>
      <c r="BBC44" s="77"/>
      <c r="BBD44" s="77"/>
      <c r="BBE44" s="77"/>
      <c r="BBF44" s="77"/>
      <c r="BBG44" s="77"/>
      <c r="BBH44" s="77"/>
      <c r="BBI44" s="77"/>
      <c r="BBJ44" s="77"/>
      <c r="BBK44" s="77"/>
      <c r="BBL44" s="77"/>
      <c r="BBM44" s="77"/>
      <c r="BBN44" s="77"/>
      <c r="BBO44" s="77"/>
      <c r="BBP44" s="77"/>
      <c r="BBQ44" s="77"/>
      <c r="BBR44" s="77"/>
      <c r="BBS44" s="77"/>
      <c r="BBT44" s="77"/>
      <c r="BBU44" s="77"/>
      <c r="BBV44" s="77"/>
      <c r="BBW44" s="77"/>
      <c r="BBX44" s="77"/>
      <c r="BBY44" s="77"/>
      <c r="BBZ44" s="77"/>
      <c r="BCA44" s="77"/>
      <c r="BCB44" s="77"/>
      <c r="BCC44" s="77"/>
      <c r="BCD44" s="77"/>
      <c r="BCE44" s="77"/>
      <c r="BCF44" s="77"/>
      <c r="BCG44" s="77"/>
      <c r="BCH44" s="77"/>
      <c r="BCI44" s="77"/>
      <c r="BCJ44" s="77"/>
      <c r="BCK44" s="77"/>
      <c r="BCL44" s="77"/>
      <c r="BCM44" s="77"/>
      <c r="BCN44" s="77"/>
      <c r="BCO44" s="77"/>
      <c r="BCP44" s="77"/>
      <c r="BCQ44" s="77"/>
      <c r="BCR44" s="77"/>
      <c r="BCS44" s="77"/>
      <c r="BCT44" s="77"/>
      <c r="BCU44" s="77"/>
      <c r="BCV44" s="77"/>
      <c r="BCW44" s="77"/>
      <c r="BCX44" s="77"/>
      <c r="BCY44" s="77"/>
      <c r="BCZ44" s="77"/>
      <c r="BDA44" s="77"/>
      <c r="BDB44" s="77"/>
      <c r="BDC44" s="77"/>
      <c r="BDD44" s="77"/>
      <c r="BDE44" s="77"/>
      <c r="BDF44" s="77"/>
      <c r="BDG44" s="77"/>
      <c r="BDH44" s="77"/>
      <c r="BDI44" s="77"/>
      <c r="BDJ44" s="77"/>
      <c r="BDK44" s="77"/>
      <c r="BDL44" s="77"/>
      <c r="BDM44" s="77"/>
      <c r="BDN44" s="77"/>
      <c r="BDO44" s="77"/>
      <c r="BDP44" s="77"/>
      <c r="BDQ44" s="77"/>
      <c r="BDR44" s="77"/>
      <c r="BDS44" s="77"/>
      <c r="BDT44" s="77"/>
      <c r="BDU44" s="77"/>
      <c r="BDV44" s="77"/>
      <c r="BDW44" s="77"/>
      <c r="BDX44" s="77"/>
      <c r="BDY44" s="77"/>
      <c r="BDZ44" s="77"/>
      <c r="BEA44" s="77"/>
      <c r="BEB44" s="77"/>
      <c r="BEC44" s="77"/>
      <c r="BED44" s="77"/>
      <c r="BEE44" s="77"/>
      <c r="BEF44" s="77"/>
      <c r="BEG44" s="77"/>
      <c r="BEH44" s="77"/>
      <c r="BEI44" s="77"/>
      <c r="BEJ44" s="77"/>
      <c r="BEK44" s="77"/>
      <c r="BEL44" s="77"/>
      <c r="BEM44" s="77"/>
      <c r="BEN44" s="77"/>
      <c r="BEO44" s="77"/>
      <c r="BEP44" s="77"/>
      <c r="BEQ44" s="77"/>
      <c r="BER44" s="77"/>
      <c r="BES44" s="77"/>
      <c r="BET44" s="77"/>
      <c r="BEU44" s="77"/>
      <c r="BEV44" s="77"/>
      <c r="BEW44" s="77"/>
      <c r="BEX44" s="77"/>
      <c r="BEY44" s="77"/>
      <c r="BEZ44" s="77"/>
      <c r="BFA44" s="77"/>
      <c r="BFB44" s="77"/>
      <c r="BFC44" s="77"/>
      <c r="BFD44" s="77"/>
      <c r="BFE44" s="77"/>
      <c r="BFF44" s="77"/>
      <c r="BFG44" s="77"/>
      <c r="BFH44" s="77"/>
      <c r="BFI44" s="77"/>
      <c r="BFJ44" s="77"/>
      <c r="BFK44" s="77"/>
      <c r="BFL44" s="77"/>
      <c r="BFM44" s="77"/>
      <c r="BFN44" s="77"/>
      <c r="BFO44" s="77"/>
      <c r="BFP44" s="77"/>
      <c r="BFQ44" s="77"/>
      <c r="BFR44" s="77"/>
      <c r="BFS44" s="77"/>
      <c r="BFT44" s="77"/>
      <c r="BFU44" s="77"/>
      <c r="BFV44" s="77"/>
      <c r="BFW44" s="77"/>
      <c r="BFX44" s="77"/>
      <c r="BFY44" s="77"/>
      <c r="BFZ44" s="77"/>
      <c r="BGA44" s="77"/>
      <c r="BGB44" s="77"/>
      <c r="BGC44" s="77"/>
      <c r="BGD44" s="77"/>
      <c r="BGE44" s="77"/>
      <c r="BGF44" s="77"/>
      <c r="BGG44" s="77"/>
      <c r="BGH44" s="77"/>
      <c r="BGI44" s="77"/>
      <c r="BGJ44" s="77"/>
      <c r="BGK44" s="77"/>
      <c r="BGL44" s="77"/>
      <c r="BGM44" s="77"/>
      <c r="BGN44" s="77"/>
      <c r="BGO44" s="77"/>
      <c r="BGP44" s="77"/>
      <c r="BGQ44" s="77"/>
      <c r="BGR44" s="77"/>
      <c r="BGS44" s="77"/>
      <c r="BGT44" s="77"/>
      <c r="BGU44" s="77"/>
      <c r="BGV44" s="77"/>
      <c r="BGW44" s="77"/>
      <c r="BGX44" s="77"/>
      <c r="BGY44" s="77"/>
      <c r="BGZ44" s="77"/>
      <c r="BHA44" s="77"/>
      <c r="BHB44" s="77"/>
      <c r="BHC44" s="77"/>
      <c r="BHD44" s="77"/>
      <c r="BHE44" s="77"/>
      <c r="BHF44" s="77"/>
      <c r="BHG44" s="77"/>
      <c r="BHH44" s="77"/>
      <c r="BHI44" s="77"/>
      <c r="BHJ44" s="77"/>
      <c r="BHK44" s="77"/>
      <c r="BHL44" s="77"/>
      <c r="BHM44" s="77"/>
      <c r="BHN44" s="77"/>
      <c r="BHO44" s="77"/>
      <c r="BHP44" s="77"/>
      <c r="BHQ44" s="77"/>
      <c r="BHR44" s="77"/>
      <c r="BHS44" s="77"/>
      <c r="BHT44" s="77"/>
      <c r="BHU44" s="77"/>
      <c r="BHV44" s="77"/>
      <c r="BHW44" s="77"/>
      <c r="BHX44" s="77"/>
      <c r="BHY44" s="77"/>
      <c r="BHZ44" s="77"/>
      <c r="BIA44" s="77"/>
      <c r="BIB44" s="77"/>
      <c r="BIC44" s="77"/>
      <c r="BID44" s="77"/>
      <c r="BIE44" s="77"/>
      <c r="BIF44" s="77"/>
      <c r="BIG44" s="77"/>
      <c r="BIH44" s="77"/>
      <c r="BII44" s="77"/>
      <c r="BIJ44" s="77"/>
      <c r="BIK44" s="77"/>
      <c r="BIL44" s="77"/>
      <c r="BIM44" s="77"/>
      <c r="BIN44" s="77"/>
      <c r="BIO44" s="77"/>
      <c r="BIP44" s="77"/>
      <c r="BIQ44" s="77"/>
      <c r="BIR44" s="77"/>
      <c r="BIS44" s="77"/>
      <c r="BIT44" s="77"/>
      <c r="BIU44" s="77"/>
      <c r="BIV44" s="77"/>
      <c r="BIW44" s="77"/>
      <c r="BIX44" s="77"/>
      <c r="BIY44" s="77"/>
      <c r="BIZ44" s="77"/>
      <c r="BJA44" s="77"/>
      <c r="BJB44" s="77"/>
      <c r="BJC44" s="77"/>
      <c r="BJD44" s="77"/>
      <c r="BJE44" s="77"/>
      <c r="BJF44" s="77"/>
      <c r="BJG44" s="77"/>
      <c r="BJH44" s="77"/>
      <c r="BJI44" s="77"/>
      <c r="BJJ44" s="77"/>
      <c r="BJK44" s="77"/>
      <c r="BJL44" s="77"/>
      <c r="BJM44" s="77"/>
      <c r="BJN44" s="77"/>
      <c r="BJO44" s="77"/>
      <c r="BJP44" s="77"/>
      <c r="BJQ44" s="77"/>
      <c r="BJR44" s="77"/>
      <c r="BJS44" s="77"/>
      <c r="BJT44" s="77"/>
      <c r="BJU44" s="77"/>
      <c r="BJV44" s="77"/>
      <c r="BJW44" s="77"/>
      <c r="BJX44" s="77"/>
      <c r="BJY44" s="77"/>
      <c r="BJZ44" s="77"/>
      <c r="BKA44" s="77"/>
      <c r="BKB44" s="77"/>
      <c r="BKC44" s="77"/>
      <c r="BKD44" s="77"/>
      <c r="BKE44" s="77"/>
      <c r="BKF44" s="77"/>
      <c r="BKG44" s="77"/>
      <c r="BKH44" s="77"/>
      <c r="BKI44" s="77"/>
      <c r="BKJ44" s="77"/>
      <c r="BKK44" s="77"/>
      <c r="BKL44" s="77"/>
      <c r="BKM44" s="77"/>
      <c r="BKN44" s="77"/>
      <c r="BKO44" s="77"/>
      <c r="BKP44" s="77"/>
      <c r="BKQ44" s="77"/>
      <c r="BKR44" s="77"/>
      <c r="BKS44" s="77"/>
      <c r="BKT44" s="77"/>
      <c r="BKU44" s="77"/>
      <c r="BKV44" s="77"/>
      <c r="BKW44" s="77"/>
      <c r="BKX44" s="77"/>
      <c r="BKY44" s="77"/>
      <c r="BKZ44" s="77"/>
      <c r="BLA44" s="77"/>
      <c r="BLB44" s="77"/>
      <c r="BLC44" s="77"/>
      <c r="BLD44" s="77"/>
      <c r="BLE44" s="77"/>
      <c r="BLF44" s="77"/>
      <c r="BLG44" s="77"/>
      <c r="BLH44" s="77"/>
      <c r="BLI44" s="77"/>
      <c r="BLJ44" s="77"/>
      <c r="BLK44" s="77"/>
      <c r="BLL44" s="77"/>
      <c r="BLM44" s="77"/>
      <c r="BLN44" s="77"/>
      <c r="BLO44" s="77"/>
      <c r="BLP44" s="77"/>
      <c r="BLQ44" s="77"/>
      <c r="BLR44" s="77"/>
      <c r="BLS44" s="77"/>
      <c r="BLT44" s="77"/>
      <c r="BLU44" s="77"/>
      <c r="BLV44" s="77"/>
      <c r="BLW44" s="77"/>
      <c r="BLX44" s="77"/>
      <c r="BLY44" s="77"/>
      <c r="BLZ44" s="77"/>
      <c r="BMA44" s="77"/>
      <c r="BMB44" s="77"/>
      <c r="BMC44" s="77"/>
      <c r="BMD44" s="77"/>
      <c r="BME44" s="77"/>
      <c r="BMF44" s="77"/>
      <c r="BMG44" s="77"/>
      <c r="BMH44" s="77"/>
      <c r="BMI44" s="77"/>
      <c r="BMJ44" s="77"/>
      <c r="BMK44" s="77"/>
      <c r="BML44" s="77"/>
      <c r="BMM44" s="77"/>
      <c r="BMN44" s="77"/>
      <c r="BMO44" s="77"/>
      <c r="BMP44" s="77"/>
      <c r="BMQ44" s="77"/>
      <c r="BMR44" s="77"/>
      <c r="BMS44" s="77"/>
      <c r="BMT44" s="77"/>
      <c r="BMU44" s="77"/>
      <c r="BMV44" s="77"/>
      <c r="BMW44" s="77"/>
      <c r="BMX44" s="77"/>
      <c r="BMY44" s="77"/>
      <c r="BMZ44" s="77"/>
      <c r="BNA44" s="77"/>
      <c r="BNB44" s="77"/>
      <c r="BNC44" s="77"/>
      <c r="BND44" s="77"/>
      <c r="BNE44" s="77"/>
      <c r="BNF44" s="77"/>
      <c r="BNG44" s="77"/>
      <c r="BNH44" s="77"/>
      <c r="BNI44" s="77"/>
      <c r="BNJ44" s="77"/>
      <c r="BNK44" s="77"/>
      <c r="BNL44" s="77"/>
      <c r="BNM44" s="77"/>
      <c r="BNN44" s="77"/>
      <c r="BNO44" s="77"/>
      <c r="BNP44" s="77"/>
      <c r="BNQ44" s="77"/>
      <c r="BNR44" s="77"/>
      <c r="BNS44" s="77"/>
      <c r="BNT44" s="77"/>
      <c r="BNU44" s="77"/>
      <c r="BNV44" s="77"/>
      <c r="BNW44" s="77"/>
      <c r="BNX44" s="77"/>
      <c r="BNY44" s="77"/>
      <c r="BNZ44" s="77"/>
      <c r="BOA44" s="77"/>
      <c r="BOB44" s="77"/>
      <c r="BOC44" s="77"/>
      <c r="BOD44" s="77"/>
      <c r="BOE44" s="77"/>
      <c r="BOF44" s="77"/>
      <c r="BOG44" s="77"/>
      <c r="BOH44" s="77"/>
      <c r="BOI44" s="77"/>
      <c r="BOJ44" s="77"/>
      <c r="BOK44" s="77"/>
      <c r="BOL44" s="77"/>
      <c r="BOM44" s="77"/>
      <c r="BON44" s="77"/>
      <c r="BOO44" s="77"/>
      <c r="BOP44" s="77"/>
      <c r="BOQ44" s="77"/>
      <c r="BOR44" s="77"/>
      <c r="BOS44" s="77"/>
      <c r="BOT44" s="77"/>
      <c r="BOU44" s="77"/>
      <c r="BOV44" s="77"/>
      <c r="BOW44" s="77"/>
      <c r="BOX44" s="77"/>
      <c r="BOY44" s="77"/>
      <c r="BOZ44" s="77"/>
      <c r="BPA44" s="77"/>
      <c r="BPB44" s="77"/>
      <c r="BPC44" s="77"/>
      <c r="BPD44" s="77"/>
      <c r="BPE44" s="77"/>
      <c r="BPF44" s="77"/>
      <c r="BPG44" s="77"/>
      <c r="BPH44" s="77"/>
      <c r="BPI44" s="77"/>
      <c r="BPJ44" s="77"/>
      <c r="BPK44" s="77"/>
      <c r="BPL44" s="77"/>
      <c r="BPM44" s="77"/>
      <c r="BPN44" s="77"/>
      <c r="BPO44" s="77"/>
      <c r="BPP44" s="77"/>
      <c r="BPQ44" s="77"/>
      <c r="BPR44" s="77"/>
      <c r="BPS44" s="77"/>
      <c r="BPT44" s="77"/>
      <c r="BPU44" s="77"/>
      <c r="BPV44" s="77"/>
      <c r="BPW44" s="77"/>
      <c r="BPX44" s="77"/>
      <c r="BPY44" s="77"/>
      <c r="BPZ44" s="77"/>
      <c r="BQA44" s="77"/>
      <c r="BQB44" s="77"/>
      <c r="BQC44" s="77"/>
      <c r="BQD44" s="77"/>
      <c r="BQE44" s="77"/>
      <c r="BQF44" s="77"/>
      <c r="BQG44" s="77"/>
      <c r="BQH44" s="77"/>
      <c r="BQI44" s="77"/>
      <c r="BQJ44" s="77"/>
      <c r="BQK44" s="77"/>
      <c r="BQL44" s="77"/>
      <c r="BQM44" s="77"/>
      <c r="BQN44" s="77"/>
      <c r="BQO44" s="77"/>
      <c r="BQP44" s="77"/>
      <c r="BQQ44" s="77"/>
      <c r="BQR44" s="77"/>
      <c r="BQS44" s="77"/>
      <c r="BQT44" s="77"/>
      <c r="BQU44" s="77"/>
      <c r="BQV44" s="77"/>
      <c r="BQW44" s="77"/>
      <c r="BQX44" s="77"/>
      <c r="BQY44" s="77"/>
      <c r="BQZ44" s="77"/>
      <c r="BRA44" s="77"/>
      <c r="BRB44" s="77"/>
      <c r="BRC44" s="77"/>
      <c r="BRD44" s="77"/>
      <c r="BRE44" s="77"/>
      <c r="BRF44" s="77"/>
      <c r="BRG44" s="77"/>
      <c r="BRH44" s="77"/>
      <c r="BRI44" s="77"/>
      <c r="BRJ44" s="77"/>
      <c r="BRK44" s="77"/>
      <c r="BRL44" s="77"/>
      <c r="BRM44" s="77"/>
      <c r="BRN44" s="77"/>
      <c r="BRO44" s="77"/>
      <c r="BRP44" s="77"/>
      <c r="BRQ44" s="77"/>
      <c r="BRR44" s="77"/>
      <c r="BRS44" s="77"/>
      <c r="BRT44" s="77"/>
      <c r="BRU44" s="77"/>
      <c r="BRV44" s="77"/>
      <c r="BRW44" s="77"/>
      <c r="BRX44" s="77"/>
      <c r="BRY44" s="77"/>
      <c r="BRZ44" s="77"/>
      <c r="BSA44" s="77"/>
      <c r="BSB44" s="77"/>
      <c r="BSC44" s="77"/>
      <c r="BSD44" s="77"/>
      <c r="BSE44" s="77"/>
      <c r="BSF44" s="77"/>
      <c r="BSG44" s="77"/>
      <c r="BSH44" s="77"/>
      <c r="BSI44" s="77"/>
      <c r="BSJ44" s="77"/>
      <c r="BSK44" s="77"/>
      <c r="BSL44" s="77"/>
      <c r="BSM44" s="77"/>
      <c r="BSN44" s="77"/>
      <c r="BSO44" s="77"/>
      <c r="BSP44" s="77"/>
      <c r="BSQ44" s="77"/>
      <c r="BSR44" s="77"/>
      <c r="BSS44" s="77"/>
      <c r="BST44" s="77"/>
      <c r="BSU44" s="77"/>
      <c r="BSV44" s="77"/>
      <c r="BSW44" s="77"/>
      <c r="BSX44" s="77"/>
      <c r="BSY44" s="77"/>
      <c r="BSZ44" s="77"/>
      <c r="BTA44" s="77"/>
      <c r="BTB44" s="77"/>
      <c r="BTC44" s="77"/>
      <c r="BTD44" s="77"/>
      <c r="BTE44" s="77"/>
      <c r="BTF44" s="77"/>
      <c r="BTG44" s="77"/>
      <c r="BTH44" s="77"/>
      <c r="BTI44" s="77"/>
      <c r="BTJ44" s="77"/>
      <c r="BTK44" s="77"/>
      <c r="BTL44" s="77"/>
      <c r="BTM44" s="77"/>
      <c r="BTN44" s="77"/>
      <c r="BTO44" s="77"/>
      <c r="BTP44" s="77"/>
      <c r="BTQ44" s="77"/>
      <c r="BTR44" s="77"/>
      <c r="BTS44" s="77"/>
      <c r="BTT44" s="77"/>
      <c r="BTU44" s="77"/>
      <c r="BTV44" s="77"/>
      <c r="BTW44" s="77"/>
      <c r="BTX44" s="77"/>
      <c r="BTY44" s="77"/>
      <c r="BTZ44" s="77"/>
      <c r="BUA44" s="77"/>
      <c r="BUB44" s="77"/>
      <c r="BUC44" s="77"/>
      <c r="BUD44" s="77"/>
      <c r="BUE44" s="77"/>
      <c r="BUF44" s="77"/>
      <c r="BUG44" s="77"/>
      <c r="BUH44" s="77"/>
      <c r="BUI44" s="77"/>
      <c r="BUJ44" s="77"/>
      <c r="BUK44" s="77"/>
      <c r="BUL44" s="77"/>
      <c r="BUM44" s="77"/>
      <c r="BUN44" s="77"/>
      <c r="BUO44" s="77"/>
      <c r="BUP44" s="77"/>
      <c r="BUQ44" s="77"/>
      <c r="BUR44" s="77"/>
      <c r="BUS44" s="77"/>
      <c r="BUT44" s="77"/>
      <c r="BUU44" s="77"/>
      <c r="BUV44" s="77"/>
      <c r="BUW44" s="77"/>
      <c r="BUX44" s="77"/>
      <c r="BUY44" s="77"/>
      <c r="BUZ44" s="77"/>
      <c r="BVA44" s="77"/>
      <c r="BVB44" s="77"/>
      <c r="BVC44" s="77"/>
      <c r="BVD44" s="77"/>
      <c r="BVE44" s="77"/>
      <c r="BVF44" s="77"/>
      <c r="BVG44" s="77"/>
      <c r="BVH44" s="77"/>
      <c r="BVI44" s="77"/>
      <c r="BVJ44" s="77"/>
      <c r="BVK44" s="77"/>
      <c r="BVL44" s="77"/>
      <c r="BVM44" s="77"/>
      <c r="BVN44" s="77"/>
      <c r="BVO44" s="77"/>
      <c r="BVP44" s="77"/>
      <c r="BVQ44" s="77"/>
      <c r="BVR44" s="77"/>
      <c r="BVS44" s="77"/>
      <c r="BVT44" s="77"/>
      <c r="BVU44" s="77"/>
      <c r="BVV44" s="77"/>
      <c r="BVW44" s="77"/>
      <c r="BVX44" s="77"/>
      <c r="BVY44" s="77"/>
      <c r="BVZ44" s="77"/>
      <c r="BWA44" s="77"/>
      <c r="BWB44" s="77"/>
      <c r="BWC44" s="77"/>
      <c r="BWD44" s="77"/>
      <c r="BWE44" s="77"/>
      <c r="BWF44" s="77"/>
      <c r="BWG44" s="77"/>
      <c r="BWH44" s="77"/>
      <c r="BWI44" s="77"/>
      <c r="BWJ44" s="77"/>
      <c r="BWK44" s="77"/>
      <c r="BWL44" s="77"/>
      <c r="BWM44" s="77"/>
      <c r="BWN44" s="77"/>
      <c r="BWO44" s="77"/>
      <c r="BWP44" s="77"/>
      <c r="BWQ44" s="77"/>
      <c r="BWR44" s="77"/>
      <c r="BWS44" s="77"/>
      <c r="BWT44" s="77"/>
      <c r="BWU44" s="77"/>
      <c r="BWV44" s="77"/>
      <c r="BWW44" s="77"/>
      <c r="BWX44" s="77"/>
      <c r="BWY44" s="77"/>
      <c r="BWZ44" s="77"/>
      <c r="BXA44" s="77"/>
      <c r="BXB44" s="77"/>
      <c r="BXC44" s="77"/>
      <c r="BXD44" s="77"/>
      <c r="BXE44" s="77"/>
      <c r="BXF44" s="77"/>
      <c r="BXG44" s="77"/>
      <c r="BXH44" s="77"/>
      <c r="BXI44" s="77"/>
      <c r="BXJ44" s="77"/>
      <c r="BXK44" s="77"/>
      <c r="BXL44" s="77"/>
      <c r="BXM44" s="77"/>
      <c r="BXN44" s="77"/>
      <c r="BXO44" s="77"/>
      <c r="BXP44" s="77"/>
      <c r="BXQ44" s="77"/>
      <c r="BXR44" s="77"/>
      <c r="BXS44" s="77"/>
      <c r="BXT44" s="77"/>
      <c r="BXU44" s="77"/>
      <c r="BXV44" s="77"/>
      <c r="BXW44" s="77"/>
      <c r="BXX44" s="77"/>
      <c r="BXY44" s="77"/>
      <c r="BXZ44" s="77"/>
      <c r="BYA44" s="77"/>
      <c r="BYB44" s="77"/>
      <c r="BYC44" s="77"/>
      <c r="BYD44" s="77"/>
      <c r="BYE44" s="77"/>
      <c r="BYF44" s="77"/>
      <c r="BYG44" s="77"/>
      <c r="BYH44" s="77"/>
      <c r="BYI44" s="77"/>
      <c r="BYJ44" s="77"/>
      <c r="BYK44" s="77"/>
      <c r="BYL44" s="77"/>
      <c r="BYM44" s="77"/>
      <c r="BYN44" s="77"/>
      <c r="BYO44" s="77"/>
      <c r="BYP44" s="77"/>
      <c r="BYQ44" s="77"/>
      <c r="BYR44" s="77"/>
      <c r="BYS44" s="77"/>
      <c r="BYT44" s="77"/>
      <c r="BYU44" s="77"/>
      <c r="BYV44" s="77"/>
      <c r="BYW44" s="77"/>
      <c r="BYX44" s="77"/>
      <c r="BYY44" s="77"/>
      <c r="BYZ44" s="77"/>
      <c r="BZA44" s="77"/>
      <c r="BZB44" s="77"/>
      <c r="BZC44" s="77"/>
      <c r="BZD44" s="77"/>
      <c r="BZE44" s="77"/>
      <c r="BZF44" s="77"/>
      <c r="BZG44" s="77"/>
      <c r="BZH44" s="77"/>
      <c r="BZI44" s="77"/>
      <c r="BZJ44" s="77"/>
      <c r="BZK44" s="77"/>
      <c r="BZL44" s="77"/>
      <c r="BZM44" s="77"/>
      <c r="BZN44" s="77"/>
      <c r="BZO44" s="77"/>
      <c r="BZP44" s="77"/>
      <c r="BZQ44" s="77"/>
      <c r="BZR44" s="77"/>
      <c r="BZS44" s="77"/>
      <c r="BZT44" s="77"/>
      <c r="BZU44" s="77"/>
      <c r="BZV44" s="77"/>
      <c r="BZW44" s="77"/>
      <c r="BZX44" s="77"/>
      <c r="BZY44" s="77"/>
      <c r="BZZ44" s="77"/>
      <c r="CAA44" s="77"/>
      <c r="CAB44" s="77"/>
      <c r="CAC44" s="77"/>
      <c r="CAD44" s="77"/>
      <c r="CAE44" s="77"/>
      <c r="CAF44" s="77"/>
      <c r="CAG44" s="77"/>
      <c r="CAH44" s="77"/>
      <c r="CAI44" s="77"/>
      <c r="CAJ44" s="77"/>
      <c r="CAK44" s="77"/>
      <c r="CAL44" s="77"/>
      <c r="CAM44" s="77"/>
      <c r="CAN44" s="77"/>
      <c r="CAO44" s="77"/>
      <c r="CAP44" s="77"/>
      <c r="CAQ44" s="77"/>
      <c r="CAR44" s="77"/>
      <c r="CAS44" s="77"/>
      <c r="CAT44" s="77"/>
      <c r="CAU44" s="77"/>
      <c r="CAV44" s="77"/>
      <c r="CAW44" s="77"/>
      <c r="CAX44" s="77"/>
      <c r="CAY44" s="77"/>
      <c r="CAZ44" s="77"/>
      <c r="CBA44" s="77"/>
      <c r="CBB44" s="77"/>
      <c r="CBC44" s="77"/>
      <c r="CBD44" s="77"/>
      <c r="CBE44" s="77"/>
      <c r="CBF44" s="77"/>
      <c r="CBG44" s="77"/>
      <c r="CBH44" s="77"/>
      <c r="CBI44" s="77"/>
      <c r="CBJ44" s="77"/>
      <c r="CBK44" s="77"/>
      <c r="CBL44" s="77"/>
      <c r="CBM44" s="77"/>
      <c r="CBN44" s="77"/>
      <c r="CBO44" s="77"/>
      <c r="CBP44" s="77"/>
      <c r="CBQ44" s="77"/>
      <c r="CBR44" s="77"/>
      <c r="CBS44" s="77"/>
      <c r="CBT44" s="77"/>
      <c r="CBU44" s="77"/>
      <c r="CBV44" s="77"/>
      <c r="CBW44" s="77"/>
      <c r="CBX44" s="77"/>
      <c r="CBY44" s="77"/>
      <c r="CBZ44" s="77"/>
      <c r="CCA44" s="77"/>
      <c r="CCB44" s="77"/>
      <c r="CCC44" s="77"/>
      <c r="CCD44" s="77"/>
      <c r="CCE44" s="77"/>
      <c r="CCF44" s="77"/>
      <c r="CCG44" s="77"/>
      <c r="CCH44" s="77"/>
      <c r="CCI44" s="77"/>
      <c r="CCJ44" s="77"/>
      <c r="CCK44" s="77"/>
      <c r="CCL44" s="77"/>
      <c r="CCM44" s="77"/>
      <c r="CCN44" s="77"/>
      <c r="CCO44" s="77"/>
      <c r="CCP44" s="77"/>
      <c r="CCQ44" s="77"/>
      <c r="CCR44" s="77"/>
      <c r="CCS44" s="77"/>
      <c r="CCT44" s="77"/>
      <c r="CCU44" s="77"/>
      <c r="CCV44" s="77"/>
      <c r="CCW44" s="77"/>
      <c r="CCX44" s="77"/>
      <c r="CCY44" s="77"/>
      <c r="CCZ44" s="77"/>
      <c r="CDA44" s="77"/>
      <c r="CDB44" s="77"/>
      <c r="CDC44" s="77"/>
      <c r="CDD44" s="77"/>
      <c r="CDE44" s="77"/>
      <c r="CDF44" s="77"/>
      <c r="CDG44" s="77"/>
      <c r="CDH44" s="77"/>
      <c r="CDI44" s="77"/>
      <c r="CDJ44" s="77"/>
      <c r="CDK44" s="77"/>
      <c r="CDL44" s="77"/>
      <c r="CDM44" s="77"/>
      <c r="CDN44" s="77"/>
      <c r="CDO44" s="77"/>
      <c r="CDP44" s="77"/>
      <c r="CDQ44" s="77"/>
      <c r="CDR44" s="77"/>
      <c r="CDS44" s="77"/>
      <c r="CDT44" s="77"/>
      <c r="CDU44" s="77"/>
      <c r="CDV44" s="77"/>
      <c r="CDW44" s="77"/>
      <c r="CDX44" s="77"/>
      <c r="CDY44" s="77"/>
      <c r="CDZ44" s="77"/>
      <c r="CEA44" s="77"/>
      <c r="CEB44" s="77"/>
      <c r="CEC44" s="77"/>
      <c r="CED44" s="77"/>
      <c r="CEE44" s="77"/>
      <c r="CEF44" s="77"/>
      <c r="CEG44" s="77"/>
      <c r="CEH44" s="77"/>
      <c r="CEI44" s="77"/>
      <c r="CEJ44" s="77"/>
      <c r="CEK44" s="77"/>
      <c r="CEL44" s="77"/>
      <c r="CEM44" s="77"/>
      <c r="CEN44" s="77"/>
      <c r="CEO44" s="77"/>
      <c r="CEP44" s="77"/>
      <c r="CEQ44" s="77"/>
      <c r="CER44" s="77"/>
      <c r="CES44" s="77"/>
      <c r="CET44" s="77"/>
      <c r="CEU44" s="77"/>
      <c r="CEV44" s="77"/>
      <c r="CEW44" s="77"/>
      <c r="CEX44" s="77"/>
      <c r="CEY44" s="77"/>
      <c r="CEZ44" s="77"/>
      <c r="CFA44" s="77"/>
      <c r="CFB44" s="77"/>
      <c r="CFC44" s="77"/>
      <c r="CFD44" s="77"/>
      <c r="CFE44" s="77"/>
      <c r="CFF44" s="77"/>
      <c r="CFG44" s="77"/>
      <c r="CFH44" s="77"/>
      <c r="CFI44" s="77"/>
      <c r="CFJ44" s="77"/>
      <c r="CFK44" s="77"/>
      <c r="CFL44" s="77"/>
      <c r="CFM44" s="77"/>
      <c r="CFN44" s="77"/>
      <c r="CFO44" s="77"/>
      <c r="CFP44" s="77"/>
      <c r="CFQ44" s="77"/>
      <c r="CFR44" s="77"/>
      <c r="CFS44" s="77"/>
      <c r="CFT44" s="77"/>
      <c r="CFU44" s="77"/>
      <c r="CFV44" s="77"/>
      <c r="CFW44" s="77"/>
      <c r="CFX44" s="77"/>
      <c r="CFY44" s="77"/>
      <c r="CFZ44" s="77"/>
      <c r="CGA44" s="77"/>
      <c r="CGB44" s="77"/>
      <c r="CGC44" s="77"/>
      <c r="CGD44" s="77"/>
      <c r="CGE44" s="77"/>
      <c r="CGF44" s="77"/>
      <c r="CGG44" s="77"/>
      <c r="CGH44" s="77"/>
      <c r="CGI44" s="77"/>
      <c r="CGJ44" s="77"/>
      <c r="CGK44" s="77"/>
      <c r="CGL44" s="77"/>
      <c r="CGM44" s="77"/>
      <c r="CGN44" s="77"/>
      <c r="CGO44" s="77"/>
      <c r="CGP44" s="77"/>
      <c r="CGQ44" s="77"/>
      <c r="CGR44" s="77"/>
      <c r="CGS44" s="77"/>
      <c r="CGT44" s="77"/>
      <c r="CGU44" s="77"/>
      <c r="CGV44" s="77"/>
      <c r="CGW44" s="77"/>
      <c r="CGX44" s="77"/>
      <c r="CGY44" s="77"/>
      <c r="CGZ44" s="77"/>
      <c r="CHA44" s="77"/>
      <c r="CHB44" s="77"/>
      <c r="CHC44" s="77"/>
      <c r="CHD44" s="77"/>
      <c r="CHE44" s="77"/>
      <c r="CHF44" s="77"/>
      <c r="CHG44" s="77"/>
      <c r="CHH44" s="77"/>
      <c r="CHI44" s="77"/>
      <c r="CHJ44" s="77"/>
      <c r="CHK44" s="77"/>
      <c r="CHL44" s="77"/>
      <c r="CHM44" s="77"/>
      <c r="CHN44" s="77"/>
      <c r="CHO44" s="77"/>
      <c r="CHP44" s="77"/>
      <c r="CHQ44" s="77"/>
      <c r="CHR44" s="77"/>
      <c r="CHS44" s="77"/>
      <c r="CHT44" s="77"/>
      <c r="CHU44" s="77"/>
      <c r="CHV44" s="77"/>
      <c r="CHW44" s="77"/>
      <c r="CHX44" s="77"/>
      <c r="CHY44" s="77"/>
      <c r="CHZ44" s="77"/>
      <c r="CIA44" s="77"/>
      <c r="CIB44" s="77"/>
      <c r="CIC44" s="77"/>
      <c r="CID44" s="77"/>
      <c r="CIE44" s="77"/>
      <c r="CIF44" s="77"/>
      <c r="CIG44" s="77"/>
      <c r="CIH44" s="77"/>
      <c r="CII44" s="77"/>
      <c r="CIJ44" s="77"/>
      <c r="CIK44" s="77"/>
      <c r="CIL44" s="77"/>
      <c r="CIM44" s="77"/>
      <c r="CIN44" s="77"/>
      <c r="CIO44" s="77"/>
      <c r="CIP44" s="77"/>
      <c r="CIQ44" s="77"/>
      <c r="CIR44" s="77"/>
      <c r="CIS44" s="77"/>
      <c r="CIT44" s="77"/>
      <c r="CIU44" s="77"/>
      <c r="CIV44" s="77"/>
      <c r="CIW44" s="77"/>
      <c r="CIX44" s="77"/>
      <c r="CIY44" s="77"/>
      <c r="CIZ44" s="77"/>
      <c r="CJA44" s="77"/>
      <c r="CJB44" s="77"/>
      <c r="CJC44" s="77"/>
      <c r="CJD44" s="77"/>
      <c r="CJE44" s="77"/>
      <c r="CJF44" s="77"/>
      <c r="CJG44" s="77"/>
      <c r="CJH44" s="77"/>
      <c r="CJI44" s="77"/>
      <c r="CJJ44" s="77"/>
      <c r="CJK44" s="77"/>
      <c r="CJL44" s="77"/>
      <c r="CJM44" s="77"/>
      <c r="CJN44" s="77"/>
      <c r="CJO44" s="77"/>
      <c r="CJP44" s="77"/>
      <c r="CJQ44" s="77"/>
      <c r="CJR44" s="77"/>
      <c r="CJS44" s="77"/>
      <c r="CJT44" s="77"/>
      <c r="CJU44" s="77"/>
      <c r="CJV44" s="77"/>
      <c r="CJW44" s="77"/>
      <c r="CJX44" s="77"/>
      <c r="CJY44" s="77"/>
      <c r="CJZ44" s="77"/>
      <c r="CKA44" s="77"/>
      <c r="CKB44" s="77"/>
      <c r="CKC44" s="77"/>
      <c r="CKD44" s="77"/>
      <c r="CKE44" s="77"/>
      <c r="CKF44" s="77"/>
      <c r="CKG44" s="77"/>
      <c r="CKH44" s="77"/>
      <c r="CKI44" s="77"/>
      <c r="CKJ44" s="77"/>
      <c r="CKK44" s="77"/>
      <c r="CKL44" s="77"/>
      <c r="CKM44" s="77"/>
      <c r="CKN44" s="77"/>
      <c r="CKO44" s="77"/>
      <c r="CKP44" s="77"/>
      <c r="CKQ44" s="77"/>
      <c r="CKR44" s="77"/>
      <c r="CKS44" s="77"/>
      <c r="CKT44" s="77"/>
      <c r="CKU44" s="77"/>
      <c r="CKV44" s="77"/>
      <c r="CKW44" s="77"/>
      <c r="CKX44" s="77"/>
      <c r="CKY44" s="77"/>
      <c r="CKZ44" s="77"/>
      <c r="CLA44" s="77"/>
      <c r="CLB44" s="77"/>
      <c r="CLC44" s="77"/>
      <c r="CLD44" s="77"/>
      <c r="CLE44" s="77"/>
      <c r="CLF44" s="77"/>
      <c r="CLG44" s="77"/>
      <c r="CLH44" s="77"/>
      <c r="CLI44" s="77"/>
      <c r="CLJ44" s="77"/>
      <c r="CLK44" s="77"/>
      <c r="CLL44" s="77"/>
      <c r="CLM44" s="77"/>
      <c r="CLN44" s="77"/>
      <c r="CLO44" s="77"/>
      <c r="CLP44" s="77"/>
      <c r="CLQ44" s="77"/>
      <c r="CLR44" s="77"/>
      <c r="CLS44" s="77"/>
      <c r="CLT44" s="77"/>
      <c r="CLU44" s="77"/>
      <c r="CLV44" s="77"/>
      <c r="CLW44" s="77"/>
      <c r="CLX44" s="77"/>
      <c r="CLY44" s="77"/>
      <c r="CLZ44" s="77"/>
      <c r="CMA44" s="77"/>
      <c r="CMB44" s="77"/>
      <c r="CMC44" s="77"/>
      <c r="CMD44" s="77"/>
      <c r="CME44" s="77"/>
      <c r="CMF44" s="77"/>
      <c r="CMG44" s="77"/>
      <c r="CMH44" s="77"/>
      <c r="CMI44" s="77"/>
      <c r="CMJ44" s="77"/>
      <c r="CMK44" s="77"/>
      <c r="CML44" s="77"/>
      <c r="CMM44" s="77"/>
      <c r="CMN44" s="77"/>
      <c r="CMO44" s="77"/>
      <c r="CMP44" s="77"/>
      <c r="CMQ44" s="77"/>
      <c r="CMR44" s="77"/>
      <c r="CMS44" s="77"/>
      <c r="CMT44" s="77"/>
      <c r="CMU44" s="77"/>
      <c r="CMV44" s="77"/>
      <c r="CMW44" s="77"/>
      <c r="CMX44" s="77"/>
      <c r="CMY44" s="77"/>
      <c r="CMZ44" s="77"/>
      <c r="CNA44" s="77"/>
      <c r="CNB44" s="77"/>
      <c r="CNC44" s="77"/>
      <c r="CND44" s="77"/>
      <c r="CNE44" s="77"/>
      <c r="CNF44" s="77"/>
      <c r="CNG44" s="77"/>
      <c r="CNH44" s="77"/>
      <c r="CNI44" s="77"/>
      <c r="CNJ44" s="77"/>
      <c r="CNK44" s="77"/>
      <c r="CNL44" s="77"/>
      <c r="CNM44" s="77"/>
      <c r="CNN44" s="77"/>
      <c r="CNO44" s="77"/>
      <c r="CNP44" s="77"/>
      <c r="CNQ44" s="77"/>
      <c r="CNR44" s="77"/>
      <c r="CNS44" s="77"/>
      <c r="CNT44" s="77"/>
      <c r="CNU44" s="77"/>
      <c r="CNV44" s="77"/>
      <c r="CNW44" s="77"/>
      <c r="CNX44" s="77"/>
      <c r="CNY44" s="77"/>
      <c r="CNZ44" s="77"/>
      <c r="COA44" s="77"/>
      <c r="COB44" s="77"/>
      <c r="COC44" s="77"/>
      <c r="COD44" s="77"/>
      <c r="COE44" s="77"/>
      <c r="COF44" s="77"/>
      <c r="COG44" s="77"/>
      <c r="COH44" s="77"/>
      <c r="COI44" s="77"/>
      <c r="COJ44" s="77"/>
      <c r="COK44" s="77"/>
      <c r="COL44" s="77"/>
      <c r="COM44" s="77"/>
      <c r="CON44" s="77"/>
      <c r="COO44" s="77"/>
      <c r="COP44" s="77"/>
      <c r="COQ44" s="77"/>
      <c r="COR44" s="77"/>
      <c r="COS44" s="77"/>
      <c r="COT44" s="77"/>
      <c r="COU44" s="77"/>
      <c r="COV44" s="77"/>
      <c r="COW44" s="77"/>
      <c r="COX44" s="77"/>
      <c r="COY44" s="77"/>
      <c r="COZ44" s="77"/>
      <c r="CPA44" s="77"/>
      <c r="CPB44" s="77"/>
      <c r="CPC44" s="77"/>
      <c r="CPD44" s="77"/>
      <c r="CPE44" s="77"/>
      <c r="CPF44" s="77"/>
      <c r="CPG44" s="77"/>
      <c r="CPH44" s="77"/>
      <c r="CPI44" s="77"/>
      <c r="CPJ44" s="77"/>
      <c r="CPK44" s="77"/>
      <c r="CPL44" s="77"/>
      <c r="CPM44" s="77"/>
      <c r="CPN44" s="77"/>
      <c r="CPO44" s="77"/>
      <c r="CPP44" s="77"/>
      <c r="CPQ44" s="77"/>
      <c r="CPR44" s="77"/>
      <c r="CPS44" s="77"/>
      <c r="CPT44" s="77"/>
      <c r="CPU44" s="77"/>
      <c r="CPV44" s="77"/>
      <c r="CPW44" s="77"/>
      <c r="CPX44" s="77"/>
      <c r="CPY44" s="77"/>
      <c r="CPZ44" s="77"/>
      <c r="CQA44" s="77"/>
      <c r="CQB44" s="77"/>
      <c r="CQC44" s="77"/>
      <c r="CQD44" s="77"/>
      <c r="CQE44" s="77"/>
      <c r="CQF44" s="77"/>
      <c r="CQG44" s="77"/>
      <c r="CQH44" s="77"/>
      <c r="CQI44" s="77"/>
      <c r="CQJ44" s="77"/>
      <c r="CQK44" s="77"/>
      <c r="CQL44" s="77"/>
      <c r="CQM44" s="77"/>
      <c r="CQN44" s="77"/>
      <c r="CQO44" s="77"/>
      <c r="CQP44" s="77"/>
      <c r="CQQ44" s="77"/>
      <c r="CQR44" s="77"/>
      <c r="CQS44" s="77"/>
      <c r="CQT44" s="77"/>
      <c r="CQU44" s="77"/>
      <c r="CQV44" s="77"/>
      <c r="CQW44" s="77"/>
      <c r="CQX44" s="77"/>
      <c r="CQY44" s="77"/>
      <c r="CQZ44" s="77"/>
      <c r="CRA44" s="77"/>
      <c r="CRB44" s="77"/>
      <c r="CRC44" s="77"/>
      <c r="CRD44" s="77"/>
      <c r="CRE44" s="77"/>
      <c r="CRF44" s="77"/>
      <c r="CRG44" s="77"/>
      <c r="CRH44" s="77"/>
      <c r="CRI44" s="77"/>
      <c r="CRJ44" s="77"/>
      <c r="CRK44" s="77"/>
      <c r="CRL44" s="77"/>
      <c r="CRM44" s="77"/>
      <c r="CRN44" s="77"/>
      <c r="CRO44" s="77"/>
      <c r="CRP44" s="77"/>
      <c r="CRQ44" s="77"/>
      <c r="CRR44" s="77"/>
      <c r="CRS44" s="77"/>
      <c r="CRT44" s="77"/>
      <c r="CRU44" s="77"/>
      <c r="CRV44" s="77"/>
      <c r="CRW44" s="77"/>
      <c r="CRX44" s="77"/>
      <c r="CRY44" s="77"/>
      <c r="CRZ44" s="77"/>
      <c r="CSA44" s="77"/>
      <c r="CSB44" s="77"/>
      <c r="CSC44" s="77"/>
      <c r="CSD44" s="77"/>
      <c r="CSE44" s="77"/>
      <c r="CSF44" s="77"/>
      <c r="CSG44" s="77"/>
      <c r="CSH44" s="77"/>
      <c r="CSI44" s="77"/>
      <c r="CSJ44" s="77"/>
      <c r="CSK44" s="77"/>
      <c r="CSL44" s="77"/>
      <c r="CSM44" s="77"/>
      <c r="CSN44" s="77"/>
      <c r="CSO44" s="77"/>
      <c r="CSP44" s="77"/>
      <c r="CSQ44" s="77"/>
      <c r="CSR44" s="77"/>
      <c r="CSS44" s="77"/>
      <c r="CST44" s="77"/>
      <c r="CSU44" s="77"/>
      <c r="CSV44" s="77"/>
      <c r="CSW44" s="77"/>
      <c r="CSX44" s="77"/>
      <c r="CSY44" s="77"/>
      <c r="CSZ44" s="77"/>
      <c r="CTA44" s="77"/>
      <c r="CTB44" s="77"/>
      <c r="CTC44" s="77"/>
      <c r="CTD44" s="77"/>
      <c r="CTE44" s="77"/>
      <c r="CTF44" s="77"/>
      <c r="CTG44" s="77"/>
      <c r="CTH44" s="77"/>
      <c r="CTI44" s="77"/>
      <c r="CTJ44" s="77"/>
      <c r="CTK44" s="77"/>
      <c r="CTL44" s="77"/>
      <c r="CTM44" s="77"/>
      <c r="CTN44" s="77"/>
      <c r="CTO44" s="77"/>
      <c r="CTP44" s="77"/>
      <c r="CTQ44" s="77"/>
      <c r="CTR44" s="77"/>
      <c r="CTS44" s="77"/>
      <c r="CTT44" s="77"/>
      <c r="CTU44" s="77"/>
      <c r="CTV44" s="77"/>
      <c r="CTW44" s="77"/>
      <c r="CTX44" s="77"/>
      <c r="CTY44" s="77"/>
      <c r="CTZ44" s="77"/>
      <c r="CUA44" s="77"/>
      <c r="CUB44" s="77"/>
      <c r="CUC44" s="77"/>
      <c r="CUD44" s="77"/>
      <c r="CUE44" s="77"/>
      <c r="CUF44" s="77"/>
      <c r="CUG44" s="77"/>
      <c r="CUH44" s="77"/>
      <c r="CUI44" s="77"/>
      <c r="CUJ44" s="77"/>
      <c r="CUK44" s="77"/>
      <c r="CUL44" s="77"/>
      <c r="CUM44" s="77"/>
      <c r="CUN44" s="77"/>
      <c r="CUO44" s="77"/>
      <c r="CUP44" s="77"/>
      <c r="CUQ44" s="77"/>
      <c r="CUR44" s="77"/>
      <c r="CUS44" s="77"/>
      <c r="CUT44" s="77"/>
      <c r="CUU44" s="77"/>
      <c r="CUV44" s="77"/>
      <c r="CUW44" s="77"/>
      <c r="CUX44" s="77"/>
      <c r="CUY44" s="77"/>
      <c r="CUZ44" s="77"/>
      <c r="CVA44" s="77"/>
      <c r="CVB44" s="77"/>
      <c r="CVC44" s="77"/>
      <c r="CVD44" s="77"/>
      <c r="CVE44" s="77"/>
      <c r="CVF44" s="77"/>
      <c r="CVG44" s="77"/>
      <c r="CVH44" s="77"/>
      <c r="CVI44" s="77"/>
      <c r="CVJ44" s="77"/>
      <c r="CVK44" s="77"/>
      <c r="CVL44" s="77"/>
      <c r="CVM44" s="77"/>
      <c r="CVN44" s="77"/>
      <c r="CVO44" s="77"/>
      <c r="CVP44" s="77"/>
      <c r="CVQ44" s="77"/>
      <c r="CVR44" s="77"/>
      <c r="CVS44" s="77"/>
      <c r="CVT44" s="77"/>
      <c r="CVU44" s="77"/>
      <c r="CVV44" s="77"/>
      <c r="CVW44" s="77"/>
      <c r="CVX44" s="77"/>
      <c r="CVY44" s="77"/>
      <c r="CVZ44" s="77"/>
      <c r="CWA44" s="77"/>
      <c r="CWB44" s="77"/>
      <c r="CWC44" s="77"/>
      <c r="CWD44" s="77"/>
      <c r="CWE44" s="77"/>
      <c r="CWF44" s="77"/>
      <c r="CWG44" s="77"/>
      <c r="CWH44" s="77"/>
      <c r="CWI44" s="77"/>
      <c r="CWJ44" s="77"/>
      <c r="CWK44" s="77"/>
      <c r="CWL44" s="77"/>
      <c r="CWM44" s="77"/>
      <c r="CWN44" s="77"/>
      <c r="CWO44" s="77"/>
      <c r="CWP44" s="77"/>
      <c r="CWQ44" s="77"/>
      <c r="CWR44" s="77"/>
      <c r="CWS44" s="77"/>
      <c r="CWT44" s="77"/>
      <c r="CWU44" s="77"/>
      <c r="CWV44" s="77"/>
      <c r="CWW44" s="77"/>
      <c r="CWX44" s="77"/>
      <c r="CWY44" s="77"/>
      <c r="CWZ44" s="77"/>
      <c r="CXA44" s="77"/>
      <c r="CXB44" s="77"/>
      <c r="CXC44" s="77"/>
      <c r="CXD44" s="77"/>
      <c r="CXE44" s="77"/>
      <c r="CXF44" s="77"/>
      <c r="CXG44" s="77"/>
      <c r="CXH44" s="77"/>
      <c r="CXI44" s="77"/>
      <c r="CXJ44" s="77"/>
      <c r="CXK44" s="77"/>
      <c r="CXL44" s="77"/>
      <c r="CXM44" s="77"/>
      <c r="CXN44" s="77"/>
      <c r="CXO44" s="77"/>
      <c r="CXP44" s="77"/>
      <c r="CXQ44" s="77"/>
      <c r="CXR44" s="77"/>
      <c r="CXS44" s="77"/>
      <c r="CXT44" s="77"/>
      <c r="CXU44" s="77"/>
      <c r="CXV44" s="77"/>
      <c r="CXW44" s="77"/>
      <c r="CXX44" s="77"/>
      <c r="CXY44" s="77"/>
      <c r="CXZ44" s="77"/>
      <c r="CYA44" s="77"/>
      <c r="CYB44" s="77"/>
      <c r="CYC44" s="77"/>
      <c r="CYD44" s="77"/>
      <c r="CYE44" s="77"/>
      <c r="CYF44" s="77"/>
      <c r="CYG44" s="77"/>
      <c r="CYH44" s="77"/>
      <c r="CYI44" s="77"/>
      <c r="CYJ44" s="77"/>
      <c r="CYK44" s="77"/>
      <c r="CYL44" s="77"/>
      <c r="CYM44" s="77"/>
      <c r="CYN44" s="77"/>
      <c r="CYO44" s="77"/>
      <c r="CYP44" s="77"/>
      <c r="CYQ44" s="77"/>
      <c r="CYR44" s="77"/>
      <c r="CYS44" s="77"/>
      <c r="CYT44" s="77"/>
      <c r="CYU44" s="77"/>
      <c r="CYV44" s="77"/>
      <c r="CYW44" s="77"/>
      <c r="CYX44" s="77"/>
      <c r="CYY44" s="77"/>
      <c r="CYZ44" s="77"/>
      <c r="CZA44" s="77"/>
      <c r="CZB44" s="77"/>
      <c r="CZC44" s="77"/>
      <c r="CZD44" s="77"/>
      <c r="CZE44" s="77"/>
      <c r="CZF44" s="77"/>
      <c r="CZG44" s="77"/>
      <c r="CZH44" s="77"/>
      <c r="CZI44" s="77"/>
      <c r="CZJ44" s="77"/>
      <c r="CZK44" s="77"/>
      <c r="CZL44" s="77"/>
      <c r="CZM44" s="77"/>
      <c r="CZN44" s="77"/>
      <c r="CZO44" s="77"/>
      <c r="CZP44" s="77"/>
      <c r="CZQ44" s="77"/>
      <c r="CZR44" s="77"/>
      <c r="CZS44" s="77"/>
      <c r="CZT44" s="77"/>
      <c r="CZU44" s="77"/>
      <c r="CZV44" s="77"/>
      <c r="CZW44" s="77"/>
      <c r="CZX44" s="77"/>
      <c r="CZY44" s="77"/>
      <c r="CZZ44" s="77"/>
      <c r="DAA44" s="77"/>
      <c r="DAB44" s="77"/>
      <c r="DAC44" s="77"/>
      <c r="DAD44" s="77"/>
      <c r="DAE44" s="77"/>
      <c r="DAF44" s="77"/>
      <c r="DAG44" s="77"/>
      <c r="DAH44" s="77"/>
      <c r="DAI44" s="77"/>
      <c r="DAJ44" s="77"/>
      <c r="DAK44" s="77"/>
      <c r="DAL44" s="77"/>
      <c r="DAM44" s="77"/>
      <c r="DAN44" s="77"/>
      <c r="DAO44" s="77"/>
      <c r="DAP44" s="77"/>
      <c r="DAQ44" s="77"/>
      <c r="DAR44" s="77"/>
      <c r="DAS44" s="77"/>
      <c r="DAT44" s="77"/>
      <c r="DAU44" s="77"/>
      <c r="DAV44" s="77"/>
      <c r="DAW44" s="77"/>
      <c r="DAX44" s="77"/>
      <c r="DAY44" s="77"/>
      <c r="DAZ44" s="77"/>
      <c r="DBA44" s="77"/>
      <c r="DBB44" s="77"/>
      <c r="DBC44" s="77"/>
      <c r="DBD44" s="77"/>
      <c r="DBE44" s="77"/>
      <c r="DBF44" s="77"/>
      <c r="DBG44" s="77"/>
      <c r="DBH44" s="77"/>
      <c r="DBI44" s="77"/>
      <c r="DBJ44" s="77"/>
      <c r="DBK44" s="77"/>
      <c r="DBL44" s="77"/>
      <c r="DBM44" s="77"/>
      <c r="DBN44" s="77"/>
      <c r="DBO44" s="77"/>
      <c r="DBP44" s="77"/>
      <c r="DBQ44" s="77"/>
      <c r="DBR44" s="77"/>
      <c r="DBS44" s="77"/>
      <c r="DBT44" s="77"/>
      <c r="DBU44" s="77"/>
      <c r="DBV44" s="77"/>
      <c r="DBW44" s="77"/>
      <c r="DBX44" s="77"/>
      <c r="DBY44" s="77"/>
      <c r="DBZ44" s="77"/>
      <c r="DCA44" s="77"/>
      <c r="DCB44" s="77"/>
      <c r="DCC44" s="77"/>
      <c r="DCD44" s="77"/>
      <c r="DCE44" s="77"/>
      <c r="DCF44" s="77"/>
      <c r="DCG44" s="77"/>
      <c r="DCH44" s="77"/>
      <c r="DCI44" s="77"/>
      <c r="DCJ44" s="77"/>
      <c r="DCK44" s="77"/>
      <c r="DCL44" s="77"/>
      <c r="DCM44" s="77"/>
      <c r="DCN44" s="77"/>
      <c r="DCO44" s="77"/>
      <c r="DCP44" s="77"/>
      <c r="DCQ44" s="77"/>
      <c r="DCR44" s="77"/>
      <c r="DCS44" s="77"/>
      <c r="DCT44" s="77"/>
      <c r="DCU44" s="77"/>
      <c r="DCV44" s="77"/>
      <c r="DCW44" s="77"/>
      <c r="DCX44" s="77"/>
      <c r="DCY44" s="77"/>
      <c r="DCZ44" s="77"/>
      <c r="DDA44" s="77"/>
      <c r="DDB44" s="77"/>
      <c r="DDC44" s="77"/>
      <c r="DDD44" s="77"/>
      <c r="DDE44" s="77"/>
      <c r="DDF44" s="77"/>
      <c r="DDG44" s="77"/>
      <c r="DDH44" s="77"/>
      <c r="DDI44" s="77"/>
      <c r="DDJ44" s="77"/>
      <c r="DDK44" s="77"/>
      <c r="DDL44" s="77"/>
      <c r="DDM44" s="77"/>
      <c r="DDN44" s="77"/>
      <c r="DDO44" s="77"/>
      <c r="DDP44" s="77"/>
      <c r="DDQ44" s="77"/>
      <c r="DDR44" s="77"/>
      <c r="DDS44" s="77"/>
      <c r="DDT44" s="77"/>
      <c r="DDU44" s="77"/>
      <c r="DDV44" s="77"/>
      <c r="DDW44" s="77"/>
      <c r="DDX44" s="77"/>
      <c r="DDY44" s="77"/>
      <c r="DDZ44" s="77"/>
      <c r="DEA44" s="77"/>
      <c r="DEB44" s="77"/>
      <c r="DEC44" s="77"/>
      <c r="DED44" s="77"/>
      <c r="DEE44" s="77"/>
      <c r="DEF44" s="77"/>
      <c r="DEG44" s="77"/>
      <c r="DEH44" s="77"/>
      <c r="DEI44" s="77"/>
      <c r="DEJ44" s="77"/>
      <c r="DEK44" s="77"/>
      <c r="DEL44" s="77"/>
      <c r="DEM44" s="77"/>
      <c r="DEN44" s="77"/>
      <c r="DEO44" s="77"/>
      <c r="DEP44" s="77"/>
      <c r="DEQ44" s="77"/>
      <c r="DER44" s="77"/>
      <c r="DES44" s="77"/>
      <c r="DET44" s="77"/>
      <c r="DEU44" s="77"/>
      <c r="DEV44" s="77"/>
      <c r="DEW44" s="77"/>
      <c r="DEX44" s="77"/>
      <c r="DEY44" s="77"/>
      <c r="DEZ44" s="77"/>
      <c r="DFA44" s="77"/>
      <c r="DFB44" s="77"/>
      <c r="DFC44" s="77"/>
      <c r="DFD44" s="77"/>
      <c r="DFE44" s="77"/>
      <c r="DFF44" s="77"/>
      <c r="DFG44" s="77"/>
      <c r="DFH44" s="77"/>
      <c r="DFI44" s="77"/>
      <c r="DFJ44" s="77"/>
      <c r="DFK44" s="77"/>
      <c r="DFL44" s="77"/>
      <c r="DFM44" s="77"/>
      <c r="DFN44" s="77"/>
      <c r="DFO44" s="77"/>
      <c r="DFP44" s="77"/>
      <c r="DFQ44" s="77"/>
      <c r="DFR44" s="77"/>
      <c r="DFS44" s="77"/>
      <c r="DFT44" s="77"/>
      <c r="DFU44" s="77"/>
      <c r="DFV44" s="77"/>
      <c r="DFW44" s="77"/>
      <c r="DFX44" s="77"/>
      <c r="DFY44" s="77"/>
      <c r="DFZ44" s="77"/>
      <c r="DGA44" s="77"/>
      <c r="DGB44" s="77"/>
      <c r="DGC44" s="77"/>
      <c r="DGD44" s="77"/>
      <c r="DGE44" s="77"/>
      <c r="DGF44" s="77"/>
      <c r="DGG44" s="77"/>
      <c r="DGH44" s="77"/>
      <c r="DGI44" s="77"/>
      <c r="DGJ44" s="77"/>
      <c r="DGK44" s="77"/>
      <c r="DGL44" s="77"/>
      <c r="DGM44" s="77"/>
      <c r="DGN44" s="77"/>
      <c r="DGO44" s="77"/>
      <c r="DGP44" s="77"/>
      <c r="DGQ44" s="77"/>
      <c r="DGR44" s="77"/>
      <c r="DGS44" s="77"/>
      <c r="DGT44" s="77"/>
      <c r="DGU44" s="77"/>
      <c r="DGV44" s="77"/>
      <c r="DGW44" s="77"/>
      <c r="DGX44" s="77"/>
      <c r="DGY44" s="77"/>
      <c r="DGZ44" s="77"/>
      <c r="DHA44" s="77"/>
      <c r="DHB44" s="77"/>
      <c r="DHC44" s="77"/>
      <c r="DHD44" s="77"/>
      <c r="DHE44" s="77"/>
      <c r="DHF44" s="77"/>
      <c r="DHG44" s="77"/>
      <c r="DHH44" s="77"/>
      <c r="DHI44" s="77"/>
      <c r="DHJ44" s="77"/>
      <c r="DHK44" s="77"/>
      <c r="DHL44" s="77"/>
      <c r="DHM44" s="77"/>
      <c r="DHN44" s="77"/>
      <c r="DHO44" s="77"/>
      <c r="DHP44" s="77"/>
      <c r="DHQ44" s="77"/>
      <c r="DHR44" s="77"/>
      <c r="DHS44" s="77"/>
      <c r="DHT44" s="77"/>
      <c r="DHU44" s="77"/>
      <c r="DHV44" s="77"/>
      <c r="DHW44" s="77"/>
      <c r="DHX44" s="77"/>
      <c r="DHY44" s="77"/>
      <c r="DHZ44" s="77"/>
      <c r="DIA44" s="77"/>
      <c r="DIB44" s="77"/>
      <c r="DIC44" s="77"/>
      <c r="DID44" s="77"/>
      <c r="DIE44" s="77"/>
      <c r="DIF44" s="77"/>
      <c r="DIG44" s="77"/>
      <c r="DIH44" s="77"/>
      <c r="DII44" s="77"/>
      <c r="DIJ44" s="77"/>
      <c r="DIK44" s="77"/>
      <c r="DIL44" s="77"/>
      <c r="DIM44" s="77"/>
      <c r="DIN44" s="77"/>
      <c r="DIO44" s="77"/>
      <c r="DIP44" s="77"/>
      <c r="DIQ44" s="77"/>
      <c r="DIR44" s="77"/>
      <c r="DIS44" s="77"/>
      <c r="DIT44" s="77"/>
      <c r="DIU44" s="77"/>
      <c r="DIV44" s="77"/>
      <c r="DIW44" s="77"/>
      <c r="DIX44" s="77"/>
      <c r="DIY44" s="77"/>
      <c r="DIZ44" s="77"/>
      <c r="DJA44" s="77"/>
      <c r="DJB44" s="77"/>
      <c r="DJC44" s="77"/>
      <c r="DJD44" s="77"/>
      <c r="DJE44" s="77"/>
      <c r="DJF44" s="77"/>
      <c r="DJG44" s="77"/>
      <c r="DJH44" s="77"/>
      <c r="DJI44" s="77"/>
      <c r="DJJ44" s="77"/>
      <c r="DJK44" s="77"/>
      <c r="DJL44" s="77"/>
      <c r="DJM44" s="77"/>
      <c r="DJN44" s="77"/>
      <c r="DJO44" s="77"/>
      <c r="DJP44" s="77"/>
      <c r="DJQ44" s="77"/>
      <c r="DJR44" s="77"/>
      <c r="DJS44" s="77"/>
      <c r="DJT44" s="77"/>
      <c r="DJU44" s="77"/>
      <c r="DJV44" s="77"/>
      <c r="DJW44" s="77"/>
      <c r="DJX44" s="77"/>
      <c r="DJY44" s="77"/>
      <c r="DJZ44" s="77"/>
      <c r="DKA44" s="77"/>
      <c r="DKB44" s="77"/>
      <c r="DKC44" s="77"/>
      <c r="DKD44" s="77"/>
      <c r="DKE44" s="77"/>
      <c r="DKF44" s="77"/>
      <c r="DKG44" s="77"/>
      <c r="DKH44" s="77"/>
      <c r="DKI44" s="77"/>
      <c r="DKJ44" s="77"/>
      <c r="DKK44" s="77"/>
      <c r="DKL44" s="77"/>
      <c r="DKM44" s="77"/>
      <c r="DKN44" s="77"/>
      <c r="DKO44" s="77"/>
      <c r="DKP44" s="77"/>
      <c r="DKQ44" s="77"/>
      <c r="DKR44" s="77"/>
      <c r="DKS44" s="77"/>
      <c r="DKT44" s="77"/>
      <c r="DKU44" s="77"/>
      <c r="DKV44" s="77"/>
      <c r="DKW44" s="77"/>
      <c r="DKX44" s="77"/>
      <c r="DKY44" s="77"/>
      <c r="DKZ44" s="77"/>
      <c r="DLA44" s="77"/>
      <c r="DLB44" s="77"/>
      <c r="DLC44" s="77"/>
      <c r="DLD44" s="77"/>
      <c r="DLE44" s="77"/>
      <c r="DLF44" s="77"/>
      <c r="DLG44" s="77"/>
      <c r="DLH44" s="77"/>
      <c r="DLI44" s="77"/>
      <c r="DLJ44" s="77"/>
      <c r="DLK44" s="77"/>
      <c r="DLL44" s="77"/>
      <c r="DLM44" s="77"/>
      <c r="DLN44" s="77"/>
      <c r="DLO44" s="77"/>
      <c r="DLP44" s="77"/>
      <c r="DLQ44" s="77"/>
      <c r="DLR44" s="77"/>
      <c r="DLS44" s="77"/>
      <c r="DLT44" s="77"/>
      <c r="DLU44" s="77"/>
      <c r="DLV44" s="77"/>
      <c r="DLW44" s="77"/>
      <c r="DLX44" s="77"/>
      <c r="DLY44" s="77"/>
      <c r="DLZ44" s="77"/>
      <c r="DMA44" s="77"/>
      <c r="DMB44" s="77"/>
      <c r="DMC44" s="77"/>
      <c r="DMD44" s="77"/>
      <c r="DME44" s="77"/>
      <c r="DMF44" s="77"/>
      <c r="DMG44" s="77"/>
      <c r="DMH44" s="77"/>
      <c r="DMI44" s="77"/>
      <c r="DMJ44" s="77"/>
      <c r="DMK44" s="77"/>
      <c r="DML44" s="77"/>
      <c r="DMM44" s="77"/>
      <c r="DMN44" s="77"/>
      <c r="DMO44" s="77"/>
      <c r="DMP44" s="77"/>
      <c r="DMQ44" s="77"/>
      <c r="DMR44" s="77"/>
      <c r="DMS44" s="77"/>
      <c r="DMT44" s="77"/>
      <c r="DMU44" s="77"/>
      <c r="DMV44" s="77"/>
      <c r="DMW44" s="77"/>
      <c r="DMX44" s="77"/>
      <c r="DMY44" s="77"/>
      <c r="DMZ44" s="77"/>
      <c r="DNA44" s="77"/>
      <c r="DNB44" s="77"/>
      <c r="DNC44" s="77"/>
      <c r="DND44" s="77"/>
      <c r="DNE44" s="77"/>
      <c r="DNF44" s="77"/>
      <c r="DNG44" s="77"/>
      <c r="DNH44" s="77"/>
      <c r="DNI44" s="77"/>
      <c r="DNJ44" s="77"/>
      <c r="DNK44" s="77"/>
      <c r="DNL44" s="77"/>
      <c r="DNM44" s="77"/>
      <c r="DNN44" s="77"/>
      <c r="DNO44" s="77"/>
      <c r="DNP44" s="77"/>
      <c r="DNQ44" s="77"/>
      <c r="DNR44" s="77"/>
      <c r="DNS44" s="77"/>
      <c r="DNT44" s="77"/>
      <c r="DNU44" s="77"/>
      <c r="DNV44" s="77"/>
      <c r="DNW44" s="77"/>
      <c r="DNX44" s="77"/>
      <c r="DNY44" s="77"/>
      <c r="DNZ44" s="77"/>
      <c r="DOA44" s="77"/>
      <c r="DOB44" s="77"/>
      <c r="DOC44" s="77"/>
      <c r="DOD44" s="77"/>
      <c r="DOE44" s="77"/>
      <c r="DOF44" s="77"/>
      <c r="DOG44" s="77"/>
      <c r="DOH44" s="77"/>
      <c r="DOI44" s="77"/>
      <c r="DOJ44" s="77"/>
      <c r="DOK44" s="77"/>
      <c r="DOL44" s="77"/>
      <c r="DOM44" s="77"/>
      <c r="DON44" s="77"/>
      <c r="DOO44" s="77"/>
      <c r="DOP44" s="77"/>
      <c r="DOQ44" s="77"/>
      <c r="DOR44" s="77"/>
      <c r="DOS44" s="77"/>
      <c r="DOT44" s="77"/>
      <c r="DOU44" s="77"/>
      <c r="DOV44" s="77"/>
      <c r="DOW44" s="77"/>
      <c r="DOX44" s="77"/>
      <c r="DOY44" s="77"/>
      <c r="DOZ44" s="77"/>
      <c r="DPA44" s="77"/>
      <c r="DPB44" s="77"/>
      <c r="DPC44" s="77"/>
      <c r="DPD44" s="77"/>
      <c r="DPE44" s="77"/>
      <c r="DPF44" s="77"/>
      <c r="DPG44" s="77"/>
      <c r="DPH44" s="77"/>
      <c r="DPI44" s="77"/>
      <c r="DPJ44" s="77"/>
      <c r="DPK44" s="77"/>
      <c r="DPL44" s="77"/>
      <c r="DPM44" s="77"/>
      <c r="DPN44" s="77"/>
      <c r="DPO44" s="77"/>
      <c r="DPP44" s="77"/>
      <c r="DPQ44" s="77"/>
      <c r="DPR44" s="77"/>
      <c r="DPS44" s="77"/>
      <c r="DPT44" s="77"/>
      <c r="DPU44" s="77"/>
      <c r="DPV44" s="77"/>
      <c r="DPW44" s="77"/>
      <c r="DPX44" s="77"/>
      <c r="DPY44" s="77"/>
      <c r="DPZ44" s="77"/>
      <c r="DQA44" s="77"/>
      <c r="DQB44" s="77"/>
      <c r="DQC44" s="77"/>
      <c r="DQD44" s="77"/>
      <c r="DQE44" s="77"/>
      <c r="DQF44" s="77"/>
      <c r="DQG44" s="77"/>
      <c r="DQH44" s="77"/>
      <c r="DQI44" s="77"/>
      <c r="DQJ44" s="77"/>
      <c r="DQK44" s="77"/>
      <c r="DQL44" s="77"/>
      <c r="DQM44" s="77"/>
      <c r="DQN44" s="77"/>
      <c r="DQO44" s="77"/>
      <c r="DQP44" s="77"/>
      <c r="DQQ44" s="77"/>
      <c r="DQR44" s="77"/>
      <c r="DQS44" s="77"/>
      <c r="DQT44" s="77"/>
      <c r="DQU44" s="77"/>
      <c r="DQV44" s="77"/>
      <c r="DQW44" s="77"/>
      <c r="DQX44" s="77"/>
      <c r="DQY44" s="77"/>
      <c r="DQZ44" s="77"/>
      <c r="DRA44" s="77"/>
      <c r="DRB44" s="77"/>
      <c r="DRC44" s="77"/>
      <c r="DRD44" s="77"/>
      <c r="DRE44" s="77"/>
      <c r="DRF44" s="77"/>
      <c r="DRG44" s="77"/>
      <c r="DRH44" s="77"/>
      <c r="DRI44" s="77"/>
      <c r="DRJ44" s="77"/>
      <c r="DRK44" s="77"/>
      <c r="DRL44" s="77"/>
      <c r="DRM44" s="77"/>
      <c r="DRN44" s="77"/>
      <c r="DRO44" s="77"/>
      <c r="DRP44" s="77"/>
      <c r="DRQ44" s="77"/>
      <c r="DRR44" s="77"/>
      <c r="DRS44" s="77"/>
      <c r="DRT44" s="77"/>
      <c r="DRU44" s="77"/>
      <c r="DRV44" s="77"/>
      <c r="DRW44" s="77"/>
      <c r="DRX44" s="77"/>
      <c r="DRY44" s="77"/>
      <c r="DRZ44" s="77"/>
      <c r="DSA44" s="77"/>
      <c r="DSB44" s="77"/>
      <c r="DSC44" s="77"/>
      <c r="DSD44" s="77"/>
      <c r="DSE44" s="77"/>
      <c r="DSF44" s="77"/>
      <c r="DSG44" s="77"/>
      <c r="DSH44" s="77"/>
      <c r="DSI44" s="77"/>
      <c r="DSJ44" s="77"/>
      <c r="DSK44" s="77"/>
      <c r="DSL44" s="77"/>
      <c r="DSM44" s="77"/>
      <c r="DSN44" s="77"/>
      <c r="DSO44" s="77"/>
      <c r="DSP44" s="77"/>
      <c r="DSQ44" s="77"/>
      <c r="DSR44" s="77"/>
      <c r="DSS44" s="77"/>
      <c r="DST44" s="77"/>
      <c r="DSU44" s="77"/>
      <c r="DSV44" s="77"/>
      <c r="DSW44" s="77"/>
      <c r="DSX44" s="77"/>
      <c r="DSY44" s="77"/>
      <c r="DSZ44" s="77"/>
      <c r="DTA44" s="77"/>
      <c r="DTB44" s="77"/>
      <c r="DTC44" s="77"/>
      <c r="DTD44" s="77"/>
      <c r="DTE44" s="77"/>
      <c r="DTF44" s="77"/>
      <c r="DTG44" s="77"/>
      <c r="DTH44" s="77"/>
      <c r="DTI44" s="77"/>
      <c r="DTJ44" s="77"/>
      <c r="DTK44" s="77"/>
      <c r="DTL44" s="77"/>
      <c r="DTM44" s="77"/>
      <c r="DTN44" s="77"/>
      <c r="DTO44" s="77"/>
      <c r="DTP44" s="77"/>
      <c r="DTQ44" s="77"/>
      <c r="DTR44" s="77"/>
      <c r="DTS44" s="77"/>
      <c r="DTT44" s="77"/>
      <c r="DTU44" s="77"/>
      <c r="DTV44" s="77"/>
      <c r="DTW44" s="77"/>
      <c r="DTX44" s="77"/>
      <c r="DTY44" s="77"/>
      <c r="DTZ44" s="77"/>
      <c r="DUA44" s="77"/>
      <c r="DUB44" s="77"/>
      <c r="DUC44" s="77"/>
      <c r="DUD44" s="77"/>
      <c r="DUE44" s="77"/>
      <c r="DUF44" s="77"/>
      <c r="DUG44" s="77"/>
      <c r="DUH44" s="77"/>
      <c r="DUI44" s="77"/>
      <c r="DUJ44" s="77"/>
      <c r="DUK44" s="77"/>
      <c r="DUL44" s="77"/>
      <c r="DUM44" s="77"/>
      <c r="DUN44" s="77"/>
      <c r="DUO44" s="77"/>
      <c r="DUP44" s="77"/>
      <c r="DUQ44" s="77"/>
      <c r="DUR44" s="77"/>
      <c r="DUS44" s="77"/>
      <c r="DUT44" s="77"/>
      <c r="DUU44" s="77"/>
      <c r="DUV44" s="77"/>
      <c r="DUW44" s="77"/>
      <c r="DUX44" s="77"/>
      <c r="DUY44" s="77"/>
      <c r="DUZ44" s="77"/>
      <c r="DVA44" s="77"/>
      <c r="DVB44" s="77"/>
      <c r="DVC44" s="77"/>
      <c r="DVD44" s="77"/>
      <c r="DVE44" s="77"/>
      <c r="DVF44" s="77"/>
      <c r="DVG44" s="77"/>
      <c r="DVH44" s="77"/>
      <c r="DVI44" s="77"/>
      <c r="DVJ44" s="77"/>
      <c r="DVK44" s="77"/>
      <c r="DVL44" s="77"/>
      <c r="DVM44" s="77"/>
      <c r="DVN44" s="77"/>
      <c r="DVO44" s="77"/>
      <c r="DVP44" s="77"/>
      <c r="DVQ44" s="77"/>
      <c r="DVR44" s="77"/>
      <c r="DVS44" s="77"/>
      <c r="DVT44" s="77"/>
      <c r="DVU44" s="77"/>
      <c r="DVV44" s="77"/>
      <c r="DVW44" s="77"/>
      <c r="DVX44" s="77"/>
      <c r="DVY44" s="77"/>
      <c r="DVZ44" s="77"/>
      <c r="DWA44" s="77"/>
      <c r="DWB44" s="77"/>
      <c r="DWC44" s="77"/>
      <c r="DWD44" s="77"/>
      <c r="DWE44" s="77"/>
      <c r="DWF44" s="77"/>
      <c r="DWG44" s="77"/>
      <c r="DWH44" s="77"/>
      <c r="DWI44" s="77"/>
      <c r="DWJ44" s="77"/>
      <c r="DWK44" s="77"/>
      <c r="DWL44" s="77"/>
      <c r="DWM44" s="77"/>
      <c r="DWN44" s="77"/>
      <c r="DWO44" s="77"/>
      <c r="DWP44" s="77"/>
      <c r="DWQ44" s="77"/>
      <c r="DWR44" s="77"/>
      <c r="DWS44" s="77"/>
      <c r="DWT44" s="77"/>
      <c r="DWU44" s="77"/>
      <c r="DWV44" s="77"/>
      <c r="DWW44" s="77"/>
      <c r="DWX44" s="77"/>
      <c r="DWY44" s="77"/>
      <c r="DWZ44" s="77"/>
      <c r="DXA44" s="77"/>
      <c r="DXB44" s="77"/>
      <c r="DXC44" s="77"/>
      <c r="DXD44" s="77"/>
      <c r="DXE44" s="77"/>
      <c r="DXF44" s="77"/>
      <c r="DXG44" s="77"/>
      <c r="DXH44" s="77"/>
      <c r="DXI44" s="77"/>
      <c r="DXJ44" s="77"/>
      <c r="DXK44" s="77"/>
      <c r="DXL44" s="77"/>
      <c r="DXM44" s="77"/>
      <c r="DXN44" s="77"/>
      <c r="DXO44" s="77"/>
      <c r="DXP44" s="77"/>
      <c r="DXQ44" s="77"/>
      <c r="DXR44" s="77"/>
      <c r="DXS44" s="77"/>
      <c r="DXT44" s="77"/>
      <c r="DXU44" s="77"/>
      <c r="DXV44" s="77"/>
      <c r="DXW44" s="77"/>
      <c r="DXX44" s="77"/>
      <c r="DXY44" s="77"/>
      <c r="DXZ44" s="77"/>
      <c r="DYA44" s="77"/>
      <c r="DYB44" s="77"/>
      <c r="DYC44" s="77"/>
      <c r="DYD44" s="77"/>
      <c r="DYE44" s="77"/>
      <c r="DYF44" s="77"/>
      <c r="DYG44" s="77"/>
      <c r="DYH44" s="77"/>
      <c r="DYI44" s="77"/>
      <c r="DYJ44" s="77"/>
      <c r="DYK44" s="77"/>
      <c r="DYL44" s="77"/>
      <c r="DYM44" s="77"/>
      <c r="DYN44" s="77"/>
      <c r="DYO44" s="77"/>
      <c r="DYP44" s="77"/>
      <c r="DYQ44" s="77"/>
      <c r="DYR44" s="77"/>
      <c r="DYS44" s="77"/>
      <c r="DYT44" s="77"/>
      <c r="DYU44" s="77"/>
      <c r="DYV44" s="77"/>
      <c r="DYW44" s="77"/>
      <c r="DYX44" s="77"/>
      <c r="DYY44" s="77"/>
      <c r="DYZ44" s="77"/>
      <c r="DZA44" s="77"/>
      <c r="DZB44" s="77"/>
      <c r="DZC44" s="77"/>
      <c r="DZD44" s="77"/>
      <c r="DZE44" s="77"/>
      <c r="DZF44" s="77"/>
      <c r="DZG44" s="77"/>
      <c r="DZH44" s="77"/>
      <c r="DZI44" s="77"/>
      <c r="DZJ44" s="77"/>
      <c r="DZK44" s="77"/>
      <c r="DZL44" s="77"/>
      <c r="DZM44" s="77"/>
      <c r="DZN44" s="77"/>
      <c r="DZO44" s="77"/>
      <c r="DZP44" s="77"/>
      <c r="DZQ44" s="77"/>
      <c r="DZR44" s="77"/>
      <c r="DZS44" s="77"/>
      <c r="DZT44" s="77"/>
      <c r="DZU44" s="77"/>
      <c r="DZV44" s="77"/>
      <c r="DZW44" s="77"/>
      <c r="DZX44" s="77"/>
      <c r="DZY44" s="77"/>
      <c r="DZZ44" s="77"/>
      <c r="EAA44" s="77"/>
      <c r="EAB44" s="77"/>
      <c r="EAC44" s="77"/>
      <c r="EAD44" s="77"/>
      <c r="EAE44" s="77"/>
      <c r="EAF44" s="77"/>
      <c r="EAG44" s="77"/>
      <c r="EAH44" s="77"/>
      <c r="EAI44" s="77"/>
      <c r="EAJ44" s="77"/>
      <c r="EAK44" s="77"/>
      <c r="EAL44" s="77"/>
      <c r="EAM44" s="77"/>
      <c r="EAN44" s="77"/>
      <c r="EAO44" s="77"/>
      <c r="EAP44" s="77"/>
      <c r="EAQ44" s="77"/>
      <c r="EAR44" s="77"/>
      <c r="EAS44" s="77"/>
      <c r="EAT44" s="77"/>
      <c r="EAU44" s="77"/>
      <c r="EAV44" s="77"/>
      <c r="EAW44" s="77"/>
      <c r="EAX44" s="77"/>
      <c r="EAY44" s="77"/>
      <c r="EAZ44" s="77"/>
      <c r="EBA44" s="77"/>
      <c r="EBB44" s="77"/>
      <c r="EBC44" s="77"/>
      <c r="EBD44" s="77"/>
      <c r="EBE44" s="77"/>
      <c r="EBF44" s="77"/>
      <c r="EBG44" s="77"/>
      <c r="EBH44" s="77"/>
      <c r="EBI44" s="77"/>
      <c r="EBJ44" s="77"/>
      <c r="EBK44" s="77"/>
      <c r="EBL44" s="77"/>
      <c r="EBM44" s="77"/>
      <c r="EBN44" s="77"/>
      <c r="EBO44" s="77"/>
      <c r="EBP44" s="77"/>
      <c r="EBQ44" s="77"/>
      <c r="EBR44" s="77"/>
      <c r="EBS44" s="77"/>
      <c r="EBT44" s="77"/>
      <c r="EBU44" s="77"/>
      <c r="EBV44" s="77"/>
      <c r="EBW44" s="77"/>
      <c r="EBX44" s="77"/>
      <c r="EBY44" s="77"/>
      <c r="EBZ44" s="77"/>
      <c r="ECA44" s="77"/>
      <c r="ECB44" s="77"/>
      <c r="ECC44" s="77"/>
      <c r="ECD44" s="77"/>
      <c r="ECE44" s="77"/>
      <c r="ECF44" s="77"/>
      <c r="ECG44" s="77"/>
      <c r="ECH44" s="77"/>
      <c r="ECI44" s="77"/>
      <c r="ECJ44" s="77"/>
      <c r="ECK44" s="77"/>
      <c r="ECL44" s="77"/>
      <c r="ECM44" s="77"/>
      <c r="ECN44" s="77"/>
      <c r="ECO44" s="77"/>
      <c r="ECP44" s="77"/>
      <c r="ECQ44" s="77"/>
      <c r="ECR44" s="77"/>
      <c r="ECS44" s="77"/>
      <c r="ECT44" s="77"/>
      <c r="ECU44" s="77"/>
      <c r="ECV44" s="77"/>
      <c r="ECW44" s="77"/>
      <c r="ECX44" s="77"/>
      <c r="ECY44" s="77"/>
      <c r="ECZ44" s="77"/>
      <c r="EDA44" s="77"/>
      <c r="EDB44" s="77"/>
      <c r="EDC44" s="77"/>
      <c r="EDD44" s="77"/>
      <c r="EDE44" s="77"/>
      <c r="EDF44" s="77"/>
      <c r="EDG44" s="77"/>
      <c r="EDH44" s="77"/>
      <c r="EDI44" s="77"/>
      <c r="EDJ44" s="77"/>
      <c r="EDK44" s="77"/>
      <c r="EDL44" s="77"/>
      <c r="EDM44" s="77"/>
      <c r="EDN44" s="77"/>
      <c r="EDO44" s="77"/>
      <c r="EDP44" s="77"/>
      <c r="EDQ44" s="77"/>
      <c r="EDR44" s="77"/>
      <c r="EDS44" s="77"/>
      <c r="EDT44" s="77"/>
      <c r="EDU44" s="77"/>
      <c r="EDV44" s="77"/>
      <c r="EDW44" s="77"/>
      <c r="EDX44" s="77"/>
      <c r="EDY44" s="77"/>
      <c r="EDZ44" s="77"/>
      <c r="EEA44" s="77"/>
      <c r="EEB44" s="77"/>
      <c r="EEC44" s="77"/>
      <c r="EED44" s="77"/>
      <c r="EEE44" s="77"/>
      <c r="EEF44" s="77"/>
      <c r="EEG44" s="77"/>
      <c r="EEH44" s="77"/>
      <c r="EEI44" s="77"/>
      <c r="EEJ44" s="77"/>
      <c r="EEK44" s="77"/>
      <c r="EEL44" s="77"/>
      <c r="EEM44" s="77"/>
      <c r="EEN44" s="77"/>
      <c r="EEO44" s="77"/>
      <c r="EEP44" s="77"/>
      <c r="EEQ44" s="77"/>
      <c r="EER44" s="77"/>
      <c r="EES44" s="77"/>
      <c r="EET44" s="77"/>
      <c r="EEU44" s="77"/>
      <c r="EEV44" s="77"/>
      <c r="EEW44" s="77"/>
      <c r="EEX44" s="77"/>
      <c r="EEY44" s="77"/>
      <c r="EEZ44" s="77"/>
      <c r="EFA44" s="77"/>
      <c r="EFB44" s="77"/>
      <c r="EFC44" s="77"/>
      <c r="EFD44" s="77"/>
      <c r="EFE44" s="77"/>
      <c r="EFF44" s="77"/>
      <c r="EFG44" s="77"/>
      <c r="EFH44" s="77"/>
      <c r="EFI44" s="77"/>
      <c r="EFJ44" s="77"/>
      <c r="EFK44" s="77"/>
      <c r="EFL44" s="77"/>
      <c r="EFM44" s="77"/>
      <c r="EFN44" s="77"/>
      <c r="EFO44" s="77"/>
      <c r="EFP44" s="77"/>
      <c r="EFQ44" s="77"/>
      <c r="EFR44" s="77"/>
      <c r="EFS44" s="77"/>
      <c r="EFT44" s="77"/>
      <c r="EFU44" s="77"/>
      <c r="EFV44" s="77"/>
      <c r="EFW44" s="77"/>
      <c r="EFX44" s="77"/>
      <c r="EFY44" s="77"/>
      <c r="EFZ44" s="77"/>
      <c r="EGA44" s="77"/>
      <c r="EGB44" s="77"/>
      <c r="EGC44" s="77"/>
      <c r="EGD44" s="77"/>
      <c r="EGE44" s="77"/>
      <c r="EGF44" s="77"/>
      <c r="EGG44" s="77"/>
      <c r="EGH44" s="77"/>
      <c r="EGI44" s="77"/>
      <c r="EGJ44" s="77"/>
      <c r="EGK44" s="77"/>
      <c r="EGL44" s="77"/>
      <c r="EGM44" s="77"/>
      <c r="EGN44" s="77"/>
      <c r="EGO44" s="77"/>
      <c r="EGP44" s="77"/>
      <c r="EGQ44" s="77"/>
      <c r="EGR44" s="77"/>
      <c r="EGS44" s="77"/>
      <c r="EGT44" s="77"/>
      <c r="EGU44" s="77"/>
      <c r="EGV44" s="77"/>
      <c r="EGW44" s="77"/>
      <c r="EGX44" s="77"/>
      <c r="EGY44" s="77"/>
      <c r="EGZ44" s="77"/>
      <c r="EHA44" s="77"/>
      <c r="EHB44" s="77"/>
      <c r="EHC44" s="77"/>
      <c r="EHD44" s="77"/>
      <c r="EHE44" s="77"/>
      <c r="EHF44" s="77"/>
      <c r="EHG44" s="77"/>
      <c r="EHH44" s="77"/>
      <c r="EHI44" s="77"/>
      <c r="EHJ44" s="77"/>
      <c r="EHK44" s="77"/>
      <c r="EHL44" s="77"/>
      <c r="EHM44" s="77"/>
      <c r="EHN44" s="77"/>
      <c r="EHO44" s="77"/>
      <c r="EHP44" s="77"/>
      <c r="EHQ44" s="77"/>
      <c r="EHR44" s="77"/>
      <c r="EHS44" s="77"/>
      <c r="EHT44" s="77"/>
      <c r="EHU44" s="77"/>
      <c r="EHV44" s="77"/>
      <c r="EHW44" s="77"/>
      <c r="EHX44" s="77"/>
      <c r="EHY44" s="77"/>
      <c r="EHZ44" s="77"/>
      <c r="EIA44" s="77"/>
      <c r="EIB44" s="77"/>
      <c r="EIC44" s="77"/>
      <c r="EID44" s="77"/>
      <c r="EIE44" s="77"/>
      <c r="EIF44" s="77"/>
      <c r="EIG44" s="77"/>
      <c r="EIH44" s="77"/>
      <c r="EII44" s="77"/>
      <c r="EIJ44" s="77"/>
      <c r="EIK44" s="77"/>
      <c r="EIL44" s="77"/>
      <c r="EIM44" s="77"/>
      <c r="EIN44" s="77"/>
      <c r="EIO44" s="77"/>
      <c r="EIP44" s="77"/>
      <c r="EIQ44" s="77"/>
      <c r="EIR44" s="77"/>
      <c r="EIS44" s="77"/>
      <c r="EIT44" s="77"/>
      <c r="EIU44" s="77"/>
      <c r="EIV44" s="77"/>
      <c r="EIW44" s="77"/>
      <c r="EIX44" s="77"/>
      <c r="EIY44" s="77"/>
      <c r="EIZ44" s="77"/>
      <c r="EJA44" s="77"/>
      <c r="EJB44" s="77"/>
      <c r="EJC44" s="77"/>
      <c r="EJD44" s="77"/>
      <c r="EJE44" s="77"/>
      <c r="EJF44" s="77"/>
      <c r="EJG44" s="77"/>
      <c r="EJH44" s="77"/>
      <c r="EJI44" s="77"/>
      <c r="EJJ44" s="77"/>
      <c r="EJK44" s="77"/>
      <c r="EJL44" s="77"/>
      <c r="EJM44" s="77"/>
      <c r="EJN44" s="77"/>
      <c r="EJO44" s="77"/>
      <c r="EJP44" s="77"/>
      <c r="EJQ44" s="77"/>
      <c r="EJR44" s="77"/>
      <c r="EJS44" s="77"/>
      <c r="EJT44" s="77"/>
      <c r="EJU44" s="77"/>
      <c r="EJV44" s="77"/>
      <c r="EJW44" s="77"/>
      <c r="EJX44" s="77"/>
      <c r="EJY44" s="77"/>
      <c r="EJZ44" s="77"/>
      <c r="EKA44" s="77"/>
      <c r="EKB44" s="77"/>
      <c r="EKC44" s="77"/>
      <c r="EKD44" s="77"/>
      <c r="EKE44" s="77"/>
      <c r="EKF44" s="77"/>
      <c r="EKG44" s="77"/>
      <c r="EKH44" s="77"/>
      <c r="EKI44" s="77"/>
      <c r="EKJ44" s="77"/>
      <c r="EKK44" s="77"/>
      <c r="EKL44" s="77"/>
      <c r="EKM44" s="77"/>
      <c r="EKN44" s="77"/>
      <c r="EKO44" s="77"/>
      <c r="EKP44" s="77"/>
      <c r="EKQ44" s="77"/>
      <c r="EKR44" s="77"/>
      <c r="EKS44" s="77"/>
      <c r="EKT44" s="77"/>
      <c r="EKU44" s="77"/>
      <c r="EKV44" s="77"/>
      <c r="EKW44" s="77"/>
      <c r="EKX44" s="77"/>
      <c r="EKY44" s="77"/>
      <c r="EKZ44" s="77"/>
      <c r="ELA44" s="77"/>
      <c r="ELB44" s="77"/>
      <c r="ELC44" s="77"/>
      <c r="ELD44" s="77"/>
      <c r="ELE44" s="77"/>
      <c r="ELF44" s="77"/>
      <c r="ELG44" s="77"/>
      <c r="ELH44" s="77"/>
      <c r="ELI44" s="77"/>
      <c r="ELJ44" s="77"/>
      <c r="ELK44" s="77"/>
      <c r="ELL44" s="77"/>
      <c r="ELM44" s="77"/>
      <c r="ELN44" s="77"/>
      <c r="ELO44" s="77"/>
      <c r="ELP44" s="77"/>
      <c r="ELQ44" s="77"/>
      <c r="ELR44" s="77"/>
      <c r="ELS44" s="77"/>
      <c r="ELT44" s="77"/>
      <c r="ELU44" s="77"/>
      <c r="ELV44" s="77"/>
      <c r="ELW44" s="77"/>
      <c r="ELX44" s="77"/>
      <c r="ELY44" s="77"/>
      <c r="ELZ44" s="77"/>
      <c r="EMA44" s="77"/>
      <c r="EMB44" s="77"/>
      <c r="EMC44" s="77"/>
      <c r="EMD44" s="77"/>
      <c r="EME44" s="77"/>
      <c r="EMF44" s="77"/>
      <c r="EMG44" s="77"/>
      <c r="EMH44" s="77"/>
      <c r="EMI44" s="77"/>
      <c r="EMJ44" s="77"/>
      <c r="EMK44" s="77"/>
      <c r="EML44" s="77"/>
      <c r="EMM44" s="77"/>
      <c r="EMN44" s="77"/>
      <c r="EMO44" s="77"/>
      <c r="EMP44" s="77"/>
      <c r="EMQ44" s="77"/>
      <c r="EMR44" s="77"/>
      <c r="EMS44" s="77"/>
      <c r="EMT44" s="77"/>
      <c r="EMU44" s="77"/>
      <c r="EMV44" s="77"/>
      <c r="EMW44" s="77"/>
      <c r="EMX44" s="77"/>
      <c r="EMY44" s="77"/>
      <c r="EMZ44" s="77"/>
      <c r="ENA44" s="77"/>
      <c r="ENB44" s="77"/>
      <c r="ENC44" s="77"/>
      <c r="END44" s="77"/>
      <c r="ENE44" s="77"/>
      <c r="ENF44" s="77"/>
      <c r="ENG44" s="77"/>
      <c r="ENH44" s="77"/>
      <c r="ENI44" s="77"/>
      <c r="ENJ44" s="77"/>
      <c r="ENK44" s="77"/>
      <c r="ENL44" s="77"/>
      <c r="ENM44" s="77"/>
      <c r="ENN44" s="77"/>
      <c r="ENO44" s="77"/>
      <c r="ENP44" s="77"/>
      <c r="ENQ44" s="77"/>
      <c r="ENR44" s="77"/>
      <c r="ENS44" s="77"/>
      <c r="ENT44" s="77"/>
      <c r="ENU44" s="77"/>
      <c r="ENV44" s="77"/>
      <c r="ENW44" s="77"/>
      <c r="ENX44" s="77"/>
      <c r="ENY44" s="77"/>
      <c r="ENZ44" s="77"/>
      <c r="EOA44" s="77"/>
      <c r="EOB44" s="77"/>
      <c r="EOC44" s="77"/>
      <c r="EOD44" s="77"/>
      <c r="EOE44" s="77"/>
      <c r="EOF44" s="77"/>
      <c r="EOG44" s="77"/>
      <c r="EOH44" s="77"/>
      <c r="EOI44" s="77"/>
      <c r="EOJ44" s="77"/>
      <c r="EOK44" s="77"/>
      <c r="EOL44" s="77"/>
      <c r="EOM44" s="77"/>
      <c r="EON44" s="77"/>
      <c r="EOO44" s="77"/>
      <c r="EOP44" s="77"/>
      <c r="EOQ44" s="77"/>
      <c r="EOR44" s="77"/>
      <c r="EOS44" s="77"/>
      <c r="EOT44" s="77"/>
      <c r="EOU44" s="77"/>
      <c r="EOV44" s="77"/>
      <c r="EOW44" s="77"/>
      <c r="EOX44" s="77"/>
      <c r="EOY44" s="77"/>
      <c r="EOZ44" s="77"/>
      <c r="EPA44" s="77"/>
      <c r="EPB44" s="77"/>
      <c r="EPC44" s="77"/>
      <c r="EPD44" s="77"/>
      <c r="EPE44" s="77"/>
      <c r="EPF44" s="77"/>
      <c r="EPG44" s="77"/>
      <c r="EPH44" s="77"/>
      <c r="EPI44" s="77"/>
      <c r="EPJ44" s="77"/>
      <c r="EPK44" s="77"/>
      <c r="EPL44" s="77"/>
      <c r="EPM44" s="77"/>
      <c r="EPN44" s="77"/>
      <c r="EPO44" s="77"/>
      <c r="EPP44" s="77"/>
      <c r="EPQ44" s="77"/>
      <c r="EPR44" s="77"/>
      <c r="EPS44" s="77"/>
      <c r="EPT44" s="77"/>
      <c r="EPU44" s="77"/>
      <c r="EPV44" s="77"/>
      <c r="EPW44" s="77"/>
      <c r="EPX44" s="77"/>
      <c r="EPY44" s="77"/>
      <c r="EPZ44" s="77"/>
      <c r="EQA44" s="77"/>
      <c r="EQB44" s="77"/>
      <c r="EQC44" s="77"/>
      <c r="EQD44" s="77"/>
      <c r="EQE44" s="77"/>
      <c r="EQF44" s="77"/>
      <c r="EQG44" s="77"/>
      <c r="EQH44" s="77"/>
      <c r="EQI44" s="77"/>
      <c r="EQJ44" s="77"/>
      <c r="EQK44" s="77"/>
      <c r="EQL44" s="77"/>
      <c r="EQM44" s="77"/>
      <c r="EQN44" s="77"/>
      <c r="EQO44" s="77"/>
      <c r="EQP44" s="77"/>
      <c r="EQQ44" s="77"/>
      <c r="EQR44" s="77"/>
      <c r="EQS44" s="77"/>
      <c r="EQT44" s="77"/>
      <c r="EQU44" s="77"/>
      <c r="EQV44" s="77"/>
      <c r="EQW44" s="77"/>
      <c r="EQX44" s="77"/>
      <c r="EQY44" s="77"/>
      <c r="EQZ44" s="77"/>
      <c r="ERA44" s="77"/>
      <c r="ERB44" s="77"/>
      <c r="ERC44" s="77"/>
      <c r="ERD44" s="77"/>
      <c r="ERE44" s="77"/>
      <c r="ERF44" s="77"/>
      <c r="ERG44" s="77"/>
      <c r="ERH44" s="77"/>
      <c r="ERI44" s="77"/>
      <c r="ERJ44" s="77"/>
      <c r="ERK44" s="77"/>
      <c r="ERL44" s="77"/>
      <c r="ERM44" s="77"/>
      <c r="ERN44" s="77"/>
      <c r="ERO44" s="77"/>
      <c r="ERP44" s="77"/>
      <c r="ERQ44" s="77"/>
      <c r="ERR44" s="77"/>
      <c r="ERS44" s="77"/>
      <c r="ERT44" s="77"/>
      <c r="ERU44" s="77"/>
      <c r="ERV44" s="77"/>
      <c r="ERW44" s="77"/>
      <c r="ERX44" s="77"/>
      <c r="ERY44" s="77"/>
      <c r="ERZ44" s="77"/>
      <c r="ESA44" s="77"/>
      <c r="ESB44" s="77"/>
      <c r="ESC44" s="77"/>
      <c r="ESD44" s="77"/>
      <c r="ESE44" s="77"/>
      <c r="ESF44" s="77"/>
      <c r="ESG44" s="77"/>
      <c r="ESH44" s="77"/>
      <c r="ESI44" s="77"/>
      <c r="ESJ44" s="77"/>
      <c r="ESK44" s="77"/>
      <c r="ESL44" s="77"/>
      <c r="ESM44" s="77"/>
      <c r="ESN44" s="77"/>
      <c r="ESO44" s="77"/>
      <c r="ESP44" s="77"/>
      <c r="ESQ44" s="77"/>
      <c r="ESR44" s="77"/>
      <c r="ESS44" s="77"/>
      <c r="EST44" s="77"/>
      <c r="ESU44" s="77"/>
      <c r="ESV44" s="77"/>
      <c r="ESW44" s="77"/>
      <c r="ESX44" s="77"/>
      <c r="ESY44" s="77"/>
      <c r="ESZ44" s="77"/>
      <c r="ETA44" s="77"/>
      <c r="ETB44" s="77"/>
      <c r="ETC44" s="77"/>
      <c r="ETD44" s="77"/>
      <c r="ETE44" s="77"/>
      <c r="ETF44" s="77"/>
      <c r="ETG44" s="77"/>
      <c r="ETH44" s="77"/>
      <c r="ETI44" s="77"/>
      <c r="ETJ44" s="77"/>
      <c r="ETK44" s="77"/>
      <c r="ETL44" s="77"/>
      <c r="ETM44" s="77"/>
      <c r="ETN44" s="77"/>
      <c r="ETO44" s="77"/>
      <c r="ETP44" s="77"/>
      <c r="ETQ44" s="77"/>
      <c r="ETR44" s="77"/>
      <c r="ETS44" s="77"/>
      <c r="ETT44" s="77"/>
      <c r="ETU44" s="77"/>
      <c r="ETV44" s="77"/>
      <c r="ETW44" s="77"/>
      <c r="ETX44" s="77"/>
      <c r="ETY44" s="77"/>
      <c r="ETZ44" s="77"/>
      <c r="EUA44" s="77"/>
      <c r="EUB44" s="77"/>
      <c r="EUC44" s="77"/>
      <c r="EUD44" s="77"/>
      <c r="EUE44" s="77"/>
      <c r="EUF44" s="77"/>
      <c r="EUG44" s="77"/>
      <c r="EUH44" s="77"/>
      <c r="EUI44" s="77"/>
      <c r="EUJ44" s="77"/>
      <c r="EUK44" s="77"/>
      <c r="EUL44" s="77"/>
      <c r="EUM44" s="77"/>
      <c r="EUN44" s="77"/>
      <c r="EUO44" s="77"/>
      <c r="EUP44" s="77"/>
      <c r="EUQ44" s="77"/>
      <c r="EUR44" s="77"/>
      <c r="EUS44" s="77"/>
      <c r="EUT44" s="77"/>
      <c r="EUU44" s="77"/>
      <c r="EUV44" s="77"/>
      <c r="EUW44" s="77"/>
      <c r="EUX44" s="77"/>
      <c r="EUY44" s="77"/>
      <c r="EUZ44" s="77"/>
      <c r="EVA44" s="77"/>
      <c r="EVB44" s="77"/>
      <c r="EVC44" s="77"/>
      <c r="EVD44" s="77"/>
      <c r="EVE44" s="77"/>
      <c r="EVF44" s="77"/>
      <c r="EVG44" s="77"/>
      <c r="EVH44" s="77"/>
      <c r="EVI44" s="77"/>
      <c r="EVJ44" s="77"/>
      <c r="EVK44" s="77"/>
      <c r="EVL44" s="77"/>
      <c r="EVM44" s="77"/>
      <c r="EVN44" s="77"/>
      <c r="EVO44" s="77"/>
      <c r="EVP44" s="77"/>
      <c r="EVQ44" s="77"/>
      <c r="EVR44" s="77"/>
      <c r="EVS44" s="77"/>
      <c r="EVT44" s="77"/>
      <c r="EVU44" s="77"/>
      <c r="EVV44" s="77"/>
      <c r="EVW44" s="77"/>
      <c r="EVX44" s="77"/>
      <c r="EVY44" s="77"/>
      <c r="EVZ44" s="77"/>
      <c r="EWA44" s="77"/>
      <c r="EWB44" s="77"/>
      <c r="EWC44" s="77"/>
      <c r="EWD44" s="77"/>
      <c r="EWE44" s="77"/>
      <c r="EWF44" s="77"/>
      <c r="EWG44" s="77"/>
      <c r="EWH44" s="77"/>
      <c r="EWI44" s="77"/>
      <c r="EWJ44" s="77"/>
      <c r="EWK44" s="77"/>
      <c r="EWL44" s="77"/>
      <c r="EWM44" s="77"/>
      <c r="EWN44" s="77"/>
      <c r="EWO44" s="77"/>
      <c r="EWP44" s="77"/>
      <c r="EWQ44" s="77"/>
      <c r="EWR44" s="77"/>
      <c r="EWS44" s="77"/>
      <c r="EWT44" s="77"/>
      <c r="EWU44" s="77"/>
      <c r="EWV44" s="77"/>
      <c r="EWW44" s="77"/>
      <c r="EWX44" s="77"/>
      <c r="EWY44" s="77"/>
      <c r="EWZ44" s="77"/>
      <c r="EXA44" s="77"/>
      <c r="EXB44" s="77"/>
      <c r="EXC44" s="77"/>
      <c r="EXD44" s="77"/>
      <c r="EXE44" s="77"/>
      <c r="EXF44" s="77"/>
      <c r="EXG44" s="77"/>
      <c r="EXH44" s="77"/>
      <c r="EXI44" s="77"/>
      <c r="EXJ44" s="77"/>
      <c r="EXK44" s="77"/>
      <c r="EXL44" s="77"/>
      <c r="EXM44" s="77"/>
      <c r="EXN44" s="77"/>
      <c r="EXO44" s="77"/>
      <c r="EXP44" s="77"/>
      <c r="EXQ44" s="77"/>
      <c r="EXR44" s="77"/>
      <c r="EXS44" s="77"/>
      <c r="EXT44" s="77"/>
      <c r="EXU44" s="77"/>
      <c r="EXV44" s="77"/>
      <c r="EXW44" s="77"/>
      <c r="EXX44" s="77"/>
      <c r="EXY44" s="77"/>
      <c r="EXZ44" s="77"/>
      <c r="EYA44" s="77"/>
      <c r="EYB44" s="77"/>
      <c r="EYC44" s="77"/>
      <c r="EYD44" s="77"/>
      <c r="EYE44" s="77"/>
      <c r="EYF44" s="77"/>
      <c r="EYG44" s="77"/>
      <c r="EYH44" s="77"/>
      <c r="EYI44" s="77"/>
      <c r="EYJ44" s="77"/>
      <c r="EYK44" s="77"/>
      <c r="EYL44" s="77"/>
      <c r="EYM44" s="77"/>
      <c r="EYN44" s="77"/>
      <c r="EYO44" s="77"/>
      <c r="EYP44" s="77"/>
      <c r="EYQ44" s="77"/>
      <c r="EYR44" s="77"/>
      <c r="EYS44" s="77"/>
      <c r="EYT44" s="77"/>
      <c r="EYU44" s="77"/>
      <c r="EYV44" s="77"/>
      <c r="EYW44" s="77"/>
      <c r="EYX44" s="77"/>
      <c r="EYY44" s="77"/>
      <c r="EYZ44" s="77"/>
      <c r="EZA44" s="77"/>
      <c r="EZB44" s="77"/>
      <c r="EZC44" s="77"/>
      <c r="EZD44" s="77"/>
      <c r="EZE44" s="77"/>
      <c r="EZF44" s="77"/>
      <c r="EZG44" s="77"/>
      <c r="EZH44" s="77"/>
      <c r="EZI44" s="77"/>
      <c r="EZJ44" s="77"/>
      <c r="EZK44" s="77"/>
      <c r="EZL44" s="77"/>
      <c r="EZM44" s="77"/>
      <c r="EZN44" s="77"/>
      <c r="EZO44" s="77"/>
      <c r="EZP44" s="77"/>
      <c r="EZQ44" s="77"/>
      <c r="EZR44" s="77"/>
      <c r="EZS44" s="77"/>
      <c r="EZT44" s="77"/>
      <c r="EZU44" s="77"/>
      <c r="EZV44" s="77"/>
      <c r="EZW44" s="77"/>
      <c r="EZX44" s="77"/>
      <c r="EZY44" s="77"/>
      <c r="EZZ44" s="77"/>
      <c r="FAA44" s="77"/>
      <c r="FAB44" s="77"/>
      <c r="FAC44" s="77"/>
      <c r="FAD44" s="77"/>
      <c r="FAE44" s="77"/>
      <c r="FAF44" s="77"/>
      <c r="FAG44" s="77"/>
      <c r="FAH44" s="77"/>
      <c r="FAI44" s="77"/>
      <c r="FAJ44" s="77"/>
      <c r="FAK44" s="77"/>
      <c r="FAL44" s="77"/>
      <c r="FAM44" s="77"/>
      <c r="FAN44" s="77"/>
      <c r="FAO44" s="77"/>
      <c r="FAP44" s="77"/>
      <c r="FAQ44" s="77"/>
      <c r="FAR44" s="77"/>
      <c r="FAS44" s="77"/>
      <c r="FAT44" s="77"/>
      <c r="FAU44" s="77"/>
      <c r="FAV44" s="77"/>
      <c r="FAW44" s="77"/>
      <c r="FAX44" s="77"/>
      <c r="FAY44" s="77"/>
      <c r="FAZ44" s="77"/>
      <c r="FBA44" s="77"/>
      <c r="FBB44" s="77"/>
      <c r="FBC44" s="77"/>
      <c r="FBD44" s="77"/>
      <c r="FBE44" s="77"/>
      <c r="FBF44" s="77"/>
      <c r="FBG44" s="77"/>
      <c r="FBH44" s="77"/>
      <c r="FBI44" s="77"/>
      <c r="FBJ44" s="77"/>
      <c r="FBK44" s="77"/>
      <c r="FBL44" s="77"/>
      <c r="FBM44" s="77"/>
      <c r="FBN44" s="77"/>
      <c r="FBO44" s="77"/>
      <c r="FBP44" s="77"/>
      <c r="FBQ44" s="77"/>
      <c r="FBR44" s="77"/>
      <c r="FBS44" s="77"/>
      <c r="FBT44" s="77"/>
      <c r="FBU44" s="77"/>
      <c r="FBV44" s="77"/>
      <c r="FBW44" s="77"/>
      <c r="FBX44" s="77"/>
      <c r="FBY44" s="77"/>
      <c r="FBZ44" s="77"/>
      <c r="FCA44" s="77"/>
      <c r="FCB44" s="77"/>
      <c r="FCC44" s="77"/>
      <c r="FCD44" s="77"/>
      <c r="FCE44" s="77"/>
      <c r="FCF44" s="77"/>
      <c r="FCG44" s="77"/>
      <c r="FCH44" s="77"/>
      <c r="FCI44" s="77"/>
      <c r="FCJ44" s="77"/>
      <c r="FCK44" s="77"/>
      <c r="FCL44" s="77"/>
      <c r="FCM44" s="77"/>
      <c r="FCN44" s="77"/>
      <c r="FCO44" s="77"/>
      <c r="FCP44" s="77"/>
      <c r="FCQ44" s="77"/>
      <c r="FCR44" s="77"/>
      <c r="FCS44" s="77"/>
      <c r="FCT44" s="77"/>
      <c r="FCU44" s="77"/>
      <c r="FCV44" s="77"/>
      <c r="FCW44" s="77"/>
      <c r="FCX44" s="77"/>
      <c r="FCY44" s="77"/>
      <c r="FCZ44" s="77"/>
      <c r="FDA44" s="77"/>
      <c r="FDB44" s="77"/>
      <c r="FDC44" s="77"/>
      <c r="FDD44" s="77"/>
      <c r="FDE44" s="77"/>
      <c r="FDF44" s="77"/>
      <c r="FDG44" s="77"/>
      <c r="FDH44" s="77"/>
      <c r="FDI44" s="77"/>
      <c r="FDJ44" s="77"/>
      <c r="FDK44" s="77"/>
      <c r="FDL44" s="77"/>
      <c r="FDM44" s="77"/>
      <c r="FDN44" s="77"/>
      <c r="FDO44" s="77"/>
      <c r="FDP44" s="77"/>
      <c r="FDQ44" s="77"/>
      <c r="FDR44" s="77"/>
      <c r="FDS44" s="77"/>
      <c r="FDT44" s="77"/>
      <c r="FDU44" s="77"/>
      <c r="FDV44" s="77"/>
      <c r="FDW44" s="77"/>
      <c r="FDX44" s="77"/>
      <c r="FDY44" s="77"/>
      <c r="FDZ44" s="77"/>
      <c r="FEA44" s="77"/>
      <c r="FEB44" s="77"/>
      <c r="FEC44" s="77"/>
      <c r="FED44" s="77"/>
      <c r="FEE44" s="77"/>
      <c r="FEF44" s="77"/>
      <c r="FEG44" s="77"/>
      <c r="FEH44" s="77"/>
      <c r="FEI44" s="77"/>
      <c r="FEJ44" s="77"/>
      <c r="FEK44" s="77"/>
      <c r="FEL44" s="77"/>
      <c r="FEM44" s="77"/>
      <c r="FEN44" s="77"/>
      <c r="FEO44" s="77"/>
      <c r="FEP44" s="77"/>
      <c r="FEQ44" s="77"/>
      <c r="FER44" s="77"/>
      <c r="FES44" s="77"/>
      <c r="FET44" s="77"/>
      <c r="FEU44" s="77"/>
      <c r="FEV44" s="77"/>
      <c r="FEW44" s="77"/>
      <c r="FEX44" s="77"/>
      <c r="FEY44" s="77"/>
      <c r="FEZ44" s="77"/>
      <c r="FFA44" s="77"/>
      <c r="FFB44" s="77"/>
      <c r="FFC44" s="77"/>
      <c r="FFD44" s="77"/>
      <c r="FFE44" s="77"/>
      <c r="FFF44" s="77"/>
      <c r="FFG44" s="77"/>
      <c r="FFH44" s="77"/>
      <c r="FFI44" s="77"/>
      <c r="FFJ44" s="77"/>
      <c r="FFK44" s="77"/>
      <c r="FFL44" s="77"/>
      <c r="FFM44" s="77"/>
      <c r="FFN44" s="77"/>
      <c r="FFO44" s="77"/>
      <c r="FFP44" s="77"/>
      <c r="FFQ44" s="77"/>
      <c r="FFR44" s="77"/>
      <c r="FFS44" s="77"/>
      <c r="FFT44" s="77"/>
      <c r="FFU44" s="77"/>
      <c r="FFV44" s="77"/>
      <c r="FFW44" s="77"/>
      <c r="FFX44" s="77"/>
      <c r="FFY44" s="77"/>
      <c r="FFZ44" s="77"/>
      <c r="FGA44" s="77"/>
      <c r="FGB44" s="77"/>
      <c r="FGC44" s="77"/>
      <c r="FGD44" s="77"/>
      <c r="FGE44" s="77"/>
      <c r="FGF44" s="77"/>
      <c r="FGG44" s="77"/>
      <c r="FGH44" s="77"/>
      <c r="FGI44" s="77"/>
      <c r="FGJ44" s="77"/>
      <c r="FGK44" s="77"/>
      <c r="FGL44" s="77"/>
      <c r="FGM44" s="77"/>
      <c r="FGN44" s="77"/>
      <c r="FGO44" s="77"/>
      <c r="FGP44" s="77"/>
      <c r="FGQ44" s="77"/>
      <c r="FGR44" s="77"/>
      <c r="FGS44" s="77"/>
      <c r="FGT44" s="77"/>
      <c r="FGU44" s="77"/>
      <c r="FGV44" s="77"/>
      <c r="FGW44" s="77"/>
      <c r="FGX44" s="77"/>
      <c r="FGY44" s="77"/>
      <c r="FGZ44" s="77"/>
      <c r="FHA44" s="77"/>
      <c r="FHB44" s="77"/>
      <c r="FHC44" s="77"/>
      <c r="FHD44" s="77"/>
      <c r="FHE44" s="77"/>
      <c r="FHF44" s="77"/>
      <c r="FHG44" s="77"/>
      <c r="FHH44" s="77"/>
      <c r="FHI44" s="77"/>
      <c r="FHJ44" s="77"/>
      <c r="FHK44" s="77"/>
      <c r="FHL44" s="77"/>
      <c r="FHM44" s="77"/>
      <c r="FHN44" s="77"/>
      <c r="FHO44" s="77"/>
      <c r="FHP44" s="77"/>
      <c r="FHQ44" s="77"/>
      <c r="FHR44" s="77"/>
      <c r="FHS44" s="77"/>
      <c r="FHT44" s="77"/>
      <c r="FHU44" s="77"/>
      <c r="FHV44" s="77"/>
      <c r="FHW44" s="77"/>
      <c r="FHX44" s="77"/>
      <c r="FHY44" s="77"/>
      <c r="FHZ44" s="77"/>
      <c r="FIA44" s="77"/>
      <c r="FIB44" s="77"/>
      <c r="FIC44" s="77"/>
      <c r="FID44" s="77"/>
      <c r="FIE44" s="77"/>
      <c r="FIF44" s="77"/>
      <c r="FIG44" s="77"/>
      <c r="FIH44" s="77"/>
      <c r="FII44" s="77"/>
      <c r="FIJ44" s="77"/>
      <c r="FIK44" s="77"/>
      <c r="FIL44" s="77"/>
      <c r="FIM44" s="77"/>
      <c r="FIN44" s="77"/>
      <c r="FIO44" s="77"/>
      <c r="FIP44" s="77"/>
      <c r="FIQ44" s="77"/>
      <c r="FIR44" s="77"/>
      <c r="FIS44" s="77"/>
      <c r="FIT44" s="77"/>
      <c r="FIU44" s="77"/>
      <c r="FIV44" s="77"/>
      <c r="FIW44" s="77"/>
      <c r="FIX44" s="77"/>
      <c r="FIY44" s="77"/>
      <c r="FIZ44" s="77"/>
      <c r="FJA44" s="77"/>
      <c r="FJB44" s="77"/>
      <c r="FJC44" s="77"/>
      <c r="FJD44" s="77"/>
      <c r="FJE44" s="77"/>
      <c r="FJF44" s="77"/>
      <c r="FJG44" s="77"/>
      <c r="FJH44" s="77"/>
      <c r="FJI44" s="77"/>
      <c r="FJJ44" s="77"/>
      <c r="FJK44" s="77"/>
      <c r="FJL44" s="77"/>
      <c r="FJM44" s="77"/>
      <c r="FJN44" s="77"/>
      <c r="FJO44" s="77"/>
      <c r="FJP44" s="77"/>
      <c r="FJQ44" s="77"/>
      <c r="FJR44" s="77"/>
      <c r="FJS44" s="77"/>
      <c r="FJT44" s="77"/>
      <c r="FJU44" s="77"/>
      <c r="FJV44" s="77"/>
      <c r="FJW44" s="77"/>
      <c r="FJX44" s="77"/>
      <c r="FJY44" s="77"/>
      <c r="FJZ44" s="77"/>
      <c r="FKA44" s="77"/>
      <c r="FKB44" s="77"/>
      <c r="FKC44" s="77"/>
      <c r="FKD44" s="77"/>
      <c r="FKE44" s="77"/>
      <c r="FKF44" s="77"/>
      <c r="FKG44" s="77"/>
      <c r="FKH44" s="77"/>
      <c r="FKI44" s="77"/>
      <c r="FKJ44" s="77"/>
      <c r="FKK44" s="77"/>
      <c r="FKL44" s="77"/>
      <c r="FKM44" s="77"/>
      <c r="FKN44" s="77"/>
      <c r="FKO44" s="77"/>
      <c r="FKP44" s="77"/>
      <c r="FKQ44" s="77"/>
      <c r="FKR44" s="77"/>
      <c r="FKS44" s="77"/>
      <c r="FKT44" s="77"/>
      <c r="FKU44" s="77"/>
      <c r="FKV44" s="77"/>
      <c r="FKW44" s="77"/>
      <c r="FKX44" s="77"/>
      <c r="FKY44" s="77"/>
      <c r="FKZ44" s="77"/>
      <c r="FLA44" s="77"/>
      <c r="FLB44" s="77"/>
      <c r="FLC44" s="77"/>
      <c r="FLD44" s="77"/>
      <c r="FLE44" s="77"/>
      <c r="FLF44" s="77"/>
      <c r="FLG44" s="77"/>
      <c r="FLH44" s="77"/>
      <c r="FLI44" s="77"/>
      <c r="FLJ44" s="77"/>
      <c r="FLK44" s="77"/>
      <c r="FLL44" s="77"/>
      <c r="FLM44" s="77"/>
      <c r="FLN44" s="77"/>
      <c r="FLO44" s="77"/>
      <c r="FLP44" s="77"/>
      <c r="FLQ44" s="77"/>
      <c r="FLR44" s="77"/>
      <c r="FLS44" s="77"/>
      <c r="FLT44" s="77"/>
      <c r="FLU44" s="77"/>
      <c r="FLV44" s="77"/>
      <c r="FLW44" s="77"/>
      <c r="FLX44" s="77"/>
      <c r="FLY44" s="77"/>
      <c r="FLZ44" s="77"/>
      <c r="FMA44" s="77"/>
      <c r="FMB44" s="77"/>
      <c r="FMC44" s="77"/>
      <c r="FMD44" s="77"/>
      <c r="FME44" s="77"/>
      <c r="FMF44" s="77"/>
      <c r="FMG44" s="77"/>
      <c r="FMH44" s="77"/>
      <c r="FMI44" s="77"/>
      <c r="FMJ44" s="77"/>
      <c r="FMK44" s="77"/>
      <c r="FML44" s="77"/>
      <c r="FMM44" s="77"/>
      <c r="FMN44" s="77"/>
      <c r="FMO44" s="77"/>
      <c r="FMP44" s="77"/>
      <c r="FMQ44" s="77"/>
      <c r="FMR44" s="77"/>
      <c r="FMS44" s="77"/>
      <c r="FMT44" s="77"/>
      <c r="FMU44" s="77"/>
      <c r="FMV44" s="77"/>
      <c r="FMW44" s="77"/>
      <c r="FMX44" s="77"/>
      <c r="FMY44" s="77"/>
      <c r="FMZ44" s="77"/>
      <c r="FNA44" s="77"/>
      <c r="FNB44" s="77"/>
      <c r="FNC44" s="77"/>
      <c r="FND44" s="77"/>
      <c r="FNE44" s="77"/>
      <c r="FNF44" s="77"/>
      <c r="FNG44" s="77"/>
      <c r="FNH44" s="77"/>
      <c r="FNI44" s="77"/>
      <c r="FNJ44" s="77"/>
      <c r="FNK44" s="77"/>
      <c r="FNL44" s="77"/>
      <c r="FNM44" s="77"/>
      <c r="FNN44" s="77"/>
      <c r="FNO44" s="77"/>
      <c r="FNP44" s="77"/>
      <c r="FNQ44" s="77"/>
      <c r="FNR44" s="77"/>
      <c r="FNS44" s="77"/>
      <c r="FNT44" s="77"/>
      <c r="FNU44" s="77"/>
      <c r="FNV44" s="77"/>
      <c r="FNW44" s="77"/>
      <c r="FNX44" s="77"/>
      <c r="FNY44" s="77"/>
      <c r="FNZ44" s="77"/>
      <c r="FOA44" s="77"/>
      <c r="FOB44" s="77"/>
      <c r="FOC44" s="77"/>
      <c r="FOD44" s="77"/>
      <c r="FOE44" s="77"/>
      <c r="FOF44" s="77"/>
      <c r="FOG44" s="77"/>
      <c r="FOH44" s="77"/>
      <c r="FOI44" s="77"/>
      <c r="FOJ44" s="77"/>
      <c r="FOK44" s="77"/>
      <c r="FOL44" s="77"/>
      <c r="FOM44" s="77"/>
      <c r="FON44" s="77"/>
      <c r="FOO44" s="77"/>
      <c r="FOP44" s="77"/>
      <c r="FOQ44" s="77"/>
      <c r="FOR44" s="77"/>
      <c r="FOS44" s="77"/>
      <c r="FOT44" s="77"/>
      <c r="FOU44" s="77"/>
      <c r="FOV44" s="77"/>
      <c r="FOW44" s="77"/>
      <c r="FOX44" s="77"/>
      <c r="FOY44" s="77"/>
      <c r="FOZ44" s="77"/>
      <c r="FPA44" s="77"/>
      <c r="FPB44" s="77"/>
      <c r="FPC44" s="77"/>
      <c r="FPD44" s="77"/>
      <c r="FPE44" s="77"/>
      <c r="FPF44" s="77"/>
      <c r="FPG44" s="77"/>
      <c r="FPH44" s="77"/>
      <c r="FPI44" s="77"/>
      <c r="FPJ44" s="77"/>
      <c r="FPK44" s="77"/>
      <c r="FPL44" s="77"/>
      <c r="FPM44" s="77"/>
      <c r="FPN44" s="77"/>
      <c r="FPO44" s="77"/>
      <c r="FPP44" s="77"/>
      <c r="FPQ44" s="77"/>
      <c r="FPR44" s="77"/>
      <c r="FPS44" s="77"/>
      <c r="FPT44" s="77"/>
      <c r="FPU44" s="77"/>
      <c r="FPV44" s="77"/>
      <c r="FPW44" s="77"/>
      <c r="FPX44" s="77"/>
      <c r="FPY44" s="77"/>
      <c r="FPZ44" s="77"/>
      <c r="FQA44" s="77"/>
      <c r="FQB44" s="77"/>
      <c r="FQC44" s="77"/>
      <c r="FQD44" s="77"/>
      <c r="FQE44" s="77"/>
      <c r="FQF44" s="77"/>
      <c r="FQG44" s="77"/>
      <c r="FQH44" s="77"/>
      <c r="FQI44" s="77"/>
      <c r="FQJ44" s="77"/>
      <c r="FQK44" s="77"/>
      <c r="FQL44" s="77"/>
      <c r="FQM44" s="77"/>
      <c r="FQN44" s="77"/>
      <c r="FQO44" s="77"/>
      <c r="FQP44" s="77"/>
      <c r="FQQ44" s="77"/>
      <c r="FQR44" s="77"/>
      <c r="FQS44" s="77"/>
      <c r="FQT44" s="77"/>
      <c r="FQU44" s="77"/>
      <c r="FQV44" s="77"/>
      <c r="FQW44" s="77"/>
      <c r="FQX44" s="77"/>
      <c r="FQY44" s="77"/>
      <c r="FQZ44" s="77"/>
      <c r="FRA44" s="77"/>
      <c r="FRB44" s="77"/>
      <c r="FRC44" s="77"/>
      <c r="FRD44" s="77"/>
      <c r="FRE44" s="77"/>
      <c r="FRF44" s="77"/>
      <c r="FRG44" s="77"/>
      <c r="FRH44" s="77"/>
      <c r="FRI44" s="77"/>
      <c r="FRJ44" s="77"/>
      <c r="FRK44" s="77"/>
      <c r="FRL44" s="77"/>
      <c r="FRM44" s="77"/>
      <c r="FRN44" s="77"/>
      <c r="FRO44" s="77"/>
      <c r="FRP44" s="77"/>
      <c r="FRQ44" s="77"/>
      <c r="FRR44" s="77"/>
      <c r="FRS44" s="77"/>
      <c r="FRT44" s="77"/>
      <c r="FRU44" s="77"/>
      <c r="FRV44" s="77"/>
      <c r="FRW44" s="77"/>
      <c r="FRX44" s="77"/>
      <c r="FRY44" s="77"/>
      <c r="FRZ44" s="77"/>
      <c r="FSA44" s="77"/>
      <c r="FSB44" s="77"/>
      <c r="FSC44" s="77"/>
      <c r="FSD44" s="77"/>
      <c r="FSE44" s="77"/>
      <c r="FSF44" s="77"/>
      <c r="FSG44" s="77"/>
      <c r="FSH44" s="77"/>
      <c r="FSI44" s="77"/>
      <c r="FSJ44" s="77"/>
      <c r="FSK44" s="77"/>
      <c r="FSL44" s="77"/>
      <c r="FSM44" s="77"/>
      <c r="FSN44" s="77"/>
      <c r="FSO44" s="77"/>
      <c r="FSP44" s="77"/>
      <c r="FSQ44" s="77"/>
      <c r="FSR44" s="77"/>
      <c r="FSS44" s="77"/>
      <c r="FST44" s="77"/>
      <c r="FSU44" s="77"/>
      <c r="FSV44" s="77"/>
      <c r="FSW44" s="77"/>
      <c r="FSX44" s="77"/>
      <c r="FSY44" s="77"/>
      <c r="FSZ44" s="77"/>
      <c r="FTA44" s="77"/>
      <c r="FTB44" s="77"/>
      <c r="FTC44" s="77"/>
      <c r="FTD44" s="77"/>
      <c r="FTE44" s="77"/>
      <c r="FTF44" s="77"/>
      <c r="FTG44" s="77"/>
      <c r="FTH44" s="77"/>
      <c r="FTI44" s="77"/>
      <c r="FTJ44" s="77"/>
      <c r="FTK44" s="77"/>
      <c r="FTL44" s="77"/>
      <c r="FTM44" s="77"/>
      <c r="FTN44" s="77"/>
      <c r="FTO44" s="77"/>
      <c r="FTP44" s="77"/>
      <c r="FTQ44" s="77"/>
      <c r="FTR44" s="77"/>
      <c r="FTS44" s="77"/>
      <c r="FTT44" s="77"/>
      <c r="FTU44" s="77"/>
      <c r="FTV44" s="77"/>
      <c r="FTW44" s="77"/>
      <c r="FTX44" s="77"/>
      <c r="FTY44" s="77"/>
      <c r="FTZ44" s="77"/>
      <c r="FUA44" s="77"/>
      <c r="FUB44" s="77"/>
      <c r="FUC44" s="77"/>
      <c r="FUD44" s="77"/>
      <c r="FUE44" s="77"/>
      <c r="FUF44" s="77"/>
      <c r="FUG44" s="77"/>
      <c r="FUH44" s="77"/>
      <c r="FUI44" s="77"/>
      <c r="FUJ44" s="77"/>
      <c r="FUK44" s="77"/>
      <c r="FUL44" s="77"/>
      <c r="FUM44" s="77"/>
      <c r="FUN44" s="77"/>
      <c r="FUO44" s="77"/>
      <c r="FUP44" s="77"/>
      <c r="FUQ44" s="77"/>
      <c r="FUR44" s="77"/>
      <c r="FUS44" s="77"/>
      <c r="FUT44" s="77"/>
      <c r="FUU44" s="77"/>
      <c r="FUV44" s="77"/>
      <c r="FUW44" s="77"/>
      <c r="FUX44" s="77"/>
      <c r="FUY44" s="77"/>
      <c r="FUZ44" s="77"/>
      <c r="FVA44" s="77"/>
      <c r="FVB44" s="77"/>
      <c r="FVC44" s="77"/>
      <c r="FVD44" s="77"/>
      <c r="FVE44" s="77"/>
      <c r="FVF44" s="77"/>
      <c r="FVG44" s="77"/>
      <c r="FVH44" s="77"/>
      <c r="FVI44" s="77"/>
      <c r="FVJ44" s="77"/>
      <c r="FVK44" s="77"/>
      <c r="FVL44" s="77"/>
      <c r="FVM44" s="77"/>
      <c r="FVN44" s="77"/>
      <c r="FVO44" s="77"/>
      <c r="FVP44" s="77"/>
      <c r="FVQ44" s="77"/>
      <c r="FVR44" s="77"/>
      <c r="FVS44" s="77"/>
      <c r="FVT44" s="77"/>
      <c r="FVU44" s="77"/>
      <c r="FVV44" s="77"/>
      <c r="FVW44" s="77"/>
      <c r="FVX44" s="77"/>
      <c r="FVY44" s="77"/>
      <c r="FVZ44" s="77"/>
      <c r="FWA44" s="77"/>
      <c r="FWB44" s="77"/>
      <c r="FWC44" s="77"/>
      <c r="FWD44" s="77"/>
      <c r="FWE44" s="77"/>
      <c r="FWF44" s="77"/>
      <c r="FWG44" s="77"/>
      <c r="FWH44" s="77"/>
      <c r="FWI44" s="77"/>
      <c r="FWJ44" s="77"/>
      <c r="FWK44" s="77"/>
      <c r="FWL44" s="77"/>
      <c r="FWM44" s="77"/>
      <c r="FWN44" s="77"/>
      <c r="FWO44" s="77"/>
      <c r="FWP44" s="77"/>
      <c r="FWQ44" s="77"/>
      <c r="FWR44" s="77"/>
      <c r="FWS44" s="77"/>
      <c r="FWT44" s="77"/>
      <c r="FWU44" s="77"/>
      <c r="FWV44" s="77"/>
      <c r="FWW44" s="77"/>
      <c r="FWX44" s="77"/>
      <c r="FWY44" s="77"/>
      <c r="FWZ44" s="77"/>
      <c r="FXA44" s="77"/>
      <c r="FXB44" s="77"/>
      <c r="FXC44" s="77"/>
      <c r="FXD44" s="77"/>
      <c r="FXE44" s="77"/>
      <c r="FXF44" s="77"/>
      <c r="FXG44" s="77"/>
      <c r="FXH44" s="77"/>
      <c r="FXI44" s="77"/>
      <c r="FXJ44" s="77"/>
      <c r="FXK44" s="77"/>
      <c r="FXL44" s="77"/>
      <c r="FXM44" s="77"/>
      <c r="FXN44" s="77"/>
      <c r="FXO44" s="77"/>
      <c r="FXP44" s="77"/>
      <c r="FXQ44" s="77"/>
      <c r="FXR44" s="77"/>
      <c r="FXS44" s="77"/>
      <c r="FXT44" s="77"/>
      <c r="FXU44" s="77"/>
      <c r="FXV44" s="77"/>
      <c r="FXW44" s="77"/>
      <c r="FXX44" s="77"/>
      <c r="FXY44" s="77"/>
      <c r="FXZ44" s="77"/>
      <c r="FYA44" s="77"/>
      <c r="FYB44" s="77"/>
      <c r="FYC44" s="77"/>
      <c r="FYD44" s="77"/>
      <c r="FYE44" s="77"/>
      <c r="FYF44" s="77"/>
      <c r="FYG44" s="77"/>
      <c r="FYH44" s="77"/>
      <c r="FYI44" s="77"/>
      <c r="FYJ44" s="77"/>
      <c r="FYK44" s="77"/>
      <c r="FYL44" s="77"/>
      <c r="FYM44" s="77"/>
      <c r="FYN44" s="77"/>
      <c r="FYO44" s="77"/>
      <c r="FYP44" s="77"/>
      <c r="FYQ44" s="77"/>
      <c r="FYR44" s="77"/>
      <c r="FYS44" s="77"/>
      <c r="FYT44" s="77"/>
      <c r="FYU44" s="77"/>
      <c r="FYV44" s="77"/>
      <c r="FYW44" s="77"/>
      <c r="FYX44" s="77"/>
      <c r="FYY44" s="77"/>
      <c r="FYZ44" s="77"/>
      <c r="FZA44" s="77"/>
      <c r="FZB44" s="77"/>
      <c r="FZC44" s="77"/>
      <c r="FZD44" s="77"/>
      <c r="FZE44" s="77"/>
      <c r="FZF44" s="77"/>
      <c r="FZG44" s="77"/>
      <c r="FZH44" s="77"/>
      <c r="FZI44" s="77"/>
      <c r="FZJ44" s="77"/>
      <c r="FZK44" s="77"/>
      <c r="FZL44" s="77"/>
      <c r="FZM44" s="77"/>
      <c r="FZN44" s="77"/>
      <c r="FZO44" s="77"/>
      <c r="FZP44" s="77"/>
      <c r="FZQ44" s="77"/>
      <c r="FZR44" s="77"/>
      <c r="FZS44" s="77"/>
      <c r="FZT44" s="77"/>
      <c r="FZU44" s="77"/>
      <c r="FZV44" s="77"/>
      <c r="FZW44" s="77"/>
      <c r="FZX44" s="77"/>
      <c r="FZY44" s="77"/>
      <c r="FZZ44" s="77"/>
      <c r="GAA44" s="77"/>
      <c r="GAB44" s="77"/>
      <c r="GAC44" s="77"/>
      <c r="GAD44" s="77"/>
      <c r="GAE44" s="77"/>
      <c r="GAF44" s="77"/>
      <c r="GAG44" s="77"/>
      <c r="GAH44" s="77"/>
      <c r="GAI44" s="77"/>
      <c r="GAJ44" s="77"/>
      <c r="GAK44" s="77"/>
      <c r="GAL44" s="77"/>
      <c r="GAM44" s="77"/>
      <c r="GAN44" s="77"/>
      <c r="GAO44" s="77"/>
      <c r="GAP44" s="77"/>
      <c r="GAQ44" s="77"/>
      <c r="GAR44" s="77"/>
      <c r="GAS44" s="77"/>
      <c r="GAT44" s="77"/>
      <c r="GAU44" s="77"/>
      <c r="GAV44" s="77"/>
      <c r="GAW44" s="77"/>
      <c r="GAX44" s="77"/>
      <c r="GAY44" s="77"/>
      <c r="GAZ44" s="77"/>
      <c r="GBA44" s="77"/>
      <c r="GBB44" s="77"/>
      <c r="GBC44" s="77"/>
      <c r="GBD44" s="77"/>
      <c r="GBE44" s="77"/>
      <c r="GBF44" s="77"/>
      <c r="GBG44" s="77"/>
      <c r="GBH44" s="77"/>
      <c r="GBI44" s="77"/>
      <c r="GBJ44" s="77"/>
      <c r="GBK44" s="77"/>
      <c r="GBL44" s="77"/>
      <c r="GBM44" s="77"/>
      <c r="GBN44" s="77"/>
      <c r="GBO44" s="77"/>
      <c r="GBP44" s="77"/>
      <c r="GBQ44" s="77"/>
      <c r="GBR44" s="77"/>
      <c r="GBS44" s="77"/>
      <c r="GBT44" s="77"/>
      <c r="GBU44" s="77"/>
      <c r="GBV44" s="77"/>
      <c r="GBW44" s="77"/>
      <c r="GBX44" s="77"/>
      <c r="GBY44" s="77"/>
      <c r="GBZ44" s="77"/>
      <c r="GCA44" s="77"/>
      <c r="GCB44" s="77"/>
      <c r="GCC44" s="77"/>
      <c r="GCD44" s="77"/>
      <c r="GCE44" s="77"/>
      <c r="GCF44" s="77"/>
      <c r="GCG44" s="77"/>
      <c r="GCH44" s="77"/>
      <c r="GCI44" s="77"/>
      <c r="GCJ44" s="77"/>
      <c r="GCK44" s="77"/>
      <c r="GCL44" s="77"/>
      <c r="GCM44" s="77"/>
      <c r="GCN44" s="77"/>
      <c r="GCO44" s="77"/>
      <c r="GCP44" s="77"/>
      <c r="GCQ44" s="77"/>
      <c r="GCR44" s="77"/>
      <c r="GCS44" s="77"/>
      <c r="GCT44" s="77"/>
      <c r="GCU44" s="77"/>
      <c r="GCV44" s="77"/>
      <c r="GCW44" s="77"/>
      <c r="GCX44" s="77"/>
      <c r="GCY44" s="77"/>
      <c r="GCZ44" s="77"/>
      <c r="GDA44" s="77"/>
      <c r="GDB44" s="77"/>
      <c r="GDC44" s="77"/>
      <c r="GDD44" s="77"/>
      <c r="GDE44" s="77"/>
      <c r="GDF44" s="77"/>
      <c r="GDG44" s="77"/>
      <c r="GDH44" s="77"/>
      <c r="GDI44" s="77"/>
      <c r="GDJ44" s="77"/>
      <c r="GDK44" s="77"/>
      <c r="GDL44" s="77"/>
      <c r="GDM44" s="77"/>
      <c r="GDN44" s="77"/>
      <c r="GDO44" s="77"/>
      <c r="GDP44" s="77"/>
      <c r="GDQ44" s="77"/>
      <c r="GDR44" s="77"/>
      <c r="GDS44" s="77"/>
      <c r="GDT44" s="77"/>
      <c r="GDU44" s="77"/>
      <c r="GDV44" s="77"/>
      <c r="GDW44" s="77"/>
      <c r="GDX44" s="77"/>
      <c r="GDY44" s="77"/>
      <c r="GDZ44" s="77"/>
      <c r="GEA44" s="77"/>
      <c r="GEB44" s="77"/>
      <c r="GEC44" s="77"/>
      <c r="GED44" s="77"/>
      <c r="GEE44" s="77"/>
      <c r="GEF44" s="77"/>
      <c r="GEG44" s="77"/>
      <c r="GEH44" s="77"/>
      <c r="GEI44" s="77"/>
      <c r="GEJ44" s="77"/>
      <c r="GEK44" s="77"/>
      <c r="GEL44" s="77"/>
      <c r="GEM44" s="77"/>
      <c r="GEN44" s="77"/>
      <c r="GEO44" s="77"/>
      <c r="GEP44" s="77"/>
      <c r="GEQ44" s="77"/>
      <c r="GER44" s="77"/>
      <c r="GES44" s="77"/>
      <c r="GET44" s="77"/>
      <c r="GEU44" s="77"/>
      <c r="GEV44" s="77"/>
      <c r="GEW44" s="77"/>
      <c r="GEX44" s="77"/>
      <c r="GEY44" s="77"/>
      <c r="GEZ44" s="77"/>
      <c r="GFA44" s="77"/>
      <c r="GFB44" s="77"/>
      <c r="GFC44" s="77"/>
      <c r="GFD44" s="77"/>
      <c r="GFE44" s="77"/>
      <c r="GFF44" s="77"/>
      <c r="GFG44" s="77"/>
      <c r="GFH44" s="77"/>
      <c r="GFI44" s="77"/>
      <c r="GFJ44" s="77"/>
      <c r="GFK44" s="77"/>
      <c r="GFL44" s="77"/>
      <c r="GFM44" s="77"/>
      <c r="GFN44" s="77"/>
      <c r="GFO44" s="77"/>
      <c r="GFP44" s="77"/>
      <c r="GFQ44" s="77"/>
      <c r="GFR44" s="77"/>
      <c r="GFS44" s="77"/>
      <c r="GFT44" s="77"/>
      <c r="GFU44" s="77"/>
      <c r="GFV44" s="77"/>
      <c r="GFW44" s="77"/>
      <c r="GFX44" s="77"/>
      <c r="GFY44" s="77"/>
      <c r="GFZ44" s="77"/>
      <c r="GGA44" s="77"/>
      <c r="GGB44" s="77"/>
      <c r="GGC44" s="77"/>
      <c r="GGD44" s="77"/>
      <c r="GGE44" s="77"/>
      <c r="GGF44" s="77"/>
      <c r="GGG44" s="77"/>
      <c r="GGH44" s="77"/>
      <c r="GGI44" s="77"/>
      <c r="GGJ44" s="77"/>
      <c r="GGK44" s="77"/>
      <c r="GGL44" s="77"/>
      <c r="GGM44" s="77"/>
      <c r="GGN44" s="77"/>
      <c r="GGO44" s="77"/>
      <c r="GGP44" s="77"/>
      <c r="GGQ44" s="77"/>
      <c r="GGR44" s="77"/>
      <c r="GGS44" s="77"/>
      <c r="GGT44" s="77"/>
      <c r="GGU44" s="77"/>
      <c r="GGV44" s="77"/>
      <c r="GGW44" s="77"/>
      <c r="GGX44" s="77"/>
      <c r="GGY44" s="77"/>
      <c r="GGZ44" s="77"/>
      <c r="GHA44" s="77"/>
      <c r="GHB44" s="77"/>
      <c r="GHC44" s="77"/>
      <c r="GHD44" s="77"/>
      <c r="GHE44" s="77"/>
      <c r="GHF44" s="77"/>
      <c r="GHG44" s="77"/>
      <c r="GHH44" s="77"/>
      <c r="GHI44" s="77"/>
      <c r="GHJ44" s="77"/>
      <c r="GHK44" s="77"/>
      <c r="GHL44" s="77"/>
      <c r="GHM44" s="77"/>
      <c r="GHN44" s="77"/>
      <c r="GHO44" s="77"/>
      <c r="GHP44" s="77"/>
      <c r="GHQ44" s="77"/>
      <c r="GHR44" s="77"/>
      <c r="GHS44" s="77"/>
      <c r="GHT44" s="77"/>
      <c r="GHU44" s="77"/>
      <c r="GHV44" s="77"/>
      <c r="GHW44" s="77"/>
      <c r="GHX44" s="77"/>
      <c r="GHY44" s="77"/>
      <c r="GHZ44" s="77"/>
      <c r="GIA44" s="77"/>
      <c r="GIB44" s="77"/>
      <c r="GIC44" s="77"/>
      <c r="GID44" s="77"/>
      <c r="GIE44" s="77"/>
      <c r="GIF44" s="77"/>
      <c r="GIG44" s="77"/>
      <c r="GIH44" s="77"/>
      <c r="GII44" s="77"/>
      <c r="GIJ44" s="77"/>
      <c r="GIK44" s="77"/>
      <c r="GIL44" s="77"/>
      <c r="GIM44" s="77"/>
      <c r="GIN44" s="77"/>
      <c r="GIO44" s="77"/>
      <c r="GIP44" s="77"/>
      <c r="GIQ44" s="77"/>
      <c r="GIR44" s="77"/>
      <c r="GIS44" s="77"/>
      <c r="GIT44" s="77"/>
      <c r="GIU44" s="77"/>
      <c r="GIV44" s="77"/>
      <c r="GIW44" s="77"/>
      <c r="GIX44" s="77"/>
      <c r="GIY44" s="77"/>
      <c r="GIZ44" s="77"/>
      <c r="GJA44" s="77"/>
      <c r="GJB44" s="77"/>
      <c r="GJC44" s="77"/>
      <c r="GJD44" s="77"/>
      <c r="GJE44" s="77"/>
      <c r="GJF44" s="77"/>
      <c r="GJG44" s="77"/>
      <c r="GJH44" s="77"/>
      <c r="GJI44" s="77"/>
      <c r="GJJ44" s="77"/>
      <c r="GJK44" s="77"/>
      <c r="GJL44" s="77"/>
      <c r="GJM44" s="77"/>
      <c r="GJN44" s="77"/>
      <c r="GJO44" s="77"/>
      <c r="GJP44" s="77"/>
      <c r="GJQ44" s="77"/>
      <c r="GJR44" s="77"/>
      <c r="GJS44" s="77"/>
      <c r="GJT44" s="77"/>
      <c r="GJU44" s="77"/>
      <c r="GJV44" s="77"/>
      <c r="GJW44" s="77"/>
      <c r="GJX44" s="77"/>
      <c r="GJY44" s="77"/>
      <c r="GJZ44" s="77"/>
      <c r="GKA44" s="77"/>
      <c r="GKB44" s="77"/>
      <c r="GKC44" s="77"/>
      <c r="GKD44" s="77"/>
      <c r="GKE44" s="77"/>
      <c r="GKF44" s="77"/>
      <c r="GKG44" s="77"/>
      <c r="GKH44" s="77"/>
      <c r="GKI44" s="77"/>
      <c r="GKJ44" s="77"/>
      <c r="GKK44" s="77"/>
      <c r="GKL44" s="77"/>
      <c r="GKM44" s="77"/>
      <c r="GKN44" s="77"/>
      <c r="GKO44" s="77"/>
      <c r="GKP44" s="77"/>
      <c r="GKQ44" s="77"/>
      <c r="GKR44" s="77"/>
      <c r="GKS44" s="77"/>
      <c r="GKT44" s="77"/>
      <c r="GKU44" s="77"/>
      <c r="GKV44" s="77"/>
      <c r="GKW44" s="77"/>
      <c r="GKX44" s="77"/>
      <c r="GKY44" s="77"/>
      <c r="GKZ44" s="77"/>
      <c r="GLA44" s="77"/>
      <c r="GLB44" s="77"/>
      <c r="GLC44" s="77"/>
      <c r="GLD44" s="77"/>
      <c r="GLE44" s="77"/>
      <c r="GLF44" s="77"/>
      <c r="GLG44" s="77"/>
      <c r="GLH44" s="77"/>
      <c r="GLI44" s="77"/>
      <c r="GLJ44" s="77"/>
      <c r="GLK44" s="77"/>
      <c r="GLL44" s="77"/>
      <c r="GLM44" s="77"/>
      <c r="GLN44" s="77"/>
      <c r="GLO44" s="77"/>
      <c r="GLP44" s="77"/>
      <c r="GLQ44" s="77"/>
      <c r="GLR44" s="77"/>
      <c r="GLS44" s="77"/>
      <c r="GLT44" s="77"/>
      <c r="GLU44" s="77"/>
      <c r="GLV44" s="77"/>
      <c r="GLW44" s="77"/>
      <c r="GLX44" s="77"/>
      <c r="GLY44" s="77"/>
      <c r="GLZ44" s="77"/>
      <c r="GMA44" s="77"/>
      <c r="GMB44" s="77"/>
      <c r="GMC44" s="77"/>
      <c r="GMD44" s="77"/>
      <c r="GME44" s="77"/>
      <c r="GMF44" s="77"/>
      <c r="GMG44" s="77"/>
      <c r="GMH44" s="77"/>
      <c r="GMI44" s="77"/>
      <c r="GMJ44" s="77"/>
      <c r="GMK44" s="77"/>
      <c r="GML44" s="77"/>
      <c r="GMM44" s="77"/>
      <c r="GMN44" s="77"/>
      <c r="GMO44" s="77"/>
      <c r="GMP44" s="77"/>
      <c r="GMQ44" s="77"/>
      <c r="GMR44" s="77"/>
      <c r="GMS44" s="77"/>
      <c r="GMT44" s="77"/>
      <c r="GMU44" s="77"/>
      <c r="GMV44" s="77"/>
      <c r="GMW44" s="77"/>
      <c r="GMX44" s="77"/>
      <c r="GMY44" s="77"/>
      <c r="GMZ44" s="77"/>
      <c r="GNA44" s="77"/>
      <c r="GNB44" s="77"/>
      <c r="GNC44" s="77"/>
      <c r="GND44" s="77"/>
      <c r="GNE44" s="77"/>
      <c r="GNF44" s="77"/>
      <c r="GNG44" s="77"/>
      <c r="GNH44" s="77"/>
      <c r="GNI44" s="77"/>
      <c r="GNJ44" s="77"/>
      <c r="GNK44" s="77"/>
      <c r="GNL44" s="77"/>
      <c r="GNM44" s="77"/>
      <c r="GNN44" s="77"/>
      <c r="GNO44" s="77"/>
      <c r="GNP44" s="77"/>
      <c r="GNQ44" s="77"/>
      <c r="GNR44" s="77"/>
      <c r="GNS44" s="77"/>
      <c r="GNT44" s="77"/>
      <c r="GNU44" s="77"/>
      <c r="GNV44" s="77"/>
      <c r="GNW44" s="77"/>
      <c r="GNX44" s="77"/>
      <c r="GNY44" s="77"/>
      <c r="GNZ44" s="77"/>
      <c r="GOA44" s="77"/>
      <c r="GOB44" s="77"/>
      <c r="GOC44" s="77"/>
      <c r="GOD44" s="77"/>
      <c r="GOE44" s="77"/>
      <c r="GOF44" s="77"/>
      <c r="GOG44" s="77"/>
      <c r="GOH44" s="77"/>
      <c r="GOI44" s="77"/>
      <c r="GOJ44" s="77"/>
      <c r="GOK44" s="77"/>
      <c r="GOL44" s="77"/>
      <c r="GOM44" s="77"/>
      <c r="GON44" s="77"/>
      <c r="GOO44" s="77"/>
      <c r="GOP44" s="77"/>
      <c r="GOQ44" s="77"/>
      <c r="GOR44" s="77"/>
      <c r="GOS44" s="77"/>
      <c r="GOT44" s="77"/>
      <c r="GOU44" s="77"/>
      <c r="GOV44" s="77"/>
      <c r="GOW44" s="77"/>
      <c r="GOX44" s="77"/>
      <c r="GOY44" s="77"/>
      <c r="GOZ44" s="77"/>
      <c r="GPA44" s="77"/>
      <c r="GPB44" s="77"/>
      <c r="GPC44" s="77"/>
      <c r="GPD44" s="77"/>
      <c r="GPE44" s="77"/>
      <c r="GPF44" s="77"/>
      <c r="GPG44" s="77"/>
      <c r="GPH44" s="77"/>
      <c r="GPI44" s="77"/>
      <c r="GPJ44" s="77"/>
      <c r="GPK44" s="77"/>
      <c r="GPL44" s="77"/>
      <c r="GPM44" s="77"/>
      <c r="GPN44" s="77"/>
      <c r="GPO44" s="77"/>
      <c r="GPP44" s="77"/>
      <c r="GPQ44" s="77"/>
      <c r="GPR44" s="77"/>
      <c r="GPS44" s="77"/>
      <c r="GPT44" s="77"/>
      <c r="GPU44" s="77"/>
      <c r="GPV44" s="77"/>
      <c r="GPW44" s="77"/>
      <c r="GPX44" s="77"/>
      <c r="GPY44" s="77"/>
      <c r="GPZ44" s="77"/>
      <c r="GQA44" s="77"/>
      <c r="GQB44" s="77"/>
      <c r="GQC44" s="77"/>
      <c r="GQD44" s="77"/>
      <c r="GQE44" s="77"/>
      <c r="GQF44" s="77"/>
      <c r="GQG44" s="77"/>
      <c r="GQH44" s="77"/>
      <c r="GQI44" s="77"/>
      <c r="GQJ44" s="77"/>
      <c r="GQK44" s="77"/>
      <c r="GQL44" s="77"/>
      <c r="GQM44" s="77"/>
      <c r="GQN44" s="77"/>
      <c r="GQO44" s="77"/>
      <c r="GQP44" s="77"/>
      <c r="GQQ44" s="77"/>
      <c r="GQR44" s="77"/>
      <c r="GQS44" s="77"/>
      <c r="GQT44" s="77"/>
      <c r="GQU44" s="77"/>
      <c r="GQV44" s="77"/>
      <c r="GQW44" s="77"/>
      <c r="GQX44" s="77"/>
      <c r="GQY44" s="77"/>
      <c r="GQZ44" s="77"/>
      <c r="GRA44" s="77"/>
      <c r="GRB44" s="77"/>
      <c r="GRC44" s="77"/>
      <c r="GRD44" s="77"/>
      <c r="GRE44" s="77"/>
      <c r="GRF44" s="77"/>
      <c r="GRG44" s="77"/>
      <c r="GRH44" s="77"/>
      <c r="GRI44" s="77"/>
      <c r="GRJ44" s="77"/>
      <c r="GRK44" s="77"/>
      <c r="GRL44" s="77"/>
      <c r="GRM44" s="77"/>
      <c r="GRN44" s="77"/>
      <c r="GRO44" s="77"/>
      <c r="GRP44" s="77"/>
      <c r="GRQ44" s="77"/>
      <c r="GRR44" s="77"/>
      <c r="GRS44" s="77"/>
      <c r="GRT44" s="77"/>
      <c r="GRU44" s="77"/>
      <c r="GRV44" s="77"/>
      <c r="GRW44" s="77"/>
      <c r="GRX44" s="77"/>
      <c r="GRY44" s="77"/>
      <c r="GRZ44" s="77"/>
      <c r="GSA44" s="77"/>
      <c r="GSB44" s="77"/>
      <c r="GSC44" s="77"/>
      <c r="GSD44" s="77"/>
      <c r="GSE44" s="77"/>
      <c r="GSF44" s="77"/>
      <c r="GSG44" s="77"/>
      <c r="GSH44" s="77"/>
      <c r="GSI44" s="77"/>
      <c r="GSJ44" s="77"/>
      <c r="GSK44" s="77"/>
      <c r="GSL44" s="77"/>
      <c r="GSM44" s="77"/>
      <c r="GSN44" s="77"/>
      <c r="GSO44" s="77"/>
      <c r="GSP44" s="77"/>
      <c r="GSQ44" s="77"/>
      <c r="GSR44" s="77"/>
      <c r="GSS44" s="77"/>
      <c r="GST44" s="77"/>
      <c r="GSU44" s="77"/>
      <c r="GSV44" s="77"/>
      <c r="GSW44" s="77"/>
      <c r="GSX44" s="77"/>
      <c r="GSY44" s="77"/>
      <c r="GSZ44" s="77"/>
      <c r="GTA44" s="77"/>
      <c r="GTB44" s="77"/>
      <c r="GTC44" s="77"/>
      <c r="GTD44" s="77"/>
      <c r="GTE44" s="77"/>
      <c r="GTF44" s="77"/>
      <c r="GTG44" s="77"/>
      <c r="GTH44" s="77"/>
      <c r="GTI44" s="77"/>
      <c r="GTJ44" s="77"/>
      <c r="GTK44" s="77"/>
      <c r="GTL44" s="77"/>
      <c r="GTM44" s="77"/>
      <c r="GTN44" s="77"/>
      <c r="GTO44" s="77"/>
      <c r="GTP44" s="77"/>
      <c r="GTQ44" s="77"/>
      <c r="GTR44" s="77"/>
      <c r="GTS44" s="77"/>
      <c r="GTT44" s="77"/>
      <c r="GTU44" s="77"/>
      <c r="GTV44" s="77"/>
      <c r="GTW44" s="77"/>
      <c r="GTX44" s="77"/>
      <c r="GTY44" s="77"/>
      <c r="GTZ44" s="77"/>
      <c r="GUA44" s="77"/>
      <c r="GUB44" s="77"/>
      <c r="GUC44" s="77"/>
      <c r="GUD44" s="77"/>
      <c r="GUE44" s="77"/>
      <c r="GUF44" s="77"/>
      <c r="GUG44" s="77"/>
      <c r="GUH44" s="77"/>
      <c r="GUI44" s="77"/>
      <c r="GUJ44" s="77"/>
      <c r="GUK44" s="77"/>
      <c r="GUL44" s="77"/>
      <c r="GUM44" s="77"/>
      <c r="GUN44" s="77"/>
      <c r="GUO44" s="77"/>
      <c r="GUP44" s="77"/>
      <c r="GUQ44" s="77"/>
      <c r="GUR44" s="77"/>
      <c r="GUS44" s="77"/>
      <c r="GUT44" s="77"/>
      <c r="GUU44" s="77"/>
      <c r="GUV44" s="77"/>
      <c r="GUW44" s="77"/>
      <c r="GUX44" s="77"/>
      <c r="GUY44" s="77"/>
      <c r="GUZ44" s="77"/>
      <c r="GVA44" s="77"/>
      <c r="GVB44" s="77"/>
      <c r="GVC44" s="77"/>
      <c r="GVD44" s="77"/>
      <c r="GVE44" s="77"/>
      <c r="GVF44" s="77"/>
      <c r="GVG44" s="77"/>
      <c r="GVH44" s="77"/>
      <c r="GVI44" s="77"/>
      <c r="GVJ44" s="77"/>
      <c r="GVK44" s="77"/>
      <c r="GVL44" s="77"/>
      <c r="GVM44" s="77"/>
      <c r="GVN44" s="77"/>
      <c r="GVO44" s="77"/>
      <c r="GVP44" s="77"/>
      <c r="GVQ44" s="77"/>
      <c r="GVR44" s="77"/>
      <c r="GVS44" s="77"/>
      <c r="GVT44" s="77"/>
      <c r="GVU44" s="77"/>
      <c r="GVV44" s="77"/>
      <c r="GVW44" s="77"/>
      <c r="GVX44" s="77"/>
      <c r="GVY44" s="77"/>
      <c r="GVZ44" s="77"/>
      <c r="GWA44" s="77"/>
      <c r="GWB44" s="77"/>
      <c r="GWC44" s="77"/>
      <c r="GWD44" s="77"/>
      <c r="GWE44" s="77"/>
      <c r="GWF44" s="77"/>
      <c r="GWG44" s="77"/>
      <c r="GWH44" s="77"/>
      <c r="GWI44" s="77"/>
      <c r="GWJ44" s="77"/>
      <c r="GWK44" s="77"/>
      <c r="GWL44" s="77"/>
      <c r="GWM44" s="77"/>
      <c r="GWN44" s="77"/>
      <c r="GWO44" s="77"/>
      <c r="GWP44" s="77"/>
      <c r="GWQ44" s="77"/>
      <c r="GWR44" s="77"/>
      <c r="GWS44" s="77"/>
      <c r="GWT44" s="77"/>
      <c r="GWU44" s="77"/>
      <c r="GWV44" s="77"/>
      <c r="GWW44" s="77"/>
      <c r="GWX44" s="77"/>
      <c r="GWY44" s="77"/>
      <c r="GWZ44" s="77"/>
      <c r="GXA44" s="77"/>
      <c r="GXB44" s="77"/>
      <c r="GXC44" s="77"/>
      <c r="GXD44" s="77"/>
      <c r="GXE44" s="77"/>
      <c r="GXF44" s="77"/>
      <c r="GXG44" s="77"/>
      <c r="GXH44" s="77"/>
      <c r="GXI44" s="77"/>
      <c r="GXJ44" s="77"/>
      <c r="GXK44" s="77"/>
      <c r="GXL44" s="77"/>
      <c r="GXM44" s="77"/>
      <c r="GXN44" s="77"/>
      <c r="GXO44" s="77"/>
      <c r="GXP44" s="77"/>
      <c r="GXQ44" s="77"/>
      <c r="GXR44" s="77"/>
      <c r="GXS44" s="77"/>
      <c r="GXT44" s="77"/>
      <c r="GXU44" s="77"/>
      <c r="GXV44" s="77"/>
      <c r="GXW44" s="77"/>
      <c r="GXX44" s="77"/>
      <c r="GXY44" s="77"/>
      <c r="GXZ44" s="77"/>
      <c r="GYA44" s="77"/>
      <c r="GYB44" s="77"/>
      <c r="GYC44" s="77"/>
      <c r="GYD44" s="77"/>
      <c r="GYE44" s="77"/>
      <c r="GYF44" s="77"/>
      <c r="GYG44" s="77"/>
      <c r="GYH44" s="77"/>
      <c r="GYI44" s="77"/>
      <c r="GYJ44" s="77"/>
      <c r="GYK44" s="77"/>
      <c r="GYL44" s="77"/>
      <c r="GYM44" s="77"/>
      <c r="GYN44" s="77"/>
      <c r="GYO44" s="77"/>
      <c r="GYP44" s="77"/>
      <c r="GYQ44" s="77"/>
      <c r="GYR44" s="77"/>
      <c r="GYS44" s="77"/>
      <c r="GYT44" s="77"/>
      <c r="GYU44" s="77"/>
      <c r="GYV44" s="77"/>
      <c r="GYW44" s="77"/>
      <c r="GYX44" s="77"/>
      <c r="GYY44" s="77"/>
      <c r="GYZ44" s="77"/>
      <c r="GZA44" s="77"/>
      <c r="GZB44" s="77"/>
      <c r="GZC44" s="77"/>
      <c r="GZD44" s="77"/>
      <c r="GZE44" s="77"/>
      <c r="GZF44" s="77"/>
      <c r="GZG44" s="77"/>
      <c r="GZH44" s="77"/>
      <c r="GZI44" s="77"/>
      <c r="GZJ44" s="77"/>
      <c r="GZK44" s="77"/>
      <c r="GZL44" s="77"/>
      <c r="GZM44" s="77"/>
      <c r="GZN44" s="77"/>
      <c r="GZO44" s="77"/>
      <c r="GZP44" s="77"/>
      <c r="GZQ44" s="77"/>
      <c r="GZR44" s="77"/>
      <c r="GZS44" s="77"/>
      <c r="GZT44" s="77"/>
      <c r="GZU44" s="77"/>
      <c r="GZV44" s="77"/>
      <c r="GZW44" s="77"/>
      <c r="GZX44" s="77"/>
      <c r="GZY44" s="77"/>
      <c r="GZZ44" s="77"/>
      <c r="HAA44" s="77"/>
      <c r="HAB44" s="77"/>
      <c r="HAC44" s="77"/>
      <c r="HAD44" s="77"/>
      <c r="HAE44" s="77"/>
      <c r="HAF44" s="77"/>
      <c r="HAG44" s="77"/>
      <c r="HAH44" s="77"/>
      <c r="HAI44" s="77"/>
      <c r="HAJ44" s="77"/>
      <c r="HAK44" s="77"/>
      <c r="HAL44" s="77"/>
      <c r="HAM44" s="77"/>
      <c r="HAN44" s="77"/>
      <c r="HAO44" s="77"/>
      <c r="HAP44" s="77"/>
      <c r="HAQ44" s="77"/>
      <c r="HAR44" s="77"/>
      <c r="HAS44" s="77"/>
      <c r="HAT44" s="77"/>
      <c r="HAU44" s="77"/>
      <c r="HAV44" s="77"/>
      <c r="HAW44" s="77"/>
      <c r="HAX44" s="77"/>
      <c r="HAY44" s="77"/>
      <c r="HAZ44" s="77"/>
      <c r="HBA44" s="77"/>
      <c r="HBB44" s="77"/>
      <c r="HBC44" s="77"/>
      <c r="HBD44" s="77"/>
      <c r="HBE44" s="77"/>
      <c r="HBF44" s="77"/>
      <c r="HBG44" s="77"/>
      <c r="HBH44" s="77"/>
      <c r="HBI44" s="77"/>
      <c r="HBJ44" s="77"/>
      <c r="HBK44" s="77"/>
      <c r="HBL44" s="77"/>
      <c r="HBM44" s="77"/>
      <c r="HBN44" s="77"/>
      <c r="HBO44" s="77"/>
      <c r="HBP44" s="77"/>
      <c r="HBQ44" s="77"/>
      <c r="HBR44" s="77"/>
      <c r="HBS44" s="77"/>
      <c r="HBT44" s="77"/>
      <c r="HBU44" s="77"/>
      <c r="HBV44" s="77"/>
      <c r="HBW44" s="77"/>
      <c r="HBX44" s="77"/>
      <c r="HBY44" s="77"/>
      <c r="HBZ44" s="77"/>
      <c r="HCA44" s="77"/>
      <c r="HCB44" s="77"/>
      <c r="HCC44" s="77"/>
      <c r="HCD44" s="77"/>
      <c r="HCE44" s="77"/>
      <c r="HCF44" s="77"/>
      <c r="HCG44" s="77"/>
      <c r="HCH44" s="77"/>
      <c r="HCI44" s="77"/>
      <c r="HCJ44" s="77"/>
      <c r="HCK44" s="77"/>
      <c r="HCL44" s="77"/>
      <c r="HCM44" s="77"/>
      <c r="HCN44" s="77"/>
      <c r="HCO44" s="77"/>
      <c r="HCP44" s="77"/>
      <c r="HCQ44" s="77"/>
      <c r="HCR44" s="77"/>
      <c r="HCS44" s="77"/>
      <c r="HCT44" s="77"/>
      <c r="HCU44" s="77"/>
      <c r="HCV44" s="77"/>
      <c r="HCW44" s="77"/>
      <c r="HCX44" s="77"/>
      <c r="HCY44" s="77"/>
      <c r="HCZ44" s="77"/>
      <c r="HDA44" s="77"/>
      <c r="HDB44" s="77"/>
      <c r="HDC44" s="77"/>
      <c r="HDD44" s="77"/>
      <c r="HDE44" s="77"/>
      <c r="HDF44" s="77"/>
      <c r="HDG44" s="77"/>
      <c r="HDH44" s="77"/>
      <c r="HDI44" s="77"/>
      <c r="HDJ44" s="77"/>
      <c r="HDK44" s="77"/>
      <c r="HDL44" s="77"/>
      <c r="HDM44" s="77"/>
      <c r="HDN44" s="77"/>
      <c r="HDO44" s="77"/>
      <c r="HDP44" s="77"/>
      <c r="HDQ44" s="77"/>
      <c r="HDR44" s="77"/>
      <c r="HDS44" s="77"/>
      <c r="HDT44" s="77"/>
      <c r="HDU44" s="77"/>
      <c r="HDV44" s="77"/>
      <c r="HDW44" s="77"/>
      <c r="HDX44" s="77"/>
      <c r="HDY44" s="77"/>
      <c r="HDZ44" s="77"/>
      <c r="HEA44" s="77"/>
      <c r="HEB44" s="77"/>
      <c r="HEC44" s="77"/>
      <c r="HED44" s="77"/>
      <c r="HEE44" s="77"/>
      <c r="HEF44" s="77"/>
      <c r="HEG44" s="77"/>
      <c r="HEH44" s="77"/>
      <c r="HEI44" s="77"/>
      <c r="HEJ44" s="77"/>
      <c r="HEK44" s="77"/>
      <c r="HEL44" s="77"/>
      <c r="HEM44" s="77"/>
      <c r="HEN44" s="77"/>
      <c r="HEO44" s="77"/>
      <c r="HEP44" s="77"/>
      <c r="HEQ44" s="77"/>
      <c r="HER44" s="77"/>
      <c r="HES44" s="77"/>
      <c r="HET44" s="77"/>
      <c r="HEU44" s="77"/>
      <c r="HEV44" s="77"/>
      <c r="HEW44" s="77"/>
      <c r="HEX44" s="77"/>
      <c r="HEY44" s="77"/>
      <c r="HEZ44" s="77"/>
      <c r="HFA44" s="77"/>
      <c r="HFB44" s="77"/>
      <c r="HFC44" s="77"/>
      <c r="HFD44" s="77"/>
      <c r="HFE44" s="77"/>
      <c r="HFF44" s="77"/>
      <c r="HFG44" s="77"/>
      <c r="HFH44" s="77"/>
      <c r="HFI44" s="77"/>
      <c r="HFJ44" s="77"/>
      <c r="HFK44" s="77"/>
      <c r="HFL44" s="77"/>
      <c r="HFM44" s="77"/>
      <c r="HFN44" s="77"/>
      <c r="HFO44" s="77"/>
      <c r="HFP44" s="77"/>
      <c r="HFQ44" s="77"/>
      <c r="HFR44" s="77"/>
      <c r="HFS44" s="77"/>
      <c r="HFT44" s="77"/>
      <c r="HFU44" s="77"/>
      <c r="HFV44" s="77"/>
      <c r="HFW44" s="77"/>
      <c r="HFX44" s="77"/>
      <c r="HFY44" s="77"/>
      <c r="HFZ44" s="77"/>
      <c r="HGA44" s="77"/>
      <c r="HGB44" s="77"/>
      <c r="HGC44" s="77"/>
      <c r="HGD44" s="77"/>
      <c r="HGE44" s="77"/>
      <c r="HGF44" s="77"/>
      <c r="HGG44" s="77"/>
      <c r="HGH44" s="77"/>
      <c r="HGI44" s="77"/>
      <c r="HGJ44" s="77"/>
      <c r="HGK44" s="77"/>
      <c r="HGL44" s="77"/>
      <c r="HGM44" s="77"/>
      <c r="HGN44" s="77"/>
      <c r="HGO44" s="77"/>
      <c r="HGP44" s="77"/>
      <c r="HGQ44" s="77"/>
      <c r="HGR44" s="77"/>
      <c r="HGS44" s="77"/>
      <c r="HGT44" s="77"/>
      <c r="HGU44" s="77"/>
      <c r="HGV44" s="77"/>
      <c r="HGW44" s="77"/>
      <c r="HGX44" s="77"/>
      <c r="HGY44" s="77"/>
      <c r="HGZ44" s="77"/>
      <c r="HHA44" s="77"/>
      <c r="HHB44" s="77"/>
      <c r="HHC44" s="77"/>
      <c r="HHD44" s="77"/>
      <c r="HHE44" s="77"/>
      <c r="HHF44" s="77"/>
      <c r="HHG44" s="77"/>
      <c r="HHH44" s="77"/>
      <c r="HHI44" s="77"/>
      <c r="HHJ44" s="77"/>
      <c r="HHK44" s="77"/>
      <c r="HHL44" s="77"/>
      <c r="HHM44" s="77"/>
      <c r="HHN44" s="77"/>
      <c r="HHO44" s="77"/>
      <c r="HHP44" s="77"/>
      <c r="HHQ44" s="77"/>
      <c r="HHR44" s="77"/>
      <c r="HHS44" s="77"/>
      <c r="HHT44" s="77"/>
      <c r="HHU44" s="77"/>
      <c r="HHV44" s="77"/>
      <c r="HHW44" s="77"/>
      <c r="HHX44" s="77"/>
      <c r="HHY44" s="77"/>
      <c r="HHZ44" s="77"/>
      <c r="HIA44" s="77"/>
      <c r="HIB44" s="77"/>
      <c r="HIC44" s="77"/>
      <c r="HID44" s="77"/>
      <c r="HIE44" s="77"/>
      <c r="HIF44" s="77"/>
      <c r="HIG44" s="77"/>
      <c r="HIH44" s="77"/>
      <c r="HII44" s="77"/>
      <c r="HIJ44" s="77"/>
      <c r="HIK44" s="77"/>
      <c r="HIL44" s="77"/>
      <c r="HIM44" s="77"/>
      <c r="HIN44" s="77"/>
      <c r="HIO44" s="77"/>
      <c r="HIP44" s="77"/>
      <c r="HIQ44" s="77"/>
      <c r="HIR44" s="77"/>
      <c r="HIS44" s="77"/>
      <c r="HIT44" s="77"/>
      <c r="HIU44" s="77"/>
      <c r="HIV44" s="77"/>
      <c r="HIW44" s="77"/>
      <c r="HIX44" s="77"/>
      <c r="HIY44" s="77"/>
      <c r="HIZ44" s="77"/>
      <c r="HJA44" s="77"/>
      <c r="HJB44" s="77"/>
      <c r="HJC44" s="77"/>
      <c r="HJD44" s="77"/>
      <c r="HJE44" s="77"/>
      <c r="HJF44" s="77"/>
      <c r="HJG44" s="77"/>
      <c r="HJH44" s="77"/>
      <c r="HJI44" s="77"/>
      <c r="HJJ44" s="77"/>
      <c r="HJK44" s="77"/>
      <c r="HJL44" s="77"/>
      <c r="HJM44" s="77"/>
      <c r="HJN44" s="77"/>
      <c r="HJO44" s="77"/>
      <c r="HJP44" s="77"/>
      <c r="HJQ44" s="77"/>
      <c r="HJR44" s="77"/>
      <c r="HJS44" s="77"/>
      <c r="HJT44" s="77"/>
      <c r="HJU44" s="77"/>
      <c r="HJV44" s="77"/>
      <c r="HJW44" s="77"/>
      <c r="HJX44" s="77"/>
      <c r="HJY44" s="77"/>
      <c r="HJZ44" s="77"/>
      <c r="HKA44" s="77"/>
      <c r="HKB44" s="77"/>
      <c r="HKC44" s="77"/>
      <c r="HKD44" s="77"/>
      <c r="HKE44" s="77"/>
      <c r="HKF44" s="77"/>
      <c r="HKG44" s="77"/>
      <c r="HKH44" s="77"/>
      <c r="HKI44" s="77"/>
      <c r="HKJ44" s="77"/>
      <c r="HKK44" s="77"/>
      <c r="HKL44" s="77"/>
      <c r="HKM44" s="77"/>
      <c r="HKN44" s="77"/>
      <c r="HKO44" s="77"/>
      <c r="HKP44" s="77"/>
      <c r="HKQ44" s="77"/>
      <c r="HKR44" s="77"/>
      <c r="HKS44" s="77"/>
      <c r="HKT44" s="77"/>
      <c r="HKU44" s="77"/>
      <c r="HKV44" s="77"/>
      <c r="HKW44" s="77"/>
      <c r="HKX44" s="77"/>
      <c r="HKY44" s="77"/>
      <c r="HKZ44" s="77"/>
      <c r="HLA44" s="77"/>
      <c r="HLB44" s="77"/>
      <c r="HLC44" s="77"/>
      <c r="HLD44" s="77"/>
      <c r="HLE44" s="77"/>
      <c r="HLF44" s="77"/>
      <c r="HLG44" s="77"/>
      <c r="HLH44" s="77"/>
      <c r="HLI44" s="77"/>
      <c r="HLJ44" s="77"/>
      <c r="HLK44" s="77"/>
      <c r="HLL44" s="77"/>
      <c r="HLM44" s="77"/>
      <c r="HLN44" s="77"/>
      <c r="HLO44" s="77"/>
      <c r="HLP44" s="77"/>
      <c r="HLQ44" s="77"/>
      <c r="HLR44" s="77"/>
      <c r="HLS44" s="77"/>
      <c r="HLT44" s="77"/>
      <c r="HLU44" s="77"/>
      <c r="HLV44" s="77"/>
      <c r="HLW44" s="77"/>
      <c r="HLX44" s="77"/>
      <c r="HLY44" s="77"/>
      <c r="HLZ44" s="77"/>
      <c r="HMA44" s="77"/>
      <c r="HMB44" s="77"/>
      <c r="HMC44" s="77"/>
      <c r="HMD44" s="77"/>
      <c r="HME44" s="77"/>
      <c r="HMF44" s="77"/>
      <c r="HMG44" s="77"/>
      <c r="HMH44" s="77"/>
      <c r="HMI44" s="77"/>
      <c r="HMJ44" s="77"/>
      <c r="HMK44" s="77"/>
      <c r="HML44" s="77"/>
      <c r="HMM44" s="77"/>
      <c r="HMN44" s="77"/>
      <c r="HMO44" s="77"/>
      <c r="HMP44" s="77"/>
      <c r="HMQ44" s="77"/>
      <c r="HMR44" s="77"/>
      <c r="HMS44" s="77"/>
      <c r="HMT44" s="77"/>
      <c r="HMU44" s="77"/>
      <c r="HMV44" s="77"/>
      <c r="HMW44" s="77"/>
      <c r="HMX44" s="77"/>
      <c r="HMY44" s="77"/>
      <c r="HMZ44" s="77"/>
      <c r="HNA44" s="77"/>
      <c r="HNB44" s="77"/>
      <c r="HNC44" s="77"/>
      <c r="HND44" s="77"/>
      <c r="HNE44" s="77"/>
      <c r="HNF44" s="77"/>
      <c r="HNG44" s="77"/>
      <c r="HNH44" s="77"/>
      <c r="HNI44" s="77"/>
      <c r="HNJ44" s="77"/>
      <c r="HNK44" s="77"/>
      <c r="HNL44" s="77"/>
      <c r="HNM44" s="77"/>
      <c r="HNN44" s="77"/>
      <c r="HNO44" s="77"/>
      <c r="HNP44" s="77"/>
      <c r="HNQ44" s="77"/>
      <c r="HNR44" s="77"/>
      <c r="HNS44" s="77"/>
      <c r="HNT44" s="77"/>
      <c r="HNU44" s="77"/>
      <c r="HNV44" s="77"/>
      <c r="HNW44" s="77"/>
      <c r="HNX44" s="77"/>
      <c r="HNY44" s="77"/>
      <c r="HNZ44" s="77"/>
      <c r="HOA44" s="77"/>
      <c r="HOB44" s="77"/>
      <c r="HOC44" s="77"/>
      <c r="HOD44" s="77"/>
      <c r="HOE44" s="77"/>
      <c r="HOF44" s="77"/>
      <c r="HOG44" s="77"/>
      <c r="HOH44" s="77"/>
      <c r="HOI44" s="77"/>
      <c r="HOJ44" s="77"/>
      <c r="HOK44" s="77"/>
      <c r="HOL44" s="77"/>
      <c r="HOM44" s="77"/>
      <c r="HON44" s="77"/>
      <c r="HOO44" s="77"/>
      <c r="HOP44" s="77"/>
      <c r="HOQ44" s="77"/>
      <c r="HOR44" s="77"/>
      <c r="HOS44" s="77"/>
      <c r="HOT44" s="77"/>
      <c r="HOU44" s="77"/>
      <c r="HOV44" s="77"/>
      <c r="HOW44" s="77"/>
      <c r="HOX44" s="77"/>
      <c r="HOY44" s="77"/>
      <c r="HOZ44" s="77"/>
      <c r="HPA44" s="77"/>
      <c r="HPB44" s="77"/>
      <c r="HPC44" s="77"/>
      <c r="HPD44" s="77"/>
      <c r="HPE44" s="77"/>
      <c r="HPF44" s="77"/>
      <c r="HPG44" s="77"/>
      <c r="HPH44" s="77"/>
      <c r="HPI44" s="77"/>
      <c r="HPJ44" s="77"/>
      <c r="HPK44" s="77"/>
      <c r="HPL44" s="77"/>
      <c r="HPM44" s="77"/>
      <c r="HPN44" s="77"/>
      <c r="HPO44" s="77"/>
      <c r="HPP44" s="77"/>
      <c r="HPQ44" s="77"/>
      <c r="HPR44" s="77"/>
      <c r="HPS44" s="77"/>
      <c r="HPT44" s="77"/>
      <c r="HPU44" s="77"/>
      <c r="HPV44" s="77"/>
      <c r="HPW44" s="77"/>
      <c r="HPX44" s="77"/>
      <c r="HPY44" s="77"/>
      <c r="HPZ44" s="77"/>
      <c r="HQA44" s="77"/>
      <c r="HQB44" s="77"/>
      <c r="HQC44" s="77"/>
      <c r="HQD44" s="77"/>
      <c r="HQE44" s="77"/>
      <c r="HQF44" s="77"/>
      <c r="HQG44" s="77"/>
      <c r="HQH44" s="77"/>
      <c r="HQI44" s="77"/>
      <c r="HQJ44" s="77"/>
      <c r="HQK44" s="77"/>
      <c r="HQL44" s="77"/>
      <c r="HQM44" s="77"/>
      <c r="HQN44" s="77"/>
      <c r="HQO44" s="77"/>
      <c r="HQP44" s="77"/>
      <c r="HQQ44" s="77"/>
      <c r="HQR44" s="77"/>
      <c r="HQS44" s="77"/>
      <c r="HQT44" s="77"/>
      <c r="HQU44" s="77"/>
      <c r="HQV44" s="77"/>
      <c r="HQW44" s="77"/>
      <c r="HQX44" s="77"/>
      <c r="HQY44" s="77"/>
      <c r="HQZ44" s="77"/>
      <c r="HRA44" s="77"/>
      <c r="HRB44" s="77"/>
      <c r="HRC44" s="77"/>
      <c r="HRD44" s="77"/>
      <c r="HRE44" s="77"/>
      <c r="HRF44" s="77"/>
      <c r="HRG44" s="77"/>
      <c r="HRH44" s="77"/>
      <c r="HRI44" s="77"/>
      <c r="HRJ44" s="77"/>
      <c r="HRK44" s="77"/>
      <c r="HRL44" s="77"/>
      <c r="HRM44" s="77"/>
      <c r="HRN44" s="77"/>
      <c r="HRO44" s="77"/>
      <c r="HRP44" s="77"/>
      <c r="HRQ44" s="77"/>
      <c r="HRR44" s="77"/>
      <c r="HRS44" s="77"/>
      <c r="HRT44" s="77"/>
      <c r="HRU44" s="77"/>
      <c r="HRV44" s="77"/>
      <c r="HRW44" s="77"/>
      <c r="HRX44" s="77"/>
      <c r="HRY44" s="77"/>
      <c r="HRZ44" s="77"/>
      <c r="HSA44" s="77"/>
      <c r="HSB44" s="77"/>
      <c r="HSC44" s="77"/>
      <c r="HSD44" s="77"/>
      <c r="HSE44" s="77"/>
      <c r="HSF44" s="77"/>
      <c r="HSG44" s="77"/>
      <c r="HSH44" s="77"/>
      <c r="HSI44" s="77"/>
      <c r="HSJ44" s="77"/>
      <c r="HSK44" s="77"/>
      <c r="HSL44" s="77"/>
      <c r="HSM44" s="77"/>
      <c r="HSN44" s="77"/>
      <c r="HSO44" s="77"/>
      <c r="HSP44" s="77"/>
      <c r="HSQ44" s="77"/>
      <c r="HSR44" s="77"/>
      <c r="HSS44" s="77"/>
      <c r="HST44" s="77"/>
      <c r="HSU44" s="77"/>
      <c r="HSV44" s="77"/>
      <c r="HSW44" s="77"/>
      <c r="HSX44" s="77"/>
      <c r="HSY44" s="77"/>
      <c r="HSZ44" s="77"/>
      <c r="HTA44" s="77"/>
      <c r="HTB44" s="77"/>
      <c r="HTC44" s="77"/>
      <c r="HTD44" s="77"/>
      <c r="HTE44" s="77"/>
      <c r="HTF44" s="77"/>
      <c r="HTG44" s="77"/>
      <c r="HTH44" s="77"/>
      <c r="HTI44" s="77"/>
      <c r="HTJ44" s="77"/>
      <c r="HTK44" s="77"/>
      <c r="HTL44" s="77"/>
      <c r="HTM44" s="77"/>
      <c r="HTN44" s="77"/>
      <c r="HTO44" s="77"/>
      <c r="HTP44" s="77"/>
      <c r="HTQ44" s="77"/>
      <c r="HTR44" s="77"/>
      <c r="HTS44" s="77"/>
      <c r="HTT44" s="77"/>
      <c r="HTU44" s="77"/>
      <c r="HTV44" s="77"/>
      <c r="HTW44" s="77"/>
      <c r="HTX44" s="77"/>
      <c r="HTY44" s="77"/>
      <c r="HTZ44" s="77"/>
      <c r="HUA44" s="77"/>
      <c r="HUB44" s="77"/>
      <c r="HUC44" s="77"/>
      <c r="HUD44" s="77"/>
      <c r="HUE44" s="77"/>
      <c r="HUF44" s="77"/>
      <c r="HUG44" s="77"/>
      <c r="HUH44" s="77"/>
      <c r="HUI44" s="77"/>
      <c r="HUJ44" s="77"/>
      <c r="HUK44" s="77"/>
      <c r="HUL44" s="77"/>
      <c r="HUM44" s="77"/>
      <c r="HUN44" s="77"/>
      <c r="HUO44" s="77"/>
      <c r="HUP44" s="77"/>
      <c r="HUQ44" s="77"/>
      <c r="HUR44" s="77"/>
      <c r="HUS44" s="77"/>
      <c r="HUT44" s="77"/>
      <c r="HUU44" s="77"/>
      <c r="HUV44" s="77"/>
      <c r="HUW44" s="77"/>
      <c r="HUX44" s="77"/>
      <c r="HUY44" s="77"/>
      <c r="HUZ44" s="77"/>
      <c r="HVA44" s="77"/>
      <c r="HVB44" s="77"/>
      <c r="HVC44" s="77"/>
      <c r="HVD44" s="77"/>
      <c r="HVE44" s="77"/>
      <c r="HVF44" s="77"/>
      <c r="HVG44" s="77"/>
      <c r="HVH44" s="77"/>
      <c r="HVI44" s="77"/>
      <c r="HVJ44" s="77"/>
      <c r="HVK44" s="77"/>
      <c r="HVL44" s="77"/>
      <c r="HVM44" s="77"/>
      <c r="HVN44" s="77"/>
      <c r="HVO44" s="77"/>
      <c r="HVP44" s="77"/>
      <c r="HVQ44" s="77"/>
      <c r="HVR44" s="77"/>
      <c r="HVS44" s="77"/>
      <c r="HVT44" s="77"/>
      <c r="HVU44" s="77"/>
      <c r="HVV44" s="77"/>
      <c r="HVW44" s="77"/>
      <c r="HVX44" s="77"/>
      <c r="HVY44" s="77"/>
      <c r="HVZ44" s="77"/>
      <c r="HWA44" s="77"/>
      <c r="HWB44" s="77"/>
      <c r="HWC44" s="77"/>
      <c r="HWD44" s="77"/>
      <c r="HWE44" s="77"/>
      <c r="HWF44" s="77"/>
      <c r="HWG44" s="77"/>
      <c r="HWH44" s="77"/>
      <c r="HWI44" s="77"/>
      <c r="HWJ44" s="77"/>
      <c r="HWK44" s="77"/>
      <c r="HWL44" s="77"/>
      <c r="HWM44" s="77"/>
      <c r="HWN44" s="77"/>
      <c r="HWO44" s="77"/>
      <c r="HWP44" s="77"/>
      <c r="HWQ44" s="77"/>
      <c r="HWR44" s="77"/>
      <c r="HWS44" s="77"/>
      <c r="HWT44" s="77"/>
      <c r="HWU44" s="77"/>
      <c r="HWV44" s="77"/>
      <c r="HWW44" s="77"/>
      <c r="HWX44" s="77"/>
      <c r="HWY44" s="77"/>
      <c r="HWZ44" s="77"/>
      <c r="HXA44" s="77"/>
      <c r="HXB44" s="77"/>
      <c r="HXC44" s="77"/>
      <c r="HXD44" s="77"/>
      <c r="HXE44" s="77"/>
      <c r="HXF44" s="77"/>
      <c r="HXG44" s="77"/>
      <c r="HXH44" s="77"/>
      <c r="HXI44" s="77"/>
      <c r="HXJ44" s="77"/>
      <c r="HXK44" s="77"/>
      <c r="HXL44" s="77"/>
      <c r="HXM44" s="77"/>
      <c r="HXN44" s="77"/>
      <c r="HXO44" s="77"/>
      <c r="HXP44" s="77"/>
      <c r="HXQ44" s="77"/>
      <c r="HXR44" s="77"/>
      <c r="HXS44" s="77"/>
      <c r="HXT44" s="77"/>
      <c r="HXU44" s="77"/>
      <c r="HXV44" s="77"/>
      <c r="HXW44" s="77"/>
      <c r="HXX44" s="77"/>
      <c r="HXY44" s="77"/>
      <c r="HXZ44" s="77"/>
      <c r="HYA44" s="77"/>
      <c r="HYB44" s="77"/>
      <c r="HYC44" s="77"/>
      <c r="HYD44" s="77"/>
      <c r="HYE44" s="77"/>
      <c r="HYF44" s="77"/>
      <c r="HYG44" s="77"/>
      <c r="HYH44" s="77"/>
      <c r="HYI44" s="77"/>
      <c r="HYJ44" s="77"/>
      <c r="HYK44" s="77"/>
      <c r="HYL44" s="77"/>
      <c r="HYM44" s="77"/>
      <c r="HYN44" s="77"/>
      <c r="HYO44" s="77"/>
      <c r="HYP44" s="77"/>
      <c r="HYQ44" s="77"/>
      <c r="HYR44" s="77"/>
      <c r="HYS44" s="77"/>
      <c r="HYT44" s="77"/>
      <c r="HYU44" s="77"/>
      <c r="HYV44" s="77"/>
      <c r="HYW44" s="77"/>
      <c r="HYX44" s="77"/>
      <c r="HYY44" s="77"/>
      <c r="HYZ44" s="77"/>
      <c r="HZA44" s="77"/>
      <c r="HZB44" s="77"/>
      <c r="HZC44" s="77"/>
      <c r="HZD44" s="77"/>
      <c r="HZE44" s="77"/>
      <c r="HZF44" s="77"/>
      <c r="HZG44" s="77"/>
      <c r="HZH44" s="77"/>
      <c r="HZI44" s="77"/>
      <c r="HZJ44" s="77"/>
      <c r="HZK44" s="77"/>
      <c r="HZL44" s="77"/>
      <c r="HZM44" s="77"/>
      <c r="HZN44" s="77"/>
      <c r="HZO44" s="77"/>
      <c r="HZP44" s="77"/>
      <c r="HZQ44" s="77"/>
      <c r="HZR44" s="77"/>
      <c r="HZS44" s="77"/>
      <c r="HZT44" s="77"/>
      <c r="HZU44" s="77"/>
      <c r="HZV44" s="77"/>
      <c r="HZW44" s="77"/>
      <c r="HZX44" s="77"/>
      <c r="HZY44" s="77"/>
      <c r="HZZ44" s="77"/>
      <c r="IAA44" s="77"/>
      <c r="IAB44" s="77"/>
      <c r="IAC44" s="77"/>
      <c r="IAD44" s="77"/>
      <c r="IAE44" s="77"/>
      <c r="IAF44" s="77"/>
      <c r="IAG44" s="77"/>
      <c r="IAH44" s="77"/>
      <c r="IAI44" s="77"/>
      <c r="IAJ44" s="77"/>
      <c r="IAK44" s="77"/>
      <c r="IAL44" s="77"/>
      <c r="IAM44" s="77"/>
      <c r="IAN44" s="77"/>
      <c r="IAO44" s="77"/>
      <c r="IAP44" s="77"/>
      <c r="IAQ44" s="77"/>
      <c r="IAR44" s="77"/>
      <c r="IAS44" s="77"/>
      <c r="IAT44" s="77"/>
      <c r="IAU44" s="77"/>
      <c r="IAV44" s="77"/>
      <c r="IAW44" s="77"/>
      <c r="IAX44" s="77"/>
      <c r="IAY44" s="77"/>
      <c r="IAZ44" s="77"/>
      <c r="IBA44" s="77"/>
      <c r="IBB44" s="77"/>
      <c r="IBC44" s="77"/>
      <c r="IBD44" s="77"/>
      <c r="IBE44" s="77"/>
      <c r="IBF44" s="77"/>
      <c r="IBG44" s="77"/>
      <c r="IBH44" s="77"/>
      <c r="IBI44" s="77"/>
      <c r="IBJ44" s="77"/>
      <c r="IBK44" s="77"/>
      <c r="IBL44" s="77"/>
      <c r="IBM44" s="77"/>
      <c r="IBN44" s="77"/>
      <c r="IBO44" s="77"/>
      <c r="IBP44" s="77"/>
      <c r="IBQ44" s="77"/>
      <c r="IBR44" s="77"/>
      <c r="IBS44" s="77"/>
      <c r="IBT44" s="77"/>
      <c r="IBU44" s="77"/>
      <c r="IBV44" s="77"/>
      <c r="IBW44" s="77"/>
      <c r="IBX44" s="77"/>
      <c r="IBY44" s="77"/>
      <c r="IBZ44" s="77"/>
      <c r="ICA44" s="77"/>
      <c r="ICB44" s="77"/>
      <c r="ICC44" s="77"/>
      <c r="ICD44" s="77"/>
      <c r="ICE44" s="77"/>
      <c r="ICF44" s="77"/>
      <c r="ICG44" s="77"/>
      <c r="ICH44" s="77"/>
      <c r="ICI44" s="77"/>
      <c r="ICJ44" s="77"/>
      <c r="ICK44" s="77"/>
      <c r="ICL44" s="77"/>
      <c r="ICM44" s="77"/>
      <c r="ICN44" s="77"/>
      <c r="ICO44" s="77"/>
      <c r="ICP44" s="77"/>
      <c r="ICQ44" s="77"/>
      <c r="ICR44" s="77"/>
      <c r="ICS44" s="77"/>
      <c r="ICT44" s="77"/>
      <c r="ICU44" s="77"/>
      <c r="ICV44" s="77"/>
      <c r="ICW44" s="77"/>
      <c r="ICX44" s="77"/>
      <c r="ICY44" s="77"/>
      <c r="ICZ44" s="77"/>
      <c r="IDA44" s="77"/>
      <c r="IDB44" s="77"/>
      <c r="IDC44" s="77"/>
      <c r="IDD44" s="77"/>
      <c r="IDE44" s="77"/>
      <c r="IDF44" s="77"/>
      <c r="IDG44" s="77"/>
      <c r="IDH44" s="77"/>
      <c r="IDI44" s="77"/>
      <c r="IDJ44" s="77"/>
      <c r="IDK44" s="77"/>
      <c r="IDL44" s="77"/>
      <c r="IDM44" s="77"/>
      <c r="IDN44" s="77"/>
      <c r="IDO44" s="77"/>
      <c r="IDP44" s="77"/>
      <c r="IDQ44" s="77"/>
      <c r="IDR44" s="77"/>
      <c r="IDS44" s="77"/>
      <c r="IDT44" s="77"/>
      <c r="IDU44" s="77"/>
      <c r="IDV44" s="77"/>
      <c r="IDW44" s="77"/>
      <c r="IDX44" s="77"/>
      <c r="IDY44" s="77"/>
      <c r="IDZ44" s="77"/>
      <c r="IEA44" s="77"/>
      <c r="IEB44" s="77"/>
      <c r="IEC44" s="77"/>
      <c r="IED44" s="77"/>
      <c r="IEE44" s="77"/>
      <c r="IEF44" s="77"/>
      <c r="IEG44" s="77"/>
      <c r="IEH44" s="77"/>
      <c r="IEI44" s="77"/>
      <c r="IEJ44" s="77"/>
      <c r="IEK44" s="77"/>
      <c r="IEL44" s="77"/>
      <c r="IEM44" s="77"/>
      <c r="IEN44" s="77"/>
      <c r="IEO44" s="77"/>
      <c r="IEP44" s="77"/>
      <c r="IEQ44" s="77"/>
      <c r="IER44" s="77"/>
      <c r="IES44" s="77"/>
      <c r="IET44" s="77"/>
      <c r="IEU44" s="77"/>
      <c r="IEV44" s="77"/>
      <c r="IEW44" s="77"/>
      <c r="IEX44" s="77"/>
      <c r="IEY44" s="77"/>
      <c r="IEZ44" s="77"/>
      <c r="IFA44" s="77"/>
      <c r="IFB44" s="77"/>
      <c r="IFC44" s="77"/>
      <c r="IFD44" s="77"/>
      <c r="IFE44" s="77"/>
      <c r="IFF44" s="77"/>
      <c r="IFG44" s="77"/>
      <c r="IFH44" s="77"/>
      <c r="IFI44" s="77"/>
      <c r="IFJ44" s="77"/>
      <c r="IFK44" s="77"/>
      <c r="IFL44" s="77"/>
      <c r="IFM44" s="77"/>
      <c r="IFN44" s="77"/>
      <c r="IFO44" s="77"/>
      <c r="IFP44" s="77"/>
      <c r="IFQ44" s="77"/>
      <c r="IFR44" s="77"/>
      <c r="IFS44" s="77"/>
      <c r="IFT44" s="77"/>
      <c r="IFU44" s="77"/>
      <c r="IFV44" s="77"/>
      <c r="IFW44" s="77"/>
      <c r="IFX44" s="77"/>
      <c r="IFY44" s="77"/>
      <c r="IFZ44" s="77"/>
      <c r="IGA44" s="77"/>
      <c r="IGB44" s="77"/>
      <c r="IGC44" s="77"/>
      <c r="IGD44" s="77"/>
      <c r="IGE44" s="77"/>
      <c r="IGF44" s="77"/>
      <c r="IGG44" s="77"/>
      <c r="IGH44" s="77"/>
      <c r="IGI44" s="77"/>
      <c r="IGJ44" s="77"/>
      <c r="IGK44" s="77"/>
      <c r="IGL44" s="77"/>
      <c r="IGM44" s="77"/>
      <c r="IGN44" s="77"/>
      <c r="IGO44" s="77"/>
      <c r="IGP44" s="77"/>
      <c r="IGQ44" s="77"/>
      <c r="IGR44" s="77"/>
      <c r="IGS44" s="77"/>
      <c r="IGT44" s="77"/>
      <c r="IGU44" s="77"/>
      <c r="IGV44" s="77"/>
      <c r="IGW44" s="77"/>
      <c r="IGX44" s="77"/>
      <c r="IGY44" s="77"/>
      <c r="IGZ44" s="77"/>
      <c r="IHA44" s="77"/>
      <c r="IHB44" s="77"/>
      <c r="IHC44" s="77"/>
      <c r="IHD44" s="77"/>
      <c r="IHE44" s="77"/>
      <c r="IHF44" s="77"/>
      <c r="IHG44" s="77"/>
      <c r="IHH44" s="77"/>
      <c r="IHI44" s="77"/>
      <c r="IHJ44" s="77"/>
      <c r="IHK44" s="77"/>
      <c r="IHL44" s="77"/>
      <c r="IHM44" s="77"/>
      <c r="IHN44" s="77"/>
      <c r="IHO44" s="77"/>
      <c r="IHP44" s="77"/>
      <c r="IHQ44" s="77"/>
      <c r="IHR44" s="77"/>
      <c r="IHS44" s="77"/>
      <c r="IHT44" s="77"/>
      <c r="IHU44" s="77"/>
      <c r="IHV44" s="77"/>
      <c r="IHW44" s="77"/>
      <c r="IHX44" s="77"/>
      <c r="IHY44" s="77"/>
      <c r="IHZ44" s="77"/>
      <c r="IIA44" s="77"/>
      <c r="IIB44" s="77"/>
      <c r="IIC44" s="77"/>
      <c r="IID44" s="77"/>
      <c r="IIE44" s="77"/>
      <c r="IIF44" s="77"/>
      <c r="IIG44" s="77"/>
      <c r="IIH44" s="77"/>
      <c r="III44" s="77"/>
      <c r="IIJ44" s="77"/>
      <c r="IIK44" s="77"/>
      <c r="IIL44" s="77"/>
      <c r="IIM44" s="77"/>
      <c r="IIN44" s="77"/>
      <c r="IIO44" s="77"/>
      <c r="IIP44" s="77"/>
      <c r="IIQ44" s="77"/>
      <c r="IIR44" s="77"/>
      <c r="IIS44" s="77"/>
      <c r="IIT44" s="77"/>
      <c r="IIU44" s="77"/>
      <c r="IIV44" s="77"/>
      <c r="IIW44" s="77"/>
      <c r="IIX44" s="77"/>
      <c r="IIY44" s="77"/>
      <c r="IIZ44" s="77"/>
      <c r="IJA44" s="77"/>
      <c r="IJB44" s="77"/>
      <c r="IJC44" s="77"/>
      <c r="IJD44" s="77"/>
      <c r="IJE44" s="77"/>
      <c r="IJF44" s="77"/>
      <c r="IJG44" s="77"/>
      <c r="IJH44" s="77"/>
      <c r="IJI44" s="77"/>
      <c r="IJJ44" s="77"/>
      <c r="IJK44" s="77"/>
      <c r="IJL44" s="77"/>
      <c r="IJM44" s="77"/>
      <c r="IJN44" s="77"/>
      <c r="IJO44" s="77"/>
      <c r="IJP44" s="77"/>
      <c r="IJQ44" s="77"/>
      <c r="IJR44" s="77"/>
      <c r="IJS44" s="77"/>
      <c r="IJT44" s="77"/>
      <c r="IJU44" s="77"/>
      <c r="IJV44" s="77"/>
      <c r="IJW44" s="77"/>
      <c r="IJX44" s="77"/>
      <c r="IJY44" s="77"/>
      <c r="IJZ44" s="77"/>
      <c r="IKA44" s="77"/>
      <c r="IKB44" s="77"/>
      <c r="IKC44" s="77"/>
      <c r="IKD44" s="77"/>
      <c r="IKE44" s="77"/>
      <c r="IKF44" s="77"/>
      <c r="IKG44" s="77"/>
      <c r="IKH44" s="77"/>
      <c r="IKI44" s="77"/>
      <c r="IKJ44" s="77"/>
      <c r="IKK44" s="77"/>
      <c r="IKL44" s="77"/>
      <c r="IKM44" s="77"/>
      <c r="IKN44" s="77"/>
      <c r="IKO44" s="77"/>
      <c r="IKP44" s="77"/>
      <c r="IKQ44" s="77"/>
      <c r="IKR44" s="77"/>
      <c r="IKS44" s="77"/>
      <c r="IKT44" s="77"/>
      <c r="IKU44" s="77"/>
      <c r="IKV44" s="77"/>
      <c r="IKW44" s="77"/>
      <c r="IKX44" s="77"/>
      <c r="IKY44" s="77"/>
      <c r="IKZ44" s="77"/>
      <c r="ILA44" s="77"/>
      <c r="ILB44" s="77"/>
      <c r="ILC44" s="77"/>
      <c r="ILD44" s="77"/>
      <c r="ILE44" s="77"/>
      <c r="ILF44" s="77"/>
      <c r="ILG44" s="77"/>
      <c r="ILH44" s="77"/>
      <c r="ILI44" s="77"/>
      <c r="ILJ44" s="77"/>
      <c r="ILK44" s="77"/>
      <c r="ILL44" s="77"/>
      <c r="ILM44" s="77"/>
      <c r="ILN44" s="77"/>
      <c r="ILO44" s="77"/>
      <c r="ILP44" s="77"/>
      <c r="ILQ44" s="77"/>
      <c r="ILR44" s="77"/>
      <c r="ILS44" s="77"/>
      <c r="ILT44" s="77"/>
      <c r="ILU44" s="77"/>
      <c r="ILV44" s="77"/>
      <c r="ILW44" s="77"/>
      <c r="ILX44" s="77"/>
      <c r="ILY44" s="77"/>
      <c r="ILZ44" s="77"/>
      <c r="IMA44" s="77"/>
      <c r="IMB44" s="77"/>
      <c r="IMC44" s="77"/>
      <c r="IMD44" s="77"/>
      <c r="IME44" s="77"/>
      <c r="IMF44" s="77"/>
      <c r="IMG44" s="77"/>
      <c r="IMH44" s="77"/>
      <c r="IMI44" s="77"/>
      <c r="IMJ44" s="77"/>
      <c r="IMK44" s="77"/>
      <c r="IML44" s="77"/>
      <c r="IMM44" s="77"/>
      <c r="IMN44" s="77"/>
      <c r="IMO44" s="77"/>
      <c r="IMP44" s="77"/>
      <c r="IMQ44" s="77"/>
      <c r="IMR44" s="77"/>
      <c r="IMS44" s="77"/>
      <c r="IMT44" s="77"/>
      <c r="IMU44" s="77"/>
      <c r="IMV44" s="77"/>
      <c r="IMW44" s="77"/>
      <c r="IMX44" s="77"/>
      <c r="IMY44" s="77"/>
      <c r="IMZ44" s="77"/>
      <c r="INA44" s="77"/>
      <c r="INB44" s="77"/>
      <c r="INC44" s="77"/>
      <c r="IND44" s="77"/>
      <c r="INE44" s="77"/>
      <c r="INF44" s="77"/>
      <c r="ING44" s="77"/>
      <c r="INH44" s="77"/>
      <c r="INI44" s="77"/>
      <c r="INJ44" s="77"/>
      <c r="INK44" s="77"/>
      <c r="INL44" s="77"/>
      <c r="INM44" s="77"/>
      <c r="INN44" s="77"/>
      <c r="INO44" s="77"/>
      <c r="INP44" s="77"/>
      <c r="INQ44" s="77"/>
      <c r="INR44" s="77"/>
      <c r="INS44" s="77"/>
      <c r="INT44" s="77"/>
      <c r="INU44" s="77"/>
      <c r="INV44" s="77"/>
      <c r="INW44" s="77"/>
      <c r="INX44" s="77"/>
      <c r="INY44" s="77"/>
      <c r="INZ44" s="77"/>
      <c r="IOA44" s="77"/>
      <c r="IOB44" s="77"/>
      <c r="IOC44" s="77"/>
      <c r="IOD44" s="77"/>
      <c r="IOE44" s="77"/>
      <c r="IOF44" s="77"/>
      <c r="IOG44" s="77"/>
      <c r="IOH44" s="77"/>
      <c r="IOI44" s="77"/>
      <c r="IOJ44" s="77"/>
      <c r="IOK44" s="77"/>
      <c r="IOL44" s="77"/>
      <c r="IOM44" s="77"/>
      <c r="ION44" s="77"/>
      <c r="IOO44" s="77"/>
      <c r="IOP44" s="77"/>
      <c r="IOQ44" s="77"/>
      <c r="IOR44" s="77"/>
      <c r="IOS44" s="77"/>
      <c r="IOT44" s="77"/>
      <c r="IOU44" s="77"/>
      <c r="IOV44" s="77"/>
      <c r="IOW44" s="77"/>
      <c r="IOX44" s="77"/>
      <c r="IOY44" s="77"/>
      <c r="IOZ44" s="77"/>
      <c r="IPA44" s="77"/>
      <c r="IPB44" s="77"/>
      <c r="IPC44" s="77"/>
      <c r="IPD44" s="77"/>
      <c r="IPE44" s="77"/>
      <c r="IPF44" s="77"/>
      <c r="IPG44" s="77"/>
      <c r="IPH44" s="77"/>
      <c r="IPI44" s="77"/>
      <c r="IPJ44" s="77"/>
      <c r="IPK44" s="77"/>
      <c r="IPL44" s="77"/>
      <c r="IPM44" s="77"/>
      <c r="IPN44" s="77"/>
      <c r="IPO44" s="77"/>
      <c r="IPP44" s="77"/>
      <c r="IPQ44" s="77"/>
      <c r="IPR44" s="77"/>
      <c r="IPS44" s="77"/>
      <c r="IPT44" s="77"/>
      <c r="IPU44" s="77"/>
      <c r="IPV44" s="77"/>
      <c r="IPW44" s="77"/>
      <c r="IPX44" s="77"/>
      <c r="IPY44" s="77"/>
      <c r="IPZ44" s="77"/>
      <c r="IQA44" s="77"/>
      <c r="IQB44" s="77"/>
      <c r="IQC44" s="77"/>
      <c r="IQD44" s="77"/>
      <c r="IQE44" s="77"/>
      <c r="IQF44" s="77"/>
      <c r="IQG44" s="77"/>
      <c r="IQH44" s="77"/>
      <c r="IQI44" s="77"/>
      <c r="IQJ44" s="77"/>
      <c r="IQK44" s="77"/>
      <c r="IQL44" s="77"/>
      <c r="IQM44" s="77"/>
      <c r="IQN44" s="77"/>
      <c r="IQO44" s="77"/>
      <c r="IQP44" s="77"/>
      <c r="IQQ44" s="77"/>
      <c r="IQR44" s="77"/>
      <c r="IQS44" s="77"/>
      <c r="IQT44" s="77"/>
      <c r="IQU44" s="77"/>
      <c r="IQV44" s="77"/>
      <c r="IQW44" s="77"/>
      <c r="IQX44" s="77"/>
      <c r="IQY44" s="77"/>
      <c r="IQZ44" s="77"/>
      <c r="IRA44" s="77"/>
      <c r="IRB44" s="77"/>
      <c r="IRC44" s="77"/>
      <c r="IRD44" s="77"/>
      <c r="IRE44" s="77"/>
      <c r="IRF44" s="77"/>
      <c r="IRG44" s="77"/>
      <c r="IRH44" s="77"/>
      <c r="IRI44" s="77"/>
      <c r="IRJ44" s="77"/>
      <c r="IRK44" s="77"/>
      <c r="IRL44" s="77"/>
      <c r="IRM44" s="77"/>
      <c r="IRN44" s="77"/>
      <c r="IRO44" s="77"/>
      <c r="IRP44" s="77"/>
      <c r="IRQ44" s="77"/>
      <c r="IRR44" s="77"/>
      <c r="IRS44" s="77"/>
      <c r="IRT44" s="77"/>
      <c r="IRU44" s="77"/>
      <c r="IRV44" s="77"/>
      <c r="IRW44" s="77"/>
      <c r="IRX44" s="77"/>
      <c r="IRY44" s="77"/>
      <c r="IRZ44" s="77"/>
      <c r="ISA44" s="77"/>
      <c r="ISB44" s="77"/>
      <c r="ISC44" s="77"/>
      <c r="ISD44" s="77"/>
      <c r="ISE44" s="77"/>
      <c r="ISF44" s="77"/>
      <c r="ISG44" s="77"/>
      <c r="ISH44" s="77"/>
      <c r="ISI44" s="77"/>
      <c r="ISJ44" s="77"/>
      <c r="ISK44" s="77"/>
      <c r="ISL44" s="77"/>
      <c r="ISM44" s="77"/>
      <c r="ISN44" s="77"/>
      <c r="ISO44" s="77"/>
      <c r="ISP44" s="77"/>
      <c r="ISQ44" s="77"/>
      <c r="ISR44" s="77"/>
      <c r="ISS44" s="77"/>
      <c r="IST44" s="77"/>
      <c r="ISU44" s="77"/>
      <c r="ISV44" s="77"/>
      <c r="ISW44" s="77"/>
      <c r="ISX44" s="77"/>
      <c r="ISY44" s="77"/>
      <c r="ISZ44" s="77"/>
      <c r="ITA44" s="77"/>
      <c r="ITB44" s="77"/>
      <c r="ITC44" s="77"/>
      <c r="ITD44" s="77"/>
      <c r="ITE44" s="77"/>
      <c r="ITF44" s="77"/>
      <c r="ITG44" s="77"/>
      <c r="ITH44" s="77"/>
      <c r="ITI44" s="77"/>
      <c r="ITJ44" s="77"/>
      <c r="ITK44" s="77"/>
      <c r="ITL44" s="77"/>
      <c r="ITM44" s="77"/>
      <c r="ITN44" s="77"/>
      <c r="ITO44" s="77"/>
      <c r="ITP44" s="77"/>
      <c r="ITQ44" s="77"/>
      <c r="ITR44" s="77"/>
      <c r="ITS44" s="77"/>
      <c r="ITT44" s="77"/>
      <c r="ITU44" s="77"/>
      <c r="ITV44" s="77"/>
      <c r="ITW44" s="77"/>
      <c r="ITX44" s="77"/>
      <c r="ITY44" s="77"/>
      <c r="ITZ44" s="77"/>
      <c r="IUA44" s="77"/>
      <c r="IUB44" s="77"/>
      <c r="IUC44" s="77"/>
      <c r="IUD44" s="77"/>
      <c r="IUE44" s="77"/>
      <c r="IUF44" s="77"/>
      <c r="IUG44" s="77"/>
      <c r="IUH44" s="77"/>
      <c r="IUI44" s="77"/>
      <c r="IUJ44" s="77"/>
      <c r="IUK44" s="77"/>
      <c r="IUL44" s="77"/>
      <c r="IUM44" s="77"/>
      <c r="IUN44" s="77"/>
      <c r="IUO44" s="77"/>
      <c r="IUP44" s="77"/>
      <c r="IUQ44" s="77"/>
      <c r="IUR44" s="77"/>
      <c r="IUS44" s="77"/>
      <c r="IUT44" s="77"/>
      <c r="IUU44" s="77"/>
      <c r="IUV44" s="77"/>
      <c r="IUW44" s="77"/>
      <c r="IUX44" s="77"/>
      <c r="IUY44" s="77"/>
      <c r="IUZ44" s="77"/>
      <c r="IVA44" s="77"/>
      <c r="IVB44" s="77"/>
      <c r="IVC44" s="77"/>
      <c r="IVD44" s="77"/>
      <c r="IVE44" s="77"/>
      <c r="IVF44" s="77"/>
      <c r="IVG44" s="77"/>
      <c r="IVH44" s="77"/>
      <c r="IVI44" s="77"/>
      <c r="IVJ44" s="77"/>
      <c r="IVK44" s="77"/>
      <c r="IVL44" s="77"/>
      <c r="IVM44" s="77"/>
      <c r="IVN44" s="77"/>
      <c r="IVO44" s="77"/>
      <c r="IVP44" s="77"/>
      <c r="IVQ44" s="77"/>
      <c r="IVR44" s="77"/>
      <c r="IVS44" s="77"/>
      <c r="IVT44" s="77"/>
      <c r="IVU44" s="77"/>
      <c r="IVV44" s="77"/>
      <c r="IVW44" s="77"/>
      <c r="IVX44" s="77"/>
      <c r="IVY44" s="77"/>
      <c r="IVZ44" s="77"/>
      <c r="IWA44" s="77"/>
      <c r="IWB44" s="77"/>
      <c r="IWC44" s="77"/>
      <c r="IWD44" s="77"/>
      <c r="IWE44" s="77"/>
      <c r="IWF44" s="77"/>
      <c r="IWG44" s="77"/>
      <c r="IWH44" s="77"/>
      <c r="IWI44" s="77"/>
      <c r="IWJ44" s="77"/>
      <c r="IWK44" s="77"/>
      <c r="IWL44" s="77"/>
      <c r="IWM44" s="77"/>
      <c r="IWN44" s="77"/>
      <c r="IWO44" s="77"/>
      <c r="IWP44" s="77"/>
      <c r="IWQ44" s="77"/>
      <c r="IWR44" s="77"/>
      <c r="IWS44" s="77"/>
      <c r="IWT44" s="77"/>
      <c r="IWU44" s="77"/>
      <c r="IWV44" s="77"/>
      <c r="IWW44" s="77"/>
      <c r="IWX44" s="77"/>
      <c r="IWY44" s="77"/>
      <c r="IWZ44" s="77"/>
      <c r="IXA44" s="77"/>
      <c r="IXB44" s="77"/>
      <c r="IXC44" s="77"/>
      <c r="IXD44" s="77"/>
      <c r="IXE44" s="77"/>
      <c r="IXF44" s="77"/>
      <c r="IXG44" s="77"/>
      <c r="IXH44" s="77"/>
      <c r="IXI44" s="77"/>
      <c r="IXJ44" s="77"/>
      <c r="IXK44" s="77"/>
      <c r="IXL44" s="77"/>
      <c r="IXM44" s="77"/>
      <c r="IXN44" s="77"/>
      <c r="IXO44" s="77"/>
      <c r="IXP44" s="77"/>
      <c r="IXQ44" s="77"/>
      <c r="IXR44" s="77"/>
      <c r="IXS44" s="77"/>
      <c r="IXT44" s="77"/>
      <c r="IXU44" s="77"/>
      <c r="IXV44" s="77"/>
      <c r="IXW44" s="77"/>
      <c r="IXX44" s="77"/>
      <c r="IXY44" s="77"/>
      <c r="IXZ44" s="77"/>
      <c r="IYA44" s="77"/>
      <c r="IYB44" s="77"/>
      <c r="IYC44" s="77"/>
      <c r="IYD44" s="77"/>
      <c r="IYE44" s="77"/>
      <c r="IYF44" s="77"/>
      <c r="IYG44" s="77"/>
      <c r="IYH44" s="77"/>
      <c r="IYI44" s="77"/>
      <c r="IYJ44" s="77"/>
      <c r="IYK44" s="77"/>
      <c r="IYL44" s="77"/>
      <c r="IYM44" s="77"/>
      <c r="IYN44" s="77"/>
      <c r="IYO44" s="77"/>
      <c r="IYP44" s="77"/>
      <c r="IYQ44" s="77"/>
      <c r="IYR44" s="77"/>
      <c r="IYS44" s="77"/>
      <c r="IYT44" s="77"/>
      <c r="IYU44" s="77"/>
      <c r="IYV44" s="77"/>
      <c r="IYW44" s="77"/>
      <c r="IYX44" s="77"/>
      <c r="IYY44" s="77"/>
      <c r="IYZ44" s="77"/>
      <c r="IZA44" s="77"/>
      <c r="IZB44" s="77"/>
      <c r="IZC44" s="77"/>
      <c r="IZD44" s="77"/>
      <c r="IZE44" s="77"/>
      <c r="IZF44" s="77"/>
      <c r="IZG44" s="77"/>
      <c r="IZH44" s="77"/>
      <c r="IZI44" s="77"/>
      <c r="IZJ44" s="77"/>
      <c r="IZK44" s="77"/>
      <c r="IZL44" s="77"/>
      <c r="IZM44" s="77"/>
      <c r="IZN44" s="77"/>
      <c r="IZO44" s="77"/>
      <c r="IZP44" s="77"/>
      <c r="IZQ44" s="77"/>
      <c r="IZR44" s="77"/>
      <c r="IZS44" s="77"/>
      <c r="IZT44" s="77"/>
      <c r="IZU44" s="77"/>
      <c r="IZV44" s="77"/>
      <c r="IZW44" s="77"/>
      <c r="IZX44" s="77"/>
      <c r="IZY44" s="77"/>
      <c r="IZZ44" s="77"/>
      <c r="JAA44" s="77"/>
      <c r="JAB44" s="77"/>
      <c r="JAC44" s="77"/>
      <c r="JAD44" s="77"/>
      <c r="JAE44" s="77"/>
      <c r="JAF44" s="77"/>
      <c r="JAG44" s="77"/>
      <c r="JAH44" s="77"/>
      <c r="JAI44" s="77"/>
      <c r="JAJ44" s="77"/>
      <c r="JAK44" s="77"/>
      <c r="JAL44" s="77"/>
      <c r="JAM44" s="77"/>
      <c r="JAN44" s="77"/>
      <c r="JAO44" s="77"/>
      <c r="JAP44" s="77"/>
      <c r="JAQ44" s="77"/>
      <c r="JAR44" s="77"/>
      <c r="JAS44" s="77"/>
      <c r="JAT44" s="77"/>
      <c r="JAU44" s="77"/>
      <c r="JAV44" s="77"/>
      <c r="JAW44" s="77"/>
      <c r="JAX44" s="77"/>
      <c r="JAY44" s="77"/>
      <c r="JAZ44" s="77"/>
      <c r="JBA44" s="77"/>
      <c r="JBB44" s="77"/>
      <c r="JBC44" s="77"/>
      <c r="JBD44" s="77"/>
      <c r="JBE44" s="77"/>
      <c r="JBF44" s="77"/>
      <c r="JBG44" s="77"/>
      <c r="JBH44" s="77"/>
      <c r="JBI44" s="77"/>
      <c r="JBJ44" s="77"/>
      <c r="JBK44" s="77"/>
      <c r="JBL44" s="77"/>
      <c r="JBM44" s="77"/>
      <c r="JBN44" s="77"/>
      <c r="JBO44" s="77"/>
      <c r="JBP44" s="77"/>
      <c r="JBQ44" s="77"/>
      <c r="JBR44" s="77"/>
      <c r="JBS44" s="77"/>
      <c r="JBT44" s="77"/>
      <c r="JBU44" s="77"/>
      <c r="JBV44" s="77"/>
      <c r="JBW44" s="77"/>
      <c r="JBX44" s="77"/>
      <c r="JBY44" s="77"/>
      <c r="JBZ44" s="77"/>
      <c r="JCA44" s="77"/>
      <c r="JCB44" s="77"/>
      <c r="JCC44" s="77"/>
      <c r="JCD44" s="77"/>
      <c r="JCE44" s="77"/>
      <c r="JCF44" s="77"/>
      <c r="JCG44" s="77"/>
      <c r="JCH44" s="77"/>
      <c r="JCI44" s="77"/>
      <c r="JCJ44" s="77"/>
      <c r="JCK44" s="77"/>
      <c r="JCL44" s="77"/>
      <c r="JCM44" s="77"/>
      <c r="JCN44" s="77"/>
      <c r="JCO44" s="77"/>
      <c r="JCP44" s="77"/>
      <c r="JCQ44" s="77"/>
      <c r="JCR44" s="77"/>
      <c r="JCS44" s="77"/>
      <c r="JCT44" s="77"/>
      <c r="JCU44" s="77"/>
      <c r="JCV44" s="77"/>
      <c r="JCW44" s="77"/>
      <c r="JCX44" s="77"/>
      <c r="JCY44" s="77"/>
      <c r="JCZ44" s="77"/>
      <c r="JDA44" s="77"/>
      <c r="JDB44" s="77"/>
      <c r="JDC44" s="77"/>
      <c r="JDD44" s="77"/>
      <c r="JDE44" s="77"/>
      <c r="JDF44" s="77"/>
      <c r="JDG44" s="77"/>
      <c r="JDH44" s="77"/>
      <c r="JDI44" s="77"/>
      <c r="JDJ44" s="77"/>
      <c r="JDK44" s="77"/>
      <c r="JDL44" s="77"/>
      <c r="JDM44" s="77"/>
      <c r="JDN44" s="77"/>
      <c r="JDO44" s="77"/>
      <c r="JDP44" s="77"/>
      <c r="JDQ44" s="77"/>
      <c r="JDR44" s="77"/>
      <c r="JDS44" s="77"/>
      <c r="JDT44" s="77"/>
      <c r="JDU44" s="77"/>
      <c r="JDV44" s="77"/>
      <c r="JDW44" s="77"/>
      <c r="JDX44" s="77"/>
      <c r="JDY44" s="77"/>
      <c r="JDZ44" s="77"/>
      <c r="JEA44" s="77"/>
      <c r="JEB44" s="77"/>
      <c r="JEC44" s="77"/>
      <c r="JED44" s="77"/>
      <c r="JEE44" s="77"/>
      <c r="JEF44" s="77"/>
      <c r="JEG44" s="77"/>
      <c r="JEH44" s="77"/>
      <c r="JEI44" s="77"/>
      <c r="JEJ44" s="77"/>
      <c r="JEK44" s="77"/>
      <c r="JEL44" s="77"/>
      <c r="JEM44" s="77"/>
      <c r="JEN44" s="77"/>
      <c r="JEO44" s="77"/>
      <c r="JEP44" s="77"/>
      <c r="JEQ44" s="77"/>
      <c r="JER44" s="77"/>
      <c r="JES44" s="77"/>
      <c r="JET44" s="77"/>
      <c r="JEU44" s="77"/>
      <c r="JEV44" s="77"/>
      <c r="JEW44" s="77"/>
      <c r="JEX44" s="77"/>
      <c r="JEY44" s="77"/>
      <c r="JEZ44" s="77"/>
      <c r="JFA44" s="77"/>
      <c r="JFB44" s="77"/>
      <c r="JFC44" s="77"/>
      <c r="JFD44" s="77"/>
      <c r="JFE44" s="77"/>
      <c r="JFF44" s="77"/>
      <c r="JFG44" s="77"/>
      <c r="JFH44" s="77"/>
      <c r="JFI44" s="77"/>
      <c r="JFJ44" s="77"/>
      <c r="JFK44" s="77"/>
      <c r="JFL44" s="77"/>
      <c r="JFM44" s="77"/>
      <c r="JFN44" s="77"/>
      <c r="JFO44" s="77"/>
      <c r="JFP44" s="77"/>
      <c r="JFQ44" s="77"/>
      <c r="JFR44" s="77"/>
      <c r="JFS44" s="77"/>
      <c r="JFT44" s="77"/>
      <c r="JFU44" s="77"/>
      <c r="JFV44" s="77"/>
      <c r="JFW44" s="77"/>
      <c r="JFX44" s="77"/>
      <c r="JFY44" s="77"/>
      <c r="JFZ44" s="77"/>
      <c r="JGA44" s="77"/>
      <c r="JGB44" s="77"/>
      <c r="JGC44" s="77"/>
      <c r="JGD44" s="77"/>
      <c r="JGE44" s="77"/>
      <c r="JGF44" s="77"/>
      <c r="JGG44" s="77"/>
      <c r="JGH44" s="77"/>
      <c r="JGI44" s="77"/>
      <c r="JGJ44" s="77"/>
      <c r="JGK44" s="77"/>
      <c r="JGL44" s="77"/>
      <c r="JGM44" s="77"/>
      <c r="JGN44" s="77"/>
      <c r="JGO44" s="77"/>
      <c r="JGP44" s="77"/>
      <c r="JGQ44" s="77"/>
      <c r="JGR44" s="77"/>
      <c r="JGS44" s="77"/>
      <c r="JGT44" s="77"/>
      <c r="JGU44" s="77"/>
      <c r="JGV44" s="77"/>
      <c r="JGW44" s="77"/>
      <c r="JGX44" s="77"/>
      <c r="JGY44" s="77"/>
      <c r="JGZ44" s="77"/>
      <c r="JHA44" s="77"/>
      <c r="JHB44" s="77"/>
      <c r="JHC44" s="77"/>
      <c r="JHD44" s="77"/>
      <c r="JHE44" s="77"/>
      <c r="JHF44" s="77"/>
      <c r="JHG44" s="77"/>
      <c r="JHH44" s="77"/>
      <c r="JHI44" s="77"/>
      <c r="JHJ44" s="77"/>
      <c r="JHK44" s="77"/>
      <c r="JHL44" s="77"/>
      <c r="JHM44" s="77"/>
      <c r="JHN44" s="77"/>
      <c r="JHO44" s="77"/>
      <c r="JHP44" s="77"/>
      <c r="JHQ44" s="77"/>
      <c r="JHR44" s="77"/>
      <c r="JHS44" s="77"/>
      <c r="JHT44" s="77"/>
      <c r="JHU44" s="77"/>
      <c r="JHV44" s="77"/>
      <c r="JHW44" s="77"/>
      <c r="JHX44" s="77"/>
      <c r="JHY44" s="77"/>
      <c r="JHZ44" s="77"/>
      <c r="JIA44" s="77"/>
      <c r="JIB44" s="77"/>
      <c r="JIC44" s="77"/>
      <c r="JID44" s="77"/>
      <c r="JIE44" s="77"/>
      <c r="JIF44" s="77"/>
      <c r="JIG44" s="77"/>
      <c r="JIH44" s="77"/>
      <c r="JII44" s="77"/>
      <c r="JIJ44" s="77"/>
      <c r="JIK44" s="77"/>
      <c r="JIL44" s="77"/>
      <c r="JIM44" s="77"/>
      <c r="JIN44" s="77"/>
      <c r="JIO44" s="77"/>
      <c r="JIP44" s="77"/>
      <c r="JIQ44" s="77"/>
      <c r="JIR44" s="77"/>
      <c r="JIS44" s="77"/>
      <c r="JIT44" s="77"/>
      <c r="JIU44" s="77"/>
      <c r="JIV44" s="77"/>
      <c r="JIW44" s="77"/>
      <c r="JIX44" s="77"/>
      <c r="JIY44" s="77"/>
      <c r="JIZ44" s="77"/>
      <c r="JJA44" s="77"/>
      <c r="JJB44" s="77"/>
      <c r="JJC44" s="77"/>
      <c r="JJD44" s="77"/>
      <c r="JJE44" s="77"/>
      <c r="JJF44" s="77"/>
      <c r="JJG44" s="77"/>
      <c r="JJH44" s="77"/>
      <c r="JJI44" s="77"/>
      <c r="JJJ44" s="77"/>
      <c r="JJK44" s="77"/>
      <c r="JJL44" s="77"/>
      <c r="JJM44" s="77"/>
      <c r="JJN44" s="77"/>
      <c r="JJO44" s="77"/>
      <c r="JJP44" s="77"/>
      <c r="JJQ44" s="77"/>
      <c r="JJR44" s="77"/>
      <c r="JJS44" s="77"/>
      <c r="JJT44" s="77"/>
      <c r="JJU44" s="77"/>
      <c r="JJV44" s="77"/>
      <c r="JJW44" s="77"/>
      <c r="JJX44" s="77"/>
      <c r="JJY44" s="77"/>
      <c r="JJZ44" s="77"/>
      <c r="JKA44" s="77"/>
      <c r="JKB44" s="77"/>
      <c r="JKC44" s="77"/>
      <c r="JKD44" s="77"/>
      <c r="JKE44" s="77"/>
      <c r="JKF44" s="77"/>
      <c r="JKG44" s="77"/>
      <c r="JKH44" s="77"/>
      <c r="JKI44" s="77"/>
      <c r="JKJ44" s="77"/>
      <c r="JKK44" s="77"/>
      <c r="JKL44" s="77"/>
      <c r="JKM44" s="77"/>
      <c r="JKN44" s="77"/>
      <c r="JKO44" s="77"/>
      <c r="JKP44" s="77"/>
      <c r="JKQ44" s="77"/>
      <c r="JKR44" s="77"/>
      <c r="JKS44" s="77"/>
      <c r="JKT44" s="77"/>
      <c r="JKU44" s="77"/>
      <c r="JKV44" s="77"/>
      <c r="JKW44" s="77"/>
      <c r="JKX44" s="77"/>
      <c r="JKY44" s="77"/>
      <c r="JKZ44" s="77"/>
      <c r="JLA44" s="77"/>
      <c r="JLB44" s="77"/>
      <c r="JLC44" s="77"/>
      <c r="JLD44" s="77"/>
      <c r="JLE44" s="77"/>
      <c r="JLF44" s="77"/>
      <c r="JLG44" s="77"/>
      <c r="JLH44" s="77"/>
      <c r="JLI44" s="77"/>
      <c r="JLJ44" s="77"/>
      <c r="JLK44" s="77"/>
      <c r="JLL44" s="77"/>
      <c r="JLM44" s="77"/>
      <c r="JLN44" s="77"/>
      <c r="JLO44" s="77"/>
      <c r="JLP44" s="77"/>
      <c r="JLQ44" s="77"/>
      <c r="JLR44" s="77"/>
      <c r="JLS44" s="77"/>
      <c r="JLT44" s="77"/>
      <c r="JLU44" s="77"/>
      <c r="JLV44" s="77"/>
      <c r="JLW44" s="77"/>
      <c r="JLX44" s="77"/>
      <c r="JLY44" s="77"/>
      <c r="JLZ44" s="77"/>
      <c r="JMA44" s="77"/>
      <c r="JMB44" s="77"/>
      <c r="JMC44" s="77"/>
      <c r="JMD44" s="77"/>
      <c r="JME44" s="77"/>
      <c r="JMF44" s="77"/>
      <c r="JMG44" s="77"/>
      <c r="JMH44" s="77"/>
      <c r="JMI44" s="77"/>
      <c r="JMJ44" s="77"/>
      <c r="JMK44" s="77"/>
      <c r="JML44" s="77"/>
      <c r="JMM44" s="77"/>
      <c r="JMN44" s="77"/>
      <c r="JMO44" s="77"/>
      <c r="JMP44" s="77"/>
      <c r="JMQ44" s="77"/>
      <c r="JMR44" s="77"/>
      <c r="JMS44" s="77"/>
      <c r="JMT44" s="77"/>
      <c r="JMU44" s="77"/>
      <c r="JMV44" s="77"/>
      <c r="JMW44" s="77"/>
      <c r="JMX44" s="77"/>
      <c r="JMY44" s="77"/>
      <c r="JMZ44" s="77"/>
      <c r="JNA44" s="77"/>
      <c r="JNB44" s="77"/>
      <c r="JNC44" s="77"/>
      <c r="JND44" s="77"/>
      <c r="JNE44" s="77"/>
      <c r="JNF44" s="77"/>
      <c r="JNG44" s="77"/>
      <c r="JNH44" s="77"/>
      <c r="JNI44" s="77"/>
      <c r="JNJ44" s="77"/>
      <c r="JNK44" s="77"/>
      <c r="JNL44" s="77"/>
      <c r="JNM44" s="77"/>
      <c r="JNN44" s="77"/>
      <c r="JNO44" s="77"/>
      <c r="JNP44" s="77"/>
      <c r="JNQ44" s="77"/>
      <c r="JNR44" s="77"/>
      <c r="JNS44" s="77"/>
      <c r="JNT44" s="77"/>
      <c r="JNU44" s="77"/>
      <c r="JNV44" s="77"/>
      <c r="JNW44" s="77"/>
      <c r="JNX44" s="77"/>
      <c r="JNY44" s="77"/>
      <c r="JNZ44" s="77"/>
      <c r="JOA44" s="77"/>
      <c r="JOB44" s="77"/>
      <c r="JOC44" s="77"/>
      <c r="JOD44" s="77"/>
      <c r="JOE44" s="77"/>
      <c r="JOF44" s="77"/>
      <c r="JOG44" s="77"/>
      <c r="JOH44" s="77"/>
      <c r="JOI44" s="77"/>
      <c r="JOJ44" s="77"/>
      <c r="JOK44" s="77"/>
      <c r="JOL44" s="77"/>
      <c r="JOM44" s="77"/>
      <c r="JON44" s="77"/>
      <c r="JOO44" s="77"/>
      <c r="JOP44" s="77"/>
      <c r="JOQ44" s="77"/>
      <c r="JOR44" s="77"/>
      <c r="JOS44" s="77"/>
      <c r="JOT44" s="77"/>
      <c r="JOU44" s="77"/>
      <c r="JOV44" s="77"/>
      <c r="JOW44" s="77"/>
      <c r="JOX44" s="77"/>
      <c r="JOY44" s="77"/>
      <c r="JOZ44" s="77"/>
      <c r="JPA44" s="77"/>
      <c r="JPB44" s="77"/>
      <c r="JPC44" s="77"/>
      <c r="JPD44" s="77"/>
      <c r="JPE44" s="77"/>
      <c r="JPF44" s="77"/>
      <c r="JPG44" s="77"/>
      <c r="JPH44" s="77"/>
      <c r="JPI44" s="77"/>
      <c r="JPJ44" s="77"/>
      <c r="JPK44" s="77"/>
      <c r="JPL44" s="77"/>
      <c r="JPM44" s="77"/>
      <c r="JPN44" s="77"/>
      <c r="JPO44" s="77"/>
      <c r="JPP44" s="77"/>
      <c r="JPQ44" s="77"/>
      <c r="JPR44" s="77"/>
      <c r="JPS44" s="77"/>
      <c r="JPT44" s="77"/>
      <c r="JPU44" s="77"/>
      <c r="JPV44" s="77"/>
      <c r="JPW44" s="77"/>
      <c r="JPX44" s="77"/>
      <c r="JPY44" s="77"/>
      <c r="JPZ44" s="77"/>
      <c r="JQA44" s="77"/>
      <c r="JQB44" s="77"/>
      <c r="JQC44" s="77"/>
      <c r="JQD44" s="77"/>
      <c r="JQE44" s="77"/>
      <c r="JQF44" s="77"/>
      <c r="JQG44" s="77"/>
      <c r="JQH44" s="77"/>
      <c r="JQI44" s="77"/>
      <c r="JQJ44" s="77"/>
      <c r="JQK44" s="77"/>
      <c r="JQL44" s="77"/>
      <c r="JQM44" s="77"/>
      <c r="JQN44" s="77"/>
      <c r="JQO44" s="77"/>
      <c r="JQP44" s="77"/>
      <c r="JQQ44" s="77"/>
      <c r="JQR44" s="77"/>
      <c r="JQS44" s="77"/>
      <c r="JQT44" s="77"/>
      <c r="JQU44" s="77"/>
      <c r="JQV44" s="77"/>
      <c r="JQW44" s="77"/>
      <c r="JQX44" s="77"/>
      <c r="JQY44" s="77"/>
      <c r="JQZ44" s="77"/>
      <c r="JRA44" s="77"/>
      <c r="JRB44" s="77"/>
      <c r="JRC44" s="77"/>
      <c r="JRD44" s="77"/>
      <c r="JRE44" s="77"/>
      <c r="JRF44" s="77"/>
      <c r="JRG44" s="77"/>
      <c r="JRH44" s="77"/>
      <c r="JRI44" s="77"/>
      <c r="JRJ44" s="77"/>
      <c r="JRK44" s="77"/>
      <c r="JRL44" s="77"/>
      <c r="JRM44" s="77"/>
      <c r="JRN44" s="77"/>
      <c r="JRO44" s="77"/>
      <c r="JRP44" s="77"/>
      <c r="JRQ44" s="77"/>
      <c r="JRR44" s="77"/>
      <c r="JRS44" s="77"/>
      <c r="JRT44" s="77"/>
      <c r="JRU44" s="77"/>
      <c r="JRV44" s="77"/>
      <c r="JRW44" s="77"/>
      <c r="JRX44" s="77"/>
      <c r="JRY44" s="77"/>
      <c r="JRZ44" s="77"/>
      <c r="JSA44" s="77"/>
      <c r="JSB44" s="77"/>
      <c r="JSC44" s="77"/>
      <c r="JSD44" s="77"/>
      <c r="JSE44" s="77"/>
      <c r="JSF44" s="77"/>
      <c r="JSG44" s="77"/>
      <c r="JSH44" s="77"/>
      <c r="JSI44" s="77"/>
      <c r="JSJ44" s="77"/>
      <c r="JSK44" s="77"/>
      <c r="JSL44" s="77"/>
      <c r="JSM44" s="77"/>
      <c r="JSN44" s="77"/>
      <c r="JSO44" s="77"/>
      <c r="JSP44" s="77"/>
      <c r="JSQ44" s="77"/>
      <c r="JSR44" s="77"/>
      <c r="JSS44" s="77"/>
      <c r="JST44" s="77"/>
      <c r="JSU44" s="77"/>
      <c r="JSV44" s="77"/>
      <c r="JSW44" s="77"/>
      <c r="JSX44" s="77"/>
      <c r="JSY44" s="77"/>
      <c r="JSZ44" s="77"/>
      <c r="JTA44" s="77"/>
      <c r="JTB44" s="77"/>
      <c r="JTC44" s="77"/>
      <c r="JTD44" s="77"/>
      <c r="JTE44" s="77"/>
      <c r="JTF44" s="77"/>
      <c r="JTG44" s="77"/>
      <c r="JTH44" s="77"/>
      <c r="JTI44" s="77"/>
      <c r="JTJ44" s="77"/>
      <c r="JTK44" s="77"/>
      <c r="JTL44" s="77"/>
      <c r="JTM44" s="77"/>
      <c r="JTN44" s="77"/>
      <c r="JTO44" s="77"/>
      <c r="JTP44" s="77"/>
      <c r="JTQ44" s="77"/>
      <c r="JTR44" s="77"/>
      <c r="JTS44" s="77"/>
      <c r="JTT44" s="77"/>
      <c r="JTU44" s="77"/>
      <c r="JTV44" s="77"/>
      <c r="JTW44" s="77"/>
      <c r="JTX44" s="77"/>
      <c r="JTY44" s="77"/>
      <c r="JTZ44" s="77"/>
      <c r="JUA44" s="77"/>
      <c r="JUB44" s="77"/>
      <c r="JUC44" s="77"/>
      <c r="JUD44" s="77"/>
      <c r="JUE44" s="77"/>
      <c r="JUF44" s="77"/>
      <c r="JUG44" s="77"/>
      <c r="JUH44" s="77"/>
      <c r="JUI44" s="77"/>
      <c r="JUJ44" s="77"/>
      <c r="JUK44" s="77"/>
      <c r="JUL44" s="77"/>
      <c r="JUM44" s="77"/>
      <c r="JUN44" s="77"/>
      <c r="JUO44" s="77"/>
      <c r="JUP44" s="77"/>
      <c r="JUQ44" s="77"/>
      <c r="JUR44" s="77"/>
      <c r="JUS44" s="77"/>
      <c r="JUT44" s="77"/>
      <c r="JUU44" s="77"/>
      <c r="JUV44" s="77"/>
      <c r="JUW44" s="77"/>
      <c r="JUX44" s="77"/>
      <c r="JUY44" s="77"/>
      <c r="JUZ44" s="77"/>
      <c r="JVA44" s="77"/>
      <c r="JVB44" s="77"/>
      <c r="JVC44" s="77"/>
      <c r="JVD44" s="77"/>
      <c r="JVE44" s="77"/>
      <c r="JVF44" s="77"/>
      <c r="JVG44" s="77"/>
      <c r="JVH44" s="77"/>
      <c r="JVI44" s="77"/>
      <c r="JVJ44" s="77"/>
      <c r="JVK44" s="77"/>
      <c r="JVL44" s="77"/>
      <c r="JVM44" s="77"/>
      <c r="JVN44" s="77"/>
      <c r="JVO44" s="77"/>
      <c r="JVP44" s="77"/>
      <c r="JVQ44" s="77"/>
      <c r="JVR44" s="77"/>
      <c r="JVS44" s="77"/>
      <c r="JVT44" s="77"/>
      <c r="JVU44" s="77"/>
      <c r="JVV44" s="77"/>
      <c r="JVW44" s="77"/>
      <c r="JVX44" s="77"/>
      <c r="JVY44" s="77"/>
      <c r="JVZ44" s="77"/>
      <c r="JWA44" s="77"/>
      <c r="JWB44" s="77"/>
      <c r="JWC44" s="77"/>
      <c r="JWD44" s="77"/>
      <c r="JWE44" s="77"/>
      <c r="JWF44" s="77"/>
      <c r="JWG44" s="77"/>
      <c r="JWH44" s="77"/>
      <c r="JWI44" s="77"/>
      <c r="JWJ44" s="77"/>
      <c r="JWK44" s="77"/>
      <c r="JWL44" s="77"/>
      <c r="JWM44" s="77"/>
      <c r="JWN44" s="77"/>
      <c r="JWO44" s="77"/>
      <c r="JWP44" s="77"/>
      <c r="JWQ44" s="77"/>
      <c r="JWR44" s="77"/>
      <c r="JWS44" s="77"/>
      <c r="JWT44" s="77"/>
      <c r="JWU44" s="77"/>
      <c r="JWV44" s="77"/>
      <c r="JWW44" s="77"/>
      <c r="JWX44" s="77"/>
      <c r="JWY44" s="77"/>
      <c r="JWZ44" s="77"/>
      <c r="JXA44" s="77"/>
      <c r="JXB44" s="77"/>
      <c r="JXC44" s="77"/>
      <c r="JXD44" s="77"/>
      <c r="JXE44" s="77"/>
      <c r="JXF44" s="77"/>
      <c r="JXG44" s="77"/>
      <c r="JXH44" s="77"/>
      <c r="JXI44" s="77"/>
      <c r="JXJ44" s="77"/>
      <c r="JXK44" s="77"/>
      <c r="JXL44" s="77"/>
      <c r="JXM44" s="77"/>
      <c r="JXN44" s="77"/>
      <c r="JXO44" s="77"/>
      <c r="JXP44" s="77"/>
      <c r="JXQ44" s="77"/>
      <c r="JXR44" s="77"/>
      <c r="JXS44" s="77"/>
      <c r="JXT44" s="77"/>
      <c r="JXU44" s="77"/>
      <c r="JXV44" s="77"/>
      <c r="JXW44" s="77"/>
      <c r="JXX44" s="77"/>
      <c r="JXY44" s="77"/>
      <c r="JXZ44" s="77"/>
      <c r="JYA44" s="77"/>
      <c r="JYB44" s="77"/>
      <c r="JYC44" s="77"/>
      <c r="JYD44" s="77"/>
      <c r="JYE44" s="77"/>
      <c r="JYF44" s="77"/>
      <c r="JYG44" s="77"/>
      <c r="JYH44" s="77"/>
      <c r="JYI44" s="77"/>
      <c r="JYJ44" s="77"/>
      <c r="JYK44" s="77"/>
      <c r="JYL44" s="77"/>
      <c r="JYM44" s="77"/>
      <c r="JYN44" s="77"/>
      <c r="JYO44" s="77"/>
      <c r="JYP44" s="77"/>
      <c r="JYQ44" s="77"/>
      <c r="JYR44" s="77"/>
      <c r="JYS44" s="77"/>
      <c r="JYT44" s="77"/>
      <c r="JYU44" s="77"/>
      <c r="JYV44" s="77"/>
      <c r="JYW44" s="77"/>
      <c r="JYX44" s="77"/>
      <c r="JYY44" s="77"/>
      <c r="JYZ44" s="77"/>
      <c r="JZA44" s="77"/>
      <c r="JZB44" s="77"/>
      <c r="JZC44" s="77"/>
      <c r="JZD44" s="77"/>
      <c r="JZE44" s="77"/>
      <c r="JZF44" s="77"/>
      <c r="JZG44" s="77"/>
      <c r="JZH44" s="77"/>
      <c r="JZI44" s="77"/>
      <c r="JZJ44" s="77"/>
      <c r="JZK44" s="77"/>
      <c r="JZL44" s="77"/>
      <c r="JZM44" s="77"/>
      <c r="JZN44" s="77"/>
      <c r="JZO44" s="77"/>
      <c r="JZP44" s="77"/>
      <c r="JZQ44" s="77"/>
      <c r="JZR44" s="77"/>
      <c r="JZS44" s="77"/>
      <c r="JZT44" s="77"/>
      <c r="JZU44" s="77"/>
      <c r="JZV44" s="77"/>
      <c r="JZW44" s="77"/>
      <c r="JZX44" s="77"/>
      <c r="JZY44" s="77"/>
      <c r="JZZ44" s="77"/>
      <c r="KAA44" s="77"/>
      <c r="KAB44" s="77"/>
      <c r="KAC44" s="77"/>
      <c r="KAD44" s="77"/>
      <c r="KAE44" s="77"/>
      <c r="KAF44" s="77"/>
      <c r="KAG44" s="77"/>
      <c r="KAH44" s="77"/>
      <c r="KAI44" s="77"/>
      <c r="KAJ44" s="77"/>
      <c r="KAK44" s="77"/>
      <c r="KAL44" s="77"/>
      <c r="KAM44" s="77"/>
      <c r="KAN44" s="77"/>
      <c r="KAO44" s="77"/>
      <c r="KAP44" s="77"/>
      <c r="KAQ44" s="77"/>
      <c r="KAR44" s="77"/>
      <c r="KAS44" s="77"/>
      <c r="KAT44" s="77"/>
      <c r="KAU44" s="77"/>
      <c r="KAV44" s="77"/>
      <c r="KAW44" s="77"/>
      <c r="KAX44" s="77"/>
      <c r="KAY44" s="77"/>
      <c r="KAZ44" s="77"/>
      <c r="KBA44" s="77"/>
      <c r="KBB44" s="77"/>
      <c r="KBC44" s="77"/>
      <c r="KBD44" s="77"/>
      <c r="KBE44" s="77"/>
      <c r="KBF44" s="77"/>
      <c r="KBG44" s="77"/>
      <c r="KBH44" s="77"/>
      <c r="KBI44" s="77"/>
      <c r="KBJ44" s="77"/>
      <c r="KBK44" s="77"/>
      <c r="KBL44" s="77"/>
      <c r="KBM44" s="77"/>
      <c r="KBN44" s="77"/>
      <c r="KBO44" s="77"/>
      <c r="KBP44" s="77"/>
      <c r="KBQ44" s="77"/>
      <c r="KBR44" s="77"/>
      <c r="KBS44" s="77"/>
      <c r="KBT44" s="77"/>
      <c r="KBU44" s="77"/>
      <c r="KBV44" s="77"/>
      <c r="KBW44" s="77"/>
      <c r="KBX44" s="77"/>
      <c r="KBY44" s="77"/>
      <c r="KBZ44" s="77"/>
      <c r="KCA44" s="77"/>
      <c r="KCB44" s="77"/>
      <c r="KCC44" s="77"/>
      <c r="KCD44" s="77"/>
      <c r="KCE44" s="77"/>
      <c r="KCF44" s="77"/>
      <c r="KCG44" s="77"/>
      <c r="KCH44" s="77"/>
      <c r="KCI44" s="77"/>
      <c r="KCJ44" s="77"/>
      <c r="KCK44" s="77"/>
      <c r="KCL44" s="77"/>
      <c r="KCM44" s="77"/>
      <c r="KCN44" s="77"/>
      <c r="KCO44" s="77"/>
      <c r="KCP44" s="77"/>
      <c r="KCQ44" s="77"/>
      <c r="KCR44" s="77"/>
      <c r="KCS44" s="77"/>
      <c r="KCT44" s="77"/>
      <c r="KCU44" s="77"/>
      <c r="KCV44" s="77"/>
      <c r="KCW44" s="77"/>
      <c r="KCX44" s="77"/>
      <c r="KCY44" s="77"/>
      <c r="KCZ44" s="77"/>
      <c r="KDA44" s="77"/>
      <c r="KDB44" s="77"/>
      <c r="KDC44" s="77"/>
      <c r="KDD44" s="77"/>
      <c r="KDE44" s="77"/>
      <c r="KDF44" s="77"/>
      <c r="KDG44" s="77"/>
      <c r="KDH44" s="77"/>
      <c r="KDI44" s="77"/>
      <c r="KDJ44" s="77"/>
      <c r="KDK44" s="77"/>
      <c r="KDL44" s="77"/>
      <c r="KDM44" s="77"/>
      <c r="KDN44" s="77"/>
      <c r="KDO44" s="77"/>
      <c r="KDP44" s="77"/>
      <c r="KDQ44" s="77"/>
      <c r="KDR44" s="77"/>
      <c r="KDS44" s="77"/>
      <c r="KDT44" s="77"/>
      <c r="KDU44" s="77"/>
      <c r="KDV44" s="77"/>
      <c r="KDW44" s="77"/>
      <c r="KDX44" s="77"/>
      <c r="KDY44" s="77"/>
      <c r="KDZ44" s="77"/>
      <c r="KEA44" s="77"/>
      <c r="KEB44" s="77"/>
      <c r="KEC44" s="77"/>
      <c r="KED44" s="77"/>
      <c r="KEE44" s="77"/>
      <c r="KEF44" s="77"/>
      <c r="KEG44" s="77"/>
      <c r="KEH44" s="77"/>
      <c r="KEI44" s="77"/>
      <c r="KEJ44" s="77"/>
      <c r="KEK44" s="77"/>
      <c r="KEL44" s="77"/>
      <c r="KEM44" s="77"/>
      <c r="KEN44" s="77"/>
      <c r="KEO44" s="77"/>
      <c r="KEP44" s="77"/>
      <c r="KEQ44" s="77"/>
      <c r="KER44" s="77"/>
      <c r="KES44" s="77"/>
      <c r="KET44" s="77"/>
      <c r="KEU44" s="77"/>
      <c r="KEV44" s="77"/>
      <c r="KEW44" s="77"/>
      <c r="KEX44" s="77"/>
      <c r="KEY44" s="77"/>
      <c r="KEZ44" s="77"/>
      <c r="KFA44" s="77"/>
      <c r="KFB44" s="77"/>
      <c r="KFC44" s="77"/>
      <c r="KFD44" s="77"/>
      <c r="KFE44" s="77"/>
      <c r="KFF44" s="77"/>
      <c r="KFG44" s="77"/>
      <c r="KFH44" s="77"/>
      <c r="KFI44" s="77"/>
      <c r="KFJ44" s="77"/>
      <c r="KFK44" s="77"/>
      <c r="KFL44" s="77"/>
      <c r="KFM44" s="77"/>
      <c r="KFN44" s="77"/>
      <c r="KFO44" s="77"/>
      <c r="KFP44" s="77"/>
      <c r="KFQ44" s="77"/>
      <c r="KFR44" s="77"/>
      <c r="KFS44" s="77"/>
      <c r="KFT44" s="77"/>
      <c r="KFU44" s="77"/>
      <c r="KFV44" s="77"/>
      <c r="KFW44" s="77"/>
      <c r="KFX44" s="77"/>
      <c r="KFY44" s="77"/>
      <c r="KFZ44" s="77"/>
      <c r="KGA44" s="77"/>
      <c r="KGB44" s="77"/>
      <c r="KGC44" s="77"/>
      <c r="KGD44" s="77"/>
      <c r="KGE44" s="77"/>
      <c r="KGF44" s="77"/>
      <c r="KGG44" s="77"/>
      <c r="KGH44" s="77"/>
      <c r="KGI44" s="77"/>
      <c r="KGJ44" s="77"/>
      <c r="KGK44" s="77"/>
      <c r="KGL44" s="77"/>
      <c r="KGM44" s="77"/>
      <c r="KGN44" s="77"/>
      <c r="KGO44" s="77"/>
      <c r="KGP44" s="77"/>
      <c r="KGQ44" s="77"/>
      <c r="KGR44" s="77"/>
      <c r="KGS44" s="77"/>
      <c r="KGT44" s="77"/>
      <c r="KGU44" s="77"/>
      <c r="KGV44" s="77"/>
      <c r="KGW44" s="77"/>
      <c r="KGX44" s="77"/>
      <c r="KGY44" s="77"/>
      <c r="KGZ44" s="77"/>
      <c r="KHA44" s="77"/>
      <c r="KHB44" s="77"/>
      <c r="KHC44" s="77"/>
      <c r="KHD44" s="77"/>
      <c r="KHE44" s="77"/>
      <c r="KHF44" s="77"/>
      <c r="KHG44" s="77"/>
      <c r="KHH44" s="77"/>
      <c r="KHI44" s="77"/>
      <c r="KHJ44" s="77"/>
      <c r="KHK44" s="77"/>
      <c r="KHL44" s="77"/>
      <c r="KHM44" s="77"/>
      <c r="KHN44" s="77"/>
      <c r="KHO44" s="77"/>
      <c r="KHP44" s="77"/>
      <c r="KHQ44" s="77"/>
      <c r="KHR44" s="77"/>
      <c r="KHS44" s="77"/>
      <c r="KHT44" s="77"/>
      <c r="KHU44" s="77"/>
      <c r="KHV44" s="77"/>
      <c r="KHW44" s="77"/>
      <c r="KHX44" s="77"/>
      <c r="KHY44" s="77"/>
      <c r="KHZ44" s="77"/>
      <c r="KIA44" s="77"/>
      <c r="KIB44" s="77"/>
      <c r="KIC44" s="77"/>
      <c r="KID44" s="77"/>
      <c r="KIE44" s="77"/>
      <c r="KIF44" s="77"/>
      <c r="KIG44" s="77"/>
      <c r="KIH44" s="77"/>
      <c r="KII44" s="77"/>
      <c r="KIJ44" s="77"/>
      <c r="KIK44" s="77"/>
      <c r="KIL44" s="77"/>
      <c r="KIM44" s="77"/>
      <c r="KIN44" s="77"/>
      <c r="KIO44" s="77"/>
      <c r="KIP44" s="77"/>
      <c r="KIQ44" s="77"/>
      <c r="KIR44" s="77"/>
      <c r="KIS44" s="77"/>
      <c r="KIT44" s="77"/>
      <c r="KIU44" s="77"/>
      <c r="KIV44" s="77"/>
      <c r="KIW44" s="77"/>
      <c r="KIX44" s="77"/>
      <c r="KIY44" s="77"/>
      <c r="KIZ44" s="77"/>
      <c r="KJA44" s="77"/>
      <c r="KJB44" s="77"/>
      <c r="KJC44" s="77"/>
      <c r="KJD44" s="77"/>
      <c r="KJE44" s="77"/>
      <c r="KJF44" s="77"/>
      <c r="KJG44" s="77"/>
      <c r="KJH44" s="77"/>
      <c r="KJI44" s="77"/>
      <c r="KJJ44" s="77"/>
      <c r="KJK44" s="77"/>
      <c r="KJL44" s="77"/>
      <c r="KJM44" s="77"/>
      <c r="KJN44" s="77"/>
      <c r="KJO44" s="77"/>
      <c r="KJP44" s="77"/>
      <c r="KJQ44" s="77"/>
      <c r="KJR44" s="77"/>
      <c r="KJS44" s="77"/>
      <c r="KJT44" s="77"/>
      <c r="KJU44" s="77"/>
      <c r="KJV44" s="77"/>
      <c r="KJW44" s="77"/>
      <c r="KJX44" s="77"/>
      <c r="KJY44" s="77"/>
      <c r="KJZ44" s="77"/>
      <c r="KKA44" s="77"/>
      <c r="KKB44" s="77"/>
      <c r="KKC44" s="77"/>
      <c r="KKD44" s="77"/>
      <c r="KKE44" s="77"/>
      <c r="KKF44" s="77"/>
      <c r="KKG44" s="77"/>
      <c r="KKH44" s="77"/>
      <c r="KKI44" s="77"/>
      <c r="KKJ44" s="77"/>
      <c r="KKK44" s="77"/>
      <c r="KKL44" s="77"/>
      <c r="KKM44" s="77"/>
      <c r="KKN44" s="77"/>
      <c r="KKO44" s="77"/>
      <c r="KKP44" s="77"/>
      <c r="KKQ44" s="77"/>
      <c r="KKR44" s="77"/>
      <c r="KKS44" s="77"/>
      <c r="KKT44" s="77"/>
      <c r="KKU44" s="77"/>
      <c r="KKV44" s="77"/>
      <c r="KKW44" s="77"/>
      <c r="KKX44" s="77"/>
      <c r="KKY44" s="77"/>
      <c r="KKZ44" s="77"/>
      <c r="KLA44" s="77"/>
      <c r="KLB44" s="77"/>
      <c r="KLC44" s="77"/>
      <c r="KLD44" s="77"/>
      <c r="KLE44" s="77"/>
      <c r="KLF44" s="77"/>
      <c r="KLG44" s="77"/>
      <c r="KLH44" s="77"/>
      <c r="KLI44" s="77"/>
      <c r="KLJ44" s="77"/>
      <c r="KLK44" s="77"/>
      <c r="KLL44" s="77"/>
      <c r="KLM44" s="77"/>
      <c r="KLN44" s="77"/>
      <c r="KLO44" s="77"/>
      <c r="KLP44" s="77"/>
      <c r="KLQ44" s="77"/>
      <c r="KLR44" s="77"/>
      <c r="KLS44" s="77"/>
      <c r="KLT44" s="77"/>
      <c r="KLU44" s="77"/>
      <c r="KLV44" s="77"/>
      <c r="KLW44" s="77"/>
      <c r="KLX44" s="77"/>
      <c r="KLY44" s="77"/>
      <c r="KLZ44" s="77"/>
      <c r="KMA44" s="77"/>
      <c r="KMB44" s="77"/>
      <c r="KMC44" s="77"/>
      <c r="KMD44" s="77"/>
      <c r="KME44" s="77"/>
      <c r="KMF44" s="77"/>
      <c r="KMG44" s="77"/>
      <c r="KMH44" s="77"/>
      <c r="KMI44" s="77"/>
      <c r="KMJ44" s="77"/>
      <c r="KMK44" s="77"/>
      <c r="KML44" s="77"/>
      <c r="KMM44" s="77"/>
      <c r="KMN44" s="77"/>
      <c r="KMO44" s="77"/>
      <c r="KMP44" s="77"/>
      <c r="KMQ44" s="77"/>
      <c r="KMR44" s="77"/>
      <c r="KMS44" s="77"/>
      <c r="KMT44" s="77"/>
      <c r="KMU44" s="77"/>
      <c r="KMV44" s="77"/>
      <c r="KMW44" s="77"/>
      <c r="KMX44" s="77"/>
      <c r="KMY44" s="77"/>
      <c r="KMZ44" s="77"/>
      <c r="KNA44" s="77"/>
      <c r="KNB44" s="77"/>
      <c r="KNC44" s="77"/>
      <c r="KND44" s="77"/>
      <c r="KNE44" s="77"/>
      <c r="KNF44" s="77"/>
      <c r="KNG44" s="77"/>
      <c r="KNH44" s="77"/>
      <c r="KNI44" s="77"/>
      <c r="KNJ44" s="77"/>
      <c r="KNK44" s="77"/>
      <c r="KNL44" s="77"/>
      <c r="KNM44" s="77"/>
      <c r="KNN44" s="77"/>
      <c r="KNO44" s="77"/>
      <c r="KNP44" s="77"/>
      <c r="KNQ44" s="77"/>
      <c r="KNR44" s="77"/>
      <c r="KNS44" s="77"/>
      <c r="KNT44" s="77"/>
      <c r="KNU44" s="77"/>
      <c r="KNV44" s="77"/>
      <c r="KNW44" s="77"/>
      <c r="KNX44" s="77"/>
      <c r="KNY44" s="77"/>
      <c r="KNZ44" s="77"/>
      <c r="KOA44" s="77"/>
      <c r="KOB44" s="77"/>
      <c r="KOC44" s="77"/>
      <c r="KOD44" s="77"/>
      <c r="KOE44" s="77"/>
      <c r="KOF44" s="77"/>
      <c r="KOG44" s="77"/>
      <c r="KOH44" s="77"/>
      <c r="KOI44" s="77"/>
      <c r="KOJ44" s="77"/>
      <c r="KOK44" s="77"/>
      <c r="KOL44" s="77"/>
      <c r="KOM44" s="77"/>
      <c r="KON44" s="77"/>
      <c r="KOO44" s="77"/>
      <c r="KOP44" s="77"/>
      <c r="KOQ44" s="77"/>
      <c r="KOR44" s="77"/>
      <c r="KOS44" s="77"/>
      <c r="KOT44" s="77"/>
      <c r="KOU44" s="77"/>
      <c r="KOV44" s="77"/>
      <c r="KOW44" s="77"/>
      <c r="KOX44" s="77"/>
      <c r="KOY44" s="77"/>
      <c r="KOZ44" s="77"/>
      <c r="KPA44" s="77"/>
      <c r="KPB44" s="77"/>
      <c r="KPC44" s="77"/>
      <c r="KPD44" s="77"/>
      <c r="KPE44" s="77"/>
      <c r="KPF44" s="77"/>
      <c r="KPG44" s="77"/>
      <c r="KPH44" s="77"/>
      <c r="KPI44" s="77"/>
      <c r="KPJ44" s="77"/>
      <c r="KPK44" s="77"/>
      <c r="KPL44" s="77"/>
      <c r="KPM44" s="77"/>
      <c r="KPN44" s="77"/>
      <c r="KPO44" s="77"/>
      <c r="KPP44" s="77"/>
      <c r="KPQ44" s="77"/>
      <c r="KPR44" s="77"/>
      <c r="KPS44" s="77"/>
      <c r="KPT44" s="77"/>
      <c r="KPU44" s="77"/>
      <c r="KPV44" s="77"/>
      <c r="KPW44" s="77"/>
      <c r="KPX44" s="77"/>
      <c r="KPY44" s="77"/>
      <c r="KPZ44" s="77"/>
      <c r="KQA44" s="77"/>
      <c r="KQB44" s="77"/>
      <c r="KQC44" s="77"/>
      <c r="KQD44" s="77"/>
      <c r="KQE44" s="77"/>
      <c r="KQF44" s="77"/>
      <c r="KQG44" s="77"/>
      <c r="KQH44" s="77"/>
      <c r="KQI44" s="77"/>
      <c r="KQJ44" s="77"/>
      <c r="KQK44" s="77"/>
      <c r="KQL44" s="77"/>
      <c r="KQM44" s="77"/>
      <c r="KQN44" s="77"/>
      <c r="KQO44" s="77"/>
      <c r="KQP44" s="77"/>
      <c r="KQQ44" s="77"/>
      <c r="KQR44" s="77"/>
      <c r="KQS44" s="77"/>
      <c r="KQT44" s="77"/>
      <c r="KQU44" s="77"/>
      <c r="KQV44" s="77"/>
      <c r="KQW44" s="77"/>
      <c r="KQX44" s="77"/>
      <c r="KQY44" s="77"/>
      <c r="KQZ44" s="77"/>
      <c r="KRA44" s="77"/>
      <c r="KRB44" s="77"/>
      <c r="KRC44" s="77"/>
      <c r="KRD44" s="77"/>
      <c r="KRE44" s="77"/>
      <c r="KRF44" s="77"/>
      <c r="KRG44" s="77"/>
      <c r="KRH44" s="77"/>
      <c r="KRI44" s="77"/>
      <c r="KRJ44" s="77"/>
      <c r="KRK44" s="77"/>
      <c r="KRL44" s="77"/>
      <c r="KRM44" s="77"/>
      <c r="KRN44" s="77"/>
      <c r="KRO44" s="77"/>
      <c r="KRP44" s="77"/>
      <c r="KRQ44" s="77"/>
      <c r="KRR44" s="77"/>
      <c r="KRS44" s="77"/>
      <c r="KRT44" s="77"/>
      <c r="KRU44" s="77"/>
      <c r="KRV44" s="77"/>
      <c r="KRW44" s="77"/>
      <c r="KRX44" s="77"/>
      <c r="KRY44" s="77"/>
      <c r="KRZ44" s="77"/>
      <c r="KSA44" s="77"/>
      <c r="KSB44" s="77"/>
      <c r="KSC44" s="77"/>
      <c r="KSD44" s="77"/>
      <c r="KSE44" s="77"/>
      <c r="KSF44" s="77"/>
      <c r="KSG44" s="77"/>
      <c r="KSH44" s="77"/>
      <c r="KSI44" s="77"/>
      <c r="KSJ44" s="77"/>
      <c r="KSK44" s="77"/>
      <c r="KSL44" s="77"/>
      <c r="KSM44" s="77"/>
      <c r="KSN44" s="77"/>
      <c r="KSO44" s="77"/>
      <c r="KSP44" s="77"/>
      <c r="KSQ44" s="77"/>
      <c r="KSR44" s="77"/>
      <c r="KSS44" s="77"/>
      <c r="KST44" s="77"/>
      <c r="KSU44" s="77"/>
      <c r="KSV44" s="77"/>
      <c r="KSW44" s="77"/>
      <c r="KSX44" s="77"/>
      <c r="KSY44" s="77"/>
      <c r="KSZ44" s="77"/>
      <c r="KTA44" s="77"/>
      <c r="KTB44" s="77"/>
      <c r="KTC44" s="77"/>
      <c r="KTD44" s="77"/>
      <c r="KTE44" s="77"/>
      <c r="KTF44" s="77"/>
      <c r="KTG44" s="77"/>
      <c r="KTH44" s="77"/>
      <c r="KTI44" s="77"/>
      <c r="KTJ44" s="77"/>
      <c r="KTK44" s="77"/>
      <c r="KTL44" s="77"/>
      <c r="KTM44" s="77"/>
      <c r="KTN44" s="77"/>
      <c r="KTO44" s="77"/>
      <c r="KTP44" s="77"/>
      <c r="KTQ44" s="77"/>
      <c r="KTR44" s="77"/>
      <c r="KTS44" s="77"/>
      <c r="KTT44" s="77"/>
      <c r="KTU44" s="77"/>
      <c r="KTV44" s="77"/>
      <c r="KTW44" s="77"/>
      <c r="KTX44" s="77"/>
      <c r="KTY44" s="77"/>
      <c r="KTZ44" s="77"/>
      <c r="KUA44" s="77"/>
      <c r="KUB44" s="77"/>
      <c r="KUC44" s="77"/>
      <c r="KUD44" s="77"/>
      <c r="KUE44" s="77"/>
      <c r="KUF44" s="77"/>
      <c r="KUG44" s="77"/>
      <c r="KUH44" s="77"/>
      <c r="KUI44" s="77"/>
      <c r="KUJ44" s="77"/>
      <c r="KUK44" s="77"/>
      <c r="KUL44" s="77"/>
      <c r="KUM44" s="77"/>
      <c r="KUN44" s="77"/>
      <c r="KUO44" s="77"/>
      <c r="KUP44" s="77"/>
      <c r="KUQ44" s="77"/>
      <c r="KUR44" s="77"/>
      <c r="KUS44" s="77"/>
      <c r="KUT44" s="77"/>
      <c r="KUU44" s="77"/>
      <c r="KUV44" s="77"/>
      <c r="KUW44" s="77"/>
      <c r="KUX44" s="77"/>
      <c r="KUY44" s="77"/>
      <c r="KUZ44" s="77"/>
      <c r="KVA44" s="77"/>
      <c r="KVB44" s="77"/>
      <c r="KVC44" s="77"/>
      <c r="KVD44" s="77"/>
      <c r="KVE44" s="77"/>
      <c r="KVF44" s="77"/>
      <c r="KVG44" s="77"/>
      <c r="KVH44" s="77"/>
      <c r="KVI44" s="77"/>
      <c r="KVJ44" s="77"/>
      <c r="KVK44" s="77"/>
      <c r="KVL44" s="77"/>
      <c r="KVM44" s="77"/>
      <c r="KVN44" s="77"/>
      <c r="KVO44" s="77"/>
      <c r="KVP44" s="77"/>
      <c r="KVQ44" s="77"/>
      <c r="KVR44" s="77"/>
      <c r="KVS44" s="77"/>
      <c r="KVT44" s="77"/>
      <c r="KVU44" s="77"/>
      <c r="KVV44" s="77"/>
      <c r="KVW44" s="77"/>
      <c r="KVX44" s="77"/>
      <c r="KVY44" s="77"/>
      <c r="KVZ44" s="77"/>
      <c r="KWA44" s="77"/>
      <c r="KWB44" s="77"/>
      <c r="KWC44" s="77"/>
      <c r="KWD44" s="77"/>
      <c r="KWE44" s="77"/>
      <c r="KWF44" s="77"/>
      <c r="KWG44" s="77"/>
      <c r="KWH44" s="77"/>
      <c r="KWI44" s="77"/>
      <c r="KWJ44" s="77"/>
      <c r="KWK44" s="77"/>
      <c r="KWL44" s="77"/>
      <c r="KWM44" s="77"/>
      <c r="KWN44" s="77"/>
      <c r="KWO44" s="77"/>
      <c r="KWP44" s="77"/>
      <c r="KWQ44" s="77"/>
      <c r="KWR44" s="77"/>
      <c r="KWS44" s="77"/>
      <c r="KWT44" s="77"/>
      <c r="KWU44" s="77"/>
      <c r="KWV44" s="77"/>
      <c r="KWW44" s="77"/>
      <c r="KWX44" s="77"/>
      <c r="KWY44" s="77"/>
      <c r="KWZ44" s="77"/>
      <c r="KXA44" s="77"/>
      <c r="KXB44" s="77"/>
      <c r="KXC44" s="77"/>
      <c r="KXD44" s="77"/>
      <c r="KXE44" s="77"/>
      <c r="KXF44" s="77"/>
      <c r="KXG44" s="77"/>
      <c r="KXH44" s="77"/>
      <c r="KXI44" s="77"/>
      <c r="KXJ44" s="77"/>
      <c r="KXK44" s="77"/>
      <c r="KXL44" s="77"/>
      <c r="KXM44" s="77"/>
      <c r="KXN44" s="77"/>
      <c r="KXO44" s="77"/>
      <c r="KXP44" s="77"/>
      <c r="KXQ44" s="77"/>
      <c r="KXR44" s="77"/>
      <c r="KXS44" s="77"/>
      <c r="KXT44" s="77"/>
      <c r="KXU44" s="77"/>
      <c r="KXV44" s="77"/>
      <c r="KXW44" s="77"/>
      <c r="KXX44" s="77"/>
      <c r="KXY44" s="77"/>
      <c r="KXZ44" s="77"/>
      <c r="KYA44" s="77"/>
      <c r="KYB44" s="77"/>
      <c r="KYC44" s="77"/>
      <c r="KYD44" s="77"/>
      <c r="KYE44" s="77"/>
      <c r="KYF44" s="77"/>
      <c r="KYG44" s="77"/>
      <c r="KYH44" s="77"/>
      <c r="KYI44" s="77"/>
      <c r="KYJ44" s="77"/>
      <c r="KYK44" s="77"/>
      <c r="KYL44" s="77"/>
      <c r="KYM44" s="77"/>
      <c r="KYN44" s="77"/>
      <c r="KYO44" s="77"/>
      <c r="KYP44" s="77"/>
      <c r="KYQ44" s="77"/>
      <c r="KYR44" s="77"/>
      <c r="KYS44" s="77"/>
      <c r="KYT44" s="77"/>
      <c r="KYU44" s="77"/>
      <c r="KYV44" s="77"/>
      <c r="KYW44" s="77"/>
      <c r="KYX44" s="77"/>
      <c r="KYY44" s="77"/>
      <c r="KYZ44" s="77"/>
      <c r="KZA44" s="77"/>
      <c r="KZB44" s="77"/>
      <c r="KZC44" s="77"/>
      <c r="KZD44" s="77"/>
      <c r="KZE44" s="77"/>
      <c r="KZF44" s="77"/>
      <c r="KZG44" s="77"/>
      <c r="KZH44" s="77"/>
      <c r="KZI44" s="77"/>
      <c r="KZJ44" s="77"/>
      <c r="KZK44" s="77"/>
      <c r="KZL44" s="77"/>
      <c r="KZM44" s="77"/>
      <c r="KZN44" s="77"/>
      <c r="KZO44" s="77"/>
      <c r="KZP44" s="77"/>
      <c r="KZQ44" s="77"/>
      <c r="KZR44" s="77"/>
      <c r="KZS44" s="77"/>
      <c r="KZT44" s="77"/>
      <c r="KZU44" s="77"/>
      <c r="KZV44" s="77"/>
      <c r="KZW44" s="77"/>
      <c r="KZX44" s="77"/>
      <c r="KZY44" s="77"/>
      <c r="KZZ44" s="77"/>
      <c r="LAA44" s="77"/>
      <c r="LAB44" s="77"/>
      <c r="LAC44" s="77"/>
      <c r="LAD44" s="77"/>
      <c r="LAE44" s="77"/>
      <c r="LAF44" s="77"/>
      <c r="LAG44" s="77"/>
      <c r="LAH44" s="77"/>
      <c r="LAI44" s="77"/>
      <c r="LAJ44" s="77"/>
      <c r="LAK44" s="77"/>
      <c r="LAL44" s="77"/>
      <c r="LAM44" s="77"/>
      <c r="LAN44" s="77"/>
      <c r="LAO44" s="77"/>
      <c r="LAP44" s="77"/>
      <c r="LAQ44" s="77"/>
      <c r="LAR44" s="77"/>
      <c r="LAS44" s="77"/>
      <c r="LAT44" s="77"/>
      <c r="LAU44" s="77"/>
      <c r="LAV44" s="77"/>
      <c r="LAW44" s="77"/>
      <c r="LAX44" s="77"/>
      <c r="LAY44" s="77"/>
      <c r="LAZ44" s="77"/>
      <c r="LBA44" s="77"/>
      <c r="LBB44" s="77"/>
      <c r="LBC44" s="77"/>
      <c r="LBD44" s="77"/>
      <c r="LBE44" s="77"/>
      <c r="LBF44" s="77"/>
      <c r="LBG44" s="77"/>
      <c r="LBH44" s="77"/>
      <c r="LBI44" s="77"/>
      <c r="LBJ44" s="77"/>
      <c r="LBK44" s="77"/>
      <c r="LBL44" s="77"/>
      <c r="LBM44" s="77"/>
      <c r="LBN44" s="77"/>
      <c r="LBO44" s="77"/>
      <c r="LBP44" s="77"/>
      <c r="LBQ44" s="77"/>
      <c r="LBR44" s="77"/>
      <c r="LBS44" s="77"/>
      <c r="LBT44" s="77"/>
      <c r="LBU44" s="77"/>
      <c r="LBV44" s="77"/>
      <c r="LBW44" s="77"/>
      <c r="LBX44" s="77"/>
      <c r="LBY44" s="77"/>
      <c r="LBZ44" s="77"/>
      <c r="LCA44" s="77"/>
      <c r="LCB44" s="77"/>
      <c r="LCC44" s="77"/>
      <c r="LCD44" s="77"/>
      <c r="LCE44" s="77"/>
      <c r="LCF44" s="77"/>
      <c r="LCG44" s="77"/>
      <c r="LCH44" s="77"/>
      <c r="LCI44" s="77"/>
      <c r="LCJ44" s="77"/>
      <c r="LCK44" s="77"/>
      <c r="LCL44" s="77"/>
      <c r="LCM44" s="77"/>
      <c r="LCN44" s="77"/>
      <c r="LCO44" s="77"/>
      <c r="LCP44" s="77"/>
      <c r="LCQ44" s="77"/>
      <c r="LCR44" s="77"/>
      <c r="LCS44" s="77"/>
      <c r="LCT44" s="77"/>
      <c r="LCU44" s="77"/>
      <c r="LCV44" s="77"/>
      <c r="LCW44" s="77"/>
      <c r="LCX44" s="77"/>
      <c r="LCY44" s="77"/>
      <c r="LCZ44" s="77"/>
      <c r="LDA44" s="77"/>
      <c r="LDB44" s="77"/>
      <c r="LDC44" s="77"/>
      <c r="LDD44" s="77"/>
      <c r="LDE44" s="77"/>
      <c r="LDF44" s="77"/>
      <c r="LDG44" s="77"/>
      <c r="LDH44" s="77"/>
      <c r="LDI44" s="77"/>
      <c r="LDJ44" s="77"/>
      <c r="LDK44" s="77"/>
      <c r="LDL44" s="77"/>
      <c r="LDM44" s="77"/>
      <c r="LDN44" s="77"/>
      <c r="LDO44" s="77"/>
      <c r="LDP44" s="77"/>
      <c r="LDQ44" s="77"/>
      <c r="LDR44" s="77"/>
      <c r="LDS44" s="77"/>
      <c r="LDT44" s="77"/>
      <c r="LDU44" s="77"/>
      <c r="LDV44" s="77"/>
      <c r="LDW44" s="77"/>
      <c r="LDX44" s="77"/>
      <c r="LDY44" s="77"/>
      <c r="LDZ44" s="77"/>
      <c r="LEA44" s="77"/>
      <c r="LEB44" s="77"/>
      <c r="LEC44" s="77"/>
      <c r="LED44" s="77"/>
      <c r="LEE44" s="77"/>
      <c r="LEF44" s="77"/>
      <c r="LEG44" s="77"/>
      <c r="LEH44" s="77"/>
      <c r="LEI44" s="77"/>
      <c r="LEJ44" s="77"/>
      <c r="LEK44" s="77"/>
      <c r="LEL44" s="77"/>
      <c r="LEM44" s="77"/>
      <c r="LEN44" s="77"/>
      <c r="LEO44" s="77"/>
      <c r="LEP44" s="77"/>
      <c r="LEQ44" s="77"/>
      <c r="LER44" s="77"/>
      <c r="LES44" s="77"/>
      <c r="LET44" s="77"/>
      <c r="LEU44" s="77"/>
      <c r="LEV44" s="77"/>
      <c r="LEW44" s="77"/>
      <c r="LEX44" s="77"/>
      <c r="LEY44" s="77"/>
      <c r="LEZ44" s="77"/>
      <c r="LFA44" s="77"/>
      <c r="LFB44" s="77"/>
      <c r="LFC44" s="77"/>
      <c r="LFD44" s="77"/>
      <c r="LFE44" s="77"/>
      <c r="LFF44" s="77"/>
      <c r="LFG44" s="77"/>
      <c r="LFH44" s="77"/>
      <c r="LFI44" s="77"/>
      <c r="LFJ44" s="77"/>
      <c r="LFK44" s="77"/>
      <c r="LFL44" s="77"/>
      <c r="LFM44" s="77"/>
      <c r="LFN44" s="77"/>
      <c r="LFO44" s="77"/>
      <c r="LFP44" s="77"/>
      <c r="LFQ44" s="77"/>
      <c r="LFR44" s="77"/>
      <c r="LFS44" s="77"/>
      <c r="LFT44" s="77"/>
      <c r="LFU44" s="77"/>
      <c r="LFV44" s="77"/>
      <c r="LFW44" s="77"/>
      <c r="LFX44" s="77"/>
      <c r="LFY44" s="77"/>
      <c r="LFZ44" s="77"/>
      <c r="LGA44" s="77"/>
      <c r="LGB44" s="77"/>
      <c r="LGC44" s="77"/>
      <c r="LGD44" s="77"/>
      <c r="LGE44" s="77"/>
      <c r="LGF44" s="77"/>
      <c r="LGG44" s="77"/>
      <c r="LGH44" s="77"/>
      <c r="LGI44" s="77"/>
      <c r="LGJ44" s="77"/>
      <c r="LGK44" s="77"/>
      <c r="LGL44" s="77"/>
      <c r="LGM44" s="77"/>
      <c r="LGN44" s="77"/>
      <c r="LGO44" s="77"/>
      <c r="LGP44" s="77"/>
      <c r="LGQ44" s="77"/>
      <c r="LGR44" s="77"/>
      <c r="LGS44" s="77"/>
      <c r="LGT44" s="77"/>
      <c r="LGU44" s="77"/>
      <c r="LGV44" s="77"/>
      <c r="LGW44" s="77"/>
      <c r="LGX44" s="77"/>
      <c r="LGY44" s="77"/>
      <c r="LGZ44" s="77"/>
      <c r="LHA44" s="77"/>
      <c r="LHB44" s="77"/>
      <c r="LHC44" s="77"/>
      <c r="LHD44" s="77"/>
      <c r="LHE44" s="77"/>
      <c r="LHF44" s="77"/>
      <c r="LHG44" s="77"/>
      <c r="LHH44" s="77"/>
      <c r="LHI44" s="77"/>
      <c r="LHJ44" s="77"/>
      <c r="LHK44" s="77"/>
      <c r="LHL44" s="77"/>
      <c r="LHM44" s="77"/>
      <c r="LHN44" s="77"/>
      <c r="LHO44" s="77"/>
      <c r="LHP44" s="77"/>
      <c r="LHQ44" s="77"/>
      <c r="LHR44" s="77"/>
      <c r="LHS44" s="77"/>
      <c r="LHT44" s="77"/>
      <c r="LHU44" s="77"/>
      <c r="LHV44" s="77"/>
      <c r="LHW44" s="77"/>
      <c r="LHX44" s="77"/>
      <c r="LHY44" s="77"/>
      <c r="LHZ44" s="77"/>
      <c r="LIA44" s="77"/>
      <c r="LIB44" s="77"/>
      <c r="LIC44" s="77"/>
      <c r="LID44" s="77"/>
      <c r="LIE44" s="77"/>
      <c r="LIF44" s="77"/>
      <c r="LIG44" s="77"/>
      <c r="LIH44" s="77"/>
      <c r="LII44" s="77"/>
      <c r="LIJ44" s="77"/>
      <c r="LIK44" s="77"/>
      <c r="LIL44" s="77"/>
      <c r="LIM44" s="77"/>
      <c r="LIN44" s="77"/>
      <c r="LIO44" s="77"/>
      <c r="LIP44" s="77"/>
      <c r="LIQ44" s="77"/>
      <c r="LIR44" s="77"/>
      <c r="LIS44" s="77"/>
      <c r="LIT44" s="77"/>
      <c r="LIU44" s="77"/>
      <c r="LIV44" s="77"/>
      <c r="LIW44" s="77"/>
      <c r="LIX44" s="77"/>
      <c r="LIY44" s="77"/>
      <c r="LIZ44" s="77"/>
      <c r="LJA44" s="77"/>
      <c r="LJB44" s="77"/>
      <c r="LJC44" s="77"/>
      <c r="LJD44" s="77"/>
      <c r="LJE44" s="77"/>
      <c r="LJF44" s="77"/>
      <c r="LJG44" s="77"/>
      <c r="LJH44" s="77"/>
      <c r="LJI44" s="77"/>
      <c r="LJJ44" s="77"/>
      <c r="LJK44" s="77"/>
      <c r="LJL44" s="77"/>
      <c r="LJM44" s="77"/>
      <c r="LJN44" s="77"/>
      <c r="LJO44" s="77"/>
      <c r="LJP44" s="77"/>
      <c r="LJQ44" s="77"/>
      <c r="LJR44" s="77"/>
      <c r="LJS44" s="77"/>
      <c r="LJT44" s="77"/>
      <c r="LJU44" s="77"/>
      <c r="LJV44" s="77"/>
      <c r="LJW44" s="77"/>
      <c r="LJX44" s="77"/>
      <c r="LJY44" s="77"/>
      <c r="LJZ44" s="77"/>
      <c r="LKA44" s="77"/>
      <c r="LKB44" s="77"/>
      <c r="LKC44" s="77"/>
      <c r="LKD44" s="77"/>
      <c r="LKE44" s="77"/>
      <c r="LKF44" s="77"/>
      <c r="LKG44" s="77"/>
      <c r="LKH44" s="77"/>
      <c r="LKI44" s="77"/>
      <c r="LKJ44" s="77"/>
      <c r="LKK44" s="77"/>
      <c r="LKL44" s="77"/>
      <c r="LKM44" s="77"/>
      <c r="LKN44" s="77"/>
      <c r="LKO44" s="77"/>
      <c r="LKP44" s="77"/>
      <c r="LKQ44" s="77"/>
      <c r="LKR44" s="77"/>
      <c r="LKS44" s="77"/>
      <c r="LKT44" s="77"/>
      <c r="LKU44" s="77"/>
      <c r="LKV44" s="77"/>
      <c r="LKW44" s="77"/>
      <c r="LKX44" s="77"/>
      <c r="LKY44" s="77"/>
      <c r="LKZ44" s="77"/>
      <c r="LLA44" s="77"/>
      <c r="LLB44" s="77"/>
      <c r="LLC44" s="77"/>
      <c r="LLD44" s="77"/>
      <c r="LLE44" s="77"/>
      <c r="LLF44" s="77"/>
      <c r="LLG44" s="77"/>
      <c r="LLH44" s="77"/>
      <c r="LLI44" s="77"/>
      <c r="LLJ44" s="77"/>
      <c r="LLK44" s="77"/>
      <c r="LLL44" s="77"/>
      <c r="LLM44" s="77"/>
      <c r="LLN44" s="77"/>
      <c r="LLO44" s="77"/>
      <c r="LLP44" s="77"/>
      <c r="LLQ44" s="77"/>
      <c r="LLR44" s="77"/>
      <c r="LLS44" s="77"/>
      <c r="LLT44" s="77"/>
      <c r="LLU44" s="77"/>
      <c r="LLV44" s="77"/>
      <c r="LLW44" s="77"/>
      <c r="LLX44" s="77"/>
      <c r="LLY44" s="77"/>
      <c r="LLZ44" s="77"/>
      <c r="LMA44" s="77"/>
      <c r="LMB44" s="77"/>
      <c r="LMC44" s="77"/>
      <c r="LMD44" s="77"/>
      <c r="LME44" s="77"/>
      <c r="LMF44" s="77"/>
      <c r="LMG44" s="77"/>
      <c r="LMH44" s="77"/>
      <c r="LMI44" s="77"/>
      <c r="LMJ44" s="77"/>
      <c r="LMK44" s="77"/>
      <c r="LML44" s="77"/>
      <c r="LMM44" s="77"/>
      <c r="LMN44" s="77"/>
      <c r="LMO44" s="77"/>
      <c r="LMP44" s="77"/>
      <c r="LMQ44" s="77"/>
      <c r="LMR44" s="77"/>
      <c r="LMS44" s="77"/>
      <c r="LMT44" s="77"/>
      <c r="LMU44" s="77"/>
      <c r="LMV44" s="77"/>
      <c r="LMW44" s="77"/>
      <c r="LMX44" s="77"/>
      <c r="LMY44" s="77"/>
      <c r="LMZ44" s="77"/>
      <c r="LNA44" s="77"/>
      <c r="LNB44" s="77"/>
      <c r="LNC44" s="77"/>
      <c r="LND44" s="77"/>
      <c r="LNE44" s="77"/>
      <c r="LNF44" s="77"/>
      <c r="LNG44" s="77"/>
      <c r="LNH44" s="77"/>
      <c r="LNI44" s="77"/>
      <c r="LNJ44" s="77"/>
      <c r="LNK44" s="77"/>
      <c r="LNL44" s="77"/>
      <c r="LNM44" s="77"/>
      <c r="LNN44" s="77"/>
      <c r="LNO44" s="77"/>
      <c r="LNP44" s="77"/>
      <c r="LNQ44" s="77"/>
      <c r="LNR44" s="77"/>
      <c r="LNS44" s="77"/>
      <c r="LNT44" s="77"/>
      <c r="LNU44" s="77"/>
      <c r="LNV44" s="77"/>
      <c r="LNW44" s="77"/>
      <c r="LNX44" s="77"/>
      <c r="LNY44" s="77"/>
      <c r="LNZ44" s="77"/>
      <c r="LOA44" s="77"/>
      <c r="LOB44" s="77"/>
      <c r="LOC44" s="77"/>
      <c r="LOD44" s="77"/>
      <c r="LOE44" s="77"/>
      <c r="LOF44" s="77"/>
      <c r="LOG44" s="77"/>
      <c r="LOH44" s="77"/>
      <c r="LOI44" s="77"/>
      <c r="LOJ44" s="77"/>
      <c r="LOK44" s="77"/>
      <c r="LOL44" s="77"/>
      <c r="LOM44" s="77"/>
      <c r="LON44" s="77"/>
      <c r="LOO44" s="77"/>
      <c r="LOP44" s="77"/>
      <c r="LOQ44" s="77"/>
      <c r="LOR44" s="77"/>
      <c r="LOS44" s="77"/>
      <c r="LOT44" s="77"/>
      <c r="LOU44" s="77"/>
      <c r="LOV44" s="77"/>
      <c r="LOW44" s="77"/>
      <c r="LOX44" s="77"/>
      <c r="LOY44" s="77"/>
      <c r="LOZ44" s="77"/>
      <c r="LPA44" s="77"/>
      <c r="LPB44" s="77"/>
      <c r="LPC44" s="77"/>
      <c r="LPD44" s="77"/>
      <c r="LPE44" s="77"/>
      <c r="LPF44" s="77"/>
      <c r="LPG44" s="77"/>
      <c r="LPH44" s="77"/>
      <c r="LPI44" s="77"/>
      <c r="LPJ44" s="77"/>
      <c r="LPK44" s="77"/>
      <c r="LPL44" s="77"/>
      <c r="LPM44" s="77"/>
      <c r="LPN44" s="77"/>
      <c r="LPO44" s="77"/>
      <c r="LPP44" s="77"/>
      <c r="LPQ44" s="77"/>
      <c r="LPR44" s="77"/>
      <c r="LPS44" s="77"/>
      <c r="LPT44" s="77"/>
      <c r="LPU44" s="77"/>
      <c r="LPV44" s="77"/>
      <c r="LPW44" s="77"/>
      <c r="LPX44" s="77"/>
      <c r="LPY44" s="77"/>
      <c r="LPZ44" s="77"/>
      <c r="LQA44" s="77"/>
      <c r="LQB44" s="77"/>
      <c r="LQC44" s="77"/>
      <c r="LQD44" s="77"/>
      <c r="LQE44" s="77"/>
      <c r="LQF44" s="77"/>
      <c r="LQG44" s="77"/>
      <c r="LQH44" s="77"/>
      <c r="LQI44" s="77"/>
      <c r="LQJ44" s="77"/>
      <c r="LQK44" s="77"/>
      <c r="LQL44" s="77"/>
      <c r="LQM44" s="77"/>
      <c r="LQN44" s="77"/>
      <c r="LQO44" s="77"/>
      <c r="LQP44" s="77"/>
      <c r="LQQ44" s="77"/>
      <c r="LQR44" s="77"/>
      <c r="LQS44" s="77"/>
      <c r="LQT44" s="77"/>
      <c r="LQU44" s="77"/>
      <c r="LQV44" s="77"/>
      <c r="LQW44" s="77"/>
      <c r="LQX44" s="77"/>
      <c r="LQY44" s="77"/>
      <c r="LQZ44" s="77"/>
      <c r="LRA44" s="77"/>
      <c r="LRB44" s="77"/>
      <c r="LRC44" s="77"/>
      <c r="LRD44" s="77"/>
      <c r="LRE44" s="77"/>
      <c r="LRF44" s="77"/>
      <c r="LRG44" s="77"/>
      <c r="LRH44" s="77"/>
      <c r="LRI44" s="77"/>
      <c r="LRJ44" s="77"/>
      <c r="LRK44" s="77"/>
      <c r="LRL44" s="77"/>
      <c r="LRM44" s="77"/>
      <c r="LRN44" s="77"/>
      <c r="LRO44" s="77"/>
      <c r="LRP44" s="77"/>
      <c r="LRQ44" s="77"/>
      <c r="LRR44" s="77"/>
      <c r="LRS44" s="77"/>
      <c r="LRT44" s="77"/>
      <c r="LRU44" s="77"/>
      <c r="LRV44" s="77"/>
      <c r="LRW44" s="77"/>
      <c r="LRX44" s="77"/>
      <c r="LRY44" s="77"/>
      <c r="LRZ44" s="77"/>
      <c r="LSA44" s="77"/>
      <c r="LSB44" s="77"/>
      <c r="LSC44" s="77"/>
      <c r="LSD44" s="77"/>
      <c r="LSE44" s="77"/>
      <c r="LSF44" s="77"/>
      <c r="LSG44" s="77"/>
      <c r="LSH44" s="77"/>
      <c r="LSI44" s="77"/>
      <c r="LSJ44" s="77"/>
      <c r="LSK44" s="77"/>
      <c r="LSL44" s="77"/>
      <c r="LSM44" s="77"/>
      <c r="LSN44" s="77"/>
      <c r="LSO44" s="77"/>
      <c r="LSP44" s="77"/>
      <c r="LSQ44" s="77"/>
      <c r="LSR44" s="77"/>
      <c r="LSS44" s="77"/>
      <c r="LST44" s="77"/>
      <c r="LSU44" s="77"/>
      <c r="LSV44" s="77"/>
      <c r="LSW44" s="77"/>
      <c r="LSX44" s="77"/>
      <c r="LSY44" s="77"/>
      <c r="LSZ44" s="77"/>
      <c r="LTA44" s="77"/>
      <c r="LTB44" s="77"/>
      <c r="LTC44" s="77"/>
      <c r="LTD44" s="77"/>
      <c r="LTE44" s="77"/>
      <c r="LTF44" s="77"/>
      <c r="LTG44" s="77"/>
      <c r="LTH44" s="77"/>
      <c r="LTI44" s="77"/>
      <c r="LTJ44" s="77"/>
      <c r="LTK44" s="77"/>
      <c r="LTL44" s="77"/>
      <c r="LTM44" s="77"/>
      <c r="LTN44" s="77"/>
      <c r="LTO44" s="77"/>
      <c r="LTP44" s="77"/>
      <c r="LTQ44" s="77"/>
      <c r="LTR44" s="77"/>
      <c r="LTS44" s="77"/>
      <c r="LTT44" s="77"/>
      <c r="LTU44" s="77"/>
      <c r="LTV44" s="77"/>
      <c r="LTW44" s="77"/>
      <c r="LTX44" s="77"/>
      <c r="LTY44" s="77"/>
      <c r="LTZ44" s="77"/>
      <c r="LUA44" s="77"/>
      <c r="LUB44" s="77"/>
      <c r="LUC44" s="77"/>
      <c r="LUD44" s="77"/>
      <c r="LUE44" s="77"/>
      <c r="LUF44" s="77"/>
      <c r="LUG44" s="77"/>
      <c r="LUH44" s="77"/>
      <c r="LUI44" s="77"/>
      <c r="LUJ44" s="77"/>
      <c r="LUK44" s="77"/>
      <c r="LUL44" s="77"/>
      <c r="LUM44" s="77"/>
      <c r="LUN44" s="77"/>
      <c r="LUO44" s="77"/>
      <c r="LUP44" s="77"/>
      <c r="LUQ44" s="77"/>
      <c r="LUR44" s="77"/>
      <c r="LUS44" s="77"/>
      <c r="LUT44" s="77"/>
      <c r="LUU44" s="77"/>
      <c r="LUV44" s="77"/>
      <c r="LUW44" s="77"/>
      <c r="LUX44" s="77"/>
      <c r="LUY44" s="77"/>
      <c r="LUZ44" s="77"/>
      <c r="LVA44" s="77"/>
      <c r="LVB44" s="77"/>
      <c r="LVC44" s="77"/>
      <c r="LVD44" s="77"/>
      <c r="LVE44" s="77"/>
      <c r="LVF44" s="77"/>
      <c r="LVG44" s="77"/>
      <c r="LVH44" s="77"/>
      <c r="LVI44" s="77"/>
      <c r="LVJ44" s="77"/>
      <c r="LVK44" s="77"/>
      <c r="LVL44" s="77"/>
      <c r="LVM44" s="77"/>
      <c r="LVN44" s="77"/>
      <c r="LVO44" s="77"/>
      <c r="LVP44" s="77"/>
      <c r="LVQ44" s="77"/>
      <c r="LVR44" s="77"/>
      <c r="LVS44" s="77"/>
      <c r="LVT44" s="77"/>
      <c r="LVU44" s="77"/>
      <c r="LVV44" s="77"/>
      <c r="LVW44" s="77"/>
      <c r="LVX44" s="77"/>
      <c r="LVY44" s="77"/>
      <c r="LVZ44" s="77"/>
      <c r="LWA44" s="77"/>
      <c r="LWB44" s="77"/>
      <c r="LWC44" s="77"/>
      <c r="LWD44" s="77"/>
      <c r="LWE44" s="77"/>
      <c r="LWF44" s="77"/>
      <c r="LWG44" s="77"/>
      <c r="LWH44" s="77"/>
      <c r="LWI44" s="77"/>
      <c r="LWJ44" s="77"/>
      <c r="LWK44" s="77"/>
      <c r="LWL44" s="77"/>
      <c r="LWM44" s="77"/>
      <c r="LWN44" s="77"/>
      <c r="LWO44" s="77"/>
      <c r="LWP44" s="77"/>
      <c r="LWQ44" s="77"/>
      <c r="LWR44" s="77"/>
      <c r="LWS44" s="77"/>
      <c r="LWT44" s="77"/>
      <c r="LWU44" s="77"/>
      <c r="LWV44" s="77"/>
      <c r="LWW44" s="77"/>
      <c r="LWX44" s="77"/>
      <c r="LWY44" s="77"/>
      <c r="LWZ44" s="77"/>
      <c r="LXA44" s="77"/>
      <c r="LXB44" s="77"/>
      <c r="LXC44" s="77"/>
      <c r="LXD44" s="77"/>
      <c r="LXE44" s="77"/>
      <c r="LXF44" s="77"/>
      <c r="LXG44" s="77"/>
      <c r="LXH44" s="77"/>
      <c r="LXI44" s="77"/>
      <c r="LXJ44" s="77"/>
      <c r="LXK44" s="77"/>
      <c r="LXL44" s="77"/>
      <c r="LXM44" s="77"/>
      <c r="LXN44" s="77"/>
      <c r="LXO44" s="77"/>
      <c r="LXP44" s="77"/>
      <c r="LXQ44" s="77"/>
      <c r="LXR44" s="77"/>
      <c r="LXS44" s="77"/>
      <c r="LXT44" s="77"/>
      <c r="LXU44" s="77"/>
      <c r="LXV44" s="77"/>
      <c r="LXW44" s="77"/>
      <c r="LXX44" s="77"/>
      <c r="LXY44" s="77"/>
      <c r="LXZ44" s="77"/>
      <c r="LYA44" s="77"/>
      <c r="LYB44" s="77"/>
      <c r="LYC44" s="77"/>
      <c r="LYD44" s="77"/>
      <c r="LYE44" s="77"/>
      <c r="LYF44" s="77"/>
      <c r="LYG44" s="77"/>
      <c r="LYH44" s="77"/>
      <c r="LYI44" s="77"/>
      <c r="LYJ44" s="77"/>
      <c r="LYK44" s="77"/>
      <c r="LYL44" s="77"/>
      <c r="LYM44" s="77"/>
      <c r="LYN44" s="77"/>
      <c r="LYO44" s="77"/>
      <c r="LYP44" s="77"/>
      <c r="LYQ44" s="77"/>
      <c r="LYR44" s="77"/>
      <c r="LYS44" s="77"/>
      <c r="LYT44" s="77"/>
      <c r="LYU44" s="77"/>
      <c r="LYV44" s="77"/>
      <c r="LYW44" s="77"/>
      <c r="LYX44" s="77"/>
      <c r="LYY44" s="77"/>
      <c r="LYZ44" s="77"/>
      <c r="LZA44" s="77"/>
      <c r="LZB44" s="77"/>
      <c r="LZC44" s="77"/>
      <c r="LZD44" s="77"/>
      <c r="LZE44" s="77"/>
      <c r="LZF44" s="77"/>
      <c r="LZG44" s="77"/>
      <c r="LZH44" s="77"/>
      <c r="LZI44" s="77"/>
      <c r="LZJ44" s="77"/>
      <c r="LZK44" s="77"/>
      <c r="LZL44" s="77"/>
      <c r="LZM44" s="77"/>
      <c r="LZN44" s="77"/>
      <c r="LZO44" s="77"/>
      <c r="LZP44" s="77"/>
      <c r="LZQ44" s="77"/>
      <c r="LZR44" s="77"/>
      <c r="LZS44" s="77"/>
      <c r="LZT44" s="77"/>
      <c r="LZU44" s="77"/>
      <c r="LZV44" s="77"/>
      <c r="LZW44" s="77"/>
      <c r="LZX44" s="77"/>
      <c r="LZY44" s="77"/>
      <c r="LZZ44" s="77"/>
      <c r="MAA44" s="77"/>
      <c r="MAB44" s="77"/>
      <c r="MAC44" s="77"/>
      <c r="MAD44" s="77"/>
      <c r="MAE44" s="77"/>
      <c r="MAF44" s="77"/>
      <c r="MAG44" s="77"/>
      <c r="MAH44" s="77"/>
      <c r="MAI44" s="77"/>
      <c r="MAJ44" s="77"/>
      <c r="MAK44" s="77"/>
      <c r="MAL44" s="77"/>
      <c r="MAM44" s="77"/>
      <c r="MAN44" s="77"/>
      <c r="MAO44" s="77"/>
      <c r="MAP44" s="77"/>
      <c r="MAQ44" s="77"/>
      <c r="MAR44" s="77"/>
      <c r="MAS44" s="77"/>
      <c r="MAT44" s="77"/>
      <c r="MAU44" s="77"/>
      <c r="MAV44" s="77"/>
      <c r="MAW44" s="77"/>
      <c r="MAX44" s="77"/>
      <c r="MAY44" s="77"/>
      <c r="MAZ44" s="77"/>
      <c r="MBA44" s="77"/>
      <c r="MBB44" s="77"/>
      <c r="MBC44" s="77"/>
      <c r="MBD44" s="77"/>
      <c r="MBE44" s="77"/>
      <c r="MBF44" s="77"/>
      <c r="MBG44" s="77"/>
      <c r="MBH44" s="77"/>
      <c r="MBI44" s="77"/>
      <c r="MBJ44" s="77"/>
      <c r="MBK44" s="77"/>
      <c r="MBL44" s="77"/>
      <c r="MBM44" s="77"/>
      <c r="MBN44" s="77"/>
      <c r="MBO44" s="77"/>
      <c r="MBP44" s="77"/>
      <c r="MBQ44" s="77"/>
      <c r="MBR44" s="77"/>
      <c r="MBS44" s="77"/>
      <c r="MBT44" s="77"/>
      <c r="MBU44" s="77"/>
      <c r="MBV44" s="77"/>
      <c r="MBW44" s="77"/>
      <c r="MBX44" s="77"/>
      <c r="MBY44" s="77"/>
      <c r="MBZ44" s="77"/>
      <c r="MCA44" s="77"/>
      <c r="MCB44" s="77"/>
      <c r="MCC44" s="77"/>
      <c r="MCD44" s="77"/>
      <c r="MCE44" s="77"/>
      <c r="MCF44" s="77"/>
      <c r="MCG44" s="77"/>
      <c r="MCH44" s="77"/>
      <c r="MCI44" s="77"/>
      <c r="MCJ44" s="77"/>
      <c r="MCK44" s="77"/>
      <c r="MCL44" s="77"/>
      <c r="MCM44" s="77"/>
      <c r="MCN44" s="77"/>
      <c r="MCO44" s="77"/>
      <c r="MCP44" s="77"/>
      <c r="MCQ44" s="77"/>
      <c r="MCR44" s="77"/>
      <c r="MCS44" s="77"/>
      <c r="MCT44" s="77"/>
      <c r="MCU44" s="77"/>
      <c r="MCV44" s="77"/>
      <c r="MCW44" s="77"/>
      <c r="MCX44" s="77"/>
      <c r="MCY44" s="77"/>
      <c r="MCZ44" s="77"/>
      <c r="MDA44" s="77"/>
      <c r="MDB44" s="77"/>
      <c r="MDC44" s="77"/>
      <c r="MDD44" s="77"/>
      <c r="MDE44" s="77"/>
      <c r="MDF44" s="77"/>
      <c r="MDG44" s="77"/>
      <c r="MDH44" s="77"/>
      <c r="MDI44" s="77"/>
      <c r="MDJ44" s="77"/>
      <c r="MDK44" s="77"/>
      <c r="MDL44" s="77"/>
      <c r="MDM44" s="77"/>
      <c r="MDN44" s="77"/>
      <c r="MDO44" s="77"/>
      <c r="MDP44" s="77"/>
      <c r="MDQ44" s="77"/>
      <c r="MDR44" s="77"/>
      <c r="MDS44" s="77"/>
      <c r="MDT44" s="77"/>
      <c r="MDU44" s="77"/>
      <c r="MDV44" s="77"/>
      <c r="MDW44" s="77"/>
      <c r="MDX44" s="77"/>
      <c r="MDY44" s="77"/>
      <c r="MDZ44" s="77"/>
      <c r="MEA44" s="77"/>
      <c r="MEB44" s="77"/>
      <c r="MEC44" s="77"/>
      <c r="MED44" s="77"/>
      <c r="MEE44" s="77"/>
      <c r="MEF44" s="77"/>
      <c r="MEG44" s="77"/>
      <c r="MEH44" s="77"/>
      <c r="MEI44" s="77"/>
      <c r="MEJ44" s="77"/>
      <c r="MEK44" s="77"/>
      <c r="MEL44" s="77"/>
      <c r="MEM44" s="77"/>
      <c r="MEN44" s="77"/>
      <c r="MEO44" s="77"/>
      <c r="MEP44" s="77"/>
      <c r="MEQ44" s="77"/>
      <c r="MER44" s="77"/>
      <c r="MES44" s="77"/>
      <c r="MET44" s="77"/>
      <c r="MEU44" s="77"/>
      <c r="MEV44" s="77"/>
      <c r="MEW44" s="77"/>
      <c r="MEX44" s="77"/>
      <c r="MEY44" s="77"/>
      <c r="MEZ44" s="77"/>
      <c r="MFA44" s="77"/>
      <c r="MFB44" s="77"/>
      <c r="MFC44" s="77"/>
      <c r="MFD44" s="77"/>
      <c r="MFE44" s="77"/>
      <c r="MFF44" s="77"/>
      <c r="MFG44" s="77"/>
      <c r="MFH44" s="77"/>
      <c r="MFI44" s="77"/>
      <c r="MFJ44" s="77"/>
      <c r="MFK44" s="77"/>
      <c r="MFL44" s="77"/>
      <c r="MFM44" s="77"/>
      <c r="MFN44" s="77"/>
      <c r="MFO44" s="77"/>
      <c r="MFP44" s="77"/>
      <c r="MFQ44" s="77"/>
      <c r="MFR44" s="77"/>
      <c r="MFS44" s="77"/>
      <c r="MFT44" s="77"/>
      <c r="MFU44" s="77"/>
      <c r="MFV44" s="77"/>
      <c r="MFW44" s="77"/>
      <c r="MFX44" s="77"/>
      <c r="MFY44" s="77"/>
      <c r="MFZ44" s="77"/>
      <c r="MGA44" s="77"/>
      <c r="MGB44" s="77"/>
      <c r="MGC44" s="77"/>
      <c r="MGD44" s="77"/>
      <c r="MGE44" s="77"/>
      <c r="MGF44" s="77"/>
      <c r="MGG44" s="77"/>
      <c r="MGH44" s="77"/>
      <c r="MGI44" s="77"/>
      <c r="MGJ44" s="77"/>
      <c r="MGK44" s="77"/>
      <c r="MGL44" s="77"/>
      <c r="MGM44" s="77"/>
      <c r="MGN44" s="77"/>
      <c r="MGO44" s="77"/>
      <c r="MGP44" s="77"/>
      <c r="MGQ44" s="77"/>
      <c r="MGR44" s="77"/>
      <c r="MGS44" s="77"/>
      <c r="MGT44" s="77"/>
      <c r="MGU44" s="77"/>
      <c r="MGV44" s="77"/>
      <c r="MGW44" s="77"/>
      <c r="MGX44" s="77"/>
      <c r="MGY44" s="77"/>
      <c r="MGZ44" s="77"/>
      <c r="MHA44" s="77"/>
      <c r="MHB44" s="77"/>
      <c r="MHC44" s="77"/>
      <c r="MHD44" s="77"/>
      <c r="MHE44" s="77"/>
      <c r="MHF44" s="77"/>
      <c r="MHG44" s="77"/>
      <c r="MHH44" s="77"/>
      <c r="MHI44" s="77"/>
      <c r="MHJ44" s="77"/>
      <c r="MHK44" s="77"/>
      <c r="MHL44" s="77"/>
      <c r="MHM44" s="77"/>
      <c r="MHN44" s="77"/>
      <c r="MHO44" s="77"/>
      <c r="MHP44" s="77"/>
      <c r="MHQ44" s="77"/>
      <c r="MHR44" s="77"/>
      <c r="MHS44" s="77"/>
      <c r="MHT44" s="77"/>
      <c r="MHU44" s="77"/>
      <c r="MHV44" s="77"/>
      <c r="MHW44" s="77"/>
      <c r="MHX44" s="77"/>
      <c r="MHY44" s="77"/>
      <c r="MHZ44" s="77"/>
      <c r="MIA44" s="77"/>
      <c r="MIB44" s="77"/>
      <c r="MIC44" s="77"/>
      <c r="MID44" s="77"/>
      <c r="MIE44" s="77"/>
      <c r="MIF44" s="77"/>
      <c r="MIG44" s="77"/>
      <c r="MIH44" s="77"/>
      <c r="MII44" s="77"/>
      <c r="MIJ44" s="77"/>
      <c r="MIK44" s="77"/>
      <c r="MIL44" s="77"/>
      <c r="MIM44" s="77"/>
      <c r="MIN44" s="77"/>
      <c r="MIO44" s="77"/>
      <c r="MIP44" s="77"/>
      <c r="MIQ44" s="77"/>
      <c r="MIR44" s="77"/>
      <c r="MIS44" s="77"/>
      <c r="MIT44" s="77"/>
      <c r="MIU44" s="77"/>
      <c r="MIV44" s="77"/>
      <c r="MIW44" s="77"/>
      <c r="MIX44" s="77"/>
      <c r="MIY44" s="77"/>
      <c r="MIZ44" s="77"/>
      <c r="MJA44" s="77"/>
      <c r="MJB44" s="77"/>
      <c r="MJC44" s="77"/>
      <c r="MJD44" s="77"/>
      <c r="MJE44" s="77"/>
      <c r="MJF44" s="77"/>
      <c r="MJG44" s="77"/>
      <c r="MJH44" s="77"/>
      <c r="MJI44" s="77"/>
      <c r="MJJ44" s="77"/>
      <c r="MJK44" s="77"/>
      <c r="MJL44" s="77"/>
      <c r="MJM44" s="77"/>
      <c r="MJN44" s="77"/>
      <c r="MJO44" s="77"/>
      <c r="MJP44" s="77"/>
      <c r="MJQ44" s="77"/>
      <c r="MJR44" s="77"/>
      <c r="MJS44" s="77"/>
      <c r="MJT44" s="77"/>
      <c r="MJU44" s="77"/>
      <c r="MJV44" s="77"/>
      <c r="MJW44" s="77"/>
      <c r="MJX44" s="77"/>
      <c r="MJY44" s="77"/>
      <c r="MJZ44" s="77"/>
      <c r="MKA44" s="77"/>
      <c r="MKB44" s="77"/>
      <c r="MKC44" s="77"/>
      <c r="MKD44" s="77"/>
      <c r="MKE44" s="77"/>
      <c r="MKF44" s="77"/>
      <c r="MKG44" s="77"/>
      <c r="MKH44" s="77"/>
      <c r="MKI44" s="77"/>
      <c r="MKJ44" s="77"/>
      <c r="MKK44" s="77"/>
      <c r="MKL44" s="77"/>
      <c r="MKM44" s="77"/>
      <c r="MKN44" s="77"/>
      <c r="MKO44" s="77"/>
      <c r="MKP44" s="77"/>
      <c r="MKQ44" s="77"/>
      <c r="MKR44" s="77"/>
      <c r="MKS44" s="77"/>
      <c r="MKT44" s="77"/>
      <c r="MKU44" s="77"/>
      <c r="MKV44" s="77"/>
      <c r="MKW44" s="77"/>
      <c r="MKX44" s="77"/>
      <c r="MKY44" s="77"/>
      <c r="MKZ44" s="77"/>
      <c r="MLA44" s="77"/>
      <c r="MLB44" s="77"/>
      <c r="MLC44" s="77"/>
      <c r="MLD44" s="77"/>
      <c r="MLE44" s="77"/>
      <c r="MLF44" s="77"/>
      <c r="MLG44" s="77"/>
      <c r="MLH44" s="77"/>
      <c r="MLI44" s="77"/>
      <c r="MLJ44" s="77"/>
      <c r="MLK44" s="77"/>
      <c r="MLL44" s="77"/>
      <c r="MLM44" s="77"/>
      <c r="MLN44" s="77"/>
      <c r="MLO44" s="77"/>
      <c r="MLP44" s="77"/>
      <c r="MLQ44" s="77"/>
      <c r="MLR44" s="77"/>
      <c r="MLS44" s="77"/>
      <c r="MLT44" s="77"/>
      <c r="MLU44" s="77"/>
      <c r="MLV44" s="77"/>
      <c r="MLW44" s="77"/>
      <c r="MLX44" s="77"/>
      <c r="MLY44" s="77"/>
      <c r="MLZ44" s="77"/>
      <c r="MMA44" s="77"/>
      <c r="MMB44" s="77"/>
      <c r="MMC44" s="77"/>
      <c r="MMD44" s="77"/>
      <c r="MME44" s="77"/>
      <c r="MMF44" s="77"/>
      <c r="MMG44" s="77"/>
      <c r="MMH44" s="77"/>
      <c r="MMI44" s="77"/>
      <c r="MMJ44" s="77"/>
      <c r="MMK44" s="77"/>
      <c r="MML44" s="77"/>
      <c r="MMM44" s="77"/>
      <c r="MMN44" s="77"/>
      <c r="MMO44" s="77"/>
      <c r="MMP44" s="77"/>
      <c r="MMQ44" s="77"/>
      <c r="MMR44" s="77"/>
      <c r="MMS44" s="77"/>
      <c r="MMT44" s="77"/>
      <c r="MMU44" s="77"/>
      <c r="MMV44" s="77"/>
      <c r="MMW44" s="77"/>
      <c r="MMX44" s="77"/>
      <c r="MMY44" s="77"/>
      <c r="MMZ44" s="77"/>
      <c r="MNA44" s="77"/>
      <c r="MNB44" s="77"/>
      <c r="MNC44" s="77"/>
      <c r="MND44" s="77"/>
      <c r="MNE44" s="77"/>
      <c r="MNF44" s="77"/>
      <c r="MNG44" s="77"/>
      <c r="MNH44" s="77"/>
      <c r="MNI44" s="77"/>
      <c r="MNJ44" s="77"/>
      <c r="MNK44" s="77"/>
      <c r="MNL44" s="77"/>
      <c r="MNM44" s="77"/>
      <c r="MNN44" s="77"/>
      <c r="MNO44" s="77"/>
      <c r="MNP44" s="77"/>
      <c r="MNQ44" s="77"/>
      <c r="MNR44" s="77"/>
      <c r="MNS44" s="77"/>
      <c r="MNT44" s="77"/>
      <c r="MNU44" s="77"/>
      <c r="MNV44" s="77"/>
      <c r="MNW44" s="77"/>
      <c r="MNX44" s="77"/>
      <c r="MNY44" s="77"/>
      <c r="MNZ44" s="77"/>
      <c r="MOA44" s="77"/>
      <c r="MOB44" s="77"/>
      <c r="MOC44" s="77"/>
      <c r="MOD44" s="77"/>
      <c r="MOE44" s="77"/>
      <c r="MOF44" s="77"/>
      <c r="MOG44" s="77"/>
      <c r="MOH44" s="77"/>
      <c r="MOI44" s="77"/>
      <c r="MOJ44" s="77"/>
      <c r="MOK44" s="77"/>
      <c r="MOL44" s="77"/>
      <c r="MOM44" s="77"/>
      <c r="MON44" s="77"/>
      <c r="MOO44" s="77"/>
      <c r="MOP44" s="77"/>
      <c r="MOQ44" s="77"/>
      <c r="MOR44" s="77"/>
      <c r="MOS44" s="77"/>
      <c r="MOT44" s="77"/>
      <c r="MOU44" s="77"/>
      <c r="MOV44" s="77"/>
      <c r="MOW44" s="77"/>
      <c r="MOX44" s="77"/>
      <c r="MOY44" s="77"/>
      <c r="MOZ44" s="77"/>
      <c r="MPA44" s="77"/>
      <c r="MPB44" s="77"/>
      <c r="MPC44" s="77"/>
      <c r="MPD44" s="77"/>
      <c r="MPE44" s="77"/>
      <c r="MPF44" s="77"/>
      <c r="MPG44" s="77"/>
      <c r="MPH44" s="77"/>
      <c r="MPI44" s="77"/>
      <c r="MPJ44" s="77"/>
      <c r="MPK44" s="77"/>
      <c r="MPL44" s="77"/>
      <c r="MPM44" s="77"/>
      <c r="MPN44" s="77"/>
      <c r="MPO44" s="77"/>
      <c r="MPP44" s="77"/>
      <c r="MPQ44" s="77"/>
      <c r="MPR44" s="77"/>
      <c r="MPS44" s="77"/>
      <c r="MPT44" s="77"/>
      <c r="MPU44" s="77"/>
      <c r="MPV44" s="77"/>
      <c r="MPW44" s="77"/>
      <c r="MPX44" s="77"/>
      <c r="MPY44" s="77"/>
      <c r="MPZ44" s="77"/>
      <c r="MQA44" s="77"/>
      <c r="MQB44" s="77"/>
      <c r="MQC44" s="77"/>
      <c r="MQD44" s="77"/>
      <c r="MQE44" s="77"/>
      <c r="MQF44" s="77"/>
      <c r="MQG44" s="77"/>
      <c r="MQH44" s="77"/>
      <c r="MQI44" s="77"/>
      <c r="MQJ44" s="77"/>
      <c r="MQK44" s="77"/>
      <c r="MQL44" s="77"/>
      <c r="MQM44" s="77"/>
      <c r="MQN44" s="77"/>
      <c r="MQO44" s="77"/>
      <c r="MQP44" s="77"/>
      <c r="MQQ44" s="77"/>
      <c r="MQR44" s="77"/>
      <c r="MQS44" s="77"/>
      <c r="MQT44" s="77"/>
      <c r="MQU44" s="77"/>
      <c r="MQV44" s="77"/>
      <c r="MQW44" s="77"/>
      <c r="MQX44" s="77"/>
      <c r="MQY44" s="77"/>
      <c r="MQZ44" s="77"/>
      <c r="MRA44" s="77"/>
      <c r="MRB44" s="77"/>
      <c r="MRC44" s="77"/>
      <c r="MRD44" s="77"/>
      <c r="MRE44" s="77"/>
      <c r="MRF44" s="77"/>
      <c r="MRG44" s="77"/>
      <c r="MRH44" s="77"/>
      <c r="MRI44" s="77"/>
      <c r="MRJ44" s="77"/>
      <c r="MRK44" s="77"/>
      <c r="MRL44" s="77"/>
      <c r="MRM44" s="77"/>
      <c r="MRN44" s="77"/>
      <c r="MRO44" s="77"/>
      <c r="MRP44" s="77"/>
      <c r="MRQ44" s="77"/>
      <c r="MRR44" s="77"/>
      <c r="MRS44" s="77"/>
      <c r="MRT44" s="77"/>
      <c r="MRU44" s="77"/>
      <c r="MRV44" s="77"/>
      <c r="MRW44" s="77"/>
      <c r="MRX44" s="77"/>
      <c r="MRY44" s="77"/>
      <c r="MRZ44" s="77"/>
      <c r="MSA44" s="77"/>
      <c r="MSB44" s="77"/>
      <c r="MSC44" s="77"/>
      <c r="MSD44" s="77"/>
      <c r="MSE44" s="77"/>
      <c r="MSF44" s="77"/>
      <c r="MSG44" s="77"/>
      <c r="MSH44" s="77"/>
      <c r="MSI44" s="77"/>
      <c r="MSJ44" s="77"/>
      <c r="MSK44" s="77"/>
      <c r="MSL44" s="77"/>
      <c r="MSM44" s="77"/>
      <c r="MSN44" s="77"/>
      <c r="MSO44" s="77"/>
      <c r="MSP44" s="77"/>
      <c r="MSQ44" s="77"/>
      <c r="MSR44" s="77"/>
      <c r="MSS44" s="77"/>
      <c r="MST44" s="77"/>
      <c r="MSU44" s="77"/>
      <c r="MSV44" s="77"/>
      <c r="MSW44" s="77"/>
      <c r="MSX44" s="77"/>
      <c r="MSY44" s="77"/>
      <c r="MSZ44" s="77"/>
      <c r="MTA44" s="77"/>
      <c r="MTB44" s="77"/>
      <c r="MTC44" s="77"/>
      <c r="MTD44" s="77"/>
      <c r="MTE44" s="77"/>
      <c r="MTF44" s="77"/>
      <c r="MTG44" s="77"/>
      <c r="MTH44" s="77"/>
      <c r="MTI44" s="77"/>
      <c r="MTJ44" s="77"/>
      <c r="MTK44" s="77"/>
      <c r="MTL44" s="77"/>
      <c r="MTM44" s="77"/>
      <c r="MTN44" s="77"/>
      <c r="MTO44" s="77"/>
      <c r="MTP44" s="77"/>
      <c r="MTQ44" s="77"/>
      <c r="MTR44" s="77"/>
      <c r="MTS44" s="77"/>
      <c r="MTT44" s="77"/>
      <c r="MTU44" s="77"/>
      <c r="MTV44" s="77"/>
      <c r="MTW44" s="77"/>
      <c r="MTX44" s="77"/>
      <c r="MTY44" s="77"/>
      <c r="MTZ44" s="77"/>
      <c r="MUA44" s="77"/>
      <c r="MUB44" s="77"/>
      <c r="MUC44" s="77"/>
      <c r="MUD44" s="77"/>
      <c r="MUE44" s="77"/>
      <c r="MUF44" s="77"/>
      <c r="MUG44" s="77"/>
      <c r="MUH44" s="77"/>
      <c r="MUI44" s="77"/>
      <c r="MUJ44" s="77"/>
      <c r="MUK44" s="77"/>
      <c r="MUL44" s="77"/>
      <c r="MUM44" s="77"/>
      <c r="MUN44" s="77"/>
      <c r="MUO44" s="77"/>
      <c r="MUP44" s="77"/>
      <c r="MUQ44" s="77"/>
      <c r="MUR44" s="77"/>
      <c r="MUS44" s="77"/>
      <c r="MUT44" s="77"/>
      <c r="MUU44" s="77"/>
      <c r="MUV44" s="77"/>
      <c r="MUW44" s="77"/>
      <c r="MUX44" s="77"/>
      <c r="MUY44" s="77"/>
      <c r="MUZ44" s="77"/>
      <c r="MVA44" s="77"/>
      <c r="MVB44" s="77"/>
      <c r="MVC44" s="77"/>
      <c r="MVD44" s="77"/>
      <c r="MVE44" s="77"/>
      <c r="MVF44" s="77"/>
      <c r="MVG44" s="77"/>
      <c r="MVH44" s="77"/>
      <c r="MVI44" s="77"/>
      <c r="MVJ44" s="77"/>
      <c r="MVK44" s="77"/>
      <c r="MVL44" s="77"/>
      <c r="MVM44" s="77"/>
      <c r="MVN44" s="77"/>
      <c r="MVO44" s="77"/>
      <c r="MVP44" s="77"/>
      <c r="MVQ44" s="77"/>
      <c r="MVR44" s="77"/>
      <c r="MVS44" s="77"/>
      <c r="MVT44" s="77"/>
      <c r="MVU44" s="77"/>
      <c r="MVV44" s="77"/>
      <c r="MVW44" s="77"/>
      <c r="MVX44" s="77"/>
      <c r="MVY44" s="77"/>
      <c r="MVZ44" s="77"/>
      <c r="MWA44" s="77"/>
      <c r="MWB44" s="77"/>
      <c r="MWC44" s="77"/>
      <c r="MWD44" s="77"/>
      <c r="MWE44" s="77"/>
      <c r="MWF44" s="77"/>
      <c r="MWG44" s="77"/>
      <c r="MWH44" s="77"/>
      <c r="MWI44" s="77"/>
      <c r="MWJ44" s="77"/>
      <c r="MWK44" s="77"/>
      <c r="MWL44" s="77"/>
      <c r="MWM44" s="77"/>
      <c r="MWN44" s="77"/>
      <c r="MWO44" s="77"/>
      <c r="MWP44" s="77"/>
      <c r="MWQ44" s="77"/>
      <c r="MWR44" s="77"/>
      <c r="MWS44" s="77"/>
      <c r="MWT44" s="77"/>
      <c r="MWU44" s="77"/>
      <c r="MWV44" s="77"/>
      <c r="MWW44" s="77"/>
      <c r="MWX44" s="77"/>
      <c r="MWY44" s="77"/>
      <c r="MWZ44" s="77"/>
      <c r="MXA44" s="77"/>
      <c r="MXB44" s="77"/>
      <c r="MXC44" s="77"/>
      <c r="MXD44" s="77"/>
      <c r="MXE44" s="77"/>
      <c r="MXF44" s="77"/>
      <c r="MXG44" s="77"/>
      <c r="MXH44" s="77"/>
      <c r="MXI44" s="77"/>
      <c r="MXJ44" s="77"/>
      <c r="MXK44" s="77"/>
      <c r="MXL44" s="77"/>
      <c r="MXM44" s="77"/>
      <c r="MXN44" s="77"/>
      <c r="MXO44" s="77"/>
      <c r="MXP44" s="77"/>
      <c r="MXQ44" s="77"/>
      <c r="MXR44" s="77"/>
      <c r="MXS44" s="77"/>
      <c r="MXT44" s="77"/>
      <c r="MXU44" s="77"/>
      <c r="MXV44" s="77"/>
      <c r="MXW44" s="77"/>
      <c r="MXX44" s="77"/>
      <c r="MXY44" s="77"/>
      <c r="MXZ44" s="77"/>
      <c r="MYA44" s="77"/>
      <c r="MYB44" s="77"/>
      <c r="MYC44" s="77"/>
      <c r="MYD44" s="77"/>
      <c r="MYE44" s="77"/>
      <c r="MYF44" s="77"/>
      <c r="MYG44" s="77"/>
      <c r="MYH44" s="77"/>
      <c r="MYI44" s="77"/>
      <c r="MYJ44" s="77"/>
      <c r="MYK44" s="77"/>
      <c r="MYL44" s="77"/>
      <c r="MYM44" s="77"/>
      <c r="MYN44" s="77"/>
      <c r="MYO44" s="77"/>
      <c r="MYP44" s="77"/>
      <c r="MYQ44" s="77"/>
      <c r="MYR44" s="77"/>
      <c r="MYS44" s="77"/>
      <c r="MYT44" s="77"/>
      <c r="MYU44" s="77"/>
      <c r="MYV44" s="77"/>
      <c r="MYW44" s="77"/>
      <c r="MYX44" s="77"/>
      <c r="MYY44" s="77"/>
      <c r="MYZ44" s="77"/>
      <c r="MZA44" s="77"/>
      <c r="MZB44" s="77"/>
      <c r="MZC44" s="77"/>
      <c r="MZD44" s="77"/>
      <c r="MZE44" s="77"/>
      <c r="MZF44" s="77"/>
      <c r="MZG44" s="77"/>
      <c r="MZH44" s="77"/>
      <c r="MZI44" s="77"/>
      <c r="MZJ44" s="77"/>
      <c r="MZK44" s="77"/>
      <c r="MZL44" s="77"/>
      <c r="MZM44" s="77"/>
      <c r="MZN44" s="77"/>
      <c r="MZO44" s="77"/>
      <c r="MZP44" s="77"/>
      <c r="MZQ44" s="77"/>
      <c r="MZR44" s="77"/>
      <c r="MZS44" s="77"/>
      <c r="MZT44" s="77"/>
      <c r="MZU44" s="77"/>
      <c r="MZV44" s="77"/>
      <c r="MZW44" s="77"/>
      <c r="MZX44" s="77"/>
      <c r="MZY44" s="77"/>
      <c r="MZZ44" s="77"/>
      <c r="NAA44" s="77"/>
      <c r="NAB44" s="77"/>
      <c r="NAC44" s="77"/>
      <c r="NAD44" s="77"/>
      <c r="NAE44" s="77"/>
      <c r="NAF44" s="77"/>
      <c r="NAG44" s="77"/>
      <c r="NAH44" s="77"/>
      <c r="NAI44" s="77"/>
      <c r="NAJ44" s="77"/>
      <c r="NAK44" s="77"/>
      <c r="NAL44" s="77"/>
      <c r="NAM44" s="77"/>
      <c r="NAN44" s="77"/>
      <c r="NAO44" s="77"/>
      <c r="NAP44" s="77"/>
      <c r="NAQ44" s="77"/>
      <c r="NAR44" s="77"/>
      <c r="NAS44" s="77"/>
      <c r="NAT44" s="77"/>
      <c r="NAU44" s="77"/>
      <c r="NAV44" s="77"/>
      <c r="NAW44" s="77"/>
      <c r="NAX44" s="77"/>
      <c r="NAY44" s="77"/>
      <c r="NAZ44" s="77"/>
      <c r="NBA44" s="77"/>
      <c r="NBB44" s="77"/>
      <c r="NBC44" s="77"/>
      <c r="NBD44" s="77"/>
      <c r="NBE44" s="77"/>
      <c r="NBF44" s="77"/>
      <c r="NBG44" s="77"/>
      <c r="NBH44" s="77"/>
      <c r="NBI44" s="77"/>
      <c r="NBJ44" s="77"/>
      <c r="NBK44" s="77"/>
      <c r="NBL44" s="77"/>
      <c r="NBM44" s="77"/>
      <c r="NBN44" s="77"/>
      <c r="NBO44" s="77"/>
      <c r="NBP44" s="77"/>
      <c r="NBQ44" s="77"/>
      <c r="NBR44" s="77"/>
      <c r="NBS44" s="77"/>
      <c r="NBT44" s="77"/>
      <c r="NBU44" s="77"/>
      <c r="NBV44" s="77"/>
      <c r="NBW44" s="77"/>
      <c r="NBX44" s="77"/>
      <c r="NBY44" s="77"/>
      <c r="NBZ44" s="77"/>
      <c r="NCA44" s="77"/>
      <c r="NCB44" s="77"/>
      <c r="NCC44" s="77"/>
      <c r="NCD44" s="77"/>
      <c r="NCE44" s="77"/>
      <c r="NCF44" s="77"/>
      <c r="NCG44" s="77"/>
      <c r="NCH44" s="77"/>
      <c r="NCI44" s="77"/>
      <c r="NCJ44" s="77"/>
      <c r="NCK44" s="77"/>
      <c r="NCL44" s="77"/>
      <c r="NCM44" s="77"/>
      <c r="NCN44" s="77"/>
      <c r="NCO44" s="77"/>
      <c r="NCP44" s="77"/>
      <c r="NCQ44" s="77"/>
      <c r="NCR44" s="77"/>
      <c r="NCS44" s="77"/>
      <c r="NCT44" s="77"/>
      <c r="NCU44" s="77"/>
      <c r="NCV44" s="77"/>
      <c r="NCW44" s="77"/>
      <c r="NCX44" s="77"/>
      <c r="NCY44" s="77"/>
      <c r="NCZ44" s="77"/>
      <c r="NDA44" s="77"/>
      <c r="NDB44" s="77"/>
      <c r="NDC44" s="77"/>
      <c r="NDD44" s="77"/>
      <c r="NDE44" s="77"/>
      <c r="NDF44" s="77"/>
      <c r="NDG44" s="77"/>
      <c r="NDH44" s="77"/>
      <c r="NDI44" s="77"/>
      <c r="NDJ44" s="77"/>
      <c r="NDK44" s="77"/>
      <c r="NDL44" s="77"/>
      <c r="NDM44" s="77"/>
      <c r="NDN44" s="77"/>
      <c r="NDO44" s="77"/>
      <c r="NDP44" s="77"/>
      <c r="NDQ44" s="77"/>
      <c r="NDR44" s="77"/>
      <c r="NDS44" s="77"/>
      <c r="NDT44" s="77"/>
      <c r="NDU44" s="77"/>
      <c r="NDV44" s="77"/>
      <c r="NDW44" s="77"/>
      <c r="NDX44" s="77"/>
      <c r="NDY44" s="77"/>
      <c r="NDZ44" s="77"/>
      <c r="NEA44" s="77"/>
      <c r="NEB44" s="77"/>
      <c r="NEC44" s="77"/>
      <c r="NED44" s="77"/>
      <c r="NEE44" s="77"/>
      <c r="NEF44" s="77"/>
      <c r="NEG44" s="77"/>
      <c r="NEH44" s="77"/>
      <c r="NEI44" s="77"/>
      <c r="NEJ44" s="77"/>
      <c r="NEK44" s="77"/>
      <c r="NEL44" s="77"/>
      <c r="NEM44" s="77"/>
      <c r="NEN44" s="77"/>
      <c r="NEO44" s="77"/>
      <c r="NEP44" s="77"/>
      <c r="NEQ44" s="77"/>
      <c r="NER44" s="77"/>
      <c r="NES44" s="77"/>
      <c r="NET44" s="77"/>
      <c r="NEU44" s="77"/>
      <c r="NEV44" s="77"/>
      <c r="NEW44" s="77"/>
      <c r="NEX44" s="77"/>
      <c r="NEY44" s="77"/>
      <c r="NEZ44" s="77"/>
      <c r="NFA44" s="77"/>
      <c r="NFB44" s="77"/>
      <c r="NFC44" s="77"/>
      <c r="NFD44" s="77"/>
      <c r="NFE44" s="77"/>
      <c r="NFF44" s="77"/>
      <c r="NFG44" s="77"/>
      <c r="NFH44" s="77"/>
      <c r="NFI44" s="77"/>
      <c r="NFJ44" s="77"/>
      <c r="NFK44" s="77"/>
      <c r="NFL44" s="77"/>
      <c r="NFM44" s="77"/>
      <c r="NFN44" s="77"/>
      <c r="NFO44" s="77"/>
      <c r="NFP44" s="77"/>
      <c r="NFQ44" s="77"/>
      <c r="NFR44" s="77"/>
      <c r="NFS44" s="77"/>
      <c r="NFT44" s="77"/>
      <c r="NFU44" s="77"/>
      <c r="NFV44" s="77"/>
      <c r="NFW44" s="77"/>
      <c r="NFX44" s="77"/>
      <c r="NFY44" s="77"/>
      <c r="NFZ44" s="77"/>
      <c r="NGA44" s="77"/>
      <c r="NGB44" s="77"/>
      <c r="NGC44" s="77"/>
      <c r="NGD44" s="77"/>
      <c r="NGE44" s="77"/>
      <c r="NGF44" s="77"/>
      <c r="NGG44" s="77"/>
      <c r="NGH44" s="77"/>
      <c r="NGI44" s="77"/>
      <c r="NGJ44" s="77"/>
      <c r="NGK44" s="77"/>
      <c r="NGL44" s="77"/>
      <c r="NGM44" s="77"/>
      <c r="NGN44" s="77"/>
      <c r="NGO44" s="77"/>
      <c r="NGP44" s="77"/>
      <c r="NGQ44" s="77"/>
      <c r="NGR44" s="77"/>
      <c r="NGS44" s="77"/>
      <c r="NGT44" s="77"/>
      <c r="NGU44" s="77"/>
      <c r="NGV44" s="77"/>
      <c r="NGW44" s="77"/>
      <c r="NGX44" s="77"/>
      <c r="NGY44" s="77"/>
      <c r="NGZ44" s="77"/>
      <c r="NHA44" s="77"/>
      <c r="NHB44" s="77"/>
      <c r="NHC44" s="77"/>
      <c r="NHD44" s="77"/>
      <c r="NHE44" s="77"/>
      <c r="NHF44" s="77"/>
      <c r="NHG44" s="77"/>
      <c r="NHH44" s="77"/>
      <c r="NHI44" s="77"/>
      <c r="NHJ44" s="77"/>
      <c r="NHK44" s="77"/>
      <c r="NHL44" s="77"/>
      <c r="NHM44" s="77"/>
      <c r="NHN44" s="77"/>
      <c r="NHO44" s="77"/>
      <c r="NHP44" s="77"/>
      <c r="NHQ44" s="77"/>
      <c r="NHR44" s="77"/>
      <c r="NHS44" s="77"/>
      <c r="NHT44" s="77"/>
      <c r="NHU44" s="77"/>
      <c r="NHV44" s="77"/>
      <c r="NHW44" s="77"/>
      <c r="NHX44" s="77"/>
      <c r="NHY44" s="77"/>
      <c r="NHZ44" s="77"/>
      <c r="NIA44" s="77"/>
      <c r="NIB44" s="77"/>
      <c r="NIC44" s="77"/>
      <c r="NID44" s="77"/>
      <c r="NIE44" s="77"/>
      <c r="NIF44" s="77"/>
      <c r="NIG44" s="77"/>
      <c r="NIH44" s="77"/>
      <c r="NII44" s="77"/>
      <c r="NIJ44" s="77"/>
      <c r="NIK44" s="77"/>
      <c r="NIL44" s="77"/>
      <c r="NIM44" s="77"/>
      <c r="NIN44" s="77"/>
      <c r="NIO44" s="77"/>
      <c r="NIP44" s="77"/>
      <c r="NIQ44" s="77"/>
      <c r="NIR44" s="77"/>
      <c r="NIS44" s="77"/>
      <c r="NIT44" s="77"/>
      <c r="NIU44" s="77"/>
      <c r="NIV44" s="77"/>
      <c r="NIW44" s="77"/>
      <c r="NIX44" s="77"/>
      <c r="NIY44" s="77"/>
      <c r="NIZ44" s="77"/>
      <c r="NJA44" s="77"/>
      <c r="NJB44" s="77"/>
      <c r="NJC44" s="77"/>
      <c r="NJD44" s="77"/>
      <c r="NJE44" s="77"/>
      <c r="NJF44" s="77"/>
      <c r="NJG44" s="77"/>
      <c r="NJH44" s="77"/>
      <c r="NJI44" s="77"/>
      <c r="NJJ44" s="77"/>
      <c r="NJK44" s="77"/>
      <c r="NJL44" s="77"/>
      <c r="NJM44" s="77"/>
      <c r="NJN44" s="77"/>
      <c r="NJO44" s="77"/>
      <c r="NJP44" s="77"/>
      <c r="NJQ44" s="77"/>
      <c r="NJR44" s="77"/>
      <c r="NJS44" s="77"/>
      <c r="NJT44" s="77"/>
      <c r="NJU44" s="77"/>
      <c r="NJV44" s="77"/>
      <c r="NJW44" s="77"/>
      <c r="NJX44" s="77"/>
      <c r="NJY44" s="77"/>
      <c r="NJZ44" s="77"/>
      <c r="NKA44" s="77"/>
      <c r="NKB44" s="77"/>
      <c r="NKC44" s="77"/>
      <c r="NKD44" s="77"/>
      <c r="NKE44" s="77"/>
      <c r="NKF44" s="77"/>
      <c r="NKG44" s="77"/>
      <c r="NKH44" s="77"/>
      <c r="NKI44" s="77"/>
      <c r="NKJ44" s="77"/>
      <c r="NKK44" s="77"/>
      <c r="NKL44" s="77"/>
      <c r="NKM44" s="77"/>
      <c r="NKN44" s="77"/>
      <c r="NKO44" s="77"/>
      <c r="NKP44" s="77"/>
      <c r="NKQ44" s="77"/>
      <c r="NKR44" s="77"/>
      <c r="NKS44" s="77"/>
      <c r="NKT44" s="77"/>
      <c r="NKU44" s="77"/>
      <c r="NKV44" s="77"/>
      <c r="NKW44" s="77"/>
      <c r="NKX44" s="77"/>
      <c r="NKY44" s="77"/>
      <c r="NKZ44" s="77"/>
      <c r="NLA44" s="77"/>
      <c r="NLB44" s="77"/>
      <c r="NLC44" s="77"/>
      <c r="NLD44" s="77"/>
      <c r="NLE44" s="77"/>
      <c r="NLF44" s="77"/>
      <c r="NLG44" s="77"/>
      <c r="NLH44" s="77"/>
      <c r="NLI44" s="77"/>
      <c r="NLJ44" s="77"/>
      <c r="NLK44" s="77"/>
      <c r="NLL44" s="77"/>
      <c r="NLM44" s="77"/>
      <c r="NLN44" s="77"/>
      <c r="NLO44" s="77"/>
      <c r="NLP44" s="77"/>
      <c r="NLQ44" s="77"/>
      <c r="NLR44" s="77"/>
      <c r="NLS44" s="77"/>
      <c r="NLT44" s="77"/>
      <c r="NLU44" s="77"/>
      <c r="NLV44" s="77"/>
      <c r="NLW44" s="77"/>
      <c r="NLX44" s="77"/>
      <c r="NLY44" s="77"/>
      <c r="NLZ44" s="77"/>
      <c r="NMA44" s="77"/>
      <c r="NMB44" s="77"/>
      <c r="NMC44" s="77"/>
      <c r="NMD44" s="77"/>
      <c r="NME44" s="77"/>
      <c r="NMF44" s="77"/>
      <c r="NMG44" s="77"/>
      <c r="NMH44" s="77"/>
      <c r="NMI44" s="77"/>
      <c r="NMJ44" s="77"/>
      <c r="NMK44" s="77"/>
      <c r="NML44" s="77"/>
      <c r="NMM44" s="77"/>
      <c r="NMN44" s="77"/>
      <c r="NMO44" s="77"/>
      <c r="NMP44" s="77"/>
      <c r="NMQ44" s="77"/>
      <c r="NMR44" s="77"/>
      <c r="NMS44" s="77"/>
      <c r="NMT44" s="77"/>
      <c r="NMU44" s="77"/>
      <c r="NMV44" s="77"/>
      <c r="NMW44" s="77"/>
      <c r="NMX44" s="77"/>
      <c r="NMY44" s="77"/>
      <c r="NMZ44" s="77"/>
      <c r="NNA44" s="77"/>
      <c r="NNB44" s="77"/>
      <c r="NNC44" s="77"/>
      <c r="NND44" s="77"/>
      <c r="NNE44" s="77"/>
      <c r="NNF44" s="77"/>
      <c r="NNG44" s="77"/>
      <c r="NNH44" s="77"/>
      <c r="NNI44" s="77"/>
      <c r="NNJ44" s="77"/>
      <c r="NNK44" s="77"/>
      <c r="NNL44" s="77"/>
      <c r="NNM44" s="77"/>
      <c r="NNN44" s="77"/>
      <c r="NNO44" s="77"/>
      <c r="NNP44" s="77"/>
      <c r="NNQ44" s="77"/>
      <c r="NNR44" s="77"/>
      <c r="NNS44" s="77"/>
      <c r="NNT44" s="77"/>
      <c r="NNU44" s="77"/>
      <c r="NNV44" s="77"/>
      <c r="NNW44" s="77"/>
      <c r="NNX44" s="77"/>
      <c r="NNY44" s="77"/>
      <c r="NNZ44" s="77"/>
      <c r="NOA44" s="77"/>
      <c r="NOB44" s="77"/>
      <c r="NOC44" s="77"/>
      <c r="NOD44" s="77"/>
      <c r="NOE44" s="77"/>
      <c r="NOF44" s="77"/>
      <c r="NOG44" s="77"/>
      <c r="NOH44" s="77"/>
      <c r="NOI44" s="77"/>
      <c r="NOJ44" s="77"/>
      <c r="NOK44" s="77"/>
      <c r="NOL44" s="77"/>
      <c r="NOM44" s="77"/>
      <c r="NON44" s="77"/>
      <c r="NOO44" s="77"/>
      <c r="NOP44" s="77"/>
      <c r="NOQ44" s="77"/>
      <c r="NOR44" s="77"/>
      <c r="NOS44" s="77"/>
      <c r="NOT44" s="77"/>
      <c r="NOU44" s="77"/>
      <c r="NOV44" s="77"/>
      <c r="NOW44" s="77"/>
      <c r="NOX44" s="77"/>
      <c r="NOY44" s="77"/>
      <c r="NOZ44" s="77"/>
      <c r="NPA44" s="77"/>
      <c r="NPB44" s="77"/>
      <c r="NPC44" s="77"/>
      <c r="NPD44" s="77"/>
      <c r="NPE44" s="77"/>
      <c r="NPF44" s="77"/>
      <c r="NPG44" s="77"/>
      <c r="NPH44" s="77"/>
      <c r="NPI44" s="77"/>
      <c r="NPJ44" s="77"/>
      <c r="NPK44" s="77"/>
      <c r="NPL44" s="77"/>
      <c r="NPM44" s="77"/>
      <c r="NPN44" s="77"/>
      <c r="NPO44" s="77"/>
      <c r="NPP44" s="77"/>
      <c r="NPQ44" s="77"/>
      <c r="NPR44" s="77"/>
      <c r="NPS44" s="77"/>
      <c r="NPT44" s="77"/>
      <c r="NPU44" s="77"/>
      <c r="NPV44" s="77"/>
      <c r="NPW44" s="77"/>
      <c r="NPX44" s="77"/>
      <c r="NPY44" s="77"/>
      <c r="NPZ44" s="77"/>
      <c r="NQA44" s="77"/>
      <c r="NQB44" s="77"/>
      <c r="NQC44" s="77"/>
      <c r="NQD44" s="77"/>
      <c r="NQE44" s="77"/>
      <c r="NQF44" s="77"/>
      <c r="NQG44" s="77"/>
      <c r="NQH44" s="77"/>
      <c r="NQI44" s="77"/>
      <c r="NQJ44" s="77"/>
      <c r="NQK44" s="77"/>
      <c r="NQL44" s="77"/>
      <c r="NQM44" s="77"/>
      <c r="NQN44" s="77"/>
      <c r="NQO44" s="77"/>
      <c r="NQP44" s="77"/>
      <c r="NQQ44" s="77"/>
      <c r="NQR44" s="77"/>
      <c r="NQS44" s="77"/>
      <c r="NQT44" s="77"/>
      <c r="NQU44" s="77"/>
      <c r="NQV44" s="77"/>
      <c r="NQW44" s="77"/>
      <c r="NQX44" s="77"/>
      <c r="NQY44" s="77"/>
      <c r="NQZ44" s="77"/>
      <c r="NRA44" s="77"/>
      <c r="NRB44" s="77"/>
      <c r="NRC44" s="77"/>
      <c r="NRD44" s="77"/>
      <c r="NRE44" s="77"/>
      <c r="NRF44" s="77"/>
      <c r="NRG44" s="77"/>
      <c r="NRH44" s="77"/>
      <c r="NRI44" s="77"/>
      <c r="NRJ44" s="77"/>
      <c r="NRK44" s="77"/>
      <c r="NRL44" s="77"/>
      <c r="NRM44" s="77"/>
      <c r="NRN44" s="77"/>
      <c r="NRO44" s="77"/>
      <c r="NRP44" s="77"/>
      <c r="NRQ44" s="77"/>
      <c r="NRR44" s="77"/>
      <c r="NRS44" s="77"/>
      <c r="NRT44" s="77"/>
      <c r="NRU44" s="77"/>
      <c r="NRV44" s="77"/>
      <c r="NRW44" s="77"/>
      <c r="NRX44" s="77"/>
      <c r="NRY44" s="77"/>
      <c r="NRZ44" s="77"/>
      <c r="NSA44" s="77"/>
      <c r="NSB44" s="77"/>
      <c r="NSC44" s="77"/>
      <c r="NSD44" s="77"/>
      <c r="NSE44" s="77"/>
      <c r="NSF44" s="77"/>
      <c r="NSG44" s="77"/>
      <c r="NSH44" s="77"/>
      <c r="NSI44" s="77"/>
      <c r="NSJ44" s="77"/>
      <c r="NSK44" s="77"/>
      <c r="NSL44" s="77"/>
      <c r="NSM44" s="77"/>
      <c r="NSN44" s="77"/>
      <c r="NSO44" s="77"/>
      <c r="NSP44" s="77"/>
      <c r="NSQ44" s="77"/>
      <c r="NSR44" s="77"/>
      <c r="NSS44" s="77"/>
      <c r="NST44" s="77"/>
      <c r="NSU44" s="77"/>
      <c r="NSV44" s="77"/>
      <c r="NSW44" s="77"/>
      <c r="NSX44" s="77"/>
      <c r="NSY44" s="77"/>
      <c r="NSZ44" s="77"/>
      <c r="NTA44" s="77"/>
      <c r="NTB44" s="77"/>
      <c r="NTC44" s="77"/>
      <c r="NTD44" s="77"/>
      <c r="NTE44" s="77"/>
      <c r="NTF44" s="77"/>
      <c r="NTG44" s="77"/>
      <c r="NTH44" s="77"/>
      <c r="NTI44" s="77"/>
      <c r="NTJ44" s="77"/>
      <c r="NTK44" s="77"/>
      <c r="NTL44" s="77"/>
      <c r="NTM44" s="77"/>
      <c r="NTN44" s="77"/>
      <c r="NTO44" s="77"/>
      <c r="NTP44" s="77"/>
      <c r="NTQ44" s="77"/>
      <c r="NTR44" s="77"/>
      <c r="NTS44" s="77"/>
      <c r="NTT44" s="77"/>
      <c r="NTU44" s="77"/>
      <c r="NTV44" s="77"/>
      <c r="NTW44" s="77"/>
      <c r="NTX44" s="77"/>
      <c r="NTY44" s="77"/>
      <c r="NTZ44" s="77"/>
      <c r="NUA44" s="77"/>
      <c r="NUB44" s="77"/>
      <c r="NUC44" s="77"/>
      <c r="NUD44" s="77"/>
      <c r="NUE44" s="77"/>
      <c r="NUF44" s="77"/>
      <c r="NUG44" s="77"/>
      <c r="NUH44" s="77"/>
      <c r="NUI44" s="77"/>
      <c r="NUJ44" s="77"/>
      <c r="NUK44" s="77"/>
      <c r="NUL44" s="77"/>
      <c r="NUM44" s="77"/>
      <c r="NUN44" s="77"/>
      <c r="NUO44" s="77"/>
      <c r="NUP44" s="77"/>
      <c r="NUQ44" s="77"/>
      <c r="NUR44" s="77"/>
      <c r="NUS44" s="77"/>
      <c r="NUT44" s="77"/>
      <c r="NUU44" s="77"/>
      <c r="NUV44" s="77"/>
      <c r="NUW44" s="77"/>
      <c r="NUX44" s="77"/>
      <c r="NUY44" s="77"/>
      <c r="NUZ44" s="77"/>
      <c r="NVA44" s="77"/>
      <c r="NVB44" s="77"/>
      <c r="NVC44" s="77"/>
      <c r="NVD44" s="77"/>
      <c r="NVE44" s="77"/>
      <c r="NVF44" s="77"/>
      <c r="NVG44" s="77"/>
      <c r="NVH44" s="77"/>
      <c r="NVI44" s="77"/>
      <c r="NVJ44" s="77"/>
      <c r="NVK44" s="77"/>
      <c r="NVL44" s="77"/>
      <c r="NVM44" s="77"/>
      <c r="NVN44" s="77"/>
      <c r="NVO44" s="77"/>
      <c r="NVP44" s="77"/>
      <c r="NVQ44" s="77"/>
      <c r="NVR44" s="77"/>
      <c r="NVS44" s="77"/>
      <c r="NVT44" s="77"/>
      <c r="NVU44" s="77"/>
      <c r="NVV44" s="77"/>
      <c r="NVW44" s="77"/>
      <c r="NVX44" s="77"/>
      <c r="NVY44" s="77"/>
      <c r="NVZ44" s="77"/>
      <c r="NWA44" s="77"/>
      <c r="NWB44" s="77"/>
      <c r="NWC44" s="77"/>
      <c r="NWD44" s="77"/>
      <c r="NWE44" s="77"/>
      <c r="NWF44" s="77"/>
      <c r="NWG44" s="77"/>
      <c r="NWH44" s="77"/>
      <c r="NWI44" s="77"/>
      <c r="NWJ44" s="77"/>
      <c r="NWK44" s="77"/>
      <c r="NWL44" s="77"/>
      <c r="NWM44" s="77"/>
      <c r="NWN44" s="77"/>
      <c r="NWO44" s="77"/>
      <c r="NWP44" s="77"/>
      <c r="NWQ44" s="77"/>
      <c r="NWR44" s="77"/>
      <c r="NWS44" s="77"/>
      <c r="NWT44" s="77"/>
      <c r="NWU44" s="77"/>
      <c r="NWV44" s="77"/>
      <c r="NWW44" s="77"/>
      <c r="NWX44" s="77"/>
      <c r="NWY44" s="77"/>
      <c r="NWZ44" s="77"/>
      <c r="NXA44" s="77"/>
      <c r="NXB44" s="77"/>
      <c r="NXC44" s="77"/>
      <c r="NXD44" s="77"/>
      <c r="NXE44" s="77"/>
      <c r="NXF44" s="77"/>
      <c r="NXG44" s="77"/>
      <c r="NXH44" s="77"/>
      <c r="NXI44" s="77"/>
      <c r="NXJ44" s="77"/>
      <c r="NXK44" s="77"/>
      <c r="NXL44" s="77"/>
      <c r="NXM44" s="77"/>
      <c r="NXN44" s="77"/>
      <c r="NXO44" s="77"/>
      <c r="NXP44" s="77"/>
      <c r="NXQ44" s="77"/>
      <c r="NXR44" s="77"/>
      <c r="NXS44" s="77"/>
      <c r="NXT44" s="77"/>
      <c r="NXU44" s="77"/>
      <c r="NXV44" s="77"/>
      <c r="NXW44" s="77"/>
      <c r="NXX44" s="77"/>
      <c r="NXY44" s="77"/>
      <c r="NXZ44" s="77"/>
      <c r="NYA44" s="77"/>
      <c r="NYB44" s="77"/>
      <c r="NYC44" s="77"/>
      <c r="NYD44" s="77"/>
      <c r="NYE44" s="77"/>
      <c r="NYF44" s="77"/>
      <c r="NYG44" s="77"/>
      <c r="NYH44" s="77"/>
      <c r="NYI44" s="77"/>
      <c r="NYJ44" s="77"/>
      <c r="NYK44" s="77"/>
      <c r="NYL44" s="77"/>
      <c r="NYM44" s="77"/>
      <c r="NYN44" s="77"/>
      <c r="NYO44" s="77"/>
      <c r="NYP44" s="77"/>
      <c r="NYQ44" s="77"/>
      <c r="NYR44" s="77"/>
      <c r="NYS44" s="77"/>
      <c r="NYT44" s="77"/>
      <c r="NYU44" s="77"/>
      <c r="NYV44" s="77"/>
      <c r="NYW44" s="77"/>
      <c r="NYX44" s="77"/>
      <c r="NYY44" s="77"/>
      <c r="NYZ44" s="77"/>
      <c r="NZA44" s="77"/>
      <c r="NZB44" s="77"/>
      <c r="NZC44" s="77"/>
      <c r="NZD44" s="77"/>
      <c r="NZE44" s="77"/>
      <c r="NZF44" s="77"/>
      <c r="NZG44" s="77"/>
      <c r="NZH44" s="77"/>
      <c r="NZI44" s="77"/>
      <c r="NZJ44" s="77"/>
      <c r="NZK44" s="77"/>
      <c r="NZL44" s="77"/>
      <c r="NZM44" s="77"/>
      <c r="NZN44" s="77"/>
      <c r="NZO44" s="77"/>
      <c r="NZP44" s="77"/>
      <c r="NZQ44" s="77"/>
      <c r="NZR44" s="77"/>
      <c r="NZS44" s="77"/>
      <c r="NZT44" s="77"/>
      <c r="NZU44" s="77"/>
      <c r="NZV44" s="77"/>
      <c r="NZW44" s="77"/>
      <c r="NZX44" s="77"/>
      <c r="NZY44" s="77"/>
      <c r="NZZ44" s="77"/>
      <c r="OAA44" s="77"/>
      <c r="OAB44" s="77"/>
      <c r="OAC44" s="77"/>
      <c r="OAD44" s="77"/>
      <c r="OAE44" s="77"/>
      <c r="OAF44" s="77"/>
      <c r="OAG44" s="77"/>
      <c r="OAH44" s="77"/>
      <c r="OAI44" s="77"/>
      <c r="OAJ44" s="77"/>
      <c r="OAK44" s="77"/>
      <c r="OAL44" s="77"/>
      <c r="OAM44" s="77"/>
      <c r="OAN44" s="77"/>
      <c r="OAO44" s="77"/>
      <c r="OAP44" s="77"/>
      <c r="OAQ44" s="77"/>
      <c r="OAR44" s="77"/>
      <c r="OAS44" s="77"/>
      <c r="OAT44" s="77"/>
      <c r="OAU44" s="77"/>
      <c r="OAV44" s="77"/>
      <c r="OAW44" s="77"/>
      <c r="OAX44" s="77"/>
      <c r="OAY44" s="77"/>
      <c r="OAZ44" s="77"/>
      <c r="OBA44" s="77"/>
      <c r="OBB44" s="77"/>
      <c r="OBC44" s="77"/>
      <c r="OBD44" s="77"/>
      <c r="OBE44" s="77"/>
      <c r="OBF44" s="77"/>
      <c r="OBG44" s="77"/>
      <c r="OBH44" s="77"/>
      <c r="OBI44" s="77"/>
      <c r="OBJ44" s="77"/>
      <c r="OBK44" s="77"/>
      <c r="OBL44" s="77"/>
      <c r="OBM44" s="77"/>
      <c r="OBN44" s="77"/>
      <c r="OBO44" s="77"/>
      <c r="OBP44" s="77"/>
      <c r="OBQ44" s="77"/>
      <c r="OBR44" s="77"/>
      <c r="OBS44" s="77"/>
      <c r="OBT44" s="77"/>
      <c r="OBU44" s="77"/>
      <c r="OBV44" s="77"/>
      <c r="OBW44" s="77"/>
      <c r="OBX44" s="77"/>
      <c r="OBY44" s="77"/>
      <c r="OBZ44" s="77"/>
      <c r="OCA44" s="77"/>
      <c r="OCB44" s="77"/>
      <c r="OCC44" s="77"/>
      <c r="OCD44" s="77"/>
      <c r="OCE44" s="77"/>
      <c r="OCF44" s="77"/>
      <c r="OCG44" s="77"/>
      <c r="OCH44" s="77"/>
      <c r="OCI44" s="77"/>
      <c r="OCJ44" s="77"/>
      <c r="OCK44" s="77"/>
      <c r="OCL44" s="77"/>
      <c r="OCM44" s="77"/>
      <c r="OCN44" s="77"/>
      <c r="OCO44" s="77"/>
      <c r="OCP44" s="77"/>
      <c r="OCQ44" s="77"/>
      <c r="OCR44" s="77"/>
      <c r="OCS44" s="77"/>
      <c r="OCT44" s="77"/>
      <c r="OCU44" s="77"/>
      <c r="OCV44" s="77"/>
      <c r="OCW44" s="77"/>
      <c r="OCX44" s="77"/>
      <c r="OCY44" s="77"/>
      <c r="OCZ44" s="77"/>
      <c r="ODA44" s="77"/>
      <c r="ODB44" s="77"/>
      <c r="ODC44" s="77"/>
      <c r="ODD44" s="77"/>
      <c r="ODE44" s="77"/>
      <c r="ODF44" s="77"/>
      <c r="ODG44" s="77"/>
      <c r="ODH44" s="77"/>
      <c r="ODI44" s="77"/>
      <c r="ODJ44" s="77"/>
      <c r="ODK44" s="77"/>
      <c r="ODL44" s="77"/>
      <c r="ODM44" s="77"/>
      <c r="ODN44" s="77"/>
      <c r="ODO44" s="77"/>
      <c r="ODP44" s="77"/>
      <c r="ODQ44" s="77"/>
      <c r="ODR44" s="77"/>
      <c r="ODS44" s="77"/>
      <c r="ODT44" s="77"/>
      <c r="ODU44" s="77"/>
      <c r="ODV44" s="77"/>
      <c r="ODW44" s="77"/>
      <c r="ODX44" s="77"/>
      <c r="ODY44" s="77"/>
      <c r="ODZ44" s="77"/>
      <c r="OEA44" s="77"/>
      <c r="OEB44" s="77"/>
      <c r="OEC44" s="77"/>
      <c r="OED44" s="77"/>
      <c r="OEE44" s="77"/>
      <c r="OEF44" s="77"/>
      <c r="OEG44" s="77"/>
      <c r="OEH44" s="77"/>
      <c r="OEI44" s="77"/>
      <c r="OEJ44" s="77"/>
      <c r="OEK44" s="77"/>
      <c r="OEL44" s="77"/>
      <c r="OEM44" s="77"/>
      <c r="OEN44" s="77"/>
      <c r="OEO44" s="77"/>
      <c r="OEP44" s="77"/>
      <c r="OEQ44" s="77"/>
      <c r="OER44" s="77"/>
      <c r="OES44" s="77"/>
      <c r="OET44" s="77"/>
      <c r="OEU44" s="77"/>
      <c r="OEV44" s="77"/>
      <c r="OEW44" s="77"/>
      <c r="OEX44" s="77"/>
      <c r="OEY44" s="77"/>
      <c r="OEZ44" s="77"/>
      <c r="OFA44" s="77"/>
      <c r="OFB44" s="77"/>
      <c r="OFC44" s="77"/>
      <c r="OFD44" s="77"/>
      <c r="OFE44" s="77"/>
      <c r="OFF44" s="77"/>
      <c r="OFG44" s="77"/>
      <c r="OFH44" s="77"/>
      <c r="OFI44" s="77"/>
      <c r="OFJ44" s="77"/>
      <c r="OFK44" s="77"/>
      <c r="OFL44" s="77"/>
      <c r="OFM44" s="77"/>
      <c r="OFN44" s="77"/>
      <c r="OFO44" s="77"/>
      <c r="OFP44" s="77"/>
      <c r="OFQ44" s="77"/>
      <c r="OFR44" s="77"/>
      <c r="OFS44" s="77"/>
      <c r="OFT44" s="77"/>
      <c r="OFU44" s="77"/>
      <c r="OFV44" s="77"/>
      <c r="OFW44" s="77"/>
      <c r="OFX44" s="77"/>
      <c r="OFY44" s="77"/>
      <c r="OFZ44" s="77"/>
      <c r="OGA44" s="77"/>
      <c r="OGB44" s="77"/>
      <c r="OGC44" s="77"/>
      <c r="OGD44" s="77"/>
      <c r="OGE44" s="77"/>
      <c r="OGF44" s="77"/>
      <c r="OGG44" s="77"/>
      <c r="OGH44" s="77"/>
      <c r="OGI44" s="77"/>
      <c r="OGJ44" s="77"/>
      <c r="OGK44" s="77"/>
      <c r="OGL44" s="77"/>
      <c r="OGM44" s="77"/>
      <c r="OGN44" s="77"/>
      <c r="OGO44" s="77"/>
      <c r="OGP44" s="77"/>
      <c r="OGQ44" s="77"/>
      <c r="OGR44" s="77"/>
      <c r="OGS44" s="77"/>
      <c r="OGT44" s="77"/>
      <c r="OGU44" s="77"/>
      <c r="OGV44" s="77"/>
      <c r="OGW44" s="77"/>
      <c r="OGX44" s="77"/>
      <c r="OGY44" s="77"/>
      <c r="OGZ44" s="77"/>
      <c r="OHA44" s="77"/>
      <c r="OHB44" s="77"/>
      <c r="OHC44" s="77"/>
      <c r="OHD44" s="77"/>
      <c r="OHE44" s="77"/>
      <c r="OHF44" s="77"/>
      <c r="OHG44" s="77"/>
      <c r="OHH44" s="77"/>
      <c r="OHI44" s="77"/>
      <c r="OHJ44" s="77"/>
      <c r="OHK44" s="77"/>
      <c r="OHL44" s="77"/>
      <c r="OHM44" s="77"/>
      <c r="OHN44" s="77"/>
      <c r="OHO44" s="77"/>
      <c r="OHP44" s="77"/>
      <c r="OHQ44" s="77"/>
      <c r="OHR44" s="77"/>
      <c r="OHS44" s="77"/>
      <c r="OHT44" s="77"/>
      <c r="OHU44" s="77"/>
      <c r="OHV44" s="77"/>
      <c r="OHW44" s="77"/>
      <c r="OHX44" s="77"/>
      <c r="OHY44" s="77"/>
      <c r="OHZ44" s="77"/>
      <c r="OIA44" s="77"/>
      <c r="OIB44" s="77"/>
      <c r="OIC44" s="77"/>
      <c r="OID44" s="77"/>
      <c r="OIE44" s="77"/>
      <c r="OIF44" s="77"/>
      <c r="OIG44" s="77"/>
      <c r="OIH44" s="77"/>
      <c r="OII44" s="77"/>
      <c r="OIJ44" s="77"/>
      <c r="OIK44" s="77"/>
      <c r="OIL44" s="77"/>
      <c r="OIM44" s="77"/>
      <c r="OIN44" s="77"/>
      <c r="OIO44" s="77"/>
      <c r="OIP44" s="77"/>
      <c r="OIQ44" s="77"/>
      <c r="OIR44" s="77"/>
      <c r="OIS44" s="77"/>
      <c r="OIT44" s="77"/>
      <c r="OIU44" s="77"/>
      <c r="OIV44" s="77"/>
      <c r="OIW44" s="77"/>
      <c r="OIX44" s="77"/>
      <c r="OIY44" s="77"/>
      <c r="OIZ44" s="77"/>
      <c r="OJA44" s="77"/>
      <c r="OJB44" s="77"/>
      <c r="OJC44" s="77"/>
      <c r="OJD44" s="77"/>
      <c r="OJE44" s="77"/>
      <c r="OJF44" s="77"/>
      <c r="OJG44" s="77"/>
      <c r="OJH44" s="77"/>
      <c r="OJI44" s="77"/>
      <c r="OJJ44" s="77"/>
      <c r="OJK44" s="77"/>
      <c r="OJL44" s="77"/>
      <c r="OJM44" s="77"/>
      <c r="OJN44" s="77"/>
      <c r="OJO44" s="77"/>
      <c r="OJP44" s="77"/>
      <c r="OJQ44" s="77"/>
      <c r="OJR44" s="77"/>
      <c r="OJS44" s="77"/>
      <c r="OJT44" s="77"/>
      <c r="OJU44" s="77"/>
      <c r="OJV44" s="77"/>
      <c r="OJW44" s="77"/>
      <c r="OJX44" s="77"/>
      <c r="OJY44" s="77"/>
      <c r="OJZ44" s="77"/>
      <c r="OKA44" s="77"/>
      <c r="OKB44" s="77"/>
      <c r="OKC44" s="77"/>
      <c r="OKD44" s="77"/>
      <c r="OKE44" s="77"/>
      <c r="OKF44" s="77"/>
      <c r="OKG44" s="77"/>
      <c r="OKH44" s="77"/>
      <c r="OKI44" s="77"/>
      <c r="OKJ44" s="77"/>
      <c r="OKK44" s="77"/>
      <c r="OKL44" s="77"/>
      <c r="OKM44" s="77"/>
      <c r="OKN44" s="77"/>
      <c r="OKO44" s="77"/>
      <c r="OKP44" s="77"/>
      <c r="OKQ44" s="77"/>
      <c r="OKR44" s="77"/>
      <c r="OKS44" s="77"/>
      <c r="OKT44" s="77"/>
      <c r="OKU44" s="77"/>
      <c r="OKV44" s="77"/>
      <c r="OKW44" s="77"/>
      <c r="OKX44" s="77"/>
      <c r="OKY44" s="77"/>
      <c r="OKZ44" s="77"/>
      <c r="OLA44" s="77"/>
      <c r="OLB44" s="77"/>
      <c r="OLC44" s="77"/>
      <c r="OLD44" s="77"/>
      <c r="OLE44" s="77"/>
      <c r="OLF44" s="77"/>
      <c r="OLG44" s="77"/>
      <c r="OLH44" s="77"/>
      <c r="OLI44" s="77"/>
      <c r="OLJ44" s="77"/>
      <c r="OLK44" s="77"/>
      <c r="OLL44" s="77"/>
      <c r="OLM44" s="77"/>
      <c r="OLN44" s="77"/>
      <c r="OLO44" s="77"/>
      <c r="OLP44" s="77"/>
      <c r="OLQ44" s="77"/>
      <c r="OLR44" s="77"/>
      <c r="OLS44" s="77"/>
      <c r="OLT44" s="77"/>
      <c r="OLU44" s="77"/>
      <c r="OLV44" s="77"/>
      <c r="OLW44" s="77"/>
      <c r="OLX44" s="77"/>
      <c r="OLY44" s="77"/>
      <c r="OLZ44" s="77"/>
      <c r="OMA44" s="77"/>
      <c r="OMB44" s="77"/>
      <c r="OMC44" s="77"/>
      <c r="OMD44" s="77"/>
      <c r="OME44" s="77"/>
      <c r="OMF44" s="77"/>
      <c r="OMG44" s="77"/>
      <c r="OMH44" s="77"/>
      <c r="OMI44" s="77"/>
      <c r="OMJ44" s="77"/>
      <c r="OMK44" s="77"/>
      <c r="OML44" s="77"/>
      <c r="OMM44" s="77"/>
      <c r="OMN44" s="77"/>
      <c r="OMO44" s="77"/>
      <c r="OMP44" s="77"/>
      <c r="OMQ44" s="77"/>
      <c r="OMR44" s="77"/>
      <c r="OMS44" s="77"/>
      <c r="OMT44" s="77"/>
      <c r="OMU44" s="77"/>
      <c r="OMV44" s="77"/>
      <c r="OMW44" s="77"/>
      <c r="OMX44" s="77"/>
      <c r="OMY44" s="77"/>
      <c r="OMZ44" s="77"/>
      <c r="ONA44" s="77"/>
      <c r="ONB44" s="77"/>
      <c r="ONC44" s="77"/>
      <c r="OND44" s="77"/>
      <c r="ONE44" s="77"/>
      <c r="ONF44" s="77"/>
      <c r="ONG44" s="77"/>
      <c r="ONH44" s="77"/>
      <c r="ONI44" s="77"/>
      <c r="ONJ44" s="77"/>
      <c r="ONK44" s="77"/>
      <c r="ONL44" s="77"/>
      <c r="ONM44" s="77"/>
      <c r="ONN44" s="77"/>
      <c r="ONO44" s="77"/>
      <c r="ONP44" s="77"/>
      <c r="ONQ44" s="77"/>
      <c r="ONR44" s="77"/>
      <c r="ONS44" s="77"/>
      <c r="ONT44" s="77"/>
      <c r="ONU44" s="77"/>
      <c r="ONV44" s="77"/>
      <c r="ONW44" s="77"/>
      <c r="ONX44" s="77"/>
      <c r="ONY44" s="77"/>
      <c r="ONZ44" s="77"/>
      <c r="OOA44" s="77"/>
      <c r="OOB44" s="77"/>
      <c r="OOC44" s="77"/>
      <c r="OOD44" s="77"/>
      <c r="OOE44" s="77"/>
      <c r="OOF44" s="77"/>
      <c r="OOG44" s="77"/>
      <c r="OOH44" s="77"/>
      <c r="OOI44" s="77"/>
      <c r="OOJ44" s="77"/>
      <c r="OOK44" s="77"/>
      <c r="OOL44" s="77"/>
      <c r="OOM44" s="77"/>
      <c r="OON44" s="77"/>
      <c r="OOO44" s="77"/>
      <c r="OOP44" s="77"/>
      <c r="OOQ44" s="77"/>
      <c r="OOR44" s="77"/>
      <c r="OOS44" s="77"/>
      <c r="OOT44" s="77"/>
      <c r="OOU44" s="77"/>
      <c r="OOV44" s="77"/>
      <c r="OOW44" s="77"/>
      <c r="OOX44" s="77"/>
      <c r="OOY44" s="77"/>
      <c r="OOZ44" s="77"/>
      <c r="OPA44" s="77"/>
      <c r="OPB44" s="77"/>
      <c r="OPC44" s="77"/>
      <c r="OPD44" s="77"/>
      <c r="OPE44" s="77"/>
      <c r="OPF44" s="77"/>
      <c r="OPG44" s="77"/>
      <c r="OPH44" s="77"/>
      <c r="OPI44" s="77"/>
      <c r="OPJ44" s="77"/>
      <c r="OPK44" s="77"/>
      <c r="OPL44" s="77"/>
      <c r="OPM44" s="77"/>
      <c r="OPN44" s="77"/>
      <c r="OPO44" s="77"/>
      <c r="OPP44" s="77"/>
      <c r="OPQ44" s="77"/>
      <c r="OPR44" s="77"/>
      <c r="OPS44" s="77"/>
      <c r="OPT44" s="77"/>
      <c r="OPU44" s="77"/>
      <c r="OPV44" s="77"/>
      <c r="OPW44" s="77"/>
      <c r="OPX44" s="77"/>
      <c r="OPY44" s="77"/>
      <c r="OPZ44" s="77"/>
      <c r="OQA44" s="77"/>
      <c r="OQB44" s="77"/>
      <c r="OQC44" s="77"/>
      <c r="OQD44" s="77"/>
      <c r="OQE44" s="77"/>
      <c r="OQF44" s="77"/>
      <c r="OQG44" s="77"/>
      <c r="OQH44" s="77"/>
      <c r="OQI44" s="77"/>
      <c r="OQJ44" s="77"/>
      <c r="OQK44" s="77"/>
      <c r="OQL44" s="77"/>
      <c r="OQM44" s="77"/>
      <c r="OQN44" s="77"/>
      <c r="OQO44" s="77"/>
      <c r="OQP44" s="77"/>
      <c r="OQQ44" s="77"/>
      <c r="OQR44" s="77"/>
      <c r="OQS44" s="77"/>
      <c r="OQT44" s="77"/>
      <c r="OQU44" s="77"/>
      <c r="OQV44" s="77"/>
      <c r="OQW44" s="77"/>
      <c r="OQX44" s="77"/>
      <c r="OQY44" s="77"/>
      <c r="OQZ44" s="77"/>
      <c r="ORA44" s="77"/>
      <c r="ORB44" s="77"/>
      <c r="ORC44" s="77"/>
      <c r="ORD44" s="77"/>
      <c r="ORE44" s="77"/>
      <c r="ORF44" s="77"/>
      <c r="ORG44" s="77"/>
      <c r="ORH44" s="77"/>
      <c r="ORI44" s="77"/>
      <c r="ORJ44" s="77"/>
      <c r="ORK44" s="77"/>
      <c r="ORL44" s="77"/>
      <c r="ORM44" s="77"/>
      <c r="ORN44" s="77"/>
      <c r="ORO44" s="77"/>
      <c r="ORP44" s="77"/>
      <c r="ORQ44" s="77"/>
      <c r="ORR44" s="77"/>
      <c r="ORS44" s="77"/>
      <c r="ORT44" s="77"/>
      <c r="ORU44" s="77"/>
      <c r="ORV44" s="77"/>
      <c r="ORW44" s="77"/>
      <c r="ORX44" s="77"/>
      <c r="ORY44" s="77"/>
      <c r="ORZ44" s="77"/>
      <c r="OSA44" s="77"/>
      <c r="OSB44" s="77"/>
      <c r="OSC44" s="77"/>
      <c r="OSD44" s="77"/>
      <c r="OSE44" s="77"/>
      <c r="OSF44" s="77"/>
      <c r="OSG44" s="77"/>
      <c r="OSH44" s="77"/>
      <c r="OSI44" s="77"/>
      <c r="OSJ44" s="77"/>
      <c r="OSK44" s="77"/>
      <c r="OSL44" s="77"/>
      <c r="OSM44" s="77"/>
      <c r="OSN44" s="77"/>
      <c r="OSO44" s="77"/>
      <c r="OSP44" s="77"/>
      <c r="OSQ44" s="77"/>
      <c r="OSR44" s="77"/>
      <c r="OSS44" s="77"/>
      <c r="OST44" s="77"/>
      <c r="OSU44" s="77"/>
      <c r="OSV44" s="77"/>
      <c r="OSW44" s="77"/>
      <c r="OSX44" s="77"/>
      <c r="OSY44" s="77"/>
      <c r="OSZ44" s="77"/>
      <c r="OTA44" s="77"/>
      <c r="OTB44" s="77"/>
      <c r="OTC44" s="77"/>
      <c r="OTD44" s="77"/>
      <c r="OTE44" s="77"/>
      <c r="OTF44" s="77"/>
      <c r="OTG44" s="77"/>
      <c r="OTH44" s="77"/>
      <c r="OTI44" s="77"/>
      <c r="OTJ44" s="77"/>
      <c r="OTK44" s="77"/>
      <c r="OTL44" s="77"/>
      <c r="OTM44" s="77"/>
      <c r="OTN44" s="77"/>
      <c r="OTO44" s="77"/>
      <c r="OTP44" s="77"/>
      <c r="OTQ44" s="77"/>
      <c r="OTR44" s="77"/>
      <c r="OTS44" s="77"/>
      <c r="OTT44" s="77"/>
      <c r="OTU44" s="77"/>
      <c r="OTV44" s="77"/>
      <c r="OTW44" s="77"/>
      <c r="OTX44" s="77"/>
      <c r="OTY44" s="77"/>
      <c r="OTZ44" s="77"/>
      <c r="OUA44" s="77"/>
      <c r="OUB44" s="77"/>
      <c r="OUC44" s="77"/>
      <c r="OUD44" s="77"/>
      <c r="OUE44" s="77"/>
      <c r="OUF44" s="77"/>
      <c r="OUG44" s="77"/>
      <c r="OUH44" s="77"/>
      <c r="OUI44" s="77"/>
      <c r="OUJ44" s="77"/>
      <c r="OUK44" s="77"/>
      <c r="OUL44" s="77"/>
      <c r="OUM44" s="77"/>
      <c r="OUN44" s="77"/>
      <c r="OUO44" s="77"/>
      <c r="OUP44" s="77"/>
      <c r="OUQ44" s="77"/>
      <c r="OUR44" s="77"/>
      <c r="OUS44" s="77"/>
      <c r="OUT44" s="77"/>
      <c r="OUU44" s="77"/>
      <c r="OUV44" s="77"/>
      <c r="OUW44" s="77"/>
      <c r="OUX44" s="77"/>
      <c r="OUY44" s="77"/>
      <c r="OUZ44" s="77"/>
      <c r="OVA44" s="77"/>
      <c r="OVB44" s="77"/>
      <c r="OVC44" s="77"/>
      <c r="OVD44" s="77"/>
      <c r="OVE44" s="77"/>
      <c r="OVF44" s="77"/>
      <c r="OVG44" s="77"/>
      <c r="OVH44" s="77"/>
      <c r="OVI44" s="77"/>
      <c r="OVJ44" s="77"/>
      <c r="OVK44" s="77"/>
      <c r="OVL44" s="77"/>
      <c r="OVM44" s="77"/>
      <c r="OVN44" s="77"/>
      <c r="OVO44" s="77"/>
      <c r="OVP44" s="77"/>
      <c r="OVQ44" s="77"/>
      <c r="OVR44" s="77"/>
      <c r="OVS44" s="77"/>
      <c r="OVT44" s="77"/>
      <c r="OVU44" s="77"/>
      <c r="OVV44" s="77"/>
      <c r="OVW44" s="77"/>
      <c r="OVX44" s="77"/>
      <c r="OVY44" s="77"/>
      <c r="OVZ44" s="77"/>
      <c r="OWA44" s="77"/>
      <c r="OWB44" s="77"/>
      <c r="OWC44" s="77"/>
      <c r="OWD44" s="77"/>
      <c r="OWE44" s="77"/>
      <c r="OWF44" s="77"/>
      <c r="OWG44" s="77"/>
      <c r="OWH44" s="77"/>
      <c r="OWI44" s="77"/>
      <c r="OWJ44" s="77"/>
      <c r="OWK44" s="77"/>
      <c r="OWL44" s="77"/>
      <c r="OWM44" s="77"/>
      <c r="OWN44" s="77"/>
      <c r="OWO44" s="77"/>
      <c r="OWP44" s="77"/>
      <c r="OWQ44" s="77"/>
      <c r="OWR44" s="77"/>
      <c r="OWS44" s="77"/>
      <c r="OWT44" s="77"/>
      <c r="OWU44" s="77"/>
      <c r="OWV44" s="77"/>
      <c r="OWW44" s="77"/>
      <c r="OWX44" s="77"/>
      <c r="OWY44" s="77"/>
      <c r="OWZ44" s="77"/>
      <c r="OXA44" s="77"/>
      <c r="OXB44" s="77"/>
      <c r="OXC44" s="77"/>
      <c r="OXD44" s="77"/>
      <c r="OXE44" s="77"/>
      <c r="OXF44" s="77"/>
      <c r="OXG44" s="77"/>
      <c r="OXH44" s="77"/>
      <c r="OXI44" s="77"/>
      <c r="OXJ44" s="77"/>
      <c r="OXK44" s="77"/>
      <c r="OXL44" s="77"/>
      <c r="OXM44" s="77"/>
      <c r="OXN44" s="77"/>
      <c r="OXO44" s="77"/>
      <c r="OXP44" s="77"/>
      <c r="OXQ44" s="77"/>
      <c r="OXR44" s="77"/>
      <c r="OXS44" s="77"/>
      <c r="OXT44" s="77"/>
      <c r="OXU44" s="77"/>
      <c r="OXV44" s="77"/>
      <c r="OXW44" s="77"/>
      <c r="OXX44" s="77"/>
      <c r="OXY44" s="77"/>
      <c r="OXZ44" s="77"/>
      <c r="OYA44" s="77"/>
      <c r="OYB44" s="77"/>
      <c r="OYC44" s="77"/>
      <c r="OYD44" s="77"/>
      <c r="OYE44" s="77"/>
      <c r="OYF44" s="77"/>
      <c r="OYG44" s="77"/>
      <c r="OYH44" s="77"/>
      <c r="OYI44" s="77"/>
      <c r="OYJ44" s="77"/>
      <c r="OYK44" s="77"/>
      <c r="OYL44" s="77"/>
      <c r="OYM44" s="77"/>
      <c r="OYN44" s="77"/>
      <c r="OYO44" s="77"/>
      <c r="OYP44" s="77"/>
      <c r="OYQ44" s="77"/>
      <c r="OYR44" s="77"/>
      <c r="OYS44" s="77"/>
      <c r="OYT44" s="77"/>
      <c r="OYU44" s="77"/>
      <c r="OYV44" s="77"/>
      <c r="OYW44" s="77"/>
      <c r="OYX44" s="77"/>
      <c r="OYY44" s="77"/>
      <c r="OYZ44" s="77"/>
      <c r="OZA44" s="77"/>
      <c r="OZB44" s="77"/>
      <c r="OZC44" s="77"/>
      <c r="OZD44" s="77"/>
      <c r="OZE44" s="77"/>
      <c r="OZF44" s="77"/>
      <c r="OZG44" s="77"/>
      <c r="OZH44" s="77"/>
      <c r="OZI44" s="77"/>
      <c r="OZJ44" s="77"/>
      <c r="OZK44" s="77"/>
      <c r="OZL44" s="77"/>
      <c r="OZM44" s="77"/>
      <c r="OZN44" s="77"/>
      <c r="OZO44" s="77"/>
      <c r="OZP44" s="77"/>
      <c r="OZQ44" s="77"/>
      <c r="OZR44" s="77"/>
      <c r="OZS44" s="77"/>
      <c r="OZT44" s="77"/>
      <c r="OZU44" s="77"/>
      <c r="OZV44" s="77"/>
      <c r="OZW44" s="77"/>
      <c r="OZX44" s="77"/>
      <c r="OZY44" s="77"/>
      <c r="OZZ44" s="77"/>
      <c r="PAA44" s="77"/>
      <c r="PAB44" s="77"/>
      <c r="PAC44" s="77"/>
      <c r="PAD44" s="77"/>
      <c r="PAE44" s="77"/>
      <c r="PAF44" s="77"/>
      <c r="PAG44" s="77"/>
      <c r="PAH44" s="77"/>
      <c r="PAI44" s="77"/>
      <c r="PAJ44" s="77"/>
      <c r="PAK44" s="77"/>
      <c r="PAL44" s="77"/>
      <c r="PAM44" s="77"/>
      <c r="PAN44" s="77"/>
      <c r="PAO44" s="77"/>
      <c r="PAP44" s="77"/>
      <c r="PAQ44" s="77"/>
      <c r="PAR44" s="77"/>
      <c r="PAS44" s="77"/>
      <c r="PAT44" s="77"/>
      <c r="PAU44" s="77"/>
      <c r="PAV44" s="77"/>
      <c r="PAW44" s="77"/>
      <c r="PAX44" s="77"/>
      <c r="PAY44" s="77"/>
      <c r="PAZ44" s="77"/>
      <c r="PBA44" s="77"/>
      <c r="PBB44" s="77"/>
      <c r="PBC44" s="77"/>
      <c r="PBD44" s="77"/>
      <c r="PBE44" s="77"/>
      <c r="PBF44" s="77"/>
      <c r="PBG44" s="77"/>
      <c r="PBH44" s="77"/>
      <c r="PBI44" s="77"/>
      <c r="PBJ44" s="77"/>
      <c r="PBK44" s="77"/>
      <c r="PBL44" s="77"/>
      <c r="PBM44" s="77"/>
      <c r="PBN44" s="77"/>
      <c r="PBO44" s="77"/>
      <c r="PBP44" s="77"/>
      <c r="PBQ44" s="77"/>
      <c r="PBR44" s="77"/>
      <c r="PBS44" s="77"/>
      <c r="PBT44" s="77"/>
      <c r="PBU44" s="77"/>
      <c r="PBV44" s="77"/>
      <c r="PBW44" s="77"/>
      <c r="PBX44" s="77"/>
      <c r="PBY44" s="77"/>
      <c r="PBZ44" s="77"/>
      <c r="PCA44" s="77"/>
      <c r="PCB44" s="77"/>
      <c r="PCC44" s="77"/>
      <c r="PCD44" s="77"/>
      <c r="PCE44" s="77"/>
      <c r="PCF44" s="77"/>
      <c r="PCG44" s="77"/>
      <c r="PCH44" s="77"/>
      <c r="PCI44" s="77"/>
      <c r="PCJ44" s="77"/>
      <c r="PCK44" s="77"/>
      <c r="PCL44" s="77"/>
      <c r="PCM44" s="77"/>
      <c r="PCN44" s="77"/>
      <c r="PCO44" s="77"/>
      <c r="PCP44" s="77"/>
      <c r="PCQ44" s="77"/>
      <c r="PCR44" s="77"/>
      <c r="PCS44" s="77"/>
      <c r="PCT44" s="77"/>
      <c r="PCU44" s="77"/>
      <c r="PCV44" s="77"/>
      <c r="PCW44" s="77"/>
      <c r="PCX44" s="77"/>
      <c r="PCY44" s="77"/>
      <c r="PCZ44" s="77"/>
      <c r="PDA44" s="77"/>
      <c r="PDB44" s="77"/>
      <c r="PDC44" s="77"/>
      <c r="PDD44" s="77"/>
      <c r="PDE44" s="77"/>
      <c r="PDF44" s="77"/>
      <c r="PDG44" s="77"/>
      <c r="PDH44" s="77"/>
      <c r="PDI44" s="77"/>
      <c r="PDJ44" s="77"/>
      <c r="PDK44" s="77"/>
      <c r="PDL44" s="77"/>
      <c r="PDM44" s="77"/>
      <c r="PDN44" s="77"/>
      <c r="PDO44" s="77"/>
      <c r="PDP44" s="77"/>
      <c r="PDQ44" s="77"/>
      <c r="PDR44" s="77"/>
      <c r="PDS44" s="77"/>
      <c r="PDT44" s="77"/>
      <c r="PDU44" s="77"/>
      <c r="PDV44" s="77"/>
      <c r="PDW44" s="77"/>
      <c r="PDX44" s="77"/>
      <c r="PDY44" s="77"/>
      <c r="PDZ44" s="77"/>
      <c r="PEA44" s="77"/>
      <c r="PEB44" s="77"/>
      <c r="PEC44" s="77"/>
      <c r="PED44" s="77"/>
      <c r="PEE44" s="77"/>
      <c r="PEF44" s="77"/>
      <c r="PEG44" s="77"/>
      <c r="PEH44" s="77"/>
      <c r="PEI44" s="77"/>
      <c r="PEJ44" s="77"/>
      <c r="PEK44" s="77"/>
      <c r="PEL44" s="77"/>
      <c r="PEM44" s="77"/>
      <c r="PEN44" s="77"/>
      <c r="PEO44" s="77"/>
      <c r="PEP44" s="77"/>
      <c r="PEQ44" s="77"/>
      <c r="PER44" s="77"/>
      <c r="PES44" s="77"/>
      <c r="PET44" s="77"/>
      <c r="PEU44" s="77"/>
      <c r="PEV44" s="77"/>
      <c r="PEW44" s="77"/>
      <c r="PEX44" s="77"/>
      <c r="PEY44" s="77"/>
      <c r="PEZ44" s="77"/>
      <c r="PFA44" s="77"/>
      <c r="PFB44" s="77"/>
      <c r="PFC44" s="77"/>
      <c r="PFD44" s="77"/>
      <c r="PFE44" s="77"/>
      <c r="PFF44" s="77"/>
      <c r="PFG44" s="77"/>
      <c r="PFH44" s="77"/>
      <c r="PFI44" s="77"/>
      <c r="PFJ44" s="77"/>
      <c r="PFK44" s="77"/>
      <c r="PFL44" s="77"/>
      <c r="PFM44" s="77"/>
      <c r="PFN44" s="77"/>
      <c r="PFO44" s="77"/>
      <c r="PFP44" s="77"/>
      <c r="PFQ44" s="77"/>
      <c r="PFR44" s="77"/>
      <c r="PFS44" s="77"/>
      <c r="PFT44" s="77"/>
      <c r="PFU44" s="77"/>
      <c r="PFV44" s="77"/>
      <c r="PFW44" s="77"/>
      <c r="PFX44" s="77"/>
      <c r="PFY44" s="77"/>
      <c r="PFZ44" s="77"/>
      <c r="PGA44" s="77"/>
      <c r="PGB44" s="77"/>
      <c r="PGC44" s="77"/>
      <c r="PGD44" s="77"/>
      <c r="PGE44" s="77"/>
      <c r="PGF44" s="77"/>
      <c r="PGG44" s="77"/>
      <c r="PGH44" s="77"/>
      <c r="PGI44" s="77"/>
      <c r="PGJ44" s="77"/>
      <c r="PGK44" s="77"/>
      <c r="PGL44" s="77"/>
      <c r="PGM44" s="77"/>
      <c r="PGN44" s="77"/>
      <c r="PGO44" s="77"/>
      <c r="PGP44" s="77"/>
      <c r="PGQ44" s="77"/>
      <c r="PGR44" s="77"/>
      <c r="PGS44" s="77"/>
      <c r="PGT44" s="77"/>
      <c r="PGU44" s="77"/>
      <c r="PGV44" s="77"/>
      <c r="PGW44" s="77"/>
      <c r="PGX44" s="77"/>
      <c r="PGY44" s="77"/>
      <c r="PGZ44" s="77"/>
      <c r="PHA44" s="77"/>
      <c r="PHB44" s="77"/>
      <c r="PHC44" s="77"/>
      <c r="PHD44" s="77"/>
      <c r="PHE44" s="77"/>
      <c r="PHF44" s="77"/>
      <c r="PHG44" s="77"/>
      <c r="PHH44" s="77"/>
      <c r="PHI44" s="77"/>
      <c r="PHJ44" s="77"/>
      <c r="PHK44" s="77"/>
      <c r="PHL44" s="77"/>
      <c r="PHM44" s="77"/>
      <c r="PHN44" s="77"/>
      <c r="PHO44" s="77"/>
      <c r="PHP44" s="77"/>
      <c r="PHQ44" s="77"/>
      <c r="PHR44" s="77"/>
      <c r="PHS44" s="77"/>
      <c r="PHT44" s="77"/>
      <c r="PHU44" s="77"/>
      <c r="PHV44" s="77"/>
      <c r="PHW44" s="77"/>
      <c r="PHX44" s="77"/>
      <c r="PHY44" s="77"/>
      <c r="PHZ44" s="77"/>
      <c r="PIA44" s="77"/>
      <c r="PIB44" s="77"/>
      <c r="PIC44" s="77"/>
      <c r="PID44" s="77"/>
      <c r="PIE44" s="77"/>
      <c r="PIF44" s="77"/>
      <c r="PIG44" s="77"/>
      <c r="PIH44" s="77"/>
      <c r="PII44" s="77"/>
      <c r="PIJ44" s="77"/>
      <c r="PIK44" s="77"/>
      <c r="PIL44" s="77"/>
      <c r="PIM44" s="77"/>
      <c r="PIN44" s="77"/>
      <c r="PIO44" s="77"/>
      <c r="PIP44" s="77"/>
      <c r="PIQ44" s="77"/>
      <c r="PIR44" s="77"/>
      <c r="PIS44" s="77"/>
      <c r="PIT44" s="77"/>
      <c r="PIU44" s="77"/>
      <c r="PIV44" s="77"/>
      <c r="PIW44" s="77"/>
      <c r="PIX44" s="77"/>
      <c r="PIY44" s="77"/>
      <c r="PIZ44" s="77"/>
      <c r="PJA44" s="77"/>
      <c r="PJB44" s="77"/>
      <c r="PJC44" s="77"/>
      <c r="PJD44" s="77"/>
      <c r="PJE44" s="77"/>
      <c r="PJF44" s="77"/>
      <c r="PJG44" s="77"/>
      <c r="PJH44" s="77"/>
      <c r="PJI44" s="77"/>
      <c r="PJJ44" s="77"/>
      <c r="PJK44" s="77"/>
      <c r="PJL44" s="77"/>
      <c r="PJM44" s="77"/>
      <c r="PJN44" s="77"/>
      <c r="PJO44" s="77"/>
      <c r="PJP44" s="77"/>
      <c r="PJQ44" s="77"/>
      <c r="PJR44" s="77"/>
      <c r="PJS44" s="77"/>
      <c r="PJT44" s="77"/>
      <c r="PJU44" s="77"/>
      <c r="PJV44" s="77"/>
      <c r="PJW44" s="77"/>
      <c r="PJX44" s="77"/>
      <c r="PJY44" s="77"/>
      <c r="PJZ44" s="77"/>
      <c r="PKA44" s="77"/>
      <c r="PKB44" s="77"/>
      <c r="PKC44" s="77"/>
      <c r="PKD44" s="77"/>
      <c r="PKE44" s="77"/>
      <c r="PKF44" s="77"/>
      <c r="PKG44" s="77"/>
      <c r="PKH44" s="77"/>
      <c r="PKI44" s="77"/>
      <c r="PKJ44" s="77"/>
      <c r="PKK44" s="77"/>
      <c r="PKL44" s="77"/>
      <c r="PKM44" s="77"/>
      <c r="PKN44" s="77"/>
      <c r="PKO44" s="77"/>
      <c r="PKP44" s="77"/>
      <c r="PKQ44" s="77"/>
      <c r="PKR44" s="77"/>
      <c r="PKS44" s="77"/>
      <c r="PKT44" s="77"/>
      <c r="PKU44" s="77"/>
      <c r="PKV44" s="77"/>
      <c r="PKW44" s="77"/>
      <c r="PKX44" s="77"/>
      <c r="PKY44" s="77"/>
      <c r="PKZ44" s="77"/>
      <c r="PLA44" s="77"/>
      <c r="PLB44" s="77"/>
      <c r="PLC44" s="77"/>
      <c r="PLD44" s="77"/>
      <c r="PLE44" s="77"/>
      <c r="PLF44" s="77"/>
      <c r="PLG44" s="77"/>
      <c r="PLH44" s="77"/>
      <c r="PLI44" s="77"/>
      <c r="PLJ44" s="77"/>
      <c r="PLK44" s="77"/>
      <c r="PLL44" s="77"/>
      <c r="PLM44" s="77"/>
      <c r="PLN44" s="77"/>
      <c r="PLO44" s="77"/>
      <c r="PLP44" s="77"/>
      <c r="PLQ44" s="77"/>
      <c r="PLR44" s="77"/>
      <c r="PLS44" s="77"/>
      <c r="PLT44" s="77"/>
      <c r="PLU44" s="77"/>
      <c r="PLV44" s="77"/>
      <c r="PLW44" s="77"/>
      <c r="PLX44" s="77"/>
      <c r="PLY44" s="77"/>
      <c r="PLZ44" s="77"/>
      <c r="PMA44" s="77"/>
      <c r="PMB44" s="77"/>
      <c r="PMC44" s="77"/>
      <c r="PMD44" s="77"/>
      <c r="PME44" s="77"/>
      <c r="PMF44" s="77"/>
      <c r="PMG44" s="77"/>
      <c r="PMH44" s="77"/>
      <c r="PMI44" s="77"/>
      <c r="PMJ44" s="77"/>
      <c r="PMK44" s="77"/>
      <c r="PML44" s="77"/>
      <c r="PMM44" s="77"/>
      <c r="PMN44" s="77"/>
      <c r="PMO44" s="77"/>
      <c r="PMP44" s="77"/>
      <c r="PMQ44" s="77"/>
      <c r="PMR44" s="77"/>
      <c r="PMS44" s="77"/>
      <c r="PMT44" s="77"/>
      <c r="PMU44" s="77"/>
      <c r="PMV44" s="77"/>
      <c r="PMW44" s="77"/>
      <c r="PMX44" s="77"/>
      <c r="PMY44" s="77"/>
      <c r="PMZ44" s="77"/>
      <c r="PNA44" s="77"/>
      <c r="PNB44" s="77"/>
      <c r="PNC44" s="77"/>
      <c r="PND44" s="77"/>
      <c r="PNE44" s="77"/>
      <c r="PNF44" s="77"/>
      <c r="PNG44" s="77"/>
      <c r="PNH44" s="77"/>
      <c r="PNI44" s="77"/>
      <c r="PNJ44" s="77"/>
      <c r="PNK44" s="77"/>
      <c r="PNL44" s="77"/>
      <c r="PNM44" s="77"/>
      <c r="PNN44" s="77"/>
      <c r="PNO44" s="77"/>
      <c r="PNP44" s="77"/>
      <c r="PNQ44" s="77"/>
      <c r="PNR44" s="77"/>
      <c r="PNS44" s="77"/>
      <c r="PNT44" s="77"/>
      <c r="PNU44" s="77"/>
      <c r="PNV44" s="77"/>
      <c r="PNW44" s="77"/>
      <c r="PNX44" s="77"/>
      <c r="PNY44" s="77"/>
      <c r="PNZ44" s="77"/>
      <c r="POA44" s="77"/>
      <c r="POB44" s="77"/>
      <c r="POC44" s="77"/>
      <c r="POD44" s="77"/>
      <c r="POE44" s="77"/>
      <c r="POF44" s="77"/>
      <c r="POG44" s="77"/>
      <c r="POH44" s="77"/>
      <c r="POI44" s="77"/>
      <c r="POJ44" s="77"/>
      <c r="POK44" s="77"/>
      <c r="POL44" s="77"/>
      <c r="POM44" s="77"/>
      <c r="PON44" s="77"/>
      <c r="POO44" s="77"/>
      <c r="POP44" s="77"/>
      <c r="POQ44" s="77"/>
      <c r="POR44" s="77"/>
      <c r="POS44" s="77"/>
      <c r="POT44" s="77"/>
      <c r="POU44" s="77"/>
      <c r="POV44" s="77"/>
      <c r="POW44" s="77"/>
      <c r="POX44" s="77"/>
      <c r="POY44" s="77"/>
      <c r="POZ44" s="77"/>
      <c r="PPA44" s="77"/>
      <c r="PPB44" s="77"/>
      <c r="PPC44" s="77"/>
      <c r="PPD44" s="77"/>
      <c r="PPE44" s="77"/>
      <c r="PPF44" s="77"/>
      <c r="PPG44" s="77"/>
      <c r="PPH44" s="77"/>
      <c r="PPI44" s="77"/>
      <c r="PPJ44" s="77"/>
      <c r="PPK44" s="77"/>
      <c r="PPL44" s="77"/>
      <c r="PPM44" s="77"/>
      <c r="PPN44" s="77"/>
      <c r="PPO44" s="77"/>
      <c r="PPP44" s="77"/>
      <c r="PPQ44" s="77"/>
      <c r="PPR44" s="77"/>
      <c r="PPS44" s="77"/>
      <c r="PPT44" s="77"/>
      <c r="PPU44" s="77"/>
      <c r="PPV44" s="77"/>
      <c r="PPW44" s="77"/>
      <c r="PPX44" s="77"/>
      <c r="PPY44" s="77"/>
      <c r="PPZ44" s="77"/>
      <c r="PQA44" s="77"/>
      <c r="PQB44" s="77"/>
      <c r="PQC44" s="77"/>
      <c r="PQD44" s="77"/>
      <c r="PQE44" s="77"/>
      <c r="PQF44" s="77"/>
      <c r="PQG44" s="77"/>
      <c r="PQH44" s="77"/>
      <c r="PQI44" s="77"/>
      <c r="PQJ44" s="77"/>
      <c r="PQK44" s="77"/>
      <c r="PQL44" s="77"/>
      <c r="PQM44" s="77"/>
      <c r="PQN44" s="77"/>
      <c r="PQO44" s="77"/>
      <c r="PQP44" s="77"/>
      <c r="PQQ44" s="77"/>
      <c r="PQR44" s="77"/>
      <c r="PQS44" s="77"/>
      <c r="PQT44" s="77"/>
      <c r="PQU44" s="77"/>
      <c r="PQV44" s="77"/>
      <c r="PQW44" s="77"/>
      <c r="PQX44" s="77"/>
      <c r="PQY44" s="77"/>
      <c r="PQZ44" s="77"/>
      <c r="PRA44" s="77"/>
      <c r="PRB44" s="77"/>
      <c r="PRC44" s="77"/>
      <c r="PRD44" s="77"/>
      <c r="PRE44" s="77"/>
      <c r="PRF44" s="77"/>
      <c r="PRG44" s="77"/>
      <c r="PRH44" s="77"/>
      <c r="PRI44" s="77"/>
      <c r="PRJ44" s="77"/>
      <c r="PRK44" s="77"/>
      <c r="PRL44" s="77"/>
      <c r="PRM44" s="77"/>
      <c r="PRN44" s="77"/>
      <c r="PRO44" s="77"/>
      <c r="PRP44" s="77"/>
      <c r="PRQ44" s="77"/>
      <c r="PRR44" s="77"/>
      <c r="PRS44" s="77"/>
      <c r="PRT44" s="77"/>
      <c r="PRU44" s="77"/>
      <c r="PRV44" s="77"/>
      <c r="PRW44" s="77"/>
      <c r="PRX44" s="77"/>
      <c r="PRY44" s="77"/>
      <c r="PRZ44" s="77"/>
      <c r="PSA44" s="77"/>
      <c r="PSB44" s="77"/>
      <c r="PSC44" s="77"/>
      <c r="PSD44" s="77"/>
      <c r="PSE44" s="77"/>
      <c r="PSF44" s="77"/>
      <c r="PSG44" s="77"/>
      <c r="PSH44" s="77"/>
      <c r="PSI44" s="77"/>
      <c r="PSJ44" s="77"/>
      <c r="PSK44" s="77"/>
      <c r="PSL44" s="77"/>
      <c r="PSM44" s="77"/>
      <c r="PSN44" s="77"/>
      <c r="PSO44" s="77"/>
      <c r="PSP44" s="77"/>
      <c r="PSQ44" s="77"/>
      <c r="PSR44" s="77"/>
      <c r="PSS44" s="77"/>
      <c r="PST44" s="77"/>
      <c r="PSU44" s="77"/>
      <c r="PSV44" s="77"/>
      <c r="PSW44" s="77"/>
      <c r="PSX44" s="77"/>
      <c r="PSY44" s="77"/>
      <c r="PSZ44" s="77"/>
      <c r="PTA44" s="77"/>
      <c r="PTB44" s="77"/>
      <c r="PTC44" s="77"/>
      <c r="PTD44" s="77"/>
      <c r="PTE44" s="77"/>
      <c r="PTF44" s="77"/>
      <c r="PTG44" s="77"/>
      <c r="PTH44" s="77"/>
      <c r="PTI44" s="77"/>
      <c r="PTJ44" s="77"/>
      <c r="PTK44" s="77"/>
      <c r="PTL44" s="77"/>
      <c r="PTM44" s="77"/>
      <c r="PTN44" s="77"/>
      <c r="PTO44" s="77"/>
      <c r="PTP44" s="77"/>
      <c r="PTQ44" s="77"/>
      <c r="PTR44" s="77"/>
      <c r="PTS44" s="77"/>
      <c r="PTT44" s="77"/>
      <c r="PTU44" s="77"/>
      <c r="PTV44" s="77"/>
      <c r="PTW44" s="77"/>
      <c r="PTX44" s="77"/>
      <c r="PTY44" s="77"/>
      <c r="PTZ44" s="77"/>
      <c r="PUA44" s="77"/>
      <c r="PUB44" s="77"/>
      <c r="PUC44" s="77"/>
      <c r="PUD44" s="77"/>
      <c r="PUE44" s="77"/>
      <c r="PUF44" s="77"/>
      <c r="PUG44" s="77"/>
      <c r="PUH44" s="77"/>
      <c r="PUI44" s="77"/>
      <c r="PUJ44" s="77"/>
      <c r="PUK44" s="77"/>
      <c r="PUL44" s="77"/>
      <c r="PUM44" s="77"/>
      <c r="PUN44" s="77"/>
      <c r="PUO44" s="77"/>
      <c r="PUP44" s="77"/>
      <c r="PUQ44" s="77"/>
      <c r="PUR44" s="77"/>
      <c r="PUS44" s="77"/>
      <c r="PUT44" s="77"/>
      <c r="PUU44" s="77"/>
      <c r="PUV44" s="77"/>
      <c r="PUW44" s="77"/>
      <c r="PUX44" s="77"/>
      <c r="PUY44" s="77"/>
      <c r="PUZ44" s="77"/>
      <c r="PVA44" s="77"/>
      <c r="PVB44" s="77"/>
      <c r="PVC44" s="77"/>
      <c r="PVD44" s="77"/>
      <c r="PVE44" s="77"/>
      <c r="PVF44" s="77"/>
      <c r="PVG44" s="77"/>
      <c r="PVH44" s="77"/>
      <c r="PVI44" s="77"/>
      <c r="PVJ44" s="77"/>
      <c r="PVK44" s="77"/>
      <c r="PVL44" s="77"/>
      <c r="PVM44" s="77"/>
      <c r="PVN44" s="77"/>
      <c r="PVO44" s="77"/>
      <c r="PVP44" s="77"/>
      <c r="PVQ44" s="77"/>
      <c r="PVR44" s="77"/>
      <c r="PVS44" s="77"/>
      <c r="PVT44" s="77"/>
      <c r="PVU44" s="77"/>
      <c r="PVV44" s="77"/>
      <c r="PVW44" s="77"/>
      <c r="PVX44" s="77"/>
      <c r="PVY44" s="77"/>
      <c r="PVZ44" s="77"/>
      <c r="PWA44" s="77"/>
      <c r="PWB44" s="77"/>
      <c r="PWC44" s="77"/>
      <c r="PWD44" s="77"/>
      <c r="PWE44" s="77"/>
      <c r="PWF44" s="77"/>
      <c r="PWG44" s="77"/>
      <c r="PWH44" s="77"/>
      <c r="PWI44" s="77"/>
      <c r="PWJ44" s="77"/>
      <c r="PWK44" s="77"/>
      <c r="PWL44" s="77"/>
      <c r="PWM44" s="77"/>
      <c r="PWN44" s="77"/>
      <c r="PWO44" s="77"/>
      <c r="PWP44" s="77"/>
      <c r="PWQ44" s="77"/>
      <c r="PWR44" s="77"/>
      <c r="PWS44" s="77"/>
      <c r="PWT44" s="77"/>
      <c r="PWU44" s="77"/>
      <c r="PWV44" s="77"/>
      <c r="PWW44" s="77"/>
      <c r="PWX44" s="77"/>
      <c r="PWY44" s="77"/>
      <c r="PWZ44" s="77"/>
      <c r="PXA44" s="77"/>
      <c r="PXB44" s="77"/>
      <c r="PXC44" s="77"/>
      <c r="PXD44" s="77"/>
      <c r="PXE44" s="77"/>
      <c r="PXF44" s="77"/>
      <c r="PXG44" s="77"/>
      <c r="PXH44" s="77"/>
      <c r="PXI44" s="77"/>
      <c r="PXJ44" s="77"/>
      <c r="PXK44" s="77"/>
      <c r="PXL44" s="77"/>
      <c r="PXM44" s="77"/>
      <c r="PXN44" s="77"/>
      <c r="PXO44" s="77"/>
      <c r="PXP44" s="77"/>
      <c r="PXQ44" s="77"/>
      <c r="PXR44" s="77"/>
      <c r="PXS44" s="77"/>
      <c r="PXT44" s="77"/>
      <c r="PXU44" s="77"/>
      <c r="PXV44" s="77"/>
      <c r="PXW44" s="77"/>
      <c r="PXX44" s="77"/>
      <c r="PXY44" s="77"/>
      <c r="PXZ44" s="77"/>
      <c r="PYA44" s="77"/>
      <c r="PYB44" s="77"/>
      <c r="PYC44" s="77"/>
      <c r="PYD44" s="77"/>
      <c r="PYE44" s="77"/>
      <c r="PYF44" s="77"/>
      <c r="PYG44" s="77"/>
      <c r="PYH44" s="77"/>
      <c r="PYI44" s="77"/>
      <c r="PYJ44" s="77"/>
      <c r="PYK44" s="77"/>
      <c r="PYL44" s="77"/>
      <c r="PYM44" s="77"/>
      <c r="PYN44" s="77"/>
      <c r="PYO44" s="77"/>
      <c r="PYP44" s="77"/>
      <c r="PYQ44" s="77"/>
      <c r="PYR44" s="77"/>
      <c r="PYS44" s="77"/>
      <c r="PYT44" s="77"/>
      <c r="PYU44" s="77"/>
      <c r="PYV44" s="77"/>
      <c r="PYW44" s="77"/>
      <c r="PYX44" s="77"/>
      <c r="PYY44" s="77"/>
      <c r="PYZ44" s="77"/>
      <c r="PZA44" s="77"/>
      <c r="PZB44" s="77"/>
      <c r="PZC44" s="77"/>
      <c r="PZD44" s="77"/>
      <c r="PZE44" s="77"/>
      <c r="PZF44" s="77"/>
      <c r="PZG44" s="77"/>
      <c r="PZH44" s="77"/>
      <c r="PZI44" s="77"/>
      <c r="PZJ44" s="77"/>
      <c r="PZK44" s="77"/>
      <c r="PZL44" s="77"/>
      <c r="PZM44" s="77"/>
      <c r="PZN44" s="77"/>
      <c r="PZO44" s="77"/>
      <c r="PZP44" s="77"/>
      <c r="PZQ44" s="77"/>
      <c r="PZR44" s="77"/>
      <c r="PZS44" s="77"/>
      <c r="PZT44" s="77"/>
      <c r="PZU44" s="77"/>
      <c r="PZV44" s="77"/>
      <c r="PZW44" s="77"/>
      <c r="PZX44" s="77"/>
      <c r="PZY44" s="77"/>
      <c r="PZZ44" s="77"/>
      <c r="QAA44" s="77"/>
      <c r="QAB44" s="77"/>
      <c r="QAC44" s="77"/>
      <c r="QAD44" s="77"/>
      <c r="QAE44" s="77"/>
      <c r="QAF44" s="77"/>
      <c r="QAG44" s="77"/>
      <c r="QAH44" s="77"/>
      <c r="QAI44" s="77"/>
      <c r="QAJ44" s="77"/>
      <c r="QAK44" s="77"/>
      <c r="QAL44" s="77"/>
      <c r="QAM44" s="77"/>
      <c r="QAN44" s="77"/>
      <c r="QAO44" s="77"/>
      <c r="QAP44" s="77"/>
      <c r="QAQ44" s="77"/>
      <c r="QAR44" s="77"/>
      <c r="QAS44" s="77"/>
      <c r="QAT44" s="77"/>
      <c r="QAU44" s="77"/>
      <c r="QAV44" s="77"/>
      <c r="QAW44" s="77"/>
      <c r="QAX44" s="77"/>
      <c r="QAY44" s="77"/>
      <c r="QAZ44" s="77"/>
      <c r="QBA44" s="77"/>
      <c r="QBB44" s="77"/>
      <c r="QBC44" s="77"/>
      <c r="QBD44" s="77"/>
      <c r="QBE44" s="77"/>
      <c r="QBF44" s="77"/>
      <c r="QBG44" s="77"/>
      <c r="QBH44" s="77"/>
      <c r="QBI44" s="77"/>
      <c r="QBJ44" s="77"/>
      <c r="QBK44" s="77"/>
      <c r="QBL44" s="77"/>
      <c r="QBM44" s="77"/>
      <c r="QBN44" s="77"/>
      <c r="QBO44" s="77"/>
      <c r="QBP44" s="77"/>
      <c r="QBQ44" s="77"/>
      <c r="QBR44" s="77"/>
      <c r="QBS44" s="77"/>
      <c r="QBT44" s="77"/>
      <c r="QBU44" s="77"/>
      <c r="QBV44" s="77"/>
      <c r="QBW44" s="77"/>
      <c r="QBX44" s="77"/>
      <c r="QBY44" s="77"/>
      <c r="QBZ44" s="77"/>
      <c r="QCA44" s="77"/>
      <c r="QCB44" s="77"/>
      <c r="QCC44" s="77"/>
      <c r="QCD44" s="77"/>
      <c r="QCE44" s="77"/>
      <c r="QCF44" s="77"/>
      <c r="QCG44" s="77"/>
      <c r="QCH44" s="77"/>
      <c r="QCI44" s="77"/>
      <c r="QCJ44" s="77"/>
      <c r="QCK44" s="77"/>
      <c r="QCL44" s="77"/>
      <c r="QCM44" s="77"/>
      <c r="QCN44" s="77"/>
      <c r="QCO44" s="77"/>
      <c r="QCP44" s="77"/>
      <c r="QCQ44" s="77"/>
      <c r="QCR44" s="77"/>
      <c r="QCS44" s="77"/>
      <c r="QCT44" s="77"/>
      <c r="QCU44" s="77"/>
      <c r="QCV44" s="77"/>
      <c r="QCW44" s="77"/>
      <c r="QCX44" s="77"/>
      <c r="QCY44" s="77"/>
      <c r="QCZ44" s="77"/>
      <c r="QDA44" s="77"/>
      <c r="QDB44" s="77"/>
      <c r="QDC44" s="77"/>
      <c r="QDD44" s="77"/>
      <c r="QDE44" s="77"/>
      <c r="QDF44" s="77"/>
      <c r="QDG44" s="77"/>
      <c r="QDH44" s="77"/>
      <c r="QDI44" s="77"/>
      <c r="QDJ44" s="77"/>
      <c r="QDK44" s="77"/>
      <c r="QDL44" s="77"/>
      <c r="QDM44" s="77"/>
      <c r="QDN44" s="77"/>
      <c r="QDO44" s="77"/>
      <c r="QDP44" s="77"/>
      <c r="QDQ44" s="77"/>
      <c r="QDR44" s="77"/>
      <c r="QDS44" s="77"/>
      <c r="QDT44" s="77"/>
      <c r="QDU44" s="77"/>
      <c r="QDV44" s="77"/>
      <c r="QDW44" s="77"/>
      <c r="QDX44" s="77"/>
      <c r="QDY44" s="77"/>
      <c r="QDZ44" s="77"/>
      <c r="QEA44" s="77"/>
      <c r="QEB44" s="77"/>
      <c r="QEC44" s="77"/>
      <c r="QED44" s="77"/>
      <c r="QEE44" s="77"/>
      <c r="QEF44" s="77"/>
      <c r="QEG44" s="77"/>
      <c r="QEH44" s="77"/>
      <c r="QEI44" s="77"/>
      <c r="QEJ44" s="77"/>
      <c r="QEK44" s="77"/>
      <c r="QEL44" s="77"/>
      <c r="QEM44" s="77"/>
      <c r="QEN44" s="77"/>
      <c r="QEO44" s="77"/>
      <c r="QEP44" s="77"/>
      <c r="QEQ44" s="77"/>
      <c r="QER44" s="77"/>
      <c r="QES44" s="77"/>
      <c r="QET44" s="77"/>
      <c r="QEU44" s="77"/>
      <c r="QEV44" s="77"/>
      <c r="QEW44" s="77"/>
      <c r="QEX44" s="77"/>
      <c r="QEY44" s="77"/>
      <c r="QEZ44" s="77"/>
      <c r="QFA44" s="77"/>
      <c r="QFB44" s="77"/>
      <c r="QFC44" s="77"/>
      <c r="QFD44" s="77"/>
      <c r="QFE44" s="77"/>
      <c r="QFF44" s="77"/>
      <c r="QFG44" s="77"/>
      <c r="QFH44" s="77"/>
      <c r="QFI44" s="77"/>
      <c r="QFJ44" s="77"/>
      <c r="QFK44" s="77"/>
      <c r="QFL44" s="77"/>
      <c r="QFM44" s="77"/>
      <c r="QFN44" s="77"/>
      <c r="QFO44" s="77"/>
      <c r="QFP44" s="77"/>
      <c r="QFQ44" s="77"/>
      <c r="QFR44" s="77"/>
      <c r="QFS44" s="77"/>
      <c r="QFT44" s="77"/>
      <c r="QFU44" s="77"/>
      <c r="QFV44" s="77"/>
      <c r="QFW44" s="77"/>
      <c r="QFX44" s="77"/>
      <c r="QFY44" s="77"/>
      <c r="QFZ44" s="77"/>
      <c r="QGA44" s="77"/>
      <c r="QGB44" s="77"/>
      <c r="QGC44" s="77"/>
      <c r="QGD44" s="77"/>
      <c r="QGE44" s="77"/>
      <c r="QGF44" s="77"/>
      <c r="QGG44" s="77"/>
      <c r="QGH44" s="77"/>
      <c r="QGI44" s="77"/>
      <c r="QGJ44" s="77"/>
      <c r="QGK44" s="77"/>
      <c r="QGL44" s="77"/>
      <c r="QGM44" s="77"/>
      <c r="QGN44" s="77"/>
      <c r="QGO44" s="77"/>
      <c r="QGP44" s="77"/>
      <c r="QGQ44" s="77"/>
      <c r="QGR44" s="77"/>
      <c r="QGS44" s="77"/>
      <c r="QGT44" s="77"/>
      <c r="QGU44" s="77"/>
      <c r="QGV44" s="77"/>
      <c r="QGW44" s="77"/>
      <c r="QGX44" s="77"/>
      <c r="QGY44" s="77"/>
      <c r="QGZ44" s="77"/>
      <c r="QHA44" s="77"/>
      <c r="QHB44" s="77"/>
      <c r="QHC44" s="77"/>
      <c r="QHD44" s="77"/>
      <c r="QHE44" s="77"/>
      <c r="QHF44" s="77"/>
      <c r="QHG44" s="77"/>
      <c r="QHH44" s="77"/>
      <c r="QHI44" s="77"/>
      <c r="QHJ44" s="77"/>
      <c r="QHK44" s="77"/>
      <c r="QHL44" s="77"/>
      <c r="QHM44" s="77"/>
      <c r="QHN44" s="77"/>
      <c r="QHO44" s="77"/>
      <c r="QHP44" s="77"/>
      <c r="QHQ44" s="77"/>
      <c r="QHR44" s="77"/>
      <c r="QHS44" s="77"/>
      <c r="QHT44" s="77"/>
      <c r="QHU44" s="77"/>
      <c r="QHV44" s="77"/>
      <c r="QHW44" s="77"/>
      <c r="QHX44" s="77"/>
      <c r="QHY44" s="77"/>
      <c r="QHZ44" s="77"/>
      <c r="QIA44" s="77"/>
      <c r="QIB44" s="77"/>
      <c r="QIC44" s="77"/>
      <c r="QID44" s="77"/>
      <c r="QIE44" s="77"/>
      <c r="QIF44" s="77"/>
      <c r="QIG44" s="77"/>
      <c r="QIH44" s="77"/>
      <c r="QII44" s="77"/>
      <c r="QIJ44" s="77"/>
      <c r="QIK44" s="77"/>
      <c r="QIL44" s="77"/>
      <c r="QIM44" s="77"/>
      <c r="QIN44" s="77"/>
      <c r="QIO44" s="77"/>
      <c r="QIP44" s="77"/>
      <c r="QIQ44" s="77"/>
      <c r="QIR44" s="77"/>
      <c r="QIS44" s="77"/>
      <c r="QIT44" s="77"/>
      <c r="QIU44" s="77"/>
      <c r="QIV44" s="77"/>
      <c r="QIW44" s="77"/>
      <c r="QIX44" s="77"/>
      <c r="QIY44" s="77"/>
      <c r="QIZ44" s="77"/>
      <c r="QJA44" s="77"/>
      <c r="QJB44" s="77"/>
      <c r="QJC44" s="77"/>
      <c r="QJD44" s="77"/>
      <c r="QJE44" s="77"/>
      <c r="QJF44" s="77"/>
      <c r="QJG44" s="77"/>
      <c r="QJH44" s="77"/>
      <c r="QJI44" s="77"/>
      <c r="QJJ44" s="77"/>
      <c r="QJK44" s="77"/>
      <c r="QJL44" s="77"/>
      <c r="QJM44" s="77"/>
      <c r="QJN44" s="77"/>
      <c r="QJO44" s="77"/>
      <c r="QJP44" s="77"/>
      <c r="QJQ44" s="77"/>
      <c r="QJR44" s="77"/>
      <c r="QJS44" s="77"/>
      <c r="QJT44" s="77"/>
      <c r="QJU44" s="77"/>
      <c r="QJV44" s="77"/>
      <c r="QJW44" s="77"/>
      <c r="QJX44" s="77"/>
      <c r="QJY44" s="77"/>
      <c r="QJZ44" s="77"/>
      <c r="QKA44" s="77"/>
      <c r="QKB44" s="77"/>
      <c r="QKC44" s="77"/>
      <c r="QKD44" s="77"/>
      <c r="QKE44" s="77"/>
      <c r="QKF44" s="77"/>
      <c r="QKG44" s="77"/>
      <c r="QKH44" s="77"/>
      <c r="QKI44" s="77"/>
      <c r="QKJ44" s="77"/>
      <c r="QKK44" s="77"/>
      <c r="QKL44" s="77"/>
      <c r="QKM44" s="77"/>
      <c r="QKN44" s="77"/>
      <c r="QKO44" s="77"/>
      <c r="QKP44" s="77"/>
      <c r="QKQ44" s="77"/>
      <c r="QKR44" s="77"/>
      <c r="QKS44" s="77"/>
      <c r="QKT44" s="77"/>
      <c r="QKU44" s="77"/>
      <c r="QKV44" s="77"/>
      <c r="QKW44" s="77"/>
      <c r="QKX44" s="77"/>
      <c r="QKY44" s="77"/>
      <c r="QKZ44" s="77"/>
      <c r="QLA44" s="77"/>
      <c r="QLB44" s="77"/>
      <c r="QLC44" s="77"/>
      <c r="QLD44" s="77"/>
      <c r="QLE44" s="77"/>
      <c r="QLF44" s="77"/>
      <c r="QLG44" s="77"/>
      <c r="QLH44" s="77"/>
      <c r="QLI44" s="77"/>
      <c r="QLJ44" s="77"/>
      <c r="QLK44" s="77"/>
      <c r="QLL44" s="77"/>
      <c r="QLM44" s="77"/>
      <c r="QLN44" s="77"/>
      <c r="QLO44" s="77"/>
      <c r="QLP44" s="77"/>
      <c r="QLQ44" s="77"/>
      <c r="QLR44" s="77"/>
      <c r="QLS44" s="77"/>
      <c r="QLT44" s="77"/>
      <c r="QLU44" s="77"/>
      <c r="QLV44" s="77"/>
      <c r="QLW44" s="77"/>
      <c r="QLX44" s="77"/>
      <c r="QLY44" s="77"/>
      <c r="QLZ44" s="77"/>
      <c r="QMA44" s="77"/>
      <c r="QMB44" s="77"/>
      <c r="QMC44" s="77"/>
      <c r="QMD44" s="77"/>
      <c r="QME44" s="77"/>
      <c r="QMF44" s="77"/>
      <c r="QMG44" s="77"/>
      <c r="QMH44" s="77"/>
      <c r="QMI44" s="77"/>
      <c r="QMJ44" s="77"/>
      <c r="QMK44" s="77"/>
      <c r="QML44" s="77"/>
      <c r="QMM44" s="77"/>
      <c r="QMN44" s="77"/>
      <c r="QMO44" s="77"/>
      <c r="QMP44" s="77"/>
      <c r="QMQ44" s="77"/>
      <c r="QMR44" s="77"/>
      <c r="QMS44" s="77"/>
      <c r="QMT44" s="77"/>
      <c r="QMU44" s="77"/>
      <c r="QMV44" s="77"/>
      <c r="QMW44" s="77"/>
      <c r="QMX44" s="77"/>
      <c r="QMY44" s="77"/>
      <c r="QMZ44" s="77"/>
      <c r="QNA44" s="77"/>
      <c r="QNB44" s="77"/>
      <c r="QNC44" s="77"/>
      <c r="QND44" s="77"/>
      <c r="QNE44" s="77"/>
      <c r="QNF44" s="77"/>
      <c r="QNG44" s="77"/>
      <c r="QNH44" s="77"/>
      <c r="QNI44" s="77"/>
      <c r="QNJ44" s="77"/>
      <c r="QNK44" s="77"/>
      <c r="QNL44" s="77"/>
      <c r="QNM44" s="77"/>
      <c r="QNN44" s="77"/>
      <c r="QNO44" s="77"/>
      <c r="QNP44" s="77"/>
      <c r="QNQ44" s="77"/>
      <c r="QNR44" s="77"/>
      <c r="QNS44" s="77"/>
      <c r="QNT44" s="77"/>
      <c r="QNU44" s="77"/>
      <c r="QNV44" s="77"/>
      <c r="QNW44" s="77"/>
      <c r="QNX44" s="77"/>
      <c r="QNY44" s="77"/>
      <c r="QNZ44" s="77"/>
      <c r="QOA44" s="77"/>
      <c r="QOB44" s="77"/>
      <c r="QOC44" s="77"/>
      <c r="QOD44" s="77"/>
      <c r="QOE44" s="77"/>
      <c r="QOF44" s="77"/>
      <c r="QOG44" s="77"/>
      <c r="QOH44" s="77"/>
      <c r="QOI44" s="77"/>
      <c r="QOJ44" s="77"/>
      <c r="QOK44" s="77"/>
      <c r="QOL44" s="77"/>
      <c r="QOM44" s="77"/>
      <c r="QON44" s="77"/>
      <c r="QOO44" s="77"/>
      <c r="QOP44" s="77"/>
      <c r="QOQ44" s="77"/>
      <c r="QOR44" s="77"/>
      <c r="QOS44" s="77"/>
      <c r="QOT44" s="77"/>
      <c r="QOU44" s="77"/>
      <c r="QOV44" s="77"/>
      <c r="QOW44" s="77"/>
      <c r="QOX44" s="77"/>
      <c r="QOY44" s="77"/>
      <c r="QOZ44" s="77"/>
      <c r="QPA44" s="77"/>
      <c r="QPB44" s="77"/>
      <c r="QPC44" s="77"/>
      <c r="QPD44" s="77"/>
      <c r="QPE44" s="77"/>
      <c r="QPF44" s="77"/>
      <c r="QPG44" s="77"/>
      <c r="QPH44" s="77"/>
      <c r="QPI44" s="77"/>
      <c r="QPJ44" s="77"/>
      <c r="QPK44" s="77"/>
      <c r="QPL44" s="77"/>
      <c r="QPM44" s="77"/>
      <c r="QPN44" s="77"/>
      <c r="QPO44" s="77"/>
      <c r="QPP44" s="77"/>
      <c r="QPQ44" s="77"/>
      <c r="QPR44" s="77"/>
      <c r="QPS44" s="77"/>
      <c r="QPT44" s="77"/>
      <c r="QPU44" s="77"/>
      <c r="QPV44" s="77"/>
      <c r="QPW44" s="77"/>
      <c r="QPX44" s="77"/>
      <c r="QPY44" s="77"/>
      <c r="QPZ44" s="77"/>
      <c r="QQA44" s="77"/>
      <c r="QQB44" s="77"/>
      <c r="QQC44" s="77"/>
      <c r="QQD44" s="77"/>
      <c r="QQE44" s="77"/>
      <c r="QQF44" s="77"/>
      <c r="QQG44" s="77"/>
      <c r="QQH44" s="77"/>
      <c r="QQI44" s="77"/>
      <c r="QQJ44" s="77"/>
      <c r="QQK44" s="77"/>
      <c r="QQL44" s="77"/>
      <c r="QQM44" s="77"/>
      <c r="QQN44" s="77"/>
      <c r="QQO44" s="77"/>
      <c r="QQP44" s="77"/>
      <c r="QQQ44" s="77"/>
      <c r="QQR44" s="77"/>
      <c r="QQS44" s="77"/>
      <c r="QQT44" s="77"/>
      <c r="QQU44" s="77"/>
      <c r="QQV44" s="77"/>
      <c r="QQW44" s="77"/>
      <c r="QQX44" s="77"/>
      <c r="QQY44" s="77"/>
      <c r="QQZ44" s="77"/>
      <c r="QRA44" s="77"/>
      <c r="QRB44" s="77"/>
      <c r="QRC44" s="77"/>
      <c r="QRD44" s="77"/>
      <c r="QRE44" s="77"/>
      <c r="QRF44" s="77"/>
      <c r="QRG44" s="77"/>
      <c r="QRH44" s="77"/>
      <c r="QRI44" s="77"/>
      <c r="QRJ44" s="77"/>
      <c r="QRK44" s="77"/>
      <c r="QRL44" s="77"/>
      <c r="QRM44" s="77"/>
      <c r="QRN44" s="77"/>
      <c r="QRO44" s="77"/>
      <c r="QRP44" s="77"/>
      <c r="QRQ44" s="77"/>
      <c r="QRR44" s="77"/>
      <c r="QRS44" s="77"/>
      <c r="QRT44" s="77"/>
      <c r="QRU44" s="77"/>
      <c r="QRV44" s="77"/>
      <c r="QRW44" s="77"/>
      <c r="QRX44" s="77"/>
      <c r="QRY44" s="77"/>
      <c r="QRZ44" s="77"/>
      <c r="QSA44" s="77"/>
      <c r="QSB44" s="77"/>
      <c r="QSC44" s="77"/>
      <c r="QSD44" s="77"/>
      <c r="QSE44" s="77"/>
      <c r="QSF44" s="77"/>
      <c r="QSG44" s="77"/>
      <c r="QSH44" s="77"/>
      <c r="QSI44" s="77"/>
      <c r="QSJ44" s="77"/>
      <c r="QSK44" s="77"/>
      <c r="QSL44" s="77"/>
      <c r="QSM44" s="77"/>
      <c r="QSN44" s="77"/>
      <c r="QSO44" s="77"/>
      <c r="QSP44" s="77"/>
      <c r="QSQ44" s="77"/>
      <c r="QSR44" s="77"/>
      <c r="QSS44" s="77"/>
      <c r="QST44" s="77"/>
      <c r="QSU44" s="77"/>
      <c r="QSV44" s="77"/>
      <c r="QSW44" s="77"/>
      <c r="QSX44" s="77"/>
      <c r="QSY44" s="77"/>
      <c r="QSZ44" s="77"/>
      <c r="QTA44" s="77"/>
      <c r="QTB44" s="77"/>
      <c r="QTC44" s="77"/>
      <c r="QTD44" s="77"/>
      <c r="QTE44" s="77"/>
      <c r="QTF44" s="77"/>
      <c r="QTG44" s="77"/>
      <c r="QTH44" s="77"/>
      <c r="QTI44" s="77"/>
      <c r="QTJ44" s="77"/>
      <c r="QTK44" s="77"/>
      <c r="QTL44" s="77"/>
      <c r="QTM44" s="77"/>
      <c r="QTN44" s="77"/>
      <c r="QTO44" s="77"/>
      <c r="QTP44" s="77"/>
      <c r="QTQ44" s="77"/>
      <c r="QTR44" s="77"/>
      <c r="QTS44" s="77"/>
      <c r="QTT44" s="77"/>
      <c r="QTU44" s="77"/>
      <c r="QTV44" s="77"/>
      <c r="QTW44" s="77"/>
      <c r="QTX44" s="77"/>
      <c r="QTY44" s="77"/>
      <c r="QTZ44" s="77"/>
      <c r="QUA44" s="77"/>
      <c r="QUB44" s="77"/>
      <c r="QUC44" s="77"/>
      <c r="QUD44" s="77"/>
      <c r="QUE44" s="77"/>
      <c r="QUF44" s="77"/>
      <c r="QUG44" s="77"/>
      <c r="QUH44" s="77"/>
      <c r="QUI44" s="77"/>
      <c r="QUJ44" s="77"/>
      <c r="QUK44" s="77"/>
      <c r="QUL44" s="77"/>
      <c r="QUM44" s="77"/>
      <c r="QUN44" s="77"/>
      <c r="QUO44" s="77"/>
      <c r="QUP44" s="77"/>
      <c r="QUQ44" s="77"/>
      <c r="QUR44" s="77"/>
      <c r="QUS44" s="77"/>
      <c r="QUT44" s="77"/>
      <c r="QUU44" s="77"/>
      <c r="QUV44" s="77"/>
      <c r="QUW44" s="77"/>
      <c r="QUX44" s="77"/>
      <c r="QUY44" s="77"/>
      <c r="QUZ44" s="77"/>
      <c r="QVA44" s="77"/>
      <c r="QVB44" s="77"/>
      <c r="QVC44" s="77"/>
      <c r="QVD44" s="77"/>
      <c r="QVE44" s="77"/>
      <c r="QVF44" s="77"/>
      <c r="QVG44" s="77"/>
      <c r="QVH44" s="77"/>
      <c r="QVI44" s="77"/>
      <c r="QVJ44" s="77"/>
      <c r="QVK44" s="77"/>
      <c r="QVL44" s="77"/>
      <c r="QVM44" s="77"/>
      <c r="QVN44" s="77"/>
      <c r="QVO44" s="77"/>
      <c r="QVP44" s="77"/>
      <c r="QVQ44" s="77"/>
      <c r="QVR44" s="77"/>
      <c r="QVS44" s="77"/>
      <c r="QVT44" s="77"/>
      <c r="QVU44" s="77"/>
      <c r="QVV44" s="77"/>
      <c r="QVW44" s="77"/>
      <c r="QVX44" s="77"/>
      <c r="QVY44" s="77"/>
      <c r="QVZ44" s="77"/>
      <c r="QWA44" s="77"/>
      <c r="QWB44" s="77"/>
      <c r="QWC44" s="77"/>
      <c r="QWD44" s="77"/>
      <c r="QWE44" s="77"/>
      <c r="QWF44" s="77"/>
      <c r="QWG44" s="77"/>
      <c r="QWH44" s="77"/>
      <c r="QWI44" s="77"/>
      <c r="QWJ44" s="77"/>
      <c r="QWK44" s="77"/>
      <c r="QWL44" s="77"/>
      <c r="QWM44" s="77"/>
      <c r="QWN44" s="77"/>
      <c r="QWO44" s="77"/>
      <c r="QWP44" s="77"/>
      <c r="QWQ44" s="77"/>
      <c r="QWR44" s="77"/>
      <c r="QWS44" s="77"/>
      <c r="QWT44" s="77"/>
      <c r="QWU44" s="77"/>
      <c r="QWV44" s="77"/>
      <c r="QWW44" s="77"/>
      <c r="QWX44" s="77"/>
      <c r="QWY44" s="77"/>
      <c r="QWZ44" s="77"/>
      <c r="QXA44" s="77"/>
      <c r="QXB44" s="77"/>
      <c r="QXC44" s="77"/>
      <c r="QXD44" s="77"/>
      <c r="QXE44" s="77"/>
      <c r="QXF44" s="77"/>
      <c r="QXG44" s="77"/>
      <c r="QXH44" s="77"/>
      <c r="QXI44" s="77"/>
      <c r="QXJ44" s="77"/>
      <c r="QXK44" s="77"/>
      <c r="QXL44" s="77"/>
      <c r="QXM44" s="77"/>
      <c r="QXN44" s="77"/>
      <c r="QXO44" s="77"/>
      <c r="QXP44" s="77"/>
      <c r="QXQ44" s="77"/>
      <c r="QXR44" s="77"/>
      <c r="QXS44" s="77"/>
      <c r="QXT44" s="77"/>
      <c r="QXU44" s="77"/>
      <c r="QXV44" s="77"/>
      <c r="QXW44" s="77"/>
      <c r="QXX44" s="77"/>
      <c r="QXY44" s="77"/>
      <c r="QXZ44" s="77"/>
      <c r="QYA44" s="77"/>
      <c r="QYB44" s="77"/>
      <c r="QYC44" s="77"/>
      <c r="QYD44" s="77"/>
      <c r="QYE44" s="77"/>
      <c r="QYF44" s="77"/>
      <c r="QYG44" s="77"/>
      <c r="QYH44" s="77"/>
      <c r="QYI44" s="77"/>
      <c r="QYJ44" s="77"/>
      <c r="QYK44" s="77"/>
      <c r="QYL44" s="77"/>
      <c r="QYM44" s="77"/>
      <c r="QYN44" s="77"/>
      <c r="QYO44" s="77"/>
      <c r="QYP44" s="77"/>
      <c r="QYQ44" s="77"/>
      <c r="QYR44" s="77"/>
      <c r="QYS44" s="77"/>
      <c r="QYT44" s="77"/>
      <c r="QYU44" s="77"/>
      <c r="QYV44" s="77"/>
      <c r="QYW44" s="77"/>
      <c r="QYX44" s="77"/>
      <c r="QYY44" s="77"/>
      <c r="QYZ44" s="77"/>
      <c r="QZA44" s="77"/>
      <c r="QZB44" s="77"/>
      <c r="QZC44" s="77"/>
      <c r="QZD44" s="77"/>
      <c r="QZE44" s="77"/>
      <c r="QZF44" s="77"/>
      <c r="QZG44" s="77"/>
      <c r="QZH44" s="77"/>
      <c r="QZI44" s="77"/>
      <c r="QZJ44" s="77"/>
      <c r="QZK44" s="77"/>
      <c r="QZL44" s="77"/>
      <c r="QZM44" s="77"/>
      <c r="QZN44" s="77"/>
      <c r="QZO44" s="77"/>
      <c r="QZP44" s="77"/>
      <c r="QZQ44" s="77"/>
      <c r="QZR44" s="77"/>
      <c r="QZS44" s="77"/>
      <c r="QZT44" s="77"/>
      <c r="QZU44" s="77"/>
      <c r="QZV44" s="77"/>
      <c r="QZW44" s="77"/>
      <c r="QZX44" s="77"/>
      <c r="QZY44" s="77"/>
      <c r="QZZ44" s="77"/>
      <c r="RAA44" s="77"/>
      <c r="RAB44" s="77"/>
      <c r="RAC44" s="77"/>
      <c r="RAD44" s="77"/>
      <c r="RAE44" s="77"/>
      <c r="RAF44" s="77"/>
      <c r="RAG44" s="77"/>
      <c r="RAH44" s="77"/>
      <c r="RAI44" s="77"/>
      <c r="RAJ44" s="77"/>
      <c r="RAK44" s="77"/>
      <c r="RAL44" s="77"/>
      <c r="RAM44" s="77"/>
      <c r="RAN44" s="77"/>
      <c r="RAO44" s="77"/>
      <c r="RAP44" s="77"/>
      <c r="RAQ44" s="77"/>
      <c r="RAR44" s="77"/>
      <c r="RAS44" s="77"/>
      <c r="RAT44" s="77"/>
      <c r="RAU44" s="77"/>
      <c r="RAV44" s="77"/>
      <c r="RAW44" s="77"/>
      <c r="RAX44" s="77"/>
      <c r="RAY44" s="77"/>
      <c r="RAZ44" s="77"/>
      <c r="RBA44" s="77"/>
      <c r="RBB44" s="77"/>
      <c r="RBC44" s="77"/>
      <c r="RBD44" s="77"/>
      <c r="RBE44" s="77"/>
      <c r="RBF44" s="77"/>
      <c r="RBG44" s="77"/>
      <c r="RBH44" s="77"/>
      <c r="RBI44" s="77"/>
      <c r="RBJ44" s="77"/>
      <c r="RBK44" s="77"/>
      <c r="RBL44" s="77"/>
      <c r="RBM44" s="77"/>
      <c r="RBN44" s="77"/>
      <c r="RBO44" s="77"/>
      <c r="RBP44" s="77"/>
      <c r="RBQ44" s="77"/>
      <c r="RBR44" s="77"/>
      <c r="RBS44" s="77"/>
      <c r="RBT44" s="77"/>
      <c r="RBU44" s="77"/>
      <c r="RBV44" s="77"/>
      <c r="RBW44" s="77"/>
      <c r="RBX44" s="77"/>
      <c r="RBY44" s="77"/>
      <c r="RBZ44" s="77"/>
      <c r="RCA44" s="77"/>
      <c r="RCB44" s="77"/>
      <c r="RCC44" s="77"/>
      <c r="RCD44" s="77"/>
      <c r="RCE44" s="77"/>
      <c r="RCF44" s="77"/>
      <c r="RCG44" s="77"/>
      <c r="RCH44" s="77"/>
      <c r="RCI44" s="77"/>
      <c r="RCJ44" s="77"/>
      <c r="RCK44" s="77"/>
      <c r="RCL44" s="77"/>
      <c r="RCM44" s="77"/>
      <c r="RCN44" s="77"/>
      <c r="RCO44" s="77"/>
      <c r="RCP44" s="77"/>
      <c r="RCQ44" s="77"/>
      <c r="RCR44" s="77"/>
      <c r="RCS44" s="77"/>
      <c r="RCT44" s="77"/>
      <c r="RCU44" s="77"/>
      <c r="RCV44" s="77"/>
      <c r="RCW44" s="77"/>
      <c r="RCX44" s="77"/>
      <c r="RCY44" s="77"/>
      <c r="RCZ44" s="77"/>
      <c r="RDA44" s="77"/>
      <c r="RDB44" s="77"/>
      <c r="RDC44" s="77"/>
      <c r="RDD44" s="77"/>
      <c r="RDE44" s="77"/>
      <c r="RDF44" s="77"/>
      <c r="RDG44" s="77"/>
      <c r="RDH44" s="77"/>
      <c r="RDI44" s="77"/>
      <c r="RDJ44" s="77"/>
      <c r="RDK44" s="77"/>
      <c r="RDL44" s="77"/>
      <c r="RDM44" s="77"/>
      <c r="RDN44" s="77"/>
      <c r="RDO44" s="77"/>
      <c r="RDP44" s="77"/>
      <c r="RDQ44" s="77"/>
      <c r="RDR44" s="77"/>
      <c r="RDS44" s="77"/>
      <c r="RDT44" s="77"/>
      <c r="RDU44" s="77"/>
      <c r="RDV44" s="77"/>
      <c r="RDW44" s="77"/>
      <c r="RDX44" s="77"/>
      <c r="RDY44" s="77"/>
      <c r="RDZ44" s="77"/>
      <c r="REA44" s="77"/>
      <c r="REB44" s="77"/>
      <c r="REC44" s="77"/>
      <c r="RED44" s="77"/>
      <c r="REE44" s="77"/>
      <c r="REF44" s="77"/>
      <c r="REG44" s="77"/>
      <c r="REH44" s="77"/>
      <c r="REI44" s="77"/>
      <c r="REJ44" s="77"/>
      <c r="REK44" s="77"/>
      <c r="REL44" s="77"/>
      <c r="REM44" s="77"/>
      <c r="REN44" s="77"/>
      <c r="REO44" s="77"/>
      <c r="REP44" s="77"/>
      <c r="REQ44" s="77"/>
      <c r="RER44" s="77"/>
      <c r="RES44" s="77"/>
      <c r="RET44" s="77"/>
      <c r="REU44" s="77"/>
      <c r="REV44" s="77"/>
      <c r="REW44" s="77"/>
      <c r="REX44" s="77"/>
      <c r="REY44" s="77"/>
      <c r="REZ44" s="77"/>
      <c r="RFA44" s="77"/>
      <c r="RFB44" s="77"/>
      <c r="RFC44" s="77"/>
      <c r="RFD44" s="77"/>
      <c r="RFE44" s="77"/>
      <c r="RFF44" s="77"/>
      <c r="RFG44" s="77"/>
      <c r="RFH44" s="77"/>
      <c r="RFI44" s="77"/>
      <c r="RFJ44" s="77"/>
      <c r="RFK44" s="77"/>
      <c r="RFL44" s="77"/>
      <c r="RFM44" s="77"/>
      <c r="RFN44" s="77"/>
      <c r="RFO44" s="77"/>
      <c r="RFP44" s="77"/>
      <c r="RFQ44" s="77"/>
      <c r="RFR44" s="77"/>
      <c r="RFS44" s="77"/>
      <c r="RFT44" s="77"/>
      <c r="RFU44" s="77"/>
      <c r="RFV44" s="77"/>
      <c r="RFW44" s="77"/>
      <c r="RFX44" s="77"/>
      <c r="RFY44" s="77"/>
      <c r="RFZ44" s="77"/>
      <c r="RGA44" s="77"/>
      <c r="RGB44" s="77"/>
      <c r="RGC44" s="77"/>
      <c r="RGD44" s="77"/>
      <c r="RGE44" s="77"/>
      <c r="RGF44" s="77"/>
      <c r="RGG44" s="77"/>
      <c r="RGH44" s="77"/>
      <c r="RGI44" s="77"/>
      <c r="RGJ44" s="77"/>
      <c r="RGK44" s="77"/>
      <c r="RGL44" s="77"/>
      <c r="RGM44" s="77"/>
      <c r="RGN44" s="77"/>
      <c r="RGO44" s="77"/>
      <c r="RGP44" s="77"/>
      <c r="RGQ44" s="77"/>
      <c r="RGR44" s="77"/>
      <c r="RGS44" s="77"/>
      <c r="RGT44" s="77"/>
      <c r="RGU44" s="77"/>
      <c r="RGV44" s="77"/>
      <c r="RGW44" s="77"/>
      <c r="RGX44" s="77"/>
      <c r="RGY44" s="77"/>
      <c r="RGZ44" s="77"/>
      <c r="RHA44" s="77"/>
      <c r="RHB44" s="77"/>
      <c r="RHC44" s="77"/>
      <c r="RHD44" s="77"/>
      <c r="RHE44" s="77"/>
      <c r="RHF44" s="77"/>
      <c r="RHG44" s="77"/>
      <c r="RHH44" s="77"/>
      <c r="RHI44" s="77"/>
      <c r="RHJ44" s="77"/>
      <c r="RHK44" s="77"/>
      <c r="RHL44" s="77"/>
      <c r="RHM44" s="77"/>
      <c r="RHN44" s="77"/>
      <c r="RHO44" s="77"/>
      <c r="RHP44" s="77"/>
      <c r="RHQ44" s="77"/>
      <c r="RHR44" s="77"/>
      <c r="RHS44" s="77"/>
      <c r="RHT44" s="77"/>
      <c r="RHU44" s="77"/>
      <c r="RHV44" s="77"/>
      <c r="RHW44" s="77"/>
      <c r="RHX44" s="77"/>
      <c r="RHY44" s="77"/>
      <c r="RHZ44" s="77"/>
      <c r="RIA44" s="77"/>
      <c r="RIB44" s="77"/>
      <c r="RIC44" s="77"/>
      <c r="RID44" s="77"/>
      <c r="RIE44" s="77"/>
      <c r="RIF44" s="77"/>
      <c r="RIG44" s="77"/>
      <c r="RIH44" s="77"/>
      <c r="RII44" s="77"/>
      <c r="RIJ44" s="77"/>
      <c r="RIK44" s="77"/>
      <c r="RIL44" s="77"/>
      <c r="RIM44" s="77"/>
      <c r="RIN44" s="77"/>
      <c r="RIO44" s="77"/>
      <c r="RIP44" s="77"/>
      <c r="RIQ44" s="77"/>
      <c r="RIR44" s="77"/>
      <c r="RIS44" s="77"/>
      <c r="RIT44" s="77"/>
      <c r="RIU44" s="77"/>
      <c r="RIV44" s="77"/>
      <c r="RIW44" s="77"/>
      <c r="RIX44" s="77"/>
      <c r="RIY44" s="77"/>
      <c r="RIZ44" s="77"/>
      <c r="RJA44" s="77"/>
      <c r="RJB44" s="77"/>
      <c r="RJC44" s="77"/>
      <c r="RJD44" s="77"/>
      <c r="RJE44" s="77"/>
      <c r="RJF44" s="77"/>
      <c r="RJG44" s="77"/>
      <c r="RJH44" s="77"/>
      <c r="RJI44" s="77"/>
      <c r="RJJ44" s="77"/>
      <c r="RJK44" s="77"/>
      <c r="RJL44" s="77"/>
      <c r="RJM44" s="77"/>
      <c r="RJN44" s="77"/>
      <c r="RJO44" s="77"/>
      <c r="RJP44" s="77"/>
      <c r="RJQ44" s="77"/>
      <c r="RJR44" s="77"/>
      <c r="RJS44" s="77"/>
      <c r="RJT44" s="77"/>
      <c r="RJU44" s="77"/>
      <c r="RJV44" s="77"/>
      <c r="RJW44" s="77"/>
      <c r="RJX44" s="77"/>
      <c r="RJY44" s="77"/>
      <c r="RJZ44" s="77"/>
      <c r="RKA44" s="77"/>
      <c r="RKB44" s="77"/>
      <c r="RKC44" s="77"/>
      <c r="RKD44" s="77"/>
      <c r="RKE44" s="77"/>
      <c r="RKF44" s="77"/>
      <c r="RKG44" s="77"/>
      <c r="RKH44" s="77"/>
      <c r="RKI44" s="77"/>
      <c r="RKJ44" s="77"/>
      <c r="RKK44" s="77"/>
      <c r="RKL44" s="77"/>
      <c r="RKM44" s="77"/>
      <c r="RKN44" s="77"/>
      <c r="RKO44" s="77"/>
      <c r="RKP44" s="77"/>
      <c r="RKQ44" s="77"/>
      <c r="RKR44" s="77"/>
      <c r="RKS44" s="77"/>
      <c r="RKT44" s="77"/>
      <c r="RKU44" s="77"/>
      <c r="RKV44" s="77"/>
      <c r="RKW44" s="77"/>
      <c r="RKX44" s="77"/>
      <c r="RKY44" s="77"/>
      <c r="RKZ44" s="77"/>
      <c r="RLA44" s="77"/>
      <c r="RLB44" s="77"/>
      <c r="RLC44" s="77"/>
      <c r="RLD44" s="77"/>
      <c r="RLE44" s="77"/>
      <c r="RLF44" s="77"/>
      <c r="RLG44" s="77"/>
      <c r="RLH44" s="77"/>
      <c r="RLI44" s="77"/>
      <c r="RLJ44" s="77"/>
      <c r="RLK44" s="77"/>
      <c r="RLL44" s="77"/>
      <c r="RLM44" s="77"/>
      <c r="RLN44" s="77"/>
      <c r="RLO44" s="77"/>
      <c r="RLP44" s="77"/>
      <c r="RLQ44" s="77"/>
      <c r="RLR44" s="77"/>
      <c r="RLS44" s="77"/>
      <c r="RLT44" s="77"/>
      <c r="RLU44" s="77"/>
      <c r="RLV44" s="77"/>
      <c r="RLW44" s="77"/>
      <c r="RLX44" s="77"/>
      <c r="RLY44" s="77"/>
      <c r="RLZ44" s="77"/>
      <c r="RMA44" s="77"/>
      <c r="RMB44" s="77"/>
      <c r="RMC44" s="77"/>
      <c r="RMD44" s="77"/>
      <c r="RME44" s="77"/>
      <c r="RMF44" s="77"/>
      <c r="RMG44" s="77"/>
      <c r="RMH44" s="77"/>
      <c r="RMI44" s="77"/>
      <c r="RMJ44" s="77"/>
      <c r="RMK44" s="77"/>
      <c r="RML44" s="77"/>
      <c r="RMM44" s="77"/>
      <c r="RMN44" s="77"/>
      <c r="RMO44" s="77"/>
      <c r="RMP44" s="77"/>
      <c r="RMQ44" s="77"/>
      <c r="RMR44" s="77"/>
      <c r="RMS44" s="77"/>
      <c r="RMT44" s="77"/>
      <c r="RMU44" s="77"/>
      <c r="RMV44" s="77"/>
      <c r="RMW44" s="77"/>
      <c r="RMX44" s="77"/>
      <c r="RMY44" s="77"/>
      <c r="RMZ44" s="77"/>
      <c r="RNA44" s="77"/>
      <c r="RNB44" s="77"/>
      <c r="RNC44" s="77"/>
      <c r="RND44" s="77"/>
      <c r="RNE44" s="77"/>
      <c r="RNF44" s="77"/>
      <c r="RNG44" s="77"/>
      <c r="RNH44" s="77"/>
      <c r="RNI44" s="77"/>
      <c r="RNJ44" s="77"/>
      <c r="RNK44" s="77"/>
      <c r="RNL44" s="77"/>
      <c r="RNM44" s="77"/>
      <c r="RNN44" s="77"/>
      <c r="RNO44" s="77"/>
      <c r="RNP44" s="77"/>
      <c r="RNQ44" s="77"/>
      <c r="RNR44" s="77"/>
      <c r="RNS44" s="77"/>
      <c r="RNT44" s="77"/>
      <c r="RNU44" s="77"/>
      <c r="RNV44" s="77"/>
      <c r="RNW44" s="77"/>
      <c r="RNX44" s="77"/>
      <c r="RNY44" s="77"/>
      <c r="RNZ44" s="77"/>
      <c r="ROA44" s="77"/>
      <c r="ROB44" s="77"/>
      <c r="ROC44" s="77"/>
      <c r="ROD44" s="77"/>
      <c r="ROE44" s="77"/>
      <c r="ROF44" s="77"/>
      <c r="ROG44" s="77"/>
      <c r="ROH44" s="77"/>
      <c r="ROI44" s="77"/>
      <c r="ROJ44" s="77"/>
      <c r="ROK44" s="77"/>
      <c r="ROL44" s="77"/>
      <c r="ROM44" s="77"/>
      <c r="RON44" s="77"/>
      <c r="ROO44" s="77"/>
      <c r="ROP44" s="77"/>
      <c r="ROQ44" s="77"/>
      <c r="ROR44" s="77"/>
      <c r="ROS44" s="77"/>
      <c r="ROT44" s="77"/>
      <c r="ROU44" s="77"/>
      <c r="ROV44" s="77"/>
      <c r="ROW44" s="77"/>
      <c r="ROX44" s="77"/>
      <c r="ROY44" s="77"/>
      <c r="ROZ44" s="77"/>
      <c r="RPA44" s="77"/>
      <c r="RPB44" s="77"/>
      <c r="RPC44" s="77"/>
      <c r="RPD44" s="77"/>
      <c r="RPE44" s="77"/>
      <c r="RPF44" s="77"/>
      <c r="RPG44" s="77"/>
      <c r="RPH44" s="77"/>
      <c r="RPI44" s="77"/>
      <c r="RPJ44" s="77"/>
      <c r="RPK44" s="77"/>
      <c r="RPL44" s="77"/>
      <c r="RPM44" s="77"/>
      <c r="RPN44" s="77"/>
      <c r="RPO44" s="77"/>
      <c r="RPP44" s="77"/>
      <c r="RPQ44" s="77"/>
      <c r="RPR44" s="77"/>
      <c r="RPS44" s="77"/>
      <c r="RPT44" s="77"/>
      <c r="RPU44" s="77"/>
      <c r="RPV44" s="77"/>
      <c r="RPW44" s="77"/>
      <c r="RPX44" s="77"/>
      <c r="RPY44" s="77"/>
      <c r="RPZ44" s="77"/>
      <c r="RQA44" s="77"/>
      <c r="RQB44" s="77"/>
      <c r="RQC44" s="77"/>
      <c r="RQD44" s="77"/>
      <c r="RQE44" s="77"/>
      <c r="RQF44" s="77"/>
      <c r="RQG44" s="77"/>
      <c r="RQH44" s="77"/>
      <c r="RQI44" s="77"/>
      <c r="RQJ44" s="77"/>
      <c r="RQK44" s="77"/>
      <c r="RQL44" s="77"/>
      <c r="RQM44" s="77"/>
      <c r="RQN44" s="77"/>
      <c r="RQO44" s="77"/>
      <c r="RQP44" s="77"/>
      <c r="RQQ44" s="77"/>
      <c r="RQR44" s="77"/>
      <c r="RQS44" s="77"/>
      <c r="RQT44" s="77"/>
      <c r="RQU44" s="77"/>
      <c r="RQV44" s="77"/>
      <c r="RQW44" s="77"/>
      <c r="RQX44" s="77"/>
      <c r="RQY44" s="77"/>
      <c r="RQZ44" s="77"/>
      <c r="RRA44" s="77"/>
      <c r="RRB44" s="77"/>
      <c r="RRC44" s="77"/>
      <c r="RRD44" s="77"/>
      <c r="RRE44" s="77"/>
      <c r="RRF44" s="77"/>
      <c r="RRG44" s="77"/>
      <c r="RRH44" s="77"/>
      <c r="RRI44" s="77"/>
      <c r="RRJ44" s="77"/>
      <c r="RRK44" s="77"/>
      <c r="RRL44" s="77"/>
      <c r="RRM44" s="77"/>
      <c r="RRN44" s="77"/>
      <c r="RRO44" s="77"/>
      <c r="RRP44" s="77"/>
      <c r="RRQ44" s="77"/>
      <c r="RRR44" s="77"/>
      <c r="RRS44" s="77"/>
      <c r="RRT44" s="77"/>
      <c r="RRU44" s="77"/>
      <c r="RRV44" s="77"/>
      <c r="RRW44" s="77"/>
      <c r="RRX44" s="77"/>
      <c r="RRY44" s="77"/>
      <c r="RRZ44" s="77"/>
      <c r="RSA44" s="77"/>
      <c r="RSB44" s="77"/>
      <c r="RSC44" s="77"/>
      <c r="RSD44" s="77"/>
      <c r="RSE44" s="77"/>
      <c r="RSF44" s="77"/>
      <c r="RSG44" s="77"/>
      <c r="RSH44" s="77"/>
      <c r="RSI44" s="77"/>
      <c r="RSJ44" s="77"/>
      <c r="RSK44" s="77"/>
      <c r="RSL44" s="77"/>
      <c r="RSM44" s="77"/>
      <c r="RSN44" s="77"/>
      <c r="RSO44" s="77"/>
      <c r="RSP44" s="77"/>
      <c r="RSQ44" s="77"/>
      <c r="RSR44" s="77"/>
      <c r="RSS44" s="77"/>
      <c r="RST44" s="77"/>
      <c r="RSU44" s="77"/>
      <c r="RSV44" s="77"/>
      <c r="RSW44" s="77"/>
      <c r="RSX44" s="77"/>
      <c r="RSY44" s="77"/>
      <c r="RSZ44" s="77"/>
      <c r="RTA44" s="77"/>
      <c r="RTB44" s="77"/>
      <c r="RTC44" s="77"/>
      <c r="RTD44" s="77"/>
      <c r="RTE44" s="77"/>
      <c r="RTF44" s="77"/>
      <c r="RTG44" s="77"/>
      <c r="RTH44" s="77"/>
      <c r="RTI44" s="77"/>
      <c r="RTJ44" s="77"/>
      <c r="RTK44" s="77"/>
      <c r="RTL44" s="77"/>
      <c r="RTM44" s="77"/>
      <c r="RTN44" s="77"/>
      <c r="RTO44" s="77"/>
      <c r="RTP44" s="77"/>
      <c r="RTQ44" s="77"/>
      <c r="RTR44" s="77"/>
      <c r="RTS44" s="77"/>
      <c r="RTT44" s="77"/>
      <c r="RTU44" s="77"/>
      <c r="RTV44" s="77"/>
      <c r="RTW44" s="77"/>
      <c r="RTX44" s="77"/>
      <c r="RTY44" s="77"/>
      <c r="RTZ44" s="77"/>
      <c r="RUA44" s="77"/>
      <c r="RUB44" s="77"/>
      <c r="RUC44" s="77"/>
      <c r="RUD44" s="77"/>
      <c r="RUE44" s="77"/>
      <c r="RUF44" s="77"/>
      <c r="RUG44" s="77"/>
      <c r="RUH44" s="77"/>
      <c r="RUI44" s="77"/>
      <c r="RUJ44" s="77"/>
      <c r="RUK44" s="77"/>
      <c r="RUL44" s="77"/>
      <c r="RUM44" s="77"/>
      <c r="RUN44" s="77"/>
      <c r="RUO44" s="77"/>
      <c r="RUP44" s="77"/>
      <c r="RUQ44" s="77"/>
      <c r="RUR44" s="77"/>
      <c r="RUS44" s="77"/>
      <c r="RUT44" s="77"/>
      <c r="RUU44" s="77"/>
      <c r="RUV44" s="77"/>
      <c r="RUW44" s="77"/>
      <c r="RUX44" s="77"/>
      <c r="RUY44" s="77"/>
      <c r="RUZ44" s="77"/>
      <c r="RVA44" s="77"/>
      <c r="RVB44" s="77"/>
      <c r="RVC44" s="77"/>
      <c r="RVD44" s="77"/>
      <c r="RVE44" s="77"/>
      <c r="RVF44" s="77"/>
      <c r="RVG44" s="77"/>
      <c r="RVH44" s="77"/>
      <c r="RVI44" s="77"/>
      <c r="RVJ44" s="77"/>
      <c r="RVK44" s="77"/>
      <c r="RVL44" s="77"/>
      <c r="RVM44" s="77"/>
      <c r="RVN44" s="77"/>
      <c r="RVO44" s="77"/>
      <c r="RVP44" s="77"/>
      <c r="RVQ44" s="77"/>
      <c r="RVR44" s="77"/>
      <c r="RVS44" s="77"/>
      <c r="RVT44" s="77"/>
      <c r="RVU44" s="77"/>
      <c r="RVV44" s="77"/>
      <c r="RVW44" s="77"/>
      <c r="RVX44" s="77"/>
      <c r="RVY44" s="77"/>
      <c r="RVZ44" s="77"/>
      <c r="RWA44" s="77"/>
      <c r="RWB44" s="77"/>
      <c r="RWC44" s="77"/>
      <c r="RWD44" s="77"/>
      <c r="RWE44" s="77"/>
      <c r="RWF44" s="77"/>
      <c r="RWG44" s="77"/>
      <c r="RWH44" s="77"/>
      <c r="RWI44" s="77"/>
      <c r="RWJ44" s="77"/>
      <c r="RWK44" s="77"/>
      <c r="RWL44" s="77"/>
      <c r="RWM44" s="77"/>
      <c r="RWN44" s="77"/>
      <c r="RWO44" s="77"/>
      <c r="RWP44" s="77"/>
      <c r="RWQ44" s="77"/>
      <c r="RWR44" s="77"/>
      <c r="RWS44" s="77"/>
      <c r="RWT44" s="77"/>
      <c r="RWU44" s="77"/>
      <c r="RWV44" s="77"/>
      <c r="RWW44" s="77"/>
      <c r="RWX44" s="77"/>
      <c r="RWY44" s="77"/>
      <c r="RWZ44" s="77"/>
      <c r="RXA44" s="77"/>
      <c r="RXB44" s="77"/>
      <c r="RXC44" s="77"/>
      <c r="RXD44" s="77"/>
      <c r="RXE44" s="77"/>
      <c r="RXF44" s="77"/>
      <c r="RXG44" s="77"/>
      <c r="RXH44" s="77"/>
      <c r="RXI44" s="77"/>
      <c r="RXJ44" s="77"/>
      <c r="RXK44" s="77"/>
      <c r="RXL44" s="77"/>
      <c r="RXM44" s="77"/>
      <c r="RXN44" s="77"/>
      <c r="RXO44" s="77"/>
      <c r="RXP44" s="77"/>
      <c r="RXQ44" s="77"/>
      <c r="RXR44" s="77"/>
      <c r="RXS44" s="77"/>
      <c r="RXT44" s="77"/>
      <c r="RXU44" s="77"/>
      <c r="RXV44" s="77"/>
      <c r="RXW44" s="77"/>
      <c r="RXX44" s="77"/>
      <c r="RXY44" s="77"/>
      <c r="RXZ44" s="77"/>
      <c r="RYA44" s="77"/>
      <c r="RYB44" s="77"/>
      <c r="RYC44" s="77"/>
      <c r="RYD44" s="77"/>
      <c r="RYE44" s="77"/>
      <c r="RYF44" s="77"/>
      <c r="RYG44" s="77"/>
      <c r="RYH44" s="77"/>
      <c r="RYI44" s="77"/>
      <c r="RYJ44" s="77"/>
      <c r="RYK44" s="77"/>
      <c r="RYL44" s="77"/>
      <c r="RYM44" s="77"/>
      <c r="RYN44" s="77"/>
      <c r="RYO44" s="77"/>
      <c r="RYP44" s="77"/>
      <c r="RYQ44" s="77"/>
      <c r="RYR44" s="77"/>
      <c r="RYS44" s="77"/>
      <c r="RYT44" s="77"/>
      <c r="RYU44" s="77"/>
      <c r="RYV44" s="77"/>
      <c r="RYW44" s="77"/>
      <c r="RYX44" s="77"/>
      <c r="RYY44" s="77"/>
      <c r="RYZ44" s="77"/>
      <c r="RZA44" s="77"/>
      <c r="RZB44" s="77"/>
      <c r="RZC44" s="77"/>
      <c r="RZD44" s="77"/>
      <c r="RZE44" s="77"/>
      <c r="RZF44" s="77"/>
      <c r="RZG44" s="77"/>
      <c r="RZH44" s="77"/>
      <c r="RZI44" s="77"/>
      <c r="RZJ44" s="77"/>
      <c r="RZK44" s="77"/>
      <c r="RZL44" s="77"/>
      <c r="RZM44" s="77"/>
      <c r="RZN44" s="77"/>
      <c r="RZO44" s="77"/>
      <c r="RZP44" s="77"/>
      <c r="RZQ44" s="77"/>
      <c r="RZR44" s="77"/>
      <c r="RZS44" s="77"/>
      <c r="RZT44" s="77"/>
      <c r="RZU44" s="77"/>
      <c r="RZV44" s="77"/>
      <c r="RZW44" s="77"/>
      <c r="RZX44" s="77"/>
      <c r="RZY44" s="77"/>
      <c r="RZZ44" s="77"/>
      <c r="SAA44" s="77"/>
      <c r="SAB44" s="77"/>
      <c r="SAC44" s="77"/>
      <c r="SAD44" s="77"/>
      <c r="SAE44" s="77"/>
      <c r="SAF44" s="77"/>
      <c r="SAG44" s="77"/>
      <c r="SAH44" s="77"/>
      <c r="SAI44" s="77"/>
      <c r="SAJ44" s="77"/>
      <c r="SAK44" s="77"/>
      <c r="SAL44" s="77"/>
      <c r="SAM44" s="77"/>
      <c r="SAN44" s="77"/>
      <c r="SAO44" s="77"/>
      <c r="SAP44" s="77"/>
      <c r="SAQ44" s="77"/>
      <c r="SAR44" s="77"/>
      <c r="SAS44" s="77"/>
      <c r="SAT44" s="77"/>
      <c r="SAU44" s="77"/>
      <c r="SAV44" s="77"/>
      <c r="SAW44" s="77"/>
      <c r="SAX44" s="77"/>
      <c r="SAY44" s="77"/>
      <c r="SAZ44" s="77"/>
      <c r="SBA44" s="77"/>
      <c r="SBB44" s="77"/>
      <c r="SBC44" s="77"/>
      <c r="SBD44" s="77"/>
      <c r="SBE44" s="77"/>
      <c r="SBF44" s="77"/>
      <c r="SBG44" s="77"/>
      <c r="SBH44" s="77"/>
      <c r="SBI44" s="77"/>
      <c r="SBJ44" s="77"/>
      <c r="SBK44" s="77"/>
      <c r="SBL44" s="77"/>
      <c r="SBM44" s="77"/>
      <c r="SBN44" s="77"/>
      <c r="SBO44" s="77"/>
      <c r="SBP44" s="77"/>
      <c r="SBQ44" s="77"/>
      <c r="SBR44" s="77"/>
      <c r="SBS44" s="77"/>
      <c r="SBT44" s="77"/>
      <c r="SBU44" s="77"/>
      <c r="SBV44" s="77"/>
      <c r="SBW44" s="77"/>
      <c r="SBX44" s="77"/>
      <c r="SBY44" s="77"/>
      <c r="SBZ44" s="77"/>
      <c r="SCA44" s="77"/>
      <c r="SCB44" s="77"/>
      <c r="SCC44" s="77"/>
      <c r="SCD44" s="77"/>
      <c r="SCE44" s="77"/>
      <c r="SCF44" s="77"/>
      <c r="SCG44" s="77"/>
      <c r="SCH44" s="77"/>
      <c r="SCI44" s="77"/>
      <c r="SCJ44" s="77"/>
      <c r="SCK44" s="77"/>
      <c r="SCL44" s="77"/>
      <c r="SCM44" s="77"/>
      <c r="SCN44" s="77"/>
      <c r="SCO44" s="77"/>
      <c r="SCP44" s="77"/>
      <c r="SCQ44" s="77"/>
      <c r="SCR44" s="77"/>
      <c r="SCS44" s="77"/>
      <c r="SCT44" s="77"/>
      <c r="SCU44" s="77"/>
      <c r="SCV44" s="77"/>
      <c r="SCW44" s="77"/>
      <c r="SCX44" s="77"/>
      <c r="SCY44" s="77"/>
      <c r="SCZ44" s="77"/>
      <c r="SDA44" s="77"/>
      <c r="SDB44" s="77"/>
      <c r="SDC44" s="77"/>
      <c r="SDD44" s="77"/>
      <c r="SDE44" s="77"/>
      <c r="SDF44" s="77"/>
      <c r="SDG44" s="77"/>
      <c r="SDH44" s="77"/>
      <c r="SDI44" s="77"/>
      <c r="SDJ44" s="77"/>
      <c r="SDK44" s="77"/>
      <c r="SDL44" s="77"/>
      <c r="SDM44" s="77"/>
      <c r="SDN44" s="77"/>
      <c r="SDO44" s="77"/>
      <c r="SDP44" s="77"/>
      <c r="SDQ44" s="77"/>
      <c r="SDR44" s="77"/>
      <c r="SDS44" s="77"/>
      <c r="SDT44" s="77"/>
      <c r="SDU44" s="77"/>
      <c r="SDV44" s="77"/>
      <c r="SDW44" s="77"/>
      <c r="SDX44" s="77"/>
      <c r="SDY44" s="77"/>
      <c r="SDZ44" s="77"/>
      <c r="SEA44" s="77"/>
      <c r="SEB44" s="77"/>
      <c r="SEC44" s="77"/>
      <c r="SED44" s="77"/>
      <c r="SEE44" s="77"/>
      <c r="SEF44" s="77"/>
      <c r="SEG44" s="77"/>
      <c r="SEH44" s="77"/>
      <c r="SEI44" s="77"/>
      <c r="SEJ44" s="77"/>
      <c r="SEK44" s="77"/>
      <c r="SEL44" s="77"/>
      <c r="SEM44" s="77"/>
      <c r="SEN44" s="77"/>
      <c r="SEO44" s="77"/>
      <c r="SEP44" s="77"/>
      <c r="SEQ44" s="77"/>
      <c r="SER44" s="77"/>
      <c r="SES44" s="77"/>
      <c r="SET44" s="77"/>
      <c r="SEU44" s="77"/>
      <c r="SEV44" s="77"/>
      <c r="SEW44" s="77"/>
      <c r="SEX44" s="77"/>
      <c r="SEY44" s="77"/>
      <c r="SEZ44" s="77"/>
      <c r="SFA44" s="77"/>
      <c r="SFB44" s="77"/>
      <c r="SFC44" s="77"/>
      <c r="SFD44" s="77"/>
      <c r="SFE44" s="77"/>
      <c r="SFF44" s="77"/>
      <c r="SFG44" s="77"/>
      <c r="SFH44" s="77"/>
      <c r="SFI44" s="77"/>
      <c r="SFJ44" s="77"/>
      <c r="SFK44" s="77"/>
      <c r="SFL44" s="77"/>
      <c r="SFM44" s="77"/>
      <c r="SFN44" s="77"/>
      <c r="SFO44" s="77"/>
      <c r="SFP44" s="77"/>
      <c r="SFQ44" s="77"/>
      <c r="SFR44" s="77"/>
      <c r="SFS44" s="77"/>
      <c r="SFT44" s="77"/>
      <c r="SFU44" s="77"/>
      <c r="SFV44" s="77"/>
      <c r="SFW44" s="77"/>
      <c r="SFX44" s="77"/>
      <c r="SFY44" s="77"/>
      <c r="SFZ44" s="77"/>
      <c r="SGA44" s="77"/>
      <c r="SGB44" s="77"/>
      <c r="SGC44" s="77"/>
      <c r="SGD44" s="77"/>
      <c r="SGE44" s="77"/>
      <c r="SGF44" s="77"/>
      <c r="SGG44" s="77"/>
      <c r="SGH44" s="77"/>
      <c r="SGI44" s="77"/>
      <c r="SGJ44" s="77"/>
      <c r="SGK44" s="77"/>
      <c r="SGL44" s="77"/>
      <c r="SGM44" s="77"/>
      <c r="SGN44" s="77"/>
      <c r="SGO44" s="77"/>
      <c r="SGP44" s="77"/>
      <c r="SGQ44" s="77"/>
      <c r="SGR44" s="77"/>
      <c r="SGS44" s="77"/>
      <c r="SGT44" s="77"/>
      <c r="SGU44" s="77"/>
      <c r="SGV44" s="77"/>
      <c r="SGW44" s="77"/>
      <c r="SGX44" s="77"/>
      <c r="SGY44" s="77"/>
      <c r="SGZ44" s="77"/>
      <c r="SHA44" s="77"/>
      <c r="SHB44" s="77"/>
      <c r="SHC44" s="77"/>
      <c r="SHD44" s="77"/>
      <c r="SHE44" s="77"/>
      <c r="SHF44" s="77"/>
      <c r="SHG44" s="77"/>
      <c r="SHH44" s="77"/>
      <c r="SHI44" s="77"/>
      <c r="SHJ44" s="77"/>
      <c r="SHK44" s="77"/>
      <c r="SHL44" s="77"/>
      <c r="SHM44" s="77"/>
      <c r="SHN44" s="77"/>
      <c r="SHO44" s="77"/>
      <c r="SHP44" s="77"/>
      <c r="SHQ44" s="77"/>
      <c r="SHR44" s="77"/>
      <c r="SHS44" s="77"/>
      <c r="SHT44" s="77"/>
      <c r="SHU44" s="77"/>
      <c r="SHV44" s="77"/>
      <c r="SHW44" s="77"/>
      <c r="SHX44" s="77"/>
      <c r="SHY44" s="77"/>
      <c r="SHZ44" s="77"/>
      <c r="SIA44" s="77"/>
      <c r="SIB44" s="77"/>
      <c r="SIC44" s="77"/>
      <c r="SID44" s="77"/>
      <c r="SIE44" s="77"/>
      <c r="SIF44" s="77"/>
      <c r="SIG44" s="77"/>
      <c r="SIH44" s="77"/>
      <c r="SII44" s="77"/>
      <c r="SIJ44" s="77"/>
      <c r="SIK44" s="77"/>
      <c r="SIL44" s="77"/>
      <c r="SIM44" s="77"/>
      <c r="SIN44" s="77"/>
      <c r="SIO44" s="77"/>
      <c r="SIP44" s="77"/>
      <c r="SIQ44" s="77"/>
      <c r="SIR44" s="77"/>
      <c r="SIS44" s="77"/>
      <c r="SIT44" s="77"/>
      <c r="SIU44" s="77"/>
      <c r="SIV44" s="77"/>
      <c r="SIW44" s="77"/>
      <c r="SIX44" s="77"/>
      <c r="SIY44" s="77"/>
      <c r="SIZ44" s="77"/>
      <c r="SJA44" s="77"/>
      <c r="SJB44" s="77"/>
      <c r="SJC44" s="77"/>
      <c r="SJD44" s="77"/>
      <c r="SJE44" s="77"/>
      <c r="SJF44" s="77"/>
      <c r="SJG44" s="77"/>
      <c r="SJH44" s="77"/>
      <c r="SJI44" s="77"/>
      <c r="SJJ44" s="77"/>
      <c r="SJK44" s="77"/>
      <c r="SJL44" s="77"/>
      <c r="SJM44" s="77"/>
      <c r="SJN44" s="77"/>
      <c r="SJO44" s="77"/>
      <c r="SJP44" s="77"/>
      <c r="SJQ44" s="77"/>
      <c r="SJR44" s="77"/>
      <c r="SJS44" s="77"/>
      <c r="SJT44" s="77"/>
      <c r="SJU44" s="77"/>
      <c r="SJV44" s="77"/>
      <c r="SJW44" s="77"/>
      <c r="SJX44" s="77"/>
      <c r="SJY44" s="77"/>
      <c r="SJZ44" s="77"/>
      <c r="SKA44" s="77"/>
      <c r="SKB44" s="77"/>
      <c r="SKC44" s="77"/>
      <c r="SKD44" s="77"/>
      <c r="SKE44" s="77"/>
      <c r="SKF44" s="77"/>
      <c r="SKG44" s="77"/>
      <c r="SKH44" s="77"/>
      <c r="SKI44" s="77"/>
      <c r="SKJ44" s="77"/>
      <c r="SKK44" s="77"/>
      <c r="SKL44" s="77"/>
      <c r="SKM44" s="77"/>
      <c r="SKN44" s="77"/>
      <c r="SKO44" s="77"/>
      <c r="SKP44" s="77"/>
      <c r="SKQ44" s="77"/>
      <c r="SKR44" s="77"/>
      <c r="SKS44" s="77"/>
      <c r="SKT44" s="77"/>
      <c r="SKU44" s="77"/>
      <c r="SKV44" s="77"/>
      <c r="SKW44" s="77"/>
      <c r="SKX44" s="77"/>
      <c r="SKY44" s="77"/>
      <c r="SKZ44" s="77"/>
      <c r="SLA44" s="77"/>
      <c r="SLB44" s="77"/>
      <c r="SLC44" s="77"/>
      <c r="SLD44" s="77"/>
      <c r="SLE44" s="77"/>
      <c r="SLF44" s="77"/>
      <c r="SLG44" s="77"/>
      <c r="SLH44" s="77"/>
      <c r="SLI44" s="77"/>
      <c r="SLJ44" s="77"/>
      <c r="SLK44" s="77"/>
      <c r="SLL44" s="77"/>
      <c r="SLM44" s="77"/>
      <c r="SLN44" s="77"/>
      <c r="SLO44" s="77"/>
      <c r="SLP44" s="77"/>
      <c r="SLQ44" s="77"/>
      <c r="SLR44" s="77"/>
      <c r="SLS44" s="77"/>
      <c r="SLT44" s="77"/>
      <c r="SLU44" s="77"/>
      <c r="SLV44" s="77"/>
      <c r="SLW44" s="77"/>
      <c r="SLX44" s="77"/>
      <c r="SLY44" s="77"/>
      <c r="SLZ44" s="77"/>
      <c r="SMA44" s="77"/>
      <c r="SMB44" s="77"/>
      <c r="SMC44" s="77"/>
      <c r="SMD44" s="77"/>
      <c r="SME44" s="77"/>
      <c r="SMF44" s="77"/>
      <c r="SMG44" s="77"/>
      <c r="SMH44" s="77"/>
      <c r="SMI44" s="77"/>
      <c r="SMJ44" s="77"/>
      <c r="SMK44" s="77"/>
      <c r="SML44" s="77"/>
      <c r="SMM44" s="77"/>
      <c r="SMN44" s="77"/>
      <c r="SMO44" s="77"/>
      <c r="SMP44" s="77"/>
      <c r="SMQ44" s="77"/>
      <c r="SMR44" s="77"/>
      <c r="SMS44" s="77"/>
      <c r="SMT44" s="77"/>
      <c r="SMU44" s="77"/>
      <c r="SMV44" s="77"/>
      <c r="SMW44" s="77"/>
      <c r="SMX44" s="77"/>
      <c r="SMY44" s="77"/>
      <c r="SMZ44" s="77"/>
      <c r="SNA44" s="77"/>
      <c r="SNB44" s="77"/>
      <c r="SNC44" s="77"/>
      <c r="SND44" s="77"/>
      <c r="SNE44" s="77"/>
      <c r="SNF44" s="77"/>
      <c r="SNG44" s="77"/>
      <c r="SNH44" s="77"/>
      <c r="SNI44" s="77"/>
      <c r="SNJ44" s="77"/>
      <c r="SNK44" s="77"/>
      <c r="SNL44" s="77"/>
      <c r="SNM44" s="77"/>
      <c r="SNN44" s="77"/>
      <c r="SNO44" s="77"/>
      <c r="SNP44" s="77"/>
      <c r="SNQ44" s="77"/>
      <c r="SNR44" s="77"/>
      <c r="SNS44" s="77"/>
      <c r="SNT44" s="77"/>
      <c r="SNU44" s="77"/>
      <c r="SNV44" s="77"/>
      <c r="SNW44" s="77"/>
      <c r="SNX44" s="77"/>
      <c r="SNY44" s="77"/>
      <c r="SNZ44" s="77"/>
      <c r="SOA44" s="77"/>
      <c r="SOB44" s="77"/>
      <c r="SOC44" s="77"/>
      <c r="SOD44" s="77"/>
      <c r="SOE44" s="77"/>
      <c r="SOF44" s="77"/>
      <c r="SOG44" s="77"/>
      <c r="SOH44" s="77"/>
      <c r="SOI44" s="77"/>
      <c r="SOJ44" s="77"/>
      <c r="SOK44" s="77"/>
      <c r="SOL44" s="77"/>
      <c r="SOM44" s="77"/>
      <c r="SON44" s="77"/>
      <c r="SOO44" s="77"/>
      <c r="SOP44" s="77"/>
      <c r="SOQ44" s="77"/>
      <c r="SOR44" s="77"/>
      <c r="SOS44" s="77"/>
      <c r="SOT44" s="77"/>
      <c r="SOU44" s="77"/>
      <c r="SOV44" s="77"/>
      <c r="SOW44" s="77"/>
      <c r="SOX44" s="77"/>
      <c r="SOY44" s="77"/>
      <c r="SOZ44" s="77"/>
      <c r="SPA44" s="77"/>
      <c r="SPB44" s="77"/>
      <c r="SPC44" s="77"/>
      <c r="SPD44" s="77"/>
      <c r="SPE44" s="77"/>
      <c r="SPF44" s="77"/>
      <c r="SPG44" s="77"/>
      <c r="SPH44" s="77"/>
      <c r="SPI44" s="77"/>
      <c r="SPJ44" s="77"/>
      <c r="SPK44" s="77"/>
      <c r="SPL44" s="77"/>
      <c r="SPM44" s="77"/>
      <c r="SPN44" s="77"/>
      <c r="SPO44" s="77"/>
      <c r="SPP44" s="77"/>
      <c r="SPQ44" s="77"/>
      <c r="SPR44" s="77"/>
      <c r="SPS44" s="77"/>
      <c r="SPT44" s="77"/>
      <c r="SPU44" s="77"/>
      <c r="SPV44" s="77"/>
      <c r="SPW44" s="77"/>
      <c r="SPX44" s="77"/>
      <c r="SPY44" s="77"/>
      <c r="SPZ44" s="77"/>
      <c r="SQA44" s="77"/>
      <c r="SQB44" s="77"/>
      <c r="SQC44" s="77"/>
      <c r="SQD44" s="77"/>
      <c r="SQE44" s="77"/>
      <c r="SQF44" s="77"/>
      <c r="SQG44" s="77"/>
      <c r="SQH44" s="77"/>
      <c r="SQI44" s="77"/>
      <c r="SQJ44" s="77"/>
      <c r="SQK44" s="77"/>
      <c r="SQL44" s="77"/>
      <c r="SQM44" s="77"/>
      <c r="SQN44" s="77"/>
      <c r="SQO44" s="77"/>
      <c r="SQP44" s="77"/>
      <c r="SQQ44" s="77"/>
      <c r="SQR44" s="77"/>
      <c r="SQS44" s="77"/>
      <c r="SQT44" s="77"/>
      <c r="SQU44" s="77"/>
      <c r="SQV44" s="77"/>
      <c r="SQW44" s="77"/>
      <c r="SQX44" s="77"/>
      <c r="SQY44" s="77"/>
      <c r="SQZ44" s="77"/>
      <c r="SRA44" s="77"/>
      <c r="SRB44" s="77"/>
      <c r="SRC44" s="77"/>
      <c r="SRD44" s="77"/>
      <c r="SRE44" s="77"/>
      <c r="SRF44" s="77"/>
      <c r="SRG44" s="77"/>
      <c r="SRH44" s="77"/>
      <c r="SRI44" s="77"/>
      <c r="SRJ44" s="77"/>
      <c r="SRK44" s="77"/>
      <c r="SRL44" s="77"/>
      <c r="SRM44" s="77"/>
      <c r="SRN44" s="77"/>
      <c r="SRO44" s="77"/>
      <c r="SRP44" s="77"/>
      <c r="SRQ44" s="77"/>
      <c r="SRR44" s="77"/>
      <c r="SRS44" s="77"/>
      <c r="SRT44" s="77"/>
      <c r="SRU44" s="77"/>
      <c r="SRV44" s="77"/>
      <c r="SRW44" s="77"/>
      <c r="SRX44" s="77"/>
      <c r="SRY44" s="77"/>
      <c r="SRZ44" s="77"/>
      <c r="SSA44" s="77"/>
      <c r="SSB44" s="77"/>
      <c r="SSC44" s="77"/>
      <c r="SSD44" s="77"/>
      <c r="SSE44" s="77"/>
      <c r="SSF44" s="77"/>
      <c r="SSG44" s="77"/>
      <c r="SSH44" s="77"/>
      <c r="SSI44" s="77"/>
      <c r="SSJ44" s="77"/>
      <c r="SSK44" s="77"/>
      <c r="SSL44" s="77"/>
      <c r="SSM44" s="77"/>
      <c r="SSN44" s="77"/>
      <c r="SSO44" s="77"/>
      <c r="SSP44" s="77"/>
      <c r="SSQ44" s="77"/>
      <c r="SSR44" s="77"/>
      <c r="SSS44" s="77"/>
      <c r="SST44" s="77"/>
      <c r="SSU44" s="77"/>
      <c r="SSV44" s="77"/>
      <c r="SSW44" s="77"/>
      <c r="SSX44" s="77"/>
      <c r="SSY44" s="77"/>
      <c r="SSZ44" s="77"/>
      <c r="STA44" s="77"/>
      <c r="STB44" s="77"/>
      <c r="STC44" s="77"/>
      <c r="STD44" s="77"/>
      <c r="STE44" s="77"/>
      <c r="STF44" s="77"/>
      <c r="STG44" s="77"/>
      <c r="STH44" s="77"/>
      <c r="STI44" s="77"/>
      <c r="STJ44" s="77"/>
      <c r="STK44" s="77"/>
      <c r="STL44" s="77"/>
      <c r="STM44" s="77"/>
      <c r="STN44" s="77"/>
      <c r="STO44" s="77"/>
      <c r="STP44" s="77"/>
      <c r="STQ44" s="77"/>
      <c r="STR44" s="77"/>
      <c r="STS44" s="77"/>
      <c r="STT44" s="77"/>
      <c r="STU44" s="77"/>
      <c r="STV44" s="77"/>
      <c r="STW44" s="77"/>
      <c r="STX44" s="77"/>
      <c r="STY44" s="77"/>
      <c r="STZ44" s="77"/>
      <c r="SUA44" s="77"/>
      <c r="SUB44" s="77"/>
      <c r="SUC44" s="77"/>
      <c r="SUD44" s="77"/>
      <c r="SUE44" s="77"/>
      <c r="SUF44" s="77"/>
      <c r="SUG44" s="77"/>
      <c r="SUH44" s="77"/>
      <c r="SUI44" s="77"/>
      <c r="SUJ44" s="77"/>
      <c r="SUK44" s="77"/>
      <c r="SUL44" s="77"/>
      <c r="SUM44" s="77"/>
      <c r="SUN44" s="77"/>
      <c r="SUO44" s="77"/>
      <c r="SUP44" s="77"/>
      <c r="SUQ44" s="77"/>
      <c r="SUR44" s="77"/>
      <c r="SUS44" s="77"/>
      <c r="SUT44" s="77"/>
      <c r="SUU44" s="77"/>
      <c r="SUV44" s="77"/>
      <c r="SUW44" s="77"/>
      <c r="SUX44" s="77"/>
      <c r="SUY44" s="77"/>
      <c r="SUZ44" s="77"/>
      <c r="SVA44" s="77"/>
      <c r="SVB44" s="77"/>
      <c r="SVC44" s="77"/>
      <c r="SVD44" s="77"/>
      <c r="SVE44" s="77"/>
      <c r="SVF44" s="77"/>
      <c r="SVG44" s="77"/>
      <c r="SVH44" s="77"/>
      <c r="SVI44" s="77"/>
      <c r="SVJ44" s="77"/>
      <c r="SVK44" s="77"/>
      <c r="SVL44" s="77"/>
      <c r="SVM44" s="77"/>
      <c r="SVN44" s="77"/>
      <c r="SVO44" s="77"/>
      <c r="SVP44" s="77"/>
      <c r="SVQ44" s="77"/>
      <c r="SVR44" s="77"/>
      <c r="SVS44" s="77"/>
      <c r="SVT44" s="77"/>
      <c r="SVU44" s="77"/>
      <c r="SVV44" s="77"/>
      <c r="SVW44" s="77"/>
      <c r="SVX44" s="77"/>
      <c r="SVY44" s="77"/>
      <c r="SVZ44" s="77"/>
      <c r="SWA44" s="77"/>
      <c r="SWB44" s="77"/>
      <c r="SWC44" s="77"/>
      <c r="SWD44" s="77"/>
      <c r="SWE44" s="77"/>
      <c r="SWF44" s="77"/>
      <c r="SWG44" s="77"/>
      <c r="SWH44" s="77"/>
      <c r="SWI44" s="77"/>
      <c r="SWJ44" s="77"/>
      <c r="SWK44" s="77"/>
      <c r="SWL44" s="77"/>
      <c r="SWM44" s="77"/>
      <c r="SWN44" s="77"/>
      <c r="SWO44" s="77"/>
      <c r="SWP44" s="77"/>
      <c r="SWQ44" s="77"/>
      <c r="SWR44" s="77"/>
      <c r="SWS44" s="77"/>
      <c r="SWT44" s="77"/>
      <c r="SWU44" s="77"/>
      <c r="SWV44" s="77"/>
      <c r="SWW44" s="77"/>
      <c r="SWX44" s="77"/>
      <c r="SWY44" s="77"/>
      <c r="SWZ44" s="77"/>
      <c r="SXA44" s="77"/>
      <c r="SXB44" s="77"/>
      <c r="SXC44" s="77"/>
      <c r="SXD44" s="77"/>
      <c r="SXE44" s="77"/>
      <c r="SXF44" s="77"/>
      <c r="SXG44" s="77"/>
      <c r="SXH44" s="77"/>
      <c r="SXI44" s="77"/>
      <c r="SXJ44" s="77"/>
      <c r="SXK44" s="77"/>
      <c r="SXL44" s="77"/>
      <c r="SXM44" s="77"/>
      <c r="SXN44" s="77"/>
      <c r="SXO44" s="77"/>
      <c r="SXP44" s="77"/>
      <c r="SXQ44" s="77"/>
      <c r="SXR44" s="77"/>
      <c r="SXS44" s="77"/>
      <c r="SXT44" s="77"/>
      <c r="SXU44" s="77"/>
      <c r="SXV44" s="77"/>
      <c r="SXW44" s="77"/>
      <c r="SXX44" s="77"/>
      <c r="SXY44" s="77"/>
      <c r="SXZ44" s="77"/>
      <c r="SYA44" s="77"/>
      <c r="SYB44" s="77"/>
      <c r="SYC44" s="77"/>
      <c r="SYD44" s="77"/>
      <c r="SYE44" s="77"/>
      <c r="SYF44" s="77"/>
      <c r="SYG44" s="77"/>
      <c r="SYH44" s="77"/>
      <c r="SYI44" s="77"/>
      <c r="SYJ44" s="77"/>
      <c r="SYK44" s="77"/>
      <c r="SYL44" s="77"/>
      <c r="SYM44" s="77"/>
      <c r="SYN44" s="77"/>
      <c r="SYO44" s="77"/>
      <c r="SYP44" s="77"/>
      <c r="SYQ44" s="77"/>
      <c r="SYR44" s="77"/>
      <c r="SYS44" s="77"/>
      <c r="SYT44" s="77"/>
      <c r="SYU44" s="77"/>
      <c r="SYV44" s="77"/>
      <c r="SYW44" s="77"/>
      <c r="SYX44" s="77"/>
      <c r="SYY44" s="77"/>
      <c r="SYZ44" s="77"/>
      <c r="SZA44" s="77"/>
      <c r="SZB44" s="77"/>
      <c r="SZC44" s="77"/>
      <c r="SZD44" s="77"/>
      <c r="SZE44" s="77"/>
      <c r="SZF44" s="77"/>
      <c r="SZG44" s="77"/>
      <c r="SZH44" s="77"/>
      <c r="SZI44" s="77"/>
      <c r="SZJ44" s="77"/>
      <c r="SZK44" s="77"/>
      <c r="SZL44" s="77"/>
      <c r="SZM44" s="77"/>
      <c r="SZN44" s="77"/>
      <c r="SZO44" s="77"/>
      <c r="SZP44" s="77"/>
      <c r="SZQ44" s="77"/>
      <c r="SZR44" s="77"/>
      <c r="SZS44" s="77"/>
      <c r="SZT44" s="77"/>
      <c r="SZU44" s="77"/>
      <c r="SZV44" s="77"/>
      <c r="SZW44" s="77"/>
      <c r="SZX44" s="77"/>
      <c r="SZY44" s="77"/>
      <c r="SZZ44" s="77"/>
      <c r="TAA44" s="77"/>
      <c r="TAB44" s="77"/>
      <c r="TAC44" s="77"/>
      <c r="TAD44" s="77"/>
      <c r="TAE44" s="77"/>
      <c r="TAF44" s="77"/>
      <c r="TAG44" s="77"/>
      <c r="TAH44" s="77"/>
      <c r="TAI44" s="77"/>
      <c r="TAJ44" s="77"/>
      <c r="TAK44" s="77"/>
      <c r="TAL44" s="77"/>
      <c r="TAM44" s="77"/>
      <c r="TAN44" s="77"/>
      <c r="TAO44" s="77"/>
      <c r="TAP44" s="77"/>
      <c r="TAQ44" s="77"/>
      <c r="TAR44" s="77"/>
      <c r="TAS44" s="77"/>
      <c r="TAT44" s="77"/>
      <c r="TAU44" s="77"/>
      <c r="TAV44" s="77"/>
      <c r="TAW44" s="77"/>
      <c r="TAX44" s="77"/>
      <c r="TAY44" s="77"/>
      <c r="TAZ44" s="77"/>
      <c r="TBA44" s="77"/>
      <c r="TBB44" s="77"/>
      <c r="TBC44" s="77"/>
      <c r="TBD44" s="77"/>
      <c r="TBE44" s="77"/>
      <c r="TBF44" s="77"/>
      <c r="TBG44" s="77"/>
      <c r="TBH44" s="77"/>
      <c r="TBI44" s="77"/>
      <c r="TBJ44" s="77"/>
      <c r="TBK44" s="77"/>
      <c r="TBL44" s="77"/>
      <c r="TBM44" s="77"/>
      <c r="TBN44" s="77"/>
      <c r="TBO44" s="77"/>
      <c r="TBP44" s="77"/>
      <c r="TBQ44" s="77"/>
      <c r="TBR44" s="77"/>
      <c r="TBS44" s="77"/>
      <c r="TBT44" s="77"/>
      <c r="TBU44" s="77"/>
      <c r="TBV44" s="77"/>
      <c r="TBW44" s="77"/>
      <c r="TBX44" s="77"/>
      <c r="TBY44" s="77"/>
      <c r="TBZ44" s="77"/>
      <c r="TCA44" s="77"/>
      <c r="TCB44" s="77"/>
      <c r="TCC44" s="77"/>
      <c r="TCD44" s="77"/>
      <c r="TCE44" s="77"/>
      <c r="TCF44" s="77"/>
      <c r="TCG44" s="77"/>
      <c r="TCH44" s="77"/>
      <c r="TCI44" s="77"/>
      <c r="TCJ44" s="77"/>
      <c r="TCK44" s="77"/>
      <c r="TCL44" s="77"/>
      <c r="TCM44" s="77"/>
      <c r="TCN44" s="77"/>
      <c r="TCO44" s="77"/>
      <c r="TCP44" s="77"/>
      <c r="TCQ44" s="77"/>
      <c r="TCR44" s="77"/>
      <c r="TCS44" s="77"/>
      <c r="TCT44" s="77"/>
      <c r="TCU44" s="77"/>
      <c r="TCV44" s="77"/>
      <c r="TCW44" s="77"/>
      <c r="TCX44" s="77"/>
      <c r="TCY44" s="77"/>
      <c r="TCZ44" s="77"/>
      <c r="TDA44" s="77"/>
      <c r="TDB44" s="77"/>
      <c r="TDC44" s="77"/>
      <c r="TDD44" s="77"/>
      <c r="TDE44" s="77"/>
      <c r="TDF44" s="77"/>
      <c r="TDG44" s="77"/>
      <c r="TDH44" s="77"/>
      <c r="TDI44" s="77"/>
      <c r="TDJ44" s="77"/>
      <c r="TDK44" s="77"/>
      <c r="TDL44" s="77"/>
      <c r="TDM44" s="77"/>
      <c r="TDN44" s="77"/>
      <c r="TDO44" s="77"/>
      <c r="TDP44" s="77"/>
      <c r="TDQ44" s="77"/>
      <c r="TDR44" s="77"/>
      <c r="TDS44" s="77"/>
      <c r="TDT44" s="77"/>
      <c r="TDU44" s="77"/>
      <c r="TDV44" s="77"/>
      <c r="TDW44" s="77"/>
      <c r="TDX44" s="77"/>
      <c r="TDY44" s="77"/>
      <c r="TDZ44" s="77"/>
      <c r="TEA44" s="77"/>
      <c r="TEB44" s="77"/>
      <c r="TEC44" s="77"/>
      <c r="TED44" s="77"/>
      <c r="TEE44" s="77"/>
      <c r="TEF44" s="77"/>
      <c r="TEG44" s="77"/>
      <c r="TEH44" s="77"/>
      <c r="TEI44" s="77"/>
      <c r="TEJ44" s="77"/>
      <c r="TEK44" s="77"/>
      <c r="TEL44" s="77"/>
      <c r="TEM44" s="77"/>
      <c r="TEN44" s="77"/>
      <c r="TEO44" s="77"/>
      <c r="TEP44" s="77"/>
      <c r="TEQ44" s="77"/>
      <c r="TER44" s="77"/>
      <c r="TES44" s="77"/>
      <c r="TET44" s="77"/>
      <c r="TEU44" s="77"/>
      <c r="TEV44" s="77"/>
      <c r="TEW44" s="77"/>
      <c r="TEX44" s="77"/>
      <c r="TEY44" s="77"/>
      <c r="TEZ44" s="77"/>
      <c r="TFA44" s="77"/>
      <c r="TFB44" s="77"/>
      <c r="TFC44" s="77"/>
      <c r="TFD44" s="77"/>
      <c r="TFE44" s="77"/>
      <c r="TFF44" s="77"/>
      <c r="TFG44" s="77"/>
      <c r="TFH44" s="77"/>
      <c r="TFI44" s="77"/>
      <c r="TFJ44" s="77"/>
      <c r="TFK44" s="77"/>
      <c r="TFL44" s="77"/>
      <c r="TFM44" s="77"/>
      <c r="TFN44" s="77"/>
      <c r="TFO44" s="77"/>
      <c r="TFP44" s="77"/>
      <c r="TFQ44" s="77"/>
      <c r="TFR44" s="77"/>
      <c r="TFS44" s="77"/>
      <c r="TFT44" s="77"/>
      <c r="TFU44" s="77"/>
      <c r="TFV44" s="77"/>
      <c r="TFW44" s="77"/>
      <c r="TFX44" s="77"/>
      <c r="TFY44" s="77"/>
      <c r="TFZ44" s="77"/>
      <c r="TGA44" s="77"/>
      <c r="TGB44" s="77"/>
      <c r="TGC44" s="77"/>
      <c r="TGD44" s="77"/>
      <c r="TGE44" s="77"/>
      <c r="TGF44" s="77"/>
      <c r="TGG44" s="77"/>
      <c r="TGH44" s="77"/>
      <c r="TGI44" s="77"/>
      <c r="TGJ44" s="77"/>
      <c r="TGK44" s="77"/>
      <c r="TGL44" s="77"/>
      <c r="TGM44" s="77"/>
      <c r="TGN44" s="77"/>
      <c r="TGO44" s="77"/>
      <c r="TGP44" s="77"/>
      <c r="TGQ44" s="77"/>
      <c r="TGR44" s="77"/>
      <c r="TGS44" s="77"/>
      <c r="TGT44" s="77"/>
      <c r="TGU44" s="77"/>
      <c r="TGV44" s="77"/>
      <c r="TGW44" s="77"/>
      <c r="TGX44" s="77"/>
      <c r="TGY44" s="77"/>
      <c r="TGZ44" s="77"/>
      <c r="THA44" s="77"/>
      <c r="THB44" s="77"/>
      <c r="THC44" s="77"/>
      <c r="THD44" s="77"/>
      <c r="THE44" s="77"/>
      <c r="THF44" s="77"/>
      <c r="THG44" s="77"/>
      <c r="THH44" s="77"/>
      <c r="THI44" s="77"/>
      <c r="THJ44" s="77"/>
      <c r="THK44" s="77"/>
      <c r="THL44" s="77"/>
      <c r="THM44" s="77"/>
      <c r="THN44" s="77"/>
      <c r="THO44" s="77"/>
      <c r="THP44" s="77"/>
      <c r="THQ44" s="77"/>
      <c r="THR44" s="77"/>
      <c r="THS44" s="77"/>
      <c r="THT44" s="77"/>
      <c r="THU44" s="77"/>
      <c r="THV44" s="77"/>
      <c r="THW44" s="77"/>
      <c r="THX44" s="77"/>
      <c r="THY44" s="77"/>
      <c r="THZ44" s="77"/>
      <c r="TIA44" s="77"/>
      <c r="TIB44" s="77"/>
      <c r="TIC44" s="77"/>
      <c r="TID44" s="77"/>
      <c r="TIE44" s="77"/>
      <c r="TIF44" s="77"/>
      <c r="TIG44" s="77"/>
      <c r="TIH44" s="77"/>
      <c r="TII44" s="77"/>
      <c r="TIJ44" s="77"/>
      <c r="TIK44" s="77"/>
      <c r="TIL44" s="77"/>
      <c r="TIM44" s="77"/>
      <c r="TIN44" s="77"/>
      <c r="TIO44" s="77"/>
      <c r="TIP44" s="77"/>
      <c r="TIQ44" s="77"/>
      <c r="TIR44" s="77"/>
      <c r="TIS44" s="77"/>
      <c r="TIT44" s="77"/>
      <c r="TIU44" s="77"/>
      <c r="TIV44" s="77"/>
      <c r="TIW44" s="77"/>
      <c r="TIX44" s="77"/>
      <c r="TIY44" s="77"/>
      <c r="TIZ44" s="77"/>
      <c r="TJA44" s="77"/>
      <c r="TJB44" s="77"/>
      <c r="TJC44" s="77"/>
      <c r="TJD44" s="77"/>
      <c r="TJE44" s="77"/>
      <c r="TJF44" s="77"/>
      <c r="TJG44" s="77"/>
      <c r="TJH44" s="77"/>
      <c r="TJI44" s="77"/>
      <c r="TJJ44" s="77"/>
      <c r="TJK44" s="77"/>
      <c r="TJL44" s="77"/>
      <c r="TJM44" s="77"/>
      <c r="TJN44" s="77"/>
      <c r="TJO44" s="77"/>
      <c r="TJP44" s="77"/>
      <c r="TJQ44" s="77"/>
      <c r="TJR44" s="77"/>
      <c r="TJS44" s="77"/>
      <c r="TJT44" s="77"/>
      <c r="TJU44" s="77"/>
      <c r="TJV44" s="77"/>
      <c r="TJW44" s="77"/>
      <c r="TJX44" s="77"/>
      <c r="TJY44" s="77"/>
      <c r="TJZ44" s="77"/>
      <c r="TKA44" s="77"/>
      <c r="TKB44" s="77"/>
      <c r="TKC44" s="77"/>
      <c r="TKD44" s="77"/>
      <c r="TKE44" s="77"/>
      <c r="TKF44" s="77"/>
      <c r="TKG44" s="77"/>
      <c r="TKH44" s="77"/>
      <c r="TKI44" s="77"/>
      <c r="TKJ44" s="77"/>
      <c r="TKK44" s="77"/>
      <c r="TKL44" s="77"/>
      <c r="TKM44" s="77"/>
      <c r="TKN44" s="77"/>
      <c r="TKO44" s="77"/>
      <c r="TKP44" s="77"/>
      <c r="TKQ44" s="77"/>
      <c r="TKR44" s="77"/>
      <c r="TKS44" s="77"/>
      <c r="TKT44" s="77"/>
      <c r="TKU44" s="77"/>
      <c r="TKV44" s="77"/>
      <c r="TKW44" s="77"/>
      <c r="TKX44" s="77"/>
      <c r="TKY44" s="77"/>
      <c r="TKZ44" s="77"/>
      <c r="TLA44" s="77"/>
      <c r="TLB44" s="77"/>
      <c r="TLC44" s="77"/>
      <c r="TLD44" s="77"/>
      <c r="TLE44" s="77"/>
      <c r="TLF44" s="77"/>
      <c r="TLG44" s="77"/>
      <c r="TLH44" s="77"/>
      <c r="TLI44" s="77"/>
      <c r="TLJ44" s="77"/>
      <c r="TLK44" s="77"/>
      <c r="TLL44" s="77"/>
      <c r="TLM44" s="77"/>
      <c r="TLN44" s="77"/>
      <c r="TLO44" s="77"/>
      <c r="TLP44" s="77"/>
      <c r="TLQ44" s="77"/>
      <c r="TLR44" s="77"/>
      <c r="TLS44" s="77"/>
      <c r="TLT44" s="77"/>
      <c r="TLU44" s="77"/>
      <c r="TLV44" s="77"/>
      <c r="TLW44" s="77"/>
      <c r="TLX44" s="77"/>
      <c r="TLY44" s="77"/>
      <c r="TLZ44" s="77"/>
      <c r="TMA44" s="77"/>
      <c r="TMB44" s="77"/>
      <c r="TMC44" s="77"/>
      <c r="TMD44" s="77"/>
      <c r="TME44" s="77"/>
      <c r="TMF44" s="77"/>
      <c r="TMG44" s="77"/>
      <c r="TMH44" s="77"/>
      <c r="TMI44" s="77"/>
      <c r="TMJ44" s="77"/>
      <c r="TMK44" s="77"/>
      <c r="TML44" s="77"/>
      <c r="TMM44" s="77"/>
      <c r="TMN44" s="77"/>
      <c r="TMO44" s="77"/>
      <c r="TMP44" s="77"/>
      <c r="TMQ44" s="77"/>
      <c r="TMR44" s="77"/>
      <c r="TMS44" s="77"/>
      <c r="TMT44" s="77"/>
      <c r="TMU44" s="77"/>
      <c r="TMV44" s="77"/>
      <c r="TMW44" s="77"/>
      <c r="TMX44" s="77"/>
      <c r="TMY44" s="77"/>
      <c r="TMZ44" s="77"/>
      <c r="TNA44" s="77"/>
      <c r="TNB44" s="77"/>
      <c r="TNC44" s="77"/>
      <c r="TND44" s="77"/>
      <c r="TNE44" s="77"/>
      <c r="TNF44" s="77"/>
      <c r="TNG44" s="77"/>
      <c r="TNH44" s="77"/>
      <c r="TNI44" s="77"/>
      <c r="TNJ44" s="77"/>
      <c r="TNK44" s="77"/>
      <c r="TNL44" s="77"/>
      <c r="TNM44" s="77"/>
      <c r="TNN44" s="77"/>
      <c r="TNO44" s="77"/>
      <c r="TNP44" s="77"/>
      <c r="TNQ44" s="77"/>
      <c r="TNR44" s="77"/>
      <c r="TNS44" s="77"/>
      <c r="TNT44" s="77"/>
      <c r="TNU44" s="77"/>
      <c r="TNV44" s="77"/>
      <c r="TNW44" s="77"/>
      <c r="TNX44" s="77"/>
      <c r="TNY44" s="77"/>
      <c r="TNZ44" s="77"/>
      <c r="TOA44" s="77"/>
      <c r="TOB44" s="77"/>
      <c r="TOC44" s="77"/>
      <c r="TOD44" s="77"/>
      <c r="TOE44" s="77"/>
      <c r="TOF44" s="77"/>
      <c r="TOG44" s="77"/>
      <c r="TOH44" s="77"/>
      <c r="TOI44" s="77"/>
      <c r="TOJ44" s="77"/>
      <c r="TOK44" s="77"/>
      <c r="TOL44" s="77"/>
      <c r="TOM44" s="77"/>
      <c r="TON44" s="77"/>
      <c r="TOO44" s="77"/>
      <c r="TOP44" s="77"/>
      <c r="TOQ44" s="77"/>
      <c r="TOR44" s="77"/>
      <c r="TOS44" s="77"/>
      <c r="TOT44" s="77"/>
      <c r="TOU44" s="77"/>
      <c r="TOV44" s="77"/>
      <c r="TOW44" s="77"/>
      <c r="TOX44" s="77"/>
      <c r="TOY44" s="77"/>
      <c r="TOZ44" s="77"/>
      <c r="TPA44" s="77"/>
      <c r="TPB44" s="77"/>
      <c r="TPC44" s="77"/>
      <c r="TPD44" s="77"/>
      <c r="TPE44" s="77"/>
      <c r="TPF44" s="77"/>
      <c r="TPG44" s="77"/>
      <c r="TPH44" s="77"/>
      <c r="TPI44" s="77"/>
      <c r="TPJ44" s="77"/>
      <c r="TPK44" s="77"/>
      <c r="TPL44" s="77"/>
      <c r="TPM44" s="77"/>
      <c r="TPN44" s="77"/>
      <c r="TPO44" s="77"/>
      <c r="TPP44" s="77"/>
      <c r="TPQ44" s="77"/>
      <c r="TPR44" s="77"/>
      <c r="TPS44" s="77"/>
      <c r="TPT44" s="77"/>
      <c r="TPU44" s="77"/>
      <c r="TPV44" s="77"/>
      <c r="TPW44" s="77"/>
      <c r="TPX44" s="77"/>
      <c r="TPY44" s="77"/>
      <c r="TPZ44" s="77"/>
      <c r="TQA44" s="77"/>
      <c r="TQB44" s="77"/>
      <c r="TQC44" s="77"/>
      <c r="TQD44" s="77"/>
      <c r="TQE44" s="77"/>
      <c r="TQF44" s="77"/>
      <c r="TQG44" s="77"/>
      <c r="TQH44" s="77"/>
      <c r="TQI44" s="77"/>
      <c r="TQJ44" s="77"/>
      <c r="TQK44" s="77"/>
      <c r="TQL44" s="77"/>
      <c r="TQM44" s="77"/>
      <c r="TQN44" s="77"/>
      <c r="TQO44" s="77"/>
      <c r="TQP44" s="77"/>
      <c r="TQQ44" s="77"/>
      <c r="TQR44" s="77"/>
      <c r="TQS44" s="77"/>
      <c r="TQT44" s="77"/>
      <c r="TQU44" s="77"/>
      <c r="TQV44" s="77"/>
      <c r="TQW44" s="77"/>
      <c r="TQX44" s="77"/>
      <c r="TQY44" s="77"/>
      <c r="TQZ44" s="77"/>
      <c r="TRA44" s="77"/>
      <c r="TRB44" s="77"/>
      <c r="TRC44" s="77"/>
      <c r="TRD44" s="77"/>
      <c r="TRE44" s="77"/>
      <c r="TRF44" s="77"/>
      <c r="TRG44" s="77"/>
      <c r="TRH44" s="77"/>
      <c r="TRI44" s="77"/>
      <c r="TRJ44" s="77"/>
      <c r="TRK44" s="77"/>
      <c r="TRL44" s="77"/>
      <c r="TRM44" s="77"/>
      <c r="TRN44" s="77"/>
      <c r="TRO44" s="77"/>
      <c r="TRP44" s="77"/>
      <c r="TRQ44" s="77"/>
      <c r="TRR44" s="77"/>
      <c r="TRS44" s="77"/>
      <c r="TRT44" s="77"/>
      <c r="TRU44" s="77"/>
      <c r="TRV44" s="77"/>
      <c r="TRW44" s="77"/>
      <c r="TRX44" s="77"/>
      <c r="TRY44" s="77"/>
      <c r="TRZ44" s="77"/>
      <c r="TSA44" s="77"/>
      <c r="TSB44" s="77"/>
      <c r="TSC44" s="77"/>
      <c r="TSD44" s="77"/>
      <c r="TSE44" s="77"/>
      <c r="TSF44" s="77"/>
      <c r="TSG44" s="77"/>
      <c r="TSH44" s="77"/>
      <c r="TSI44" s="77"/>
      <c r="TSJ44" s="77"/>
      <c r="TSK44" s="77"/>
      <c r="TSL44" s="77"/>
      <c r="TSM44" s="77"/>
      <c r="TSN44" s="77"/>
      <c r="TSO44" s="77"/>
      <c r="TSP44" s="77"/>
      <c r="TSQ44" s="77"/>
      <c r="TSR44" s="77"/>
      <c r="TSS44" s="77"/>
      <c r="TST44" s="77"/>
      <c r="TSU44" s="77"/>
      <c r="TSV44" s="77"/>
      <c r="TSW44" s="77"/>
      <c r="TSX44" s="77"/>
      <c r="TSY44" s="77"/>
      <c r="TSZ44" s="77"/>
      <c r="TTA44" s="77"/>
      <c r="TTB44" s="77"/>
      <c r="TTC44" s="77"/>
      <c r="TTD44" s="77"/>
      <c r="TTE44" s="77"/>
      <c r="TTF44" s="77"/>
      <c r="TTG44" s="77"/>
      <c r="TTH44" s="77"/>
      <c r="TTI44" s="77"/>
      <c r="TTJ44" s="77"/>
      <c r="TTK44" s="77"/>
      <c r="TTL44" s="77"/>
      <c r="TTM44" s="77"/>
      <c r="TTN44" s="77"/>
      <c r="TTO44" s="77"/>
      <c r="TTP44" s="77"/>
      <c r="TTQ44" s="77"/>
      <c r="TTR44" s="77"/>
      <c r="TTS44" s="77"/>
      <c r="TTT44" s="77"/>
      <c r="TTU44" s="77"/>
      <c r="TTV44" s="77"/>
      <c r="TTW44" s="77"/>
      <c r="TTX44" s="77"/>
      <c r="TTY44" s="77"/>
      <c r="TTZ44" s="77"/>
      <c r="TUA44" s="77"/>
      <c r="TUB44" s="77"/>
      <c r="TUC44" s="77"/>
      <c r="TUD44" s="77"/>
      <c r="TUE44" s="77"/>
      <c r="TUF44" s="77"/>
      <c r="TUG44" s="77"/>
      <c r="TUH44" s="77"/>
      <c r="TUI44" s="77"/>
      <c r="TUJ44" s="77"/>
      <c r="TUK44" s="77"/>
      <c r="TUL44" s="77"/>
      <c r="TUM44" s="77"/>
      <c r="TUN44" s="77"/>
      <c r="TUO44" s="77"/>
      <c r="TUP44" s="77"/>
      <c r="TUQ44" s="77"/>
      <c r="TUR44" s="77"/>
      <c r="TUS44" s="77"/>
      <c r="TUT44" s="77"/>
      <c r="TUU44" s="77"/>
      <c r="TUV44" s="77"/>
      <c r="TUW44" s="77"/>
      <c r="TUX44" s="77"/>
      <c r="TUY44" s="77"/>
      <c r="TUZ44" s="77"/>
      <c r="TVA44" s="77"/>
      <c r="TVB44" s="77"/>
      <c r="TVC44" s="77"/>
      <c r="TVD44" s="77"/>
      <c r="TVE44" s="77"/>
      <c r="TVF44" s="77"/>
      <c r="TVG44" s="77"/>
      <c r="TVH44" s="77"/>
      <c r="TVI44" s="77"/>
      <c r="TVJ44" s="77"/>
      <c r="TVK44" s="77"/>
      <c r="TVL44" s="77"/>
      <c r="TVM44" s="77"/>
      <c r="TVN44" s="77"/>
      <c r="TVO44" s="77"/>
      <c r="TVP44" s="77"/>
      <c r="TVQ44" s="77"/>
      <c r="TVR44" s="77"/>
      <c r="TVS44" s="77"/>
      <c r="TVT44" s="77"/>
      <c r="TVU44" s="77"/>
      <c r="TVV44" s="77"/>
      <c r="TVW44" s="77"/>
      <c r="TVX44" s="77"/>
      <c r="TVY44" s="77"/>
      <c r="TVZ44" s="77"/>
      <c r="TWA44" s="77"/>
      <c r="TWB44" s="77"/>
      <c r="TWC44" s="77"/>
      <c r="TWD44" s="77"/>
      <c r="TWE44" s="77"/>
      <c r="TWF44" s="77"/>
      <c r="TWG44" s="77"/>
      <c r="TWH44" s="77"/>
      <c r="TWI44" s="77"/>
      <c r="TWJ44" s="77"/>
      <c r="TWK44" s="77"/>
      <c r="TWL44" s="77"/>
      <c r="TWM44" s="77"/>
      <c r="TWN44" s="77"/>
      <c r="TWO44" s="77"/>
      <c r="TWP44" s="77"/>
      <c r="TWQ44" s="77"/>
      <c r="TWR44" s="77"/>
      <c r="TWS44" s="77"/>
      <c r="TWT44" s="77"/>
      <c r="TWU44" s="77"/>
      <c r="TWV44" s="77"/>
      <c r="TWW44" s="77"/>
      <c r="TWX44" s="77"/>
      <c r="TWY44" s="77"/>
      <c r="TWZ44" s="77"/>
      <c r="TXA44" s="77"/>
      <c r="TXB44" s="77"/>
      <c r="TXC44" s="77"/>
      <c r="TXD44" s="77"/>
      <c r="TXE44" s="77"/>
      <c r="TXF44" s="77"/>
      <c r="TXG44" s="77"/>
      <c r="TXH44" s="77"/>
      <c r="TXI44" s="77"/>
      <c r="TXJ44" s="77"/>
      <c r="TXK44" s="77"/>
      <c r="TXL44" s="77"/>
      <c r="TXM44" s="77"/>
      <c r="TXN44" s="77"/>
      <c r="TXO44" s="77"/>
      <c r="TXP44" s="77"/>
      <c r="TXQ44" s="77"/>
      <c r="TXR44" s="77"/>
      <c r="TXS44" s="77"/>
      <c r="TXT44" s="77"/>
      <c r="TXU44" s="77"/>
      <c r="TXV44" s="77"/>
      <c r="TXW44" s="77"/>
      <c r="TXX44" s="77"/>
      <c r="TXY44" s="77"/>
      <c r="TXZ44" s="77"/>
      <c r="TYA44" s="77"/>
      <c r="TYB44" s="77"/>
      <c r="TYC44" s="77"/>
      <c r="TYD44" s="77"/>
      <c r="TYE44" s="77"/>
      <c r="TYF44" s="77"/>
      <c r="TYG44" s="77"/>
      <c r="TYH44" s="77"/>
      <c r="TYI44" s="77"/>
      <c r="TYJ44" s="77"/>
      <c r="TYK44" s="77"/>
      <c r="TYL44" s="77"/>
      <c r="TYM44" s="77"/>
      <c r="TYN44" s="77"/>
      <c r="TYO44" s="77"/>
      <c r="TYP44" s="77"/>
      <c r="TYQ44" s="77"/>
      <c r="TYR44" s="77"/>
      <c r="TYS44" s="77"/>
      <c r="TYT44" s="77"/>
      <c r="TYU44" s="77"/>
      <c r="TYV44" s="77"/>
      <c r="TYW44" s="77"/>
      <c r="TYX44" s="77"/>
      <c r="TYY44" s="77"/>
      <c r="TYZ44" s="77"/>
      <c r="TZA44" s="77"/>
      <c r="TZB44" s="77"/>
      <c r="TZC44" s="77"/>
      <c r="TZD44" s="77"/>
      <c r="TZE44" s="77"/>
      <c r="TZF44" s="77"/>
      <c r="TZG44" s="77"/>
      <c r="TZH44" s="77"/>
      <c r="TZI44" s="77"/>
      <c r="TZJ44" s="77"/>
      <c r="TZK44" s="77"/>
      <c r="TZL44" s="77"/>
      <c r="TZM44" s="77"/>
      <c r="TZN44" s="77"/>
      <c r="TZO44" s="77"/>
      <c r="TZP44" s="77"/>
      <c r="TZQ44" s="77"/>
      <c r="TZR44" s="77"/>
      <c r="TZS44" s="77"/>
      <c r="TZT44" s="77"/>
      <c r="TZU44" s="77"/>
      <c r="TZV44" s="77"/>
      <c r="TZW44" s="77"/>
      <c r="TZX44" s="77"/>
      <c r="TZY44" s="77"/>
      <c r="TZZ44" s="77"/>
      <c r="UAA44" s="77"/>
      <c r="UAB44" s="77"/>
      <c r="UAC44" s="77"/>
      <c r="UAD44" s="77"/>
      <c r="UAE44" s="77"/>
      <c r="UAF44" s="77"/>
      <c r="UAG44" s="77"/>
      <c r="UAH44" s="77"/>
      <c r="UAI44" s="77"/>
      <c r="UAJ44" s="77"/>
      <c r="UAK44" s="77"/>
      <c r="UAL44" s="77"/>
      <c r="UAM44" s="77"/>
      <c r="UAN44" s="77"/>
      <c r="UAO44" s="77"/>
      <c r="UAP44" s="77"/>
      <c r="UAQ44" s="77"/>
      <c r="UAR44" s="77"/>
      <c r="UAS44" s="77"/>
      <c r="UAT44" s="77"/>
      <c r="UAU44" s="77"/>
      <c r="UAV44" s="77"/>
      <c r="UAW44" s="77"/>
      <c r="UAX44" s="77"/>
      <c r="UAY44" s="77"/>
      <c r="UAZ44" s="77"/>
      <c r="UBA44" s="77"/>
      <c r="UBB44" s="77"/>
      <c r="UBC44" s="77"/>
      <c r="UBD44" s="77"/>
      <c r="UBE44" s="77"/>
      <c r="UBF44" s="77"/>
      <c r="UBG44" s="77"/>
      <c r="UBH44" s="77"/>
      <c r="UBI44" s="77"/>
      <c r="UBJ44" s="77"/>
      <c r="UBK44" s="77"/>
      <c r="UBL44" s="77"/>
      <c r="UBM44" s="77"/>
      <c r="UBN44" s="77"/>
      <c r="UBO44" s="77"/>
      <c r="UBP44" s="77"/>
      <c r="UBQ44" s="77"/>
      <c r="UBR44" s="77"/>
      <c r="UBS44" s="77"/>
      <c r="UBT44" s="77"/>
      <c r="UBU44" s="77"/>
      <c r="UBV44" s="77"/>
      <c r="UBW44" s="77"/>
      <c r="UBX44" s="77"/>
      <c r="UBY44" s="77"/>
      <c r="UBZ44" s="77"/>
      <c r="UCA44" s="77"/>
      <c r="UCB44" s="77"/>
      <c r="UCC44" s="77"/>
      <c r="UCD44" s="77"/>
      <c r="UCE44" s="77"/>
      <c r="UCF44" s="77"/>
      <c r="UCG44" s="77"/>
      <c r="UCH44" s="77"/>
      <c r="UCI44" s="77"/>
      <c r="UCJ44" s="77"/>
      <c r="UCK44" s="77"/>
      <c r="UCL44" s="77"/>
      <c r="UCM44" s="77"/>
      <c r="UCN44" s="77"/>
      <c r="UCO44" s="77"/>
      <c r="UCP44" s="77"/>
      <c r="UCQ44" s="77"/>
      <c r="UCR44" s="77"/>
      <c r="UCS44" s="77"/>
      <c r="UCT44" s="77"/>
      <c r="UCU44" s="77"/>
      <c r="UCV44" s="77"/>
      <c r="UCW44" s="77"/>
      <c r="UCX44" s="77"/>
      <c r="UCY44" s="77"/>
      <c r="UCZ44" s="77"/>
      <c r="UDA44" s="77"/>
      <c r="UDB44" s="77"/>
      <c r="UDC44" s="77"/>
      <c r="UDD44" s="77"/>
      <c r="UDE44" s="77"/>
      <c r="UDF44" s="77"/>
      <c r="UDG44" s="77"/>
      <c r="UDH44" s="77"/>
      <c r="UDI44" s="77"/>
      <c r="UDJ44" s="77"/>
      <c r="UDK44" s="77"/>
      <c r="UDL44" s="77"/>
      <c r="UDM44" s="77"/>
      <c r="UDN44" s="77"/>
      <c r="UDO44" s="77"/>
      <c r="UDP44" s="77"/>
      <c r="UDQ44" s="77"/>
      <c r="UDR44" s="77"/>
      <c r="UDS44" s="77"/>
      <c r="UDT44" s="77"/>
      <c r="UDU44" s="77"/>
      <c r="UDV44" s="77"/>
      <c r="UDW44" s="77"/>
      <c r="UDX44" s="77"/>
      <c r="UDY44" s="77"/>
      <c r="UDZ44" s="77"/>
      <c r="UEA44" s="77"/>
      <c r="UEB44" s="77"/>
      <c r="UEC44" s="77"/>
      <c r="UED44" s="77"/>
      <c r="UEE44" s="77"/>
      <c r="UEF44" s="77"/>
      <c r="UEG44" s="77"/>
      <c r="UEH44" s="77"/>
      <c r="UEI44" s="77"/>
      <c r="UEJ44" s="77"/>
      <c r="UEK44" s="77"/>
      <c r="UEL44" s="77"/>
      <c r="UEM44" s="77"/>
      <c r="UEN44" s="77"/>
      <c r="UEO44" s="77"/>
      <c r="UEP44" s="77"/>
      <c r="UEQ44" s="77"/>
      <c r="UER44" s="77"/>
      <c r="UES44" s="77"/>
      <c r="UET44" s="77"/>
      <c r="UEU44" s="77"/>
      <c r="UEV44" s="77"/>
      <c r="UEW44" s="77"/>
      <c r="UEX44" s="77"/>
      <c r="UEY44" s="77"/>
      <c r="UEZ44" s="77"/>
      <c r="UFA44" s="77"/>
      <c r="UFB44" s="77"/>
      <c r="UFC44" s="77"/>
      <c r="UFD44" s="77"/>
      <c r="UFE44" s="77"/>
      <c r="UFF44" s="77"/>
      <c r="UFG44" s="77"/>
      <c r="UFH44" s="77"/>
      <c r="UFI44" s="77"/>
      <c r="UFJ44" s="77"/>
      <c r="UFK44" s="77"/>
      <c r="UFL44" s="77"/>
      <c r="UFM44" s="77"/>
      <c r="UFN44" s="77"/>
      <c r="UFO44" s="77"/>
      <c r="UFP44" s="77"/>
      <c r="UFQ44" s="77"/>
      <c r="UFR44" s="77"/>
      <c r="UFS44" s="77"/>
      <c r="UFT44" s="77"/>
      <c r="UFU44" s="77"/>
      <c r="UFV44" s="77"/>
      <c r="UFW44" s="77"/>
      <c r="UFX44" s="77"/>
      <c r="UFY44" s="77"/>
      <c r="UFZ44" s="77"/>
      <c r="UGA44" s="77"/>
      <c r="UGB44" s="77"/>
      <c r="UGC44" s="77"/>
      <c r="UGD44" s="77"/>
      <c r="UGE44" s="77"/>
      <c r="UGF44" s="77"/>
      <c r="UGG44" s="77"/>
      <c r="UGH44" s="77"/>
      <c r="UGI44" s="77"/>
      <c r="UGJ44" s="77"/>
      <c r="UGK44" s="77"/>
      <c r="UGL44" s="77"/>
      <c r="UGM44" s="77"/>
      <c r="UGN44" s="77"/>
      <c r="UGO44" s="77"/>
      <c r="UGP44" s="77"/>
      <c r="UGQ44" s="77"/>
      <c r="UGR44" s="77"/>
      <c r="UGS44" s="77"/>
      <c r="UGT44" s="77"/>
      <c r="UGU44" s="77"/>
      <c r="UGV44" s="77"/>
      <c r="UGW44" s="77"/>
      <c r="UGX44" s="77"/>
      <c r="UGY44" s="77"/>
      <c r="UGZ44" s="77"/>
      <c r="UHA44" s="77"/>
      <c r="UHB44" s="77"/>
      <c r="UHC44" s="77"/>
      <c r="UHD44" s="77"/>
      <c r="UHE44" s="77"/>
      <c r="UHF44" s="77"/>
      <c r="UHG44" s="77"/>
      <c r="UHH44" s="77"/>
      <c r="UHI44" s="77"/>
      <c r="UHJ44" s="77"/>
      <c r="UHK44" s="77"/>
      <c r="UHL44" s="77"/>
      <c r="UHM44" s="77"/>
      <c r="UHN44" s="77"/>
      <c r="UHO44" s="77"/>
      <c r="UHP44" s="77"/>
      <c r="UHQ44" s="77"/>
      <c r="UHR44" s="77"/>
      <c r="UHS44" s="77"/>
      <c r="UHT44" s="77"/>
      <c r="UHU44" s="77"/>
      <c r="UHV44" s="77"/>
      <c r="UHW44" s="77"/>
      <c r="UHX44" s="77"/>
      <c r="UHY44" s="77"/>
      <c r="UHZ44" s="77"/>
      <c r="UIA44" s="77"/>
      <c r="UIB44" s="77"/>
      <c r="UIC44" s="77"/>
      <c r="UID44" s="77"/>
      <c r="UIE44" s="77"/>
      <c r="UIF44" s="77"/>
      <c r="UIG44" s="77"/>
      <c r="UIH44" s="77"/>
      <c r="UII44" s="77"/>
      <c r="UIJ44" s="77"/>
      <c r="UIK44" s="77"/>
      <c r="UIL44" s="77"/>
      <c r="UIM44" s="77"/>
      <c r="UIN44" s="77"/>
      <c r="UIO44" s="77"/>
      <c r="UIP44" s="77"/>
      <c r="UIQ44" s="77"/>
      <c r="UIR44" s="77"/>
      <c r="UIS44" s="77"/>
      <c r="UIT44" s="77"/>
      <c r="UIU44" s="77"/>
      <c r="UIV44" s="77"/>
      <c r="UIW44" s="77"/>
      <c r="UIX44" s="77"/>
      <c r="UIY44" s="77"/>
      <c r="UIZ44" s="77"/>
      <c r="UJA44" s="77"/>
      <c r="UJB44" s="77"/>
      <c r="UJC44" s="77"/>
      <c r="UJD44" s="77"/>
      <c r="UJE44" s="77"/>
      <c r="UJF44" s="77"/>
      <c r="UJG44" s="77"/>
      <c r="UJH44" s="77"/>
      <c r="UJI44" s="77"/>
      <c r="UJJ44" s="77"/>
      <c r="UJK44" s="77"/>
      <c r="UJL44" s="77"/>
      <c r="UJM44" s="77"/>
      <c r="UJN44" s="77"/>
      <c r="UJO44" s="77"/>
      <c r="UJP44" s="77"/>
      <c r="UJQ44" s="77"/>
      <c r="UJR44" s="77"/>
      <c r="UJS44" s="77"/>
      <c r="UJT44" s="77"/>
      <c r="UJU44" s="77"/>
      <c r="UJV44" s="77"/>
      <c r="UJW44" s="77"/>
      <c r="UJX44" s="77"/>
      <c r="UJY44" s="77"/>
      <c r="UJZ44" s="77"/>
      <c r="UKA44" s="77"/>
      <c r="UKB44" s="77"/>
      <c r="UKC44" s="77"/>
      <c r="UKD44" s="77"/>
      <c r="UKE44" s="77"/>
      <c r="UKF44" s="77"/>
      <c r="UKG44" s="77"/>
      <c r="UKH44" s="77"/>
      <c r="UKI44" s="77"/>
      <c r="UKJ44" s="77"/>
      <c r="UKK44" s="77"/>
      <c r="UKL44" s="77"/>
      <c r="UKM44" s="77"/>
      <c r="UKN44" s="77"/>
      <c r="UKO44" s="77"/>
      <c r="UKP44" s="77"/>
      <c r="UKQ44" s="77"/>
      <c r="UKR44" s="77"/>
      <c r="UKS44" s="77"/>
      <c r="UKT44" s="77"/>
      <c r="UKU44" s="77"/>
      <c r="UKV44" s="77"/>
      <c r="UKW44" s="77"/>
      <c r="UKX44" s="77"/>
      <c r="UKY44" s="77"/>
      <c r="UKZ44" s="77"/>
      <c r="ULA44" s="77"/>
      <c r="ULB44" s="77"/>
      <c r="ULC44" s="77"/>
      <c r="ULD44" s="77"/>
      <c r="ULE44" s="77"/>
      <c r="ULF44" s="77"/>
      <c r="ULG44" s="77"/>
      <c r="ULH44" s="77"/>
      <c r="ULI44" s="77"/>
      <c r="ULJ44" s="77"/>
      <c r="ULK44" s="77"/>
      <c r="ULL44" s="77"/>
      <c r="ULM44" s="77"/>
      <c r="ULN44" s="77"/>
      <c r="ULO44" s="77"/>
      <c r="ULP44" s="77"/>
      <c r="ULQ44" s="77"/>
      <c r="ULR44" s="77"/>
      <c r="ULS44" s="77"/>
      <c r="ULT44" s="77"/>
      <c r="ULU44" s="77"/>
      <c r="ULV44" s="77"/>
      <c r="ULW44" s="77"/>
      <c r="ULX44" s="77"/>
      <c r="ULY44" s="77"/>
      <c r="ULZ44" s="77"/>
      <c r="UMA44" s="77"/>
      <c r="UMB44" s="77"/>
      <c r="UMC44" s="77"/>
      <c r="UMD44" s="77"/>
      <c r="UME44" s="77"/>
      <c r="UMF44" s="77"/>
      <c r="UMG44" s="77"/>
      <c r="UMH44" s="77"/>
      <c r="UMI44" s="77"/>
      <c r="UMJ44" s="77"/>
      <c r="UMK44" s="77"/>
      <c r="UML44" s="77"/>
      <c r="UMM44" s="77"/>
      <c r="UMN44" s="77"/>
      <c r="UMO44" s="77"/>
      <c r="UMP44" s="77"/>
      <c r="UMQ44" s="77"/>
      <c r="UMR44" s="77"/>
      <c r="UMS44" s="77"/>
      <c r="UMT44" s="77"/>
      <c r="UMU44" s="77"/>
      <c r="UMV44" s="77"/>
      <c r="UMW44" s="77"/>
      <c r="UMX44" s="77"/>
      <c r="UMY44" s="77"/>
      <c r="UMZ44" s="77"/>
      <c r="UNA44" s="77"/>
      <c r="UNB44" s="77"/>
      <c r="UNC44" s="77"/>
      <c r="UND44" s="77"/>
      <c r="UNE44" s="77"/>
      <c r="UNF44" s="77"/>
      <c r="UNG44" s="77"/>
      <c r="UNH44" s="77"/>
      <c r="UNI44" s="77"/>
      <c r="UNJ44" s="77"/>
      <c r="UNK44" s="77"/>
      <c r="UNL44" s="77"/>
      <c r="UNM44" s="77"/>
      <c r="UNN44" s="77"/>
      <c r="UNO44" s="77"/>
      <c r="UNP44" s="77"/>
      <c r="UNQ44" s="77"/>
      <c r="UNR44" s="77"/>
      <c r="UNS44" s="77"/>
      <c r="UNT44" s="77"/>
      <c r="UNU44" s="77"/>
      <c r="UNV44" s="77"/>
      <c r="UNW44" s="77"/>
      <c r="UNX44" s="77"/>
      <c r="UNY44" s="77"/>
      <c r="UNZ44" s="77"/>
      <c r="UOA44" s="77"/>
      <c r="UOB44" s="77"/>
      <c r="UOC44" s="77"/>
      <c r="UOD44" s="77"/>
      <c r="UOE44" s="77"/>
      <c r="UOF44" s="77"/>
      <c r="UOG44" s="77"/>
      <c r="UOH44" s="77"/>
      <c r="UOI44" s="77"/>
      <c r="UOJ44" s="77"/>
      <c r="UOK44" s="77"/>
      <c r="UOL44" s="77"/>
      <c r="UOM44" s="77"/>
      <c r="UON44" s="77"/>
      <c r="UOO44" s="77"/>
      <c r="UOP44" s="77"/>
      <c r="UOQ44" s="77"/>
      <c r="UOR44" s="77"/>
      <c r="UOS44" s="77"/>
      <c r="UOT44" s="77"/>
      <c r="UOU44" s="77"/>
      <c r="UOV44" s="77"/>
      <c r="UOW44" s="77"/>
      <c r="UOX44" s="77"/>
      <c r="UOY44" s="77"/>
      <c r="UOZ44" s="77"/>
      <c r="UPA44" s="77"/>
      <c r="UPB44" s="77"/>
      <c r="UPC44" s="77"/>
      <c r="UPD44" s="77"/>
      <c r="UPE44" s="77"/>
      <c r="UPF44" s="77"/>
      <c r="UPG44" s="77"/>
      <c r="UPH44" s="77"/>
      <c r="UPI44" s="77"/>
      <c r="UPJ44" s="77"/>
      <c r="UPK44" s="77"/>
      <c r="UPL44" s="77"/>
      <c r="UPM44" s="77"/>
      <c r="UPN44" s="77"/>
      <c r="UPO44" s="77"/>
      <c r="UPP44" s="77"/>
      <c r="UPQ44" s="77"/>
      <c r="UPR44" s="77"/>
      <c r="UPS44" s="77"/>
      <c r="UPT44" s="77"/>
      <c r="UPU44" s="77"/>
      <c r="UPV44" s="77"/>
      <c r="UPW44" s="77"/>
      <c r="UPX44" s="77"/>
      <c r="UPY44" s="77"/>
      <c r="UPZ44" s="77"/>
      <c r="UQA44" s="77"/>
      <c r="UQB44" s="77"/>
      <c r="UQC44" s="77"/>
      <c r="UQD44" s="77"/>
      <c r="UQE44" s="77"/>
      <c r="UQF44" s="77"/>
      <c r="UQG44" s="77"/>
      <c r="UQH44" s="77"/>
      <c r="UQI44" s="77"/>
      <c r="UQJ44" s="77"/>
      <c r="UQK44" s="77"/>
      <c r="UQL44" s="77"/>
      <c r="UQM44" s="77"/>
      <c r="UQN44" s="77"/>
      <c r="UQO44" s="77"/>
      <c r="UQP44" s="77"/>
      <c r="UQQ44" s="77"/>
      <c r="UQR44" s="77"/>
      <c r="UQS44" s="77"/>
      <c r="UQT44" s="77"/>
      <c r="UQU44" s="77"/>
      <c r="UQV44" s="77"/>
      <c r="UQW44" s="77"/>
      <c r="UQX44" s="77"/>
      <c r="UQY44" s="77"/>
      <c r="UQZ44" s="77"/>
      <c r="URA44" s="77"/>
      <c r="URB44" s="77"/>
      <c r="URC44" s="77"/>
      <c r="URD44" s="77"/>
      <c r="URE44" s="77"/>
      <c r="URF44" s="77"/>
      <c r="URG44" s="77"/>
      <c r="URH44" s="77"/>
      <c r="URI44" s="77"/>
      <c r="URJ44" s="77"/>
      <c r="URK44" s="77"/>
      <c r="URL44" s="77"/>
      <c r="URM44" s="77"/>
      <c r="URN44" s="77"/>
      <c r="URO44" s="77"/>
      <c r="URP44" s="77"/>
      <c r="URQ44" s="77"/>
      <c r="URR44" s="77"/>
      <c r="URS44" s="77"/>
      <c r="URT44" s="77"/>
      <c r="URU44" s="77"/>
      <c r="URV44" s="77"/>
      <c r="URW44" s="77"/>
      <c r="URX44" s="77"/>
      <c r="URY44" s="77"/>
      <c r="URZ44" s="77"/>
      <c r="USA44" s="77"/>
      <c r="USB44" s="77"/>
      <c r="USC44" s="77"/>
      <c r="USD44" s="77"/>
      <c r="USE44" s="77"/>
      <c r="USF44" s="77"/>
      <c r="USG44" s="77"/>
      <c r="USH44" s="77"/>
      <c r="USI44" s="77"/>
      <c r="USJ44" s="77"/>
      <c r="USK44" s="77"/>
      <c r="USL44" s="77"/>
      <c r="USM44" s="77"/>
      <c r="USN44" s="77"/>
      <c r="USO44" s="77"/>
      <c r="USP44" s="77"/>
      <c r="USQ44" s="77"/>
      <c r="USR44" s="77"/>
      <c r="USS44" s="77"/>
      <c r="UST44" s="77"/>
      <c r="USU44" s="77"/>
      <c r="USV44" s="77"/>
      <c r="USW44" s="77"/>
      <c r="USX44" s="77"/>
      <c r="USY44" s="77"/>
      <c r="USZ44" s="77"/>
      <c r="UTA44" s="77"/>
      <c r="UTB44" s="77"/>
      <c r="UTC44" s="77"/>
      <c r="UTD44" s="77"/>
      <c r="UTE44" s="77"/>
      <c r="UTF44" s="77"/>
      <c r="UTG44" s="77"/>
      <c r="UTH44" s="77"/>
      <c r="UTI44" s="77"/>
      <c r="UTJ44" s="77"/>
      <c r="UTK44" s="77"/>
      <c r="UTL44" s="77"/>
      <c r="UTM44" s="77"/>
      <c r="UTN44" s="77"/>
      <c r="UTO44" s="77"/>
      <c r="UTP44" s="77"/>
      <c r="UTQ44" s="77"/>
      <c r="UTR44" s="77"/>
      <c r="UTS44" s="77"/>
      <c r="UTT44" s="77"/>
      <c r="UTU44" s="77"/>
      <c r="UTV44" s="77"/>
      <c r="UTW44" s="77"/>
      <c r="UTX44" s="77"/>
      <c r="UTY44" s="77"/>
      <c r="UTZ44" s="77"/>
      <c r="UUA44" s="77"/>
      <c r="UUB44" s="77"/>
      <c r="UUC44" s="77"/>
      <c r="UUD44" s="77"/>
      <c r="UUE44" s="77"/>
      <c r="UUF44" s="77"/>
      <c r="UUG44" s="77"/>
      <c r="UUH44" s="77"/>
      <c r="UUI44" s="77"/>
      <c r="UUJ44" s="77"/>
      <c r="UUK44" s="77"/>
      <c r="UUL44" s="77"/>
      <c r="UUM44" s="77"/>
      <c r="UUN44" s="77"/>
      <c r="UUO44" s="77"/>
      <c r="UUP44" s="77"/>
      <c r="UUQ44" s="77"/>
      <c r="UUR44" s="77"/>
      <c r="UUS44" s="77"/>
      <c r="UUT44" s="77"/>
      <c r="UUU44" s="77"/>
      <c r="UUV44" s="77"/>
      <c r="UUW44" s="77"/>
      <c r="UUX44" s="77"/>
      <c r="UUY44" s="77"/>
      <c r="UUZ44" s="77"/>
      <c r="UVA44" s="77"/>
      <c r="UVB44" s="77"/>
      <c r="UVC44" s="77"/>
      <c r="UVD44" s="77"/>
      <c r="UVE44" s="77"/>
      <c r="UVF44" s="77"/>
      <c r="UVG44" s="77"/>
      <c r="UVH44" s="77"/>
      <c r="UVI44" s="77"/>
      <c r="UVJ44" s="77"/>
      <c r="UVK44" s="77"/>
      <c r="UVL44" s="77"/>
      <c r="UVM44" s="77"/>
      <c r="UVN44" s="77"/>
      <c r="UVO44" s="77"/>
      <c r="UVP44" s="77"/>
      <c r="UVQ44" s="77"/>
      <c r="UVR44" s="77"/>
      <c r="UVS44" s="77"/>
      <c r="UVT44" s="77"/>
      <c r="UVU44" s="77"/>
      <c r="UVV44" s="77"/>
      <c r="UVW44" s="77"/>
      <c r="UVX44" s="77"/>
      <c r="UVY44" s="77"/>
      <c r="UVZ44" s="77"/>
      <c r="UWA44" s="77"/>
      <c r="UWB44" s="77"/>
      <c r="UWC44" s="77"/>
      <c r="UWD44" s="77"/>
      <c r="UWE44" s="77"/>
      <c r="UWF44" s="77"/>
      <c r="UWG44" s="77"/>
      <c r="UWH44" s="77"/>
      <c r="UWI44" s="77"/>
      <c r="UWJ44" s="77"/>
      <c r="UWK44" s="77"/>
      <c r="UWL44" s="77"/>
      <c r="UWM44" s="77"/>
      <c r="UWN44" s="77"/>
      <c r="UWO44" s="77"/>
      <c r="UWP44" s="77"/>
      <c r="UWQ44" s="77"/>
      <c r="UWR44" s="77"/>
      <c r="UWS44" s="77"/>
      <c r="UWT44" s="77"/>
      <c r="UWU44" s="77"/>
      <c r="UWV44" s="77"/>
      <c r="UWW44" s="77"/>
      <c r="UWX44" s="77"/>
      <c r="UWY44" s="77"/>
      <c r="UWZ44" s="77"/>
      <c r="UXA44" s="77"/>
      <c r="UXB44" s="77"/>
      <c r="UXC44" s="77"/>
      <c r="UXD44" s="77"/>
      <c r="UXE44" s="77"/>
      <c r="UXF44" s="77"/>
      <c r="UXG44" s="77"/>
      <c r="UXH44" s="77"/>
      <c r="UXI44" s="77"/>
      <c r="UXJ44" s="77"/>
      <c r="UXK44" s="77"/>
      <c r="UXL44" s="77"/>
      <c r="UXM44" s="77"/>
      <c r="UXN44" s="77"/>
      <c r="UXO44" s="77"/>
      <c r="UXP44" s="77"/>
      <c r="UXQ44" s="77"/>
      <c r="UXR44" s="77"/>
      <c r="UXS44" s="77"/>
      <c r="UXT44" s="77"/>
      <c r="UXU44" s="77"/>
      <c r="UXV44" s="77"/>
      <c r="UXW44" s="77"/>
      <c r="UXX44" s="77"/>
      <c r="UXY44" s="77"/>
      <c r="UXZ44" s="77"/>
      <c r="UYA44" s="77"/>
      <c r="UYB44" s="77"/>
      <c r="UYC44" s="77"/>
      <c r="UYD44" s="77"/>
      <c r="UYE44" s="77"/>
      <c r="UYF44" s="77"/>
      <c r="UYG44" s="77"/>
      <c r="UYH44" s="77"/>
      <c r="UYI44" s="77"/>
      <c r="UYJ44" s="77"/>
      <c r="UYK44" s="77"/>
      <c r="UYL44" s="77"/>
      <c r="UYM44" s="77"/>
      <c r="UYN44" s="77"/>
      <c r="UYO44" s="77"/>
      <c r="UYP44" s="77"/>
      <c r="UYQ44" s="77"/>
      <c r="UYR44" s="77"/>
      <c r="UYS44" s="77"/>
      <c r="UYT44" s="77"/>
      <c r="UYU44" s="77"/>
      <c r="UYV44" s="77"/>
      <c r="UYW44" s="77"/>
      <c r="UYX44" s="77"/>
      <c r="UYY44" s="77"/>
      <c r="UYZ44" s="77"/>
      <c r="UZA44" s="77"/>
      <c r="UZB44" s="77"/>
      <c r="UZC44" s="77"/>
      <c r="UZD44" s="77"/>
      <c r="UZE44" s="77"/>
      <c r="UZF44" s="77"/>
      <c r="UZG44" s="77"/>
      <c r="UZH44" s="77"/>
      <c r="UZI44" s="77"/>
      <c r="UZJ44" s="77"/>
      <c r="UZK44" s="77"/>
      <c r="UZL44" s="77"/>
      <c r="UZM44" s="77"/>
      <c r="UZN44" s="77"/>
      <c r="UZO44" s="77"/>
      <c r="UZP44" s="77"/>
      <c r="UZQ44" s="77"/>
      <c r="UZR44" s="77"/>
      <c r="UZS44" s="77"/>
      <c r="UZT44" s="77"/>
      <c r="UZU44" s="77"/>
      <c r="UZV44" s="77"/>
      <c r="UZW44" s="77"/>
      <c r="UZX44" s="77"/>
      <c r="UZY44" s="77"/>
      <c r="UZZ44" s="77"/>
      <c r="VAA44" s="77"/>
      <c r="VAB44" s="77"/>
      <c r="VAC44" s="77"/>
      <c r="VAD44" s="77"/>
      <c r="VAE44" s="77"/>
      <c r="VAF44" s="77"/>
      <c r="VAG44" s="77"/>
      <c r="VAH44" s="77"/>
      <c r="VAI44" s="77"/>
      <c r="VAJ44" s="77"/>
      <c r="VAK44" s="77"/>
      <c r="VAL44" s="77"/>
      <c r="VAM44" s="77"/>
      <c r="VAN44" s="77"/>
      <c r="VAO44" s="77"/>
      <c r="VAP44" s="77"/>
      <c r="VAQ44" s="77"/>
      <c r="VAR44" s="77"/>
      <c r="VAS44" s="77"/>
      <c r="VAT44" s="77"/>
      <c r="VAU44" s="77"/>
      <c r="VAV44" s="77"/>
      <c r="VAW44" s="77"/>
      <c r="VAX44" s="77"/>
      <c r="VAY44" s="77"/>
      <c r="VAZ44" s="77"/>
      <c r="VBA44" s="77"/>
      <c r="VBB44" s="77"/>
      <c r="VBC44" s="77"/>
      <c r="VBD44" s="77"/>
      <c r="VBE44" s="77"/>
      <c r="VBF44" s="77"/>
      <c r="VBG44" s="77"/>
      <c r="VBH44" s="77"/>
      <c r="VBI44" s="77"/>
      <c r="VBJ44" s="77"/>
      <c r="VBK44" s="77"/>
      <c r="VBL44" s="77"/>
      <c r="VBM44" s="77"/>
      <c r="VBN44" s="77"/>
      <c r="VBO44" s="77"/>
      <c r="VBP44" s="77"/>
      <c r="VBQ44" s="77"/>
      <c r="VBR44" s="77"/>
      <c r="VBS44" s="77"/>
      <c r="VBT44" s="77"/>
      <c r="VBU44" s="77"/>
      <c r="VBV44" s="77"/>
      <c r="VBW44" s="77"/>
      <c r="VBX44" s="77"/>
      <c r="VBY44" s="77"/>
      <c r="VBZ44" s="77"/>
      <c r="VCA44" s="77"/>
      <c r="VCB44" s="77"/>
      <c r="VCC44" s="77"/>
      <c r="VCD44" s="77"/>
      <c r="VCE44" s="77"/>
      <c r="VCF44" s="77"/>
      <c r="VCG44" s="77"/>
      <c r="VCH44" s="77"/>
      <c r="VCI44" s="77"/>
      <c r="VCJ44" s="77"/>
      <c r="VCK44" s="77"/>
      <c r="VCL44" s="77"/>
      <c r="VCM44" s="77"/>
      <c r="VCN44" s="77"/>
      <c r="VCO44" s="77"/>
      <c r="VCP44" s="77"/>
      <c r="VCQ44" s="77"/>
      <c r="VCR44" s="77"/>
      <c r="VCS44" s="77"/>
      <c r="VCT44" s="77"/>
      <c r="VCU44" s="77"/>
      <c r="VCV44" s="77"/>
      <c r="VCW44" s="77"/>
      <c r="VCX44" s="77"/>
      <c r="VCY44" s="77"/>
      <c r="VCZ44" s="77"/>
      <c r="VDA44" s="77"/>
      <c r="VDB44" s="77"/>
      <c r="VDC44" s="77"/>
      <c r="VDD44" s="77"/>
      <c r="VDE44" s="77"/>
      <c r="VDF44" s="77"/>
      <c r="VDG44" s="77"/>
      <c r="VDH44" s="77"/>
      <c r="VDI44" s="77"/>
      <c r="VDJ44" s="77"/>
      <c r="VDK44" s="77"/>
      <c r="VDL44" s="77"/>
      <c r="VDM44" s="77"/>
      <c r="VDN44" s="77"/>
      <c r="VDO44" s="77"/>
      <c r="VDP44" s="77"/>
      <c r="VDQ44" s="77"/>
      <c r="VDR44" s="77"/>
      <c r="VDS44" s="77"/>
      <c r="VDT44" s="77"/>
      <c r="VDU44" s="77"/>
      <c r="VDV44" s="77"/>
      <c r="VDW44" s="77"/>
      <c r="VDX44" s="77"/>
      <c r="VDY44" s="77"/>
      <c r="VDZ44" s="77"/>
      <c r="VEA44" s="77"/>
      <c r="VEB44" s="77"/>
      <c r="VEC44" s="77"/>
      <c r="VED44" s="77"/>
      <c r="VEE44" s="77"/>
      <c r="VEF44" s="77"/>
      <c r="VEG44" s="77"/>
      <c r="VEH44" s="77"/>
      <c r="VEI44" s="77"/>
      <c r="VEJ44" s="77"/>
      <c r="VEK44" s="77"/>
      <c r="VEL44" s="77"/>
      <c r="VEM44" s="77"/>
      <c r="VEN44" s="77"/>
      <c r="VEO44" s="77"/>
      <c r="VEP44" s="77"/>
      <c r="VEQ44" s="77"/>
      <c r="VER44" s="77"/>
      <c r="VES44" s="77"/>
      <c r="VET44" s="77"/>
      <c r="VEU44" s="77"/>
      <c r="VEV44" s="77"/>
      <c r="VEW44" s="77"/>
      <c r="VEX44" s="77"/>
      <c r="VEY44" s="77"/>
      <c r="VEZ44" s="77"/>
      <c r="VFA44" s="77"/>
      <c r="VFB44" s="77"/>
      <c r="VFC44" s="77"/>
      <c r="VFD44" s="77"/>
      <c r="VFE44" s="77"/>
      <c r="VFF44" s="77"/>
      <c r="VFG44" s="77"/>
      <c r="VFH44" s="77"/>
      <c r="VFI44" s="77"/>
      <c r="VFJ44" s="77"/>
      <c r="VFK44" s="77"/>
      <c r="VFL44" s="77"/>
      <c r="VFM44" s="77"/>
      <c r="VFN44" s="77"/>
      <c r="VFO44" s="77"/>
      <c r="VFP44" s="77"/>
      <c r="VFQ44" s="77"/>
      <c r="VFR44" s="77"/>
      <c r="VFS44" s="77"/>
      <c r="VFT44" s="77"/>
      <c r="VFU44" s="77"/>
      <c r="VFV44" s="77"/>
      <c r="VFW44" s="77"/>
      <c r="VFX44" s="77"/>
      <c r="VFY44" s="77"/>
      <c r="VFZ44" s="77"/>
      <c r="VGA44" s="77"/>
      <c r="VGB44" s="77"/>
      <c r="VGC44" s="77"/>
      <c r="VGD44" s="77"/>
      <c r="VGE44" s="77"/>
      <c r="VGF44" s="77"/>
      <c r="VGG44" s="77"/>
      <c r="VGH44" s="77"/>
      <c r="VGI44" s="77"/>
      <c r="VGJ44" s="77"/>
      <c r="VGK44" s="77"/>
      <c r="VGL44" s="77"/>
      <c r="VGM44" s="77"/>
      <c r="VGN44" s="77"/>
      <c r="VGO44" s="77"/>
      <c r="VGP44" s="77"/>
      <c r="VGQ44" s="77"/>
      <c r="VGR44" s="77"/>
      <c r="VGS44" s="77"/>
      <c r="VGT44" s="77"/>
      <c r="VGU44" s="77"/>
      <c r="VGV44" s="77"/>
      <c r="VGW44" s="77"/>
      <c r="VGX44" s="77"/>
      <c r="VGY44" s="77"/>
      <c r="VGZ44" s="77"/>
      <c r="VHA44" s="77"/>
      <c r="VHB44" s="77"/>
      <c r="VHC44" s="77"/>
      <c r="VHD44" s="77"/>
      <c r="VHE44" s="77"/>
      <c r="VHF44" s="77"/>
      <c r="VHG44" s="77"/>
      <c r="VHH44" s="77"/>
      <c r="VHI44" s="77"/>
      <c r="VHJ44" s="77"/>
      <c r="VHK44" s="77"/>
      <c r="VHL44" s="77"/>
      <c r="VHM44" s="77"/>
      <c r="VHN44" s="77"/>
      <c r="VHO44" s="77"/>
      <c r="VHP44" s="77"/>
      <c r="VHQ44" s="77"/>
      <c r="VHR44" s="77"/>
      <c r="VHS44" s="77"/>
      <c r="VHT44" s="77"/>
      <c r="VHU44" s="77"/>
      <c r="VHV44" s="77"/>
      <c r="VHW44" s="77"/>
      <c r="VHX44" s="77"/>
      <c r="VHY44" s="77"/>
      <c r="VHZ44" s="77"/>
      <c r="VIA44" s="77"/>
      <c r="VIB44" s="77"/>
      <c r="VIC44" s="77"/>
      <c r="VID44" s="77"/>
      <c r="VIE44" s="77"/>
      <c r="VIF44" s="77"/>
      <c r="VIG44" s="77"/>
      <c r="VIH44" s="77"/>
      <c r="VII44" s="77"/>
      <c r="VIJ44" s="77"/>
      <c r="VIK44" s="77"/>
      <c r="VIL44" s="77"/>
      <c r="VIM44" s="77"/>
      <c r="VIN44" s="77"/>
      <c r="VIO44" s="77"/>
      <c r="VIP44" s="77"/>
      <c r="VIQ44" s="77"/>
      <c r="VIR44" s="77"/>
      <c r="VIS44" s="77"/>
      <c r="VIT44" s="77"/>
      <c r="VIU44" s="77"/>
      <c r="VIV44" s="77"/>
      <c r="VIW44" s="77"/>
      <c r="VIX44" s="77"/>
      <c r="VIY44" s="77"/>
      <c r="VIZ44" s="77"/>
      <c r="VJA44" s="77"/>
      <c r="VJB44" s="77"/>
      <c r="VJC44" s="77"/>
      <c r="VJD44" s="77"/>
      <c r="VJE44" s="77"/>
      <c r="VJF44" s="77"/>
      <c r="VJG44" s="77"/>
      <c r="VJH44" s="77"/>
      <c r="VJI44" s="77"/>
      <c r="VJJ44" s="77"/>
      <c r="VJK44" s="77"/>
      <c r="VJL44" s="77"/>
      <c r="VJM44" s="77"/>
      <c r="VJN44" s="77"/>
      <c r="VJO44" s="77"/>
      <c r="VJP44" s="77"/>
      <c r="VJQ44" s="77"/>
      <c r="VJR44" s="77"/>
      <c r="VJS44" s="77"/>
      <c r="VJT44" s="77"/>
      <c r="VJU44" s="77"/>
      <c r="VJV44" s="77"/>
      <c r="VJW44" s="77"/>
      <c r="VJX44" s="77"/>
      <c r="VJY44" s="77"/>
      <c r="VJZ44" s="77"/>
      <c r="VKA44" s="77"/>
      <c r="VKB44" s="77"/>
      <c r="VKC44" s="77"/>
      <c r="VKD44" s="77"/>
      <c r="VKE44" s="77"/>
      <c r="VKF44" s="77"/>
      <c r="VKG44" s="77"/>
      <c r="VKH44" s="77"/>
      <c r="VKI44" s="77"/>
      <c r="VKJ44" s="77"/>
      <c r="VKK44" s="77"/>
      <c r="VKL44" s="77"/>
      <c r="VKM44" s="77"/>
      <c r="VKN44" s="77"/>
      <c r="VKO44" s="77"/>
      <c r="VKP44" s="77"/>
      <c r="VKQ44" s="77"/>
      <c r="VKR44" s="77"/>
      <c r="VKS44" s="77"/>
      <c r="VKT44" s="77"/>
      <c r="VKU44" s="77"/>
      <c r="VKV44" s="77"/>
      <c r="VKW44" s="77"/>
      <c r="VKX44" s="77"/>
      <c r="VKY44" s="77"/>
      <c r="VKZ44" s="77"/>
      <c r="VLA44" s="77"/>
      <c r="VLB44" s="77"/>
      <c r="VLC44" s="77"/>
      <c r="VLD44" s="77"/>
      <c r="VLE44" s="77"/>
      <c r="VLF44" s="77"/>
      <c r="VLG44" s="77"/>
      <c r="VLH44" s="77"/>
      <c r="VLI44" s="77"/>
      <c r="VLJ44" s="77"/>
      <c r="VLK44" s="77"/>
      <c r="VLL44" s="77"/>
      <c r="VLM44" s="77"/>
      <c r="VLN44" s="77"/>
      <c r="VLO44" s="77"/>
      <c r="VLP44" s="77"/>
      <c r="VLQ44" s="77"/>
      <c r="VLR44" s="77"/>
      <c r="VLS44" s="77"/>
      <c r="VLT44" s="77"/>
      <c r="VLU44" s="77"/>
      <c r="VLV44" s="77"/>
      <c r="VLW44" s="77"/>
      <c r="VLX44" s="77"/>
      <c r="VLY44" s="77"/>
      <c r="VLZ44" s="77"/>
      <c r="VMA44" s="77"/>
      <c r="VMB44" s="77"/>
      <c r="VMC44" s="77"/>
      <c r="VMD44" s="77"/>
      <c r="VME44" s="77"/>
      <c r="VMF44" s="77"/>
      <c r="VMG44" s="77"/>
      <c r="VMH44" s="77"/>
      <c r="VMI44" s="77"/>
      <c r="VMJ44" s="77"/>
      <c r="VMK44" s="77"/>
      <c r="VML44" s="77"/>
      <c r="VMM44" s="77"/>
      <c r="VMN44" s="77"/>
      <c r="VMO44" s="77"/>
      <c r="VMP44" s="77"/>
      <c r="VMQ44" s="77"/>
      <c r="VMR44" s="77"/>
      <c r="VMS44" s="77"/>
      <c r="VMT44" s="77"/>
      <c r="VMU44" s="77"/>
      <c r="VMV44" s="77"/>
      <c r="VMW44" s="77"/>
      <c r="VMX44" s="77"/>
      <c r="VMY44" s="77"/>
      <c r="VMZ44" s="77"/>
      <c r="VNA44" s="77"/>
      <c r="VNB44" s="77"/>
      <c r="VNC44" s="77"/>
      <c r="VND44" s="77"/>
      <c r="VNE44" s="77"/>
      <c r="VNF44" s="77"/>
      <c r="VNG44" s="77"/>
      <c r="VNH44" s="77"/>
      <c r="VNI44" s="77"/>
      <c r="VNJ44" s="77"/>
      <c r="VNK44" s="77"/>
      <c r="VNL44" s="77"/>
      <c r="VNM44" s="77"/>
      <c r="VNN44" s="77"/>
      <c r="VNO44" s="77"/>
      <c r="VNP44" s="77"/>
      <c r="VNQ44" s="77"/>
      <c r="VNR44" s="77"/>
      <c r="VNS44" s="77"/>
      <c r="VNT44" s="77"/>
      <c r="VNU44" s="77"/>
      <c r="VNV44" s="77"/>
      <c r="VNW44" s="77"/>
      <c r="VNX44" s="77"/>
      <c r="VNY44" s="77"/>
      <c r="VNZ44" s="77"/>
      <c r="VOA44" s="77"/>
      <c r="VOB44" s="77"/>
      <c r="VOC44" s="77"/>
      <c r="VOD44" s="77"/>
      <c r="VOE44" s="77"/>
      <c r="VOF44" s="77"/>
      <c r="VOG44" s="77"/>
      <c r="VOH44" s="77"/>
      <c r="VOI44" s="77"/>
      <c r="VOJ44" s="77"/>
      <c r="VOK44" s="77"/>
      <c r="VOL44" s="77"/>
      <c r="VOM44" s="77"/>
      <c r="VON44" s="77"/>
      <c r="VOO44" s="77"/>
      <c r="VOP44" s="77"/>
      <c r="VOQ44" s="77"/>
      <c r="VOR44" s="77"/>
      <c r="VOS44" s="77"/>
      <c r="VOT44" s="77"/>
      <c r="VOU44" s="77"/>
      <c r="VOV44" s="77"/>
      <c r="VOW44" s="77"/>
      <c r="VOX44" s="77"/>
      <c r="VOY44" s="77"/>
      <c r="VOZ44" s="77"/>
      <c r="VPA44" s="77"/>
      <c r="VPB44" s="77"/>
      <c r="VPC44" s="77"/>
      <c r="VPD44" s="77"/>
      <c r="VPE44" s="77"/>
      <c r="VPF44" s="77"/>
      <c r="VPG44" s="77"/>
      <c r="VPH44" s="77"/>
      <c r="VPI44" s="77"/>
      <c r="VPJ44" s="77"/>
      <c r="VPK44" s="77"/>
      <c r="VPL44" s="77"/>
      <c r="VPM44" s="77"/>
      <c r="VPN44" s="77"/>
      <c r="VPO44" s="77"/>
      <c r="VPP44" s="77"/>
      <c r="VPQ44" s="77"/>
      <c r="VPR44" s="77"/>
      <c r="VPS44" s="77"/>
      <c r="VPT44" s="77"/>
      <c r="VPU44" s="77"/>
      <c r="VPV44" s="77"/>
      <c r="VPW44" s="77"/>
      <c r="VPX44" s="77"/>
      <c r="VPY44" s="77"/>
      <c r="VPZ44" s="77"/>
      <c r="VQA44" s="77"/>
      <c r="VQB44" s="77"/>
      <c r="VQC44" s="77"/>
      <c r="VQD44" s="77"/>
      <c r="VQE44" s="77"/>
      <c r="VQF44" s="77"/>
      <c r="VQG44" s="77"/>
      <c r="VQH44" s="77"/>
      <c r="VQI44" s="77"/>
      <c r="VQJ44" s="77"/>
      <c r="VQK44" s="77"/>
      <c r="VQL44" s="77"/>
      <c r="VQM44" s="77"/>
      <c r="VQN44" s="77"/>
      <c r="VQO44" s="77"/>
      <c r="VQP44" s="77"/>
      <c r="VQQ44" s="77"/>
      <c r="VQR44" s="77"/>
      <c r="VQS44" s="77"/>
      <c r="VQT44" s="77"/>
      <c r="VQU44" s="77"/>
      <c r="VQV44" s="77"/>
      <c r="VQW44" s="77"/>
      <c r="VQX44" s="77"/>
      <c r="VQY44" s="77"/>
      <c r="VQZ44" s="77"/>
      <c r="VRA44" s="77"/>
      <c r="VRB44" s="77"/>
      <c r="VRC44" s="77"/>
      <c r="VRD44" s="77"/>
      <c r="VRE44" s="77"/>
      <c r="VRF44" s="77"/>
      <c r="VRG44" s="77"/>
      <c r="VRH44" s="77"/>
      <c r="VRI44" s="77"/>
      <c r="VRJ44" s="77"/>
      <c r="VRK44" s="77"/>
      <c r="VRL44" s="77"/>
      <c r="VRM44" s="77"/>
      <c r="VRN44" s="77"/>
      <c r="VRO44" s="77"/>
      <c r="VRP44" s="77"/>
      <c r="VRQ44" s="77"/>
      <c r="VRR44" s="77"/>
      <c r="VRS44" s="77"/>
      <c r="VRT44" s="77"/>
      <c r="VRU44" s="77"/>
      <c r="VRV44" s="77"/>
      <c r="VRW44" s="77"/>
      <c r="VRX44" s="77"/>
      <c r="VRY44" s="77"/>
      <c r="VRZ44" s="77"/>
      <c r="VSA44" s="77"/>
      <c r="VSB44" s="77"/>
      <c r="VSC44" s="77"/>
      <c r="VSD44" s="77"/>
      <c r="VSE44" s="77"/>
      <c r="VSF44" s="77"/>
      <c r="VSG44" s="77"/>
      <c r="VSH44" s="77"/>
      <c r="VSI44" s="77"/>
      <c r="VSJ44" s="77"/>
      <c r="VSK44" s="77"/>
      <c r="VSL44" s="77"/>
      <c r="VSM44" s="77"/>
      <c r="VSN44" s="77"/>
      <c r="VSO44" s="77"/>
      <c r="VSP44" s="77"/>
      <c r="VSQ44" s="77"/>
      <c r="VSR44" s="77"/>
      <c r="VSS44" s="77"/>
      <c r="VST44" s="77"/>
      <c r="VSU44" s="77"/>
      <c r="VSV44" s="77"/>
      <c r="VSW44" s="77"/>
      <c r="VSX44" s="77"/>
      <c r="VSY44" s="77"/>
      <c r="VSZ44" s="77"/>
      <c r="VTA44" s="77"/>
      <c r="VTB44" s="77"/>
      <c r="VTC44" s="77"/>
      <c r="VTD44" s="77"/>
      <c r="VTE44" s="77"/>
      <c r="VTF44" s="77"/>
      <c r="VTG44" s="77"/>
      <c r="VTH44" s="77"/>
      <c r="VTI44" s="77"/>
      <c r="VTJ44" s="77"/>
      <c r="VTK44" s="77"/>
      <c r="VTL44" s="77"/>
      <c r="VTM44" s="77"/>
      <c r="VTN44" s="77"/>
      <c r="VTO44" s="77"/>
      <c r="VTP44" s="77"/>
      <c r="VTQ44" s="77"/>
      <c r="VTR44" s="77"/>
      <c r="VTS44" s="77"/>
      <c r="VTT44" s="77"/>
      <c r="VTU44" s="77"/>
      <c r="VTV44" s="77"/>
      <c r="VTW44" s="77"/>
      <c r="VTX44" s="77"/>
      <c r="VTY44" s="77"/>
      <c r="VTZ44" s="77"/>
      <c r="VUA44" s="77"/>
      <c r="VUB44" s="77"/>
      <c r="VUC44" s="77"/>
      <c r="VUD44" s="77"/>
      <c r="VUE44" s="77"/>
      <c r="VUF44" s="77"/>
      <c r="VUG44" s="77"/>
      <c r="VUH44" s="77"/>
      <c r="VUI44" s="77"/>
      <c r="VUJ44" s="77"/>
      <c r="VUK44" s="77"/>
      <c r="VUL44" s="77"/>
      <c r="VUM44" s="77"/>
      <c r="VUN44" s="77"/>
      <c r="VUO44" s="77"/>
      <c r="VUP44" s="77"/>
      <c r="VUQ44" s="77"/>
      <c r="VUR44" s="77"/>
      <c r="VUS44" s="77"/>
      <c r="VUT44" s="77"/>
      <c r="VUU44" s="77"/>
      <c r="VUV44" s="77"/>
      <c r="VUW44" s="77"/>
      <c r="VUX44" s="77"/>
      <c r="VUY44" s="77"/>
      <c r="VUZ44" s="77"/>
      <c r="VVA44" s="77"/>
      <c r="VVB44" s="77"/>
      <c r="VVC44" s="77"/>
      <c r="VVD44" s="77"/>
      <c r="VVE44" s="77"/>
      <c r="VVF44" s="77"/>
      <c r="VVG44" s="77"/>
      <c r="VVH44" s="77"/>
      <c r="VVI44" s="77"/>
      <c r="VVJ44" s="77"/>
      <c r="VVK44" s="77"/>
      <c r="VVL44" s="77"/>
      <c r="VVM44" s="77"/>
      <c r="VVN44" s="77"/>
      <c r="VVO44" s="77"/>
      <c r="VVP44" s="77"/>
      <c r="VVQ44" s="77"/>
      <c r="VVR44" s="77"/>
      <c r="VVS44" s="77"/>
      <c r="VVT44" s="77"/>
      <c r="VVU44" s="77"/>
      <c r="VVV44" s="77"/>
      <c r="VVW44" s="77"/>
      <c r="VVX44" s="77"/>
      <c r="VVY44" s="77"/>
      <c r="VVZ44" s="77"/>
      <c r="VWA44" s="77"/>
      <c r="VWB44" s="77"/>
      <c r="VWC44" s="77"/>
      <c r="VWD44" s="77"/>
      <c r="VWE44" s="77"/>
      <c r="VWF44" s="77"/>
      <c r="VWG44" s="77"/>
      <c r="VWH44" s="77"/>
      <c r="VWI44" s="77"/>
      <c r="VWJ44" s="77"/>
      <c r="VWK44" s="77"/>
      <c r="VWL44" s="77"/>
      <c r="VWM44" s="77"/>
      <c r="VWN44" s="77"/>
      <c r="VWO44" s="77"/>
      <c r="VWP44" s="77"/>
      <c r="VWQ44" s="77"/>
      <c r="VWR44" s="77"/>
      <c r="VWS44" s="77"/>
      <c r="VWT44" s="77"/>
      <c r="VWU44" s="77"/>
      <c r="VWV44" s="77"/>
      <c r="VWW44" s="77"/>
      <c r="VWX44" s="77"/>
      <c r="VWY44" s="77"/>
      <c r="VWZ44" s="77"/>
      <c r="VXA44" s="77"/>
      <c r="VXB44" s="77"/>
      <c r="VXC44" s="77"/>
      <c r="VXD44" s="77"/>
      <c r="VXE44" s="77"/>
      <c r="VXF44" s="77"/>
      <c r="VXG44" s="77"/>
      <c r="VXH44" s="77"/>
      <c r="VXI44" s="77"/>
      <c r="VXJ44" s="77"/>
      <c r="VXK44" s="77"/>
      <c r="VXL44" s="77"/>
      <c r="VXM44" s="77"/>
      <c r="VXN44" s="77"/>
      <c r="VXO44" s="77"/>
      <c r="VXP44" s="77"/>
      <c r="VXQ44" s="77"/>
      <c r="VXR44" s="77"/>
      <c r="VXS44" s="77"/>
      <c r="VXT44" s="77"/>
      <c r="VXU44" s="77"/>
      <c r="VXV44" s="77"/>
      <c r="VXW44" s="77"/>
      <c r="VXX44" s="77"/>
      <c r="VXY44" s="77"/>
      <c r="VXZ44" s="77"/>
      <c r="VYA44" s="77"/>
      <c r="VYB44" s="77"/>
      <c r="VYC44" s="77"/>
      <c r="VYD44" s="77"/>
      <c r="VYE44" s="77"/>
      <c r="VYF44" s="77"/>
      <c r="VYG44" s="77"/>
      <c r="VYH44" s="77"/>
      <c r="VYI44" s="77"/>
      <c r="VYJ44" s="77"/>
      <c r="VYK44" s="77"/>
      <c r="VYL44" s="77"/>
      <c r="VYM44" s="77"/>
      <c r="VYN44" s="77"/>
      <c r="VYO44" s="77"/>
      <c r="VYP44" s="77"/>
      <c r="VYQ44" s="77"/>
      <c r="VYR44" s="77"/>
      <c r="VYS44" s="77"/>
      <c r="VYT44" s="77"/>
      <c r="VYU44" s="77"/>
      <c r="VYV44" s="77"/>
      <c r="VYW44" s="77"/>
      <c r="VYX44" s="77"/>
      <c r="VYY44" s="77"/>
      <c r="VYZ44" s="77"/>
      <c r="VZA44" s="77"/>
      <c r="VZB44" s="77"/>
      <c r="VZC44" s="77"/>
      <c r="VZD44" s="77"/>
      <c r="VZE44" s="77"/>
      <c r="VZF44" s="77"/>
      <c r="VZG44" s="77"/>
      <c r="VZH44" s="77"/>
      <c r="VZI44" s="77"/>
      <c r="VZJ44" s="77"/>
      <c r="VZK44" s="77"/>
      <c r="VZL44" s="77"/>
      <c r="VZM44" s="77"/>
      <c r="VZN44" s="77"/>
      <c r="VZO44" s="77"/>
      <c r="VZP44" s="77"/>
      <c r="VZQ44" s="77"/>
      <c r="VZR44" s="77"/>
      <c r="VZS44" s="77"/>
      <c r="VZT44" s="77"/>
      <c r="VZU44" s="77"/>
      <c r="VZV44" s="77"/>
      <c r="VZW44" s="77"/>
      <c r="VZX44" s="77"/>
      <c r="VZY44" s="77"/>
      <c r="VZZ44" s="77"/>
      <c r="WAA44" s="77"/>
      <c r="WAB44" s="77"/>
      <c r="WAC44" s="77"/>
      <c r="WAD44" s="77"/>
      <c r="WAE44" s="77"/>
      <c r="WAF44" s="77"/>
      <c r="WAG44" s="77"/>
      <c r="WAH44" s="77"/>
      <c r="WAI44" s="77"/>
      <c r="WAJ44" s="77"/>
      <c r="WAK44" s="77"/>
      <c r="WAL44" s="77"/>
      <c r="WAM44" s="77"/>
      <c r="WAN44" s="77"/>
      <c r="WAO44" s="77"/>
      <c r="WAP44" s="77"/>
      <c r="WAQ44" s="77"/>
      <c r="WAR44" s="77"/>
      <c r="WAS44" s="77"/>
      <c r="WAT44" s="77"/>
      <c r="WAU44" s="77"/>
      <c r="WAV44" s="77"/>
      <c r="WAW44" s="77"/>
      <c r="WAX44" s="77"/>
      <c r="WAY44" s="77"/>
      <c r="WAZ44" s="77"/>
      <c r="WBA44" s="77"/>
      <c r="WBB44" s="77"/>
      <c r="WBC44" s="77"/>
      <c r="WBD44" s="77"/>
      <c r="WBE44" s="77"/>
      <c r="WBF44" s="77"/>
      <c r="WBG44" s="77"/>
      <c r="WBH44" s="77"/>
      <c r="WBI44" s="77"/>
      <c r="WBJ44" s="77"/>
      <c r="WBK44" s="77"/>
      <c r="WBL44" s="77"/>
      <c r="WBM44" s="77"/>
      <c r="WBN44" s="77"/>
      <c r="WBO44" s="77"/>
      <c r="WBP44" s="77"/>
      <c r="WBQ44" s="77"/>
      <c r="WBR44" s="77"/>
      <c r="WBS44" s="77"/>
      <c r="WBT44" s="77"/>
      <c r="WBU44" s="77"/>
      <c r="WBV44" s="77"/>
      <c r="WBW44" s="77"/>
      <c r="WBX44" s="77"/>
      <c r="WBY44" s="77"/>
      <c r="WBZ44" s="77"/>
      <c r="WCA44" s="77"/>
      <c r="WCB44" s="77"/>
      <c r="WCC44" s="77"/>
      <c r="WCD44" s="77"/>
      <c r="WCE44" s="77"/>
      <c r="WCF44" s="77"/>
      <c r="WCG44" s="77"/>
      <c r="WCH44" s="77"/>
      <c r="WCI44" s="77"/>
      <c r="WCJ44" s="77"/>
      <c r="WCK44" s="77"/>
      <c r="WCL44" s="77"/>
      <c r="WCM44" s="77"/>
      <c r="WCN44" s="77"/>
      <c r="WCO44" s="77"/>
      <c r="WCP44" s="77"/>
      <c r="WCQ44" s="77"/>
      <c r="WCR44" s="77"/>
      <c r="WCS44" s="77"/>
      <c r="WCT44" s="77"/>
      <c r="WCU44" s="77"/>
      <c r="WCV44" s="77"/>
      <c r="WCW44" s="77"/>
      <c r="WCX44" s="77"/>
      <c r="WCY44" s="77"/>
      <c r="WCZ44" s="77"/>
      <c r="WDA44" s="77"/>
      <c r="WDB44" s="77"/>
      <c r="WDC44" s="77"/>
      <c r="WDD44" s="77"/>
      <c r="WDE44" s="77"/>
      <c r="WDF44" s="77"/>
      <c r="WDG44" s="77"/>
      <c r="WDH44" s="77"/>
      <c r="WDI44" s="77"/>
      <c r="WDJ44" s="77"/>
      <c r="WDK44" s="77"/>
      <c r="WDL44" s="77"/>
      <c r="WDM44" s="77"/>
      <c r="WDN44" s="77"/>
      <c r="WDO44" s="77"/>
      <c r="WDP44" s="77"/>
      <c r="WDQ44" s="77"/>
      <c r="WDR44" s="77"/>
      <c r="WDS44" s="77"/>
      <c r="WDT44" s="77"/>
      <c r="WDU44" s="77"/>
      <c r="WDV44" s="77"/>
      <c r="WDW44" s="77"/>
      <c r="WDX44" s="77"/>
      <c r="WDY44" s="77"/>
      <c r="WDZ44" s="77"/>
      <c r="WEA44" s="77"/>
      <c r="WEB44" s="77"/>
      <c r="WEC44" s="77"/>
      <c r="WED44" s="77"/>
      <c r="WEE44" s="77"/>
      <c r="WEF44" s="77"/>
      <c r="WEG44" s="77"/>
      <c r="WEH44" s="77"/>
      <c r="WEI44" s="77"/>
      <c r="WEJ44" s="77"/>
      <c r="WEK44" s="77"/>
      <c r="WEL44" s="77"/>
      <c r="WEM44" s="77"/>
      <c r="WEN44" s="77"/>
      <c r="WEO44" s="77"/>
      <c r="WEP44" s="77"/>
      <c r="WEQ44" s="77"/>
      <c r="WER44" s="77"/>
      <c r="WES44" s="77"/>
      <c r="WET44" s="77"/>
      <c r="WEU44" s="77"/>
      <c r="WEV44" s="77"/>
      <c r="WEW44" s="77"/>
      <c r="WEX44" s="77"/>
      <c r="WEY44" s="77"/>
      <c r="WEZ44" s="77"/>
      <c r="WFA44" s="77"/>
      <c r="WFB44" s="77"/>
      <c r="WFC44" s="77"/>
      <c r="WFD44" s="77"/>
      <c r="WFE44" s="77"/>
      <c r="WFF44" s="77"/>
      <c r="WFG44" s="77"/>
      <c r="WFH44" s="77"/>
      <c r="WFI44" s="77"/>
      <c r="WFJ44" s="77"/>
      <c r="WFK44" s="77"/>
      <c r="WFL44" s="77"/>
      <c r="WFM44" s="77"/>
      <c r="WFN44" s="77"/>
      <c r="WFO44" s="77"/>
      <c r="WFP44" s="77"/>
      <c r="WFQ44" s="77"/>
      <c r="WFR44" s="77"/>
      <c r="WFS44" s="77"/>
      <c r="WFT44" s="77"/>
      <c r="WFU44" s="77"/>
      <c r="WFV44" s="77"/>
      <c r="WFW44" s="77"/>
      <c r="WFX44" s="77"/>
      <c r="WFY44" s="77"/>
      <c r="WFZ44" s="77"/>
      <c r="WGA44" s="77"/>
      <c r="WGB44" s="77"/>
      <c r="WGC44" s="77"/>
      <c r="WGD44" s="77"/>
      <c r="WGE44" s="77"/>
      <c r="WGF44" s="77"/>
      <c r="WGG44" s="77"/>
      <c r="WGH44" s="77"/>
      <c r="WGI44" s="77"/>
      <c r="WGJ44" s="77"/>
      <c r="WGK44" s="77"/>
      <c r="WGL44" s="77"/>
      <c r="WGM44" s="77"/>
      <c r="WGN44" s="77"/>
      <c r="WGO44" s="77"/>
      <c r="WGP44" s="77"/>
      <c r="WGQ44" s="77"/>
      <c r="WGR44" s="77"/>
      <c r="WGS44" s="77"/>
      <c r="WGT44" s="77"/>
      <c r="WGU44" s="77"/>
      <c r="WGV44" s="77"/>
      <c r="WGW44" s="77"/>
      <c r="WGX44" s="77"/>
      <c r="WGY44" s="77"/>
      <c r="WGZ44" s="77"/>
      <c r="WHA44" s="77"/>
      <c r="WHB44" s="77"/>
      <c r="WHC44" s="77"/>
      <c r="WHD44" s="77"/>
      <c r="WHE44" s="77"/>
      <c r="WHF44" s="77"/>
      <c r="WHG44" s="77"/>
      <c r="WHH44" s="77"/>
      <c r="WHI44" s="77"/>
      <c r="WHJ44" s="77"/>
      <c r="WHK44" s="77"/>
      <c r="WHL44" s="77"/>
      <c r="WHM44" s="77"/>
      <c r="WHN44" s="77"/>
      <c r="WHO44" s="77"/>
      <c r="WHP44" s="77"/>
      <c r="WHQ44" s="77"/>
      <c r="WHR44" s="77"/>
      <c r="WHS44" s="77"/>
      <c r="WHT44" s="77"/>
      <c r="WHU44" s="77"/>
      <c r="WHV44" s="77"/>
      <c r="WHW44" s="77"/>
      <c r="WHX44" s="77"/>
      <c r="WHY44" s="77"/>
      <c r="WHZ44" s="77"/>
      <c r="WIA44" s="77"/>
      <c r="WIB44" s="77"/>
      <c r="WIC44" s="77"/>
      <c r="WID44" s="77"/>
      <c r="WIE44" s="77"/>
      <c r="WIF44" s="77"/>
      <c r="WIG44" s="77"/>
      <c r="WIH44" s="77"/>
      <c r="WII44" s="77"/>
      <c r="WIJ44" s="77"/>
      <c r="WIK44" s="77"/>
      <c r="WIL44" s="77"/>
      <c r="WIM44" s="77"/>
      <c r="WIN44" s="77"/>
      <c r="WIO44" s="77"/>
      <c r="WIP44" s="77"/>
      <c r="WIQ44" s="77"/>
      <c r="WIR44" s="77"/>
      <c r="WIS44" s="77"/>
      <c r="WIT44" s="77"/>
      <c r="WIU44" s="77"/>
      <c r="WIV44" s="77"/>
      <c r="WIW44" s="77"/>
      <c r="WIX44" s="77"/>
      <c r="WIY44" s="77"/>
      <c r="WIZ44" s="77"/>
      <c r="WJA44" s="77"/>
      <c r="WJB44" s="77"/>
      <c r="WJC44" s="77"/>
      <c r="WJD44" s="77"/>
      <c r="WJE44" s="77"/>
      <c r="WJF44" s="77"/>
      <c r="WJG44" s="77"/>
      <c r="WJH44" s="77"/>
      <c r="WJI44" s="77"/>
      <c r="WJJ44" s="77"/>
      <c r="WJK44" s="77"/>
      <c r="WJL44" s="77"/>
      <c r="WJM44" s="77"/>
      <c r="WJN44" s="77"/>
      <c r="WJO44" s="77"/>
      <c r="WJP44" s="77"/>
      <c r="WJQ44" s="77"/>
      <c r="WJR44" s="77"/>
      <c r="WJS44" s="77"/>
      <c r="WJT44" s="77"/>
      <c r="WJU44" s="77"/>
      <c r="WJV44" s="77"/>
      <c r="WJW44" s="77"/>
      <c r="WJX44" s="77"/>
      <c r="WJY44" s="77"/>
      <c r="WJZ44" s="77"/>
      <c r="WKA44" s="77"/>
      <c r="WKB44" s="77"/>
      <c r="WKC44" s="77"/>
      <c r="WKD44" s="77"/>
      <c r="WKE44" s="77"/>
      <c r="WKF44" s="77"/>
      <c r="WKG44" s="77"/>
      <c r="WKH44" s="77"/>
      <c r="WKI44" s="77"/>
      <c r="WKJ44" s="77"/>
      <c r="WKK44" s="77"/>
      <c r="WKL44" s="77"/>
      <c r="WKM44" s="77"/>
      <c r="WKN44" s="77"/>
      <c r="WKO44" s="77"/>
      <c r="WKP44" s="77"/>
      <c r="WKQ44" s="77"/>
      <c r="WKR44" s="77"/>
      <c r="WKS44" s="77"/>
      <c r="WKT44" s="77"/>
      <c r="WKU44" s="77"/>
      <c r="WKV44" s="77"/>
      <c r="WKW44" s="77"/>
      <c r="WKX44" s="77"/>
      <c r="WKY44" s="77"/>
      <c r="WKZ44" s="77"/>
      <c r="WLA44" s="77"/>
      <c r="WLB44" s="77"/>
      <c r="WLC44" s="77"/>
      <c r="WLD44" s="77"/>
      <c r="WLE44" s="77"/>
      <c r="WLF44" s="77"/>
      <c r="WLG44" s="77"/>
      <c r="WLH44" s="77"/>
      <c r="WLI44" s="77"/>
      <c r="WLJ44" s="77"/>
      <c r="WLK44" s="77"/>
      <c r="WLL44" s="77"/>
      <c r="WLM44" s="77"/>
      <c r="WLN44" s="77"/>
      <c r="WLO44" s="77"/>
      <c r="WLP44" s="77"/>
      <c r="WLQ44" s="77"/>
      <c r="WLR44" s="77"/>
      <c r="WLS44" s="77"/>
      <c r="WLT44" s="77"/>
      <c r="WLU44" s="77"/>
      <c r="WLV44" s="77"/>
      <c r="WLW44" s="77"/>
      <c r="WLX44" s="77"/>
      <c r="WLY44" s="77"/>
      <c r="WLZ44" s="77"/>
      <c r="WMA44" s="77"/>
      <c r="WMB44" s="77"/>
      <c r="WMC44" s="77"/>
      <c r="WMD44" s="77"/>
      <c r="WME44" s="77"/>
      <c r="WMF44" s="77"/>
      <c r="WMG44" s="77"/>
      <c r="WMH44" s="77"/>
      <c r="WMI44" s="77"/>
      <c r="WMJ44" s="77"/>
      <c r="WMK44" s="77"/>
      <c r="WML44" s="77"/>
      <c r="WMM44" s="77"/>
      <c r="WMN44" s="77"/>
      <c r="WMO44" s="77"/>
      <c r="WMP44" s="77"/>
      <c r="WMQ44" s="77"/>
      <c r="WMR44" s="77"/>
      <c r="WMS44" s="77"/>
      <c r="WMT44" s="77"/>
      <c r="WMU44" s="77"/>
      <c r="WMV44" s="77"/>
      <c r="WMW44" s="77"/>
      <c r="WMX44" s="77"/>
      <c r="WMY44" s="77"/>
      <c r="WMZ44" s="77"/>
      <c r="WNA44" s="77"/>
      <c r="WNB44" s="77"/>
      <c r="WNC44" s="77"/>
      <c r="WND44" s="77"/>
      <c r="WNE44" s="77"/>
      <c r="WNF44" s="77"/>
      <c r="WNG44" s="77"/>
      <c r="WNH44" s="77"/>
      <c r="WNI44" s="77"/>
      <c r="WNJ44" s="77"/>
      <c r="WNK44" s="77"/>
      <c r="WNL44" s="77"/>
      <c r="WNM44" s="77"/>
      <c r="WNN44" s="77"/>
      <c r="WNO44" s="77"/>
      <c r="WNP44" s="77"/>
      <c r="WNQ44" s="77"/>
      <c r="WNR44" s="77"/>
      <c r="WNS44" s="77"/>
      <c r="WNT44" s="77"/>
      <c r="WNU44" s="77"/>
      <c r="WNV44" s="77"/>
      <c r="WNW44" s="77"/>
      <c r="WNX44" s="77"/>
      <c r="WNY44" s="77"/>
      <c r="WNZ44" s="77"/>
      <c r="WOA44" s="77"/>
      <c r="WOB44" s="77"/>
      <c r="WOC44" s="77"/>
      <c r="WOD44" s="77"/>
      <c r="WOE44" s="77"/>
      <c r="WOF44" s="77"/>
      <c r="WOG44" s="77"/>
      <c r="WOH44" s="77"/>
      <c r="WOI44" s="77"/>
      <c r="WOJ44" s="77"/>
      <c r="WOK44" s="77"/>
      <c r="WOL44" s="77"/>
      <c r="WOM44" s="77"/>
      <c r="WON44" s="77"/>
      <c r="WOO44" s="77"/>
      <c r="WOP44" s="77"/>
      <c r="WOQ44" s="77"/>
      <c r="WOR44" s="77"/>
      <c r="WOS44" s="77"/>
      <c r="WOT44" s="77"/>
      <c r="WOU44" s="77"/>
      <c r="WOV44" s="77"/>
      <c r="WOW44" s="77"/>
      <c r="WOX44" s="77"/>
      <c r="WOY44" s="77"/>
      <c r="WOZ44" s="77"/>
      <c r="WPA44" s="77"/>
      <c r="WPB44" s="77"/>
      <c r="WPC44" s="77"/>
      <c r="WPD44" s="77"/>
      <c r="WPE44" s="77"/>
      <c r="WPF44" s="77"/>
      <c r="WPG44" s="77"/>
      <c r="WPH44" s="77"/>
      <c r="WPI44" s="77"/>
      <c r="WPJ44" s="77"/>
      <c r="WPK44" s="77"/>
      <c r="WPL44" s="77"/>
      <c r="WPM44" s="77"/>
      <c r="WPN44" s="77"/>
      <c r="WPO44" s="77"/>
      <c r="WPP44" s="77"/>
      <c r="WPQ44" s="77"/>
      <c r="WPR44" s="77"/>
      <c r="WPS44" s="77"/>
      <c r="WPT44" s="77"/>
      <c r="WPU44" s="77"/>
      <c r="WPV44" s="77"/>
      <c r="WPW44" s="77"/>
      <c r="WPX44" s="77"/>
      <c r="WPY44" s="77"/>
      <c r="WPZ44" s="77"/>
      <c r="WQA44" s="77"/>
      <c r="WQB44" s="77"/>
      <c r="WQC44" s="77"/>
      <c r="WQD44" s="77"/>
      <c r="WQE44" s="77"/>
      <c r="WQF44" s="77"/>
      <c r="WQG44" s="77"/>
      <c r="WQH44" s="77"/>
      <c r="WQI44" s="77"/>
      <c r="WQJ44" s="77"/>
      <c r="WQK44" s="77"/>
      <c r="WQL44" s="77"/>
      <c r="WQM44" s="77"/>
      <c r="WQN44" s="77"/>
      <c r="WQO44" s="77"/>
      <c r="WQP44" s="77"/>
      <c r="WQQ44" s="77"/>
      <c r="WQR44" s="77"/>
      <c r="WQS44" s="77"/>
      <c r="WQT44" s="77"/>
      <c r="WQU44" s="77"/>
      <c r="WQV44" s="77"/>
      <c r="WQW44" s="77"/>
      <c r="WQX44" s="77"/>
      <c r="WQY44" s="77"/>
      <c r="WQZ44" s="77"/>
      <c r="WRA44" s="77"/>
      <c r="WRB44" s="77"/>
      <c r="WRC44" s="77"/>
      <c r="WRD44" s="77"/>
      <c r="WRE44" s="77"/>
      <c r="WRF44" s="77"/>
      <c r="WRG44" s="77"/>
      <c r="WRH44" s="77"/>
      <c r="WRI44" s="77"/>
      <c r="WRJ44" s="77"/>
      <c r="WRK44" s="77"/>
      <c r="WRL44" s="77"/>
      <c r="WRM44" s="77"/>
      <c r="WRN44" s="77"/>
      <c r="WRO44" s="77"/>
      <c r="WRP44" s="77"/>
      <c r="WRQ44" s="77"/>
      <c r="WRR44" s="77"/>
      <c r="WRS44" s="77"/>
      <c r="WRT44" s="77"/>
      <c r="WRU44" s="77"/>
      <c r="WRV44" s="77"/>
      <c r="WRW44" s="77"/>
      <c r="WRX44" s="77"/>
      <c r="WRY44" s="77"/>
      <c r="WRZ44" s="77"/>
      <c r="WSA44" s="77"/>
      <c r="WSB44" s="77"/>
      <c r="WSC44" s="77"/>
      <c r="WSD44" s="77"/>
      <c r="WSE44" s="77"/>
      <c r="WSF44" s="77"/>
      <c r="WSG44" s="77"/>
      <c r="WSH44" s="77"/>
      <c r="WSI44" s="77"/>
      <c r="WSJ44" s="77"/>
      <c r="WSK44" s="77"/>
      <c r="WSL44" s="77"/>
      <c r="WSM44" s="77"/>
      <c r="WSN44" s="77"/>
      <c r="WSO44" s="77"/>
      <c r="WSP44" s="77"/>
      <c r="WSQ44" s="77"/>
      <c r="WSR44" s="77"/>
      <c r="WSS44" s="77"/>
      <c r="WST44" s="77"/>
      <c r="WSU44" s="77"/>
      <c r="WSV44" s="77"/>
      <c r="WSW44" s="77"/>
      <c r="WSX44" s="77"/>
      <c r="WSY44" s="77"/>
      <c r="WSZ44" s="77"/>
      <c r="WTA44" s="77"/>
      <c r="WTB44" s="77"/>
      <c r="WTC44" s="77"/>
      <c r="WTD44" s="77"/>
      <c r="WTE44" s="77"/>
      <c r="WTF44" s="77"/>
      <c r="WTG44" s="77"/>
      <c r="WTH44" s="77"/>
      <c r="WTI44" s="77"/>
      <c r="WTJ44" s="77"/>
      <c r="WTK44" s="77"/>
      <c r="WTL44" s="77"/>
      <c r="WTM44" s="77"/>
      <c r="WTN44" s="77"/>
      <c r="WTO44" s="77"/>
      <c r="WTP44" s="77"/>
      <c r="WTQ44" s="77"/>
      <c r="WTR44" s="77"/>
      <c r="WTS44" s="77"/>
      <c r="WTT44" s="77"/>
      <c r="WTU44" s="77"/>
      <c r="WTV44" s="77"/>
      <c r="WTW44" s="77"/>
      <c r="WTX44" s="77"/>
      <c r="WTY44" s="77"/>
      <c r="WTZ44" s="77"/>
      <c r="WUA44" s="77"/>
      <c r="WUB44" s="77"/>
      <c r="WUC44" s="77"/>
      <c r="WUD44" s="77"/>
      <c r="WUE44" s="77"/>
      <c r="WUF44" s="77"/>
      <c r="WUG44" s="77"/>
      <c r="WUH44" s="77"/>
      <c r="WUI44" s="77"/>
      <c r="WUJ44" s="77"/>
      <c r="WUK44" s="77"/>
      <c r="WUL44" s="77"/>
      <c r="WUM44" s="77"/>
      <c r="WUN44" s="77"/>
      <c r="WUO44" s="77"/>
      <c r="WUP44" s="77"/>
      <c r="WUQ44" s="77"/>
      <c r="WUR44" s="77"/>
      <c r="WUS44" s="77"/>
      <c r="WUT44" s="77"/>
      <c r="WUU44" s="77"/>
      <c r="WUV44" s="77"/>
      <c r="WUW44" s="77"/>
      <c r="WUX44" s="77"/>
      <c r="WUY44" s="77"/>
      <c r="WUZ44" s="77"/>
      <c r="WVA44" s="77"/>
      <c r="WVB44" s="77"/>
      <c r="WVC44" s="77"/>
      <c r="WVD44" s="77"/>
      <c r="WVE44" s="77"/>
      <c r="WVF44" s="77"/>
      <c r="WVG44" s="77"/>
      <c r="WVH44" s="77"/>
      <c r="WVI44" s="77"/>
      <c r="WVJ44" s="77"/>
      <c r="WVK44" s="77"/>
      <c r="WVL44" s="77"/>
      <c r="WVM44" s="77"/>
      <c r="WVN44" s="77"/>
      <c r="WVO44" s="77"/>
      <c r="WVP44" s="77"/>
      <c r="WVQ44" s="77"/>
      <c r="WVR44" s="77"/>
      <c r="WVS44" s="77"/>
      <c r="WVT44" s="77"/>
      <c r="WVU44" s="77"/>
      <c r="WVV44" s="77"/>
      <c r="WVW44" s="77"/>
      <c r="WVX44" s="77"/>
      <c r="WVY44" s="77"/>
      <c r="WVZ44" s="77"/>
      <c r="WWA44" s="77"/>
      <c r="WWB44" s="77"/>
      <c r="WWC44" s="77"/>
      <c r="WWD44" s="77"/>
      <c r="WWE44" s="77"/>
      <c r="WWF44" s="77"/>
      <c r="WWG44" s="77"/>
      <c r="WWH44" s="77"/>
      <c r="WWI44" s="77"/>
      <c r="WWJ44" s="77"/>
      <c r="WWK44" s="77"/>
      <c r="WWL44" s="77"/>
      <c r="WWM44" s="77"/>
      <c r="WWN44" s="77"/>
      <c r="WWO44" s="77"/>
      <c r="WWP44" s="77"/>
      <c r="WWQ44" s="77"/>
      <c r="WWR44" s="77"/>
      <c r="WWS44" s="77"/>
      <c r="WWT44" s="77"/>
      <c r="WWU44" s="77"/>
      <c r="WWV44" s="77"/>
      <c r="WWW44" s="77"/>
      <c r="WWX44" s="77"/>
    </row>
    <row r="45" spans="1:16170" ht="16.5" customHeight="1" x14ac:dyDescent="0.25">
      <c r="A45" s="79">
        <f t="shared" si="2"/>
        <v>40</v>
      </c>
      <c r="B45" s="103" t="s">
        <v>25</v>
      </c>
      <c r="C45" s="95"/>
      <c r="D45" s="12">
        <f t="shared" si="3"/>
        <v>8098051</v>
      </c>
      <c r="E45" s="95"/>
      <c r="F45" s="95"/>
      <c r="G45" s="95">
        <v>1291121</v>
      </c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>
        <v>3965430</v>
      </c>
      <c r="U45" s="95">
        <v>1621500</v>
      </c>
      <c r="V45" s="95"/>
      <c r="W45" s="95"/>
      <c r="X45" s="95"/>
      <c r="Y45" s="95"/>
      <c r="Z45" s="95">
        <v>1220000</v>
      </c>
      <c r="AA45" s="95"/>
      <c r="AB45" s="95"/>
      <c r="AC45" s="95"/>
      <c r="AD45" s="95"/>
      <c r="AE45" s="95"/>
      <c r="AF45" s="9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  <c r="AMK45" s="77"/>
      <c r="AML45" s="77"/>
      <c r="AMM45" s="77"/>
      <c r="AMN45" s="77"/>
      <c r="AMO45" s="77"/>
      <c r="AMP45" s="77"/>
      <c r="AMQ45" s="77"/>
      <c r="AMR45" s="77"/>
      <c r="AMS45" s="77"/>
      <c r="AMT45" s="77"/>
      <c r="AMU45" s="77"/>
      <c r="AMV45" s="77"/>
      <c r="AMW45" s="77"/>
      <c r="AMX45" s="77"/>
      <c r="AMY45" s="77"/>
      <c r="AMZ45" s="77"/>
      <c r="ANA45" s="77"/>
      <c r="ANB45" s="77"/>
      <c r="ANC45" s="77"/>
      <c r="AND45" s="77"/>
      <c r="ANE45" s="77"/>
      <c r="ANF45" s="77"/>
      <c r="ANG45" s="77"/>
      <c r="ANH45" s="77"/>
      <c r="ANI45" s="77"/>
      <c r="ANJ45" s="77"/>
      <c r="ANK45" s="77"/>
      <c r="ANL45" s="77"/>
      <c r="ANM45" s="77"/>
      <c r="ANN45" s="77"/>
      <c r="ANO45" s="77"/>
      <c r="ANP45" s="77"/>
      <c r="ANQ45" s="77"/>
      <c r="ANR45" s="77"/>
      <c r="ANS45" s="77"/>
      <c r="ANT45" s="77"/>
      <c r="ANU45" s="77"/>
      <c r="ANV45" s="77"/>
      <c r="ANW45" s="77"/>
      <c r="ANX45" s="77"/>
      <c r="ANY45" s="77"/>
      <c r="ANZ45" s="77"/>
      <c r="AOA45" s="77"/>
      <c r="AOB45" s="77"/>
      <c r="AOC45" s="77"/>
      <c r="AOD45" s="77"/>
      <c r="AOE45" s="77"/>
      <c r="AOF45" s="77"/>
      <c r="AOG45" s="77"/>
      <c r="AOH45" s="77"/>
      <c r="AOI45" s="77"/>
      <c r="AOJ45" s="77"/>
      <c r="AOK45" s="77"/>
      <c r="AOL45" s="77"/>
      <c r="AOM45" s="77"/>
      <c r="AON45" s="77"/>
      <c r="AOO45" s="77"/>
      <c r="AOP45" s="77"/>
      <c r="AOQ45" s="77"/>
      <c r="AOR45" s="77"/>
      <c r="AOS45" s="77"/>
      <c r="AOT45" s="77"/>
      <c r="AOU45" s="77"/>
      <c r="AOV45" s="77"/>
      <c r="AOW45" s="77"/>
      <c r="AOX45" s="77"/>
      <c r="AOY45" s="77"/>
      <c r="AOZ45" s="77"/>
      <c r="APA45" s="77"/>
      <c r="APB45" s="77"/>
      <c r="APC45" s="77"/>
      <c r="APD45" s="77"/>
      <c r="APE45" s="77"/>
      <c r="APF45" s="77"/>
      <c r="APG45" s="77"/>
      <c r="APH45" s="77"/>
      <c r="API45" s="77"/>
      <c r="APJ45" s="77"/>
      <c r="APK45" s="77"/>
      <c r="APL45" s="77"/>
      <c r="APM45" s="77"/>
      <c r="APN45" s="77"/>
      <c r="APO45" s="77"/>
      <c r="APP45" s="77"/>
      <c r="APQ45" s="77"/>
      <c r="APR45" s="77"/>
      <c r="APS45" s="77"/>
      <c r="APT45" s="77"/>
      <c r="APU45" s="77"/>
      <c r="APV45" s="77"/>
      <c r="APW45" s="77"/>
      <c r="APX45" s="77"/>
      <c r="APY45" s="77"/>
      <c r="APZ45" s="77"/>
      <c r="AQA45" s="77"/>
      <c r="AQB45" s="77"/>
      <c r="AQC45" s="77"/>
      <c r="AQD45" s="77"/>
      <c r="AQE45" s="77"/>
      <c r="AQF45" s="77"/>
      <c r="AQG45" s="77"/>
      <c r="AQH45" s="77"/>
      <c r="AQI45" s="77"/>
      <c r="AQJ45" s="77"/>
      <c r="AQK45" s="77"/>
      <c r="AQL45" s="77"/>
      <c r="AQM45" s="77"/>
      <c r="AQN45" s="77"/>
      <c r="AQO45" s="77"/>
      <c r="AQP45" s="77"/>
      <c r="AQQ45" s="77"/>
      <c r="AQR45" s="77"/>
      <c r="AQS45" s="77"/>
      <c r="AQT45" s="77"/>
      <c r="AQU45" s="77"/>
      <c r="AQV45" s="77"/>
      <c r="AQW45" s="77"/>
      <c r="AQX45" s="77"/>
      <c r="AQY45" s="77"/>
      <c r="AQZ45" s="77"/>
      <c r="ARA45" s="77"/>
      <c r="ARB45" s="77"/>
      <c r="ARC45" s="77"/>
      <c r="ARD45" s="77"/>
      <c r="ARE45" s="77"/>
      <c r="ARF45" s="77"/>
      <c r="ARG45" s="77"/>
      <c r="ARH45" s="77"/>
      <c r="ARI45" s="77"/>
      <c r="ARJ45" s="77"/>
      <c r="ARK45" s="77"/>
      <c r="ARL45" s="77"/>
      <c r="ARM45" s="77"/>
      <c r="ARN45" s="77"/>
      <c r="ARO45" s="77"/>
      <c r="ARP45" s="77"/>
      <c r="ARQ45" s="77"/>
      <c r="ARR45" s="77"/>
      <c r="ARS45" s="77"/>
      <c r="ART45" s="77"/>
      <c r="ARU45" s="77"/>
      <c r="ARV45" s="77"/>
      <c r="ARW45" s="77"/>
      <c r="ARX45" s="77"/>
      <c r="ARY45" s="77"/>
      <c r="ARZ45" s="77"/>
      <c r="ASA45" s="77"/>
      <c r="ASB45" s="77"/>
      <c r="ASC45" s="77"/>
      <c r="ASD45" s="77"/>
      <c r="ASE45" s="77"/>
      <c r="ASF45" s="77"/>
      <c r="ASG45" s="77"/>
      <c r="ASH45" s="77"/>
      <c r="ASI45" s="77"/>
      <c r="ASJ45" s="77"/>
      <c r="ASK45" s="77"/>
      <c r="ASL45" s="77"/>
      <c r="ASM45" s="77"/>
      <c r="ASN45" s="77"/>
      <c r="ASO45" s="77"/>
      <c r="ASP45" s="77"/>
      <c r="ASQ45" s="77"/>
      <c r="ASR45" s="77"/>
      <c r="ASS45" s="77"/>
      <c r="AST45" s="77"/>
      <c r="ASU45" s="77"/>
      <c r="ASV45" s="77"/>
      <c r="ASW45" s="77"/>
      <c r="ASX45" s="77"/>
      <c r="ASY45" s="77"/>
      <c r="ASZ45" s="77"/>
      <c r="ATA45" s="77"/>
      <c r="ATB45" s="77"/>
      <c r="ATC45" s="77"/>
      <c r="ATD45" s="77"/>
      <c r="ATE45" s="77"/>
      <c r="ATF45" s="77"/>
      <c r="ATG45" s="77"/>
      <c r="ATH45" s="77"/>
      <c r="ATI45" s="77"/>
      <c r="ATJ45" s="77"/>
      <c r="ATK45" s="77"/>
      <c r="ATL45" s="77"/>
      <c r="ATM45" s="77"/>
      <c r="ATN45" s="77"/>
      <c r="ATO45" s="77"/>
      <c r="ATP45" s="77"/>
      <c r="ATQ45" s="77"/>
      <c r="ATR45" s="77"/>
      <c r="ATS45" s="77"/>
      <c r="ATT45" s="77"/>
      <c r="ATU45" s="77"/>
      <c r="ATV45" s="77"/>
      <c r="ATW45" s="77"/>
      <c r="ATX45" s="77"/>
      <c r="ATY45" s="77"/>
      <c r="ATZ45" s="77"/>
      <c r="AUA45" s="77"/>
      <c r="AUB45" s="77"/>
      <c r="AUC45" s="77"/>
      <c r="AUD45" s="77"/>
      <c r="AUE45" s="77"/>
      <c r="AUF45" s="77"/>
      <c r="AUG45" s="77"/>
      <c r="AUH45" s="77"/>
      <c r="AUI45" s="77"/>
      <c r="AUJ45" s="77"/>
      <c r="AUK45" s="77"/>
      <c r="AUL45" s="77"/>
      <c r="AUM45" s="77"/>
      <c r="AUN45" s="77"/>
      <c r="AUO45" s="77"/>
      <c r="AUP45" s="77"/>
      <c r="AUQ45" s="77"/>
      <c r="AUR45" s="77"/>
      <c r="AUS45" s="77"/>
      <c r="AUT45" s="77"/>
      <c r="AUU45" s="77"/>
      <c r="AUV45" s="77"/>
      <c r="AUW45" s="77"/>
      <c r="AUX45" s="77"/>
      <c r="AUY45" s="77"/>
      <c r="AUZ45" s="77"/>
      <c r="AVA45" s="77"/>
      <c r="AVB45" s="77"/>
      <c r="AVC45" s="77"/>
      <c r="AVD45" s="77"/>
      <c r="AVE45" s="77"/>
      <c r="AVF45" s="77"/>
      <c r="AVG45" s="77"/>
      <c r="AVH45" s="77"/>
      <c r="AVI45" s="77"/>
      <c r="AVJ45" s="77"/>
      <c r="AVK45" s="77"/>
      <c r="AVL45" s="77"/>
      <c r="AVM45" s="77"/>
      <c r="AVN45" s="77"/>
      <c r="AVO45" s="77"/>
      <c r="AVP45" s="77"/>
      <c r="AVQ45" s="77"/>
      <c r="AVR45" s="77"/>
      <c r="AVS45" s="77"/>
      <c r="AVT45" s="77"/>
      <c r="AVU45" s="77"/>
      <c r="AVV45" s="77"/>
      <c r="AVW45" s="77"/>
      <c r="AVX45" s="77"/>
      <c r="AVY45" s="77"/>
      <c r="AVZ45" s="77"/>
      <c r="AWA45" s="77"/>
      <c r="AWB45" s="77"/>
      <c r="AWC45" s="77"/>
      <c r="AWD45" s="77"/>
      <c r="AWE45" s="77"/>
      <c r="AWF45" s="77"/>
      <c r="AWG45" s="77"/>
      <c r="AWH45" s="77"/>
      <c r="AWI45" s="77"/>
      <c r="AWJ45" s="77"/>
      <c r="AWK45" s="77"/>
      <c r="AWL45" s="77"/>
      <c r="AWM45" s="77"/>
      <c r="AWN45" s="77"/>
      <c r="AWO45" s="77"/>
      <c r="AWP45" s="77"/>
      <c r="AWQ45" s="77"/>
      <c r="AWR45" s="77"/>
      <c r="AWS45" s="77"/>
      <c r="AWT45" s="77"/>
      <c r="AWU45" s="77"/>
      <c r="AWV45" s="77"/>
      <c r="AWW45" s="77"/>
      <c r="AWX45" s="77"/>
      <c r="AWY45" s="77"/>
      <c r="AWZ45" s="77"/>
      <c r="AXA45" s="77"/>
      <c r="AXB45" s="77"/>
      <c r="AXC45" s="77"/>
      <c r="AXD45" s="77"/>
      <c r="AXE45" s="77"/>
      <c r="AXF45" s="77"/>
      <c r="AXG45" s="77"/>
      <c r="AXH45" s="77"/>
      <c r="AXI45" s="77"/>
      <c r="AXJ45" s="77"/>
      <c r="AXK45" s="77"/>
      <c r="AXL45" s="77"/>
      <c r="AXM45" s="77"/>
      <c r="AXN45" s="77"/>
      <c r="AXO45" s="77"/>
      <c r="AXP45" s="77"/>
      <c r="AXQ45" s="77"/>
      <c r="AXR45" s="77"/>
      <c r="AXS45" s="77"/>
      <c r="AXT45" s="77"/>
      <c r="AXU45" s="77"/>
      <c r="AXV45" s="77"/>
      <c r="AXW45" s="77"/>
      <c r="AXX45" s="77"/>
      <c r="AXY45" s="77"/>
      <c r="AXZ45" s="77"/>
      <c r="AYA45" s="77"/>
      <c r="AYB45" s="77"/>
      <c r="AYC45" s="77"/>
      <c r="AYD45" s="77"/>
      <c r="AYE45" s="77"/>
      <c r="AYF45" s="77"/>
      <c r="AYG45" s="77"/>
      <c r="AYH45" s="77"/>
      <c r="AYI45" s="77"/>
      <c r="AYJ45" s="77"/>
      <c r="AYK45" s="77"/>
      <c r="AYL45" s="77"/>
      <c r="AYM45" s="77"/>
      <c r="AYN45" s="77"/>
      <c r="AYO45" s="77"/>
      <c r="AYP45" s="77"/>
      <c r="AYQ45" s="77"/>
      <c r="AYR45" s="77"/>
      <c r="AYS45" s="77"/>
      <c r="AYT45" s="77"/>
      <c r="AYU45" s="77"/>
      <c r="AYV45" s="77"/>
      <c r="AYW45" s="77"/>
      <c r="AYX45" s="77"/>
      <c r="AYY45" s="77"/>
      <c r="AYZ45" s="77"/>
      <c r="AZA45" s="77"/>
      <c r="AZB45" s="77"/>
      <c r="AZC45" s="77"/>
      <c r="AZD45" s="77"/>
      <c r="AZE45" s="77"/>
      <c r="AZF45" s="77"/>
      <c r="AZG45" s="77"/>
      <c r="AZH45" s="77"/>
      <c r="AZI45" s="77"/>
      <c r="AZJ45" s="77"/>
      <c r="AZK45" s="77"/>
      <c r="AZL45" s="77"/>
      <c r="AZM45" s="77"/>
      <c r="AZN45" s="77"/>
      <c r="AZO45" s="77"/>
      <c r="AZP45" s="77"/>
      <c r="AZQ45" s="77"/>
      <c r="AZR45" s="77"/>
      <c r="AZS45" s="77"/>
      <c r="AZT45" s="77"/>
      <c r="AZU45" s="77"/>
      <c r="AZV45" s="77"/>
      <c r="AZW45" s="77"/>
      <c r="AZX45" s="77"/>
      <c r="AZY45" s="77"/>
      <c r="AZZ45" s="77"/>
      <c r="BAA45" s="77"/>
      <c r="BAB45" s="77"/>
      <c r="BAC45" s="77"/>
      <c r="BAD45" s="77"/>
      <c r="BAE45" s="77"/>
      <c r="BAF45" s="77"/>
      <c r="BAG45" s="77"/>
      <c r="BAH45" s="77"/>
      <c r="BAI45" s="77"/>
      <c r="BAJ45" s="77"/>
      <c r="BAK45" s="77"/>
      <c r="BAL45" s="77"/>
      <c r="BAM45" s="77"/>
      <c r="BAN45" s="77"/>
      <c r="BAO45" s="77"/>
      <c r="BAP45" s="77"/>
      <c r="BAQ45" s="77"/>
      <c r="BAR45" s="77"/>
      <c r="BAS45" s="77"/>
      <c r="BAT45" s="77"/>
      <c r="BAU45" s="77"/>
      <c r="BAV45" s="77"/>
      <c r="BAW45" s="77"/>
      <c r="BAX45" s="77"/>
      <c r="BAY45" s="77"/>
      <c r="BAZ45" s="77"/>
      <c r="BBA45" s="77"/>
      <c r="BBB45" s="77"/>
      <c r="BBC45" s="77"/>
      <c r="BBD45" s="77"/>
      <c r="BBE45" s="77"/>
      <c r="BBF45" s="77"/>
      <c r="BBG45" s="77"/>
      <c r="BBH45" s="77"/>
      <c r="BBI45" s="77"/>
      <c r="BBJ45" s="77"/>
      <c r="BBK45" s="77"/>
      <c r="BBL45" s="77"/>
      <c r="BBM45" s="77"/>
      <c r="BBN45" s="77"/>
      <c r="BBO45" s="77"/>
      <c r="BBP45" s="77"/>
      <c r="BBQ45" s="77"/>
      <c r="BBR45" s="77"/>
      <c r="BBS45" s="77"/>
      <c r="BBT45" s="77"/>
      <c r="BBU45" s="77"/>
      <c r="BBV45" s="77"/>
      <c r="BBW45" s="77"/>
      <c r="BBX45" s="77"/>
      <c r="BBY45" s="77"/>
      <c r="BBZ45" s="77"/>
      <c r="BCA45" s="77"/>
      <c r="BCB45" s="77"/>
      <c r="BCC45" s="77"/>
      <c r="BCD45" s="77"/>
      <c r="BCE45" s="77"/>
      <c r="BCF45" s="77"/>
      <c r="BCG45" s="77"/>
      <c r="BCH45" s="77"/>
      <c r="BCI45" s="77"/>
      <c r="BCJ45" s="77"/>
      <c r="BCK45" s="77"/>
      <c r="BCL45" s="77"/>
      <c r="BCM45" s="77"/>
      <c r="BCN45" s="77"/>
      <c r="BCO45" s="77"/>
      <c r="BCP45" s="77"/>
      <c r="BCQ45" s="77"/>
      <c r="BCR45" s="77"/>
      <c r="BCS45" s="77"/>
      <c r="BCT45" s="77"/>
      <c r="BCU45" s="77"/>
      <c r="BCV45" s="77"/>
      <c r="BCW45" s="77"/>
      <c r="BCX45" s="77"/>
      <c r="BCY45" s="77"/>
      <c r="BCZ45" s="77"/>
      <c r="BDA45" s="77"/>
      <c r="BDB45" s="77"/>
      <c r="BDC45" s="77"/>
      <c r="BDD45" s="77"/>
      <c r="BDE45" s="77"/>
      <c r="BDF45" s="77"/>
      <c r="BDG45" s="77"/>
      <c r="BDH45" s="77"/>
      <c r="BDI45" s="77"/>
      <c r="BDJ45" s="77"/>
      <c r="BDK45" s="77"/>
      <c r="BDL45" s="77"/>
      <c r="BDM45" s="77"/>
      <c r="BDN45" s="77"/>
      <c r="BDO45" s="77"/>
      <c r="BDP45" s="77"/>
      <c r="BDQ45" s="77"/>
      <c r="BDR45" s="77"/>
      <c r="BDS45" s="77"/>
      <c r="BDT45" s="77"/>
      <c r="BDU45" s="77"/>
      <c r="BDV45" s="77"/>
      <c r="BDW45" s="77"/>
      <c r="BDX45" s="77"/>
      <c r="BDY45" s="77"/>
      <c r="BDZ45" s="77"/>
      <c r="BEA45" s="77"/>
      <c r="BEB45" s="77"/>
      <c r="BEC45" s="77"/>
      <c r="BED45" s="77"/>
      <c r="BEE45" s="77"/>
      <c r="BEF45" s="77"/>
      <c r="BEG45" s="77"/>
      <c r="BEH45" s="77"/>
      <c r="BEI45" s="77"/>
      <c r="BEJ45" s="77"/>
      <c r="BEK45" s="77"/>
      <c r="BEL45" s="77"/>
      <c r="BEM45" s="77"/>
      <c r="BEN45" s="77"/>
      <c r="BEO45" s="77"/>
      <c r="BEP45" s="77"/>
      <c r="BEQ45" s="77"/>
      <c r="BER45" s="77"/>
      <c r="BES45" s="77"/>
      <c r="BET45" s="77"/>
      <c r="BEU45" s="77"/>
      <c r="BEV45" s="77"/>
      <c r="BEW45" s="77"/>
      <c r="BEX45" s="77"/>
      <c r="BEY45" s="77"/>
      <c r="BEZ45" s="77"/>
      <c r="BFA45" s="77"/>
      <c r="BFB45" s="77"/>
      <c r="BFC45" s="77"/>
      <c r="BFD45" s="77"/>
      <c r="BFE45" s="77"/>
      <c r="BFF45" s="77"/>
      <c r="BFG45" s="77"/>
      <c r="BFH45" s="77"/>
      <c r="BFI45" s="77"/>
      <c r="BFJ45" s="77"/>
      <c r="BFK45" s="77"/>
      <c r="BFL45" s="77"/>
      <c r="BFM45" s="77"/>
      <c r="BFN45" s="77"/>
      <c r="BFO45" s="77"/>
      <c r="BFP45" s="77"/>
      <c r="BFQ45" s="77"/>
      <c r="BFR45" s="77"/>
      <c r="BFS45" s="77"/>
      <c r="BFT45" s="77"/>
      <c r="BFU45" s="77"/>
      <c r="BFV45" s="77"/>
      <c r="BFW45" s="77"/>
      <c r="BFX45" s="77"/>
      <c r="BFY45" s="77"/>
      <c r="BFZ45" s="77"/>
      <c r="BGA45" s="77"/>
      <c r="BGB45" s="77"/>
      <c r="BGC45" s="77"/>
      <c r="BGD45" s="77"/>
      <c r="BGE45" s="77"/>
      <c r="BGF45" s="77"/>
      <c r="BGG45" s="77"/>
      <c r="BGH45" s="77"/>
      <c r="BGI45" s="77"/>
      <c r="BGJ45" s="77"/>
      <c r="BGK45" s="77"/>
      <c r="BGL45" s="77"/>
      <c r="BGM45" s="77"/>
      <c r="BGN45" s="77"/>
      <c r="BGO45" s="77"/>
      <c r="BGP45" s="77"/>
      <c r="BGQ45" s="77"/>
      <c r="BGR45" s="77"/>
      <c r="BGS45" s="77"/>
      <c r="BGT45" s="77"/>
      <c r="BGU45" s="77"/>
      <c r="BGV45" s="77"/>
      <c r="BGW45" s="77"/>
      <c r="BGX45" s="77"/>
      <c r="BGY45" s="77"/>
      <c r="BGZ45" s="77"/>
      <c r="BHA45" s="77"/>
      <c r="BHB45" s="77"/>
      <c r="BHC45" s="77"/>
      <c r="BHD45" s="77"/>
      <c r="BHE45" s="77"/>
      <c r="BHF45" s="77"/>
      <c r="BHG45" s="77"/>
      <c r="BHH45" s="77"/>
      <c r="BHI45" s="77"/>
      <c r="BHJ45" s="77"/>
      <c r="BHK45" s="77"/>
      <c r="BHL45" s="77"/>
      <c r="BHM45" s="77"/>
      <c r="BHN45" s="77"/>
      <c r="BHO45" s="77"/>
      <c r="BHP45" s="77"/>
      <c r="BHQ45" s="77"/>
      <c r="BHR45" s="77"/>
      <c r="BHS45" s="77"/>
      <c r="BHT45" s="77"/>
      <c r="BHU45" s="77"/>
      <c r="BHV45" s="77"/>
      <c r="BHW45" s="77"/>
      <c r="BHX45" s="77"/>
      <c r="BHY45" s="77"/>
      <c r="BHZ45" s="77"/>
      <c r="BIA45" s="77"/>
      <c r="BIB45" s="77"/>
      <c r="BIC45" s="77"/>
      <c r="BID45" s="77"/>
      <c r="BIE45" s="77"/>
      <c r="BIF45" s="77"/>
      <c r="BIG45" s="77"/>
      <c r="BIH45" s="77"/>
      <c r="BII45" s="77"/>
      <c r="BIJ45" s="77"/>
      <c r="BIK45" s="77"/>
      <c r="BIL45" s="77"/>
      <c r="BIM45" s="77"/>
      <c r="BIN45" s="77"/>
      <c r="BIO45" s="77"/>
      <c r="BIP45" s="77"/>
      <c r="BIQ45" s="77"/>
      <c r="BIR45" s="77"/>
      <c r="BIS45" s="77"/>
      <c r="BIT45" s="77"/>
      <c r="BIU45" s="77"/>
      <c r="BIV45" s="77"/>
      <c r="BIW45" s="77"/>
      <c r="BIX45" s="77"/>
      <c r="BIY45" s="77"/>
      <c r="BIZ45" s="77"/>
      <c r="BJA45" s="77"/>
      <c r="BJB45" s="77"/>
      <c r="BJC45" s="77"/>
      <c r="BJD45" s="77"/>
      <c r="BJE45" s="77"/>
      <c r="BJF45" s="77"/>
      <c r="BJG45" s="77"/>
      <c r="BJH45" s="77"/>
      <c r="BJI45" s="77"/>
      <c r="BJJ45" s="77"/>
      <c r="BJK45" s="77"/>
      <c r="BJL45" s="77"/>
      <c r="BJM45" s="77"/>
      <c r="BJN45" s="77"/>
      <c r="BJO45" s="77"/>
      <c r="BJP45" s="77"/>
      <c r="BJQ45" s="77"/>
      <c r="BJR45" s="77"/>
      <c r="BJS45" s="77"/>
      <c r="BJT45" s="77"/>
      <c r="BJU45" s="77"/>
      <c r="BJV45" s="77"/>
      <c r="BJW45" s="77"/>
      <c r="BJX45" s="77"/>
      <c r="BJY45" s="77"/>
      <c r="BJZ45" s="77"/>
      <c r="BKA45" s="77"/>
      <c r="BKB45" s="77"/>
      <c r="BKC45" s="77"/>
      <c r="BKD45" s="77"/>
      <c r="BKE45" s="77"/>
      <c r="BKF45" s="77"/>
      <c r="BKG45" s="77"/>
      <c r="BKH45" s="77"/>
      <c r="BKI45" s="77"/>
      <c r="BKJ45" s="77"/>
      <c r="BKK45" s="77"/>
      <c r="BKL45" s="77"/>
      <c r="BKM45" s="77"/>
      <c r="BKN45" s="77"/>
      <c r="BKO45" s="77"/>
      <c r="BKP45" s="77"/>
      <c r="BKQ45" s="77"/>
      <c r="BKR45" s="77"/>
      <c r="BKS45" s="77"/>
      <c r="BKT45" s="77"/>
      <c r="BKU45" s="77"/>
      <c r="BKV45" s="77"/>
      <c r="BKW45" s="77"/>
      <c r="BKX45" s="77"/>
      <c r="BKY45" s="77"/>
      <c r="BKZ45" s="77"/>
      <c r="BLA45" s="77"/>
      <c r="BLB45" s="77"/>
      <c r="BLC45" s="77"/>
      <c r="BLD45" s="77"/>
      <c r="BLE45" s="77"/>
      <c r="BLF45" s="77"/>
      <c r="BLG45" s="77"/>
      <c r="BLH45" s="77"/>
      <c r="BLI45" s="77"/>
      <c r="BLJ45" s="77"/>
      <c r="BLK45" s="77"/>
      <c r="BLL45" s="77"/>
      <c r="BLM45" s="77"/>
      <c r="BLN45" s="77"/>
      <c r="BLO45" s="77"/>
      <c r="BLP45" s="77"/>
      <c r="BLQ45" s="77"/>
      <c r="BLR45" s="77"/>
      <c r="BLS45" s="77"/>
      <c r="BLT45" s="77"/>
      <c r="BLU45" s="77"/>
      <c r="BLV45" s="77"/>
      <c r="BLW45" s="77"/>
      <c r="BLX45" s="77"/>
      <c r="BLY45" s="77"/>
      <c r="BLZ45" s="77"/>
      <c r="BMA45" s="77"/>
      <c r="BMB45" s="77"/>
      <c r="BMC45" s="77"/>
      <c r="BMD45" s="77"/>
      <c r="BME45" s="77"/>
      <c r="BMF45" s="77"/>
      <c r="BMG45" s="77"/>
      <c r="BMH45" s="77"/>
      <c r="BMI45" s="77"/>
      <c r="BMJ45" s="77"/>
      <c r="BMK45" s="77"/>
      <c r="BML45" s="77"/>
      <c r="BMM45" s="77"/>
      <c r="BMN45" s="77"/>
      <c r="BMO45" s="77"/>
      <c r="BMP45" s="77"/>
      <c r="BMQ45" s="77"/>
      <c r="BMR45" s="77"/>
      <c r="BMS45" s="77"/>
      <c r="BMT45" s="77"/>
      <c r="BMU45" s="77"/>
      <c r="BMV45" s="77"/>
      <c r="BMW45" s="77"/>
      <c r="BMX45" s="77"/>
      <c r="BMY45" s="77"/>
      <c r="BMZ45" s="77"/>
      <c r="BNA45" s="77"/>
      <c r="BNB45" s="77"/>
      <c r="BNC45" s="77"/>
      <c r="BND45" s="77"/>
      <c r="BNE45" s="77"/>
      <c r="BNF45" s="77"/>
      <c r="BNG45" s="77"/>
      <c r="BNH45" s="77"/>
      <c r="BNI45" s="77"/>
      <c r="BNJ45" s="77"/>
      <c r="BNK45" s="77"/>
      <c r="BNL45" s="77"/>
      <c r="BNM45" s="77"/>
      <c r="BNN45" s="77"/>
      <c r="BNO45" s="77"/>
      <c r="BNP45" s="77"/>
      <c r="BNQ45" s="77"/>
      <c r="BNR45" s="77"/>
      <c r="BNS45" s="77"/>
      <c r="BNT45" s="77"/>
      <c r="BNU45" s="77"/>
      <c r="BNV45" s="77"/>
      <c r="BNW45" s="77"/>
      <c r="BNX45" s="77"/>
      <c r="BNY45" s="77"/>
      <c r="BNZ45" s="77"/>
      <c r="BOA45" s="77"/>
      <c r="BOB45" s="77"/>
      <c r="BOC45" s="77"/>
      <c r="BOD45" s="77"/>
      <c r="BOE45" s="77"/>
      <c r="BOF45" s="77"/>
      <c r="BOG45" s="77"/>
      <c r="BOH45" s="77"/>
      <c r="BOI45" s="77"/>
      <c r="BOJ45" s="77"/>
      <c r="BOK45" s="77"/>
      <c r="BOL45" s="77"/>
      <c r="BOM45" s="77"/>
      <c r="BON45" s="77"/>
      <c r="BOO45" s="77"/>
      <c r="BOP45" s="77"/>
      <c r="BOQ45" s="77"/>
      <c r="BOR45" s="77"/>
      <c r="BOS45" s="77"/>
      <c r="BOT45" s="77"/>
      <c r="BOU45" s="77"/>
      <c r="BOV45" s="77"/>
      <c r="BOW45" s="77"/>
      <c r="BOX45" s="77"/>
      <c r="BOY45" s="77"/>
      <c r="BOZ45" s="77"/>
      <c r="BPA45" s="77"/>
      <c r="BPB45" s="77"/>
      <c r="BPC45" s="77"/>
      <c r="BPD45" s="77"/>
      <c r="BPE45" s="77"/>
      <c r="BPF45" s="77"/>
      <c r="BPG45" s="77"/>
      <c r="BPH45" s="77"/>
      <c r="BPI45" s="77"/>
      <c r="BPJ45" s="77"/>
      <c r="BPK45" s="77"/>
      <c r="BPL45" s="77"/>
      <c r="BPM45" s="77"/>
      <c r="BPN45" s="77"/>
      <c r="BPO45" s="77"/>
      <c r="BPP45" s="77"/>
      <c r="BPQ45" s="77"/>
      <c r="BPR45" s="77"/>
      <c r="BPS45" s="77"/>
      <c r="BPT45" s="77"/>
      <c r="BPU45" s="77"/>
      <c r="BPV45" s="77"/>
      <c r="BPW45" s="77"/>
      <c r="BPX45" s="77"/>
      <c r="BPY45" s="77"/>
      <c r="BPZ45" s="77"/>
      <c r="BQA45" s="77"/>
      <c r="BQB45" s="77"/>
      <c r="BQC45" s="77"/>
      <c r="BQD45" s="77"/>
      <c r="BQE45" s="77"/>
      <c r="BQF45" s="77"/>
      <c r="BQG45" s="77"/>
      <c r="BQH45" s="77"/>
      <c r="BQI45" s="77"/>
      <c r="BQJ45" s="77"/>
      <c r="BQK45" s="77"/>
      <c r="BQL45" s="77"/>
      <c r="BQM45" s="77"/>
      <c r="BQN45" s="77"/>
      <c r="BQO45" s="77"/>
      <c r="BQP45" s="77"/>
      <c r="BQQ45" s="77"/>
      <c r="BQR45" s="77"/>
      <c r="BQS45" s="77"/>
      <c r="BQT45" s="77"/>
      <c r="BQU45" s="77"/>
      <c r="BQV45" s="77"/>
      <c r="BQW45" s="77"/>
      <c r="BQX45" s="77"/>
      <c r="BQY45" s="77"/>
      <c r="BQZ45" s="77"/>
      <c r="BRA45" s="77"/>
      <c r="BRB45" s="77"/>
      <c r="BRC45" s="77"/>
      <c r="BRD45" s="77"/>
      <c r="BRE45" s="77"/>
      <c r="BRF45" s="77"/>
      <c r="BRG45" s="77"/>
      <c r="BRH45" s="77"/>
      <c r="BRI45" s="77"/>
      <c r="BRJ45" s="77"/>
      <c r="BRK45" s="77"/>
      <c r="BRL45" s="77"/>
      <c r="BRM45" s="77"/>
      <c r="BRN45" s="77"/>
      <c r="BRO45" s="77"/>
      <c r="BRP45" s="77"/>
      <c r="BRQ45" s="77"/>
      <c r="BRR45" s="77"/>
      <c r="BRS45" s="77"/>
      <c r="BRT45" s="77"/>
      <c r="BRU45" s="77"/>
      <c r="BRV45" s="77"/>
      <c r="BRW45" s="77"/>
      <c r="BRX45" s="77"/>
      <c r="BRY45" s="77"/>
      <c r="BRZ45" s="77"/>
      <c r="BSA45" s="77"/>
      <c r="BSB45" s="77"/>
      <c r="BSC45" s="77"/>
      <c r="BSD45" s="77"/>
      <c r="BSE45" s="77"/>
      <c r="BSF45" s="77"/>
      <c r="BSG45" s="77"/>
      <c r="BSH45" s="77"/>
      <c r="BSI45" s="77"/>
      <c r="BSJ45" s="77"/>
      <c r="BSK45" s="77"/>
      <c r="BSL45" s="77"/>
      <c r="BSM45" s="77"/>
      <c r="BSN45" s="77"/>
      <c r="BSO45" s="77"/>
      <c r="BSP45" s="77"/>
      <c r="BSQ45" s="77"/>
      <c r="BSR45" s="77"/>
      <c r="BSS45" s="77"/>
      <c r="BST45" s="77"/>
      <c r="BSU45" s="77"/>
      <c r="BSV45" s="77"/>
      <c r="BSW45" s="77"/>
      <c r="BSX45" s="77"/>
      <c r="BSY45" s="77"/>
      <c r="BSZ45" s="77"/>
      <c r="BTA45" s="77"/>
      <c r="BTB45" s="77"/>
      <c r="BTC45" s="77"/>
      <c r="BTD45" s="77"/>
      <c r="BTE45" s="77"/>
      <c r="BTF45" s="77"/>
      <c r="BTG45" s="77"/>
      <c r="BTH45" s="77"/>
      <c r="BTI45" s="77"/>
      <c r="BTJ45" s="77"/>
      <c r="BTK45" s="77"/>
      <c r="BTL45" s="77"/>
      <c r="BTM45" s="77"/>
      <c r="BTN45" s="77"/>
      <c r="BTO45" s="77"/>
      <c r="BTP45" s="77"/>
      <c r="BTQ45" s="77"/>
      <c r="BTR45" s="77"/>
      <c r="BTS45" s="77"/>
      <c r="BTT45" s="77"/>
      <c r="BTU45" s="77"/>
      <c r="BTV45" s="77"/>
      <c r="BTW45" s="77"/>
      <c r="BTX45" s="77"/>
      <c r="BTY45" s="77"/>
      <c r="BTZ45" s="77"/>
      <c r="BUA45" s="77"/>
      <c r="BUB45" s="77"/>
      <c r="BUC45" s="77"/>
      <c r="BUD45" s="77"/>
      <c r="BUE45" s="77"/>
      <c r="BUF45" s="77"/>
      <c r="BUG45" s="77"/>
      <c r="BUH45" s="77"/>
      <c r="BUI45" s="77"/>
      <c r="BUJ45" s="77"/>
      <c r="BUK45" s="77"/>
      <c r="BUL45" s="77"/>
      <c r="BUM45" s="77"/>
      <c r="BUN45" s="77"/>
      <c r="BUO45" s="77"/>
      <c r="BUP45" s="77"/>
      <c r="BUQ45" s="77"/>
      <c r="BUR45" s="77"/>
      <c r="BUS45" s="77"/>
      <c r="BUT45" s="77"/>
      <c r="BUU45" s="77"/>
      <c r="BUV45" s="77"/>
      <c r="BUW45" s="77"/>
      <c r="BUX45" s="77"/>
      <c r="BUY45" s="77"/>
      <c r="BUZ45" s="77"/>
      <c r="BVA45" s="77"/>
      <c r="BVB45" s="77"/>
      <c r="BVC45" s="77"/>
      <c r="BVD45" s="77"/>
      <c r="BVE45" s="77"/>
      <c r="BVF45" s="77"/>
      <c r="BVG45" s="77"/>
      <c r="BVH45" s="77"/>
      <c r="BVI45" s="77"/>
      <c r="BVJ45" s="77"/>
      <c r="BVK45" s="77"/>
      <c r="BVL45" s="77"/>
      <c r="BVM45" s="77"/>
      <c r="BVN45" s="77"/>
      <c r="BVO45" s="77"/>
      <c r="BVP45" s="77"/>
      <c r="BVQ45" s="77"/>
      <c r="BVR45" s="77"/>
      <c r="BVS45" s="77"/>
      <c r="BVT45" s="77"/>
      <c r="BVU45" s="77"/>
      <c r="BVV45" s="77"/>
      <c r="BVW45" s="77"/>
      <c r="BVX45" s="77"/>
      <c r="BVY45" s="77"/>
      <c r="BVZ45" s="77"/>
      <c r="BWA45" s="77"/>
      <c r="BWB45" s="77"/>
      <c r="BWC45" s="77"/>
      <c r="BWD45" s="77"/>
      <c r="BWE45" s="77"/>
      <c r="BWF45" s="77"/>
      <c r="BWG45" s="77"/>
      <c r="BWH45" s="77"/>
      <c r="BWI45" s="77"/>
      <c r="BWJ45" s="77"/>
      <c r="BWK45" s="77"/>
      <c r="BWL45" s="77"/>
      <c r="BWM45" s="77"/>
      <c r="BWN45" s="77"/>
      <c r="BWO45" s="77"/>
      <c r="BWP45" s="77"/>
      <c r="BWQ45" s="77"/>
      <c r="BWR45" s="77"/>
      <c r="BWS45" s="77"/>
      <c r="BWT45" s="77"/>
      <c r="BWU45" s="77"/>
      <c r="BWV45" s="77"/>
      <c r="BWW45" s="77"/>
      <c r="BWX45" s="77"/>
      <c r="BWY45" s="77"/>
      <c r="BWZ45" s="77"/>
      <c r="BXA45" s="77"/>
      <c r="BXB45" s="77"/>
      <c r="BXC45" s="77"/>
      <c r="BXD45" s="77"/>
      <c r="BXE45" s="77"/>
      <c r="BXF45" s="77"/>
      <c r="BXG45" s="77"/>
      <c r="BXH45" s="77"/>
      <c r="BXI45" s="77"/>
      <c r="BXJ45" s="77"/>
      <c r="BXK45" s="77"/>
      <c r="BXL45" s="77"/>
      <c r="BXM45" s="77"/>
      <c r="BXN45" s="77"/>
      <c r="BXO45" s="77"/>
      <c r="BXP45" s="77"/>
      <c r="BXQ45" s="77"/>
      <c r="BXR45" s="77"/>
      <c r="BXS45" s="77"/>
      <c r="BXT45" s="77"/>
      <c r="BXU45" s="77"/>
      <c r="BXV45" s="77"/>
      <c r="BXW45" s="77"/>
      <c r="BXX45" s="77"/>
      <c r="BXY45" s="77"/>
      <c r="BXZ45" s="77"/>
      <c r="BYA45" s="77"/>
      <c r="BYB45" s="77"/>
      <c r="BYC45" s="77"/>
      <c r="BYD45" s="77"/>
      <c r="BYE45" s="77"/>
      <c r="BYF45" s="77"/>
      <c r="BYG45" s="77"/>
      <c r="BYH45" s="77"/>
      <c r="BYI45" s="77"/>
      <c r="BYJ45" s="77"/>
      <c r="BYK45" s="77"/>
      <c r="BYL45" s="77"/>
      <c r="BYM45" s="77"/>
      <c r="BYN45" s="77"/>
      <c r="BYO45" s="77"/>
      <c r="BYP45" s="77"/>
      <c r="BYQ45" s="77"/>
      <c r="BYR45" s="77"/>
      <c r="BYS45" s="77"/>
      <c r="BYT45" s="77"/>
      <c r="BYU45" s="77"/>
      <c r="BYV45" s="77"/>
      <c r="BYW45" s="77"/>
      <c r="BYX45" s="77"/>
      <c r="BYY45" s="77"/>
      <c r="BYZ45" s="77"/>
      <c r="BZA45" s="77"/>
      <c r="BZB45" s="77"/>
      <c r="BZC45" s="77"/>
      <c r="BZD45" s="77"/>
      <c r="BZE45" s="77"/>
      <c r="BZF45" s="77"/>
      <c r="BZG45" s="77"/>
      <c r="BZH45" s="77"/>
      <c r="BZI45" s="77"/>
      <c r="BZJ45" s="77"/>
      <c r="BZK45" s="77"/>
      <c r="BZL45" s="77"/>
      <c r="BZM45" s="77"/>
      <c r="BZN45" s="77"/>
      <c r="BZO45" s="77"/>
      <c r="BZP45" s="77"/>
      <c r="BZQ45" s="77"/>
      <c r="BZR45" s="77"/>
      <c r="BZS45" s="77"/>
      <c r="BZT45" s="77"/>
      <c r="BZU45" s="77"/>
      <c r="BZV45" s="77"/>
      <c r="BZW45" s="77"/>
      <c r="BZX45" s="77"/>
      <c r="BZY45" s="77"/>
      <c r="BZZ45" s="77"/>
      <c r="CAA45" s="77"/>
      <c r="CAB45" s="77"/>
      <c r="CAC45" s="77"/>
      <c r="CAD45" s="77"/>
      <c r="CAE45" s="77"/>
      <c r="CAF45" s="77"/>
      <c r="CAG45" s="77"/>
      <c r="CAH45" s="77"/>
      <c r="CAI45" s="77"/>
      <c r="CAJ45" s="77"/>
      <c r="CAK45" s="77"/>
      <c r="CAL45" s="77"/>
      <c r="CAM45" s="77"/>
      <c r="CAN45" s="77"/>
      <c r="CAO45" s="77"/>
      <c r="CAP45" s="77"/>
      <c r="CAQ45" s="77"/>
      <c r="CAR45" s="77"/>
      <c r="CAS45" s="77"/>
      <c r="CAT45" s="77"/>
      <c r="CAU45" s="77"/>
      <c r="CAV45" s="77"/>
      <c r="CAW45" s="77"/>
      <c r="CAX45" s="77"/>
      <c r="CAY45" s="77"/>
      <c r="CAZ45" s="77"/>
      <c r="CBA45" s="77"/>
      <c r="CBB45" s="77"/>
      <c r="CBC45" s="77"/>
      <c r="CBD45" s="77"/>
      <c r="CBE45" s="77"/>
      <c r="CBF45" s="77"/>
      <c r="CBG45" s="77"/>
      <c r="CBH45" s="77"/>
      <c r="CBI45" s="77"/>
      <c r="CBJ45" s="77"/>
      <c r="CBK45" s="77"/>
      <c r="CBL45" s="77"/>
      <c r="CBM45" s="77"/>
      <c r="CBN45" s="77"/>
      <c r="CBO45" s="77"/>
      <c r="CBP45" s="77"/>
      <c r="CBQ45" s="77"/>
      <c r="CBR45" s="77"/>
      <c r="CBS45" s="77"/>
      <c r="CBT45" s="77"/>
      <c r="CBU45" s="77"/>
      <c r="CBV45" s="77"/>
      <c r="CBW45" s="77"/>
      <c r="CBX45" s="77"/>
      <c r="CBY45" s="77"/>
      <c r="CBZ45" s="77"/>
      <c r="CCA45" s="77"/>
      <c r="CCB45" s="77"/>
      <c r="CCC45" s="77"/>
      <c r="CCD45" s="77"/>
      <c r="CCE45" s="77"/>
      <c r="CCF45" s="77"/>
      <c r="CCG45" s="77"/>
      <c r="CCH45" s="77"/>
      <c r="CCI45" s="77"/>
      <c r="CCJ45" s="77"/>
      <c r="CCK45" s="77"/>
      <c r="CCL45" s="77"/>
      <c r="CCM45" s="77"/>
      <c r="CCN45" s="77"/>
      <c r="CCO45" s="77"/>
      <c r="CCP45" s="77"/>
      <c r="CCQ45" s="77"/>
      <c r="CCR45" s="77"/>
      <c r="CCS45" s="77"/>
      <c r="CCT45" s="77"/>
      <c r="CCU45" s="77"/>
      <c r="CCV45" s="77"/>
      <c r="CCW45" s="77"/>
      <c r="CCX45" s="77"/>
      <c r="CCY45" s="77"/>
      <c r="CCZ45" s="77"/>
      <c r="CDA45" s="77"/>
      <c r="CDB45" s="77"/>
      <c r="CDC45" s="77"/>
      <c r="CDD45" s="77"/>
      <c r="CDE45" s="77"/>
      <c r="CDF45" s="77"/>
      <c r="CDG45" s="77"/>
      <c r="CDH45" s="77"/>
      <c r="CDI45" s="77"/>
      <c r="CDJ45" s="77"/>
      <c r="CDK45" s="77"/>
      <c r="CDL45" s="77"/>
      <c r="CDM45" s="77"/>
      <c r="CDN45" s="77"/>
      <c r="CDO45" s="77"/>
      <c r="CDP45" s="77"/>
      <c r="CDQ45" s="77"/>
      <c r="CDR45" s="77"/>
      <c r="CDS45" s="77"/>
      <c r="CDT45" s="77"/>
      <c r="CDU45" s="77"/>
      <c r="CDV45" s="77"/>
      <c r="CDW45" s="77"/>
      <c r="CDX45" s="77"/>
      <c r="CDY45" s="77"/>
      <c r="CDZ45" s="77"/>
      <c r="CEA45" s="77"/>
      <c r="CEB45" s="77"/>
      <c r="CEC45" s="77"/>
      <c r="CED45" s="77"/>
      <c r="CEE45" s="77"/>
      <c r="CEF45" s="77"/>
      <c r="CEG45" s="77"/>
      <c r="CEH45" s="77"/>
      <c r="CEI45" s="77"/>
      <c r="CEJ45" s="77"/>
      <c r="CEK45" s="77"/>
      <c r="CEL45" s="77"/>
      <c r="CEM45" s="77"/>
      <c r="CEN45" s="77"/>
      <c r="CEO45" s="77"/>
      <c r="CEP45" s="77"/>
      <c r="CEQ45" s="77"/>
      <c r="CER45" s="77"/>
      <c r="CES45" s="77"/>
      <c r="CET45" s="77"/>
      <c r="CEU45" s="77"/>
      <c r="CEV45" s="77"/>
      <c r="CEW45" s="77"/>
      <c r="CEX45" s="77"/>
      <c r="CEY45" s="77"/>
      <c r="CEZ45" s="77"/>
      <c r="CFA45" s="77"/>
      <c r="CFB45" s="77"/>
      <c r="CFC45" s="77"/>
      <c r="CFD45" s="77"/>
      <c r="CFE45" s="77"/>
      <c r="CFF45" s="77"/>
      <c r="CFG45" s="77"/>
      <c r="CFH45" s="77"/>
      <c r="CFI45" s="77"/>
      <c r="CFJ45" s="77"/>
      <c r="CFK45" s="77"/>
      <c r="CFL45" s="77"/>
      <c r="CFM45" s="77"/>
      <c r="CFN45" s="77"/>
      <c r="CFO45" s="77"/>
      <c r="CFP45" s="77"/>
      <c r="CFQ45" s="77"/>
      <c r="CFR45" s="77"/>
      <c r="CFS45" s="77"/>
      <c r="CFT45" s="77"/>
      <c r="CFU45" s="77"/>
      <c r="CFV45" s="77"/>
      <c r="CFW45" s="77"/>
      <c r="CFX45" s="77"/>
      <c r="CFY45" s="77"/>
      <c r="CFZ45" s="77"/>
      <c r="CGA45" s="77"/>
      <c r="CGB45" s="77"/>
      <c r="CGC45" s="77"/>
      <c r="CGD45" s="77"/>
      <c r="CGE45" s="77"/>
      <c r="CGF45" s="77"/>
      <c r="CGG45" s="77"/>
      <c r="CGH45" s="77"/>
      <c r="CGI45" s="77"/>
      <c r="CGJ45" s="77"/>
      <c r="CGK45" s="77"/>
      <c r="CGL45" s="77"/>
      <c r="CGM45" s="77"/>
      <c r="CGN45" s="77"/>
      <c r="CGO45" s="77"/>
      <c r="CGP45" s="77"/>
      <c r="CGQ45" s="77"/>
      <c r="CGR45" s="77"/>
      <c r="CGS45" s="77"/>
      <c r="CGT45" s="77"/>
      <c r="CGU45" s="77"/>
      <c r="CGV45" s="77"/>
      <c r="CGW45" s="77"/>
      <c r="CGX45" s="77"/>
      <c r="CGY45" s="77"/>
      <c r="CGZ45" s="77"/>
      <c r="CHA45" s="77"/>
      <c r="CHB45" s="77"/>
      <c r="CHC45" s="77"/>
      <c r="CHD45" s="77"/>
      <c r="CHE45" s="77"/>
      <c r="CHF45" s="77"/>
      <c r="CHG45" s="77"/>
      <c r="CHH45" s="77"/>
      <c r="CHI45" s="77"/>
      <c r="CHJ45" s="77"/>
      <c r="CHK45" s="77"/>
      <c r="CHL45" s="77"/>
      <c r="CHM45" s="77"/>
      <c r="CHN45" s="77"/>
      <c r="CHO45" s="77"/>
      <c r="CHP45" s="77"/>
      <c r="CHQ45" s="77"/>
      <c r="CHR45" s="77"/>
      <c r="CHS45" s="77"/>
      <c r="CHT45" s="77"/>
      <c r="CHU45" s="77"/>
      <c r="CHV45" s="77"/>
      <c r="CHW45" s="77"/>
      <c r="CHX45" s="77"/>
      <c r="CHY45" s="77"/>
      <c r="CHZ45" s="77"/>
      <c r="CIA45" s="77"/>
      <c r="CIB45" s="77"/>
      <c r="CIC45" s="77"/>
      <c r="CID45" s="77"/>
      <c r="CIE45" s="77"/>
      <c r="CIF45" s="77"/>
      <c r="CIG45" s="77"/>
      <c r="CIH45" s="77"/>
      <c r="CII45" s="77"/>
      <c r="CIJ45" s="77"/>
      <c r="CIK45" s="77"/>
      <c r="CIL45" s="77"/>
      <c r="CIM45" s="77"/>
      <c r="CIN45" s="77"/>
      <c r="CIO45" s="77"/>
      <c r="CIP45" s="77"/>
      <c r="CIQ45" s="77"/>
      <c r="CIR45" s="77"/>
      <c r="CIS45" s="77"/>
      <c r="CIT45" s="77"/>
      <c r="CIU45" s="77"/>
      <c r="CIV45" s="77"/>
      <c r="CIW45" s="77"/>
      <c r="CIX45" s="77"/>
      <c r="CIY45" s="77"/>
      <c r="CIZ45" s="77"/>
      <c r="CJA45" s="77"/>
      <c r="CJB45" s="77"/>
      <c r="CJC45" s="77"/>
      <c r="CJD45" s="77"/>
      <c r="CJE45" s="77"/>
      <c r="CJF45" s="77"/>
      <c r="CJG45" s="77"/>
      <c r="CJH45" s="77"/>
      <c r="CJI45" s="77"/>
      <c r="CJJ45" s="77"/>
      <c r="CJK45" s="77"/>
      <c r="CJL45" s="77"/>
      <c r="CJM45" s="77"/>
      <c r="CJN45" s="77"/>
      <c r="CJO45" s="77"/>
      <c r="CJP45" s="77"/>
      <c r="CJQ45" s="77"/>
      <c r="CJR45" s="77"/>
      <c r="CJS45" s="77"/>
      <c r="CJT45" s="77"/>
      <c r="CJU45" s="77"/>
      <c r="CJV45" s="77"/>
      <c r="CJW45" s="77"/>
      <c r="CJX45" s="77"/>
      <c r="CJY45" s="77"/>
      <c r="CJZ45" s="77"/>
      <c r="CKA45" s="77"/>
      <c r="CKB45" s="77"/>
      <c r="CKC45" s="77"/>
      <c r="CKD45" s="77"/>
      <c r="CKE45" s="77"/>
      <c r="CKF45" s="77"/>
      <c r="CKG45" s="77"/>
      <c r="CKH45" s="77"/>
      <c r="CKI45" s="77"/>
      <c r="CKJ45" s="77"/>
      <c r="CKK45" s="77"/>
      <c r="CKL45" s="77"/>
      <c r="CKM45" s="77"/>
      <c r="CKN45" s="77"/>
      <c r="CKO45" s="77"/>
      <c r="CKP45" s="77"/>
      <c r="CKQ45" s="77"/>
      <c r="CKR45" s="77"/>
      <c r="CKS45" s="77"/>
      <c r="CKT45" s="77"/>
      <c r="CKU45" s="77"/>
      <c r="CKV45" s="77"/>
      <c r="CKW45" s="77"/>
      <c r="CKX45" s="77"/>
      <c r="CKY45" s="77"/>
      <c r="CKZ45" s="77"/>
      <c r="CLA45" s="77"/>
      <c r="CLB45" s="77"/>
      <c r="CLC45" s="77"/>
      <c r="CLD45" s="77"/>
      <c r="CLE45" s="77"/>
      <c r="CLF45" s="77"/>
      <c r="CLG45" s="77"/>
      <c r="CLH45" s="77"/>
      <c r="CLI45" s="77"/>
      <c r="CLJ45" s="77"/>
      <c r="CLK45" s="77"/>
      <c r="CLL45" s="77"/>
      <c r="CLM45" s="77"/>
      <c r="CLN45" s="77"/>
      <c r="CLO45" s="77"/>
      <c r="CLP45" s="77"/>
      <c r="CLQ45" s="77"/>
      <c r="CLR45" s="77"/>
      <c r="CLS45" s="77"/>
      <c r="CLT45" s="77"/>
      <c r="CLU45" s="77"/>
      <c r="CLV45" s="77"/>
      <c r="CLW45" s="77"/>
      <c r="CLX45" s="77"/>
      <c r="CLY45" s="77"/>
      <c r="CLZ45" s="77"/>
      <c r="CMA45" s="77"/>
      <c r="CMB45" s="77"/>
      <c r="CMC45" s="77"/>
      <c r="CMD45" s="77"/>
      <c r="CME45" s="77"/>
      <c r="CMF45" s="77"/>
      <c r="CMG45" s="77"/>
      <c r="CMH45" s="77"/>
      <c r="CMI45" s="77"/>
      <c r="CMJ45" s="77"/>
      <c r="CMK45" s="77"/>
      <c r="CML45" s="77"/>
      <c r="CMM45" s="77"/>
      <c r="CMN45" s="77"/>
      <c r="CMO45" s="77"/>
      <c r="CMP45" s="77"/>
      <c r="CMQ45" s="77"/>
      <c r="CMR45" s="77"/>
      <c r="CMS45" s="77"/>
      <c r="CMT45" s="77"/>
      <c r="CMU45" s="77"/>
      <c r="CMV45" s="77"/>
      <c r="CMW45" s="77"/>
      <c r="CMX45" s="77"/>
      <c r="CMY45" s="77"/>
      <c r="CMZ45" s="77"/>
      <c r="CNA45" s="77"/>
      <c r="CNB45" s="77"/>
      <c r="CNC45" s="77"/>
      <c r="CND45" s="77"/>
      <c r="CNE45" s="77"/>
      <c r="CNF45" s="77"/>
      <c r="CNG45" s="77"/>
      <c r="CNH45" s="77"/>
      <c r="CNI45" s="77"/>
      <c r="CNJ45" s="77"/>
      <c r="CNK45" s="77"/>
      <c r="CNL45" s="77"/>
      <c r="CNM45" s="77"/>
      <c r="CNN45" s="77"/>
      <c r="CNO45" s="77"/>
      <c r="CNP45" s="77"/>
      <c r="CNQ45" s="77"/>
      <c r="CNR45" s="77"/>
      <c r="CNS45" s="77"/>
      <c r="CNT45" s="77"/>
      <c r="CNU45" s="77"/>
      <c r="CNV45" s="77"/>
      <c r="CNW45" s="77"/>
      <c r="CNX45" s="77"/>
      <c r="CNY45" s="77"/>
      <c r="CNZ45" s="77"/>
      <c r="COA45" s="77"/>
      <c r="COB45" s="77"/>
      <c r="COC45" s="77"/>
      <c r="COD45" s="77"/>
      <c r="COE45" s="77"/>
      <c r="COF45" s="77"/>
      <c r="COG45" s="77"/>
      <c r="COH45" s="77"/>
      <c r="COI45" s="77"/>
      <c r="COJ45" s="77"/>
      <c r="COK45" s="77"/>
      <c r="COL45" s="77"/>
      <c r="COM45" s="77"/>
      <c r="CON45" s="77"/>
      <c r="COO45" s="77"/>
      <c r="COP45" s="77"/>
      <c r="COQ45" s="77"/>
      <c r="COR45" s="77"/>
      <c r="COS45" s="77"/>
      <c r="COT45" s="77"/>
      <c r="COU45" s="77"/>
      <c r="COV45" s="77"/>
      <c r="COW45" s="77"/>
      <c r="COX45" s="77"/>
      <c r="COY45" s="77"/>
      <c r="COZ45" s="77"/>
      <c r="CPA45" s="77"/>
      <c r="CPB45" s="77"/>
      <c r="CPC45" s="77"/>
      <c r="CPD45" s="77"/>
      <c r="CPE45" s="77"/>
      <c r="CPF45" s="77"/>
      <c r="CPG45" s="77"/>
      <c r="CPH45" s="77"/>
      <c r="CPI45" s="77"/>
      <c r="CPJ45" s="77"/>
      <c r="CPK45" s="77"/>
      <c r="CPL45" s="77"/>
      <c r="CPM45" s="77"/>
      <c r="CPN45" s="77"/>
      <c r="CPO45" s="77"/>
      <c r="CPP45" s="77"/>
      <c r="CPQ45" s="77"/>
      <c r="CPR45" s="77"/>
      <c r="CPS45" s="77"/>
      <c r="CPT45" s="77"/>
      <c r="CPU45" s="77"/>
      <c r="CPV45" s="77"/>
      <c r="CPW45" s="77"/>
      <c r="CPX45" s="77"/>
      <c r="CPY45" s="77"/>
      <c r="CPZ45" s="77"/>
      <c r="CQA45" s="77"/>
      <c r="CQB45" s="77"/>
      <c r="CQC45" s="77"/>
      <c r="CQD45" s="77"/>
      <c r="CQE45" s="77"/>
      <c r="CQF45" s="77"/>
      <c r="CQG45" s="77"/>
      <c r="CQH45" s="77"/>
      <c r="CQI45" s="77"/>
      <c r="CQJ45" s="77"/>
      <c r="CQK45" s="77"/>
      <c r="CQL45" s="77"/>
      <c r="CQM45" s="77"/>
      <c r="CQN45" s="77"/>
      <c r="CQO45" s="77"/>
      <c r="CQP45" s="77"/>
      <c r="CQQ45" s="77"/>
      <c r="CQR45" s="77"/>
      <c r="CQS45" s="77"/>
      <c r="CQT45" s="77"/>
      <c r="CQU45" s="77"/>
      <c r="CQV45" s="77"/>
      <c r="CQW45" s="77"/>
      <c r="CQX45" s="77"/>
      <c r="CQY45" s="77"/>
      <c r="CQZ45" s="77"/>
      <c r="CRA45" s="77"/>
      <c r="CRB45" s="77"/>
      <c r="CRC45" s="77"/>
      <c r="CRD45" s="77"/>
      <c r="CRE45" s="77"/>
      <c r="CRF45" s="77"/>
      <c r="CRG45" s="77"/>
      <c r="CRH45" s="77"/>
      <c r="CRI45" s="77"/>
      <c r="CRJ45" s="77"/>
      <c r="CRK45" s="77"/>
      <c r="CRL45" s="77"/>
      <c r="CRM45" s="77"/>
      <c r="CRN45" s="77"/>
      <c r="CRO45" s="77"/>
      <c r="CRP45" s="77"/>
      <c r="CRQ45" s="77"/>
      <c r="CRR45" s="77"/>
      <c r="CRS45" s="77"/>
      <c r="CRT45" s="77"/>
      <c r="CRU45" s="77"/>
      <c r="CRV45" s="77"/>
      <c r="CRW45" s="77"/>
      <c r="CRX45" s="77"/>
      <c r="CRY45" s="77"/>
      <c r="CRZ45" s="77"/>
      <c r="CSA45" s="77"/>
      <c r="CSB45" s="77"/>
      <c r="CSC45" s="77"/>
      <c r="CSD45" s="77"/>
      <c r="CSE45" s="77"/>
      <c r="CSF45" s="77"/>
      <c r="CSG45" s="77"/>
      <c r="CSH45" s="77"/>
      <c r="CSI45" s="77"/>
      <c r="CSJ45" s="77"/>
      <c r="CSK45" s="77"/>
      <c r="CSL45" s="77"/>
      <c r="CSM45" s="77"/>
      <c r="CSN45" s="77"/>
      <c r="CSO45" s="77"/>
      <c r="CSP45" s="77"/>
      <c r="CSQ45" s="77"/>
      <c r="CSR45" s="77"/>
      <c r="CSS45" s="77"/>
      <c r="CST45" s="77"/>
      <c r="CSU45" s="77"/>
      <c r="CSV45" s="77"/>
      <c r="CSW45" s="77"/>
      <c r="CSX45" s="77"/>
      <c r="CSY45" s="77"/>
      <c r="CSZ45" s="77"/>
      <c r="CTA45" s="77"/>
      <c r="CTB45" s="77"/>
      <c r="CTC45" s="77"/>
      <c r="CTD45" s="77"/>
      <c r="CTE45" s="77"/>
      <c r="CTF45" s="77"/>
      <c r="CTG45" s="77"/>
      <c r="CTH45" s="77"/>
      <c r="CTI45" s="77"/>
      <c r="CTJ45" s="77"/>
      <c r="CTK45" s="77"/>
      <c r="CTL45" s="77"/>
      <c r="CTM45" s="77"/>
      <c r="CTN45" s="77"/>
      <c r="CTO45" s="77"/>
      <c r="CTP45" s="77"/>
      <c r="CTQ45" s="77"/>
      <c r="CTR45" s="77"/>
      <c r="CTS45" s="77"/>
      <c r="CTT45" s="77"/>
      <c r="CTU45" s="77"/>
      <c r="CTV45" s="77"/>
      <c r="CTW45" s="77"/>
      <c r="CTX45" s="77"/>
      <c r="CTY45" s="77"/>
      <c r="CTZ45" s="77"/>
      <c r="CUA45" s="77"/>
      <c r="CUB45" s="77"/>
      <c r="CUC45" s="77"/>
      <c r="CUD45" s="77"/>
      <c r="CUE45" s="77"/>
      <c r="CUF45" s="77"/>
      <c r="CUG45" s="77"/>
      <c r="CUH45" s="77"/>
      <c r="CUI45" s="77"/>
      <c r="CUJ45" s="77"/>
      <c r="CUK45" s="77"/>
      <c r="CUL45" s="77"/>
      <c r="CUM45" s="77"/>
      <c r="CUN45" s="77"/>
      <c r="CUO45" s="77"/>
      <c r="CUP45" s="77"/>
      <c r="CUQ45" s="77"/>
      <c r="CUR45" s="77"/>
      <c r="CUS45" s="77"/>
      <c r="CUT45" s="77"/>
      <c r="CUU45" s="77"/>
      <c r="CUV45" s="77"/>
      <c r="CUW45" s="77"/>
      <c r="CUX45" s="77"/>
      <c r="CUY45" s="77"/>
      <c r="CUZ45" s="77"/>
      <c r="CVA45" s="77"/>
      <c r="CVB45" s="77"/>
      <c r="CVC45" s="77"/>
      <c r="CVD45" s="77"/>
      <c r="CVE45" s="77"/>
      <c r="CVF45" s="77"/>
      <c r="CVG45" s="77"/>
      <c r="CVH45" s="77"/>
      <c r="CVI45" s="77"/>
      <c r="CVJ45" s="77"/>
      <c r="CVK45" s="77"/>
      <c r="CVL45" s="77"/>
      <c r="CVM45" s="77"/>
      <c r="CVN45" s="77"/>
      <c r="CVO45" s="77"/>
      <c r="CVP45" s="77"/>
      <c r="CVQ45" s="77"/>
      <c r="CVR45" s="77"/>
      <c r="CVS45" s="77"/>
      <c r="CVT45" s="77"/>
      <c r="CVU45" s="77"/>
      <c r="CVV45" s="77"/>
      <c r="CVW45" s="77"/>
      <c r="CVX45" s="77"/>
      <c r="CVY45" s="77"/>
      <c r="CVZ45" s="77"/>
      <c r="CWA45" s="77"/>
      <c r="CWB45" s="77"/>
      <c r="CWC45" s="77"/>
      <c r="CWD45" s="77"/>
      <c r="CWE45" s="77"/>
      <c r="CWF45" s="77"/>
      <c r="CWG45" s="77"/>
      <c r="CWH45" s="77"/>
      <c r="CWI45" s="77"/>
      <c r="CWJ45" s="77"/>
      <c r="CWK45" s="77"/>
      <c r="CWL45" s="77"/>
      <c r="CWM45" s="77"/>
      <c r="CWN45" s="77"/>
      <c r="CWO45" s="77"/>
      <c r="CWP45" s="77"/>
      <c r="CWQ45" s="77"/>
      <c r="CWR45" s="77"/>
      <c r="CWS45" s="77"/>
      <c r="CWT45" s="77"/>
      <c r="CWU45" s="77"/>
      <c r="CWV45" s="77"/>
      <c r="CWW45" s="77"/>
      <c r="CWX45" s="77"/>
      <c r="CWY45" s="77"/>
      <c r="CWZ45" s="77"/>
      <c r="CXA45" s="77"/>
      <c r="CXB45" s="77"/>
      <c r="CXC45" s="77"/>
      <c r="CXD45" s="77"/>
      <c r="CXE45" s="77"/>
      <c r="CXF45" s="77"/>
      <c r="CXG45" s="77"/>
      <c r="CXH45" s="77"/>
      <c r="CXI45" s="77"/>
      <c r="CXJ45" s="77"/>
      <c r="CXK45" s="77"/>
      <c r="CXL45" s="77"/>
      <c r="CXM45" s="77"/>
      <c r="CXN45" s="77"/>
      <c r="CXO45" s="77"/>
      <c r="CXP45" s="77"/>
      <c r="CXQ45" s="77"/>
      <c r="CXR45" s="77"/>
      <c r="CXS45" s="77"/>
      <c r="CXT45" s="77"/>
      <c r="CXU45" s="77"/>
      <c r="CXV45" s="77"/>
      <c r="CXW45" s="77"/>
      <c r="CXX45" s="77"/>
      <c r="CXY45" s="77"/>
      <c r="CXZ45" s="77"/>
      <c r="CYA45" s="77"/>
      <c r="CYB45" s="77"/>
      <c r="CYC45" s="77"/>
      <c r="CYD45" s="77"/>
      <c r="CYE45" s="77"/>
      <c r="CYF45" s="77"/>
      <c r="CYG45" s="77"/>
      <c r="CYH45" s="77"/>
      <c r="CYI45" s="77"/>
      <c r="CYJ45" s="77"/>
      <c r="CYK45" s="77"/>
      <c r="CYL45" s="77"/>
      <c r="CYM45" s="77"/>
      <c r="CYN45" s="77"/>
      <c r="CYO45" s="77"/>
      <c r="CYP45" s="77"/>
      <c r="CYQ45" s="77"/>
      <c r="CYR45" s="77"/>
      <c r="CYS45" s="77"/>
      <c r="CYT45" s="77"/>
      <c r="CYU45" s="77"/>
      <c r="CYV45" s="77"/>
      <c r="CYW45" s="77"/>
      <c r="CYX45" s="77"/>
      <c r="CYY45" s="77"/>
      <c r="CYZ45" s="77"/>
      <c r="CZA45" s="77"/>
      <c r="CZB45" s="77"/>
      <c r="CZC45" s="77"/>
      <c r="CZD45" s="77"/>
      <c r="CZE45" s="77"/>
      <c r="CZF45" s="77"/>
      <c r="CZG45" s="77"/>
      <c r="CZH45" s="77"/>
      <c r="CZI45" s="77"/>
      <c r="CZJ45" s="77"/>
      <c r="CZK45" s="77"/>
      <c r="CZL45" s="77"/>
      <c r="CZM45" s="77"/>
      <c r="CZN45" s="77"/>
      <c r="CZO45" s="77"/>
      <c r="CZP45" s="77"/>
      <c r="CZQ45" s="77"/>
      <c r="CZR45" s="77"/>
      <c r="CZS45" s="77"/>
      <c r="CZT45" s="77"/>
      <c r="CZU45" s="77"/>
      <c r="CZV45" s="77"/>
      <c r="CZW45" s="77"/>
      <c r="CZX45" s="77"/>
      <c r="CZY45" s="77"/>
      <c r="CZZ45" s="77"/>
      <c r="DAA45" s="77"/>
      <c r="DAB45" s="77"/>
      <c r="DAC45" s="77"/>
      <c r="DAD45" s="77"/>
      <c r="DAE45" s="77"/>
      <c r="DAF45" s="77"/>
      <c r="DAG45" s="77"/>
      <c r="DAH45" s="77"/>
      <c r="DAI45" s="77"/>
      <c r="DAJ45" s="77"/>
      <c r="DAK45" s="77"/>
      <c r="DAL45" s="77"/>
      <c r="DAM45" s="77"/>
      <c r="DAN45" s="77"/>
      <c r="DAO45" s="77"/>
      <c r="DAP45" s="77"/>
      <c r="DAQ45" s="77"/>
      <c r="DAR45" s="77"/>
      <c r="DAS45" s="77"/>
      <c r="DAT45" s="77"/>
      <c r="DAU45" s="77"/>
      <c r="DAV45" s="77"/>
      <c r="DAW45" s="77"/>
      <c r="DAX45" s="77"/>
      <c r="DAY45" s="77"/>
      <c r="DAZ45" s="77"/>
      <c r="DBA45" s="77"/>
      <c r="DBB45" s="77"/>
      <c r="DBC45" s="77"/>
      <c r="DBD45" s="77"/>
      <c r="DBE45" s="77"/>
      <c r="DBF45" s="77"/>
      <c r="DBG45" s="77"/>
      <c r="DBH45" s="77"/>
      <c r="DBI45" s="77"/>
      <c r="DBJ45" s="77"/>
      <c r="DBK45" s="77"/>
      <c r="DBL45" s="77"/>
      <c r="DBM45" s="77"/>
      <c r="DBN45" s="77"/>
      <c r="DBO45" s="77"/>
      <c r="DBP45" s="77"/>
      <c r="DBQ45" s="77"/>
      <c r="DBR45" s="77"/>
      <c r="DBS45" s="77"/>
      <c r="DBT45" s="77"/>
      <c r="DBU45" s="77"/>
      <c r="DBV45" s="77"/>
      <c r="DBW45" s="77"/>
      <c r="DBX45" s="77"/>
      <c r="DBY45" s="77"/>
      <c r="DBZ45" s="77"/>
      <c r="DCA45" s="77"/>
      <c r="DCB45" s="77"/>
      <c r="DCC45" s="77"/>
      <c r="DCD45" s="77"/>
      <c r="DCE45" s="77"/>
      <c r="DCF45" s="77"/>
      <c r="DCG45" s="77"/>
      <c r="DCH45" s="77"/>
      <c r="DCI45" s="77"/>
      <c r="DCJ45" s="77"/>
      <c r="DCK45" s="77"/>
      <c r="DCL45" s="77"/>
      <c r="DCM45" s="77"/>
      <c r="DCN45" s="77"/>
      <c r="DCO45" s="77"/>
      <c r="DCP45" s="77"/>
      <c r="DCQ45" s="77"/>
      <c r="DCR45" s="77"/>
      <c r="DCS45" s="77"/>
      <c r="DCT45" s="77"/>
      <c r="DCU45" s="77"/>
      <c r="DCV45" s="77"/>
      <c r="DCW45" s="77"/>
      <c r="DCX45" s="77"/>
      <c r="DCY45" s="77"/>
      <c r="DCZ45" s="77"/>
      <c r="DDA45" s="77"/>
      <c r="DDB45" s="77"/>
      <c r="DDC45" s="77"/>
      <c r="DDD45" s="77"/>
      <c r="DDE45" s="77"/>
      <c r="DDF45" s="77"/>
      <c r="DDG45" s="77"/>
      <c r="DDH45" s="77"/>
      <c r="DDI45" s="77"/>
      <c r="DDJ45" s="77"/>
      <c r="DDK45" s="77"/>
      <c r="DDL45" s="77"/>
      <c r="DDM45" s="77"/>
      <c r="DDN45" s="77"/>
      <c r="DDO45" s="77"/>
      <c r="DDP45" s="77"/>
      <c r="DDQ45" s="77"/>
      <c r="DDR45" s="77"/>
      <c r="DDS45" s="77"/>
      <c r="DDT45" s="77"/>
      <c r="DDU45" s="77"/>
      <c r="DDV45" s="77"/>
      <c r="DDW45" s="77"/>
      <c r="DDX45" s="77"/>
      <c r="DDY45" s="77"/>
      <c r="DDZ45" s="77"/>
      <c r="DEA45" s="77"/>
      <c r="DEB45" s="77"/>
      <c r="DEC45" s="77"/>
      <c r="DED45" s="77"/>
      <c r="DEE45" s="77"/>
      <c r="DEF45" s="77"/>
      <c r="DEG45" s="77"/>
      <c r="DEH45" s="77"/>
      <c r="DEI45" s="77"/>
      <c r="DEJ45" s="77"/>
      <c r="DEK45" s="77"/>
      <c r="DEL45" s="77"/>
      <c r="DEM45" s="77"/>
      <c r="DEN45" s="77"/>
      <c r="DEO45" s="77"/>
      <c r="DEP45" s="77"/>
      <c r="DEQ45" s="77"/>
      <c r="DER45" s="77"/>
      <c r="DES45" s="77"/>
      <c r="DET45" s="77"/>
      <c r="DEU45" s="77"/>
      <c r="DEV45" s="77"/>
      <c r="DEW45" s="77"/>
      <c r="DEX45" s="77"/>
      <c r="DEY45" s="77"/>
      <c r="DEZ45" s="77"/>
      <c r="DFA45" s="77"/>
      <c r="DFB45" s="77"/>
      <c r="DFC45" s="77"/>
      <c r="DFD45" s="77"/>
      <c r="DFE45" s="77"/>
      <c r="DFF45" s="77"/>
      <c r="DFG45" s="77"/>
      <c r="DFH45" s="77"/>
      <c r="DFI45" s="77"/>
      <c r="DFJ45" s="77"/>
      <c r="DFK45" s="77"/>
      <c r="DFL45" s="77"/>
      <c r="DFM45" s="77"/>
      <c r="DFN45" s="77"/>
      <c r="DFO45" s="77"/>
      <c r="DFP45" s="77"/>
      <c r="DFQ45" s="77"/>
      <c r="DFR45" s="77"/>
      <c r="DFS45" s="77"/>
      <c r="DFT45" s="77"/>
      <c r="DFU45" s="77"/>
      <c r="DFV45" s="77"/>
      <c r="DFW45" s="77"/>
      <c r="DFX45" s="77"/>
      <c r="DFY45" s="77"/>
      <c r="DFZ45" s="77"/>
      <c r="DGA45" s="77"/>
      <c r="DGB45" s="77"/>
      <c r="DGC45" s="77"/>
      <c r="DGD45" s="77"/>
      <c r="DGE45" s="77"/>
      <c r="DGF45" s="77"/>
      <c r="DGG45" s="77"/>
      <c r="DGH45" s="77"/>
      <c r="DGI45" s="77"/>
      <c r="DGJ45" s="77"/>
      <c r="DGK45" s="77"/>
      <c r="DGL45" s="77"/>
      <c r="DGM45" s="77"/>
      <c r="DGN45" s="77"/>
      <c r="DGO45" s="77"/>
      <c r="DGP45" s="77"/>
      <c r="DGQ45" s="77"/>
      <c r="DGR45" s="77"/>
      <c r="DGS45" s="77"/>
      <c r="DGT45" s="77"/>
      <c r="DGU45" s="77"/>
      <c r="DGV45" s="77"/>
      <c r="DGW45" s="77"/>
      <c r="DGX45" s="77"/>
      <c r="DGY45" s="77"/>
      <c r="DGZ45" s="77"/>
      <c r="DHA45" s="77"/>
      <c r="DHB45" s="77"/>
      <c r="DHC45" s="77"/>
      <c r="DHD45" s="77"/>
      <c r="DHE45" s="77"/>
      <c r="DHF45" s="77"/>
      <c r="DHG45" s="77"/>
      <c r="DHH45" s="77"/>
      <c r="DHI45" s="77"/>
      <c r="DHJ45" s="77"/>
      <c r="DHK45" s="77"/>
      <c r="DHL45" s="77"/>
      <c r="DHM45" s="77"/>
      <c r="DHN45" s="77"/>
      <c r="DHO45" s="77"/>
      <c r="DHP45" s="77"/>
      <c r="DHQ45" s="77"/>
      <c r="DHR45" s="77"/>
      <c r="DHS45" s="77"/>
      <c r="DHT45" s="77"/>
      <c r="DHU45" s="77"/>
      <c r="DHV45" s="77"/>
      <c r="DHW45" s="77"/>
      <c r="DHX45" s="77"/>
      <c r="DHY45" s="77"/>
      <c r="DHZ45" s="77"/>
      <c r="DIA45" s="77"/>
      <c r="DIB45" s="77"/>
      <c r="DIC45" s="77"/>
      <c r="DID45" s="77"/>
      <c r="DIE45" s="77"/>
      <c r="DIF45" s="77"/>
      <c r="DIG45" s="77"/>
      <c r="DIH45" s="77"/>
      <c r="DII45" s="77"/>
      <c r="DIJ45" s="77"/>
      <c r="DIK45" s="77"/>
      <c r="DIL45" s="77"/>
      <c r="DIM45" s="77"/>
      <c r="DIN45" s="77"/>
      <c r="DIO45" s="77"/>
      <c r="DIP45" s="77"/>
      <c r="DIQ45" s="77"/>
      <c r="DIR45" s="77"/>
      <c r="DIS45" s="77"/>
      <c r="DIT45" s="77"/>
      <c r="DIU45" s="77"/>
      <c r="DIV45" s="77"/>
      <c r="DIW45" s="77"/>
      <c r="DIX45" s="77"/>
      <c r="DIY45" s="77"/>
      <c r="DIZ45" s="77"/>
      <c r="DJA45" s="77"/>
      <c r="DJB45" s="77"/>
      <c r="DJC45" s="77"/>
      <c r="DJD45" s="77"/>
      <c r="DJE45" s="77"/>
      <c r="DJF45" s="77"/>
      <c r="DJG45" s="77"/>
      <c r="DJH45" s="77"/>
      <c r="DJI45" s="77"/>
      <c r="DJJ45" s="77"/>
      <c r="DJK45" s="77"/>
      <c r="DJL45" s="77"/>
      <c r="DJM45" s="77"/>
      <c r="DJN45" s="77"/>
      <c r="DJO45" s="77"/>
      <c r="DJP45" s="77"/>
      <c r="DJQ45" s="77"/>
      <c r="DJR45" s="77"/>
      <c r="DJS45" s="77"/>
      <c r="DJT45" s="77"/>
      <c r="DJU45" s="77"/>
      <c r="DJV45" s="77"/>
      <c r="DJW45" s="77"/>
      <c r="DJX45" s="77"/>
      <c r="DJY45" s="77"/>
      <c r="DJZ45" s="77"/>
      <c r="DKA45" s="77"/>
      <c r="DKB45" s="77"/>
      <c r="DKC45" s="77"/>
      <c r="DKD45" s="77"/>
      <c r="DKE45" s="77"/>
      <c r="DKF45" s="77"/>
      <c r="DKG45" s="77"/>
      <c r="DKH45" s="77"/>
      <c r="DKI45" s="77"/>
      <c r="DKJ45" s="77"/>
      <c r="DKK45" s="77"/>
      <c r="DKL45" s="77"/>
      <c r="DKM45" s="77"/>
      <c r="DKN45" s="77"/>
      <c r="DKO45" s="77"/>
      <c r="DKP45" s="77"/>
      <c r="DKQ45" s="77"/>
      <c r="DKR45" s="77"/>
      <c r="DKS45" s="77"/>
      <c r="DKT45" s="77"/>
      <c r="DKU45" s="77"/>
      <c r="DKV45" s="77"/>
      <c r="DKW45" s="77"/>
      <c r="DKX45" s="77"/>
      <c r="DKY45" s="77"/>
      <c r="DKZ45" s="77"/>
      <c r="DLA45" s="77"/>
      <c r="DLB45" s="77"/>
      <c r="DLC45" s="77"/>
      <c r="DLD45" s="77"/>
      <c r="DLE45" s="77"/>
      <c r="DLF45" s="77"/>
      <c r="DLG45" s="77"/>
      <c r="DLH45" s="77"/>
      <c r="DLI45" s="77"/>
      <c r="DLJ45" s="77"/>
      <c r="DLK45" s="77"/>
      <c r="DLL45" s="77"/>
      <c r="DLM45" s="77"/>
      <c r="DLN45" s="77"/>
      <c r="DLO45" s="77"/>
      <c r="DLP45" s="77"/>
      <c r="DLQ45" s="77"/>
      <c r="DLR45" s="77"/>
      <c r="DLS45" s="77"/>
      <c r="DLT45" s="77"/>
      <c r="DLU45" s="77"/>
      <c r="DLV45" s="77"/>
      <c r="DLW45" s="77"/>
      <c r="DLX45" s="77"/>
      <c r="DLY45" s="77"/>
      <c r="DLZ45" s="77"/>
      <c r="DMA45" s="77"/>
      <c r="DMB45" s="77"/>
      <c r="DMC45" s="77"/>
      <c r="DMD45" s="77"/>
      <c r="DME45" s="77"/>
      <c r="DMF45" s="77"/>
      <c r="DMG45" s="77"/>
      <c r="DMH45" s="77"/>
      <c r="DMI45" s="77"/>
      <c r="DMJ45" s="77"/>
      <c r="DMK45" s="77"/>
      <c r="DML45" s="77"/>
      <c r="DMM45" s="77"/>
      <c r="DMN45" s="77"/>
      <c r="DMO45" s="77"/>
      <c r="DMP45" s="77"/>
      <c r="DMQ45" s="77"/>
      <c r="DMR45" s="77"/>
      <c r="DMS45" s="77"/>
      <c r="DMT45" s="77"/>
      <c r="DMU45" s="77"/>
      <c r="DMV45" s="77"/>
      <c r="DMW45" s="77"/>
      <c r="DMX45" s="77"/>
      <c r="DMY45" s="77"/>
      <c r="DMZ45" s="77"/>
      <c r="DNA45" s="77"/>
      <c r="DNB45" s="77"/>
      <c r="DNC45" s="77"/>
      <c r="DND45" s="77"/>
      <c r="DNE45" s="77"/>
      <c r="DNF45" s="77"/>
      <c r="DNG45" s="77"/>
      <c r="DNH45" s="77"/>
      <c r="DNI45" s="77"/>
      <c r="DNJ45" s="77"/>
      <c r="DNK45" s="77"/>
      <c r="DNL45" s="77"/>
      <c r="DNM45" s="77"/>
      <c r="DNN45" s="77"/>
      <c r="DNO45" s="77"/>
      <c r="DNP45" s="77"/>
      <c r="DNQ45" s="77"/>
      <c r="DNR45" s="77"/>
      <c r="DNS45" s="77"/>
      <c r="DNT45" s="77"/>
      <c r="DNU45" s="77"/>
      <c r="DNV45" s="77"/>
      <c r="DNW45" s="77"/>
      <c r="DNX45" s="77"/>
      <c r="DNY45" s="77"/>
      <c r="DNZ45" s="77"/>
      <c r="DOA45" s="77"/>
      <c r="DOB45" s="77"/>
      <c r="DOC45" s="77"/>
      <c r="DOD45" s="77"/>
      <c r="DOE45" s="77"/>
      <c r="DOF45" s="77"/>
      <c r="DOG45" s="77"/>
      <c r="DOH45" s="77"/>
      <c r="DOI45" s="77"/>
      <c r="DOJ45" s="77"/>
      <c r="DOK45" s="77"/>
      <c r="DOL45" s="77"/>
      <c r="DOM45" s="77"/>
      <c r="DON45" s="77"/>
      <c r="DOO45" s="77"/>
      <c r="DOP45" s="77"/>
      <c r="DOQ45" s="77"/>
      <c r="DOR45" s="77"/>
      <c r="DOS45" s="77"/>
      <c r="DOT45" s="77"/>
      <c r="DOU45" s="77"/>
      <c r="DOV45" s="77"/>
      <c r="DOW45" s="77"/>
      <c r="DOX45" s="77"/>
      <c r="DOY45" s="77"/>
      <c r="DOZ45" s="77"/>
      <c r="DPA45" s="77"/>
      <c r="DPB45" s="77"/>
      <c r="DPC45" s="77"/>
      <c r="DPD45" s="77"/>
      <c r="DPE45" s="77"/>
      <c r="DPF45" s="77"/>
      <c r="DPG45" s="77"/>
      <c r="DPH45" s="77"/>
      <c r="DPI45" s="77"/>
      <c r="DPJ45" s="77"/>
      <c r="DPK45" s="77"/>
      <c r="DPL45" s="77"/>
      <c r="DPM45" s="77"/>
      <c r="DPN45" s="77"/>
      <c r="DPO45" s="77"/>
      <c r="DPP45" s="77"/>
      <c r="DPQ45" s="77"/>
      <c r="DPR45" s="77"/>
      <c r="DPS45" s="77"/>
      <c r="DPT45" s="77"/>
      <c r="DPU45" s="77"/>
      <c r="DPV45" s="77"/>
      <c r="DPW45" s="77"/>
      <c r="DPX45" s="77"/>
      <c r="DPY45" s="77"/>
      <c r="DPZ45" s="77"/>
      <c r="DQA45" s="77"/>
      <c r="DQB45" s="77"/>
      <c r="DQC45" s="77"/>
      <c r="DQD45" s="77"/>
      <c r="DQE45" s="77"/>
      <c r="DQF45" s="77"/>
      <c r="DQG45" s="77"/>
      <c r="DQH45" s="77"/>
      <c r="DQI45" s="77"/>
      <c r="DQJ45" s="77"/>
      <c r="DQK45" s="77"/>
      <c r="DQL45" s="77"/>
      <c r="DQM45" s="77"/>
      <c r="DQN45" s="77"/>
      <c r="DQO45" s="77"/>
      <c r="DQP45" s="77"/>
      <c r="DQQ45" s="77"/>
      <c r="DQR45" s="77"/>
      <c r="DQS45" s="77"/>
      <c r="DQT45" s="77"/>
      <c r="DQU45" s="77"/>
      <c r="DQV45" s="77"/>
      <c r="DQW45" s="77"/>
      <c r="DQX45" s="77"/>
      <c r="DQY45" s="77"/>
      <c r="DQZ45" s="77"/>
      <c r="DRA45" s="77"/>
      <c r="DRB45" s="77"/>
      <c r="DRC45" s="77"/>
      <c r="DRD45" s="77"/>
      <c r="DRE45" s="77"/>
      <c r="DRF45" s="77"/>
      <c r="DRG45" s="77"/>
      <c r="DRH45" s="77"/>
      <c r="DRI45" s="77"/>
      <c r="DRJ45" s="77"/>
      <c r="DRK45" s="77"/>
      <c r="DRL45" s="77"/>
      <c r="DRM45" s="77"/>
      <c r="DRN45" s="77"/>
      <c r="DRO45" s="77"/>
      <c r="DRP45" s="77"/>
      <c r="DRQ45" s="77"/>
      <c r="DRR45" s="77"/>
      <c r="DRS45" s="77"/>
      <c r="DRT45" s="77"/>
      <c r="DRU45" s="77"/>
      <c r="DRV45" s="77"/>
      <c r="DRW45" s="77"/>
      <c r="DRX45" s="77"/>
      <c r="DRY45" s="77"/>
      <c r="DRZ45" s="77"/>
      <c r="DSA45" s="77"/>
      <c r="DSB45" s="77"/>
      <c r="DSC45" s="77"/>
      <c r="DSD45" s="77"/>
      <c r="DSE45" s="77"/>
      <c r="DSF45" s="77"/>
      <c r="DSG45" s="77"/>
      <c r="DSH45" s="77"/>
      <c r="DSI45" s="77"/>
      <c r="DSJ45" s="77"/>
      <c r="DSK45" s="77"/>
      <c r="DSL45" s="77"/>
      <c r="DSM45" s="77"/>
      <c r="DSN45" s="77"/>
      <c r="DSO45" s="77"/>
      <c r="DSP45" s="77"/>
      <c r="DSQ45" s="77"/>
      <c r="DSR45" s="77"/>
      <c r="DSS45" s="77"/>
      <c r="DST45" s="77"/>
      <c r="DSU45" s="77"/>
      <c r="DSV45" s="77"/>
      <c r="DSW45" s="77"/>
      <c r="DSX45" s="77"/>
      <c r="DSY45" s="77"/>
      <c r="DSZ45" s="77"/>
      <c r="DTA45" s="77"/>
      <c r="DTB45" s="77"/>
      <c r="DTC45" s="77"/>
      <c r="DTD45" s="77"/>
      <c r="DTE45" s="77"/>
      <c r="DTF45" s="77"/>
      <c r="DTG45" s="77"/>
      <c r="DTH45" s="77"/>
      <c r="DTI45" s="77"/>
      <c r="DTJ45" s="77"/>
      <c r="DTK45" s="77"/>
      <c r="DTL45" s="77"/>
      <c r="DTM45" s="77"/>
      <c r="DTN45" s="77"/>
      <c r="DTO45" s="77"/>
      <c r="DTP45" s="77"/>
      <c r="DTQ45" s="77"/>
      <c r="DTR45" s="77"/>
      <c r="DTS45" s="77"/>
      <c r="DTT45" s="77"/>
      <c r="DTU45" s="77"/>
      <c r="DTV45" s="77"/>
      <c r="DTW45" s="77"/>
      <c r="DTX45" s="77"/>
      <c r="DTY45" s="77"/>
      <c r="DTZ45" s="77"/>
      <c r="DUA45" s="77"/>
      <c r="DUB45" s="77"/>
      <c r="DUC45" s="77"/>
      <c r="DUD45" s="77"/>
      <c r="DUE45" s="77"/>
      <c r="DUF45" s="77"/>
      <c r="DUG45" s="77"/>
      <c r="DUH45" s="77"/>
      <c r="DUI45" s="77"/>
      <c r="DUJ45" s="77"/>
      <c r="DUK45" s="77"/>
      <c r="DUL45" s="77"/>
      <c r="DUM45" s="77"/>
      <c r="DUN45" s="77"/>
      <c r="DUO45" s="77"/>
      <c r="DUP45" s="77"/>
      <c r="DUQ45" s="77"/>
      <c r="DUR45" s="77"/>
      <c r="DUS45" s="77"/>
      <c r="DUT45" s="77"/>
      <c r="DUU45" s="77"/>
      <c r="DUV45" s="77"/>
      <c r="DUW45" s="77"/>
      <c r="DUX45" s="77"/>
      <c r="DUY45" s="77"/>
      <c r="DUZ45" s="77"/>
      <c r="DVA45" s="77"/>
      <c r="DVB45" s="77"/>
      <c r="DVC45" s="77"/>
      <c r="DVD45" s="77"/>
      <c r="DVE45" s="77"/>
      <c r="DVF45" s="77"/>
      <c r="DVG45" s="77"/>
      <c r="DVH45" s="77"/>
      <c r="DVI45" s="77"/>
      <c r="DVJ45" s="77"/>
      <c r="DVK45" s="77"/>
      <c r="DVL45" s="77"/>
      <c r="DVM45" s="77"/>
      <c r="DVN45" s="77"/>
      <c r="DVO45" s="77"/>
      <c r="DVP45" s="77"/>
      <c r="DVQ45" s="77"/>
      <c r="DVR45" s="77"/>
      <c r="DVS45" s="77"/>
      <c r="DVT45" s="77"/>
      <c r="DVU45" s="77"/>
      <c r="DVV45" s="77"/>
      <c r="DVW45" s="77"/>
      <c r="DVX45" s="77"/>
      <c r="DVY45" s="77"/>
      <c r="DVZ45" s="77"/>
      <c r="DWA45" s="77"/>
      <c r="DWB45" s="77"/>
      <c r="DWC45" s="77"/>
      <c r="DWD45" s="77"/>
      <c r="DWE45" s="77"/>
      <c r="DWF45" s="77"/>
      <c r="DWG45" s="77"/>
      <c r="DWH45" s="77"/>
      <c r="DWI45" s="77"/>
      <c r="DWJ45" s="77"/>
      <c r="DWK45" s="77"/>
      <c r="DWL45" s="77"/>
      <c r="DWM45" s="77"/>
      <c r="DWN45" s="77"/>
      <c r="DWO45" s="77"/>
      <c r="DWP45" s="77"/>
      <c r="DWQ45" s="77"/>
      <c r="DWR45" s="77"/>
      <c r="DWS45" s="77"/>
      <c r="DWT45" s="77"/>
      <c r="DWU45" s="77"/>
      <c r="DWV45" s="77"/>
      <c r="DWW45" s="77"/>
      <c r="DWX45" s="77"/>
      <c r="DWY45" s="77"/>
      <c r="DWZ45" s="77"/>
      <c r="DXA45" s="77"/>
      <c r="DXB45" s="77"/>
      <c r="DXC45" s="77"/>
      <c r="DXD45" s="77"/>
      <c r="DXE45" s="77"/>
      <c r="DXF45" s="77"/>
      <c r="DXG45" s="77"/>
      <c r="DXH45" s="77"/>
      <c r="DXI45" s="77"/>
      <c r="DXJ45" s="77"/>
      <c r="DXK45" s="77"/>
      <c r="DXL45" s="77"/>
      <c r="DXM45" s="77"/>
      <c r="DXN45" s="77"/>
      <c r="DXO45" s="77"/>
      <c r="DXP45" s="77"/>
      <c r="DXQ45" s="77"/>
      <c r="DXR45" s="77"/>
      <c r="DXS45" s="77"/>
      <c r="DXT45" s="77"/>
      <c r="DXU45" s="77"/>
      <c r="DXV45" s="77"/>
      <c r="DXW45" s="77"/>
      <c r="DXX45" s="77"/>
      <c r="DXY45" s="77"/>
      <c r="DXZ45" s="77"/>
      <c r="DYA45" s="77"/>
      <c r="DYB45" s="77"/>
      <c r="DYC45" s="77"/>
      <c r="DYD45" s="77"/>
      <c r="DYE45" s="77"/>
      <c r="DYF45" s="77"/>
      <c r="DYG45" s="77"/>
      <c r="DYH45" s="77"/>
      <c r="DYI45" s="77"/>
      <c r="DYJ45" s="77"/>
      <c r="DYK45" s="77"/>
      <c r="DYL45" s="77"/>
      <c r="DYM45" s="77"/>
      <c r="DYN45" s="77"/>
      <c r="DYO45" s="77"/>
      <c r="DYP45" s="77"/>
      <c r="DYQ45" s="77"/>
      <c r="DYR45" s="77"/>
      <c r="DYS45" s="77"/>
      <c r="DYT45" s="77"/>
      <c r="DYU45" s="77"/>
      <c r="DYV45" s="77"/>
      <c r="DYW45" s="77"/>
      <c r="DYX45" s="77"/>
      <c r="DYY45" s="77"/>
      <c r="DYZ45" s="77"/>
      <c r="DZA45" s="77"/>
      <c r="DZB45" s="77"/>
      <c r="DZC45" s="77"/>
      <c r="DZD45" s="77"/>
      <c r="DZE45" s="77"/>
      <c r="DZF45" s="77"/>
      <c r="DZG45" s="77"/>
      <c r="DZH45" s="77"/>
      <c r="DZI45" s="77"/>
      <c r="DZJ45" s="77"/>
      <c r="DZK45" s="77"/>
      <c r="DZL45" s="77"/>
      <c r="DZM45" s="77"/>
      <c r="DZN45" s="77"/>
      <c r="DZO45" s="77"/>
      <c r="DZP45" s="77"/>
      <c r="DZQ45" s="77"/>
      <c r="DZR45" s="77"/>
      <c r="DZS45" s="77"/>
      <c r="DZT45" s="77"/>
      <c r="DZU45" s="77"/>
      <c r="DZV45" s="77"/>
      <c r="DZW45" s="77"/>
      <c r="DZX45" s="77"/>
      <c r="DZY45" s="77"/>
      <c r="DZZ45" s="77"/>
      <c r="EAA45" s="77"/>
      <c r="EAB45" s="77"/>
      <c r="EAC45" s="77"/>
      <c r="EAD45" s="77"/>
      <c r="EAE45" s="77"/>
      <c r="EAF45" s="77"/>
      <c r="EAG45" s="77"/>
      <c r="EAH45" s="77"/>
      <c r="EAI45" s="77"/>
      <c r="EAJ45" s="77"/>
      <c r="EAK45" s="77"/>
      <c r="EAL45" s="77"/>
      <c r="EAM45" s="77"/>
      <c r="EAN45" s="77"/>
      <c r="EAO45" s="77"/>
      <c r="EAP45" s="77"/>
      <c r="EAQ45" s="77"/>
      <c r="EAR45" s="77"/>
      <c r="EAS45" s="77"/>
      <c r="EAT45" s="77"/>
      <c r="EAU45" s="77"/>
      <c r="EAV45" s="77"/>
      <c r="EAW45" s="77"/>
      <c r="EAX45" s="77"/>
      <c r="EAY45" s="77"/>
      <c r="EAZ45" s="77"/>
      <c r="EBA45" s="77"/>
      <c r="EBB45" s="77"/>
      <c r="EBC45" s="77"/>
      <c r="EBD45" s="77"/>
      <c r="EBE45" s="77"/>
      <c r="EBF45" s="77"/>
      <c r="EBG45" s="77"/>
      <c r="EBH45" s="77"/>
      <c r="EBI45" s="77"/>
      <c r="EBJ45" s="77"/>
      <c r="EBK45" s="77"/>
      <c r="EBL45" s="77"/>
      <c r="EBM45" s="77"/>
      <c r="EBN45" s="77"/>
      <c r="EBO45" s="77"/>
      <c r="EBP45" s="77"/>
      <c r="EBQ45" s="77"/>
      <c r="EBR45" s="77"/>
      <c r="EBS45" s="77"/>
      <c r="EBT45" s="77"/>
      <c r="EBU45" s="77"/>
      <c r="EBV45" s="77"/>
      <c r="EBW45" s="77"/>
      <c r="EBX45" s="77"/>
      <c r="EBY45" s="77"/>
      <c r="EBZ45" s="77"/>
      <c r="ECA45" s="77"/>
      <c r="ECB45" s="77"/>
      <c r="ECC45" s="77"/>
      <c r="ECD45" s="77"/>
      <c r="ECE45" s="77"/>
      <c r="ECF45" s="77"/>
      <c r="ECG45" s="77"/>
      <c r="ECH45" s="77"/>
      <c r="ECI45" s="77"/>
      <c r="ECJ45" s="77"/>
      <c r="ECK45" s="77"/>
      <c r="ECL45" s="77"/>
      <c r="ECM45" s="77"/>
      <c r="ECN45" s="77"/>
      <c r="ECO45" s="77"/>
      <c r="ECP45" s="77"/>
      <c r="ECQ45" s="77"/>
      <c r="ECR45" s="77"/>
      <c r="ECS45" s="77"/>
      <c r="ECT45" s="77"/>
      <c r="ECU45" s="77"/>
      <c r="ECV45" s="77"/>
      <c r="ECW45" s="77"/>
      <c r="ECX45" s="77"/>
      <c r="ECY45" s="77"/>
      <c r="ECZ45" s="77"/>
      <c r="EDA45" s="77"/>
      <c r="EDB45" s="77"/>
      <c r="EDC45" s="77"/>
      <c r="EDD45" s="77"/>
      <c r="EDE45" s="77"/>
      <c r="EDF45" s="77"/>
      <c r="EDG45" s="77"/>
      <c r="EDH45" s="77"/>
      <c r="EDI45" s="77"/>
      <c r="EDJ45" s="77"/>
      <c r="EDK45" s="77"/>
      <c r="EDL45" s="77"/>
      <c r="EDM45" s="77"/>
      <c r="EDN45" s="77"/>
      <c r="EDO45" s="77"/>
      <c r="EDP45" s="77"/>
      <c r="EDQ45" s="77"/>
      <c r="EDR45" s="77"/>
      <c r="EDS45" s="77"/>
      <c r="EDT45" s="77"/>
      <c r="EDU45" s="77"/>
      <c r="EDV45" s="77"/>
      <c r="EDW45" s="77"/>
      <c r="EDX45" s="77"/>
      <c r="EDY45" s="77"/>
      <c r="EDZ45" s="77"/>
      <c r="EEA45" s="77"/>
      <c r="EEB45" s="77"/>
      <c r="EEC45" s="77"/>
      <c r="EED45" s="77"/>
      <c r="EEE45" s="77"/>
      <c r="EEF45" s="77"/>
      <c r="EEG45" s="77"/>
      <c r="EEH45" s="77"/>
      <c r="EEI45" s="77"/>
      <c r="EEJ45" s="77"/>
      <c r="EEK45" s="77"/>
      <c r="EEL45" s="77"/>
      <c r="EEM45" s="77"/>
      <c r="EEN45" s="77"/>
      <c r="EEO45" s="77"/>
      <c r="EEP45" s="77"/>
      <c r="EEQ45" s="77"/>
      <c r="EER45" s="77"/>
      <c r="EES45" s="77"/>
      <c r="EET45" s="77"/>
      <c r="EEU45" s="77"/>
      <c r="EEV45" s="77"/>
      <c r="EEW45" s="77"/>
      <c r="EEX45" s="77"/>
      <c r="EEY45" s="77"/>
      <c r="EEZ45" s="77"/>
      <c r="EFA45" s="77"/>
      <c r="EFB45" s="77"/>
      <c r="EFC45" s="77"/>
      <c r="EFD45" s="77"/>
      <c r="EFE45" s="77"/>
      <c r="EFF45" s="77"/>
      <c r="EFG45" s="77"/>
      <c r="EFH45" s="77"/>
      <c r="EFI45" s="77"/>
      <c r="EFJ45" s="77"/>
      <c r="EFK45" s="77"/>
      <c r="EFL45" s="77"/>
      <c r="EFM45" s="77"/>
      <c r="EFN45" s="77"/>
      <c r="EFO45" s="77"/>
      <c r="EFP45" s="77"/>
      <c r="EFQ45" s="77"/>
      <c r="EFR45" s="77"/>
      <c r="EFS45" s="77"/>
      <c r="EFT45" s="77"/>
      <c r="EFU45" s="77"/>
      <c r="EFV45" s="77"/>
      <c r="EFW45" s="77"/>
      <c r="EFX45" s="77"/>
      <c r="EFY45" s="77"/>
      <c r="EFZ45" s="77"/>
      <c r="EGA45" s="77"/>
      <c r="EGB45" s="77"/>
      <c r="EGC45" s="77"/>
      <c r="EGD45" s="77"/>
      <c r="EGE45" s="77"/>
      <c r="EGF45" s="77"/>
      <c r="EGG45" s="77"/>
      <c r="EGH45" s="77"/>
      <c r="EGI45" s="77"/>
      <c r="EGJ45" s="77"/>
      <c r="EGK45" s="77"/>
      <c r="EGL45" s="77"/>
      <c r="EGM45" s="77"/>
      <c r="EGN45" s="77"/>
      <c r="EGO45" s="77"/>
      <c r="EGP45" s="77"/>
      <c r="EGQ45" s="77"/>
      <c r="EGR45" s="77"/>
      <c r="EGS45" s="77"/>
      <c r="EGT45" s="77"/>
      <c r="EGU45" s="77"/>
      <c r="EGV45" s="77"/>
      <c r="EGW45" s="77"/>
      <c r="EGX45" s="77"/>
      <c r="EGY45" s="77"/>
      <c r="EGZ45" s="77"/>
      <c r="EHA45" s="77"/>
      <c r="EHB45" s="77"/>
      <c r="EHC45" s="77"/>
      <c r="EHD45" s="77"/>
      <c r="EHE45" s="77"/>
      <c r="EHF45" s="77"/>
      <c r="EHG45" s="77"/>
      <c r="EHH45" s="77"/>
      <c r="EHI45" s="77"/>
      <c r="EHJ45" s="77"/>
      <c r="EHK45" s="77"/>
      <c r="EHL45" s="77"/>
      <c r="EHM45" s="77"/>
      <c r="EHN45" s="77"/>
      <c r="EHO45" s="77"/>
      <c r="EHP45" s="77"/>
      <c r="EHQ45" s="77"/>
      <c r="EHR45" s="77"/>
      <c r="EHS45" s="77"/>
      <c r="EHT45" s="77"/>
      <c r="EHU45" s="77"/>
      <c r="EHV45" s="77"/>
      <c r="EHW45" s="77"/>
      <c r="EHX45" s="77"/>
      <c r="EHY45" s="77"/>
      <c r="EHZ45" s="77"/>
      <c r="EIA45" s="77"/>
      <c r="EIB45" s="77"/>
      <c r="EIC45" s="77"/>
      <c r="EID45" s="77"/>
      <c r="EIE45" s="77"/>
      <c r="EIF45" s="77"/>
      <c r="EIG45" s="77"/>
      <c r="EIH45" s="77"/>
      <c r="EII45" s="77"/>
      <c r="EIJ45" s="77"/>
      <c r="EIK45" s="77"/>
      <c r="EIL45" s="77"/>
      <c r="EIM45" s="77"/>
      <c r="EIN45" s="77"/>
      <c r="EIO45" s="77"/>
      <c r="EIP45" s="77"/>
      <c r="EIQ45" s="77"/>
      <c r="EIR45" s="77"/>
      <c r="EIS45" s="77"/>
      <c r="EIT45" s="77"/>
      <c r="EIU45" s="77"/>
      <c r="EIV45" s="77"/>
      <c r="EIW45" s="77"/>
      <c r="EIX45" s="77"/>
      <c r="EIY45" s="77"/>
      <c r="EIZ45" s="77"/>
      <c r="EJA45" s="77"/>
      <c r="EJB45" s="77"/>
      <c r="EJC45" s="77"/>
      <c r="EJD45" s="77"/>
      <c r="EJE45" s="77"/>
      <c r="EJF45" s="77"/>
      <c r="EJG45" s="77"/>
      <c r="EJH45" s="77"/>
      <c r="EJI45" s="77"/>
      <c r="EJJ45" s="77"/>
      <c r="EJK45" s="77"/>
      <c r="EJL45" s="77"/>
      <c r="EJM45" s="77"/>
      <c r="EJN45" s="77"/>
      <c r="EJO45" s="77"/>
      <c r="EJP45" s="77"/>
      <c r="EJQ45" s="77"/>
      <c r="EJR45" s="77"/>
      <c r="EJS45" s="77"/>
      <c r="EJT45" s="77"/>
      <c r="EJU45" s="77"/>
      <c r="EJV45" s="77"/>
      <c r="EJW45" s="77"/>
      <c r="EJX45" s="77"/>
      <c r="EJY45" s="77"/>
      <c r="EJZ45" s="77"/>
      <c r="EKA45" s="77"/>
      <c r="EKB45" s="77"/>
      <c r="EKC45" s="77"/>
      <c r="EKD45" s="77"/>
      <c r="EKE45" s="77"/>
      <c r="EKF45" s="77"/>
      <c r="EKG45" s="77"/>
      <c r="EKH45" s="77"/>
      <c r="EKI45" s="77"/>
      <c r="EKJ45" s="77"/>
      <c r="EKK45" s="77"/>
      <c r="EKL45" s="77"/>
      <c r="EKM45" s="77"/>
      <c r="EKN45" s="77"/>
      <c r="EKO45" s="77"/>
      <c r="EKP45" s="77"/>
      <c r="EKQ45" s="77"/>
      <c r="EKR45" s="77"/>
      <c r="EKS45" s="77"/>
      <c r="EKT45" s="77"/>
      <c r="EKU45" s="77"/>
      <c r="EKV45" s="77"/>
      <c r="EKW45" s="77"/>
      <c r="EKX45" s="77"/>
      <c r="EKY45" s="77"/>
      <c r="EKZ45" s="77"/>
      <c r="ELA45" s="77"/>
      <c r="ELB45" s="77"/>
      <c r="ELC45" s="77"/>
      <c r="ELD45" s="77"/>
      <c r="ELE45" s="77"/>
      <c r="ELF45" s="77"/>
      <c r="ELG45" s="77"/>
      <c r="ELH45" s="77"/>
      <c r="ELI45" s="77"/>
      <c r="ELJ45" s="77"/>
      <c r="ELK45" s="77"/>
      <c r="ELL45" s="77"/>
      <c r="ELM45" s="77"/>
      <c r="ELN45" s="77"/>
      <c r="ELO45" s="77"/>
      <c r="ELP45" s="77"/>
      <c r="ELQ45" s="77"/>
      <c r="ELR45" s="77"/>
      <c r="ELS45" s="77"/>
      <c r="ELT45" s="77"/>
      <c r="ELU45" s="77"/>
      <c r="ELV45" s="77"/>
      <c r="ELW45" s="77"/>
      <c r="ELX45" s="77"/>
      <c r="ELY45" s="77"/>
      <c r="ELZ45" s="77"/>
      <c r="EMA45" s="77"/>
      <c r="EMB45" s="77"/>
      <c r="EMC45" s="77"/>
      <c r="EMD45" s="77"/>
      <c r="EME45" s="77"/>
      <c r="EMF45" s="77"/>
      <c r="EMG45" s="77"/>
      <c r="EMH45" s="77"/>
      <c r="EMI45" s="77"/>
      <c r="EMJ45" s="77"/>
      <c r="EMK45" s="77"/>
      <c r="EML45" s="77"/>
      <c r="EMM45" s="77"/>
      <c r="EMN45" s="77"/>
      <c r="EMO45" s="77"/>
      <c r="EMP45" s="77"/>
      <c r="EMQ45" s="77"/>
      <c r="EMR45" s="77"/>
      <c r="EMS45" s="77"/>
      <c r="EMT45" s="77"/>
      <c r="EMU45" s="77"/>
      <c r="EMV45" s="77"/>
      <c r="EMW45" s="77"/>
      <c r="EMX45" s="77"/>
      <c r="EMY45" s="77"/>
      <c r="EMZ45" s="77"/>
      <c r="ENA45" s="77"/>
      <c r="ENB45" s="77"/>
      <c r="ENC45" s="77"/>
      <c r="END45" s="77"/>
      <c r="ENE45" s="77"/>
      <c r="ENF45" s="77"/>
      <c r="ENG45" s="77"/>
      <c r="ENH45" s="77"/>
      <c r="ENI45" s="77"/>
      <c r="ENJ45" s="77"/>
      <c r="ENK45" s="77"/>
      <c r="ENL45" s="77"/>
      <c r="ENM45" s="77"/>
      <c r="ENN45" s="77"/>
      <c r="ENO45" s="77"/>
      <c r="ENP45" s="77"/>
      <c r="ENQ45" s="77"/>
      <c r="ENR45" s="77"/>
      <c r="ENS45" s="77"/>
      <c r="ENT45" s="77"/>
      <c r="ENU45" s="77"/>
      <c r="ENV45" s="77"/>
      <c r="ENW45" s="77"/>
      <c r="ENX45" s="77"/>
      <c r="ENY45" s="77"/>
      <c r="ENZ45" s="77"/>
      <c r="EOA45" s="77"/>
      <c r="EOB45" s="77"/>
      <c r="EOC45" s="77"/>
      <c r="EOD45" s="77"/>
      <c r="EOE45" s="77"/>
      <c r="EOF45" s="77"/>
      <c r="EOG45" s="77"/>
      <c r="EOH45" s="77"/>
      <c r="EOI45" s="77"/>
      <c r="EOJ45" s="77"/>
      <c r="EOK45" s="77"/>
      <c r="EOL45" s="77"/>
      <c r="EOM45" s="77"/>
      <c r="EON45" s="77"/>
      <c r="EOO45" s="77"/>
      <c r="EOP45" s="77"/>
      <c r="EOQ45" s="77"/>
      <c r="EOR45" s="77"/>
      <c r="EOS45" s="77"/>
      <c r="EOT45" s="77"/>
      <c r="EOU45" s="77"/>
      <c r="EOV45" s="77"/>
      <c r="EOW45" s="77"/>
      <c r="EOX45" s="77"/>
      <c r="EOY45" s="77"/>
      <c r="EOZ45" s="77"/>
      <c r="EPA45" s="77"/>
      <c r="EPB45" s="77"/>
      <c r="EPC45" s="77"/>
      <c r="EPD45" s="77"/>
      <c r="EPE45" s="77"/>
      <c r="EPF45" s="77"/>
      <c r="EPG45" s="77"/>
      <c r="EPH45" s="77"/>
      <c r="EPI45" s="77"/>
      <c r="EPJ45" s="77"/>
      <c r="EPK45" s="77"/>
      <c r="EPL45" s="77"/>
      <c r="EPM45" s="77"/>
      <c r="EPN45" s="77"/>
      <c r="EPO45" s="77"/>
      <c r="EPP45" s="77"/>
      <c r="EPQ45" s="77"/>
      <c r="EPR45" s="77"/>
      <c r="EPS45" s="77"/>
      <c r="EPT45" s="77"/>
      <c r="EPU45" s="77"/>
      <c r="EPV45" s="77"/>
      <c r="EPW45" s="77"/>
      <c r="EPX45" s="77"/>
      <c r="EPY45" s="77"/>
      <c r="EPZ45" s="77"/>
      <c r="EQA45" s="77"/>
      <c r="EQB45" s="77"/>
      <c r="EQC45" s="77"/>
      <c r="EQD45" s="77"/>
      <c r="EQE45" s="77"/>
      <c r="EQF45" s="77"/>
      <c r="EQG45" s="77"/>
      <c r="EQH45" s="77"/>
      <c r="EQI45" s="77"/>
      <c r="EQJ45" s="77"/>
      <c r="EQK45" s="77"/>
      <c r="EQL45" s="77"/>
      <c r="EQM45" s="77"/>
      <c r="EQN45" s="77"/>
      <c r="EQO45" s="77"/>
      <c r="EQP45" s="77"/>
      <c r="EQQ45" s="77"/>
      <c r="EQR45" s="77"/>
      <c r="EQS45" s="77"/>
      <c r="EQT45" s="77"/>
      <c r="EQU45" s="77"/>
      <c r="EQV45" s="77"/>
      <c r="EQW45" s="77"/>
      <c r="EQX45" s="77"/>
      <c r="EQY45" s="77"/>
      <c r="EQZ45" s="77"/>
      <c r="ERA45" s="77"/>
      <c r="ERB45" s="77"/>
      <c r="ERC45" s="77"/>
      <c r="ERD45" s="77"/>
      <c r="ERE45" s="77"/>
      <c r="ERF45" s="77"/>
      <c r="ERG45" s="77"/>
      <c r="ERH45" s="77"/>
      <c r="ERI45" s="77"/>
      <c r="ERJ45" s="77"/>
      <c r="ERK45" s="77"/>
      <c r="ERL45" s="77"/>
      <c r="ERM45" s="77"/>
      <c r="ERN45" s="77"/>
      <c r="ERO45" s="77"/>
      <c r="ERP45" s="77"/>
      <c r="ERQ45" s="77"/>
      <c r="ERR45" s="77"/>
      <c r="ERS45" s="77"/>
      <c r="ERT45" s="77"/>
      <c r="ERU45" s="77"/>
      <c r="ERV45" s="77"/>
      <c r="ERW45" s="77"/>
      <c r="ERX45" s="77"/>
      <c r="ERY45" s="77"/>
      <c r="ERZ45" s="77"/>
      <c r="ESA45" s="77"/>
      <c r="ESB45" s="77"/>
      <c r="ESC45" s="77"/>
      <c r="ESD45" s="77"/>
      <c r="ESE45" s="77"/>
      <c r="ESF45" s="77"/>
      <c r="ESG45" s="77"/>
      <c r="ESH45" s="77"/>
      <c r="ESI45" s="77"/>
      <c r="ESJ45" s="77"/>
      <c r="ESK45" s="77"/>
      <c r="ESL45" s="77"/>
      <c r="ESM45" s="77"/>
      <c r="ESN45" s="77"/>
      <c r="ESO45" s="77"/>
      <c r="ESP45" s="77"/>
      <c r="ESQ45" s="77"/>
      <c r="ESR45" s="77"/>
      <c r="ESS45" s="77"/>
      <c r="EST45" s="77"/>
      <c r="ESU45" s="77"/>
      <c r="ESV45" s="77"/>
      <c r="ESW45" s="77"/>
      <c r="ESX45" s="77"/>
      <c r="ESY45" s="77"/>
      <c r="ESZ45" s="77"/>
      <c r="ETA45" s="77"/>
      <c r="ETB45" s="77"/>
      <c r="ETC45" s="77"/>
      <c r="ETD45" s="77"/>
      <c r="ETE45" s="77"/>
      <c r="ETF45" s="77"/>
      <c r="ETG45" s="77"/>
      <c r="ETH45" s="77"/>
      <c r="ETI45" s="77"/>
      <c r="ETJ45" s="77"/>
      <c r="ETK45" s="77"/>
      <c r="ETL45" s="77"/>
      <c r="ETM45" s="77"/>
      <c r="ETN45" s="77"/>
      <c r="ETO45" s="77"/>
      <c r="ETP45" s="77"/>
      <c r="ETQ45" s="77"/>
      <c r="ETR45" s="77"/>
      <c r="ETS45" s="77"/>
      <c r="ETT45" s="77"/>
      <c r="ETU45" s="77"/>
      <c r="ETV45" s="77"/>
      <c r="ETW45" s="77"/>
      <c r="ETX45" s="77"/>
      <c r="ETY45" s="77"/>
      <c r="ETZ45" s="77"/>
      <c r="EUA45" s="77"/>
      <c r="EUB45" s="77"/>
      <c r="EUC45" s="77"/>
      <c r="EUD45" s="77"/>
      <c r="EUE45" s="77"/>
      <c r="EUF45" s="77"/>
      <c r="EUG45" s="77"/>
      <c r="EUH45" s="77"/>
      <c r="EUI45" s="77"/>
      <c r="EUJ45" s="77"/>
      <c r="EUK45" s="77"/>
      <c r="EUL45" s="77"/>
      <c r="EUM45" s="77"/>
      <c r="EUN45" s="77"/>
      <c r="EUO45" s="77"/>
      <c r="EUP45" s="77"/>
      <c r="EUQ45" s="77"/>
      <c r="EUR45" s="77"/>
      <c r="EUS45" s="77"/>
      <c r="EUT45" s="77"/>
      <c r="EUU45" s="77"/>
      <c r="EUV45" s="77"/>
      <c r="EUW45" s="77"/>
      <c r="EUX45" s="77"/>
      <c r="EUY45" s="77"/>
      <c r="EUZ45" s="77"/>
      <c r="EVA45" s="77"/>
      <c r="EVB45" s="77"/>
      <c r="EVC45" s="77"/>
      <c r="EVD45" s="77"/>
      <c r="EVE45" s="77"/>
      <c r="EVF45" s="77"/>
      <c r="EVG45" s="77"/>
      <c r="EVH45" s="77"/>
      <c r="EVI45" s="77"/>
      <c r="EVJ45" s="77"/>
      <c r="EVK45" s="77"/>
      <c r="EVL45" s="77"/>
      <c r="EVM45" s="77"/>
      <c r="EVN45" s="77"/>
      <c r="EVO45" s="77"/>
      <c r="EVP45" s="77"/>
      <c r="EVQ45" s="77"/>
      <c r="EVR45" s="77"/>
      <c r="EVS45" s="77"/>
      <c r="EVT45" s="77"/>
      <c r="EVU45" s="77"/>
      <c r="EVV45" s="77"/>
      <c r="EVW45" s="77"/>
      <c r="EVX45" s="77"/>
      <c r="EVY45" s="77"/>
      <c r="EVZ45" s="77"/>
      <c r="EWA45" s="77"/>
      <c r="EWB45" s="77"/>
      <c r="EWC45" s="77"/>
      <c r="EWD45" s="77"/>
      <c r="EWE45" s="77"/>
      <c r="EWF45" s="77"/>
      <c r="EWG45" s="77"/>
      <c r="EWH45" s="77"/>
      <c r="EWI45" s="77"/>
      <c r="EWJ45" s="77"/>
      <c r="EWK45" s="77"/>
      <c r="EWL45" s="77"/>
      <c r="EWM45" s="77"/>
      <c r="EWN45" s="77"/>
      <c r="EWO45" s="77"/>
      <c r="EWP45" s="77"/>
      <c r="EWQ45" s="77"/>
      <c r="EWR45" s="77"/>
      <c r="EWS45" s="77"/>
      <c r="EWT45" s="77"/>
      <c r="EWU45" s="77"/>
      <c r="EWV45" s="77"/>
      <c r="EWW45" s="77"/>
      <c r="EWX45" s="77"/>
      <c r="EWY45" s="77"/>
      <c r="EWZ45" s="77"/>
      <c r="EXA45" s="77"/>
      <c r="EXB45" s="77"/>
      <c r="EXC45" s="77"/>
      <c r="EXD45" s="77"/>
      <c r="EXE45" s="77"/>
      <c r="EXF45" s="77"/>
      <c r="EXG45" s="77"/>
      <c r="EXH45" s="77"/>
      <c r="EXI45" s="77"/>
      <c r="EXJ45" s="77"/>
      <c r="EXK45" s="77"/>
      <c r="EXL45" s="77"/>
      <c r="EXM45" s="77"/>
      <c r="EXN45" s="77"/>
      <c r="EXO45" s="77"/>
      <c r="EXP45" s="77"/>
      <c r="EXQ45" s="77"/>
      <c r="EXR45" s="77"/>
      <c r="EXS45" s="77"/>
      <c r="EXT45" s="77"/>
      <c r="EXU45" s="77"/>
      <c r="EXV45" s="77"/>
      <c r="EXW45" s="77"/>
      <c r="EXX45" s="77"/>
      <c r="EXY45" s="77"/>
      <c r="EXZ45" s="77"/>
      <c r="EYA45" s="77"/>
      <c r="EYB45" s="77"/>
      <c r="EYC45" s="77"/>
      <c r="EYD45" s="77"/>
      <c r="EYE45" s="77"/>
      <c r="EYF45" s="77"/>
      <c r="EYG45" s="77"/>
      <c r="EYH45" s="77"/>
      <c r="EYI45" s="77"/>
      <c r="EYJ45" s="77"/>
      <c r="EYK45" s="77"/>
      <c r="EYL45" s="77"/>
      <c r="EYM45" s="77"/>
      <c r="EYN45" s="77"/>
      <c r="EYO45" s="77"/>
      <c r="EYP45" s="77"/>
      <c r="EYQ45" s="77"/>
      <c r="EYR45" s="77"/>
      <c r="EYS45" s="77"/>
      <c r="EYT45" s="77"/>
      <c r="EYU45" s="77"/>
      <c r="EYV45" s="77"/>
      <c r="EYW45" s="77"/>
      <c r="EYX45" s="77"/>
      <c r="EYY45" s="77"/>
      <c r="EYZ45" s="77"/>
      <c r="EZA45" s="77"/>
      <c r="EZB45" s="77"/>
      <c r="EZC45" s="77"/>
      <c r="EZD45" s="77"/>
      <c r="EZE45" s="77"/>
      <c r="EZF45" s="77"/>
      <c r="EZG45" s="77"/>
      <c r="EZH45" s="77"/>
      <c r="EZI45" s="77"/>
      <c r="EZJ45" s="77"/>
      <c r="EZK45" s="77"/>
      <c r="EZL45" s="77"/>
      <c r="EZM45" s="77"/>
      <c r="EZN45" s="77"/>
      <c r="EZO45" s="77"/>
      <c r="EZP45" s="77"/>
      <c r="EZQ45" s="77"/>
      <c r="EZR45" s="77"/>
      <c r="EZS45" s="77"/>
      <c r="EZT45" s="77"/>
      <c r="EZU45" s="77"/>
      <c r="EZV45" s="77"/>
      <c r="EZW45" s="77"/>
      <c r="EZX45" s="77"/>
      <c r="EZY45" s="77"/>
      <c r="EZZ45" s="77"/>
      <c r="FAA45" s="77"/>
      <c r="FAB45" s="77"/>
      <c r="FAC45" s="77"/>
      <c r="FAD45" s="77"/>
      <c r="FAE45" s="77"/>
      <c r="FAF45" s="77"/>
      <c r="FAG45" s="77"/>
      <c r="FAH45" s="77"/>
      <c r="FAI45" s="77"/>
      <c r="FAJ45" s="77"/>
      <c r="FAK45" s="77"/>
      <c r="FAL45" s="77"/>
      <c r="FAM45" s="77"/>
      <c r="FAN45" s="77"/>
      <c r="FAO45" s="77"/>
      <c r="FAP45" s="77"/>
      <c r="FAQ45" s="77"/>
      <c r="FAR45" s="77"/>
      <c r="FAS45" s="77"/>
      <c r="FAT45" s="77"/>
      <c r="FAU45" s="77"/>
      <c r="FAV45" s="77"/>
      <c r="FAW45" s="77"/>
      <c r="FAX45" s="77"/>
      <c r="FAY45" s="77"/>
      <c r="FAZ45" s="77"/>
      <c r="FBA45" s="77"/>
      <c r="FBB45" s="77"/>
      <c r="FBC45" s="77"/>
      <c r="FBD45" s="77"/>
      <c r="FBE45" s="77"/>
      <c r="FBF45" s="77"/>
      <c r="FBG45" s="77"/>
      <c r="FBH45" s="77"/>
      <c r="FBI45" s="77"/>
      <c r="FBJ45" s="77"/>
      <c r="FBK45" s="77"/>
      <c r="FBL45" s="77"/>
      <c r="FBM45" s="77"/>
      <c r="FBN45" s="77"/>
      <c r="FBO45" s="77"/>
      <c r="FBP45" s="77"/>
      <c r="FBQ45" s="77"/>
      <c r="FBR45" s="77"/>
      <c r="FBS45" s="77"/>
      <c r="FBT45" s="77"/>
      <c r="FBU45" s="77"/>
      <c r="FBV45" s="77"/>
      <c r="FBW45" s="77"/>
      <c r="FBX45" s="77"/>
      <c r="FBY45" s="77"/>
      <c r="FBZ45" s="77"/>
      <c r="FCA45" s="77"/>
      <c r="FCB45" s="77"/>
      <c r="FCC45" s="77"/>
      <c r="FCD45" s="77"/>
      <c r="FCE45" s="77"/>
      <c r="FCF45" s="77"/>
      <c r="FCG45" s="77"/>
      <c r="FCH45" s="77"/>
      <c r="FCI45" s="77"/>
      <c r="FCJ45" s="77"/>
      <c r="FCK45" s="77"/>
      <c r="FCL45" s="77"/>
      <c r="FCM45" s="77"/>
      <c r="FCN45" s="77"/>
      <c r="FCO45" s="77"/>
      <c r="FCP45" s="77"/>
      <c r="FCQ45" s="77"/>
      <c r="FCR45" s="77"/>
      <c r="FCS45" s="77"/>
      <c r="FCT45" s="77"/>
      <c r="FCU45" s="77"/>
      <c r="FCV45" s="77"/>
      <c r="FCW45" s="77"/>
      <c r="FCX45" s="77"/>
      <c r="FCY45" s="77"/>
      <c r="FCZ45" s="77"/>
      <c r="FDA45" s="77"/>
      <c r="FDB45" s="77"/>
      <c r="FDC45" s="77"/>
      <c r="FDD45" s="77"/>
      <c r="FDE45" s="77"/>
      <c r="FDF45" s="77"/>
      <c r="FDG45" s="77"/>
      <c r="FDH45" s="77"/>
      <c r="FDI45" s="77"/>
      <c r="FDJ45" s="77"/>
      <c r="FDK45" s="77"/>
      <c r="FDL45" s="77"/>
      <c r="FDM45" s="77"/>
      <c r="FDN45" s="77"/>
      <c r="FDO45" s="77"/>
      <c r="FDP45" s="77"/>
      <c r="FDQ45" s="77"/>
      <c r="FDR45" s="77"/>
      <c r="FDS45" s="77"/>
      <c r="FDT45" s="77"/>
      <c r="FDU45" s="77"/>
      <c r="FDV45" s="77"/>
      <c r="FDW45" s="77"/>
      <c r="FDX45" s="77"/>
      <c r="FDY45" s="77"/>
      <c r="FDZ45" s="77"/>
      <c r="FEA45" s="77"/>
      <c r="FEB45" s="77"/>
      <c r="FEC45" s="77"/>
      <c r="FED45" s="77"/>
      <c r="FEE45" s="77"/>
      <c r="FEF45" s="77"/>
      <c r="FEG45" s="77"/>
      <c r="FEH45" s="77"/>
      <c r="FEI45" s="77"/>
      <c r="FEJ45" s="77"/>
      <c r="FEK45" s="77"/>
      <c r="FEL45" s="77"/>
      <c r="FEM45" s="77"/>
      <c r="FEN45" s="77"/>
      <c r="FEO45" s="77"/>
      <c r="FEP45" s="77"/>
      <c r="FEQ45" s="77"/>
      <c r="FER45" s="77"/>
      <c r="FES45" s="77"/>
      <c r="FET45" s="77"/>
      <c r="FEU45" s="77"/>
      <c r="FEV45" s="77"/>
      <c r="FEW45" s="77"/>
      <c r="FEX45" s="77"/>
      <c r="FEY45" s="77"/>
      <c r="FEZ45" s="77"/>
      <c r="FFA45" s="77"/>
      <c r="FFB45" s="77"/>
      <c r="FFC45" s="77"/>
      <c r="FFD45" s="77"/>
      <c r="FFE45" s="77"/>
      <c r="FFF45" s="77"/>
      <c r="FFG45" s="77"/>
      <c r="FFH45" s="77"/>
      <c r="FFI45" s="77"/>
      <c r="FFJ45" s="77"/>
      <c r="FFK45" s="77"/>
      <c r="FFL45" s="77"/>
      <c r="FFM45" s="77"/>
      <c r="FFN45" s="77"/>
      <c r="FFO45" s="77"/>
      <c r="FFP45" s="77"/>
      <c r="FFQ45" s="77"/>
      <c r="FFR45" s="77"/>
      <c r="FFS45" s="77"/>
      <c r="FFT45" s="77"/>
      <c r="FFU45" s="77"/>
      <c r="FFV45" s="77"/>
      <c r="FFW45" s="77"/>
      <c r="FFX45" s="77"/>
      <c r="FFY45" s="77"/>
      <c r="FFZ45" s="77"/>
      <c r="FGA45" s="77"/>
      <c r="FGB45" s="77"/>
      <c r="FGC45" s="77"/>
      <c r="FGD45" s="77"/>
      <c r="FGE45" s="77"/>
      <c r="FGF45" s="77"/>
      <c r="FGG45" s="77"/>
      <c r="FGH45" s="77"/>
      <c r="FGI45" s="77"/>
      <c r="FGJ45" s="77"/>
      <c r="FGK45" s="77"/>
      <c r="FGL45" s="77"/>
      <c r="FGM45" s="77"/>
      <c r="FGN45" s="77"/>
      <c r="FGO45" s="77"/>
      <c r="FGP45" s="77"/>
      <c r="FGQ45" s="77"/>
      <c r="FGR45" s="77"/>
      <c r="FGS45" s="77"/>
      <c r="FGT45" s="77"/>
      <c r="FGU45" s="77"/>
      <c r="FGV45" s="77"/>
      <c r="FGW45" s="77"/>
      <c r="FGX45" s="77"/>
      <c r="FGY45" s="77"/>
      <c r="FGZ45" s="77"/>
      <c r="FHA45" s="77"/>
      <c r="FHB45" s="77"/>
      <c r="FHC45" s="77"/>
      <c r="FHD45" s="77"/>
      <c r="FHE45" s="77"/>
      <c r="FHF45" s="77"/>
      <c r="FHG45" s="77"/>
      <c r="FHH45" s="77"/>
      <c r="FHI45" s="77"/>
      <c r="FHJ45" s="77"/>
      <c r="FHK45" s="77"/>
      <c r="FHL45" s="77"/>
      <c r="FHM45" s="77"/>
      <c r="FHN45" s="77"/>
      <c r="FHO45" s="77"/>
      <c r="FHP45" s="77"/>
      <c r="FHQ45" s="77"/>
      <c r="FHR45" s="77"/>
      <c r="FHS45" s="77"/>
      <c r="FHT45" s="77"/>
      <c r="FHU45" s="77"/>
      <c r="FHV45" s="77"/>
      <c r="FHW45" s="77"/>
      <c r="FHX45" s="77"/>
      <c r="FHY45" s="77"/>
      <c r="FHZ45" s="77"/>
      <c r="FIA45" s="77"/>
      <c r="FIB45" s="77"/>
      <c r="FIC45" s="77"/>
      <c r="FID45" s="77"/>
      <c r="FIE45" s="77"/>
      <c r="FIF45" s="77"/>
      <c r="FIG45" s="77"/>
      <c r="FIH45" s="77"/>
      <c r="FII45" s="77"/>
      <c r="FIJ45" s="77"/>
      <c r="FIK45" s="77"/>
      <c r="FIL45" s="77"/>
      <c r="FIM45" s="77"/>
      <c r="FIN45" s="77"/>
      <c r="FIO45" s="77"/>
      <c r="FIP45" s="77"/>
      <c r="FIQ45" s="77"/>
      <c r="FIR45" s="77"/>
      <c r="FIS45" s="77"/>
      <c r="FIT45" s="77"/>
      <c r="FIU45" s="77"/>
      <c r="FIV45" s="77"/>
      <c r="FIW45" s="77"/>
      <c r="FIX45" s="77"/>
      <c r="FIY45" s="77"/>
      <c r="FIZ45" s="77"/>
      <c r="FJA45" s="77"/>
      <c r="FJB45" s="77"/>
      <c r="FJC45" s="77"/>
      <c r="FJD45" s="77"/>
      <c r="FJE45" s="77"/>
      <c r="FJF45" s="77"/>
      <c r="FJG45" s="77"/>
      <c r="FJH45" s="77"/>
      <c r="FJI45" s="77"/>
      <c r="FJJ45" s="77"/>
      <c r="FJK45" s="77"/>
      <c r="FJL45" s="77"/>
      <c r="FJM45" s="77"/>
      <c r="FJN45" s="77"/>
      <c r="FJO45" s="77"/>
      <c r="FJP45" s="77"/>
      <c r="FJQ45" s="77"/>
      <c r="FJR45" s="77"/>
      <c r="FJS45" s="77"/>
      <c r="FJT45" s="77"/>
      <c r="FJU45" s="77"/>
      <c r="FJV45" s="77"/>
      <c r="FJW45" s="77"/>
      <c r="FJX45" s="77"/>
      <c r="FJY45" s="77"/>
      <c r="FJZ45" s="77"/>
      <c r="FKA45" s="77"/>
      <c r="FKB45" s="77"/>
      <c r="FKC45" s="77"/>
      <c r="FKD45" s="77"/>
      <c r="FKE45" s="77"/>
      <c r="FKF45" s="77"/>
      <c r="FKG45" s="77"/>
      <c r="FKH45" s="77"/>
      <c r="FKI45" s="77"/>
      <c r="FKJ45" s="77"/>
      <c r="FKK45" s="77"/>
      <c r="FKL45" s="77"/>
      <c r="FKM45" s="77"/>
      <c r="FKN45" s="77"/>
      <c r="FKO45" s="77"/>
      <c r="FKP45" s="77"/>
      <c r="FKQ45" s="77"/>
      <c r="FKR45" s="77"/>
      <c r="FKS45" s="77"/>
      <c r="FKT45" s="77"/>
      <c r="FKU45" s="77"/>
      <c r="FKV45" s="77"/>
      <c r="FKW45" s="77"/>
      <c r="FKX45" s="77"/>
      <c r="FKY45" s="77"/>
      <c r="FKZ45" s="77"/>
      <c r="FLA45" s="77"/>
      <c r="FLB45" s="77"/>
      <c r="FLC45" s="77"/>
      <c r="FLD45" s="77"/>
      <c r="FLE45" s="77"/>
      <c r="FLF45" s="77"/>
      <c r="FLG45" s="77"/>
      <c r="FLH45" s="77"/>
      <c r="FLI45" s="77"/>
      <c r="FLJ45" s="77"/>
      <c r="FLK45" s="77"/>
      <c r="FLL45" s="77"/>
      <c r="FLM45" s="77"/>
      <c r="FLN45" s="77"/>
      <c r="FLO45" s="77"/>
      <c r="FLP45" s="77"/>
      <c r="FLQ45" s="77"/>
      <c r="FLR45" s="77"/>
      <c r="FLS45" s="77"/>
      <c r="FLT45" s="77"/>
      <c r="FLU45" s="77"/>
      <c r="FLV45" s="77"/>
      <c r="FLW45" s="77"/>
      <c r="FLX45" s="77"/>
      <c r="FLY45" s="77"/>
      <c r="FLZ45" s="77"/>
      <c r="FMA45" s="77"/>
      <c r="FMB45" s="77"/>
      <c r="FMC45" s="77"/>
      <c r="FMD45" s="77"/>
      <c r="FME45" s="77"/>
      <c r="FMF45" s="77"/>
      <c r="FMG45" s="77"/>
      <c r="FMH45" s="77"/>
      <c r="FMI45" s="77"/>
      <c r="FMJ45" s="77"/>
      <c r="FMK45" s="77"/>
      <c r="FML45" s="77"/>
      <c r="FMM45" s="77"/>
      <c r="FMN45" s="77"/>
      <c r="FMO45" s="77"/>
      <c r="FMP45" s="77"/>
      <c r="FMQ45" s="77"/>
      <c r="FMR45" s="77"/>
      <c r="FMS45" s="77"/>
      <c r="FMT45" s="77"/>
      <c r="FMU45" s="77"/>
      <c r="FMV45" s="77"/>
      <c r="FMW45" s="77"/>
      <c r="FMX45" s="77"/>
      <c r="FMY45" s="77"/>
      <c r="FMZ45" s="77"/>
      <c r="FNA45" s="77"/>
      <c r="FNB45" s="77"/>
      <c r="FNC45" s="77"/>
      <c r="FND45" s="77"/>
      <c r="FNE45" s="77"/>
      <c r="FNF45" s="77"/>
      <c r="FNG45" s="77"/>
      <c r="FNH45" s="77"/>
      <c r="FNI45" s="77"/>
      <c r="FNJ45" s="77"/>
      <c r="FNK45" s="77"/>
      <c r="FNL45" s="77"/>
      <c r="FNM45" s="77"/>
      <c r="FNN45" s="77"/>
      <c r="FNO45" s="77"/>
      <c r="FNP45" s="77"/>
      <c r="FNQ45" s="77"/>
      <c r="FNR45" s="77"/>
      <c r="FNS45" s="77"/>
      <c r="FNT45" s="77"/>
      <c r="FNU45" s="77"/>
      <c r="FNV45" s="77"/>
      <c r="FNW45" s="77"/>
      <c r="FNX45" s="77"/>
      <c r="FNY45" s="77"/>
      <c r="FNZ45" s="77"/>
      <c r="FOA45" s="77"/>
      <c r="FOB45" s="77"/>
      <c r="FOC45" s="77"/>
      <c r="FOD45" s="77"/>
      <c r="FOE45" s="77"/>
      <c r="FOF45" s="77"/>
      <c r="FOG45" s="77"/>
      <c r="FOH45" s="77"/>
      <c r="FOI45" s="77"/>
      <c r="FOJ45" s="77"/>
      <c r="FOK45" s="77"/>
      <c r="FOL45" s="77"/>
      <c r="FOM45" s="77"/>
      <c r="FON45" s="77"/>
      <c r="FOO45" s="77"/>
      <c r="FOP45" s="77"/>
      <c r="FOQ45" s="77"/>
      <c r="FOR45" s="77"/>
      <c r="FOS45" s="77"/>
      <c r="FOT45" s="77"/>
      <c r="FOU45" s="77"/>
      <c r="FOV45" s="77"/>
      <c r="FOW45" s="77"/>
      <c r="FOX45" s="77"/>
      <c r="FOY45" s="77"/>
      <c r="FOZ45" s="77"/>
      <c r="FPA45" s="77"/>
      <c r="FPB45" s="77"/>
      <c r="FPC45" s="77"/>
      <c r="FPD45" s="77"/>
      <c r="FPE45" s="77"/>
      <c r="FPF45" s="77"/>
      <c r="FPG45" s="77"/>
      <c r="FPH45" s="77"/>
      <c r="FPI45" s="77"/>
      <c r="FPJ45" s="77"/>
      <c r="FPK45" s="77"/>
      <c r="FPL45" s="77"/>
      <c r="FPM45" s="77"/>
      <c r="FPN45" s="77"/>
      <c r="FPO45" s="77"/>
      <c r="FPP45" s="77"/>
      <c r="FPQ45" s="77"/>
      <c r="FPR45" s="77"/>
      <c r="FPS45" s="77"/>
      <c r="FPT45" s="77"/>
      <c r="FPU45" s="77"/>
      <c r="FPV45" s="77"/>
      <c r="FPW45" s="77"/>
      <c r="FPX45" s="77"/>
      <c r="FPY45" s="77"/>
      <c r="FPZ45" s="77"/>
      <c r="FQA45" s="77"/>
      <c r="FQB45" s="77"/>
      <c r="FQC45" s="77"/>
      <c r="FQD45" s="77"/>
      <c r="FQE45" s="77"/>
      <c r="FQF45" s="77"/>
      <c r="FQG45" s="77"/>
      <c r="FQH45" s="77"/>
      <c r="FQI45" s="77"/>
      <c r="FQJ45" s="77"/>
      <c r="FQK45" s="77"/>
      <c r="FQL45" s="77"/>
      <c r="FQM45" s="77"/>
      <c r="FQN45" s="77"/>
      <c r="FQO45" s="77"/>
      <c r="FQP45" s="77"/>
      <c r="FQQ45" s="77"/>
      <c r="FQR45" s="77"/>
      <c r="FQS45" s="77"/>
      <c r="FQT45" s="77"/>
      <c r="FQU45" s="77"/>
      <c r="FQV45" s="77"/>
      <c r="FQW45" s="77"/>
      <c r="FQX45" s="77"/>
      <c r="FQY45" s="77"/>
      <c r="FQZ45" s="77"/>
      <c r="FRA45" s="77"/>
      <c r="FRB45" s="77"/>
      <c r="FRC45" s="77"/>
      <c r="FRD45" s="77"/>
      <c r="FRE45" s="77"/>
      <c r="FRF45" s="77"/>
      <c r="FRG45" s="77"/>
      <c r="FRH45" s="77"/>
      <c r="FRI45" s="77"/>
      <c r="FRJ45" s="77"/>
      <c r="FRK45" s="77"/>
      <c r="FRL45" s="77"/>
      <c r="FRM45" s="77"/>
      <c r="FRN45" s="77"/>
      <c r="FRO45" s="77"/>
      <c r="FRP45" s="77"/>
      <c r="FRQ45" s="77"/>
      <c r="FRR45" s="77"/>
      <c r="FRS45" s="77"/>
      <c r="FRT45" s="77"/>
      <c r="FRU45" s="77"/>
      <c r="FRV45" s="77"/>
      <c r="FRW45" s="77"/>
      <c r="FRX45" s="77"/>
      <c r="FRY45" s="77"/>
      <c r="FRZ45" s="77"/>
      <c r="FSA45" s="77"/>
      <c r="FSB45" s="77"/>
      <c r="FSC45" s="77"/>
      <c r="FSD45" s="77"/>
      <c r="FSE45" s="77"/>
      <c r="FSF45" s="77"/>
      <c r="FSG45" s="77"/>
      <c r="FSH45" s="77"/>
      <c r="FSI45" s="77"/>
      <c r="FSJ45" s="77"/>
      <c r="FSK45" s="77"/>
      <c r="FSL45" s="77"/>
      <c r="FSM45" s="77"/>
      <c r="FSN45" s="77"/>
      <c r="FSO45" s="77"/>
      <c r="FSP45" s="77"/>
      <c r="FSQ45" s="77"/>
      <c r="FSR45" s="77"/>
      <c r="FSS45" s="77"/>
      <c r="FST45" s="77"/>
      <c r="FSU45" s="77"/>
      <c r="FSV45" s="77"/>
      <c r="FSW45" s="77"/>
      <c r="FSX45" s="77"/>
      <c r="FSY45" s="77"/>
      <c r="FSZ45" s="77"/>
      <c r="FTA45" s="77"/>
      <c r="FTB45" s="77"/>
      <c r="FTC45" s="77"/>
      <c r="FTD45" s="77"/>
      <c r="FTE45" s="77"/>
      <c r="FTF45" s="77"/>
      <c r="FTG45" s="77"/>
      <c r="FTH45" s="77"/>
      <c r="FTI45" s="77"/>
      <c r="FTJ45" s="77"/>
      <c r="FTK45" s="77"/>
      <c r="FTL45" s="77"/>
      <c r="FTM45" s="77"/>
      <c r="FTN45" s="77"/>
      <c r="FTO45" s="77"/>
      <c r="FTP45" s="77"/>
      <c r="FTQ45" s="77"/>
      <c r="FTR45" s="77"/>
      <c r="FTS45" s="77"/>
      <c r="FTT45" s="77"/>
      <c r="FTU45" s="77"/>
      <c r="FTV45" s="77"/>
      <c r="FTW45" s="77"/>
      <c r="FTX45" s="77"/>
      <c r="FTY45" s="77"/>
      <c r="FTZ45" s="77"/>
      <c r="FUA45" s="77"/>
      <c r="FUB45" s="77"/>
      <c r="FUC45" s="77"/>
      <c r="FUD45" s="77"/>
      <c r="FUE45" s="77"/>
      <c r="FUF45" s="77"/>
      <c r="FUG45" s="77"/>
      <c r="FUH45" s="77"/>
      <c r="FUI45" s="77"/>
      <c r="FUJ45" s="77"/>
      <c r="FUK45" s="77"/>
      <c r="FUL45" s="77"/>
      <c r="FUM45" s="77"/>
      <c r="FUN45" s="77"/>
      <c r="FUO45" s="77"/>
      <c r="FUP45" s="77"/>
      <c r="FUQ45" s="77"/>
      <c r="FUR45" s="77"/>
      <c r="FUS45" s="77"/>
      <c r="FUT45" s="77"/>
      <c r="FUU45" s="77"/>
      <c r="FUV45" s="77"/>
      <c r="FUW45" s="77"/>
      <c r="FUX45" s="77"/>
      <c r="FUY45" s="77"/>
      <c r="FUZ45" s="77"/>
      <c r="FVA45" s="77"/>
      <c r="FVB45" s="77"/>
      <c r="FVC45" s="77"/>
      <c r="FVD45" s="77"/>
      <c r="FVE45" s="77"/>
      <c r="FVF45" s="77"/>
      <c r="FVG45" s="77"/>
      <c r="FVH45" s="77"/>
      <c r="FVI45" s="77"/>
      <c r="FVJ45" s="77"/>
      <c r="FVK45" s="77"/>
      <c r="FVL45" s="77"/>
      <c r="FVM45" s="77"/>
      <c r="FVN45" s="77"/>
      <c r="FVO45" s="77"/>
      <c r="FVP45" s="77"/>
      <c r="FVQ45" s="77"/>
      <c r="FVR45" s="77"/>
      <c r="FVS45" s="77"/>
      <c r="FVT45" s="77"/>
      <c r="FVU45" s="77"/>
      <c r="FVV45" s="77"/>
      <c r="FVW45" s="77"/>
      <c r="FVX45" s="77"/>
      <c r="FVY45" s="77"/>
      <c r="FVZ45" s="77"/>
      <c r="FWA45" s="77"/>
      <c r="FWB45" s="77"/>
      <c r="FWC45" s="77"/>
      <c r="FWD45" s="77"/>
      <c r="FWE45" s="77"/>
      <c r="FWF45" s="77"/>
      <c r="FWG45" s="77"/>
      <c r="FWH45" s="77"/>
      <c r="FWI45" s="77"/>
      <c r="FWJ45" s="77"/>
      <c r="FWK45" s="77"/>
      <c r="FWL45" s="77"/>
      <c r="FWM45" s="77"/>
      <c r="FWN45" s="77"/>
      <c r="FWO45" s="77"/>
      <c r="FWP45" s="77"/>
      <c r="FWQ45" s="77"/>
      <c r="FWR45" s="77"/>
      <c r="FWS45" s="77"/>
      <c r="FWT45" s="77"/>
      <c r="FWU45" s="77"/>
      <c r="FWV45" s="77"/>
      <c r="FWW45" s="77"/>
      <c r="FWX45" s="77"/>
      <c r="FWY45" s="77"/>
      <c r="FWZ45" s="77"/>
      <c r="FXA45" s="77"/>
      <c r="FXB45" s="77"/>
      <c r="FXC45" s="77"/>
      <c r="FXD45" s="77"/>
      <c r="FXE45" s="77"/>
      <c r="FXF45" s="77"/>
      <c r="FXG45" s="77"/>
      <c r="FXH45" s="77"/>
      <c r="FXI45" s="77"/>
      <c r="FXJ45" s="77"/>
      <c r="FXK45" s="77"/>
      <c r="FXL45" s="77"/>
      <c r="FXM45" s="77"/>
      <c r="FXN45" s="77"/>
      <c r="FXO45" s="77"/>
      <c r="FXP45" s="77"/>
      <c r="FXQ45" s="77"/>
      <c r="FXR45" s="77"/>
      <c r="FXS45" s="77"/>
      <c r="FXT45" s="77"/>
      <c r="FXU45" s="77"/>
      <c r="FXV45" s="77"/>
      <c r="FXW45" s="77"/>
      <c r="FXX45" s="77"/>
      <c r="FXY45" s="77"/>
      <c r="FXZ45" s="77"/>
      <c r="FYA45" s="77"/>
      <c r="FYB45" s="77"/>
      <c r="FYC45" s="77"/>
      <c r="FYD45" s="77"/>
      <c r="FYE45" s="77"/>
      <c r="FYF45" s="77"/>
      <c r="FYG45" s="77"/>
      <c r="FYH45" s="77"/>
      <c r="FYI45" s="77"/>
      <c r="FYJ45" s="77"/>
      <c r="FYK45" s="77"/>
      <c r="FYL45" s="77"/>
      <c r="FYM45" s="77"/>
      <c r="FYN45" s="77"/>
      <c r="FYO45" s="77"/>
      <c r="FYP45" s="77"/>
      <c r="FYQ45" s="77"/>
      <c r="FYR45" s="77"/>
      <c r="FYS45" s="77"/>
      <c r="FYT45" s="77"/>
      <c r="FYU45" s="77"/>
      <c r="FYV45" s="77"/>
      <c r="FYW45" s="77"/>
      <c r="FYX45" s="77"/>
      <c r="FYY45" s="77"/>
      <c r="FYZ45" s="77"/>
      <c r="FZA45" s="77"/>
      <c r="FZB45" s="77"/>
      <c r="FZC45" s="77"/>
      <c r="FZD45" s="77"/>
      <c r="FZE45" s="77"/>
      <c r="FZF45" s="77"/>
      <c r="FZG45" s="77"/>
      <c r="FZH45" s="77"/>
      <c r="FZI45" s="77"/>
      <c r="FZJ45" s="77"/>
      <c r="FZK45" s="77"/>
      <c r="FZL45" s="77"/>
      <c r="FZM45" s="77"/>
      <c r="FZN45" s="77"/>
      <c r="FZO45" s="77"/>
      <c r="FZP45" s="77"/>
      <c r="FZQ45" s="77"/>
      <c r="FZR45" s="77"/>
      <c r="FZS45" s="77"/>
      <c r="FZT45" s="77"/>
      <c r="FZU45" s="77"/>
      <c r="FZV45" s="77"/>
      <c r="FZW45" s="77"/>
      <c r="FZX45" s="77"/>
      <c r="FZY45" s="77"/>
      <c r="FZZ45" s="77"/>
      <c r="GAA45" s="77"/>
      <c r="GAB45" s="77"/>
      <c r="GAC45" s="77"/>
      <c r="GAD45" s="77"/>
      <c r="GAE45" s="77"/>
      <c r="GAF45" s="77"/>
      <c r="GAG45" s="77"/>
      <c r="GAH45" s="77"/>
      <c r="GAI45" s="77"/>
      <c r="GAJ45" s="77"/>
      <c r="GAK45" s="77"/>
      <c r="GAL45" s="77"/>
      <c r="GAM45" s="77"/>
      <c r="GAN45" s="77"/>
      <c r="GAO45" s="77"/>
      <c r="GAP45" s="77"/>
      <c r="GAQ45" s="77"/>
      <c r="GAR45" s="77"/>
      <c r="GAS45" s="77"/>
      <c r="GAT45" s="77"/>
      <c r="GAU45" s="77"/>
      <c r="GAV45" s="77"/>
      <c r="GAW45" s="77"/>
      <c r="GAX45" s="77"/>
      <c r="GAY45" s="77"/>
      <c r="GAZ45" s="77"/>
      <c r="GBA45" s="77"/>
      <c r="GBB45" s="77"/>
      <c r="GBC45" s="77"/>
      <c r="GBD45" s="77"/>
      <c r="GBE45" s="77"/>
      <c r="GBF45" s="77"/>
      <c r="GBG45" s="77"/>
      <c r="GBH45" s="77"/>
      <c r="GBI45" s="77"/>
      <c r="GBJ45" s="77"/>
      <c r="GBK45" s="77"/>
      <c r="GBL45" s="77"/>
      <c r="GBM45" s="77"/>
      <c r="GBN45" s="77"/>
      <c r="GBO45" s="77"/>
      <c r="GBP45" s="77"/>
      <c r="GBQ45" s="77"/>
      <c r="GBR45" s="77"/>
      <c r="GBS45" s="77"/>
      <c r="GBT45" s="77"/>
      <c r="GBU45" s="77"/>
      <c r="GBV45" s="77"/>
      <c r="GBW45" s="77"/>
      <c r="GBX45" s="77"/>
      <c r="GBY45" s="77"/>
      <c r="GBZ45" s="77"/>
      <c r="GCA45" s="77"/>
      <c r="GCB45" s="77"/>
      <c r="GCC45" s="77"/>
      <c r="GCD45" s="77"/>
      <c r="GCE45" s="77"/>
      <c r="GCF45" s="77"/>
      <c r="GCG45" s="77"/>
      <c r="GCH45" s="77"/>
      <c r="GCI45" s="77"/>
      <c r="GCJ45" s="77"/>
      <c r="GCK45" s="77"/>
      <c r="GCL45" s="77"/>
      <c r="GCM45" s="77"/>
      <c r="GCN45" s="77"/>
      <c r="GCO45" s="77"/>
      <c r="GCP45" s="77"/>
      <c r="GCQ45" s="77"/>
      <c r="GCR45" s="77"/>
      <c r="GCS45" s="77"/>
      <c r="GCT45" s="77"/>
      <c r="GCU45" s="77"/>
      <c r="GCV45" s="77"/>
      <c r="GCW45" s="77"/>
      <c r="GCX45" s="77"/>
      <c r="GCY45" s="77"/>
      <c r="GCZ45" s="77"/>
      <c r="GDA45" s="77"/>
      <c r="GDB45" s="77"/>
      <c r="GDC45" s="77"/>
      <c r="GDD45" s="77"/>
      <c r="GDE45" s="77"/>
      <c r="GDF45" s="77"/>
      <c r="GDG45" s="77"/>
      <c r="GDH45" s="77"/>
      <c r="GDI45" s="77"/>
      <c r="GDJ45" s="77"/>
      <c r="GDK45" s="77"/>
      <c r="GDL45" s="77"/>
      <c r="GDM45" s="77"/>
      <c r="GDN45" s="77"/>
      <c r="GDO45" s="77"/>
      <c r="GDP45" s="77"/>
      <c r="GDQ45" s="77"/>
      <c r="GDR45" s="77"/>
      <c r="GDS45" s="77"/>
      <c r="GDT45" s="77"/>
      <c r="GDU45" s="77"/>
      <c r="GDV45" s="77"/>
      <c r="GDW45" s="77"/>
      <c r="GDX45" s="77"/>
      <c r="GDY45" s="77"/>
      <c r="GDZ45" s="77"/>
      <c r="GEA45" s="77"/>
      <c r="GEB45" s="77"/>
      <c r="GEC45" s="77"/>
      <c r="GED45" s="77"/>
      <c r="GEE45" s="77"/>
      <c r="GEF45" s="77"/>
      <c r="GEG45" s="77"/>
      <c r="GEH45" s="77"/>
      <c r="GEI45" s="77"/>
      <c r="GEJ45" s="77"/>
      <c r="GEK45" s="77"/>
      <c r="GEL45" s="77"/>
      <c r="GEM45" s="77"/>
      <c r="GEN45" s="77"/>
      <c r="GEO45" s="77"/>
      <c r="GEP45" s="77"/>
      <c r="GEQ45" s="77"/>
      <c r="GER45" s="77"/>
      <c r="GES45" s="77"/>
      <c r="GET45" s="77"/>
      <c r="GEU45" s="77"/>
      <c r="GEV45" s="77"/>
      <c r="GEW45" s="77"/>
      <c r="GEX45" s="77"/>
      <c r="GEY45" s="77"/>
      <c r="GEZ45" s="77"/>
      <c r="GFA45" s="77"/>
      <c r="GFB45" s="77"/>
      <c r="GFC45" s="77"/>
      <c r="GFD45" s="77"/>
      <c r="GFE45" s="77"/>
      <c r="GFF45" s="77"/>
      <c r="GFG45" s="77"/>
      <c r="GFH45" s="77"/>
      <c r="GFI45" s="77"/>
      <c r="GFJ45" s="77"/>
      <c r="GFK45" s="77"/>
      <c r="GFL45" s="77"/>
      <c r="GFM45" s="77"/>
      <c r="GFN45" s="77"/>
      <c r="GFO45" s="77"/>
      <c r="GFP45" s="77"/>
      <c r="GFQ45" s="77"/>
      <c r="GFR45" s="77"/>
      <c r="GFS45" s="77"/>
      <c r="GFT45" s="77"/>
      <c r="GFU45" s="77"/>
      <c r="GFV45" s="77"/>
      <c r="GFW45" s="77"/>
      <c r="GFX45" s="77"/>
      <c r="GFY45" s="77"/>
      <c r="GFZ45" s="77"/>
      <c r="GGA45" s="77"/>
      <c r="GGB45" s="77"/>
      <c r="GGC45" s="77"/>
      <c r="GGD45" s="77"/>
      <c r="GGE45" s="77"/>
      <c r="GGF45" s="77"/>
      <c r="GGG45" s="77"/>
      <c r="GGH45" s="77"/>
      <c r="GGI45" s="77"/>
      <c r="GGJ45" s="77"/>
      <c r="GGK45" s="77"/>
      <c r="GGL45" s="77"/>
      <c r="GGM45" s="77"/>
      <c r="GGN45" s="77"/>
      <c r="GGO45" s="77"/>
      <c r="GGP45" s="77"/>
      <c r="GGQ45" s="77"/>
      <c r="GGR45" s="77"/>
      <c r="GGS45" s="77"/>
      <c r="GGT45" s="77"/>
      <c r="GGU45" s="77"/>
      <c r="GGV45" s="77"/>
      <c r="GGW45" s="77"/>
      <c r="GGX45" s="77"/>
      <c r="GGY45" s="77"/>
      <c r="GGZ45" s="77"/>
      <c r="GHA45" s="77"/>
      <c r="GHB45" s="77"/>
      <c r="GHC45" s="77"/>
      <c r="GHD45" s="77"/>
      <c r="GHE45" s="77"/>
      <c r="GHF45" s="77"/>
      <c r="GHG45" s="77"/>
      <c r="GHH45" s="77"/>
      <c r="GHI45" s="77"/>
      <c r="GHJ45" s="77"/>
      <c r="GHK45" s="77"/>
      <c r="GHL45" s="77"/>
      <c r="GHM45" s="77"/>
      <c r="GHN45" s="77"/>
      <c r="GHO45" s="77"/>
      <c r="GHP45" s="77"/>
      <c r="GHQ45" s="77"/>
      <c r="GHR45" s="77"/>
      <c r="GHS45" s="77"/>
      <c r="GHT45" s="77"/>
      <c r="GHU45" s="77"/>
      <c r="GHV45" s="77"/>
      <c r="GHW45" s="77"/>
      <c r="GHX45" s="77"/>
      <c r="GHY45" s="77"/>
      <c r="GHZ45" s="77"/>
      <c r="GIA45" s="77"/>
      <c r="GIB45" s="77"/>
      <c r="GIC45" s="77"/>
      <c r="GID45" s="77"/>
      <c r="GIE45" s="77"/>
      <c r="GIF45" s="77"/>
      <c r="GIG45" s="77"/>
      <c r="GIH45" s="77"/>
      <c r="GII45" s="77"/>
      <c r="GIJ45" s="77"/>
      <c r="GIK45" s="77"/>
      <c r="GIL45" s="77"/>
      <c r="GIM45" s="77"/>
      <c r="GIN45" s="77"/>
      <c r="GIO45" s="77"/>
      <c r="GIP45" s="77"/>
      <c r="GIQ45" s="77"/>
      <c r="GIR45" s="77"/>
      <c r="GIS45" s="77"/>
      <c r="GIT45" s="77"/>
      <c r="GIU45" s="77"/>
      <c r="GIV45" s="77"/>
      <c r="GIW45" s="77"/>
      <c r="GIX45" s="77"/>
      <c r="GIY45" s="77"/>
      <c r="GIZ45" s="77"/>
      <c r="GJA45" s="77"/>
      <c r="GJB45" s="77"/>
      <c r="GJC45" s="77"/>
      <c r="GJD45" s="77"/>
      <c r="GJE45" s="77"/>
      <c r="GJF45" s="77"/>
      <c r="GJG45" s="77"/>
      <c r="GJH45" s="77"/>
      <c r="GJI45" s="77"/>
      <c r="GJJ45" s="77"/>
      <c r="GJK45" s="77"/>
      <c r="GJL45" s="77"/>
      <c r="GJM45" s="77"/>
      <c r="GJN45" s="77"/>
      <c r="GJO45" s="77"/>
      <c r="GJP45" s="77"/>
      <c r="GJQ45" s="77"/>
      <c r="GJR45" s="77"/>
      <c r="GJS45" s="77"/>
      <c r="GJT45" s="77"/>
      <c r="GJU45" s="77"/>
      <c r="GJV45" s="77"/>
      <c r="GJW45" s="77"/>
      <c r="GJX45" s="77"/>
      <c r="GJY45" s="77"/>
      <c r="GJZ45" s="77"/>
      <c r="GKA45" s="77"/>
      <c r="GKB45" s="77"/>
      <c r="GKC45" s="77"/>
      <c r="GKD45" s="77"/>
      <c r="GKE45" s="77"/>
      <c r="GKF45" s="77"/>
      <c r="GKG45" s="77"/>
      <c r="GKH45" s="77"/>
      <c r="GKI45" s="77"/>
      <c r="GKJ45" s="77"/>
      <c r="GKK45" s="77"/>
      <c r="GKL45" s="77"/>
      <c r="GKM45" s="77"/>
      <c r="GKN45" s="77"/>
      <c r="GKO45" s="77"/>
      <c r="GKP45" s="77"/>
      <c r="GKQ45" s="77"/>
      <c r="GKR45" s="77"/>
      <c r="GKS45" s="77"/>
      <c r="GKT45" s="77"/>
      <c r="GKU45" s="77"/>
      <c r="GKV45" s="77"/>
      <c r="GKW45" s="77"/>
      <c r="GKX45" s="77"/>
      <c r="GKY45" s="77"/>
      <c r="GKZ45" s="77"/>
      <c r="GLA45" s="77"/>
      <c r="GLB45" s="77"/>
      <c r="GLC45" s="77"/>
      <c r="GLD45" s="77"/>
      <c r="GLE45" s="77"/>
      <c r="GLF45" s="77"/>
      <c r="GLG45" s="77"/>
      <c r="GLH45" s="77"/>
      <c r="GLI45" s="77"/>
      <c r="GLJ45" s="77"/>
      <c r="GLK45" s="77"/>
      <c r="GLL45" s="77"/>
      <c r="GLM45" s="77"/>
      <c r="GLN45" s="77"/>
      <c r="GLO45" s="77"/>
      <c r="GLP45" s="77"/>
      <c r="GLQ45" s="77"/>
      <c r="GLR45" s="77"/>
      <c r="GLS45" s="77"/>
      <c r="GLT45" s="77"/>
      <c r="GLU45" s="77"/>
      <c r="GLV45" s="77"/>
      <c r="GLW45" s="77"/>
      <c r="GLX45" s="77"/>
      <c r="GLY45" s="77"/>
      <c r="GLZ45" s="77"/>
      <c r="GMA45" s="77"/>
      <c r="GMB45" s="77"/>
      <c r="GMC45" s="77"/>
      <c r="GMD45" s="77"/>
      <c r="GME45" s="77"/>
      <c r="GMF45" s="77"/>
      <c r="GMG45" s="77"/>
      <c r="GMH45" s="77"/>
      <c r="GMI45" s="77"/>
      <c r="GMJ45" s="77"/>
      <c r="GMK45" s="77"/>
      <c r="GML45" s="77"/>
      <c r="GMM45" s="77"/>
      <c r="GMN45" s="77"/>
      <c r="GMO45" s="77"/>
      <c r="GMP45" s="77"/>
      <c r="GMQ45" s="77"/>
      <c r="GMR45" s="77"/>
      <c r="GMS45" s="77"/>
      <c r="GMT45" s="77"/>
      <c r="GMU45" s="77"/>
      <c r="GMV45" s="77"/>
      <c r="GMW45" s="77"/>
      <c r="GMX45" s="77"/>
      <c r="GMY45" s="77"/>
      <c r="GMZ45" s="77"/>
      <c r="GNA45" s="77"/>
      <c r="GNB45" s="77"/>
      <c r="GNC45" s="77"/>
      <c r="GND45" s="77"/>
      <c r="GNE45" s="77"/>
      <c r="GNF45" s="77"/>
      <c r="GNG45" s="77"/>
      <c r="GNH45" s="77"/>
      <c r="GNI45" s="77"/>
      <c r="GNJ45" s="77"/>
      <c r="GNK45" s="77"/>
      <c r="GNL45" s="77"/>
      <c r="GNM45" s="77"/>
      <c r="GNN45" s="77"/>
      <c r="GNO45" s="77"/>
      <c r="GNP45" s="77"/>
      <c r="GNQ45" s="77"/>
      <c r="GNR45" s="77"/>
      <c r="GNS45" s="77"/>
      <c r="GNT45" s="77"/>
      <c r="GNU45" s="77"/>
      <c r="GNV45" s="77"/>
      <c r="GNW45" s="77"/>
      <c r="GNX45" s="77"/>
      <c r="GNY45" s="77"/>
      <c r="GNZ45" s="77"/>
      <c r="GOA45" s="77"/>
      <c r="GOB45" s="77"/>
      <c r="GOC45" s="77"/>
      <c r="GOD45" s="77"/>
      <c r="GOE45" s="77"/>
      <c r="GOF45" s="77"/>
      <c r="GOG45" s="77"/>
      <c r="GOH45" s="77"/>
      <c r="GOI45" s="77"/>
      <c r="GOJ45" s="77"/>
      <c r="GOK45" s="77"/>
      <c r="GOL45" s="77"/>
      <c r="GOM45" s="77"/>
      <c r="GON45" s="77"/>
      <c r="GOO45" s="77"/>
      <c r="GOP45" s="77"/>
      <c r="GOQ45" s="77"/>
      <c r="GOR45" s="77"/>
      <c r="GOS45" s="77"/>
      <c r="GOT45" s="77"/>
      <c r="GOU45" s="77"/>
      <c r="GOV45" s="77"/>
      <c r="GOW45" s="77"/>
      <c r="GOX45" s="77"/>
      <c r="GOY45" s="77"/>
      <c r="GOZ45" s="77"/>
      <c r="GPA45" s="77"/>
      <c r="GPB45" s="77"/>
      <c r="GPC45" s="77"/>
      <c r="GPD45" s="77"/>
      <c r="GPE45" s="77"/>
      <c r="GPF45" s="77"/>
      <c r="GPG45" s="77"/>
      <c r="GPH45" s="77"/>
      <c r="GPI45" s="77"/>
      <c r="GPJ45" s="77"/>
      <c r="GPK45" s="77"/>
      <c r="GPL45" s="77"/>
      <c r="GPM45" s="77"/>
      <c r="GPN45" s="77"/>
      <c r="GPO45" s="77"/>
      <c r="GPP45" s="77"/>
      <c r="GPQ45" s="77"/>
      <c r="GPR45" s="77"/>
      <c r="GPS45" s="77"/>
      <c r="GPT45" s="77"/>
      <c r="GPU45" s="77"/>
      <c r="GPV45" s="77"/>
      <c r="GPW45" s="77"/>
      <c r="GPX45" s="77"/>
      <c r="GPY45" s="77"/>
      <c r="GPZ45" s="77"/>
      <c r="GQA45" s="77"/>
      <c r="GQB45" s="77"/>
      <c r="GQC45" s="77"/>
      <c r="GQD45" s="77"/>
      <c r="GQE45" s="77"/>
      <c r="GQF45" s="77"/>
      <c r="GQG45" s="77"/>
      <c r="GQH45" s="77"/>
      <c r="GQI45" s="77"/>
      <c r="GQJ45" s="77"/>
      <c r="GQK45" s="77"/>
      <c r="GQL45" s="77"/>
      <c r="GQM45" s="77"/>
      <c r="GQN45" s="77"/>
      <c r="GQO45" s="77"/>
      <c r="GQP45" s="77"/>
      <c r="GQQ45" s="77"/>
      <c r="GQR45" s="77"/>
      <c r="GQS45" s="77"/>
      <c r="GQT45" s="77"/>
      <c r="GQU45" s="77"/>
      <c r="GQV45" s="77"/>
      <c r="GQW45" s="77"/>
      <c r="GQX45" s="77"/>
      <c r="GQY45" s="77"/>
      <c r="GQZ45" s="77"/>
      <c r="GRA45" s="77"/>
      <c r="GRB45" s="77"/>
      <c r="GRC45" s="77"/>
      <c r="GRD45" s="77"/>
      <c r="GRE45" s="77"/>
      <c r="GRF45" s="77"/>
      <c r="GRG45" s="77"/>
      <c r="GRH45" s="77"/>
      <c r="GRI45" s="77"/>
      <c r="GRJ45" s="77"/>
      <c r="GRK45" s="77"/>
      <c r="GRL45" s="77"/>
      <c r="GRM45" s="77"/>
      <c r="GRN45" s="77"/>
      <c r="GRO45" s="77"/>
      <c r="GRP45" s="77"/>
      <c r="GRQ45" s="77"/>
      <c r="GRR45" s="77"/>
      <c r="GRS45" s="77"/>
      <c r="GRT45" s="77"/>
      <c r="GRU45" s="77"/>
      <c r="GRV45" s="77"/>
      <c r="GRW45" s="77"/>
      <c r="GRX45" s="77"/>
      <c r="GRY45" s="77"/>
      <c r="GRZ45" s="77"/>
      <c r="GSA45" s="77"/>
      <c r="GSB45" s="77"/>
      <c r="GSC45" s="77"/>
      <c r="GSD45" s="77"/>
      <c r="GSE45" s="77"/>
      <c r="GSF45" s="77"/>
      <c r="GSG45" s="77"/>
      <c r="GSH45" s="77"/>
      <c r="GSI45" s="77"/>
      <c r="GSJ45" s="77"/>
      <c r="GSK45" s="77"/>
      <c r="GSL45" s="77"/>
      <c r="GSM45" s="77"/>
      <c r="GSN45" s="77"/>
      <c r="GSO45" s="77"/>
      <c r="GSP45" s="77"/>
      <c r="GSQ45" s="77"/>
      <c r="GSR45" s="77"/>
      <c r="GSS45" s="77"/>
      <c r="GST45" s="77"/>
      <c r="GSU45" s="77"/>
      <c r="GSV45" s="77"/>
      <c r="GSW45" s="77"/>
      <c r="GSX45" s="77"/>
      <c r="GSY45" s="77"/>
      <c r="GSZ45" s="77"/>
      <c r="GTA45" s="77"/>
      <c r="GTB45" s="77"/>
      <c r="GTC45" s="77"/>
      <c r="GTD45" s="77"/>
      <c r="GTE45" s="77"/>
      <c r="GTF45" s="77"/>
      <c r="GTG45" s="77"/>
      <c r="GTH45" s="77"/>
      <c r="GTI45" s="77"/>
      <c r="GTJ45" s="77"/>
      <c r="GTK45" s="77"/>
      <c r="GTL45" s="77"/>
      <c r="GTM45" s="77"/>
      <c r="GTN45" s="77"/>
      <c r="GTO45" s="77"/>
      <c r="GTP45" s="77"/>
      <c r="GTQ45" s="77"/>
      <c r="GTR45" s="77"/>
      <c r="GTS45" s="77"/>
      <c r="GTT45" s="77"/>
      <c r="GTU45" s="77"/>
      <c r="GTV45" s="77"/>
      <c r="GTW45" s="77"/>
      <c r="GTX45" s="77"/>
      <c r="GTY45" s="77"/>
      <c r="GTZ45" s="77"/>
      <c r="GUA45" s="77"/>
      <c r="GUB45" s="77"/>
      <c r="GUC45" s="77"/>
      <c r="GUD45" s="77"/>
      <c r="GUE45" s="77"/>
      <c r="GUF45" s="77"/>
      <c r="GUG45" s="77"/>
      <c r="GUH45" s="77"/>
      <c r="GUI45" s="77"/>
      <c r="GUJ45" s="77"/>
      <c r="GUK45" s="77"/>
      <c r="GUL45" s="77"/>
      <c r="GUM45" s="77"/>
      <c r="GUN45" s="77"/>
      <c r="GUO45" s="77"/>
      <c r="GUP45" s="77"/>
      <c r="GUQ45" s="77"/>
      <c r="GUR45" s="77"/>
      <c r="GUS45" s="77"/>
      <c r="GUT45" s="77"/>
      <c r="GUU45" s="77"/>
      <c r="GUV45" s="77"/>
      <c r="GUW45" s="77"/>
      <c r="GUX45" s="77"/>
      <c r="GUY45" s="77"/>
      <c r="GUZ45" s="77"/>
      <c r="GVA45" s="77"/>
      <c r="GVB45" s="77"/>
      <c r="GVC45" s="77"/>
      <c r="GVD45" s="77"/>
      <c r="GVE45" s="77"/>
      <c r="GVF45" s="77"/>
      <c r="GVG45" s="77"/>
      <c r="GVH45" s="77"/>
      <c r="GVI45" s="77"/>
      <c r="GVJ45" s="77"/>
      <c r="GVK45" s="77"/>
      <c r="GVL45" s="77"/>
      <c r="GVM45" s="77"/>
      <c r="GVN45" s="77"/>
      <c r="GVO45" s="77"/>
      <c r="GVP45" s="77"/>
      <c r="GVQ45" s="77"/>
      <c r="GVR45" s="77"/>
      <c r="GVS45" s="77"/>
      <c r="GVT45" s="77"/>
      <c r="GVU45" s="77"/>
      <c r="GVV45" s="77"/>
      <c r="GVW45" s="77"/>
      <c r="GVX45" s="77"/>
      <c r="GVY45" s="77"/>
      <c r="GVZ45" s="77"/>
      <c r="GWA45" s="77"/>
      <c r="GWB45" s="77"/>
      <c r="GWC45" s="77"/>
      <c r="GWD45" s="77"/>
      <c r="GWE45" s="77"/>
      <c r="GWF45" s="77"/>
      <c r="GWG45" s="77"/>
      <c r="GWH45" s="77"/>
      <c r="GWI45" s="77"/>
      <c r="GWJ45" s="77"/>
      <c r="GWK45" s="77"/>
      <c r="GWL45" s="77"/>
      <c r="GWM45" s="77"/>
      <c r="GWN45" s="77"/>
      <c r="GWO45" s="77"/>
      <c r="GWP45" s="77"/>
      <c r="GWQ45" s="77"/>
      <c r="GWR45" s="77"/>
      <c r="GWS45" s="77"/>
      <c r="GWT45" s="77"/>
      <c r="GWU45" s="77"/>
      <c r="GWV45" s="77"/>
      <c r="GWW45" s="77"/>
      <c r="GWX45" s="77"/>
      <c r="GWY45" s="77"/>
      <c r="GWZ45" s="77"/>
      <c r="GXA45" s="77"/>
      <c r="GXB45" s="77"/>
      <c r="GXC45" s="77"/>
      <c r="GXD45" s="77"/>
      <c r="GXE45" s="77"/>
      <c r="GXF45" s="77"/>
      <c r="GXG45" s="77"/>
      <c r="GXH45" s="77"/>
      <c r="GXI45" s="77"/>
      <c r="GXJ45" s="77"/>
      <c r="GXK45" s="77"/>
      <c r="GXL45" s="77"/>
      <c r="GXM45" s="77"/>
      <c r="GXN45" s="77"/>
      <c r="GXO45" s="77"/>
      <c r="GXP45" s="77"/>
      <c r="GXQ45" s="77"/>
      <c r="GXR45" s="77"/>
      <c r="GXS45" s="77"/>
      <c r="GXT45" s="77"/>
      <c r="GXU45" s="77"/>
      <c r="GXV45" s="77"/>
      <c r="GXW45" s="77"/>
      <c r="GXX45" s="77"/>
      <c r="GXY45" s="77"/>
      <c r="GXZ45" s="77"/>
      <c r="GYA45" s="77"/>
      <c r="GYB45" s="77"/>
      <c r="GYC45" s="77"/>
      <c r="GYD45" s="77"/>
      <c r="GYE45" s="77"/>
      <c r="GYF45" s="77"/>
      <c r="GYG45" s="77"/>
      <c r="GYH45" s="77"/>
      <c r="GYI45" s="77"/>
      <c r="GYJ45" s="77"/>
      <c r="GYK45" s="77"/>
      <c r="GYL45" s="77"/>
      <c r="GYM45" s="77"/>
      <c r="GYN45" s="77"/>
      <c r="GYO45" s="77"/>
      <c r="GYP45" s="77"/>
      <c r="GYQ45" s="77"/>
      <c r="GYR45" s="77"/>
      <c r="GYS45" s="77"/>
      <c r="GYT45" s="77"/>
      <c r="GYU45" s="77"/>
      <c r="GYV45" s="77"/>
      <c r="GYW45" s="77"/>
      <c r="GYX45" s="77"/>
      <c r="GYY45" s="77"/>
      <c r="GYZ45" s="77"/>
      <c r="GZA45" s="77"/>
      <c r="GZB45" s="77"/>
      <c r="GZC45" s="77"/>
      <c r="GZD45" s="77"/>
      <c r="GZE45" s="77"/>
      <c r="GZF45" s="77"/>
      <c r="GZG45" s="77"/>
      <c r="GZH45" s="77"/>
      <c r="GZI45" s="77"/>
      <c r="GZJ45" s="77"/>
      <c r="GZK45" s="77"/>
      <c r="GZL45" s="77"/>
      <c r="GZM45" s="77"/>
      <c r="GZN45" s="77"/>
      <c r="GZO45" s="77"/>
      <c r="GZP45" s="77"/>
      <c r="GZQ45" s="77"/>
      <c r="GZR45" s="77"/>
      <c r="GZS45" s="77"/>
      <c r="GZT45" s="77"/>
      <c r="GZU45" s="77"/>
      <c r="GZV45" s="77"/>
      <c r="GZW45" s="77"/>
      <c r="GZX45" s="77"/>
      <c r="GZY45" s="77"/>
      <c r="GZZ45" s="77"/>
      <c r="HAA45" s="77"/>
      <c r="HAB45" s="77"/>
      <c r="HAC45" s="77"/>
      <c r="HAD45" s="77"/>
      <c r="HAE45" s="77"/>
      <c r="HAF45" s="77"/>
      <c r="HAG45" s="77"/>
      <c r="HAH45" s="77"/>
      <c r="HAI45" s="77"/>
      <c r="HAJ45" s="77"/>
      <c r="HAK45" s="77"/>
      <c r="HAL45" s="77"/>
      <c r="HAM45" s="77"/>
      <c r="HAN45" s="77"/>
      <c r="HAO45" s="77"/>
      <c r="HAP45" s="77"/>
      <c r="HAQ45" s="77"/>
      <c r="HAR45" s="77"/>
      <c r="HAS45" s="77"/>
      <c r="HAT45" s="77"/>
      <c r="HAU45" s="77"/>
      <c r="HAV45" s="77"/>
      <c r="HAW45" s="77"/>
      <c r="HAX45" s="77"/>
      <c r="HAY45" s="77"/>
      <c r="HAZ45" s="77"/>
      <c r="HBA45" s="77"/>
      <c r="HBB45" s="77"/>
      <c r="HBC45" s="77"/>
      <c r="HBD45" s="77"/>
      <c r="HBE45" s="77"/>
      <c r="HBF45" s="77"/>
      <c r="HBG45" s="77"/>
      <c r="HBH45" s="77"/>
      <c r="HBI45" s="77"/>
      <c r="HBJ45" s="77"/>
      <c r="HBK45" s="77"/>
      <c r="HBL45" s="77"/>
      <c r="HBM45" s="77"/>
      <c r="HBN45" s="77"/>
      <c r="HBO45" s="77"/>
      <c r="HBP45" s="77"/>
      <c r="HBQ45" s="77"/>
      <c r="HBR45" s="77"/>
      <c r="HBS45" s="77"/>
      <c r="HBT45" s="77"/>
      <c r="HBU45" s="77"/>
      <c r="HBV45" s="77"/>
      <c r="HBW45" s="77"/>
      <c r="HBX45" s="77"/>
      <c r="HBY45" s="77"/>
      <c r="HBZ45" s="77"/>
      <c r="HCA45" s="77"/>
      <c r="HCB45" s="77"/>
      <c r="HCC45" s="77"/>
      <c r="HCD45" s="77"/>
      <c r="HCE45" s="77"/>
      <c r="HCF45" s="77"/>
      <c r="HCG45" s="77"/>
      <c r="HCH45" s="77"/>
      <c r="HCI45" s="77"/>
      <c r="HCJ45" s="77"/>
      <c r="HCK45" s="77"/>
      <c r="HCL45" s="77"/>
      <c r="HCM45" s="77"/>
      <c r="HCN45" s="77"/>
      <c r="HCO45" s="77"/>
      <c r="HCP45" s="77"/>
      <c r="HCQ45" s="77"/>
      <c r="HCR45" s="77"/>
      <c r="HCS45" s="77"/>
      <c r="HCT45" s="77"/>
      <c r="HCU45" s="77"/>
      <c r="HCV45" s="77"/>
      <c r="HCW45" s="77"/>
      <c r="HCX45" s="77"/>
      <c r="HCY45" s="77"/>
      <c r="HCZ45" s="77"/>
      <c r="HDA45" s="77"/>
      <c r="HDB45" s="77"/>
      <c r="HDC45" s="77"/>
      <c r="HDD45" s="77"/>
      <c r="HDE45" s="77"/>
      <c r="HDF45" s="77"/>
      <c r="HDG45" s="77"/>
      <c r="HDH45" s="77"/>
      <c r="HDI45" s="77"/>
      <c r="HDJ45" s="77"/>
      <c r="HDK45" s="77"/>
      <c r="HDL45" s="77"/>
      <c r="HDM45" s="77"/>
      <c r="HDN45" s="77"/>
      <c r="HDO45" s="77"/>
      <c r="HDP45" s="77"/>
      <c r="HDQ45" s="77"/>
      <c r="HDR45" s="77"/>
      <c r="HDS45" s="77"/>
      <c r="HDT45" s="77"/>
      <c r="HDU45" s="77"/>
      <c r="HDV45" s="77"/>
      <c r="HDW45" s="77"/>
      <c r="HDX45" s="77"/>
      <c r="HDY45" s="77"/>
      <c r="HDZ45" s="77"/>
      <c r="HEA45" s="77"/>
      <c r="HEB45" s="77"/>
      <c r="HEC45" s="77"/>
      <c r="HED45" s="77"/>
      <c r="HEE45" s="77"/>
      <c r="HEF45" s="77"/>
      <c r="HEG45" s="77"/>
      <c r="HEH45" s="77"/>
      <c r="HEI45" s="77"/>
      <c r="HEJ45" s="77"/>
      <c r="HEK45" s="77"/>
      <c r="HEL45" s="77"/>
      <c r="HEM45" s="77"/>
      <c r="HEN45" s="77"/>
      <c r="HEO45" s="77"/>
      <c r="HEP45" s="77"/>
      <c r="HEQ45" s="77"/>
      <c r="HER45" s="77"/>
      <c r="HES45" s="77"/>
      <c r="HET45" s="77"/>
      <c r="HEU45" s="77"/>
      <c r="HEV45" s="77"/>
      <c r="HEW45" s="77"/>
      <c r="HEX45" s="77"/>
      <c r="HEY45" s="77"/>
      <c r="HEZ45" s="77"/>
      <c r="HFA45" s="77"/>
      <c r="HFB45" s="77"/>
      <c r="HFC45" s="77"/>
      <c r="HFD45" s="77"/>
      <c r="HFE45" s="77"/>
      <c r="HFF45" s="77"/>
      <c r="HFG45" s="77"/>
      <c r="HFH45" s="77"/>
      <c r="HFI45" s="77"/>
      <c r="HFJ45" s="77"/>
      <c r="HFK45" s="77"/>
      <c r="HFL45" s="77"/>
      <c r="HFM45" s="77"/>
      <c r="HFN45" s="77"/>
      <c r="HFO45" s="77"/>
      <c r="HFP45" s="77"/>
      <c r="HFQ45" s="77"/>
      <c r="HFR45" s="77"/>
      <c r="HFS45" s="77"/>
      <c r="HFT45" s="77"/>
      <c r="HFU45" s="77"/>
      <c r="HFV45" s="77"/>
      <c r="HFW45" s="77"/>
      <c r="HFX45" s="77"/>
      <c r="HFY45" s="77"/>
      <c r="HFZ45" s="77"/>
      <c r="HGA45" s="77"/>
      <c r="HGB45" s="77"/>
      <c r="HGC45" s="77"/>
      <c r="HGD45" s="77"/>
      <c r="HGE45" s="77"/>
      <c r="HGF45" s="77"/>
      <c r="HGG45" s="77"/>
      <c r="HGH45" s="77"/>
      <c r="HGI45" s="77"/>
      <c r="HGJ45" s="77"/>
      <c r="HGK45" s="77"/>
      <c r="HGL45" s="77"/>
      <c r="HGM45" s="77"/>
      <c r="HGN45" s="77"/>
      <c r="HGO45" s="77"/>
      <c r="HGP45" s="77"/>
      <c r="HGQ45" s="77"/>
      <c r="HGR45" s="77"/>
      <c r="HGS45" s="77"/>
      <c r="HGT45" s="77"/>
      <c r="HGU45" s="77"/>
      <c r="HGV45" s="77"/>
      <c r="HGW45" s="77"/>
      <c r="HGX45" s="77"/>
      <c r="HGY45" s="77"/>
      <c r="HGZ45" s="77"/>
      <c r="HHA45" s="77"/>
      <c r="HHB45" s="77"/>
      <c r="HHC45" s="77"/>
      <c r="HHD45" s="77"/>
      <c r="HHE45" s="77"/>
      <c r="HHF45" s="77"/>
      <c r="HHG45" s="77"/>
      <c r="HHH45" s="77"/>
      <c r="HHI45" s="77"/>
      <c r="HHJ45" s="77"/>
      <c r="HHK45" s="77"/>
      <c r="HHL45" s="77"/>
      <c r="HHM45" s="77"/>
      <c r="HHN45" s="77"/>
      <c r="HHO45" s="77"/>
      <c r="HHP45" s="77"/>
      <c r="HHQ45" s="77"/>
      <c r="HHR45" s="77"/>
      <c r="HHS45" s="77"/>
      <c r="HHT45" s="77"/>
      <c r="HHU45" s="77"/>
      <c r="HHV45" s="77"/>
      <c r="HHW45" s="77"/>
      <c r="HHX45" s="77"/>
      <c r="HHY45" s="77"/>
      <c r="HHZ45" s="77"/>
      <c r="HIA45" s="77"/>
      <c r="HIB45" s="77"/>
      <c r="HIC45" s="77"/>
      <c r="HID45" s="77"/>
      <c r="HIE45" s="77"/>
      <c r="HIF45" s="77"/>
      <c r="HIG45" s="77"/>
      <c r="HIH45" s="77"/>
      <c r="HII45" s="77"/>
      <c r="HIJ45" s="77"/>
      <c r="HIK45" s="77"/>
      <c r="HIL45" s="77"/>
      <c r="HIM45" s="77"/>
      <c r="HIN45" s="77"/>
      <c r="HIO45" s="77"/>
      <c r="HIP45" s="77"/>
      <c r="HIQ45" s="77"/>
      <c r="HIR45" s="77"/>
      <c r="HIS45" s="77"/>
      <c r="HIT45" s="77"/>
      <c r="HIU45" s="77"/>
      <c r="HIV45" s="77"/>
      <c r="HIW45" s="77"/>
      <c r="HIX45" s="77"/>
      <c r="HIY45" s="77"/>
      <c r="HIZ45" s="77"/>
      <c r="HJA45" s="77"/>
      <c r="HJB45" s="77"/>
      <c r="HJC45" s="77"/>
      <c r="HJD45" s="77"/>
      <c r="HJE45" s="77"/>
      <c r="HJF45" s="77"/>
      <c r="HJG45" s="77"/>
      <c r="HJH45" s="77"/>
      <c r="HJI45" s="77"/>
      <c r="HJJ45" s="77"/>
      <c r="HJK45" s="77"/>
      <c r="HJL45" s="77"/>
      <c r="HJM45" s="77"/>
      <c r="HJN45" s="77"/>
      <c r="HJO45" s="77"/>
      <c r="HJP45" s="77"/>
      <c r="HJQ45" s="77"/>
      <c r="HJR45" s="77"/>
      <c r="HJS45" s="77"/>
      <c r="HJT45" s="77"/>
      <c r="HJU45" s="77"/>
      <c r="HJV45" s="77"/>
      <c r="HJW45" s="77"/>
      <c r="HJX45" s="77"/>
      <c r="HJY45" s="77"/>
      <c r="HJZ45" s="77"/>
      <c r="HKA45" s="77"/>
      <c r="HKB45" s="77"/>
      <c r="HKC45" s="77"/>
      <c r="HKD45" s="77"/>
      <c r="HKE45" s="77"/>
      <c r="HKF45" s="77"/>
      <c r="HKG45" s="77"/>
      <c r="HKH45" s="77"/>
      <c r="HKI45" s="77"/>
      <c r="HKJ45" s="77"/>
      <c r="HKK45" s="77"/>
      <c r="HKL45" s="77"/>
      <c r="HKM45" s="77"/>
      <c r="HKN45" s="77"/>
      <c r="HKO45" s="77"/>
      <c r="HKP45" s="77"/>
      <c r="HKQ45" s="77"/>
      <c r="HKR45" s="77"/>
      <c r="HKS45" s="77"/>
      <c r="HKT45" s="77"/>
      <c r="HKU45" s="77"/>
      <c r="HKV45" s="77"/>
      <c r="HKW45" s="77"/>
      <c r="HKX45" s="77"/>
      <c r="HKY45" s="77"/>
      <c r="HKZ45" s="77"/>
      <c r="HLA45" s="77"/>
      <c r="HLB45" s="77"/>
      <c r="HLC45" s="77"/>
      <c r="HLD45" s="77"/>
      <c r="HLE45" s="77"/>
      <c r="HLF45" s="77"/>
      <c r="HLG45" s="77"/>
      <c r="HLH45" s="77"/>
      <c r="HLI45" s="77"/>
      <c r="HLJ45" s="77"/>
      <c r="HLK45" s="77"/>
      <c r="HLL45" s="77"/>
      <c r="HLM45" s="77"/>
      <c r="HLN45" s="77"/>
      <c r="HLO45" s="77"/>
      <c r="HLP45" s="77"/>
      <c r="HLQ45" s="77"/>
      <c r="HLR45" s="77"/>
      <c r="HLS45" s="77"/>
      <c r="HLT45" s="77"/>
      <c r="HLU45" s="77"/>
      <c r="HLV45" s="77"/>
      <c r="HLW45" s="77"/>
      <c r="HLX45" s="77"/>
      <c r="HLY45" s="77"/>
      <c r="HLZ45" s="77"/>
      <c r="HMA45" s="77"/>
      <c r="HMB45" s="77"/>
      <c r="HMC45" s="77"/>
      <c r="HMD45" s="77"/>
      <c r="HME45" s="77"/>
      <c r="HMF45" s="77"/>
      <c r="HMG45" s="77"/>
      <c r="HMH45" s="77"/>
      <c r="HMI45" s="77"/>
      <c r="HMJ45" s="77"/>
      <c r="HMK45" s="77"/>
      <c r="HML45" s="77"/>
      <c r="HMM45" s="77"/>
      <c r="HMN45" s="77"/>
      <c r="HMO45" s="77"/>
      <c r="HMP45" s="77"/>
      <c r="HMQ45" s="77"/>
      <c r="HMR45" s="77"/>
      <c r="HMS45" s="77"/>
      <c r="HMT45" s="77"/>
      <c r="HMU45" s="77"/>
      <c r="HMV45" s="77"/>
      <c r="HMW45" s="77"/>
      <c r="HMX45" s="77"/>
      <c r="HMY45" s="77"/>
      <c r="HMZ45" s="77"/>
      <c r="HNA45" s="77"/>
      <c r="HNB45" s="77"/>
      <c r="HNC45" s="77"/>
      <c r="HND45" s="77"/>
      <c r="HNE45" s="77"/>
      <c r="HNF45" s="77"/>
      <c r="HNG45" s="77"/>
      <c r="HNH45" s="77"/>
      <c r="HNI45" s="77"/>
      <c r="HNJ45" s="77"/>
      <c r="HNK45" s="77"/>
      <c r="HNL45" s="77"/>
      <c r="HNM45" s="77"/>
      <c r="HNN45" s="77"/>
      <c r="HNO45" s="77"/>
      <c r="HNP45" s="77"/>
      <c r="HNQ45" s="77"/>
      <c r="HNR45" s="77"/>
      <c r="HNS45" s="77"/>
      <c r="HNT45" s="77"/>
      <c r="HNU45" s="77"/>
      <c r="HNV45" s="77"/>
      <c r="HNW45" s="77"/>
      <c r="HNX45" s="77"/>
      <c r="HNY45" s="77"/>
      <c r="HNZ45" s="77"/>
      <c r="HOA45" s="77"/>
      <c r="HOB45" s="77"/>
      <c r="HOC45" s="77"/>
      <c r="HOD45" s="77"/>
      <c r="HOE45" s="77"/>
      <c r="HOF45" s="77"/>
      <c r="HOG45" s="77"/>
      <c r="HOH45" s="77"/>
      <c r="HOI45" s="77"/>
      <c r="HOJ45" s="77"/>
      <c r="HOK45" s="77"/>
      <c r="HOL45" s="77"/>
      <c r="HOM45" s="77"/>
      <c r="HON45" s="77"/>
      <c r="HOO45" s="77"/>
      <c r="HOP45" s="77"/>
      <c r="HOQ45" s="77"/>
      <c r="HOR45" s="77"/>
      <c r="HOS45" s="77"/>
      <c r="HOT45" s="77"/>
      <c r="HOU45" s="77"/>
      <c r="HOV45" s="77"/>
      <c r="HOW45" s="77"/>
      <c r="HOX45" s="77"/>
      <c r="HOY45" s="77"/>
      <c r="HOZ45" s="77"/>
      <c r="HPA45" s="77"/>
      <c r="HPB45" s="77"/>
      <c r="HPC45" s="77"/>
      <c r="HPD45" s="77"/>
      <c r="HPE45" s="77"/>
      <c r="HPF45" s="77"/>
      <c r="HPG45" s="77"/>
      <c r="HPH45" s="77"/>
      <c r="HPI45" s="77"/>
      <c r="HPJ45" s="77"/>
      <c r="HPK45" s="77"/>
      <c r="HPL45" s="77"/>
      <c r="HPM45" s="77"/>
      <c r="HPN45" s="77"/>
      <c r="HPO45" s="77"/>
      <c r="HPP45" s="77"/>
      <c r="HPQ45" s="77"/>
      <c r="HPR45" s="77"/>
      <c r="HPS45" s="77"/>
      <c r="HPT45" s="77"/>
      <c r="HPU45" s="77"/>
      <c r="HPV45" s="77"/>
      <c r="HPW45" s="77"/>
      <c r="HPX45" s="77"/>
      <c r="HPY45" s="77"/>
      <c r="HPZ45" s="77"/>
      <c r="HQA45" s="77"/>
      <c r="HQB45" s="77"/>
      <c r="HQC45" s="77"/>
      <c r="HQD45" s="77"/>
      <c r="HQE45" s="77"/>
      <c r="HQF45" s="77"/>
      <c r="HQG45" s="77"/>
      <c r="HQH45" s="77"/>
      <c r="HQI45" s="77"/>
      <c r="HQJ45" s="77"/>
      <c r="HQK45" s="77"/>
      <c r="HQL45" s="77"/>
      <c r="HQM45" s="77"/>
      <c r="HQN45" s="77"/>
      <c r="HQO45" s="77"/>
      <c r="HQP45" s="77"/>
      <c r="HQQ45" s="77"/>
      <c r="HQR45" s="77"/>
      <c r="HQS45" s="77"/>
      <c r="HQT45" s="77"/>
      <c r="HQU45" s="77"/>
      <c r="HQV45" s="77"/>
      <c r="HQW45" s="77"/>
      <c r="HQX45" s="77"/>
      <c r="HQY45" s="77"/>
      <c r="HQZ45" s="77"/>
      <c r="HRA45" s="77"/>
      <c r="HRB45" s="77"/>
      <c r="HRC45" s="77"/>
      <c r="HRD45" s="77"/>
      <c r="HRE45" s="77"/>
      <c r="HRF45" s="77"/>
      <c r="HRG45" s="77"/>
      <c r="HRH45" s="77"/>
      <c r="HRI45" s="77"/>
      <c r="HRJ45" s="77"/>
      <c r="HRK45" s="77"/>
      <c r="HRL45" s="77"/>
      <c r="HRM45" s="77"/>
      <c r="HRN45" s="77"/>
      <c r="HRO45" s="77"/>
      <c r="HRP45" s="77"/>
      <c r="HRQ45" s="77"/>
      <c r="HRR45" s="77"/>
      <c r="HRS45" s="77"/>
      <c r="HRT45" s="77"/>
      <c r="HRU45" s="77"/>
      <c r="HRV45" s="77"/>
      <c r="HRW45" s="77"/>
      <c r="HRX45" s="77"/>
      <c r="HRY45" s="77"/>
      <c r="HRZ45" s="77"/>
      <c r="HSA45" s="77"/>
      <c r="HSB45" s="77"/>
      <c r="HSC45" s="77"/>
      <c r="HSD45" s="77"/>
      <c r="HSE45" s="77"/>
      <c r="HSF45" s="77"/>
      <c r="HSG45" s="77"/>
      <c r="HSH45" s="77"/>
      <c r="HSI45" s="77"/>
      <c r="HSJ45" s="77"/>
      <c r="HSK45" s="77"/>
      <c r="HSL45" s="77"/>
      <c r="HSM45" s="77"/>
      <c r="HSN45" s="77"/>
      <c r="HSO45" s="77"/>
      <c r="HSP45" s="77"/>
      <c r="HSQ45" s="77"/>
      <c r="HSR45" s="77"/>
      <c r="HSS45" s="77"/>
      <c r="HST45" s="77"/>
      <c r="HSU45" s="77"/>
      <c r="HSV45" s="77"/>
      <c r="HSW45" s="77"/>
      <c r="HSX45" s="77"/>
      <c r="HSY45" s="77"/>
      <c r="HSZ45" s="77"/>
      <c r="HTA45" s="77"/>
      <c r="HTB45" s="77"/>
      <c r="HTC45" s="77"/>
      <c r="HTD45" s="77"/>
      <c r="HTE45" s="77"/>
      <c r="HTF45" s="77"/>
      <c r="HTG45" s="77"/>
      <c r="HTH45" s="77"/>
      <c r="HTI45" s="77"/>
      <c r="HTJ45" s="77"/>
      <c r="HTK45" s="77"/>
      <c r="HTL45" s="77"/>
      <c r="HTM45" s="77"/>
      <c r="HTN45" s="77"/>
      <c r="HTO45" s="77"/>
      <c r="HTP45" s="77"/>
      <c r="HTQ45" s="77"/>
      <c r="HTR45" s="77"/>
      <c r="HTS45" s="77"/>
      <c r="HTT45" s="77"/>
      <c r="HTU45" s="77"/>
      <c r="HTV45" s="77"/>
      <c r="HTW45" s="77"/>
      <c r="HTX45" s="77"/>
      <c r="HTY45" s="77"/>
      <c r="HTZ45" s="77"/>
      <c r="HUA45" s="77"/>
      <c r="HUB45" s="77"/>
      <c r="HUC45" s="77"/>
      <c r="HUD45" s="77"/>
      <c r="HUE45" s="77"/>
      <c r="HUF45" s="77"/>
      <c r="HUG45" s="77"/>
      <c r="HUH45" s="77"/>
      <c r="HUI45" s="77"/>
      <c r="HUJ45" s="77"/>
      <c r="HUK45" s="77"/>
      <c r="HUL45" s="77"/>
      <c r="HUM45" s="77"/>
      <c r="HUN45" s="77"/>
      <c r="HUO45" s="77"/>
      <c r="HUP45" s="77"/>
      <c r="HUQ45" s="77"/>
      <c r="HUR45" s="77"/>
      <c r="HUS45" s="77"/>
      <c r="HUT45" s="77"/>
      <c r="HUU45" s="77"/>
      <c r="HUV45" s="77"/>
      <c r="HUW45" s="77"/>
      <c r="HUX45" s="77"/>
      <c r="HUY45" s="77"/>
      <c r="HUZ45" s="77"/>
      <c r="HVA45" s="77"/>
      <c r="HVB45" s="77"/>
      <c r="HVC45" s="77"/>
      <c r="HVD45" s="77"/>
      <c r="HVE45" s="77"/>
      <c r="HVF45" s="77"/>
      <c r="HVG45" s="77"/>
      <c r="HVH45" s="77"/>
      <c r="HVI45" s="77"/>
      <c r="HVJ45" s="77"/>
      <c r="HVK45" s="77"/>
      <c r="HVL45" s="77"/>
      <c r="HVM45" s="77"/>
      <c r="HVN45" s="77"/>
      <c r="HVO45" s="77"/>
      <c r="HVP45" s="77"/>
      <c r="HVQ45" s="77"/>
      <c r="HVR45" s="77"/>
      <c r="HVS45" s="77"/>
      <c r="HVT45" s="77"/>
      <c r="HVU45" s="77"/>
      <c r="HVV45" s="77"/>
      <c r="HVW45" s="77"/>
      <c r="HVX45" s="77"/>
      <c r="HVY45" s="77"/>
      <c r="HVZ45" s="77"/>
      <c r="HWA45" s="77"/>
      <c r="HWB45" s="77"/>
      <c r="HWC45" s="77"/>
      <c r="HWD45" s="77"/>
      <c r="HWE45" s="77"/>
      <c r="HWF45" s="77"/>
      <c r="HWG45" s="77"/>
      <c r="HWH45" s="77"/>
      <c r="HWI45" s="77"/>
      <c r="HWJ45" s="77"/>
      <c r="HWK45" s="77"/>
      <c r="HWL45" s="77"/>
      <c r="HWM45" s="77"/>
      <c r="HWN45" s="77"/>
      <c r="HWO45" s="77"/>
      <c r="HWP45" s="77"/>
      <c r="HWQ45" s="77"/>
      <c r="HWR45" s="77"/>
      <c r="HWS45" s="77"/>
      <c r="HWT45" s="77"/>
      <c r="HWU45" s="77"/>
      <c r="HWV45" s="77"/>
      <c r="HWW45" s="77"/>
      <c r="HWX45" s="77"/>
      <c r="HWY45" s="77"/>
      <c r="HWZ45" s="77"/>
      <c r="HXA45" s="77"/>
      <c r="HXB45" s="77"/>
      <c r="HXC45" s="77"/>
      <c r="HXD45" s="77"/>
      <c r="HXE45" s="77"/>
      <c r="HXF45" s="77"/>
      <c r="HXG45" s="77"/>
      <c r="HXH45" s="77"/>
      <c r="HXI45" s="77"/>
      <c r="HXJ45" s="77"/>
      <c r="HXK45" s="77"/>
      <c r="HXL45" s="77"/>
      <c r="HXM45" s="77"/>
      <c r="HXN45" s="77"/>
      <c r="HXO45" s="77"/>
      <c r="HXP45" s="77"/>
      <c r="HXQ45" s="77"/>
      <c r="HXR45" s="77"/>
      <c r="HXS45" s="77"/>
      <c r="HXT45" s="77"/>
      <c r="HXU45" s="77"/>
      <c r="HXV45" s="77"/>
      <c r="HXW45" s="77"/>
      <c r="HXX45" s="77"/>
      <c r="HXY45" s="77"/>
      <c r="HXZ45" s="77"/>
      <c r="HYA45" s="77"/>
      <c r="HYB45" s="77"/>
      <c r="HYC45" s="77"/>
      <c r="HYD45" s="77"/>
      <c r="HYE45" s="77"/>
      <c r="HYF45" s="77"/>
      <c r="HYG45" s="77"/>
      <c r="HYH45" s="77"/>
      <c r="HYI45" s="77"/>
      <c r="HYJ45" s="77"/>
      <c r="HYK45" s="77"/>
      <c r="HYL45" s="77"/>
      <c r="HYM45" s="77"/>
      <c r="HYN45" s="77"/>
      <c r="HYO45" s="77"/>
      <c r="HYP45" s="77"/>
      <c r="HYQ45" s="77"/>
      <c r="HYR45" s="77"/>
      <c r="HYS45" s="77"/>
      <c r="HYT45" s="77"/>
      <c r="HYU45" s="77"/>
      <c r="HYV45" s="77"/>
      <c r="HYW45" s="77"/>
      <c r="HYX45" s="77"/>
      <c r="HYY45" s="77"/>
      <c r="HYZ45" s="77"/>
      <c r="HZA45" s="77"/>
      <c r="HZB45" s="77"/>
      <c r="HZC45" s="77"/>
      <c r="HZD45" s="77"/>
      <c r="HZE45" s="77"/>
      <c r="HZF45" s="77"/>
      <c r="HZG45" s="77"/>
      <c r="HZH45" s="77"/>
      <c r="HZI45" s="77"/>
      <c r="HZJ45" s="77"/>
      <c r="HZK45" s="77"/>
      <c r="HZL45" s="77"/>
      <c r="HZM45" s="77"/>
      <c r="HZN45" s="77"/>
      <c r="HZO45" s="77"/>
      <c r="HZP45" s="77"/>
      <c r="HZQ45" s="77"/>
      <c r="HZR45" s="77"/>
      <c r="HZS45" s="77"/>
      <c r="HZT45" s="77"/>
      <c r="HZU45" s="77"/>
      <c r="HZV45" s="77"/>
      <c r="HZW45" s="77"/>
      <c r="HZX45" s="77"/>
      <c r="HZY45" s="77"/>
      <c r="HZZ45" s="77"/>
      <c r="IAA45" s="77"/>
      <c r="IAB45" s="77"/>
      <c r="IAC45" s="77"/>
      <c r="IAD45" s="77"/>
      <c r="IAE45" s="77"/>
      <c r="IAF45" s="77"/>
      <c r="IAG45" s="77"/>
      <c r="IAH45" s="77"/>
      <c r="IAI45" s="77"/>
      <c r="IAJ45" s="77"/>
      <c r="IAK45" s="77"/>
      <c r="IAL45" s="77"/>
      <c r="IAM45" s="77"/>
      <c r="IAN45" s="77"/>
      <c r="IAO45" s="77"/>
      <c r="IAP45" s="77"/>
      <c r="IAQ45" s="77"/>
      <c r="IAR45" s="77"/>
      <c r="IAS45" s="77"/>
      <c r="IAT45" s="77"/>
      <c r="IAU45" s="77"/>
      <c r="IAV45" s="77"/>
      <c r="IAW45" s="77"/>
      <c r="IAX45" s="77"/>
      <c r="IAY45" s="77"/>
      <c r="IAZ45" s="77"/>
      <c r="IBA45" s="77"/>
      <c r="IBB45" s="77"/>
      <c r="IBC45" s="77"/>
      <c r="IBD45" s="77"/>
      <c r="IBE45" s="77"/>
      <c r="IBF45" s="77"/>
      <c r="IBG45" s="77"/>
      <c r="IBH45" s="77"/>
      <c r="IBI45" s="77"/>
      <c r="IBJ45" s="77"/>
      <c r="IBK45" s="77"/>
      <c r="IBL45" s="77"/>
      <c r="IBM45" s="77"/>
      <c r="IBN45" s="77"/>
      <c r="IBO45" s="77"/>
      <c r="IBP45" s="77"/>
      <c r="IBQ45" s="77"/>
      <c r="IBR45" s="77"/>
      <c r="IBS45" s="77"/>
      <c r="IBT45" s="77"/>
      <c r="IBU45" s="77"/>
      <c r="IBV45" s="77"/>
      <c r="IBW45" s="77"/>
      <c r="IBX45" s="77"/>
      <c r="IBY45" s="77"/>
      <c r="IBZ45" s="77"/>
      <c r="ICA45" s="77"/>
      <c r="ICB45" s="77"/>
      <c r="ICC45" s="77"/>
      <c r="ICD45" s="77"/>
      <c r="ICE45" s="77"/>
      <c r="ICF45" s="77"/>
      <c r="ICG45" s="77"/>
      <c r="ICH45" s="77"/>
      <c r="ICI45" s="77"/>
      <c r="ICJ45" s="77"/>
      <c r="ICK45" s="77"/>
      <c r="ICL45" s="77"/>
      <c r="ICM45" s="77"/>
      <c r="ICN45" s="77"/>
      <c r="ICO45" s="77"/>
      <c r="ICP45" s="77"/>
      <c r="ICQ45" s="77"/>
      <c r="ICR45" s="77"/>
      <c r="ICS45" s="77"/>
      <c r="ICT45" s="77"/>
      <c r="ICU45" s="77"/>
      <c r="ICV45" s="77"/>
      <c r="ICW45" s="77"/>
      <c r="ICX45" s="77"/>
      <c r="ICY45" s="77"/>
      <c r="ICZ45" s="77"/>
      <c r="IDA45" s="77"/>
      <c r="IDB45" s="77"/>
      <c r="IDC45" s="77"/>
      <c r="IDD45" s="77"/>
      <c r="IDE45" s="77"/>
      <c r="IDF45" s="77"/>
      <c r="IDG45" s="77"/>
      <c r="IDH45" s="77"/>
      <c r="IDI45" s="77"/>
      <c r="IDJ45" s="77"/>
      <c r="IDK45" s="77"/>
      <c r="IDL45" s="77"/>
      <c r="IDM45" s="77"/>
      <c r="IDN45" s="77"/>
      <c r="IDO45" s="77"/>
      <c r="IDP45" s="77"/>
      <c r="IDQ45" s="77"/>
      <c r="IDR45" s="77"/>
      <c r="IDS45" s="77"/>
      <c r="IDT45" s="77"/>
      <c r="IDU45" s="77"/>
      <c r="IDV45" s="77"/>
      <c r="IDW45" s="77"/>
      <c r="IDX45" s="77"/>
      <c r="IDY45" s="77"/>
      <c r="IDZ45" s="77"/>
      <c r="IEA45" s="77"/>
      <c r="IEB45" s="77"/>
      <c r="IEC45" s="77"/>
      <c r="IED45" s="77"/>
      <c r="IEE45" s="77"/>
      <c r="IEF45" s="77"/>
      <c r="IEG45" s="77"/>
      <c r="IEH45" s="77"/>
      <c r="IEI45" s="77"/>
      <c r="IEJ45" s="77"/>
      <c r="IEK45" s="77"/>
      <c r="IEL45" s="77"/>
      <c r="IEM45" s="77"/>
      <c r="IEN45" s="77"/>
      <c r="IEO45" s="77"/>
      <c r="IEP45" s="77"/>
      <c r="IEQ45" s="77"/>
      <c r="IER45" s="77"/>
      <c r="IES45" s="77"/>
      <c r="IET45" s="77"/>
      <c r="IEU45" s="77"/>
      <c r="IEV45" s="77"/>
      <c r="IEW45" s="77"/>
      <c r="IEX45" s="77"/>
      <c r="IEY45" s="77"/>
      <c r="IEZ45" s="77"/>
      <c r="IFA45" s="77"/>
      <c r="IFB45" s="77"/>
      <c r="IFC45" s="77"/>
      <c r="IFD45" s="77"/>
      <c r="IFE45" s="77"/>
      <c r="IFF45" s="77"/>
      <c r="IFG45" s="77"/>
      <c r="IFH45" s="77"/>
      <c r="IFI45" s="77"/>
      <c r="IFJ45" s="77"/>
      <c r="IFK45" s="77"/>
      <c r="IFL45" s="77"/>
      <c r="IFM45" s="77"/>
      <c r="IFN45" s="77"/>
      <c r="IFO45" s="77"/>
      <c r="IFP45" s="77"/>
      <c r="IFQ45" s="77"/>
      <c r="IFR45" s="77"/>
      <c r="IFS45" s="77"/>
      <c r="IFT45" s="77"/>
      <c r="IFU45" s="77"/>
      <c r="IFV45" s="77"/>
      <c r="IFW45" s="77"/>
      <c r="IFX45" s="77"/>
      <c r="IFY45" s="77"/>
      <c r="IFZ45" s="77"/>
      <c r="IGA45" s="77"/>
      <c r="IGB45" s="77"/>
      <c r="IGC45" s="77"/>
      <c r="IGD45" s="77"/>
      <c r="IGE45" s="77"/>
      <c r="IGF45" s="77"/>
      <c r="IGG45" s="77"/>
      <c r="IGH45" s="77"/>
      <c r="IGI45" s="77"/>
      <c r="IGJ45" s="77"/>
      <c r="IGK45" s="77"/>
      <c r="IGL45" s="77"/>
      <c r="IGM45" s="77"/>
      <c r="IGN45" s="77"/>
      <c r="IGO45" s="77"/>
      <c r="IGP45" s="77"/>
      <c r="IGQ45" s="77"/>
      <c r="IGR45" s="77"/>
      <c r="IGS45" s="77"/>
      <c r="IGT45" s="77"/>
      <c r="IGU45" s="77"/>
      <c r="IGV45" s="77"/>
      <c r="IGW45" s="77"/>
      <c r="IGX45" s="77"/>
      <c r="IGY45" s="77"/>
      <c r="IGZ45" s="77"/>
      <c r="IHA45" s="77"/>
      <c r="IHB45" s="77"/>
      <c r="IHC45" s="77"/>
      <c r="IHD45" s="77"/>
      <c r="IHE45" s="77"/>
      <c r="IHF45" s="77"/>
      <c r="IHG45" s="77"/>
      <c r="IHH45" s="77"/>
      <c r="IHI45" s="77"/>
      <c r="IHJ45" s="77"/>
      <c r="IHK45" s="77"/>
      <c r="IHL45" s="77"/>
      <c r="IHM45" s="77"/>
      <c r="IHN45" s="77"/>
      <c r="IHO45" s="77"/>
      <c r="IHP45" s="77"/>
      <c r="IHQ45" s="77"/>
      <c r="IHR45" s="77"/>
      <c r="IHS45" s="77"/>
      <c r="IHT45" s="77"/>
      <c r="IHU45" s="77"/>
      <c r="IHV45" s="77"/>
      <c r="IHW45" s="77"/>
      <c r="IHX45" s="77"/>
      <c r="IHY45" s="77"/>
      <c r="IHZ45" s="77"/>
      <c r="IIA45" s="77"/>
      <c r="IIB45" s="77"/>
      <c r="IIC45" s="77"/>
      <c r="IID45" s="77"/>
      <c r="IIE45" s="77"/>
      <c r="IIF45" s="77"/>
      <c r="IIG45" s="77"/>
      <c r="IIH45" s="77"/>
      <c r="III45" s="77"/>
      <c r="IIJ45" s="77"/>
      <c r="IIK45" s="77"/>
      <c r="IIL45" s="77"/>
      <c r="IIM45" s="77"/>
      <c r="IIN45" s="77"/>
      <c r="IIO45" s="77"/>
      <c r="IIP45" s="77"/>
      <c r="IIQ45" s="77"/>
      <c r="IIR45" s="77"/>
      <c r="IIS45" s="77"/>
      <c r="IIT45" s="77"/>
      <c r="IIU45" s="77"/>
      <c r="IIV45" s="77"/>
      <c r="IIW45" s="77"/>
      <c r="IIX45" s="77"/>
      <c r="IIY45" s="77"/>
      <c r="IIZ45" s="77"/>
      <c r="IJA45" s="77"/>
      <c r="IJB45" s="77"/>
      <c r="IJC45" s="77"/>
      <c r="IJD45" s="77"/>
      <c r="IJE45" s="77"/>
      <c r="IJF45" s="77"/>
      <c r="IJG45" s="77"/>
      <c r="IJH45" s="77"/>
      <c r="IJI45" s="77"/>
      <c r="IJJ45" s="77"/>
      <c r="IJK45" s="77"/>
      <c r="IJL45" s="77"/>
      <c r="IJM45" s="77"/>
      <c r="IJN45" s="77"/>
      <c r="IJO45" s="77"/>
      <c r="IJP45" s="77"/>
      <c r="IJQ45" s="77"/>
      <c r="IJR45" s="77"/>
      <c r="IJS45" s="77"/>
      <c r="IJT45" s="77"/>
      <c r="IJU45" s="77"/>
      <c r="IJV45" s="77"/>
      <c r="IJW45" s="77"/>
      <c r="IJX45" s="77"/>
      <c r="IJY45" s="77"/>
      <c r="IJZ45" s="77"/>
      <c r="IKA45" s="77"/>
      <c r="IKB45" s="77"/>
      <c r="IKC45" s="77"/>
      <c r="IKD45" s="77"/>
      <c r="IKE45" s="77"/>
      <c r="IKF45" s="77"/>
      <c r="IKG45" s="77"/>
      <c r="IKH45" s="77"/>
      <c r="IKI45" s="77"/>
      <c r="IKJ45" s="77"/>
      <c r="IKK45" s="77"/>
      <c r="IKL45" s="77"/>
      <c r="IKM45" s="77"/>
      <c r="IKN45" s="77"/>
      <c r="IKO45" s="77"/>
      <c r="IKP45" s="77"/>
      <c r="IKQ45" s="77"/>
      <c r="IKR45" s="77"/>
      <c r="IKS45" s="77"/>
      <c r="IKT45" s="77"/>
      <c r="IKU45" s="77"/>
      <c r="IKV45" s="77"/>
      <c r="IKW45" s="77"/>
      <c r="IKX45" s="77"/>
      <c r="IKY45" s="77"/>
      <c r="IKZ45" s="77"/>
      <c r="ILA45" s="77"/>
      <c r="ILB45" s="77"/>
      <c r="ILC45" s="77"/>
      <c r="ILD45" s="77"/>
      <c r="ILE45" s="77"/>
      <c r="ILF45" s="77"/>
      <c r="ILG45" s="77"/>
      <c r="ILH45" s="77"/>
      <c r="ILI45" s="77"/>
      <c r="ILJ45" s="77"/>
      <c r="ILK45" s="77"/>
      <c r="ILL45" s="77"/>
      <c r="ILM45" s="77"/>
      <c r="ILN45" s="77"/>
      <c r="ILO45" s="77"/>
      <c r="ILP45" s="77"/>
      <c r="ILQ45" s="77"/>
      <c r="ILR45" s="77"/>
      <c r="ILS45" s="77"/>
      <c r="ILT45" s="77"/>
      <c r="ILU45" s="77"/>
      <c r="ILV45" s="77"/>
      <c r="ILW45" s="77"/>
      <c r="ILX45" s="77"/>
      <c r="ILY45" s="77"/>
      <c r="ILZ45" s="77"/>
      <c r="IMA45" s="77"/>
      <c r="IMB45" s="77"/>
      <c r="IMC45" s="77"/>
      <c r="IMD45" s="77"/>
      <c r="IME45" s="77"/>
      <c r="IMF45" s="77"/>
      <c r="IMG45" s="77"/>
      <c r="IMH45" s="77"/>
      <c r="IMI45" s="77"/>
      <c r="IMJ45" s="77"/>
      <c r="IMK45" s="77"/>
      <c r="IML45" s="77"/>
      <c r="IMM45" s="77"/>
      <c r="IMN45" s="77"/>
      <c r="IMO45" s="77"/>
      <c r="IMP45" s="77"/>
      <c r="IMQ45" s="77"/>
      <c r="IMR45" s="77"/>
      <c r="IMS45" s="77"/>
      <c r="IMT45" s="77"/>
      <c r="IMU45" s="77"/>
      <c r="IMV45" s="77"/>
      <c r="IMW45" s="77"/>
      <c r="IMX45" s="77"/>
      <c r="IMY45" s="77"/>
      <c r="IMZ45" s="77"/>
      <c r="INA45" s="77"/>
      <c r="INB45" s="77"/>
      <c r="INC45" s="77"/>
      <c r="IND45" s="77"/>
      <c r="INE45" s="77"/>
      <c r="INF45" s="77"/>
      <c r="ING45" s="77"/>
      <c r="INH45" s="77"/>
      <c r="INI45" s="77"/>
      <c r="INJ45" s="77"/>
      <c r="INK45" s="77"/>
      <c r="INL45" s="77"/>
      <c r="INM45" s="77"/>
      <c r="INN45" s="77"/>
      <c r="INO45" s="77"/>
      <c r="INP45" s="77"/>
      <c r="INQ45" s="77"/>
      <c r="INR45" s="77"/>
      <c r="INS45" s="77"/>
      <c r="INT45" s="77"/>
      <c r="INU45" s="77"/>
      <c r="INV45" s="77"/>
      <c r="INW45" s="77"/>
      <c r="INX45" s="77"/>
      <c r="INY45" s="77"/>
      <c r="INZ45" s="77"/>
      <c r="IOA45" s="77"/>
      <c r="IOB45" s="77"/>
      <c r="IOC45" s="77"/>
      <c r="IOD45" s="77"/>
      <c r="IOE45" s="77"/>
      <c r="IOF45" s="77"/>
      <c r="IOG45" s="77"/>
      <c r="IOH45" s="77"/>
      <c r="IOI45" s="77"/>
      <c r="IOJ45" s="77"/>
      <c r="IOK45" s="77"/>
      <c r="IOL45" s="77"/>
      <c r="IOM45" s="77"/>
      <c r="ION45" s="77"/>
      <c r="IOO45" s="77"/>
      <c r="IOP45" s="77"/>
      <c r="IOQ45" s="77"/>
      <c r="IOR45" s="77"/>
      <c r="IOS45" s="77"/>
      <c r="IOT45" s="77"/>
      <c r="IOU45" s="77"/>
      <c r="IOV45" s="77"/>
      <c r="IOW45" s="77"/>
      <c r="IOX45" s="77"/>
      <c r="IOY45" s="77"/>
      <c r="IOZ45" s="77"/>
      <c r="IPA45" s="77"/>
      <c r="IPB45" s="77"/>
      <c r="IPC45" s="77"/>
      <c r="IPD45" s="77"/>
      <c r="IPE45" s="77"/>
      <c r="IPF45" s="77"/>
      <c r="IPG45" s="77"/>
      <c r="IPH45" s="77"/>
      <c r="IPI45" s="77"/>
      <c r="IPJ45" s="77"/>
      <c r="IPK45" s="77"/>
      <c r="IPL45" s="77"/>
      <c r="IPM45" s="77"/>
      <c r="IPN45" s="77"/>
      <c r="IPO45" s="77"/>
      <c r="IPP45" s="77"/>
      <c r="IPQ45" s="77"/>
      <c r="IPR45" s="77"/>
      <c r="IPS45" s="77"/>
      <c r="IPT45" s="77"/>
      <c r="IPU45" s="77"/>
      <c r="IPV45" s="77"/>
      <c r="IPW45" s="77"/>
      <c r="IPX45" s="77"/>
      <c r="IPY45" s="77"/>
      <c r="IPZ45" s="77"/>
      <c r="IQA45" s="77"/>
      <c r="IQB45" s="77"/>
      <c r="IQC45" s="77"/>
      <c r="IQD45" s="77"/>
      <c r="IQE45" s="77"/>
      <c r="IQF45" s="77"/>
      <c r="IQG45" s="77"/>
      <c r="IQH45" s="77"/>
      <c r="IQI45" s="77"/>
      <c r="IQJ45" s="77"/>
      <c r="IQK45" s="77"/>
      <c r="IQL45" s="77"/>
      <c r="IQM45" s="77"/>
      <c r="IQN45" s="77"/>
      <c r="IQO45" s="77"/>
      <c r="IQP45" s="77"/>
      <c r="IQQ45" s="77"/>
      <c r="IQR45" s="77"/>
      <c r="IQS45" s="77"/>
      <c r="IQT45" s="77"/>
      <c r="IQU45" s="77"/>
      <c r="IQV45" s="77"/>
      <c r="IQW45" s="77"/>
      <c r="IQX45" s="77"/>
      <c r="IQY45" s="77"/>
      <c r="IQZ45" s="77"/>
      <c r="IRA45" s="77"/>
      <c r="IRB45" s="77"/>
      <c r="IRC45" s="77"/>
      <c r="IRD45" s="77"/>
      <c r="IRE45" s="77"/>
      <c r="IRF45" s="77"/>
      <c r="IRG45" s="77"/>
      <c r="IRH45" s="77"/>
      <c r="IRI45" s="77"/>
      <c r="IRJ45" s="77"/>
      <c r="IRK45" s="77"/>
      <c r="IRL45" s="77"/>
      <c r="IRM45" s="77"/>
      <c r="IRN45" s="77"/>
      <c r="IRO45" s="77"/>
      <c r="IRP45" s="77"/>
      <c r="IRQ45" s="77"/>
      <c r="IRR45" s="77"/>
      <c r="IRS45" s="77"/>
      <c r="IRT45" s="77"/>
      <c r="IRU45" s="77"/>
      <c r="IRV45" s="77"/>
      <c r="IRW45" s="77"/>
      <c r="IRX45" s="77"/>
      <c r="IRY45" s="77"/>
      <c r="IRZ45" s="77"/>
      <c r="ISA45" s="77"/>
      <c r="ISB45" s="77"/>
      <c r="ISC45" s="77"/>
      <c r="ISD45" s="77"/>
      <c r="ISE45" s="77"/>
      <c r="ISF45" s="77"/>
      <c r="ISG45" s="77"/>
      <c r="ISH45" s="77"/>
      <c r="ISI45" s="77"/>
      <c r="ISJ45" s="77"/>
      <c r="ISK45" s="77"/>
      <c r="ISL45" s="77"/>
      <c r="ISM45" s="77"/>
      <c r="ISN45" s="77"/>
      <c r="ISO45" s="77"/>
      <c r="ISP45" s="77"/>
      <c r="ISQ45" s="77"/>
      <c r="ISR45" s="77"/>
      <c r="ISS45" s="77"/>
      <c r="IST45" s="77"/>
      <c r="ISU45" s="77"/>
      <c r="ISV45" s="77"/>
      <c r="ISW45" s="77"/>
      <c r="ISX45" s="77"/>
      <c r="ISY45" s="77"/>
      <c r="ISZ45" s="77"/>
      <c r="ITA45" s="77"/>
      <c r="ITB45" s="77"/>
      <c r="ITC45" s="77"/>
      <c r="ITD45" s="77"/>
      <c r="ITE45" s="77"/>
      <c r="ITF45" s="77"/>
      <c r="ITG45" s="77"/>
      <c r="ITH45" s="77"/>
      <c r="ITI45" s="77"/>
      <c r="ITJ45" s="77"/>
      <c r="ITK45" s="77"/>
      <c r="ITL45" s="77"/>
      <c r="ITM45" s="77"/>
      <c r="ITN45" s="77"/>
      <c r="ITO45" s="77"/>
      <c r="ITP45" s="77"/>
      <c r="ITQ45" s="77"/>
      <c r="ITR45" s="77"/>
      <c r="ITS45" s="77"/>
      <c r="ITT45" s="77"/>
      <c r="ITU45" s="77"/>
      <c r="ITV45" s="77"/>
      <c r="ITW45" s="77"/>
      <c r="ITX45" s="77"/>
      <c r="ITY45" s="77"/>
      <c r="ITZ45" s="77"/>
      <c r="IUA45" s="77"/>
      <c r="IUB45" s="77"/>
      <c r="IUC45" s="77"/>
      <c r="IUD45" s="77"/>
      <c r="IUE45" s="77"/>
      <c r="IUF45" s="77"/>
      <c r="IUG45" s="77"/>
      <c r="IUH45" s="77"/>
      <c r="IUI45" s="77"/>
      <c r="IUJ45" s="77"/>
      <c r="IUK45" s="77"/>
      <c r="IUL45" s="77"/>
      <c r="IUM45" s="77"/>
      <c r="IUN45" s="77"/>
      <c r="IUO45" s="77"/>
      <c r="IUP45" s="77"/>
      <c r="IUQ45" s="77"/>
      <c r="IUR45" s="77"/>
      <c r="IUS45" s="77"/>
      <c r="IUT45" s="77"/>
      <c r="IUU45" s="77"/>
      <c r="IUV45" s="77"/>
      <c r="IUW45" s="77"/>
      <c r="IUX45" s="77"/>
      <c r="IUY45" s="77"/>
      <c r="IUZ45" s="77"/>
      <c r="IVA45" s="77"/>
      <c r="IVB45" s="77"/>
      <c r="IVC45" s="77"/>
      <c r="IVD45" s="77"/>
      <c r="IVE45" s="77"/>
      <c r="IVF45" s="77"/>
      <c r="IVG45" s="77"/>
      <c r="IVH45" s="77"/>
      <c r="IVI45" s="77"/>
      <c r="IVJ45" s="77"/>
      <c r="IVK45" s="77"/>
      <c r="IVL45" s="77"/>
      <c r="IVM45" s="77"/>
      <c r="IVN45" s="77"/>
      <c r="IVO45" s="77"/>
      <c r="IVP45" s="77"/>
      <c r="IVQ45" s="77"/>
      <c r="IVR45" s="77"/>
      <c r="IVS45" s="77"/>
      <c r="IVT45" s="77"/>
      <c r="IVU45" s="77"/>
      <c r="IVV45" s="77"/>
      <c r="IVW45" s="77"/>
      <c r="IVX45" s="77"/>
      <c r="IVY45" s="77"/>
      <c r="IVZ45" s="77"/>
      <c r="IWA45" s="77"/>
      <c r="IWB45" s="77"/>
      <c r="IWC45" s="77"/>
      <c r="IWD45" s="77"/>
      <c r="IWE45" s="77"/>
      <c r="IWF45" s="77"/>
      <c r="IWG45" s="77"/>
      <c r="IWH45" s="77"/>
      <c r="IWI45" s="77"/>
      <c r="IWJ45" s="77"/>
      <c r="IWK45" s="77"/>
      <c r="IWL45" s="77"/>
      <c r="IWM45" s="77"/>
      <c r="IWN45" s="77"/>
      <c r="IWO45" s="77"/>
      <c r="IWP45" s="77"/>
      <c r="IWQ45" s="77"/>
      <c r="IWR45" s="77"/>
      <c r="IWS45" s="77"/>
      <c r="IWT45" s="77"/>
      <c r="IWU45" s="77"/>
      <c r="IWV45" s="77"/>
      <c r="IWW45" s="77"/>
      <c r="IWX45" s="77"/>
      <c r="IWY45" s="77"/>
      <c r="IWZ45" s="77"/>
      <c r="IXA45" s="77"/>
      <c r="IXB45" s="77"/>
      <c r="IXC45" s="77"/>
      <c r="IXD45" s="77"/>
      <c r="IXE45" s="77"/>
      <c r="IXF45" s="77"/>
      <c r="IXG45" s="77"/>
      <c r="IXH45" s="77"/>
      <c r="IXI45" s="77"/>
      <c r="IXJ45" s="77"/>
      <c r="IXK45" s="77"/>
      <c r="IXL45" s="77"/>
      <c r="IXM45" s="77"/>
      <c r="IXN45" s="77"/>
      <c r="IXO45" s="77"/>
      <c r="IXP45" s="77"/>
      <c r="IXQ45" s="77"/>
      <c r="IXR45" s="77"/>
      <c r="IXS45" s="77"/>
      <c r="IXT45" s="77"/>
      <c r="IXU45" s="77"/>
      <c r="IXV45" s="77"/>
      <c r="IXW45" s="77"/>
      <c r="IXX45" s="77"/>
      <c r="IXY45" s="77"/>
      <c r="IXZ45" s="77"/>
      <c r="IYA45" s="77"/>
      <c r="IYB45" s="77"/>
      <c r="IYC45" s="77"/>
      <c r="IYD45" s="77"/>
      <c r="IYE45" s="77"/>
      <c r="IYF45" s="77"/>
      <c r="IYG45" s="77"/>
      <c r="IYH45" s="77"/>
      <c r="IYI45" s="77"/>
      <c r="IYJ45" s="77"/>
      <c r="IYK45" s="77"/>
      <c r="IYL45" s="77"/>
      <c r="IYM45" s="77"/>
      <c r="IYN45" s="77"/>
      <c r="IYO45" s="77"/>
      <c r="IYP45" s="77"/>
      <c r="IYQ45" s="77"/>
      <c r="IYR45" s="77"/>
      <c r="IYS45" s="77"/>
      <c r="IYT45" s="77"/>
      <c r="IYU45" s="77"/>
      <c r="IYV45" s="77"/>
      <c r="IYW45" s="77"/>
      <c r="IYX45" s="77"/>
      <c r="IYY45" s="77"/>
      <c r="IYZ45" s="77"/>
      <c r="IZA45" s="77"/>
      <c r="IZB45" s="77"/>
      <c r="IZC45" s="77"/>
      <c r="IZD45" s="77"/>
      <c r="IZE45" s="77"/>
      <c r="IZF45" s="77"/>
      <c r="IZG45" s="77"/>
      <c r="IZH45" s="77"/>
      <c r="IZI45" s="77"/>
      <c r="IZJ45" s="77"/>
      <c r="IZK45" s="77"/>
      <c r="IZL45" s="77"/>
      <c r="IZM45" s="77"/>
      <c r="IZN45" s="77"/>
      <c r="IZO45" s="77"/>
      <c r="IZP45" s="77"/>
      <c r="IZQ45" s="77"/>
      <c r="IZR45" s="77"/>
      <c r="IZS45" s="77"/>
      <c r="IZT45" s="77"/>
      <c r="IZU45" s="77"/>
      <c r="IZV45" s="77"/>
      <c r="IZW45" s="77"/>
      <c r="IZX45" s="77"/>
      <c r="IZY45" s="77"/>
      <c r="IZZ45" s="77"/>
      <c r="JAA45" s="77"/>
      <c r="JAB45" s="77"/>
      <c r="JAC45" s="77"/>
      <c r="JAD45" s="77"/>
      <c r="JAE45" s="77"/>
      <c r="JAF45" s="77"/>
      <c r="JAG45" s="77"/>
      <c r="JAH45" s="77"/>
      <c r="JAI45" s="77"/>
      <c r="JAJ45" s="77"/>
      <c r="JAK45" s="77"/>
      <c r="JAL45" s="77"/>
      <c r="JAM45" s="77"/>
      <c r="JAN45" s="77"/>
      <c r="JAO45" s="77"/>
      <c r="JAP45" s="77"/>
      <c r="JAQ45" s="77"/>
      <c r="JAR45" s="77"/>
      <c r="JAS45" s="77"/>
      <c r="JAT45" s="77"/>
      <c r="JAU45" s="77"/>
      <c r="JAV45" s="77"/>
      <c r="JAW45" s="77"/>
      <c r="JAX45" s="77"/>
      <c r="JAY45" s="77"/>
      <c r="JAZ45" s="77"/>
      <c r="JBA45" s="77"/>
      <c r="JBB45" s="77"/>
      <c r="JBC45" s="77"/>
      <c r="JBD45" s="77"/>
      <c r="JBE45" s="77"/>
      <c r="JBF45" s="77"/>
      <c r="JBG45" s="77"/>
      <c r="JBH45" s="77"/>
      <c r="JBI45" s="77"/>
      <c r="JBJ45" s="77"/>
      <c r="JBK45" s="77"/>
      <c r="JBL45" s="77"/>
      <c r="JBM45" s="77"/>
      <c r="JBN45" s="77"/>
      <c r="JBO45" s="77"/>
      <c r="JBP45" s="77"/>
      <c r="JBQ45" s="77"/>
      <c r="JBR45" s="77"/>
      <c r="JBS45" s="77"/>
      <c r="JBT45" s="77"/>
      <c r="JBU45" s="77"/>
      <c r="JBV45" s="77"/>
      <c r="JBW45" s="77"/>
      <c r="JBX45" s="77"/>
      <c r="JBY45" s="77"/>
      <c r="JBZ45" s="77"/>
      <c r="JCA45" s="77"/>
      <c r="JCB45" s="77"/>
      <c r="JCC45" s="77"/>
      <c r="JCD45" s="77"/>
      <c r="JCE45" s="77"/>
      <c r="JCF45" s="77"/>
      <c r="JCG45" s="77"/>
      <c r="JCH45" s="77"/>
      <c r="JCI45" s="77"/>
      <c r="JCJ45" s="77"/>
      <c r="JCK45" s="77"/>
      <c r="JCL45" s="77"/>
      <c r="JCM45" s="77"/>
      <c r="JCN45" s="77"/>
      <c r="JCO45" s="77"/>
      <c r="JCP45" s="77"/>
      <c r="JCQ45" s="77"/>
      <c r="JCR45" s="77"/>
      <c r="JCS45" s="77"/>
      <c r="JCT45" s="77"/>
      <c r="JCU45" s="77"/>
      <c r="JCV45" s="77"/>
      <c r="JCW45" s="77"/>
      <c r="JCX45" s="77"/>
      <c r="JCY45" s="77"/>
      <c r="JCZ45" s="77"/>
      <c r="JDA45" s="77"/>
      <c r="JDB45" s="77"/>
      <c r="JDC45" s="77"/>
      <c r="JDD45" s="77"/>
      <c r="JDE45" s="77"/>
      <c r="JDF45" s="77"/>
      <c r="JDG45" s="77"/>
      <c r="JDH45" s="77"/>
      <c r="JDI45" s="77"/>
      <c r="JDJ45" s="77"/>
      <c r="JDK45" s="77"/>
      <c r="JDL45" s="77"/>
      <c r="JDM45" s="77"/>
      <c r="JDN45" s="77"/>
      <c r="JDO45" s="77"/>
      <c r="JDP45" s="77"/>
      <c r="JDQ45" s="77"/>
      <c r="JDR45" s="77"/>
      <c r="JDS45" s="77"/>
      <c r="JDT45" s="77"/>
      <c r="JDU45" s="77"/>
      <c r="JDV45" s="77"/>
      <c r="JDW45" s="77"/>
      <c r="JDX45" s="77"/>
      <c r="JDY45" s="77"/>
      <c r="JDZ45" s="77"/>
      <c r="JEA45" s="77"/>
      <c r="JEB45" s="77"/>
      <c r="JEC45" s="77"/>
      <c r="JED45" s="77"/>
      <c r="JEE45" s="77"/>
      <c r="JEF45" s="77"/>
      <c r="JEG45" s="77"/>
      <c r="JEH45" s="77"/>
      <c r="JEI45" s="77"/>
      <c r="JEJ45" s="77"/>
      <c r="JEK45" s="77"/>
      <c r="JEL45" s="77"/>
      <c r="JEM45" s="77"/>
      <c r="JEN45" s="77"/>
      <c r="JEO45" s="77"/>
      <c r="JEP45" s="77"/>
      <c r="JEQ45" s="77"/>
      <c r="JER45" s="77"/>
      <c r="JES45" s="77"/>
      <c r="JET45" s="77"/>
      <c r="JEU45" s="77"/>
      <c r="JEV45" s="77"/>
      <c r="JEW45" s="77"/>
      <c r="JEX45" s="77"/>
      <c r="JEY45" s="77"/>
      <c r="JEZ45" s="77"/>
      <c r="JFA45" s="77"/>
      <c r="JFB45" s="77"/>
      <c r="JFC45" s="77"/>
      <c r="JFD45" s="77"/>
      <c r="JFE45" s="77"/>
      <c r="JFF45" s="77"/>
      <c r="JFG45" s="77"/>
      <c r="JFH45" s="77"/>
      <c r="JFI45" s="77"/>
      <c r="JFJ45" s="77"/>
      <c r="JFK45" s="77"/>
      <c r="JFL45" s="77"/>
      <c r="JFM45" s="77"/>
      <c r="JFN45" s="77"/>
      <c r="JFO45" s="77"/>
      <c r="JFP45" s="77"/>
      <c r="JFQ45" s="77"/>
      <c r="JFR45" s="77"/>
      <c r="JFS45" s="77"/>
      <c r="JFT45" s="77"/>
      <c r="JFU45" s="77"/>
      <c r="JFV45" s="77"/>
      <c r="JFW45" s="77"/>
      <c r="JFX45" s="77"/>
      <c r="JFY45" s="77"/>
      <c r="JFZ45" s="77"/>
      <c r="JGA45" s="77"/>
      <c r="JGB45" s="77"/>
      <c r="JGC45" s="77"/>
      <c r="JGD45" s="77"/>
      <c r="JGE45" s="77"/>
      <c r="JGF45" s="77"/>
      <c r="JGG45" s="77"/>
      <c r="JGH45" s="77"/>
      <c r="JGI45" s="77"/>
      <c r="JGJ45" s="77"/>
      <c r="JGK45" s="77"/>
      <c r="JGL45" s="77"/>
      <c r="JGM45" s="77"/>
      <c r="JGN45" s="77"/>
      <c r="JGO45" s="77"/>
      <c r="JGP45" s="77"/>
      <c r="JGQ45" s="77"/>
      <c r="JGR45" s="77"/>
      <c r="JGS45" s="77"/>
      <c r="JGT45" s="77"/>
      <c r="JGU45" s="77"/>
      <c r="JGV45" s="77"/>
      <c r="JGW45" s="77"/>
      <c r="JGX45" s="77"/>
      <c r="JGY45" s="77"/>
      <c r="JGZ45" s="77"/>
      <c r="JHA45" s="77"/>
      <c r="JHB45" s="77"/>
      <c r="JHC45" s="77"/>
      <c r="JHD45" s="77"/>
      <c r="JHE45" s="77"/>
      <c r="JHF45" s="77"/>
      <c r="JHG45" s="77"/>
      <c r="JHH45" s="77"/>
      <c r="JHI45" s="77"/>
      <c r="JHJ45" s="77"/>
      <c r="JHK45" s="77"/>
      <c r="JHL45" s="77"/>
      <c r="JHM45" s="77"/>
      <c r="JHN45" s="77"/>
      <c r="JHO45" s="77"/>
      <c r="JHP45" s="77"/>
      <c r="JHQ45" s="77"/>
      <c r="JHR45" s="77"/>
      <c r="JHS45" s="77"/>
      <c r="JHT45" s="77"/>
      <c r="JHU45" s="77"/>
      <c r="JHV45" s="77"/>
      <c r="JHW45" s="77"/>
      <c r="JHX45" s="77"/>
      <c r="JHY45" s="77"/>
      <c r="JHZ45" s="77"/>
      <c r="JIA45" s="77"/>
      <c r="JIB45" s="77"/>
      <c r="JIC45" s="77"/>
      <c r="JID45" s="77"/>
      <c r="JIE45" s="77"/>
      <c r="JIF45" s="77"/>
      <c r="JIG45" s="77"/>
      <c r="JIH45" s="77"/>
      <c r="JII45" s="77"/>
      <c r="JIJ45" s="77"/>
      <c r="JIK45" s="77"/>
      <c r="JIL45" s="77"/>
      <c r="JIM45" s="77"/>
      <c r="JIN45" s="77"/>
      <c r="JIO45" s="77"/>
      <c r="JIP45" s="77"/>
      <c r="JIQ45" s="77"/>
      <c r="JIR45" s="77"/>
      <c r="JIS45" s="77"/>
      <c r="JIT45" s="77"/>
      <c r="JIU45" s="77"/>
      <c r="JIV45" s="77"/>
      <c r="JIW45" s="77"/>
      <c r="JIX45" s="77"/>
      <c r="JIY45" s="77"/>
      <c r="JIZ45" s="77"/>
      <c r="JJA45" s="77"/>
      <c r="JJB45" s="77"/>
      <c r="JJC45" s="77"/>
      <c r="JJD45" s="77"/>
      <c r="JJE45" s="77"/>
      <c r="JJF45" s="77"/>
      <c r="JJG45" s="77"/>
      <c r="JJH45" s="77"/>
      <c r="JJI45" s="77"/>
      <c r="JJJ45" s="77"/>
      <c r="JJK45" s="77"/>
      <c r="JJL45" s="77"/>
      <c r="JJM45" s="77"/>
      <c r="JJN45" s="77"/>
      <c r="JJO45" s="77"/>
      <c r="JJP45" s="77"/>
      <c r="JJQ45" s="77"/>
      <c r="JJR45" s="77"/>
      <c r="JJS45" s="77"/>
      <c r="JJT45" s="77"/>
      <c r="JJU45" s="77"/>
      <c r="JJV45" s="77"/>
      <c r="JJW45" s="77"/>
      <c r="JJX45" s="77"/>
      <c r="JJY45" s="77"/>
      <c r="JJZ45" s="77"/>
      <c r="JKA45" s="77"/>
      <c r="JKB45" s="77"/>
      <c r="JKC45" s="77"/>
      <c r="JKD45" s="77"/>
      <c r="JKE45" s="77"/>
      <c r="JKF45" s="77"/>
      <c r="JKG45" s="77"/>
      <c r="JKH45" s="77"/>
      <c r="JKI45" s="77"/>
      <c r="JKJ45" s="77"/>
      <c r="JKK45" s="77"/>
      <c r="JKL45" s="77"/>
      <c r="JKM45" s="77"/>
      <c r="JKN45" s="77"/>
      <c r="JKO45" s="77"/>
      <c r="JKP45" s="77"/>
      <c r="JKQ45" s="77"/>
      <c r="JKR45" s="77"/>
      <c r="JKS45" s="77"/>
      <c r="JKT45" s="77"/>
      <c r="JKU45" s="77"/>
      <c r="JKV45" s="77"/>
      <c r="JKW45" s="77"/>
      <c r="JKX45" s="77"/>
      <c r="JKY45" s="77"/>
      <c r="JKZ45" s="77"/>
      <c r="JLA45" s="77"/>
      <c r="JLB45" s="77"/>
      <c r="JLC45" s="77"/>
      <c r="JLD45" s="77"/>
      <c r="JLE45" s="77"/>
      <c r="JLF45" s="77"/>
      <c r="JLG45" s="77"/>
      <c r="JLH45" s="77"/>
      <c r="JLI45" s="77"/>
      <c r="JLJ45" s="77"/>
      <c r="JLK45" s="77"/>
      <c r="JLL45" s="77"/>
      <c r="JLM45" s="77"/>
      <c r="JLN45" s="77"/>
      <c r="JLO45" s="77"/>
      <c r="JLP45" s="77"/>
      <c r="JLQ45" s="77"/>
      <c r="JLR45" s="77"/>
      <c r="JLS45" s="77"/>
      <c r="JLT45" s="77"/>
      <c r="JLU45" s="77"/>
      <c r="JLV45" s="77"/>
      <c r="JLW45" s="77"/>
      <c r="JLX45" s="77"/>
      <c r="JLY45" s="77"/>
      <c r="JLZ45" s="77"/>
      <c r="JMA45" s="77"/>
      <c r="JMB45" s="77"/>
      <c r="JMC45" s="77"/>
      <c r="JMD45" s="77"/>
      <c r="JME45" s="77"/>
      <c r="JMF45" s="77"/>
      <c r="JMG45" s="77"/>
      <c r="JMH45" s="77"/>
      <c r="JMI45" s="77"/>
      <c r="JMJ45" s="77"/>
      <c r="JMK45" s="77"/>
      <c r="JML45" s="77"/>
      <c r="JMM45" s="77"/>
      <c r="JMN45" s="77"/>
      <c r="JMO45" s="77"/>
      <c r="JMP45" s="77"/>
      <c r="JMQ45" s="77"/>
      <c r="JMR45" s="77"/>
      <c r="JMS45" s="77"/>
      <c r="JMT45" s="77"/>
      <c r="JMU45" s="77"/>
      <c r="JMV45" s="77"/>
      <c r="JMW45" s="77"/>
      <c r="JMX45" s="77"/>
      <c r="JMY45" s="77"/>
      <c r="JMZ45" s="77"/>
      <c r="JNA45" s="77"/>
      <c r="JNB45" s="77"/>
      <c r="JNC45" s="77"/>
      <c r="JND45" s="77"/>
      <c r="JNE45" s="77"/>
      <c r="JNF45" s="77"/>
      <c r="JNG45" s="77"/>
      <c r="JNH45" s="77"/>
      <c r="JNI45" s="77"/>
      <c r="JNJ45" s="77"/>
      <c r="JNK45" s="77"/>
      <c r="JNL45" s="77"/>
      <c r="JNM45" s="77"/>
      <c r="JNN45" s="77"/>
      <c r="JNO45" s="77"/>
      <c r="JNP45" s="77"/>
      <c r="JNQ45" s="77"/>
      <c r="JNR45" s="77"/>
      <c r="JNS45" s="77"/>
      <c r="JNT45" s="77"/>
      <c r="JNU45" s="77"/>
      <c r="JNV45" s="77"/>
      <c r="JNW45" s="77"/>
      <c r="JNX45" s="77"/>
      <c r="JNY45" s="77"/>
      <c r="JNZ45" s="77"/>
      <c r="JOA45" s="77"/>
      <c r="JOB45" s="77"/>
      <c r="JOC45" s="77"/>
      <c r="JOD45" s="77"/>
      <c r="JOE45" s="77"/>
      <c r="JOF45" s="77"/>
      <c r="JOG45" s="77"/>
      <c r="JOH45" s="77"/>
      <c r="JOI45" s="77"/>
      <c r="JOJ45" s="77"/>
      <c r="JOK45" s="77"/>
      <c r="JOL45" s="77"/>
      <c r="JOM45" s="77"/>
      <c r="JON45" s="77"/>
      <c r="JOO45" s="77"/>
      <c r="JOP45" s="77"/>
      <c r="JOQ45" s="77"/>
      <c r="JOR45" s="77"/>
      <c r="JOS45" s="77"/>
      <c r="JOT45" s="77"/>
      <c r="JOU45" s="77"/>
      <c r="JOV45" s="77"/>
      <c r="JOW45" s="77"/>
      <c r="JOX45" s="77"/>
      <c r="JOY45" s="77"/>
      <c r="JOZ45" s="77"/>
      <c r="JPA45" s="77"/>
      <c r="JPB45" s="77"/>
      <c r="JPC45" s="77"/>
      <c r="JPD45" s="77"/>
      <c r="JPE45" s="77"/>
      <c r="JPF45" s="77"/>
      <c r="JPG45" s="77"/>
      <c r="JPH45" s="77"/>
      <c r="JPI45" s="77"/>
      <c r="JPJ45" s="77"/>
      <c r="JPK45" s="77"/>
      <c r="JPL45" s="77"/>
      <c r="JPM45" s="77"/>
      <c r="JPN45" s="77"/>
      <c r="JPO45" s="77"/>
      <c r="JPP45" s="77"/>
      <c r="JPQ45" s="77"/>
      <c r="JPR45" s="77"/>
      <c r="JPS45" s="77"/>
      <c r="JPT45" s="77"/>
      <c r="JPU45" s="77"/>
      <c r="JPV45" s="77"/>
      <c r="JPW45" s="77"/>
      <c r="JPX45" s="77"/>
      <c r="JPY45" s="77"/>
      <c r="JPZ45" s="77"/>
      <c r="JQA45" s="77"/>
      <c r="JQB45" s="77"/>
      <c r="JQC45" s="77"/>
      <c r="JQD45" s="77"/>
      <c r="JQE45" s="77"/>
      <c r="JQF45" s="77"/>
      <c r="JQG45" s="77"/>
      <c r="JQH45" s="77"/>
      <c r="JQI45" s="77"/>
      <c r="JQJ45" s="77"/>
      <c r="JQK45" s="77"/>
      <c r="JQL45" s="77"/>
      <c r="JQM45" s="77"/>
      <c r="JQN45" s="77"/>
      <c r="JQO45" s="77"/>
      <c r="JQP45" s="77"/>
      <c r="JQQ45" s="77"/>
      <c r="JQR45" s="77"/>
      <c r="JQS45" s="77"/>
      <c r="JQT45" s="77"/>
      <c r="JQU45" s="77"/>
      <c r="JQV45" s="77"/>
      <c r="JQW45" s="77"/>
      <c r="JQX45" s="77"/>
      <c r="JQY45" s="77"/>
      <c r="JQZ45" s="77"/>
      <c r="JRA45" s="77"/>
      <c r="JRB45" s="77"/>
      <c r="JRC45" s="77"/>
      <c r="JRD45" s="77"/>
      <c r="JRE45" s="77"/>
      <c r="JRF45" s="77"/>
      <c r="JRG45" s="77"/>
      <c r="JRH45" s="77"/>
      <c r="JRI45" s="77"/>
      <c r="JRJ45" s="77"/>
      <c r="JRK45" s="77"/>
      <c r="JRL45" s="77"/>
      <c r="JRM45" s="77"/>
      <c r="JRN45" s="77"/>
      <c r="JRO45" s="77"/>
      <c r="JRP45" s="77"/>
      <c r="JRQ45" s="77"/>
      <c r="JRR45" s="77"/>
      <c r="JRS45" s="77"/>
      <c r="JRT45" s="77"/>
      <c r="JRU45" s="77"/>
      <c r="JRV45" s="77"/>
      <c r="JRW45" s="77"/>
      <c r="JRX45" s="77"/>
      <c r="JRY45" s="77"/>
      <c r="JRZ45" s="77"/>
      <c r="JSA45" s="77"/>
      <c r="JSB45" s="77"/>
      <c r="JSC45" s="77"/>
      <c r="JSD45" s="77"/>
      <c r="JSE45" s="77"/>
      <c r="JSF45" s="77"/>
      <c r="JSG45" s="77"/>
      <c r="JSH45" s="77"/>
      <c r="JSI45" s="77"/>
      <c r="JSJ45" s="77"/>
      <c r="JSK45" s="77"/>
      <c r="JSL45" s="77"/>
      <c r="JSM45" s="77"/>
      <c r="JSN45" s="77"/>
      <c r="JSO45" s="77"/>
      <c r="JSP45" s="77"/>
      <c r="JSQ45" s="77"/>
      <c r="JSR45" s="77"/>
      <c r="JSS45" s="77"/>
      <c r="JST45" s="77"/>
      <c r="JSU45" s="77"/>
      <c r="JSV45" s="77"/>
      <c r="JSW45" s="77"/>
      <c r="JSX45" s="77"/>
      <c r="JSY45" s="77"/>
      <c r="JSZ45" s="77"/>
      <c r="JTA45" s="77"/>
      <c r="JTB45" s="77"/>
      <c r="JTC45" s="77"/>
      <c r="JTD45" s="77"/>
      <c r="JTE45" s="77"/>
      <c r="JTF45" s="77"/>
      <c r="JTG45" s="77"/>
      <c r="JTH45" s="77"/>
      <c r="JTI45" s="77"/>
      <c r="JTJ45" s="77"/>
      <c r="JTK45" s="77"/>
      <c r="JTL45" s="77"/>
      <c r="JTM45" s="77"/>
      <c r="JTN45" s="77"/>
      <c r="JTO45" s="77"/>
      <c r="JTP45" s="77"/>
      <c r="JTQ45" s="77"/>
      <c r="JTR45" s="77"/>
      <c r="JTS45" s="77"/>
      <c r="JTT45" s="77"/>
      <c r="JTU45" s="77"/>
      <c r="JTV45" s="77"/>
      <c r="JTW45" s="77"/>
      <c r="JTX45" s="77"/>
      <c r="JTY45" s="77"/>
      <c r="JTZ45" s="77"/>
      <c r="JUA45" s="77"/>
      <c r="JUB45" s="77"/>
      <c r="JUC45" s="77"/>
      <c r="JUD45" s="77"/>
      <c r="JUE45" s="77"/>
      <c r="JUF45" s="77"/>
      <c r="JUG45" s="77"/>
      <c r="JUH45" s="77"/>
      <c r="JUI45" s="77"/>
      <c r="JUJ45" s="77"/>
      <c r="JUK45" s="77"/>
      <c r="JUL45" s="77"/>
      <c r="JUM45" s="77"/>
      <c r="JUN45" s="77"/>
      <c r="JUO45" s="77"/>
      <c r="JUP45" s="77"/>
      <c r="JUQ45" s="77"/>
      <c r="JUR45" s="77"/>
      <c r="JUS45" s="77"/>
      <c r="JUT45" s="77"/>
      <c r="JUU45" s="77"/>
      <c r="JUV45" s="77"/>
      <c r="JUW45" s="77"/>
      <c r="JUX45" s="77"/>
      <c r="JUY45" s="77"/>
      <c r="JUZ45" s="77"/>
      <c r="JVA45" s="77"/>
      <c r="JVB45" s="77"/>
      <c r="JVC45" s="77"/>
      <c r="JVD45" s="77"/>
      <c r="JVE45" s="77"/>
      <c r="JVF45" s="77"/>
      <c r="JVG45" s="77"/>
      <c r="JVH45" s="77"/>
      <c r="JVI45" s="77"/>
      <c r="JVJ45" s="77"/>
      <c r="JVK45" s="77"/>
      <c r="JVL45" s="77"/>
      <c r="JVM45" s="77"/>
      <c r="JVN45" s="77"/>
      <c r="JVO45" s="77"/>
      <c r="JVP45" s="77"/>
      <c r="JVQ45" s="77"/>
      <c r="JVR45" s="77"/>
      <c r="JVS45" s="77"/>
      <c r="JVT45" s="77"/>
      <c r="JVU45" s="77"/>
      <c r="JVV45" s="77"/>
      <c r="JVW45" s="77"/>
      <c r="JVX45" s="77"/>
      <c r="JVY45" s="77"/>
      <c r="JVZ45" s="77"/>
      <c r="JWA45" s="77"/>
      <c r="JWB45" s="77"/>
      <c r="JWC45" s="77"/>
      <c r="JWD45" s="77"/>
      <c r="JWE45" s="77"/>
      <c r="JWF45" s="77"/>
      <c r="JWG45" s="77"/>
      <c r="JWH45" s="77"/>
      <c r="JWI45" s="77"/>
      <c r="JWJ45" s="77"/>
      <c r="JWK45" s="77"/>
      <c r="JWL45" s="77"/>
      <c r="JWM45" s="77"/>
      <c r="JWN45" s="77"/>
      <c r="JWO45" s="77"/>
      <c r="JWP45" s="77"/>
      <c r="JWQ45" s="77"/>
      <c r="JWR45" s="77"/>
      <c r="JWS45" s="77"/>
      <c r="JWT45" s="77"/>
      <c r="JWU45" s="77"/>
      <c r="JWV45" s="77"/>
      <c r="JWW45" s="77"/>
      <c r="JWX45" s="77"/>
      <c r="JWY45" s="77"/>
      <c r="JWZ45" s="77"/>
      <c r="JXA45" s="77"/>
      <c r="JXB45" s="77"/>
      <c r="JXC45" s="77"/>
      <c r="JXD45" s="77"/>
      <c r="JXE45" s="77"/>
      <c r="JXF45" s="77"/>
      <c r="JXG45" s="77"/>
      <c r="JXH45" s="77"/>
      <c r="JXI45" s="77"/>
      <c r="JXJ45" s="77"/>
      <c r="JXK45" s="77"/>
      <c r="JXL45" s="77"/>
      <c r="JXM45" s="77"/>
      <c r="JXN45" s="77"/>
      <c r="JXO45" s="77"/>
      <c r="JXP45" s="77"/>
      <c r="JXQ45" s="77"/>
      <c r="JXR45" s="77"/>
      <c r="JXS45" s="77"/>
      <c r="JXT45" s="77"/>
      <c r="JXU45" s="77"/>
      <c r="JXV45" s="77"/>
      <c r="JXW45" s="77"/>
      <c r="JXX45" s="77"/>
      <c r="JXY45" s="77"/>
      <c r="JXZ45" s="77"/>
      <c r="JYA45" s="77"/>
      <c r="JYB45" s="77"/>
      <c r="JYC45" s="77"/>
      <c r="JYD45" s="77"/>
      <c r="JYE45" s="77"/>
      <c r="JYF45" s="77"/>
      <c r="JYG45" s="77"/>
      <c r="JYH45" s="77"/>
      <c r="JYI45" s="77"/>
      <c r="JYJ45" s="77"/>
      <c r="JYK45" s="77"/>
      <c r="JYL45" s="77"/>
      <c r="JYM45" s="77"/>
      <c r="JYN45" s="77"/>
      <c r="JYO45" s="77"/>
      <c r="JYP45" s="77"/>
      <c r="JYQ45" s="77"/>
      <c r="JYR45" s="77"/>
      <c r="JYS45" s="77"/>
      <c r="JYT45" s="77"/>
      <c r="JYU45" s="77"/>
      <c r="JYV45" s="77"/>
      <c r="JYW45" s="77"/>
      <c r="JYX45" s="77"/>
      <c r="JYY45" s="77"/>
      <c r="JYZ45" s="77"/>
      <c r="JZA45" s="77"/>
      <c r="JZB45" s="77"/>
      <c r="JZC45" s="77"/>
      <c r="JZD45" s="77"/>
      <c r="JZE45" s="77"/>
      <c r="JZF45" s="77"/>
      <c r="JZG45" s="77"/>
      <c r="JZH45" s="77"/>
      <c r="JZI45" s="77"/>
      <c r="JZJ45" s="77"/>
      <c r="JZK45" s="77"/>
      <c r="JZL45" s="77"/>
      <c r="JZM45" s="77"/>
      <c r="JZN45" s="77"/>
      <c r="JZO45" s="77"/>
      <c r="JZP45" s="77"/>
      <c r="JZQ45" s="77"/>
      <c r="JZR45" s="77"/>
      <c r="JZS45" s="77"/>
      <c r="JZT45" s="77"/>
      <c r="JZU45" s="77"/>
      <c r="JZV45" s="77"/>
      <c r="JZW45" s="77"/>
      <c r="JZX45" s="77"/>
      <c r="JZY45" s="77"/>
      <c r="JZZ45" s="77"/>
      <c r="KAA45" s="77"/>
      <c r="KAB45" s="77"/>
      <c r="KAC45" s="77"/>
      <c r="KAD45" s="77"/>
      <c r="KAE45" s="77"/>
      <c r="KAF45" s="77"/>
      <c r="KAG45" s="77"/>
      <c r="KAH45" s="77"/>
      <c r="KAI45" s="77"/>
      <c r="KAJ45" s="77"/>
      <c r="KAK45" s="77"/>
      <c r="KAL45" s="77"/>
      <c r="KAM45" s="77"/>
      <c r="KAN45" s="77"/>
      <c r="KAO45" s="77"/>
      <c r="KAP45" s="77"/>
      <c r="KAQ45" s="77"/>
      <c r="KAR45" s="77"/>
      <c r="KAS45" s="77"/>
      <c r="KAT45" s="77"/>
      <c r="KAU45" s="77"/>
      <c r="KAV45" s="77"/>
      <c r="KAW45" s="77"/>
      <c r="KAX45" s="77"/>
      <c r="KAY45" s="77"/>
      <c r="KAZ45" s="77"/>
      <c r="KBA45" s="77"/>
      <c r="KBB45" s="77"/>
      <c r="KBC45" s="77"/>
      <c r="KBD45" s="77"/>
      <c r="KBE45" s="77"/>
      <c r="KBF45" s="77"/>
      <c r="KBG45" s="77"/>
      <c r="KBH45" s="77"/>
      <c r="KBI45" s="77"/>
      <c r="KBJ45" s="77"/>
      <c r="KBK45" s="77"/>
      <c r="KBL45" s="77"/>
      <c r="KBM45" s="77"/>
      <c r="KBN45" s="77"/>
      <c r="KBO45" s="77"/>
      <c r="KBP45" s="77"/>
      <c r="KBQ45" s="77"/>
      <c r="KBR45" s="77"/>
      <c r="KBS45" s="77"/>
      <c r="KBT45" s="77"/>
      <c r="KBU45" s="77"/>
      <c r="KBV45" s="77"/>
      <c r="KBW45" s="77"/>
      <c r="KBX45" s="77"/>
      <c r="KBY45" s="77"/>
      <c r="KBZ45" s="77"/>
      <c r="KCA45" s="77"/>
      <c r="KCB45" s="77"/>
      <c r="KCC45" s="77"/>
      <c r="KCD45" s="77"/>
      <c r="KCE45" s="77"/>
      <c r="KCF45" s="77"/>
      <c r="KCG45" s="77"/>
      <c r="KCH45" s="77"/>
      <c r="KCI45" s="77"/>
      <c r="KCJ45" s="77"/>
      <c r="KCK45" s="77"/>
      <c r="KCL45" s="77"/>
      <c r="KCM45" s="77"/>
      <c r="KCN45" s="77"/>
      <c r="KCO45" s="77"/>
      <c r="KCP45" s="77"/>
      <c r="KCQ45" s="77"/>
      <c r="KCR45" s="77"/>
      <c r="KCS45" s="77"/>
      <c r="KCT45" s="77"/>
      <c r="KCU45" s="77"/>
      <c r="KCV45" s="77"/>
      <c r="KCW45" s="77"/>
      <c r="KCX45" s="77"/>
      <c r="KCY45" s="77"/>
      <c r="KCZ45" s="77"/>
      <c r="KDA45" s="77"/>
      <c r="KDB45" s="77"/>
      <c r="KDC45" s="77"/>
      <c r="KDD45" s="77"/>
      <c r="KDE45" s="77"/>
      <c r="KDF45" s="77"/>
      <c r="KDG45" s="77"/>
      <c r="KDH45" s="77"/>
      <c r="KDI45" s="77"/>
      <c r="KDJ45" s="77"/>
      <c r="KDK45" s="77"/>
      <c r="KDL45" s="77"/>
      <c r="KDM45" s="77"/>
      <c r="KDN45" s="77"/>
      <c r="KDO45" s="77"/>
      <c r="KDP45" s="77"/>
      <c r="KDQ45" s="77"/>
      <c r="KDR45" s="77"/>
      <c r="KDS45" s="77"/>
      <c r="KDT45" s="77"/>
      <c r="KDU45" s="77"/>
      <c r="KDV45" s="77"/>
      <c r="KDW45" s="77"/>
      <c r="KDX45" s="77"/>
      <c r="KDY45" s="77"/>
      <c r="KDZ45" s="77"/>
      <c r="KEA45" s="77"/>
      <c r="KEB45" s="77"/>
      <c r="KEC45" s="77"/>
      <c r="KED45" s="77"/>
      <c r="KEE45" s="77"/>
      <c r="KEF45" s="77"/>
      <c r="KEG45" s="77"/>
      <c r="KEH45" s="77"/>
      <c r="KEI45" s="77"/>
      <c r="KEJ45" s="77"/>
      <c r="KEK45" s="77"/>
      <c r="KEL45" s="77"/>
      <c r="KEM45" s="77"/>
      <c r="KEN45" s="77"/>
      <c r="KEO45" s="77"/>
      <c r="KEP45" s="77"/>
      <c r="KEQ45" s="77"/>
      <c r="KER45" s="77"/>
      <c r="KES45" s="77"/>
      <c r="KET45" s="77"/>
      <c r="KEU45" s="77"/>
      <c r="KEV45" s="77"/>
      <c r="KEW45" s="77"/>
      <c r="KEX45" s="77"/>
      <c r="KEY45" s="77"/>
      <c r="KEZ45" s="77"/>
      <c r="KFA45" s="77"/>
      <c r="KFB45" s="77"/>
      <c r="KFC45" s="77"/>
      <c r="KFD45" s="77"/>
      <c r="KFE45" s="77"/>
      <c r="KFF45" s="77"/>
      <c r="KFG45" s="77"/>
      <c r="KFH45" s="77"/>
      <c r="KFI45" s="77"/>
      <c r="KFJ45" s="77"/>
      <c r="KFK45" s="77"/>
      <c r="KFL45" s="77"/>
      <c r="KFM45" s="77"/>
      <c r="KFN45" s="77"/>
      <c r="KFO45" s="77"/>
      <c r="KFP45" s="77"/>
      <c r="KFQ45" s="77"/>
      <c r="KFR45" s="77"/>
      <c r="KFS45" s="77"/>
      <c r="KFT45" s="77"/>
      <c r="KFU45" s="77"/>
      <c r="KFV45" s="77"/>
      <c r="KFW45" s="77"/>
      <c r="KFX45" s="77"/>
      <c r="KFY45" s="77"/>
      <c r="KFZ45" s="77"/>
      <c r="KGA45" s="77"/>
      <c r="KGB45" s="77"/>
      <c r="KGC45" s="77"/>
      <c r="KGD45" s="77"/>
      <c r="KGE45" s="77"/>
      <c r="KGF45" s="77"/>
      <c r="KGG45" s="77"/>
      <c r="KGH45" s="77"/>
      <c r="KGI45" s="77"/>
      <c r="KGJ45" s="77"/>
      <c r="KGK45" s="77"/>
      <c r="KGL45" s="77"/>
      <c r="KGM45" s="77"/>
      <c r="KGN45" s="77"/>
      <c r="KGO45" s="77"/>
      <c r="KGP45" s="77"/>
      <c r="KGQ45" s="77"/>
      <c r="KGR45" s="77"/>
      <c r="KGS45" s="77"/>
      <c r="KGT45" s="77"/>
      <c r="KGU45" s="77"/>
      <c r="KGV45" s="77"/>
      <c r="KGW45" s="77"/>
      <c r="KGX45" s="77"/>
      <c r="KGY45" s="77"/>
      <c r="KGZ45" s="77"/>
      <c r="KHA45" s="77"/>
      <c r="KHB45" s="77"/>
      <c r="KHC45" s="77"/>
      <c r="KHD45" s="77"/>
      <c r="KHE45" s="77"/>
      <c r="KHF45" s="77"/>
      <c r="KHG45" s="77"/>
      <c r="KHH45" s="77"/>
      <c r="KHI45" s="77"/>
      <c r="KHJ45" s="77"/>
      <c r="KHK45" s="77"/>
      <c r="KHL45" s="77"/>
      <c r="KHM45" s="77"/>
      <c r="KHN45" s="77"/>
      <c r="KHO45" s="77"/>
      <c r="KHP45" s="77"/>
      <c r="KHQ45" s="77"/>
      <c r="KHR45" s="77"/>
      <c r="KHS45" s="77"/>
      <c r="KHT45" s="77"/>
      <c r="KHU45" s="77"/>
      <c r="KHV45" s="77"/>
      <c r="KHW45" s="77"/>
      <c r="KHX45" s="77"/>
      <c r="KHY45" s="77"/>
      <c r="KHZ45" s="77"/>
      <c r="KIA45" s="77"/>
      <c r="KIB45" s="77"/>
      <c r="KIC45" s="77"/>
      <c r="KID45" s="77"/>
      <c r="KIE45" s="77"/>
      <c r="KIF45" s="77"/>
      <c r="KIG45" s="77"/>
      <c r="KIH45" s="77"/>
      <c r="KII45" s="77"/>
      <c r="KIJ45" s="77"/>
      <c r="KIK45" s="77"/>
      <c r="KIL45" s="77"/>
      <c r="KIM45" s="77"/>
      <c r="KIN45" s="77"/>
      <c r="KIO45" s="77"/>
      <c r="KIP45" s="77"/>
      <c r="KIQ45" s="77"/>
      <c r="KIR45" s="77"/>
      <c r="KIS45" s="77"/>
      <c r="KIT45" s="77"/>
      <c r="KIU45" s="77"/>
      <c r="KIV45" s="77"/>
      <c r="KIW45" s="77"/>
      <c r="KIX45" s="77"/>
      <c r="KIY45" s="77"/>
      <c r="KIZ45" s="77"/>
      <c r="KJA45" s="77"/>
      <c r="KJB45" s="77"/>
      <c r="KJC45" s="77"/>
      <c r="KJD45" s="77"/>
      <c r="KJE45" s="77"/>
      <c r="KJF45" s="77"/>
      <c r="KJG45" s="77"/>
      <c r="KJH45" s="77"/>
      <c r="KJI45" s="77"/>
      <c r="KJJ45" s="77"/>
      <c r="KJK45" s="77"/>
      <c r="KJL45" s="77"/>
      <c r="KJM45" s="77"/>
      <c r="KJN45" s="77"/>
      <c r="KJO45" s="77"/>
      <c r="KJP45" s="77"/>
      <c r="KJQ45" s="77"/>
      <c r="KJR45" s="77"/>
      <c r="KJS45" s="77"/>
      <c r="KJT45" s="77"/>
      <c r="KJU45" s="77"/>
      <c r="KJV45" s="77"/>
      <c r="KJW45" s="77"/>
      <c r="KJX45" s="77"/>
      <c r="KJY45" s="77"/>
      <c r="KJZ45" s="77"/>
      <c r="KKA45" s="77"/>
      <c r="KKB45" s="77"/>
      <c r="KKC45" s="77"/>
      <c r="KKD45" s="77"/>
      <c r="KKE45" s="77"/>
      <c r="KKF45" s="77"/>
      <c r="KKG45" s="77"/>
      <c r="KKH45" s="77"/>
      <c r="KKI45" s="77"/>
      <c r="KKJ45" s="77"/>
      <c r="KKK45" s="77"/>
      <c r="KKL45" s="77"/>
      <c r="KKM45" s="77"/>
      <c r="KKN45" s="77"/>
      <c r="KKO45" s="77"/>
      <c r="KKP45" s="77"/>
      <c r="KKQ45" s="77"/>
      <c r="KKR45" s="77"/>
      <c r="KKS45" s="77"/>
      <c r="KKT45" s="77"/>
      <c r="KKU45" s="77"/>
      <c r="KKV45" s="77"/>
      <c r="KKW45" s="77"/>
      <c r="KKX45" s="77"/>
      <c r="KKY45" s="77"/>
      <c r="KKZ45" s="77"/>
      <c r="KLA45" s="77"/>
      <c r="KLB45" s="77"/>
      <c r="KLC45" s="77"/>
      <c r="KLD45" s="77"/>
      <c r="KLE45" s="77"/>
      <c r="KLF45" s="77"/>
      <c r="KLG45" s="77"/>
      <c r="KLH45" s="77"/>
      <c r="KLI45" s="77"/>
      <c r="KLJ45" s="77"/>
      <c r="KLK45" s="77"/>
      <c r="KLL45" s="77"/>
      <c r="KLM45" s="77"/>
      <c r="KLN45" s="77"/>
      <c r="KLO45" s="77"/>
      <c r="KLP45" s="77"/>
      <c r="KLQ45" s="77"/>
      <c r="KLR45" s="77"/>
      <c r="KLS45" s="77"/>
      <c r="KLT45" s="77"/>
      <c r="KLU45" s="77"/>
      <c r="KLV45" s="77"/>
      <c r="KLW45" s="77"/>
      <c r="KLX45" s="77"/>
      <c r="KLY45" s="77"/>
      <c r="KLZ45" s="77"/>
      <c r="KMA45" s="77"/>
      <c r="KMB45" s="77"/>
      <c r="KMC45" s="77"/>
      <c r="KMD45" s="77"/>
      <c r="KME45" s="77"/>
      <c r="KMF45" s="77"/>
      <c r="KMG45" s="77"/>
      <c r="KMH45" s="77"/>
      <c r="KMI45" s="77"/>
      <c r="KMJ45" s="77"/>
      <c r="KMK45" s="77"/>
      <c r="KML45" s="77"/>
      <c r="KMM45" s="77"/>
      <c r="KMN45" s="77"/>
      <c r="KMO45" s="77"/>
      <c r="KMP45" s="77"/>
      <c r="KMQ45" s="77"/>
      <c r="KMR45" s="77"/>
      <c r="KMS45" s="77"/>
      <c r="KMT45" s="77"/>
      <c r="KMU45" s="77"/>
      <c r="KMV45" s="77"/>
      <c r="KMW45" s="77"/>
      <c r="KMX45" s="77"/>
      <c r="KMY45" s="77"/>
      <c r="KMZ45" s="77"/>
      <c r="KNA45" s="77"/>
      <c r="KNB45" s="77"/>
      <c r="KNC45" s="77"/>
      <c r="KND45" s="77"/>
      <c r="KNE45" s="77"/>
      <c r="KNF45" s="77"/>
      <c r="KNG45" s="77"/>
      <c r="KNH45" s="77"/>
      <c r="KNI45" s="77"/>
      <c r="KNJ45" s="77"/>
      <c r="KNK45" s="77"/>
      <c r="KNL45" s="77"/>
      <c r="KNM45" s="77"/>
      <c r="KNN45" s="77"/>
      <c r="KNO45" s="77"/>
      <c r="KNP45" s="77"/>
      <c r="KNQ45" s="77"/>
      <c r="KNR45" s="77"/>
      <c r="KNS45" s="77"/>
      <c r="KNT45" s="77"/>
      <c r="KNU45" s="77"/>
      <c r="KNV45" s="77"/>
      <c r="KNW45" s="77"/>
      <c r="KNX45" s="77"/>
      <c r="KNY45" s="77"/>
      <c r="KNZ45" s="77"/>
      <c r="KOA45" s="77"/>
      <c r="KOB45" s="77"/>
      <c r="KOC45" s="77"/>
      <c r="KOD45" s="77"/>
      <c r="KOE45" s="77"/>
      <c r="KOF45" s="77"/>
      <c r="KOG45" s="77"/>
      <c r="KOH45" s="77"/>
      <c r="KOI45" s="77"/>
      <c r="KOJ45" s="77"/>
      <c r="KOK45" s="77"/>
      <c r="KOL45" s="77"/>
      <c r="KOM45" s="77"/>
      <c r="KON45" s="77"/>
      <c r="KOO45" s="77"/>
      <c r="KOP45" s="77"/>
      <c r="KOQ45" s="77"/>
      <c r="KOR45" s="77"/>
      <c r="KOS45" s="77"/>
      <c r="KOT45" s="77"/>
      <c r="KOU45" s="77"/>
      <c r="KOV45" s="77"/>
      <c r="KOW45" s="77"/>
      <c r="KOX45" s="77"/>
      <c r="KOY45" s="77"/>
      <c r="KOZ45" s="77"/>
      <c r="KPA45" s="77"/>
      <c r="KPB45" s="77"/>
      <c r="KPC45" s="77"/>
      <c r="KPD45" s="77"/>
      <c r="KPE45" s="77"/>
      <c r="KPF45" s="77"/>
      <c r="KPG45" s="77"/>
      <c r="KPH45" s="77"/>
      <c r="KPI45" s="77"/>
      <c r="KPJ45" s="77"/>
      <c r="KPK45" s="77"/>
      <c r="KPL45" s="77"/>
      <c r="KPM45" s="77"/>
      <c r="KPN45" s="77"/>
      <c r="KPO45" s="77"/>
      <c r="KPP45" s="77"/>
      <c r="KPQ45" s="77"/>
      <c r="KPR45" s="77"/>
      <c r="KPS45" s="77"/>
      <c r="KPT45" s="77"/>
      <c r="KPU45" s="77"/>
      <c r="KPV45" s="77"/>
      <c r="KPW45" s="77"/>
      <c r="KPX45" s="77"/>
      <c r="KPY45" s="77"/>
      <c r="KPZ45" s="77"/>
      <c r="KQA45" s="77"/>
      <c r="KQB45" s="77"/>
      <c r="KQC45" s="77"/>
      <c r="KQD45" s="77"/>
      <c r="KQE45" s="77"/>
      <c r="KQF45" s="77"/>
      <c r="KQG45" s="77"/>
      <c r="KQH45" s="77"/>
      <c r="KQI45" s="77"/>
      <c r="KQJ45" s="77"/>
      <c r="KQK45" s="77"/>
      <c r="KQL45" s="77"/>
      <c r="KQM45" s="77"/>
      <c r="KQN45" s="77"/>
      <c r="KQO45" s="77"/>
      <c r="KQP45" s="77"/>
      <c r="KQQ45" s="77"/>
      <c r="KQR45" s="77"/>
      <c r="KQS45" s="77"/>
      <c r="KQT45" s="77"/>
      <c r="KQU45" s="77"/>
      <c r="KQV45" s="77"/>
      <c r="KQW45" s="77"/>
      <c r="KQX45" s="77"/>
      <c r="KQY45" s="77"/>
      <c r="KQZ45" s="77"/>
      <c r="KRA45" s="77"/>
      <c r="KRB45" s="77"/>
      <c r="KRC45" s="77"/>
      <c r="KRD45" s="77"/>
      <c r="KRE45" s="77"/>
      <c r="KRF45" s="77"/>
      <c r="KRG45" s="77"/>
      <c r="KRH45" s="77"/>
      <c r="KRI45" s="77"/>
      <c r="KRJ45" s="77"/>
      <c r="KRK45" s="77"/>
      <c r="KRL45" s="77"/>
      <c r="KRM45" s="77"/>
      <c r="KRN45" s="77"/>
      <c r="KRO45" s="77"/>
      <c r="KRP45" s="77"/>
      <c r="KRQ45" s="77"/>
      <c r="KRR45" s="77"/>
      <c r="KRS45" s="77"/>
      <c r="KRT45" s="77"/>
      <c r="KRU45" s="77"/>
      <c r="KRV45" s="77"/>
      <c r="KRW45" s="77"/>
      <c r="KRX45" s="77"/>
      <c r="KRY45" s="77"/>
      <c r="KRZ45" s="77"/>
      <c r="KSA45" s="77"/>
      <c r="KSB45" s="77"/>
      <c r="KSC45" s="77"/>
      <c r="KSD45" s="77"/>
      <c r="KSE45" s="77"/>
      <c r="KSF45" s="77"/>
      <c r="KSG45" s="77"/>
      <c r="KSH45" s="77"/>
      <c r="KSI45" s="77"/>
      <c r="KSJ45" s="77"/>
      <c r="KSK45" s="77"/>
      <c r="KSL45" s="77"/>
      <c r="KSM45" s="77"/>
      <c r="KSN45" s="77"/>
      <c r="KSO45" s="77"/>
      <c r="KSP45" s="77"/>
      <c r="KSQ45" s="77"/>
      <c r="KSR45" s="77"/>
      <c r="KSS45" s="77"/>
      <c r="KST45" s="77"/>
      <c r="KSU45" s="77"/>
      <c r="KSV45" s="77"/>
      <c r="KSW45" s="77"/>
      <c r="KSX45" s="77"/>
      <c r="KSY45" s="77"/>
      <c r="KSZ45" s="77"/>
      <c r="KTA45" s="77"/>
      <c r="KTB45" s="77"/>
      <c r="KTC45" s="77"/>
      <c r="KTD45" s="77"/>
      <c r="KTE45" s="77"/>
      <c r="KTF45" s="77"/>
      <c r="KTG45" s="77"/>
      <c r="KTH45" s="77"/>
      <c r="KTI45" s="77"/>
      <c r="KTJ45" s="77"/>
      <c r="KTK45" s="77"/>
      <c r="KTL45" s="77"/>
      <c r="KTM45" s="77"/>
      <c r="KTN45" s="77"/>
      <c r="KTO45" s="77"/>
      <c r="KTP45" s="77"/>
      <c r="KTQ45" s="77"/>
      <c r="KTR45" s="77"/>
      <c r="KTS45" s="77"/>
      <c r="KTT45" s="77"/>
      <c r="KTU45" s="77"/>
      <c r="KTV45" s="77"/>
      <c r="KTW45" s="77"/>
      <c r="KTX45" s="77"/>
      <c r="KTY45" s="77"/>
      <c r="KTZ45" s="77"/>
      <c r="KUA45" s="77"/>
      <c r="KUB45" s="77"/>
      <c r="KUC45" s="77"/>
      <c r="KUD45" s="77"/>
      <c r="KUE45" s="77"/>
      <c r="KUF45" s="77"/>
      <c r="KUG45" s="77"/>
      <c r="KUH45" s="77"/>
      <c r="KUI45" s="77"/>
      <c r="KUJ45" s="77"/>
      <c r="KUK45" s="77"/>
      <c r="KUL45" s="77"/>
      <c r="KUM45" s="77"/>
      <c r="KUN45" s="77"/>
      <c r="KUO45" s="77"/>
      <c r="KUP45" s="77"/>
      <c r="KUQ45" s="77"/>
      <c r="KUR45" s="77"/>
      <c r="KUS45" s="77"/>
      <c r="KUT45" s="77"/>
      <c r="KUU45" s="77"/>
      <c r="KUV45" s="77"/>
      <c r="KUW45" s="77"/>
      <c r="KUX45" s="77"/>
      <c r="KUY45" s="77"/>
      <c r="KUZ45" s="77"/>
      <c r="KVA45" s="77"/>
      <c r="KVB45" s="77"/>
      <c r="KVC45" s="77"/>
      <c r="KVD45" s="77"/>
      <c r="KVE45" s="77"/>
      <c r="KVF45" s="77"/>
      <c r="KVG45" s="77"/>
      <c r="KVH45" s="77"/>
      <c r="KVI45" s="77"/>
      <c r="KVJ45" s="77"/>
      <c r="KVK45" s="77"/>
      <c r="KVL45" s="77"/>
      <c r="KVM45" s="77"/>
      <c r="KVN45" s="77"/>
      <c r="KVO45" s="77"/>
      <c r="KVP45" s="77"/>
      <c r="KVQ45" s="77"/>
      <c r="KVR45" s="77"/>
      <c r="KVS45" s="77"/>
      <c r="KVT45" s="77"/>
      <c r="KVU45" s="77"/>
      <c r="KVV45" s="77"/>
      <c r="KVW45" s="77"/>
      <c r="KVX45" s="77"/>
      <c r="KVY45" s="77"/>
      <c r="KVZ45" s="77"/>
      <c r="KWA45" s="77"/>
      <c r="KWB45" s="77"/>
      <c r="KWC45" s="77"/>
      <c r="KWD45" s="77"/>
      <c r="KWE45" s="77"/>
      <c r="KWF45" s="77"/>
      <c r="KWG45" s="77"/>
      <c r="KWH45" s="77"/>
      <c r="KWI45" s="77"/>
      <c r="KWJ45" s="77"/>
      <c r="KWK45" s="77"/>
      <c r="KWL45" s="77"/>
      <c r="KWM45" s="77"/>
      <c r="KWN45" s="77"/>
      <c r="KWO45" s="77"/>
      <c r="KWP45" s="77"/>
      <c r="KWQ45" s="77"/>
      <c r="KWR45" s="77"/>
      <c r="KWS45" s="77"/>
      <c r="KWT45" s="77"/>
      <c r="KWU45" s="77"/>
      <c r="KWV45" s="77"/>
      <c r="KWW45" s="77"/>
      <c r="KWX45" s="77"/>
      <c r="KWY45" s="77"/>
      <c r="KWZ45" s="77"/>
      <c r="KXA45" s="77"/>
      <c r="KXB45" s="77"/>
      <c r="KXC45" s="77"/>
      <c r="KXD45" s="77"/>
      <c r="KXE45" s="77"/>
      <c r="KXF45" s="77"/>
      <c r="KXG45" s="77"/>
      <c r="KXH45" s="77"/>
      <c r="KXI45" s="77"/>
      <c r="KXJ45" s="77"/>
      <c r="KXK45" s="77"/>
      <c r="KXL45" s="77"/>
      <c r="KXM45" s="77"/>
      <c r="KXN45" s="77"/>
      <c r="KXO45" s="77"/>
      <c r="KXP45" s="77"/>
      <c r="KXQ45" s="77"/>
      <c r="KXR45" s="77"/>
      <c r="KXS45" s="77"/>
      <c r="KXT45" s="77"/>
      <c r="KXU45" s="77"/>
      <c r="KXV45" s="77"/>
      <c r="KXW45" s="77"/>
      <c r="KXX45" s="77"/>
      <c r="KXY45" s="77"/>
      <c r="KXZ45" s="77"/>
      <c r="KYA45" s="77"/>
      <c r="KYB45" s="77"/>
      <c r="KYC45" s="77"/>
      <c r="KYD45" s="77"/>
      <c r="KYE45" s="77"/>
      <c r="KYF45" s="77"/>
      <c r="KYG45" s="77"/>
      <c r="KYH45" s="77"/>
      <c r="KYI45" s="77"/>
      <c r="KYJ45" s="77"/>
      <c r="KYK45" s="77"/>
      <c r="KYL45" s="77"/>
      <c r="KYM45" s="77"/>
      <c r="KYN45" s="77"/>
      <c r="KYO45" s="77"/>
      <c r="KYP45" s="77"/>
      <c r="KYQ45" s="77"/>
      <c r="KYR45" s="77"/>
      <c r="KYS45" s="77"/>
      <c r="KYT45" s="77"/>
      <c r="KYU45" s="77"/>
      <c r="KYV45" s="77"/>
      <c r="KYW45" s="77"/>
      <c r="KYX45" s="77"/>
      <c r="KYY45" s="77"/>
      <c r="KYZ45" s="77"/>
      <c r="KZA45" s="77"/>
      <c r="KZB45" s="77"/>
      <c r="KZC45" s="77"/>
      <c r="KZD45" s="77"/>
      <c r="KZE45" s="77"/>
      <c r="KZF45" s="77"/>
      <c r="KZG45" s="77"/>
      <c r="KZH45" s="77"/>
      <c r="KZI45" s="77"/>
      <c r="KZJ45" s="77"/>
      <c r="KZK45" s="77"/>
      <c r="KZL45" s="77"/>
      <c r="KZM45" s="77"/>
      <c r="KZN45" s="77"/>
      <c r="KZO45" s="77"/>
      <c r="KZP45" s="77"/>
      <c r="KZQ45" s="77"/>
      <c r="KZR45" s="77"/>
      <c r="KZS45" s="77"/>
      <c r="KZT45" s="77"/>
      <c r="KZU45" s="77"/>
      <c r="KZV45" s="77"/>
      <c r="KZW45" s="77"/>
      <c r="KZX45" s="77"/>
      <c r="KZY45" s="77"/>
      <c r="KZZ45" s="77"/>
      <c r="LAA45" s="77"/>
      <c r="LAB45" s="77"/>
      <c r="LAC45" s="77"/>
      <c r="LAD45" s="77"/>
      <c r="LAE45" s="77"/>
      <c r="LAF45" s="77"/>
      <c r="LAG45" s="77"/>
      <c r="LAH45" s="77"/>
      <c r="LAI45" s="77"/>
      <c r="LAJ45" s="77"/>
      <c r="LAK45" s="77"/>
      <c r="LAL45" s="77"/>
      <c r="LAM45" s="77"/>
      <c r="LAN45" s="77"/>
      <c r="LAO45" s="77"/>
      <c r="LAP45" s="77"/>
      <c r="LAQ45" s="77"/>
      <c r="LAR45" s="77"/>
      <c r="LAS45" s="77"/>
      <c r="LAT45" s="77"/>
      <c r="LAU45" s="77"/>
      <c r="LAV45" s="77"/>
      <c r="LAW45" s="77"/>
      <c r="LAX45" s="77"/>
      <c r="LAY45" s="77"/>
      <c r="LAZ45" s="77"/>
      <c r="LBA45" s="77"/>
      <c r="LBB45" s="77"/>
      <c r="LBC45" s="77"/>
      <c r="LBD45" s="77"/>
      <c r="LBE45" s="77"/>
      <c r="LBF45" s="77"/>
      <c r="LBG45" s="77"/>
      <c r="LBH45" s="77"/>
      <c r="LBI45" s="77"/>
      <c r="LBJ45" s="77"/>
      <c r="LBK45" s="77"/>
      <c r="LBL45" s="77"/>
      <c r="LBM45" s="77"/>
      <c r="LBN45" s="77"/>
      <c r="LBO45" s="77"/>
      <c r="LBP45" s="77"/>
      <c r="LBQ45" s="77"/>
      <c r="LBR45" s="77"/>
      <c r="LBS45" s="77"/>
      <c r="LBT45" s="77"/>
      <c r="LBU45" s="77"/>
      <c r="LBV45" s="77"/>
      <c r="LBW45" s="77"/>
      <c r="LBX45" s="77"/>
      <c r="LBY45" s="77"/>
      <c r="LBZ45" s="77"/>
      <c r="LCA45" s="77"/>
      <c r="LCB45" s="77"/>
      <c r="LCC45" s="77"/>
      <c r="LCD45" s="77"/>
      <c r="LCE45" s="77"/>
      <c r="LCF45" s="77"/>
      <c r="LCG45" s="77"/>
      <c r="LCH45" s="77"/>
      <c r="LCI45" s="77"/>
      <c r="LCJ45" s="77"/>
      <c r="LCK45" s="77"/>
      <c r="LCL45" s="77"/>
      <c r="LCM45" s="77"/>
      <c r="LCN45" s="77"/>
      <c r="LCO45" s="77"/>
      <c r="LCP45" s="77"/>
      <c r="LCQ45" s="77"/>
      <c r="LCR45" s="77"/>
      <c r="LCS45" s="77"/>
      <c r="LCT45" s="77"/>
      <c r="LCU45" s="77"/>
      <c r="LCV45" s="77"/>
      <c r="LCW45" s="77"/>
      <c r="LCX45" s="77"/>
      <c r="LCY45" s="77"/>
      <c r="LCZ45" s="77"/>
      <c r="LDA45" s="77"/>
      <c r="LDB45" s="77"/>
      <c r="LDC45" s="77"/>
      <c r="LDD45" s="77"/>
      <c r="LDE45" s="77"/>
      <c r="LDF45" s="77"/>
      <c r="LDG45" s="77"/>
      <c r="LDH45" s="77"/>
      <c r="LDI45" s="77"/>
      <c r="LDJ45" s="77"/>
      <c r="LDK45" s="77"/>
      <c r="LDL45" s="77"/>
      <c r="LDM45" s="77"/>
      <c r="LDN45" s="77"/>
      <c r="LDO45" s="77"/>
      <c r="LDP45" s="77"/>
      <c r="LDQ45" s="77"/>
      <c r="LDR45" s="77"/>
      <c r="LDS45" s="77"/>
      <c r="LDT45" s="77"/>
      <c r="LDU45" s="77"/>
      <c r="LDV45" s="77"/>
      <c r="LDW45" s="77"/>
      <c r="LDX45" s="77"/>
      <c r="LDY45" s="77"/>
      <c r="LDZ45" s="77"/>
      <c r="LEA45" s="77"/>
      <c r="LEB45" s="77"/>
      <c r="LEC45" s="77"/>
      <c r="LED45" s="77"/>
      <c r="LEE45" s="77"/>
      <c r="LEF45" s="77"/>
      <c r="LEG45" s="77"/>
      <c r="LEH45" s="77"/>
      <c r="LEI45" s="77"/>
      <c r="LEJ45" s="77"/>
      <c r="LEK45" s="77"/>
      <c r="LEL45" s="77"/>
      <c r="LEM45" s="77"/>
      <c r="LEN45" s="77"/>
      <c r="LEO45" s="77"/>
      <c r="LEP45" s="77"/>
      <c r="LEQ45" s="77"/>
      <c r="LER45" s="77"/>
      <c r="LES45" s="77"/>
      <c r="LET45" s="77"/>
      <c r="LEU45" s="77"/>
      <c r="LEV45" s="77"/>
      <c r="LEW45" s="77"/>
      <c r="LEX45" s="77"/>
      <c r="LEY45" s="77"/>
      <c r="LEZ45" s="77"/>
      <c r="LFA45" s="77"/>
      <c r="LFB45" s="77"/>
      <c r="LFC45" s="77"/>
      <c r="LFD45" s="77"/>
      <c r="LFE45" s="77"/>
      <c r="LFF45" s="77"/>
      <c r="LFG45" s="77"/>
      <c r="LFH45" s="77"/>
      <c r="LFI45" s="77"/>
      <c r="LFJ45" s="77"/>
      <c r="LFK45" s="77"/>
      <c r="LFL45" s="77"/>
      <c r="LFM45" s="77"/>
      <c r="LFN45" s="77"/>
      <c r="LFO45" s="77"/>
      <c r="LFP45" s="77"/>
      <c r="LFQ45" s="77"/>
      <c r="LFR45" s="77"/>
      <c r="LFS45" s="77"/>
      <c r="LFT45" s="77"/>
      <c r="LFU45" s="77"/>
      <c r="LFV45" s="77"/>
      <c r="LFW45" s="77"/>
      <c r="LFX45" s="77"/>
      <c r="LFY45" s="77"/>
      <c r="LFZ45" s="77"/>
      <c r="LGA45" s="77"/>
      <c r="LGB45" s="77"/>
      <c r="LGC45" s="77"/>
      <c r="LGD45" s="77"/>
      <c r="LGE45" s="77"/>
      <c r="LGF45" s="77"/>
      <c r="LGG45" s="77"/>
      <c r="LGH45" s="77"/>
      <c r="LGI45" s="77"/>
      <c r="LGJ45" s="77"/>
      <c r="LGK45" s="77"/>
      <c r="LGL45" s="77"/>
      <c r="LGM45" s="77"/>
      <c r="LGN45" s="77"/>
      <c r="LGO45" s="77"/>
      <c r="LGP45" s="77"/>
      <c r="LGQ45" s="77"/>
      <c r="LGR45" s="77"/>
      <c r="LGS45" s="77"/>
      <c r="LGT45" s="77"/>
      <c r="LGU45" s="77"/>
      <c r="LGV45" s="77"/>
      <c r="LGW45" s="77"/>
      <c r="LGX45" s="77"/>
      <c r="LGY45" s="77"/>
      <c r="LGZ45" s="77"/>
      <c r="LHA45" s="77"/>
      <c r="LHB45" s="77"/>
      <c r="LHC45" s="77"/>
      <c r="LHD45" s="77"/>
      <c r="LHE45" s="77"/>
      <c r="LHF45" s="77"/>
      <c r="LHG45" s="77"/>
      <c r="LHH45" s="77"/>
      <c r="LHI45" s="77"/>
      <c r="LHJ45" s="77"/>
      <c r="LHK45" s="77"/>
      <c r="LHL45" s="77"/>
      <c r="LHM45" s="77"/>
      <c r="LHN45" s="77"/>
      <c r="LHO45" s="77"/>
      <c r="LHP45" s="77"/>
      <c r="LHQ45" s="77"/>
      <c r="LHR45" s="77"/>
      <c r="LHS45" s="77"/>
      <c r="LHT45" s="77"/>
      <c r="LHU45" s="77"/>
      <c r="LHV45" s="77"/>
      <c r="LHW45" s="77"/>
      <c r="LHX45" s="77"/>
      <c r="LHY45" s="77"/>
      <c r="LHZ45" s="77"/>
      <c r="LIA45" s="77"/>
      <c r="LIB45" s="77"/>
      <c r="LIC45" s="77"/>
      <c r="LID45" s="77"/>
      <c r="LIE45" s="77"/>
      <c r="LIF45" s="77"/>
      <c r="LIG45" s="77"/>
      <c r="LIH45" s="77"/>
      <c r="LII45" s="77"/>
      <c r="LIJ45" s="77"/>
      <c r="LIK45" s="77"/>
      <c r="LIL45" s="77"/>
      <c r="LIM45" s="77"/>
      <c r="LIN45" s="77"/>
      <c r="LIO45" s="77"/>
      <c r="LIP45" s="77"/>
      <c r="LIQ45" s="77"/>
      <c r="LIR45" s="77"/>
      <c r="LIS45" s="77"/>
      <c r="LIT45" s="77"/>
      <c r="LIU45" s="77"/>
      <c r="LIV45" s="77"/>
      <c r="LIW45" s="77"/>
      <c r="LIX45" s="77"/>
      <c r="LIY45" s="77"/>
      <c r="LIZ45" s="77"/>
      <c r="LJA45" s="77"/>
      <c r="LJB45" s="77"/>
      <c r="LJC45" s="77"/>
      <c r="LJD45" s="77"/>
      <c r="LJE45" s="77"/>
      <c r="LJF45" s="77"/>
      <c r="LJG45" s="77"/>
      <c r="LJH45" s="77"/>
      <c r="LJI45" s="77"/>
      <c r="LJJ45" s="77"/>
      <c r="LJK45" s="77"/>
      <c r="LJL45" s="77"/>
      <c r="LJM45" s="77"/>
      <c r="LJN45" s="77"/>
      <c r="LJO45" s="77"/>
      <c r="LJP45" s="77"/>
      <c r="LJQ45" s="77"/>
      <c r="LJR45" s="77"/>
      <c r="LJS45" s="77"/>
      <c r="LJT45" s="77"/>
      <c r="LJU45" s="77"/>
      <c r="LJV45" s="77"/>
      <c r="LJW45" s="77"/>
      <c r="LJX45" s="77"/>
      <c r="LJY45" s="77"/>
      <c r="LJZ45" s="77"/>
      <c r="LKA45" s="77"/>
      <c r="LKB45" s="77"/>
      <c r="LKC45" s="77"/>
      <c r="LKD45" s="77"/>
      <c r="LKE45" s="77"/>
      <c r="LKF45" s="77"/>
      <c r="LKG45" s="77"/>
      <c r="LKH45" s="77"/>
      <c r="LKI45" s="77"/>
      <c r="LKJ45" s="77"/>
      <c r="LKK45" s="77"/>
      <c r="LKL45" s="77"/>
      <c r="LKM45" s="77"/>
      <c r="LKN45" s="77"/>
      <c r="LKO45" s="77"/>
      <c r="LKP45" s="77"/>
      <c r="LKQ45" s="77"/>
      <c r="LKR45" s="77"/>
      <c r="LKS45" s="77"/>
      <c r="LKT45" s="77"/>
      <c r="LKU45" s="77"/>
      <c r="LKV45" s="77"/>
      <c r="LKW45" s="77"/>
      <c r="LKX45" s="77"/>
      <c r="LKY45" s="77"/>
      <c r="LKZ45" s="77"/>
      <c r="LLA45" s="77"/>
      <c r="LLB45" s="77"/>
      <c r="LLC45" s="77"/>
      <c r="LLD45" s="77"/>
      <c r="LLE45" s="77"/>
      <c r="LLF45" s="77"/>
      <c r="LLG45" s="77"/>
      <c r="LLH45" s="77"/>
      <c r="LLI45" s="77"/>
      <c r="LLJ45" s="77"/>
      <c r="LLK45" s="77"/>
      <c r="LLL45" s="77"/>
      <c r="LLM45" s="77"/>
      <c r="LLN45" s="77"/>
      <c r="LLO45" s="77"/>
      <c r="LLP45" s="77"/>
      <c r="LLQ45" s="77"/>
      <c r="LLR45" s="77"/>
      <c r="LLS45" s="77"/>
      <c r="LLT45" s="77"/>
      <c r="LLU45" s="77"/>
      <c r="LLV45" s="77"/>
      <c r="LLW45" s="77"/>
      <c r="LLX45" s="77"/>
      <c r="LLY45" s="77"/>
      <c r="LLZ45" s="77"/>
      <c r="LMA45" s="77"/>
      <c r="LMB45" s="77"/>
      <c r="LMC45" s="77"/>
      <c r="LMD45" s="77"/>
      <c r="LME45" s="77"/>
      <c r="LMF45" s="77"/>
      <c r="LMG45" s="77"/>
      <c r="LMH45" s="77"/>
      <c r="LMI45" s="77"/>
      <c r="LMJ45" s="77"/>
      <c r="LMK45" s="77"/>
      <c r="LML45" s="77"/>
      <c r="LMM45" s="77"/>
      <c r="LMN45" s="77"/>
      <c r="LMO45" s="77"/>
      <c r="LMP45" s="77"/>
      <c r="LMQ45" s="77"/>
      <c r="LMR45" s="77"/>
      <c r="LMS45" s="77"/>
      <c r="LMT45" s="77"/>
      <c r="LMU45" s="77"/>
      <c r="LMV45" s="77"/>
      <c r="LMW45" s="77"/>
      <c r="LMX45" s="77"/>
      <c r="LMY45" s="77"/>
      <c r="LMZ45" s="77"/>
      <c r="LNA45" s="77"/>
      <c r="LNB45" s="77"/>
      <c r="LNC45" s="77"/>
      <c r="LND45" s="77"/>
      <c r="LNE45" s="77"/>
      <c r="LNF45" s="77"/>
      <c r="LNG45" s="77"/>
      <c r="LNH45" s="77"/>
      <c r="LNI45" s="77"/>
      <c r="LNJ45" s="77"/>
      <c r="LNK45" s="77"/>
      <c r="LNL45" s="77"/>
      <c r="LNM45" s="77"/>
      <c r="LNN45" s="77"/>
      <c r="LNO45" s="77"/>
      <c r="LNP45" s="77"/>
      <c r="LNQ45" s="77"/>
      <c r="LNR45" s="77"/>
      <c r="LNS45" s="77"/>
      <c r="LNT45" s="77"/>
      <c r="LNU45" s="77"/>
      <c r="LNV45" s="77"/>
      <c r="LNW45" s="77"/>
      <c r="LNX45" s="77"/>
      <c r="LNY45" s="77"/>
      <c r="LNZ45" s="77"/>
      <c r="LOA45" s="77"/>
      <c r="LOB45" s="77"/>
      <c r="LOC45" s="77"/>
      <c r="LOD45" s="77"/>
      <c r="LOE45" s="77"/>
      <c r="LOF45" s="77"/>
      <c r="LOG45" s="77"/>
      <c r="LOH45" s="77"/>
      <c r="LOI45" s="77"/>
      <c r="LOJ45" s="77"/>
      <c r="LOK45" s="77"/>
      <c r="LOL45" s="77"/>
      <c r="LOM45" s="77"/>
      <c r="LON45" s="77"/>
      <c r="LOO45" s="77"/>
      <c r="LOP45" s="77"/>
      <c r="LOQ45" s="77"/>
      <c r="LOR45" s="77"/>
      <c r="LOS45" s="77"/>
      <c r="LOT45" s="77"/>
      <c r="LOU45" s="77"/>
      <c r="LOV45" s="77"/>
      <c r="LOW45" s="77"/>
      <c r="LOX45" s="77"/>
      <c r="LOY45" s="77"/>
      <c r="LOZ45" s="77"/>
      <c r="LPA45" s="77"/>
      <c r="LPB45" s="77"/>
      <c r="LPC45" s="77"/>
      <c r="LPD45" s="77"/>
      <c r="LPE45" s="77"/>
      <c r="LPF45" s="77"/>
      <c r="LPG45" s="77"/>
      <c r="LPH45" s="77"/>
      <c r="LPI45" s="77"/>
      <c r="LPJ45" s="77"/>
      <c r="LPK45" s="77"/>
      <c r="LPL45" s="77"/>
      <c r="LPM45" s="77"/>
      <c r="LPN45" s="77"/>
      <c r="LPO45" s="77"/>
      <c r="LPP45" s="77"/>
      <c r="LPQ45" s="77"/>
      <c r="LPR45" s="77"/>
      <c r="LPS45" s="77"/>
      <c r="LPT45" s="77"/>
      <c r="LPU45" s="77"/>
      <c r="LPV45" s="77"/>
      <c r="LPW45" s="77"/>
      <c r="LPX45" s="77"/>
      <c r="LPY45" s="77"/>
      <c r="LPZ45" s="77"/>
      <c r="LQA45" s="77"/>
      <c r="LQB45" s="77"/>
      <c r="LQC45" s="77"/>
      <c r="LQD45" s="77"/>
      <c r="LQE45" s="77"/>
      <c r="LQF45" s="77"/>
      <c r="LQG45" s="77"/>
      <c r="LQH45" s="77"/>
      <c r="LQI45" s="77"/>
      <c r="LQJ45" s="77"/>
      <c r="LQK45" s="77"/>
      <c r="LQL45" s="77"/>
      <c r="LQM45" s="77"/>
      <c r="LQN45" s="77"/>
      <c r="LQO45" s="77"/>
      <c r="LQP45" s="77"/>
      <c r="LQQ45" s="77"/>
      <c r="LQR45" s="77"/>
      <c r="LQS45" s="77"/>
      <c r="LQT45" s="77"/>
      <c r="LQU45" s="77"/>
      <c r="LQV45" s="77"/>
      <c r="LQW45" s="77"/>
      <c r="LQX45" s="77"/>
      <c r="LQY45" s="77"/>
      <c r="LQZ45" s="77"/>
      <c r="LRA45" s="77"/>
      <c r="LRB45" s="77"/>
      <c r="LRC45" s="77"/>
      <c r="LRD45" s="77"/>
      <c r="LRE45" s="77"/>
      <c r="LRF45" s="77"/>
      <c r="LRG45" s="77"/>
      <c r="LRH45" s="77"/>
      <c r="LRI45" s="77"/>
      <c r="LRJ45" s="77"/>
      <c r="LRK45" s="77"/>
      <c r="LRL45" s="77"/>
      <c r="LRM45" s="77"/>
      <c r="LRN45" s="77"/>
      <c r="LRO45" s="77"/>
      <c r="LRP45" s="77"/>
      <c r="LRQ45" s="77"/>
      <c r="LRR45" s="77"/>
      <c r="LRS45" s="77"/>
      <c r="LRT45" s="77"/>
      <c r="LRU45" s="77"/>
      <c r="LRV45" s="77"/>
      <c r="LRW45" s="77"/>
      <c r="LRX45" s="77"/>
      <c r="LRY45" s="77"/>
      <c r="LRZ45" s="77"/>
      <c r="LSA45" s="77"/>
      <c r="LSB45" s="77"/>
      <c r="LSC45" s="77"/>
      <c r="LSD45" s="77"/>
      <c r="LSE45" s="77"/>
      <c r="LSF45" s="77"/>
      <c r="LSG45" s="77"/>
      <c r="LSH45" s="77"/>
      <c r="LSI45" s="77"/>
      <c r="LSJ45" s="77"/>
      <c r="LSK45" s="77"/>
      <c r="LSL45" s="77"/>
      <c r="LSM45" s="77"/>
      <c r="LSN45" s="77"/>
      <c r="LSO45" s="77"/>
      <c r="LSP45" s="77"/>
      <c r="LSQ45" s="77"/>
      <c r="LSR45" s="77"/>
      <c r="LSS45" s="77"/>
      <c r="LST45" s="77"/>
      <c r="LSU45" s="77"/>
      <c r="LSV45" s="77"/>
      <c r="LSW45" s="77"/>
      <c r="LSX45" s="77"/>
      <c r="LSY45" s="77"/>
      <c r="LSZ45" s="77"/>
      <c r="LTA45" s="77"/>
      <c r="LTB45" s="77"/>
      <c r="LTC45" s="77"/>
      <c r="LTD45" s="77"/>
      <c r="LTE45" s="77"/>
      <c r="LTF45" s="77"/>
      <c r="LTG45" s="77"/>
      <c r="LTH45" s="77"/>
      <c r="LTI45" s="77"/>
      <c r="LTJ45" s="77"/>
      <c r="LTK45" s="77"/>
      <c r="LTL45" s="77"/>
      <c r="LTM45" s="77"/>
      <c r="LTN45" s="77"/>
      <c r="LTO45" s="77"/>
      <c r="LTP45" s="77"/>
      <c r="LTQ45" s="77"/>
      <c r="LTR45" s="77"/>
      <c r="LTS45" s="77"/>
      <c r="LTT45" s="77"/>
      <c r="LTU45" s="77"/>
      <c r="LTV45" s="77"/>
      <c r="LTW45" s="77"/>
      <c r="LTX45" s="77"/>
      <c r="LTY45" s="77"/>
      <c r="LTZ45" s="77"/>
      <c r="LUA45" s="77"/>
      <c r="LUB45" s="77"/>
      <c r="LUC45" s="77"/>
      <c r="LUD45" s="77"/>
      <c r="LUE45" s="77"/>
      <c r="LUF45" s="77"/>
      <c r="LUG45" s="77"/>
      <c r="LUH45" s="77"/>
      <c r="LUI45" s="77"/>
      <c r="LUJ45" s="77"/>
      <c r="LUK45" s="77"/>
      <c r="LUL45" s="77"/>
      <c r="LUM45" s="77"/>
      <c r="LUN45" s="77"/>
      <c r="LUO45" s="77"/>
      <c r="LUP45" s="77"/>
      <c r="LUQ45" s="77"/>
      <c r="LUR45" s="77"/>
      <c r="LUS45" s="77"/>
      <c r="LUT45" s="77"/>
      <c r="LUU45" s="77"/>
      <c r="LUV45" s="77"/>
      <c r="LUW45" s="77"/>
      <c r="LUX45" s="77"/>
      <c r="LUY45" s="77"/>
      <c r="LUZ45" s="77"/>
      <c r="LVA45" s="77"/>
      <c r="LVB45" s="77"/>
      <c r="LVC45" s="77"/>
      <c r="LVD45" s="77"/>
      <c r="LVE45" s="77"/>
      <c r="LVF45" s="77"/>
      <c r="LVG45" s="77"/>
      <c r="LVH45" s="77"/>
      <c r="LVI45" s="77"/>
      <c r="LVJ45" s="77"/>
      <c r="LVK45" s="77"/>
      <c r="LVL45" s="77"/>
      <c r="LVM45" s="77"/>
      <c r="LVN45" s="77"/>
      <c r="LVO45" s="77"/>
      <c r="LVP45" s="77"/>
      <c r="LVQ45" s="77"/>
      <c r="LVR45" s="77"/>
      <c r="LVS45" s="77"/>
      <c r="LVT45" s="77"/>
      <c r="LVU45" s="77"/>
      <c r="LVV45" s="77"/>
      <c r="LVW45" s="77"/>
      <c r="LVX45" s="77"/>
      <c r="LVY45" s="77"/>
      <c r="LVZ45" s="77"/>
      <c r="LWA45" s="77"/>
      <c r="LWB45" s="77"/>
      <c r="LWC45" s="77"/>
      <c r="LWD45" s="77"/>
      <c r="LWE45" s="77"/>
      <c r="LWF45" s="77"/>
      <c r="LWG45" s="77"/>
      <c r="LWH45" s="77"/>
      <c r="LWI45" s="77"/>
      <c r="LWJ45" s="77"/>
      <c r="LWK45" s="77"/>
      <c r="LWL45" s="77"/>
      <c r="LWM45" s="77"/>
      <c r="LWN45" s="77"/>
      <c r="LWO45" s="77"/>
      <c r="LWP45" s="77"/>
      <c r="LWQ45" s="77"/>
      <c r="LWR45" s="77"/>
      <c r="LWS45" s="77"/>
      <c r="LWT45" s="77"/>
      <c r="LWU45" s="77"/>
      <c r="LWV45" s="77"/>
      <c r="LWW45" s="77"/>
      <c r="LWX45" s="77"/>
      <c r="LWY45" s="77"/>
      <c r="LWZ45" s="77"/>
      <c r="LXA45" s="77"/>
      <c r="LXB45" s="77"/>
      <c r="LXC45" s="77"/>
      <c r="LXD45" s="77"/>
      <c r="LXE45" s="77"/>
      <c r="LXF45" s="77"/>
      <c r="LXG45" s="77"/>
      <c r="LXH45" s="77"/>
      <c r="LXI45" s="77"/>
      <c r="LXJ45" s="77"/>
      <c r="LXK45" s="77"/>
      <c r="LXL45" s="77"/>
      <c r="LXM45" s="77"/>
      <c r="LXN45" s="77"/>
      <c r="LXO45" s="77"/>
      <c r="LXP45" s="77"/>
      <c r="LXQ45" s="77"/>
      <c r="LXR45" s="77"/>
      <c r="LXS45" s="77"/>
      <c r="LXT45" s="77"/>
      <c r="LXU45" s="77"/>
      <c r="LXV45" s="77"/>
      <c r="LXW45" s="77"/>
      <c r="LXX45" s="77"/>
      <c r="LXY45" s="77"/>
      <c r="LXZ45" s="77"/>
      <c r="LYA45" s="77"/>
      <c r="LYB45" s="77"/>
      <c r="LYC45" s="77"/>
      <c r="LYD45" s="77"/>
      <c r="LYE45" s="77"/>
      <c r="LYF45" s="77"/>
      <c r="LYG45" s="77"/>
      <c r="LYH45" s="77"/>
      <c r="LYI45" s="77"/>
      <c r="LYJ45" s="77"/>
      <c r="LYK45" s="77"/>
      <c r="LYL45" s="77"/>
      <c r="LYM45" s="77"/>
      <c r="LYN45" s="77"/>
      <c r="LYO45" s="77"/>
      <c r="LYP45" s="77"/>
      <c r="LYQ45" s="77"/>
      <c r="LYR45" s="77"/>
      <c r="LYS45" s="77"/>
      <c r="LYT45" s="77"/>
      <c r="LYU45" s="77"/>
      <c r="LYV45" s="77"/>
      <c r="LYW45" s="77"/>
      <c r="LYX45" s="77"/>
      <c r="LYY45" s="77"/>
      <c r="LYZ45" s="77"/>
      <c r="LZA45" s="77"/>
      <c r="LZB45" s="77"/>
      <c r="LZC45" s="77"/>
      <c r="LZD45" s="77"/>
      <c r="LZE45" s="77"/>
      <c r="LZF45" s="77"/>
      <c r="LZG45" s="77"/>
      <c r="LZH45" s="77"/>
      <c r="LZI45" s="77"/>
      <c r="LZJ45" s="77"/>
      <c r="LZK45" s="77"/>
      <c r="LZL45" s="77"/>
      <c r="LZM45" s="77"/>
      <c r="LZN45" s="77"/>
      <c r="LZO45" s="77"/>
      <c r="LZP45" s="77"/>
      <c r="LZQ45" s="77"/>
      <c r="LZR45" s="77"/>
      <c r="LZS45" s="77"/>
      <c r="LZT45" s="77"/>
      <c r="LZU45" s="77"/>
      <c r="LZV45" s="77"/>
      <c r="LZW45" s="77"/>
      <c r="LZX45" s="77"/>
      <c r="LZY45" s="77"/>
      <c r="LZZ45" s="77"/>
      <c r="MAA45" s="77"/>
      <c r="MAB45" s="77"/>
      <c r="MAC45" s="77"/>
      <c r="MAD45" s="77"/>
      <c r="MAE45" s="77"/>
      <c r="MAF45" s="77"/>
      <c r="MAG45" s="77"/>
      <c r="MAH45" s="77"/>
      <c r="MAI45" s="77"/>
      <c r="MAJ45" s="77"/>
      <c r="MAK45" s="77"/>
      <c r="MAL45" s="77"/>
      <c r="MAM45" s="77"/>
      <c r="MAN45" s="77"/>
      <c r="MAO45" s="77"/>
      <c r="MAP45" s="77"/>
      <c r="MAQ45" s="77"/>
      <c r="MAR45" s="77"/>
      <c r="MAS45" s="77"/>
      <c r="MAT45" s="77"/>
      <c r="MAU45" s="77"/>
      <c r="MAV45" s="77"/>
      <c r="MAW45" s="77"/>
      <c r="MAX45" s="77"/>
      <c r="MAY45" s="77"/>
      <c r="MAZ45" s="77"/>
      <c r="MBA45" s="77"/>
      <c r="MBB45" s="77"/>
      <c r="MBC45" s="77"/>
      <c r="MBD45" s="77"/>
      <c r="MBE45" s="77"/>
      <c r="MBF45" s="77"/>
      <c r="MBG45" s="77"/>
      <c r="MBH45" s="77"/>
      <c r="MBI45" s="77"/>
      <c r="MBJ45" s="77"/>
      <c r="MBK45" s="77"/>
      <c r="MBL45" s="77"/>
      <c r="MBM45" s="77"/>
      <c r="MBN45" s="77"/>
      <c r="MBO45" s="77"/>
      <c r="MBP45" s="77"/>
      <c r="MBQ45" s="77"/>
      <c r="MBR45" s="77"/>
      <c r="MBS45" s="77"/>
      <c r="MBT45" s="77"/>
      <c r="MBU45" s="77"/>
      <c r="MBV45" s="77"/>
      <c r="MBW45" s="77"/>
      <c r="MBX45" s="77"/>
      <c r="MBY45" s="77"/>
      <c r="MBZ45" s="77"/>
      <c r="MCA45" s="77"/>
      <c r="MCB45" s="77"/>
      <c r="MCC45" s="77"/>
      <c r="MCD45" s="77"/>
      <c r="MCE45" s="77"/>
      <c r="MCF45" s="77"/>
      <c r="MCG45" s="77"/>
      <c r="MCH45" s="77"/>
      <c r="MCI45" s="77"/>
      <c r="MCJ45" s="77"/>
      <c r="MCK45" s="77"/>
      <c r="MCL45" s="77"/>
      <c r="MCM45" s="77"/>
      <c r="MCN45" s="77"/>
      <c r="MCO45" s="77"/>
      <c r="MCP45" s="77"/>
      <c r="MCQ45" s="77"/>
      <c r="MCR45" s="77"/>
      <c r="MCS45" s="77"/>
      <c r="MCT45" s="77"/>
      <c r="MCU45" s="77"/>
      <c r="MCV45" s="77"/>
      <c r="MCW45" s="77"/>
      <c r="MCX45" s="77"/>
      <c r="MCY45" s="77"/>
      <c r="MCZ45" s="77"/>
      <c r="MDA45" s="77"/>
      <c r="MDB45" s="77"/>
      <c r="MDC45" s="77"/>
      <c r="MDD45" s="77"/>
      <c r="MDE45" s="77"/>
      <c r="MDF45" s="77"/>
      <c r="MDG45" s="77"/>
      <c r="MDH45" s="77"/>
      <c r="MDI45" s="77"/>
      <c r="MDJ45" s="77"/>
      <c r="MDK45" s="77"/>
      <c r="MDL45" s="77"/>
      <c r="MDM45" s="77"/>
      <c r="MDN45" s="77"/>
      <c r="MDO45" s="77"/>
      <c r="MDP45" s="77"/>
      <c r="MDQ45" s="77"/>
      <c r="MDR45" s="77"/>
      <c r="MDS45" s="77"/>
      <c r="MDT45" s="77"/>
      <c r="MDU45" s="77"/>
      <c r="MDV45" s="77"/>
      <c r="MDW45" s="77"/>
      <c r="MDX45" s="77"/>
      <c r="MDY45" s="77"/>
      <c r="MDZ45" s="77"/>
      <c r="MEA45" s="77"/>
      <c r="MEB45" s="77"/>
      <c r="MEC45" s="77"/>
      <c r="MED45" s="77"/>
      <c r="MEE45" s="77"/>
      <c r="MEF45" s="77"/>
      <c r="MEG45" s="77"/>
      <c r="MEH45" s="77"/>
      <c r="MEI45" s="77"/>
      <c r="MEJ45" s="77"/>
      <c r="MEK45" s="77"/>
      <c r="MEL45" s="77"/>
      <c r="MEM45" s="77"/>
      <c r="MEN45" s="77"/>
      <c r="MEO45" s="77"/>
      <c r="MEP45" s="77"/>
      <c r="MEQ45" s="77"/>
      <c r="MER45" s="77"/>
      <c r="MES45" s="77"/>
      <c r="MET45" s="77"/>
      <c r="MEU45" s="77"/>
      <c r="MEV45" s="77"/>
      <c r="MEW45" s="77"/>
      <c r="MEX45" s="77"/>
      <c r="MEY45" s="77"/>
      <c r="MEZ45" s="77"/>
      <c r="MFA45" s="77"/>
      <c r="MFB45" s="77"/>
      <c r="MFC45" s="77"/>
      <c r="MFD45" s="77"/>
      <c r="MFE45" s="77"/>
      <c r="MFF45" s="77"/>
      <c r="MFG45" s="77"/>
      <c r="MFH45" s="77"/>
      <c r="MFI45" s="77"/>
      <c r="MFJ45" s="77"/>
      <c r="MFK45" s="77"/>
      <c r="MFL45" s="77"/>
      <c r="MFM45" s="77"/>
      <c r="MFN45" s="77"/>
      <c r="MFO45" s="77"/>
      <c r="MFP45" s="77"/>
      <c r="MFQ45" s="77"/>
      <c r="MFR45" s="77"/>
      <c r="MFS45" s="77"/>
      <c r="MFT45" s="77"/>
      <c r="MFU45" s="77"/>
      <c r="MFV45" s="77"/>
      <c r="MFW45" s="77"/>
      <c r="MFX45" s="77"/>
      <c r="MFY45" s="77"/>
      <c r="MFZ45" s="77"/>
      <c r="MGA45" s="77"/>
      <c r="MGB45" s="77"/>
      <c r="MGC45" s="77"/>
      <c r="MGD45" s="77"/>
      <c r="MGE45" s="77"/>
      <c r="MGF45" s="77"/>
      <c r="MGG45" s="77"/>
      <c r="MGH45" s="77"/>
      <c r="MGI45" s="77"/>
      <c r="MGJ45" s="77"/>
      <c r="MGK45" s="77"/>
      <c r="MGL45" s="77"/>
      <c r="MGM45" s="77"/>
      <c r="MGN45" s="77"/>
      <c r="MGO45" s="77"/>
      <c r="MGP45" s="77"/>
      <c r="MGQ45" s="77"/>
      <c r="MGR45" s="77"/>
      <c r="MGS45" s="77"/>
      <c r="MGT45" s="77"/>
      <c r="MGU45" s="77"/>
      <c r="MGV45" s="77"/>
      <c r="MGW45" s="77"/>
      <c r="MGX45" s="77"/>
      <c r="MGY45" s="77"/>
      <c r="MGZ45" s="77"/>
      <c r="MHA45" s="77"/>
      <c r="MHB45" s="77"/>
      <c r="MHC45" s="77"/>
      <c r="MHD45" s="77"/>
      <c r="MHE45" s="77"/>
      <c r="MHF45" s="77"/>
      <c r="MHG45" s="77"/>
      <c r="MHH45" s="77"/>
      <c r="MHI45" s="77"/>
      <c r="MHJ45" s="77"/>
      <c r="MHK45" s="77"/>
      <c r="MHL45" s="77"/>
      <c r="MHM45" s="77"/>
      <c r="MHN45" s="77"/>
      <c r="MHO45" s="77"/>
      <c r="MHP45" s="77"/>
      <c r="MHQ45" s="77"/>
      <c r="MHR45" s="77"/>
      <c r="MHS45" s="77"/>
      <c r="MHT45" s="77"/>
      <c r="MHU45" s="77"/>
      <c r="MHV45" s="77"/>
      <c r="MHW45" s="77"/>
      <c r="MHX45" s="77"/>
      <c r="MHY45" s="77"/>
      <c r="MHZ45" s="77"/>
      <c r="MIA45" s="77"/>
      <c r="MIB45" s="77"/>
      <c r="MIC45" s="77"/>
      <c r="MID45" s="77"/>
      <c r="MIE45" s="77"/>
      <c r="MIF45" s="77"/>
      <c r="MIG45" s="77"/>
      <c r="MIH45" s="77"/>
      <c r="MII45" s="77"/>
      <c r="MIJ45" s="77"/>
      <c r="MIK45" s="77"/>
      <c r="MIL45" s="77"/>
      <c r="MIM45" s="77"/>
      <c r="MIN45" s="77"/>
      <c r="MIO45" s="77"/>
      <c r="MIP45" s="77"/>
      <c r="MIQ45" s="77"/>
      <c r="MIR45" s="77"/>
      <c r="MIS45" s="77"/>
      <c r="MIT45" s="77"/>
      <c r="MIU45" s="77"/>
      <c r="MIV45" s="77"/>
      <c r="MIW45" s="77"/>
      <c r="MIX45" s="77"/>
      <c r="MIY45" s="77"/>
      <c r="MIZ45" s="77"/>
      <c r="MJA45" s="77"/>
      <c r="MJB45" s="77"/>
      <c r="MJC45" s="77"/>
      <c r="MJD45" s="77"/>
      <c r="MJE45" s="77"/>
      <c r="MJF45" s="77"/>
      <c r="MJG45" s="77"/>
      <c r="MJH45" s="77"/>
      <c r="MJI45" s="77"/>
      <c r="MJJ45" s="77"/>
      <c r="MJK45" s="77"/>
      <c r="MJL45" s="77"/>
      <c r="MJM45" s="77"/>
      <c r="MJN45" s="77"/>
      <c r="MJO45" s="77"/>
      <c r="MJP45" s="77"/>
      <c r="MJQ45" s="77"/>
      <c r="MJR45" s="77"/>
      <c r="MJS45" s="77"/>
      <c r="MJT45" s="77"/>
      <c r="MJU45" s="77"/>
      <c r="MJV45" s="77"/>
      <c r="MJW45" s="77"/>
      <c r="MJX45" s="77"/>
      <c r="MJY45" s="77"/>
      <c r="MJZ45" s="77"/>
      <c r="MKA45" s="77"/>
      <c r="MKB45" s="77"/>
      <c r="MKC45" s="77"/>
      <c r="MKD45" s="77"/>
      <c r="MKE45" s="77"/>
      <c r="MKF45" s="77"/>
      <c r="MKG45" s="77"/>
      <c r="MKH45" s="77"/>
      <c r="MKI45" s="77"/>
      <c r="MKJ45" s="77"/>
      <c r="MKK45" s="77"/>
      <c r="MKL45" s="77"/>
      <c r="MKM45" s="77"/>
      <c r="MKN45" s="77"/>
      <c r="MKO45" s="77"/>
      <c r="MKP45" s="77"/>
      <c r="MKQ45" s="77"/>
      <c r="MKR45" s="77"/>
      <c r="MKS45" s="77"/>
      <c r="MKT45" s="77"/>
      <c r="MKU45" s="77"/>
      <c r="MKV45" s="77"/>
      <c r="MKW45" s="77"/>
      <c r="MKX45" s="77"/>
      <c r="MKY45" s="77"/>
      <c r="MKZ45" s="77"/>
      <c r="MLA45" s="77"/>
      <c r="MLB45" s="77"/>
      <c r="MLC45" s="77"/>
      <c r="MLD45" s="77"/>
      <c r="MLE45" s="77"/>
      <c r="MLF45" s="77"/>
      <c r="MLG45" s="77"/>
      <c r="MLH45" s="77"/>
      <c r="MLI45" s="77"/>
      <c r="MLJ45" s="77"/>
      <c r="MLK45" s="77"/>
      <c r="MLL45" s="77"/>
      <c r="MLM45" s="77"/>
      <c r="MLN45" s="77"/>
      <c r="MLO45" s="77"/>
      <c r="MLP45" s="77"/>
      <c r="MLQ45" s="77"/>
      <c r="MLR45" s="77"/>
      <c r="MLS45" s="77"/>
      <c r="MLT45" s="77"/>
      <c r="MLU45" s="77"/>
      <c r="MLV45" s="77"/>
      <c r="MLW45" s="77"/>
      <c r="MLX45" s="77"/>
      <c r="MLY45" s="77"/>
      <c r="MLZ45" s="77"/>
      <c r="MMA45" s="77"/>
      <c r="MMB45" s="77"/>
      <c r="MMC45" s="77"/>
      <c r="MMD45" s="77"/>
      <c r="MME45" s="77"/>
      <c r="MMF45" s="77"/>
      <c r="MMG45" s="77"/>
      <c r="MMH45" s="77"/>
      <c r="MMI45" s="77"/>
      <c r="MMJ45" s="77"/>
      <c r="MMK45" s="77"/>
      <c r="MML45" s="77"/>
      <c r="MMM45" s="77"/>
      <c r="MMN45" s="77"/>
      <c r="MMO45" s="77"/>
      <c r="MMP45" s="77"/>
      <c r="MMQ45" s="77"/>
      <c r="MMR45" s="77"/>
      <c r="MMS45" s="77"/>
      <c r="MMT45" s="77"/>
      <c r="MMU45" s="77"/>
      <c r="MMV45" s="77"/>
      <c r="MMW45" s="77"/>
      <c r="MMX45" s="77"/>
      <c r="MMY45" s="77"/>
      <c r="MMZ45" s="77"/>
      <c r="MNA45" s="77"/>
      <c r="MNB45" s="77"/>
      <c r="MNC45" s="77"/>
      <c r="MND45" s="77"/>
      <c r="MNE45" s="77"/>
      <c r="MNF45" s="77"/>
      <c r="MNG45" s="77"/>
      <c r="MNH45" s="77"/>
      <c r="MNI45" s="77"/>
      <c r="MNJ45" s="77"/>
      <c r="MNK45" s="77"/>
      <c r="MNL45" s="77"/>
      <c r="MNM45" s="77"/>
      <c r="MNN45" s="77"/>
      <c r="MNO45" s="77"/>
      <c r="MNP45" s="77"/>
      <c r="MNQ45" s="77"/>
      <c r="MNR45" s="77"/>
      <c r="MNS45" s="77"/>
      <c r="MNT45" s="77"/>
      <c r="MNU45" s="77"/>
      <c r="MNV45" s="77"/>
      <c r="MNW45" s="77"/>
      <c r="MNX45" s="77"/>
      <c r="MNY45" s="77"/>
      <c r="MNZ45" s="77"/>
      <c r="MOA45" s="77"/>
      <c r="MOB45" s="77"/>
      <c r="MOC45" s="77"/>
      <c r="MOD45" s="77"/>
      <c r="MOE45" s="77"/>
      <c r="MOF45" s="77"/>
      <c r="MOG45" s="77"/>
      <c r="MOH45" s="77"/>
      <c r="MOI45" s="77"/>
      <c r="MOJ45" s="77"/>
      <c r="MOK45" s="77"/>
      <c r="MOL45" s="77"/>
      <c r="MOM45" s="77"/>
      <c r="MON45" s="77"/>
      <c r="MOO45" s="77"/>
      <c r="MOP45" s="77"/>
      <c r="MOQ45" s="77"/>
      <c r="MOR45" s="77"/>
      <c r="MOS45" s="77"/>
      <c r="MOT45" s="77"/>
      <c r="MOU45" s="77"/>
      <c r="MOV45" s="77"/>
      <c r="MOW45" s="77"/>
      <c r="MOX45" s="77"/>
      <c r="MOY45" s="77"/>
      <c r="MOZ45" s="77"/>
      <c r="MPA45" s="77"/>
      <c r="MPB45" s="77"/>
      <c r="MPC45" s="77"/>
      <c r="MPD45" s="77"/>
      <c r="MPE45" s="77"/>
      <c r="MPF45" s="77"/>
      <c r="MPG45" s="77"/>
      <c r="MPH45" s="77"/>
      <c r="MPI45" s="77"/>
      <c r="MPJ45" s="77"/>
      <c r="MPK45" s="77"/>
      <c r="MPL45" s="77"/>
      <c r="MPM45" s="77"/>
      <c r="MPN45" s="77"/>
      <c r="MPO45" s="77"/>
      <c r="MPP45" s="77"/>
      <c r="MPQ45" s="77"/>
      <c r="MPR45" s="77"/>
      <c r="MPS45" s="77"/>
      <c r="MPT45" s="77"/>
      <c r="MPU45" s="77"/>
      <c r="MPV45" s="77"/>
      <c r="MPW45" s="77"/>
      <c r="MPX45" s="77"/>
      <c r="MPY45" s="77"/>
      <c r="MPZ45" s="77"/>
      <c r="MQA45" s="77"/>
      <c r="MQB45" s="77"/>
      <c r="MQC45" s="77"/>
      <c r="MQD45" s="77"/>
      <c r="MQE45" s="77"/>
      <c r="MQF45" s="77"/>
      <c r="MQG45" s="77"/>
      <c r="MQH45" s="77"/>
      <c r="MQI45" s="77"/>
      <c r="MQJ45" s="77"/>
      <c r="MQK45" s="77"/>
      <c r="MQL45" s="77"/>
      <c r="MQM45" s="77"/>
      <c r="MQN45" s="77"/>
      <c r="MQO45" s="77"/>
      <c r="MQP45" s="77"/>
      <c r="MQQ45" s="77"/>
      <c r="MQR45" s="77"/>
      <c r="MQS45" s="77"/>
      <c r="MQT45" s="77"/>
      <c r="MQU45" s="77"/>
      <c r="MQV45" s="77"/>
      <c r="MQW45" s="77"/>
      <c r="MQX45" s="77"/>
      <c r="MQY45" s="77"/>
      <c r="MQZ45" s="77"/>
      <c r="MRA45" s="77"/>
      <c r="MRB45" s="77"/>
      <c r="MRC45" s="77"/>
      <c r="MRD45" s="77"/>
      <c r="MRE45" s="77"/>
      <c r="MRF45" s="77"/>
      <c r="MRG45" s="77"/>
      <c r="MRH45" s="77"/>
      <c r="MRI45" s="77"/>
      <c r="MRJ45" s="77"/>
      <c r="MRK45" s="77"/>
      <c r="MRL45" s="77"/>
      <c r="MRM45" s="77"/>
      <c r="MRN45" s="77"/>
      <c r="MRO45" s="77"/>
      <c r="MRP45" s="77"/>
      <c r="MRQ45" s="77"/>
      <c r="MRR45" s="77"/>
      <c r="MRS45" s="77"/>
      <c r="MRT45" s="77"/>
      <c r="MRU45" s="77"/>
      <c r="MRV45" s="77"/>
      <c r="MRW45" s="77"/>
      <c r="MRX45" s="77"/>
      <c r="MRY45" s="77"/>
      <c r="MRZ45" s="77"/>
      <c r="MSA45" s="77"/>
      <c r="MSB45" s="77"/>
      <c r="MSC45" s="77"/>
      <c r="MSD45" s="77"/>
      <c r="MSE45" s="77"/>
      <c r="MSF45" s="77"/>
      <c r="MSG45" s="77"/>
      <c r="MSH45" s="77"/>
      <c r="MSI45" s="77"/>
      <c r="MSJ45" s="77"/>
      <c r="MSK45" s="77"/>
      <c r="MSL45" s="77"/>
      <c r="MSM45" s="77"/>
      <c r="MSN45" s="77"/>
      <c r="MSO45" s="77"/>
      <c r="MSP45" s="77"/>
      <c r="MSQ45" s="77"/>
      <c r="MSR45" s="77"/>
      <c r="MSS45" s="77"/>
      <c r="MST45" s="77"/>
      <c r="MSU45" s="77"/>
      <c r="MSV45" s="77"/>
      <c r="MSW45" s="77"/>
      <c r="MSX45" s="77"/>
      <c r="MSY45" s="77"/>
      <c r="MSZ45" s="77"/>
      <c r="MTA45" s="77"/>
      <c r="MTB45" s="77"/>
      <c r="MTC45" s="77"/>
      <c r="MTD45" s="77"/>
      <c r="MTE45" s="77"/>
      <c r="MTF45" s="77"/>
      <c r="MTG45" s="77"/>
      <c r="MTH45" s="77"/>
      <c r="MTI45" s="77"/>
      <c r="MTJ45" s="77"/>
      <c r="MTK45" s="77"/>
      <c r="MTL45" s="77"/>
      <c r="MTM45" s="77"/>
      <c r="MTN45" s="77"/>
      <c r="MTO45" s="77"/>
      <c r="MTP45" s="77"/>
      <c r="MTQ45" s="77"/>
      <c r="MTR45" s="77"/>
      <c r="MTS45" s="77"/>
      <c r="MTT45" s="77"/>
      <c r="MTU45" s="77"/>
      <c r="MTV45" s="77"/>
      <c r="MTW45" s="77"/>
      <c r="MTX45" s="77"/>
      <c r="MTY45" s="77"/>
      <c r="MTZ45" s="77"/>
      <c r="MUA45" s="77"/>
      <c r="MUB45" s="77"/>
      <c r="MUC45" s="77"/>
      <c r="MUD45" s="77"/>
      <c r="MUE45" s="77"/>
      <c r="MUF45" s="77"/>
      <c r="MUG45" s="77"/>
      <c r="MUH45" s="77"/>
      <c r="MUI45" s="77"/>
      <c r="MUJ45" s="77"/>
      <c r="MUK45" s="77"/>
      <c r="MUL45" s="77"/>
      <c r="MUM45" s="77"/>
      <c r="MUN45" s="77"/>
      <c r="MUO45" s="77"/>
      <c r="MUP45" s="77"/>
      <c r="MUQ45" s="77"/>
      <c r="MUR45" s="77"/>
      <c r="MUS45" s="77"/>
      <c r="MUT45" s="77"/>
      <c r="MUU45" s="77"/>
      <c r="MUV45" s="77"/>
      <c r="MUW45" s="77"/>
      <c r="MUX45" s="77"/>
      <c r="MUY45" s="77"/>
      <c r="MUZ45" s="77"/>
      <c r="MVA45" s="77"/>
      <c r="MVB45" s="77"/>
      <c r="MVC45" s="77"/>
      <c r="MVD45" s="77"/>
      <c r="MVE45" s="77"/>
      <c r="MVF45" s="77"/>
      <c r="MVG45" s="77"/>
      <c r="MVH45" s="77"/>
      <c r="MVI45" s="77"/>
      <c r="MVJ45" s="77"/>
      <c r="MVK45" s="77"/>
      <c r="MVL45" s="77"/>
      <c r="MVM45" s="77"/>
      <c r="MVN45" s="77"/>
      <c r="MVO45" s="77"/>
      <c r="MVP45" s="77"/>
      <c r="MVQ45" s="77"/>
      <c r="MVR45" s="77"/>
      <c r="MVS45" s="77"/>
      <c r="MVT45" s="77"/>
      <c r="MVU45" s="77"/>
      <c r="MVV45" s="77"/>
      <c r="MVW45" s="77"/>
      <c r="MVX45" s="77"/>
      <c r="MVY45" s="77"/>
      <c r="MVZ45" s="77"/>
      <c r="MWA45" s="77"/>
      <c r="MWB45" s="77"/>
      <c r="MWC45" s="77"/>
      <c r="MWD45" s="77"/>
      <c r="MWE45" s="77"/>
      <c r="MWF45" s="77"/>
      <c r="MWG45" s="77"/>
      <c r="MWH45" s="77"/>
      <c r="MWI45" s="77"/>
      <c r="MWJ45" s="77"/>
      <c r="MWK45" s="77"/>
      <c r="MWL45" s="77"/>
      <c r="MWM45" s="77"/>
      <c r="MWN45" s="77"/>
      <c r="MWO45" s="77"/>
      <c r="MWP45" s="77"/>
      <c r="MWQ45" s="77"/>
      <c r="MWR45" s="77"/>
      <c r="MWS45" s="77"/>
      <c r="MWT45" s="77"/>
      <c r="MWU45" s="77"/>
      <c r="MWV45" s="77"/>
      <c r="MWW45" s="77"/>
      <c r="MWX45" s="77"/>
      <c r="MWY45" s="77"/>
      <c r="MWZ45" s="77"/>
      <c r="MXA45" s="77"/>
      <c r="MXB45" s="77"/>
      <c r="MXC45" s="77"/>
      <c r="MXD45" s="77"/>
      <c r="MXE45" s="77"/>
      <c r="MXF45" s="77"/>
      <c r="MXG45" s="77"/>
      <c r="MXH45" s="77"/>
      <c r="MXI45" s="77"/>
      <c r="MXJ45" s="77"/>
      <c r="MXK45" s="77"/>
      <c r="MXL45" s="77"/>
      <c r="MXM45" s="77"/>
      <c r="MXN45" s="77"/>
      <c r="MXO45" s="77"/>
      <c r="MXP45" s="77"/>
      <c r="MXQ45" s="77"/>
      <c r="MXR45" s="77"/>
      <c r="MXS45" s="77"/>
      <c r="MXT45" s="77"/>
      <c r="MXU45" s="77"/>
      <c r="MXV45" s="77"/>
      <c r="MXW45" s="77"/>
      <c r="MXX45" s="77"/>
      <c r="MXY45" s="77"/>
      <c r="MXZ45" s="77"/>
      <c r="MYA45" s="77"/>
      <c r="MYB45" s="77"/>
      <c r="MYC45" s="77"/>
      <c r="MYD45" s="77"/>
      <c r="MYE45" s="77"/>
      <c r="MYF45" s="77"/>
      <c r="MYG45" s="77"/>
      <c r="MYH45" s="77"/>
      <c r="MYI45" s="77"/>
      <c r="MYJ45" s="77"/>
      <c r="MYK45" s="77"/>
      <c r="MYL45" s="77"/>
      <c r="MYM45" s="77"/>
      <c r="MYN45" s="77"/>
      <c r="MYO45" s="77"/>
      <c r="MYP45" s="77"/>
      <c r="MYQ45" s="77"/>
      <c r="MYR45" s="77"/>
      <c r="MYS45" s="77"/>
      <c r="MYT45" s="77"/>
      <c r="MYU45" s="77"/>
      <c r="MYV45" s="77"/>
      <c r="MYW45" s="77"/>
      <c r="MYX45" s="77"/>
      <c r="MYY45" s="77"/>
      <c r="MYZ45" s="77"/>
      <c r="MZA45" s="77"/>
      <c r="MZB45" s="77"/>
      <c r="MZC45" s="77"/>
      <c r="MZD45" s="77"/>
      <c r="MZE45" s="77"/>
      <c r="MZF45" s="77"/>
      <c r="MZG45" s="77"/>
      <c r="MZH45" s="77"/>
      <c r="MZI45" s="77"/>
      <c r="MZJ45" s="77"/>
      <c r="MZK45" s="77"/>
      <c r="MZL45" s="77"/>
      <c r="MZM45" s="77"/>
      <c r="MZN45" s="77"/>
      <c r="MZO45" s="77"/>
      <c r="MZP45" s="77"/>
      <c r="MZQ45" s="77"/>
      <c r="MZR45" s="77"/>
      <c r="MZS45" s="77"/>
      <c r="MZT45" s="77"/>
      <c r="MZU45" s="77"/>
      <c r="MZV45" s="77"/>
      <c r="MZW45" s="77"/>
      <c r="MZX45" s="77"/>
      <c r="MZY45" s="77"/>
      <c r="MZZ45" s="77"/>
      <c r="NAA45" s="77"/>
      <c r="NAB45" s="77"/>
      <c r="NAC45" s="77"/>
      <c r="NAD45" s="77"/>
      <c r="NAE45" s="77"/>
      <c r="NAF45" s="77"/>
      <c r="NAG45" s="77"/>
      <c r="NAH45" s="77"/>
      <c r="NAI45" s="77"/>
      <c r="NAJ45" s="77"/>
      <c r="NAK45" s="77"/>
      <c r="NAL45" s="77"/>
      <c r="NAM45" s="77"/>
      <c r="NAN45" s="77"/>
      <c r="NAO45" s="77"/>
      <c r="NAP45" s="77"/>
      <c r="NAQ45" s="77"/>
      <c r="NAR45" s="77"/>
      <c r="NAS45" s="77"/>
      <c r="NAT45" s="77"/>
      <c r="NAU45" s="77"/>
      <c r="NAV45" s="77"/>
      <c r="NAW45" s="77"/>
      <c r="NAX45" s="77"/>
      <c r="NAY45" s="77"/>
      <c r="NAZ45" s="77"/>
      <c r="NBA45" s="77"/>
      <c r="NBB45" s="77"/>
      <c r="NBC45" s="77"/>
      <c r="NBD45" s="77"/>
      <c r="NBE45" s="77"/>
      <c r="NBF45" s="77"/>
      <c r="NBG45" s="77"/>
      <c r="NBH45" s="77"/>
      <c r="NBI45" s="77"/>
      <c r="NBJ45" s="77"/>
      <c r="NBK45" s="77"/>
      <c r="NBL45" s="77"/>
      <c r="NBM45" s="77"/>
      <c r="NBN45" s="77"/>
      <c r="NBO45" s="77"/>
      <c r="NBP45" s="77"/>
      <c r="NBQ45" s="77"/>
      <c r="NBR45" s="77"/>
      <c r="NBS45" s="77"/>
      <c r="NBT45" s="77"/>
      <c r="NBU45" s="77"/>
      <c r="NBV45" s="77"/>
      <c r="NBW45" s="77"/>
      <c r="NBX45" s="77"/>
      <c r="NBY45" s="77"/>
      <c r="NBZ45" s="77"/>
      <c r="NCA45" s="77"/>
      <c r="NCB45" s="77"/>
      <c r="NCC45" s="77"/>
      <c r="NCD45" s="77"/>
      <c r="NCE45" s="77"/>
      <c r="NCF45" s="77"/>
      <c r="NCG45" s="77"/>
      <c r="NCH45" s="77"/>
      <c r="NCI45" s="77"/>
      <c r="NCJ45" s="77"/>
      <c r="NCK45" s="77"/>
      <c r="NCL45" s="77"/>
      <c r="NCM45" s="77"/>
      <c r="NCN45" s="77"/>
      <c r="NCO45" s="77"/>
      <c r="NCP45" s="77"/>
      <c r="NCQ45" s="77"/>
      <c r="NCR45" s="77"/>
      <c r="NCS45" s="77"/>
      <c r="NCT45" s="77"/>
      <c r="NCU45" s="77"/>
      <c r="NCV45" s="77"/>
      <c r="NCW45" s="77"/>
      <c r="NCX45" s="77"/>
      <c r="NCY45" s="77"/>
      <c r="NCZ45" s="77"/>
      <c r="NDA45" s="77"/>
      <c r="NDB45" s="77"/>
      <c r="NDC45" s="77"/>
      <c r="NDD45" s="77"/>
      <c r="NDE45" s="77"/>
      <c r="NDF45" s="77"/>
      <c r="NDG45" s="77"/>
      <c r="NDH45" s="77"/>
      <c r="NDI45" s="77"/>
      <c r="NDJ45" s="77"/>
      <c r="NDK45" s="77"/>
      <c r="NDL45" s="77"/>
      <c r="NDM45" s="77"/>
      <c r="NDN45" s="77"/>
      <c r="NDO45" s="77"/>
      <c r="NDP45" s="77"/>
      <c r="NDQ45" s="77"/>
      <c r="NDR45" s="77"/>
      <c r="NDS45" s="77"/>
      <c r="NDT45" s="77"/>
      <c r="NDU45" s="77"/>
      <c r="NDV45" s="77"/>
      <c r="NDW45" s="77"/>
      <c r="NDX45" s="77"/>
      <c r="NDY45" s="77"/>
      <c r="NDZ45" s="77"/>
      <c r="NEA45" s="77"/>
      <c r="NEB45" s="77"/>
      <c r="NEC45" s="77"/>
      <c r="NED45" s="77"/>
      <c r="NEE45" s="77"/>
      <c r="NEF45" s="77"/>
      <c r="NEG45" s="77"/>
      <c r="NEH45" s="77"/>
      <c r="NEI45" s="77"/>
      <c r="NEJ45" s="77"/>
      <c r="NEK45" s="77"/>
      <c r="NEL45" s="77"/>
      <c r="NEM45" s="77"/>
      <c r="NEN45" s="77"/>
      <c r="NEO45" s="77"/>
      <c r="NEP45" s="77"/>
      <c r="NEQ45" s="77"/>
      <c r="NER45" s="77"/>
      <c r="NES45" s="77"/>
      <c r="NET45" s="77"/>
      <c r="NEU45" s="77"/>
      <c r="NEV45" s="77"/>
      <c r="NEW45" s="77"/>
      <c r="NEX45" s="77"/>
      <c r="NEY45" s="77"/>
      <c r="NEZ45" s="77"/>
      <c r="NFA45" s="77"/>
      <c r="NFB45" s="77"/>
      <c r="NFC45" s="77"/>
      <c r="NFD45" s="77"/>
      <c r="NFE45" s="77"/>
      <c r="NFF45" s="77"/>
      <c r="NFG45" s="77"/>
      <c r="NFH45" s="77"/>
      <c r="NFI45" s="77"/>
      <c r="NFJ45" s="77"/>
      <c r="NFK45" s="77"/>
      <c r="NFL45" s="77"/>
      <c r="NFM45" s="77"/>
      <c r="NFN45" s="77"/>
      <c r="NFO45" s="77"/>
      <c r="NFP45" s="77"/>
      <c r="NFQ45" s="77"/>
      <c r="NFR45" s="77"/>
      <c r="NFS45" s="77"/>
      <c r="NFT45" s="77"/>
      <c r="NFU45" s="77"/>
      <c r="NFV45" s="77"/>
      <c r="NFW45" s="77"/>
      <c r="NFX45" s="77"/>
      <c r="NFY45" s="77"/>
      <c r="NFZ45" s="77"/>
      <c r="NGA45" s="77"/>
      <c r="NGB45" s="77"/>
      <c r="NGC45" s="77"/>
      <c r="NGD45" s="77"/>
      <c r="NGE45" s="77"/>
      <c r="NGF45" s="77"/>
      <c r="NGG45" s="77"/>
      <c r="NGH45" s="77"/>
      <c r="NGI45" s="77"/>
      <c r="NGJ45" s="77"/>
      <c r="NGK45" s="77"/>
      <c r="NGL45" s="77"/>
      <c r="NGM45" s="77"/>
      <c r="NGN45" s="77"/>
      <c r="NGO45" s="77"/>
      <c r="NGP45" s="77"/>
      <c r="NGQ45" s="77"/>
      <c r="NGR45" s="77"/>
      <c r="NGS45" s="77"/>
      <c r="NGT45" s="77"/>
      <c r="NGU45" s="77"/>
      <c r="NGV45" s="77"/>
      <c r="NGW45" s="77"/>
      <c r="NGX45" s="77"/>
      <c r="NGY45" s="77"/>
      <c r="NGZ45" s="77"/>
      <c r="NHA45" s="77"/>
      <c r="NHB45" s="77"/>
      <c r="NHC45" s="77"/>
      <c r="NHD45" s="77"/>
      <c r="NHE45" s="77"/>
      <c r="NHF45" s="77"/>
      <c r="NHG45" s="77"/>
      <c r="NHH45" s="77"/>
      <c r="NHI45" s="77"/>
      <c r="NHJ45" s="77"/>
      <c r="NHK45" s="77"/>
      <c r="NHL45" s="77"/>
      <c r="NHM45" s="77"/>
      <c r="NHN45" s="77"/>
      <c r="NHO45" s="77"/>
      <c r="NHP45" s="77"/>
      <c r="NHQ45" s="77"/>
      <c r="NHR45" s="77"/>
      <c r="NHS45" s="77"/>
      <c r="NHT45" s="77"/>
      <c r="NHU45" s="77"/>
      <c r="NHV45" s="77"/>
      <c r="NHW45" s="77"/>
      <c r="NHX45" s="77"/>
      <c r="NHY45" s="77"/>
      <c r="NHZ45" s="77"/>
      <c r="NIA45" s="77"/>
      <c r="NIB45" s="77"/>
      <c r="NIC45" s="77"/>
      <c r="NID45" s="77"/>
      <c r="NIE45" s="77"/>
      <c r="NIF45" s="77"/>
      <c r="NIG45" s="77"/>
      <c r="NIH45" s="77"/>
      <c r="NII45" s="77"/>
      <c r="NIJ45" s="77"/>
      <c r="NIK45" s="77"/>
      <c r="NIL45" s="77"/>
      <c r="NIM45" s="77"/>
      <c r="NIN45" s="77"/>
      <c r="NIO45" s="77"/>
      <c r="NIP45" s="77"/>
      <c r="NIQ45" s="77"/>
      <c r="NIR45" s="77"/>
      <c r="NIS45" s="77"/>
      <c r="NIT45" s="77"/>
      <c r="NIU45" s="77"/>
      <c r="NIV45" s="77"/>
      <c r="NIW45" s="77"/>
      <c r="NIX45" s="77"/>
      <c r="NIY45" s="77"/>
      <c r="NIZ45" s="77"/>
      <c r="NJA45" s="77"/>
      <c r="NJB45" s="77"/>
      <c r="NJC45" s="77"/>
      <c r="NJD45" s="77"/>
      <c r="NJE45" s="77"/>
      <c r="NJF45" s="77"/>
      <c r="NJG45" s="77"/>
      <c r="NJH45" s="77"/>
      <c r="NJI45" s="77"/>
      <c r="NJJ45" s="77"/>
      <c r="NJK45" s="77"/>
      <c r="NJL45" s="77"/>
      <c r="NJM45" s="77"/>
      <c r="NJN45" s="77"/>
      <c r="NJO45" s="77"/>
      <c r="NJP45" s="77"/>
      <c r="NJQ45" s="77"/>
      <c r="NJR45" s="77"/>
      <c r="NJS45" s="77"/>
      <c r="NJT45" s="77"/>
      <c r="NJU45" s="77"/>
      <c r="NJV45" s="77"/>
      <c r="NJW45" s="77"/>
      <c r="NJX45" s="77"/>
      <c r="NJY45" s="77"/>
      <c r="NJZ45" s="77"/>
      <c r="NKA45" s="77"/>
      <c r="NKB45" s="77"/>
      <c r="NKC45" s="77"/>
      <c r="NKD45" s="77"/>
      <c r="NKE45" s="77"/>
      <c r="NKF45" s="77"/>
      <c r="NKG45" s="77"/>
      <c r="NKH45" s="77"/>
      <c r="NKI45" s="77"/>
      <c r="NKJ45" s="77"/>
      <c r="NKK45" s="77"/>
      <c r="NKL45" s="77"/>
      <c r="NKM45" s="77"/>
      <c r="NKN45" s="77"/>
      <c r="NKO45" s="77"/>
      <c r="NKP45" s="77"/>
      <c r="NKQ45" s="77"/>
      <c r="NKR45" s="77"/>
      <c r="NKS45" s="77"/>
      <c r="NKT45" s="77"/>
      <c r="NKU45" s="77"/>
      <c r="NKV45" s="77"/>
      <c r="NKW45" s="77"/>
      <c r="NKX45" s="77"/>
      <c r="NKY45" s="77"/>
      <c r="NKZ45" s="77"/>
      <c r="NLA45" s="77"/>
      <c r="NLB45" s="77"/>
      <c r="NLC45" s="77"/>
      <c r="NLD45" s="77"/>
      <c r="NLE45" s="77"/>
      <c r="NLF45" s="77"/>
      <c r="NLG45" s="77"/>
      <c r="NLH45" s="77"/>
      <c r="NLI45" s="77"/>
      <c r="NLJ45" s="77"/>
      <c r="NLK45" s="77"/>
      <c r="NLL45" s="77"/>
      <c r="NLM45" s="77"/>
      <c r="NLN45" s="77"/>
      <c r="NLO45" s="77"/>
      <c r="NLP45" s="77"/>
      <c r="NLQ45" s="77"/>
      <c r="NLR45" s="77"/>
      <c r="NLS45" s="77"/>
      <c r="NLT45" s="77"/>
      <c r="NLU45" s="77"/>
      <c r="NLV45" s="77"/>
      <c r="NLW45" s="77"/>
      <c r="NLX45" s="77"/>
      <c r="NLY45" s="77"/>
      <c r="NLZ45" s="77"/>
      <c r="NMA45" s="77"/>
      <c r="NMB45" s="77"/>
      <c r="NMC45" s="77"/>
      <c r="NMD45" s="77"/>
      <c r="NME45" s="77"/>
      <c r="NMF45" s="77"/>
      <c r="NMG45" s="77"/>
      <c r="NMH45" s="77"/>
      <c r="NMI45" s="77"/>
      <c r="NMJ45" s="77"/>
      <c r="NMK45" s="77"/>
      <c r="NML45" s="77"/>
      <c r="NMM45" s="77"/>
      <c r="NMN45" s="77"/>
      <c r="NMO45" s="77"/>
      <c r="NMP45" s="77"/>
      <c r="NMQ45" s="77"/>
      <c r="NMR45" s="77"/>
      <c r="NMS45" s="77"/>
      <c r="NMT45" s="77"/>
      <c r="NMU45" s="77"/>
      <c r="NMV45" s="77"/>
      <c r="NMW45" s="77"/>
      <c r="NMX45" s="77"/>
      <c r="NMY45" s="77"/>
      <c r="NMZ45" s="77"/>
      <c r="NNA45" s="77"/>
      <c r="NNB45" s="77"/>
      <c r="NNC45" s="77"/>
      <c r="NND45" s="77"/>
      <c r="NNE45" s="77"/>
      <c r="NNF45" s="77"/>
      <c r="NNG45" s="77"/>
      <c r="NNH45" s="77"/>
      <c r="NNI45" s="77"/>
      <c r="NNJ45" s="77"/>
      <c r="NNK45" s="77"/>
      <c r="NNL45" s="77"/>
      <c r="NNM45" s="77"/>
      <c r="NNN45" s="77"/>
      <c r="NNO45" s="77"/>
      <c r="NNP45" s="77"/>
      <c r="NNQ45" s="77"/>
      <c r="NNR45" s="77"/>
      <c r="NNS45" s="77"/>
      <c r="NNT45" s="77"/>
      <c r="NNU45" s="77"/>
      <c r="NNV45" s="77"/>
      <c r="NNW45" s="77"/>
      <c r="NNX45" s="77"/>
      <c r="NNY45" s="77"/>
      <c r="NNZ45" s="77"/>
      <c r="NOA45" s="77"/>
      <c r="NOB45" s="77"/>
      <c r="NOC45" s="77"/>
      <c r="NOD45" s="77"/>
      <c r="NOE45" s="77"/>
      <c r="NOF45" s="77"/>
      <c r="NOG45" s="77"/>
      <c r="NOH45" s="77"/>
      <c r="NOI45" s="77"/>
      <c r="NOJ45" s="77"/>
      <c r="NOK45" s="77"/>
      <c r="NOL45" s="77"/>
      <c r="NOM45" s="77"/>
      <c r="NON45" s="77"/>
      <c r="NOO45" s="77"/>
      <c r="NOP45" s="77"/>
      <c r="NOQ45" s="77"/>
      <c r="NOR45" s="77"/>
      <c r="NOS45" s="77"/>
      <c r="NOT45" s="77"/>
      <c r="NOU45" s="77"/>
      <c r="NOV45" s="77"/>
      <c r="NOW45" s="77"/>
      <c r="NOX45" s="77"/>
      <c r="NOY45" s="77"/>
      <c r="NOZ45" s="77"/>
      <c r="NPA45" s="77"/>
      <c r="NPB45" s="77"/>
      <c r="NPC45" s="77"/>
      <c r="NPD45" s="77"/>
      <c r="NPE45" s="77"/>
      <c r="NPF45" s="77"/>
      <c r="NPG45" s="77"/>
      <c r="NPH45" s="77"/>
      <c r="NPI45" s="77"/>
      <c r="NPJ45" s="77"/>
      <c r="NPK45" s="77"/>
      <c r="NPL45" s="77"/>
      <c r="NPM45" s="77"/>
      <c r="NPN45" s="77"/>
      <c r="NPO45" s="77"/>
      <c r="NPP45" s="77"/>
      <c r="NPQ45" s="77"/>
      <c r="NPR45" s="77"/>
      <c r="NPS45" s="77"/>
      <c r="NPT45" s="77"/>
      <c r="NPU45" s="77"/>
      <c r="NPV45" s="77"/>
      <c r="NPW45" s="77"/>
      <c r="NPX45" s="77"/>
      <c r="NPY45" s="77"/>
      <c r="NPZ45" s="77"/>
      <c r="NQA45" s="77"/>
      <c r="NQB45" s="77"/>
      <c r="NQC45" s="77"/>
      <c r="NQD45" s="77"/>
      <c r="NQE45" s="77"/>
      <c r="NQF45" s="77"/>
      <c r="NQG45" s="77"/>
      <c r="NQH45" s="77"/>
      <c r="NQI45" s="77"/>
      <c r="NQJ45" s="77"/>
      <c r="NQK45" s="77"/>
      <c r="NQL45" s="77"/>
      <c r="NQM45" s="77"/>
      <c r="NQN45" s="77"/>
      <c r="NQO45" s="77"/>
      <c r="NQP45" s="77"/>
      <c r="NQQ45" s="77"/>
      <c r="NQR45" s="77"/>
      <c r="NQS45" s="77"/>
      <c r="NQT45" s="77"/>
      <c r="NQU45" s="77"/>
      <c r="NQV45" s="77"/>
      <c r="NQW45" s="77"/>
      <c r="NQX45" s="77"/>
      <c r="NQY45" s="77"/>
      <c r="NQZ45" s="77"/>
      <c r="NRA45" s="77"/>
      <c r="NRB45" s="77"/>
      <c r="NRC45" s="77"/>
      <c r="NRD45" s="77"/>
      <c r="NRE45" s="77"/>
      <c r="NRF45" s="77"/>
      <c r="NRG45" s="77"/>
      <c r="NRH45" s="77"/>
      <c r="NRI45" s="77"/>
      <c r="NRJ45" s="77"/>
      <c r="NRK45" s="77"/>
      <c r="NRL45" s="77"/>
      <c r="NRM45" s="77"/>
      <c r="NRN45" s="77"/>
      <c r="NRO45" s="77"/>
      <c r="NRP45" s="77"/>
      <c r="NRQ45" s="77"/>
      <c r="NRR45" s="77"/>
      <c r="NRS45" s="77"/>
      <c r="NRT45" s="77"/>
      <c r="NRU45" s="77"/>
      <c r="NRV45" s="77"/>
      <c r="NRW45" s="77"/>
      <c r="NRX45" s="77"/>
      <c r="NRY45" s="77"/>
      <c r="NRZ45" s="77"/>
      <c r="NSA45" s="77"/>
      <c r="NSB45" s="77"/>
      <c r="NSC45" s="77"/>
      <c r="NSD45" s="77"/>
      <c r="NSE45" s="77"/>
      <c r="NSF45" s="77"/>
      <c r="NSG45" s="77"/>
      <c r="NSH45" s="77"/>
      <c r="NSI45" s="77"/>
      <c r="NSJ45" s="77"/>
      <c r="NSK45" s="77"/>
      <c r="NSL45" s="77"/>
      <c r="NSM45" s="77"/>
      <c r="NSN45" s="77"/>
      <c r="NSO45" s="77"/>
      <c r="NSP45" s="77"/>
      <c r="NSQ45" s="77"/>
      <c r="NSR45" s="77"/>
      <c r="NSS45" s="77"/>
      <c r="NST45" s="77"/>
      <c r="NSU45" s="77"/>
      <c r="NSV45" s="77"/>
      <c r="NSW45" s="77"/>
      <c r="NSX45" s="77"/>
      <c r="NSY45" s="77"/>
      <c r="NSZ45" s="77"/>
      <c r="NTA45" s="77"/>
      <c r="NTB45" s="77"/>
      <c r="NTC45" s="77"/>
      <c r="NTD45" s="77"/>
      <c r="NTE45" s="77"/>
      <c r="NTF45" s="77"/>
      <c r="NTG45" s="77"/>
      <c r="NTH45" s="77"/>
      <c r="NTI45" s="77"/>
      <c r="NTJ45" s="77"/>
      <c r="NTK45" s="77"/>
      <c r="NTL45" s="77"/>
      <c r="NTM45" s="77"/>
      <c r="NTN45" s="77"/>
      <c r="NTO45" s="77"/>
      <c r="NTP45" s="77"/>
      <c r="NTQ45" s="77"/>
      <c r="NTR45" s="77"/>
      <c r="NTS45" s="77"/>
      <c r="NTT45" s="77"/>
      <c r="NTU45" s="77"/>
      <c r="NTV45" s="77"/>
      <c r="NTW45" s="77"/>
      <c r="NTX45" s="77"/>
      <c r="NTY45" s="77"/>
      <c r="NTZ45" s="77"/>
      <c r="NUA45" s="77"/>
      <c r="NUB45" s="77"/>
      <c r="NUC45" s="77"/>
      <c r="NUD45" s="77"/>
      <c r="NUE45" s="77"/>
      <c r="NUF45" s="77"/>
      <c r="NUG45" s="77"/>
      <c r="NUH45" s="77"/>
      <c r="NUI45" s="77"/>
      <c r="NUJ45" s="77"/>
      <c r="NUK45" s="77"/>
      <c r="NUL45" s="77"/>
      <c r="NUM45" s="77"/>
      <c r="NUN45" s="77"/>
      <c r="NUO45" s="77"/>
      <c r="NUP45" s="77"/>
      <c r="NUQ45" s="77"/>
      <c r="NUR45" s="77"/>
      <c r="NUS45" s="77"/>
      <c r="NUT45" s="77"/>
      <c r="NUU45" s="77"/>
      <c r="NUV45" s="77"/>
      <c r="NUW45" s="77"/>
      <c r="NUX45" s="77"/>
      <c r="NUY45" s="77"/>
      <c r="NUZ45" s="77"/>
      <c r="NVA45" s="77"/>
      <c r="NVB45" s="77"/>
      <c r="NVC45" s="77"/>
      <c r="NVD45" s="77"/>
      <c r="NVE45" s="77"/>
      <c r="NVF45" s="77"/>
      <c r="NVG45" s="77"/>
      <c r="NVH45" s="77"/>
      <c r="NVI45" s="77"/>
      <c r="NVJ45" s="77"/>
      <c r="NVK45" s="77"/>
      <c r="NVL45" s="77"/>
      <c r="NVM45" s="77"/>
      <c r="NVN45" s="77"/>
      <c r="NVO45" s="77"/>
      <c r="NVP45" s="77"/>
      <c r="NVQ45" s="77"/>
      <c r="NVR45" s="77"/>
      <c r="NVS45" s="77"/>
      <c r="NVT45" s="77"/>
      <c r="NVU45" s="77"/>
      <c r="NVV45" s="77"/>
      <c r="NVW45" s="77"/>
      <c r="NVX45" s="77"/>
      <c r="NVY45" s="77"/>
      <c r="NVZ45" s="77"/>
      <c r="NWA45" s="77"/>
      <c r="NWB45" s="77"/>
      <c r="NWC45" s="77"/>
      <c r="NWD45" s="77"/>
      <c r="NWE45" s="77"/>
      <c r="NWF45" s="77"/>
      <c r="NWG45" s="77"/>
      <c r="NWH45" s="77"/>
      <c r="NWI45" s="77"/>
      <c r="NWJ45" s="77"/>
      <c r="NWK45" s="77"/>
      <c r="NWL45" s="77"/>
      <c r="NWM45" s="77"/>
      <c r="NWN45" s="77"/>
      <c r="NWO45" s="77"/>
      <c r="NWP45" s="77"/>
      <c r="NWQ45" s="77"/>
      <c r="NWR45" s="77"/>
      <c r="NWS45" s="77"/>
      <c r="NWT45" s="77"/>
      <c r="NWU45" s="77"/>
      <c r="NWV45" s="77"/>
      <c r="NWW45" s="77"/>
      <c r="NWX45" s="77"/>
      <c r="NWY45" s="77"/>
      <c r="NWZ45" s="77"/>
      <c r="NXA45" s="77"/>
      <c r="NXB45" s="77"/>
      <c r="NXC45" s="77"/>
      <c r="NXD45" s="77"/>
      <c r="NXE45" s="77"/>
      <c r="NXF45" s="77"/>
      <c r="NXG45" s="77"/>
      <c r="NXH45" s="77"/>
      <c r="NXI45" s="77"/>
      <c r="NXJ45" s="77"/>
      <c r="NXK45" s="77"/>
      <c r="NXL45" s="77"/>
      <c r="NXM45" s="77"/>
      <c r="NXN45" s="77"/>
      <c r="NXO45" s="77"/>
      <c r="NXP45" s="77"/>
      <c r="NXQ45" s="77"/>
      <c r="NXR45" s="77"/>
      <c r="NXS45" s="77"/>
      <c r="NXT45" s="77"/>
      <c r="NXU45" s="77"/>
      <c r="NXV45" s="77"/>
      <c r="NXW45" s="77"/>
      <c r="NXX45" s="77"/>
      <c r="NXY45" s="77"/>
      <c r="NXZ45" s="77"/>
      <c r="NYA45" s="77"/>
      <c r="NYB45" s="77"/>
      <c r="NYC45" s="77"/>
      <c r="NYD45" s="77"/>
      <c r="NYE45" s="77"/>
      <c r="NYF45" s="77"/>
      <c r="NYG45" s="77"/>
      <c r="NYH45" s="77"/>
      <c r="NYI45" s="77"/>
      <c r="NYJ45" s="77"/>
      <c r="NYK45" s="77"/>
      <c r="NYL45" s="77"/>
      <c r="NYM45" s="77"/>
      <c r="NYN45" s="77"/>
      <c r="NYO45" s="77"/>
      <c r="NYP45" s="77"/>
      <c r="NYQ45" s="77"/>
      <c r="NYR45" s="77"/>
      <c r="NYS45" s="77"/>
      <c r="NYT45" s="77"/>
      <c r="NYU45" s="77"/>
      <c r="NYV45" s="77"/>
      <c r="NYW45" s="77"/>
      <c r="NYX45" s="77"/>
      <c r="NYY45" s="77"/>
      <c r="NYZ45" s="77"/>
      <c r="NZA45" s="77"/>
      <c r="NZB45" s="77"/>
      <c r="NZC45" s="77"/>
      <c r="NZD45" s="77"/>
      <c r="NZE45" s="77"/>
      <c r="NZF45" s="77"/>
      <c r="NZG45" s="77"/>
      <c r="NZH45" s="77"/>
      <c r="NZI45" s="77"/>
      <c r="NZJ45" s="77"/>
      <c r="NZK45" s="77"/>
      <c r="NZL45" s="77"/>
      <c r="NZM45" s="77"/>
      <c r="NZN45" s="77"/>
      <c r="NZO45" s="77"/>
      <c r="NZP45" s="77"/>
      <c r="NZQ45" s="77"/>
      <c r="NZR45" s="77"/>
      <c r="NZS45" s="77"/>
      <c r="NZT45" s="77"/>
      <c r="NZU45" s="77"/>
      <c r="NZV45" s="77"/>
      <c r="NZW45" s="77"/>
      <c r="NZX45" s="77"/>
      <c r="NZY45" s="77"/>
      <c r="NZZ45" s="77"/>
      <c r="OAA45" s="77"/>
      <c r="OAB45" s="77"/>
      <c r="OAC45" s="77"/>
      <c r="OAD45" s="77"/>
      <c r="OAE45" s="77"/>
      <c r="OAF45" s="77"/>
      <c r="OAG45" s="77"/>
      <c r="OAH45" s="77"/>
      <c r="OAI45" s="77"/>
      <c r="OAJ45" s="77"/>
      <c r="OAK45" s="77"/>
      <c r="OAL45" s="77"/>
      <c r="OAM45" s="77"/>
      <c r="OAN45" s="77"/>
      <c r="OAO45" s="77"/>
      <c r="OAP45" s="77"/>
      <c r="OAQ45" s="77"/>
      <c r="OAR45" s="77"/>
      <c r="OAS45" s="77"/>
      <c r="OAT45" s="77"/>
      <c r="OAU45" s="77"/>
      <c r="OAV45" s="77"/>
      <c r="OAW45" s="77"/>
      <c r="OAX45" s="77"/>
      <c r="OAY45" s="77"/>
      <c r="OAZ45" s="77"/>
      <c r="OBA45" s="77"/>
      <c r="OBB45" s="77"/>
      <c r="OBC45" s="77"/>
      <c r="OBD45" s="77"/>
      <c r="OBE45" s="77"/>
      <c r="OBF45" s="77"/>
      <c r="OBG45" s="77"/>
      <c r="OBH45" s="77"/>
      <c r="OBI45" s="77"/>
      <c r="OBJ45" s="77"/>
      <c r="OBK45" s="77"/>
      <c r="OBL45" s="77"/>
      <c r="OBM45" s="77"/>
      <c r="OBN45" s="77"/>
      <c r="OBO45" s="77"/>
      <c r="OBP45" s="77"/>
      <c r="OBQ45" s="77"/>
      <c r="OBR45" s="77"/>
      <c r="OBS45" s="77"/>
      <c r="OBT45" s="77"/>
      <c r="OBU45" s="77"/>
      <c r="OBV45" s="77"/>
      <c r="OBW45" s="77"/>
      <c r="OBX45" s="77"/>
      <c r="OBY45" s="77"/>
      <c r="OBZ45" s="77"/>
      <c r="OCA45" s="77"/>
      <c r="OCB45" s="77"/>
      <c r="OCC45" s="77"/>
      <c r="OCD45" s="77"/>
      <c r="OCE45" s="77"/>
      <c r="OCF45" s="77"/>
      <c r="OCG45" s="77"/>
      <c r="OCH45" s="77"/>
      <c r="OCI45" s="77"/>
      <c r="OCJ45" s="77"/>
      <c r="OCK45" s="77"/>
      <c r="OCL45" s="77"/>
      <c r="OCM45" s="77"/>
      <c r="OCN45" s="77"/>
      <c r="OCO45" s="77"/>
      <c r="OCP45" s="77"/>
      <c r="OCQ45" s="77"/>
      <c r="OCR45" s="77"/>
      <c r="OCS45" s="77"/>
      <c r="OCT45" s="77"/>
      <c r="OCU45" s="77"/>
      <c r="OCV45" s="77"/>
      <c r="OCW45" s="77"/>
      <c r="OCX45" s="77"/>
      <c r="OCY45" s="77"/>
      <c r="OCZ45" s="77"/>
      <c r="ODA45" s="77"/>
      <c r="ODB45" s="77"/>
      <c r="ODC45" s="77"/>
      <c r="ODD45" s="77"/>
      <c r="ODE45" s="77"/>
      <c r="ODF45" s="77"/>
      <c r="ODG45" s="77"/>
      <c r="ODH45" s="77"/>
      <c r="ODI45" s="77"/>
      <c r="ODJ45" s="77"/>
      <c r="ODK45" s="77"/>
      <c r="ODL45" s="77"/>
      <c r="ODM45" s="77"/>
      <c r="ODN45" s="77"/>
      <c r="ODO45" s="77"/>
      <c r="ODP45" s="77"/>
      <c r="ODQ45" s="77"/>
      <c r="ODR45" s="77"/>
      <c r="ODS45" s="77"/>
      <c r="ODT45" s="77"/>
      <c r="ODU45" s="77"/>
      <c r="ODV45" s="77"/>
      <c r="ODW45" s="77"/>
      <c r="ODX45" s="77"/>
      <c r="ODY45" s="77"/>
      <c r="ODZ45" s="77"/>
      <c r="OEA45" s="77"/>
      <c r="OEB45" s="77"/>
      <c r="OEC45" s="77"/>
      <c r="OED45" s="77"/>
      <c r="OEE45" s="77"/>
      <c r="OEF45" s="77"/>
      <c r="OEG45" s="77"/>
      <c r="OEH45" s="77"/>
      <c r="OEI45" s="77"/>
      <c r="OEJ45" s="77"/>
      <c r="OEK45" s="77"/>
      <c r="OEL45" s="77"/>
      <c r="OEM45" s="77"/>
      <c r="OEN45" s="77"/>
      <c r="OEO45" s="77"/>
      <c r="OEP45" s="77"/>
      <c r="OEQ45" s="77"/>
      <c r="OER45" s="77"/>
      <c r="OES45" s="77"/>
      <c r="OET45" s="77"/>
      <c r="OEU45" s="77"/>
      <c r="OEV45" s="77"/>
      <c r="OEW45" s="77"/>
      <c r="OEX45" s="77"/>
      <c r="OEY45" s="77"/>
      <c r="OEZ45" s="77"/>
      <c r="OFA45" s="77"/>
      <c r="OFB45" s="77"/>
      <c r="OFC45" s="77"/>
      <c r="OFD45" s="77"/>
      <c r="OFE45" s="77"/>
      <c r="OFF45" s="77"/>
      <c r="OFG45" s="77"/>
      <c r="OFH45" s="77"/>
      <c r="OFI45" s="77"/>
      <c r="OFJ45" s="77"/>
      <c r="OFK45" s="77"/>
      <c r="OFL45" s="77"/>
      <c r="OFM45" s="77"/>
      <c r="OFN45" s="77"/>
      <c r="OFO45" s="77"/>
      <c r="OFP45" s="77"/>
      <c r="OFQ45" s="77"/>
      <c r="OFR45" s="77"/>
      <c r="OFS45" s="77"/>
      <c r="OFT45" s="77"/>
      <c r="OFU45" s="77"/>
      <c r="OFV45" s="77"/>
      <c r="OFW45" s="77"/>
      <c r="OFX45" s="77"/>
      <c r="OFY45" s="77"/>
      <c r="OFZ45" s="77"/>
      <c r="OGA45" s="77"/>
      <c r="OGB45" s="77"/>
      <c r="OGC45" s="77"/>
      <c r="OGD45" s="77"/>
      <c r="OGE45" s="77"/>
      <c r="OGF45" s="77"/>
      <c r="OGG45" s="77"/>
      <c r="OGH45" s="77"/>
      <c r="OGI45" s="77"/>
      <c r="OGJ45" s="77"/>
      <c r="OGK45" s="77"/>
      <c r="OGL45" s="77"/>
      <c r="OGM45" s="77"/>
      <c r="OGN45" s="77"/>
      <c r="OGO45" s="77"/>
      <c r="OGP45" s="77"/>
      <c r="OGQ45" s="77"/>
      <c r="OGR45" s="77"/>
      <c r="OGS45" s="77"/>
      <c r="OGT45" s="77"/>
      <c r="OGU45" s="77"/>
      <c r="OGV45" s="77"/>
      <c r="OGW45" s="77"/>
      <c r="OGX45" s="77"/>
      <c r="OGY45" s="77"/>
      <c r="OGZ45" s="77"/>
      <c r="OHA45" s="77"/>
      <c r="OHB45" s="77"/>
      <c r="OHC45" s="77"/>
      <c r="OHD45" s="77"/>
      <c r="OHE45" s="77"/>
      <c r="OHF45" s="77"/>
      <c r="OHG45" s="77"/>
      <c r="OHH45" s="77"/>
      <c r="OHI45" s="77"/>
      <c r="OHJ45" s="77"/>
      <c r="OHK45" s="77"/>
      <c r="OHL45" s="77"/>
      <c r="OHM45" s="77"/>
      <c r="OHN45" s="77"/>
      <c r="OHO45" s="77"/>
      <c r="OHP45" s="77"/>
      <c r="OHQ45" s="77"/>
      <c r="OHR45" s="77"/>
      <c r="OHS45" s="77"/>
      <c r="OHT45" s="77"/>
      <c r="OHU45" s="77"/>
      <c r="OHV45" s="77"/>
      <c r="OHW45" s="77"/>
      <c r="OHX45" s="77"/>
      <c r="OHY45" s="77"/>
      <c r="OHZ45" s="77"/>
      <c r="OIA45" s="77"/>
      <c r="OIB45" s="77"/>
      <c r="OIC45" s="77"/>
      <c r="OID45" s="77"/>
      <c r="OIE45" s="77"/>
      <c r="OIF45" s="77"/>
      <c r="OIG45" s="77"/>
      <c r="OIH45" s="77"/>
      <c r="OII45" s="77"/>
      <c r="OIJ45" s="77"/>
      <c r="OIK45" s="77"/>
      <c r="OIL45" s="77"/>
      <c r="OIM45" s="77"/>
      <c r="OIN45" s="77"/>
      <c r="OIO45" s="77"/>
      <c r="OIP45" s="77"/>
      <c r="OIQ45" s="77"/>
      <c r="OIR45" s="77"/>
      <c r="OIS45" s="77"/>
      <c r="OIT45" s="77"/>
      <c r="OIU45" s="77"/>
      <c r="OIV45" s="77"/>
      <c r="OIW45" s="77"/>
      <c r="OIX45" s="77"/>
      <c r="OIY45" s="77"/>
      <c r="OIZ45" s="77"/>
      <c r="OJA45" s="77"/>
      <c r="OJB45" s="77"/>
      <c r="OJC45" s="77"/>
      <c r="OJD45" s="77"/>
      <c r="OJE45" s="77"/>
      <c r="OJF45" s="77"/>
      <c r="OJG45" s="77"/>
      <c r="OJH45" s="77"/>
      <c r="OJI45" s="77"/>
      <c r="OJJ45" s="77"/>
      <c r="OJK45" s="77"/>
      <c r="OJL45" s="77"/>
      <c r="OJM45" s="77"/>
      <c r="OJN45" s="77"/>
      <c r="OJO45" s="77"/>
      <c r="OJP45" s="77"/>
      <c r="OJQ45" s="77"/>
      <c r="OJR45" s="77"/>
      <c r="OJS45" s="77"/>
      <c r="OJT45" s="77"/>
      <c r="OJU45" s="77"/>
      <c r="OJV45" s="77"/>
      <c r="OJW45" s="77"/>
      <c r="OJX45" s="77"/>
      <c r="OJY45" s="77"/>
      <c r="OJZ45" s="77"/>
      <c r="OKA45" s="77"/>
      <c r="OKB45" s="77"/>
      <c r="OKC45" s="77"/>
      <c r="OKD45" s="77"/>
      <c r="OKE45" s="77"/>
      <c r="OKF45" s="77"/>
      <c r="OKG45" s="77"/>
      <c r="OKH45" s="77"/>
      <c r="OKI45" s="77"/>
      <c r="OKJ45" s="77"/>
      <c r="OKK45" s="77"/>
      <c r="OKL45" s="77"/>
      <c r="OKM45" s="77"/>
      <c r="OKN45" s="77"/>
      <c r="OKO45" s="77"/>
      <c r="OKP45" s="77"/>
      <c r="OKQ45" s="77"/>
      <c r="OKR45" s="77"/>
      <c r="OKS45" s="77"/>
      <c r="OKT45" s="77"/>
      <c r="OKU45" s="77"/>
      <c r="OKV45" s="77"/>
      <c r="OKW45" s="77"/>
      <c r="OKX45" s="77"/>
      <c r="OKY45" s="77"/>
      <c r="OKZ45" s="77"/>
      <c r="OLA45" s="77"/>
      <c r="OLB45" s="77"/>
      <c r="OLC45" s="77"/>
      <c r="OLD45" s="77"/>
      <c r="OLE45" s="77"/>
      <c r="OLF45" s="77"/>
      <c r="OLG45" s="77"/>
      <c r="OLH45" s="77"/>
      <c r="OLI45" s="77"/>
      <c r="OLJ45" s="77"/>
      <c r="OLK45" s="77"/>
      <c r="OLL45" s="77"/>
      <c r="OLM45" s="77"/>
      <c r="OLN45" s="77"/>
      <c r="OLO45" s="77"/>
      <c r="OLP45" s="77"/>
      <c r="OLQ45" s="77"/>
      <c r="OLR45" s="77"/>
      <c r="OLS45" s="77"/>
      <c r="OLT45" s="77"/>
      <c r="OLU45" s="77"/>
      <c r="OLV45" s="77"/>
      <c r="OLW45" s="77"/>
      <c r="OLX45" s="77"/>
      <c r="OLY45" s="77"/>
      <c r="OLZ45" s="77"/>
      <c r="OMA45" s="77"/>
      <c r="OMB45" s="77"/>
      <c r="OMC45" s="77"/>
      <c r="OMD45" s="77"/>
      <c r="OME45" s="77"/>
      <c r="OMF45" s="77"/>
      <c r="OMG45" s="77"/>
      <c r="OMH45" s="77"/>
      <c r="OMI45" s="77"/>
      <c r="OMJ45" s="77"/>
      <c r="OMK45" s="77"/>
      <c r="OML45" s="77"/>
      <c r="OMM45" s="77"/>
      <c r="OMN45" s="77"/>
      <c r="OMO45" s="77"/>
      <c r="OMP45" s="77"/>
      <c r="OMQ45" s="77"/>
      <c r="OMR45" s="77"/>
      <c r="OMS45" s="77"/>
      <c r="OMT45" s="77"/>
      <c r="OMU45" s="77"/>
      <c r="OMV45" s="77"/>
      <c r="OMW45" s="77"/>
      <c r="OMX45" s="77"/>
      <c r="OMY45" s="77"/>
      <c r="OMZ45" s="77"/>
      <c r="ONA45" s="77"/>
      <c r="ONB45" s="77"/>
      <c r="ONC45" s="77"/>
      <c r="OND45" s="77"/>
      <c r="ONE45" s="77"/>
      <c r="ONF45" s="77"/>
      <c r="ONG45" s="77"/>
      <c r="ONH45" s="77"/>
      <c r="ONI45" s="77"/>
      <c r="ONJ45" s="77"/>
      <c r="ONK45" s="77"/>
      <c r="ONL45" s="77"/>
      <c r="ONM45" s="77"/>
      <c r="ONN45" s="77"/>
      <c r="ONO45" s="77"/>
      <c r="ONP45" s="77"/>
      <c r="ONQ45" s="77"/>
      <c r="ONR45" s="77"/>
      <c r="ONS45" s="77"/>
      <c r="ONT45" s="77"/>
      <c r="ONU45" s="77"/>
      <c r="ONV45" s="77"/>
      <c r="ONW45" s="77"/>
      <c r="ONX45" s="77"/>
      <c r="ONY45" s="77"/>
      <c r="ONZ45" s="77"/>
      <c r="OOA45" s="77"/>
      <c r="OOB45" s="77"/>
      <c r="OOC45" s="77"/>
      <c r="OOD45" s="77"/>
      <c r="OOE45" s="77"/>
      <c r="OOF45" s="77"/>
      <c r="OOG45" s="77"/>
      <c r="OOH45" s="77"/>
      <c r="OOI45" s="77"/>
      <c r="OOJ45" s="77"/>
      <c r="OOK45" s="77"/>
      <c r="OOL45" s="77"/>
      <c r="OOM45" s="77"/>
      <c r="OON45" s="77"/>
      <c r="OOO45" s="77"/>
      <c r="OOP45" s="77"/>
      <c r="OOQ45" s="77"/>
      <c r="OOR45" s="77"/>
      <c r="OOS45" s="77"/>
      <c r="OOT45" s="77"/>
      <c r="OOU45" s="77"/>
      <c r="OOV45" s="77"/>
      <c r="OOW45" s="77"/>
      <c r="OOX45" s="77"/>
      <c r="OOY45" s="77"/>
      <c r="OOZ45" s="77"/>
      <c r="OPA45" s="77"/>
      <c r="OPB45" s="77"/>
      <c r="OPC45" s="77"/>
      <c r="OPD45" s="77"/>
      <c r="OPE45" s="77"/>
      <c r="OPF45" s="77"/>
      <c r="OPG45" s="77"/>
      <c r="OPH45" s="77"/>
      <c r="OPI45" s="77"/>
      <c r="OPJ45" s="77"/>
      <c r="OPK45" s="77"/>
      <c r="OPL45" s="77"/>
      <c r="OPM45" s="77"/>
      <c r="OPN45" s="77"/>
      <c r="OPO45" s="77"/>
      <c r="OPP45" s="77"/>
      <c r="OPQ45" s="77"/>
      <c r="OPR45" s="77"/>
      <c r="OPS45" s="77"/>
      <c r="OPT45" s="77"/>
      <c r="OPU45" s="77"/>
      <c r="OPV45" s="77"/>
      <c r="OPW45" s="77"/>
      <c r="OPX45" s="77"/>
      <c r="OPY45" s="77"/>
      <c r="OPZ45" s="77"/>
      <c r="OQA45" s="77"/>
      <c r="OQB45" s="77"/>
      <c r="OQC45" s="77"/>
      <c r="OQD45" s="77"/>
      <c r="OQE45" s="77"/>
      <c r="OQF45" s="77"/>
      <c r="OQG45" s="77"/>
      <c r="OQH45" s="77"/>
      <c r="OQI45" s="77"/>
      <c r="OQJ45" s="77"/>
      <c r="OQK45" s="77"/>
      <c r="OQL45" s="77"/>
      <c r="OQM45" s="77"/>
      <c r="OQN45" s="77"/>
      <c r="OQO45" s="77"/>
      <c r="OQP45" s="77"/>
      <c r="OQQ45" s="77"/>
      <c r="OQR45" s="77"/>
      <c r="OQS45" s="77"/>
      <c r="OQT45" s="77"/>
      <c r="OQU45" s="77"/>
      <c r="OQV45" s="77"/>
      <c r="OQW45" s="77"/>
      <c r="OQX45" s="77"/>
      <c r="OQY45" s="77"/>
      <c r="OQZ45" s="77"/>
      <c r="ORA45" s="77"/>
      <c r="ORB45" s="77"/>
      <c r="ORC45" s="77"/>
      <c r="ORD45" s="77"/>
      <c r="ORE45" s="77"/>
      <c r="ORF45" s="77"/>
      <c r="ORG45" s="77"/>
      <c r="ORH45" s="77"/>
      <c r="ORI45" s="77"/>
      <c r="ORJ45" s="77"/>
      <c r="ORK45" s="77"/>
      <c r="ORL45" s="77"/>
      <c r="ORM45" s="77"/>
      <c r="ORN45" s="77"/>
      <c r="ORO45" s="77"/>
      <c r="ORP45" s="77"/>
      <c r="ORQ45" s="77"/>
      <c r="ORR45" s="77"/>
      <c r="ORS45" s="77"/>
      <c r="ORT45" s="77"/>
      <c r="ORU45" s="77"/>
      <c r="ORV45" s="77"/>
      <c r="ORW45" s="77"/>
      <c r="ORX45" s="77"/>
      <c r="ORY45" s="77"/>
      <c r="ORZ45" s="77"/>
      <c r="OSA45" s="77"/>
      <c r="OSB45" s="77"/>
      <c r="OSC45" s="77"/>
      <c r="OSD45" s="77"/>
      <c r="OSE45" s="77"/>
      <c r="OSF45" s="77"/>
      <c r="OSG45" s="77"/>
      <c r="OSH45" s="77"/>
      <c r="OSI45" s="77"/>
      <c r="OSJ45" s="77"/>
      <c r="OSK45" s="77"/>
      <c r="OSL45" s="77"/>
      <c r="OSM45" s="77"/>
      <c r="OSN45" s="77"/>
      <c r="OSO45" s="77"/>
      <c r="OSP45" s="77"/>
      <c r="OSQ45" s="77"/>
      <c r="OSR45" s="77"/>
      <c r="OSS45" s="77"/>
      <c r="OST45" s="77"/>
      <c r="OSU45" s="77"/>
      <c r="OSV45" s="77"/>
      <c r="OSW45" s="77"/>
      <c r="OSX45" s="77"/>
      <c r="OSY45" s="77"/>
      <c r="OSZ45" s="77"/>
      <c r="OTA45" s="77"/>
      <c r="OTB45" s="77"/>
      <c r="OTC45" s="77"/>
      <c r="OTD45" s="77"/>
      <c r="OTE45" s="77"/>
      <c r="OTF45" s="77"/>
      <c r="OTG45" s="77"/>
      <c r="OTH45" s="77"/>
      <c r="OTI45" s="77"/>
      <c r="OTJ45" s="77"/>
      <c r="OTK45" s="77"/>
      <c r="OTL45" s="77"/>
      <c r="OTM45" s="77"/>
      <c r="OTN45" s="77"/>
      <c r="OTO45" s="77"/>
      <c r="OTP45" s="77"/>
      <c r="OTQ45" s="77"/>
      <c r="OTR45" s="77"/>
      <c r="OTS45" s="77"/>
      <c r="OTT45" s="77"/>
      <c r="OTU45" s="77"/>
      <c r="OTV45" s="77"/>
      <c r="OTW45" s="77"/>
      <c r="OTX45" s="77"/>
      <c r="OTY45" s="77"/>
      <c r="OTZ45" s="77"/>
      <c r="OUA45" s="77"/>
      <c r="OUB45" s="77"/>
      <c r="OUC45" s="77"/>
      <c r="OUD45" s="77"/>
      <c r="OUE45" s="77"/>
      <c r="OUF45" s="77"/>
      <c r="OUG45" s="77"/>
      <c r="OUH45" s="77"/>
      <c r="OUI45" s="77"/>
      <c r="OUJ45" s="77"/>
      <c r="OUK45" s="77"/>
      <c r="OUL45" s="77"/>
      <c r="OUM45" s="77"/>
      <c r="OUN45" s="77"/>
      <c r="OUO45" s="77"/>
      <c r="OUP45" s="77"/>
      <c r="OUQ45" s="77"/>
      <c r="OUR45" s="77"/>
      <c r="OUS45" s="77"/>
      <c r="OUT45" s="77"/>
      <c r="OUU45" s="77"/>
      <c r="OUV45" s="77"/>
      <c r="OUW45" s="77"/>
      <c r="OUX45" s="77"/>
      <c r="OUY45" s="77"/>
      <c r="OUZ45" s="77"/>
      <c r="OVA45" s="77"/>
      <c r="OVB45" s="77"/>
      <c r="OVC45" s="77"/>
      <c r="OVD45" s="77"/>
      <c r="OVE45" s="77"/>
      <c r="OVF45" s="77"/>
      <c r="OVG45" s="77"/>
      <c r="OVH45" s="77"/>
      <c r="OVI45" s="77"/>
      <c r="OVJ45" s="77"/>
      <c r="OVK45" s="77"/>
      <c r="OVL45" s="77"/>
      <c r="OVM45" s="77"/>
      <c r="OVN45" s="77"/>
      <c r="OVO45" s="77"/>
      <c r="OVP45" s="77"/>
      <c r="OVQ45" s="77"/>
      <c r="OVR45" s="77"/>
      <c r="OVS45" s="77"/>
      <c r="OVT45" s="77"/>
      <c r="OVU45" s="77"/>
      <c r="OVV45" s="77"/>
      <c r="OVW45" s="77"/>
      <c r="OVX45" s="77"/>
      <c r="OVY45" s="77"/>
      <c r="OVZ45" s="77"/>
      <c r="OWA45" s="77"/>
      <c r="OWB45" s="77"/>
      <c r="OWC45" s="77"/>
      <c r="OWD45" s="77"/>
      <c r="OWE45" s="77"/>
      <c r="OWF45" s="77"/>
      <c r="OWG45" s="77"/>
      <c r="OWH45" s="77"/>
      <c r="OWI45" s="77"/>
      <c r="OWJ45" s="77"/>
      <c r="OWK45" s="77"/>
      <c r="OWL45" s="77"/>
      <c r="OWM45" s="77"/>
      <c r="OWN45" s="77"/>
      <c r="OWO45" s="77"/>
      <c r="OWP45" s="77"/>
      <c r="OWQ45" s="77"/>
      <c r="OWR45" s="77"/>
      <c r="OWS45" s="77"/>
      <c r="OWT45" s="77"/>
      <c r="OWU45" s="77"/>
      <c r="OWV45" s="77"/>
      <c r="OWW45" s="77"/>
      <c r="OWX45" s="77"/>
      <c r="OWY45" s="77"/>
      <c r="OWZ45" s="77"/>
      <c r="OXA45" s="77"/>
      <c r="OXB45" s="77"/>
      <c r="OXC45" s="77"/>
      <c r="OXD45" s="77"/>
      <c r="OXE45" s="77"/>
      <c r="OXF45" s="77"/>
      <c r="OXG45" s="77"/>
      <c r="OXH45" s="77"/>
      <c r="OXI45" s="77"/>
      <c r="OXJ45" s="77"/>
      <c r="OXK45" s="77"/>
      <c r="OXL45" s="77"/>
      <c r="OXM45" s="77"/>
      <c r="OXN45" s="77"/>
      <c r="OXO45" s="77"/>
      <c r="OXP45" s="77"/>
      <c r="OXQ45" s="77"/>
      <c r="OXR45" s="77"/>
      <c r="OXS45" s="77"/>
      <c r="OXT45" s="77"/>
      <c r="OXU45" s="77"/>
      <c r="OXV45" s="77"/>
      <c r="OXW45" s="77"/>
      <c r="OXX45" s="77"/>
      <c r="OXY45" s="77"/>
      <c r="OXZ45" s="77"/>
      <c r="OYA45" s="77"/>
      <c r="OYB45" s="77"/>
      <c r="OYC45" s="77"/>
      <c r="OYD45" s="77"/>
      <c r="OYE45" s="77"/>
      <c r="OYF45" s="77"/>
      <c r="OYG45" s="77"/>
      <c r="OYH45" s="77"/>
      <c r="OYI45" s="77"/>
      <c r="OYJ45" s="77"/>
      <c r="OYK45" s="77"/>
      <c r="OYL45" s="77"/>
      <c r="OYM45" s="77"/>
      <c r="OYN45" s="77"/>
      <c r="OYO45" s="77"/>
      <c r="OYP45" s="77"/>
      <c r="OYQ45" s="77"/>
      <c r="OYR45" s="77"/>
      <c r="OYS45" s="77"/>
      <c r="OYT45" s="77"/>
      <c r="OYU45" s="77"/>
      <c r="OYV45" s="77"/>
      <c r="OYW45" s="77"/>
      <c r="OYX45" s="77"/>
      <c r="OYY45" s="77"/>
      <c r="OYZ45" s="77"/>
      <c r="OZA45" s="77"/>
      <c r="OZB45" s="77"/>
      <c r="OZC45" s="77"/>
      <c r="OZD45" s="77"/>
      <c r="OZE45" s="77"/>
      <c r="OZF45" s="77"/>
      <c r="OZG45" s="77"/>
      <c r="OZH45" s="77"/>
      <c r="OZI45" s="77"/>
      <c r="OZJ45" s="77"/>
      <c r="OZK45" s="77"/>
      <c r="OZL45" s="77"/>
      <c r="OZM45" s="77"/>
      <c r="OZN45" s="77"/>
      <c r="OZO45" s="77"/>
      <c r="OZP45" s="77"/>
      <c r="OZQ45" s="77"/>
      <c r="OZR45" s="77"/>
      <c r="OZS45" s="77"/>
      <c r="OZT45" s="77"/>
      <c r="OZU45" s="77"/>
      <c r="OZV45" s="77"/>
      <c r="OZW45" s="77"/>
      <c r="OZX45" s="77"/>
      <c r="OZY45" s="77"/>
      <c r="OZZ45" s="77"/>
      <c r="PAA45" s="77"/>
      <c r="PAB45" s="77"/>
      <c r="PAC45" s="77"/>
      <c r="PAD45" s="77"/>
      <c r="PAE45" s="77"/>
      <c r="PAF45" s="77"/>
      <c r="PAG45" s="77"/>
      <c r="PAH45" s="77"/>
      <c r="PAI45" s="77"/>
      <c r="PAJ45" s="77"/>
      <c r="PAK45" s="77"/>
      <c r="PAL45" s="77"/>
      <c r="PAM45" s="77"/>
      <c r="PAN45" s="77"/>
      <c r="PAO45" s="77"/>
      <c r="PAP45" s="77"/>
      <c r="PAQ45" s="77"/>
      <c r="PAR45" s="77"/>
      <c r="PAS45" s="77"/>
      <c r="PAT45" s="77"/>
      <c r="PAU45" s="77"/>
      <c r="PAV45" s="77"/>
      <c r="PAW45" s="77"/>
      <c r="PAX45" s="77"/>
      <c r="PAY45" s="77"/>
      <c r="PAZ45" s="77"/>
      <c r="PBA45" s="77"/>
      <c r="PBB45" s="77"/>
      <c r="PBC45" s="77"/>
      <c r="PBD45" s="77"/>
      <c r="PBE45" s="77"/>
      <c r="PBF45" s="77"/>
      <c r="PBG45" s="77"/>
      <c r="PBH45" s="77"/>
      <c r="PBI45" s="77"/>
      <c r="PBJ45" s="77"/>
      <c r="PBK45" s="77"/>
      <c r="PBL45" s="77"/>
      <c r="PBM45" s="77"/>
      <c r="PBN45" s="77"/>
      <c r="PBO45" s="77"/>
      <c r="PBP45" s="77"/>
      <c r="PBQ45" s="77"/>
      <c r="PBR45" s="77"/>
      <c r="PBS45" s="77"/>
      <c r="PBT45" s="77"/>
      <c r="PBU45" s="77"/>
      <c r="PBV45" s="77"/>
      <c r="PBW45" s="77"/>
      <c r="PBX45" s="77"/>
      <c r="PBY45" s="77"/>
      <c r="PBZ45" s="77"/>
      <c r="PCA45" s="77"/>
      <c r="PCB45" s="77"/>
      <c r="PCC45" s="77"/>
      <c r="PCD45" s="77"/>
      <c r="PCE45" s="77"/>
      <c r="PCF45" s="77"/>
      <c r="PCG45" s="77"/>
      <c r="PCH45" s="77"/>
      <c r="PCI45" s="77"/>
      <c r="PCJ45" s="77"/>
      <c r="PCK45" s="77"/>
      <c r="PCL45" s="77"/>
      <c r="PCM45" s="77"/>
      <c r="PCN45" s="77"/>
      <c r="PCO45" s="77"/>
      <c r="PCP45" s="77"/>
      <c r="PCQ45" s="77"/>
      <c r="PCR45" s="77"/>
      <c r="PCS45" s="77"/>
      <c r="PCT45" s="77"/>
      <c r="PCU45" s="77"/>
      <c r="PCV45" s="77"/>
      <c r="PCW45" s="77"/>
      <c r="PCX45" s="77"/>
      <c r="PCY45" s="77"/>
      <c r="PCZ45" s="77"/>
      <c r="PDA45" s="77"/>
      <c r="PDB45" s="77"/>
      <c r="PDC45" s="77"/>
      <c r="PDD45" s="77"/>
      <c r="PDE45" s="77"/>
      <c r="PDF45" s="77"/>
      <c r="PDG45" s="77"/>
      <c r="PDH45" s="77"/>
      <c r="PDI45" s="77"/>
      <c r="PDJ45" s="77"/>
      <c r="PDK45" s="77"/>
      <c r="PDL45" s="77"/>
      <c r="PDM45" s="77"/>
      <c r="PDN45" s="77"/>
      <c r="PDO45" s="77"/>
      <c r="PDP45" s="77"/>
      <c r="PDQ45" s="77"/>
      <c r="PDR45" s="77"/>
      <c r="PDS45" s="77"/>
      <c r="PDT45" s="77"/>
      <c r="PDU45" s="77"/>
      <c r="PDV45" s="77"/>
      <c r="PDW45" s="77"/>
      <c r="PDX45" s="77"/>
      <c r="PDY45" s="77"/>
      <c r="PDZ45" s="77"/>
      <c r="PEA45" s="77"/>
      <c r="PEB45" s="77"/>
      <c r="PEC45" s="77"/>
      <c r="PED45" s="77"/>
      <c r="PEE45" s="77"/>
      <c r="PEF45" s="77"/>
      <c r="PEG45" s="77"/>
      <c r="PEH45" s="77"/>
      <c r="PEI45" s="77"/>
      <c r="PEJ45" s="77"/>
      <c r="PEK45" s="77"/>
      <c r="PEL45" s="77"/>
      <c r="PEM45" s="77"/>
      <c r="PEN45" s="77"/>
      <c r="PEO45" s="77"/>
      <c r="PEP45" s="77"/>
      <c r="PEQ45" s="77"/>
      <c r="PER45" s="77"/>
      <c r="PES45" s="77"/>
      <c r="PET45" s="77"/>
      <c r="PEU45" s="77"/>
      <c r="PEV45" s="77"/>
      <c r="PEW45" s="77"/>
      <c r="PEX45" s="77"/>
      <c r="PEY45" s="77"/>
      <c r="PEZ45" s="77"/>
      <c r="PFA45" s="77"/>
      <c r="PFB45" s="77"/>
      <c r="PFC45" s="77"/>
      <c r="PFD45" s="77"/>
      <c r="PFE45" s="77"/>
      <c r="PFF45" s="77"/>
      <c r="PFG45" s="77"/>
      <c r="PFH45" s="77"/>
      <c r="PFI45" s="77"/>
      <c r="PFJ45" s="77"/>
      <c r="PFK45" s="77"/>
      <c r="PFL45" s="77"/>
      <c r="PFM45" s="77"/>
      <c r="PFN45" s="77"/>
      <c r="PFO45" s="77"/>
      <c r="PFP45" s="77"/>
      <c r="PFQ45" s="77"/>
      <c r="PFR45" s="77"/>
      <c r="PFS45" s="77"/>
      <c r="PFT45" s="77"/>
      <c r="PFU45" s="77"/>
      <c r="PFV45" s="77"/>
      <c r="PFW45" s="77"/>
      <c r="PFX45" s="77"/>
      <c r="PFY45" s="77"/>
      <c r="PFZ45" s="77"/>
      <c r="PGA45" s="77"/>
      <c r="PGB45" s="77"/>
      <c r="PGC45" s="77"/>
      <c r="PGD45" s="77"/>
      <c r="PGE45" s="77"/>
      <c r="PGF45" s="77"/>
      <c r="PGG45" s="77"/>
      <c r="PGH45" s="77"/>
      <c r="PGI45" s="77"/>
      <c r="PGJ45" s="77"/>
      <c r="PGK45" s="77"/>
      <c r="PGL45" s="77"/>
      <c r="PGM45" s="77"/>
      <c r="PGN45" s="77"/>
      <c r="PGO45" s="77"/>
      <c r="PGP45" s="77"/>
      <c r="PGQ45" s="77"/>
      <c r="PGR45" s="77"/>
      <c r="PGS45" s="77"/>
      <c r="PGT45" s="77"/>
      <c r="PGU45" s="77"/>
      <c r="PGV45" s="77"/>
      <c r="PGW45" s="77"/>
      <c r="PGX45" s="77"/>
      <c r="PGY45" s="77"/>
      <c r="PGZ45" s="77"/>
      <c r="PHA45" s="77"/>
      <c r="PHB45" s="77"/>
      <c r="PHC45" s="77"/>
      <c r="PHD45" s="77"/>
      <c r="PHE45" s="77"/>
      <c r="PHF45" s="77"/>
      <c r="PHG45" s="77"/>
      <c r="PHH45" s="77"/>
      <c r="PHI45" s="77"/>
      <c r="PHJ45" s="77"/>
      <c r="PHK45" s="77"/>
      <c r="PHL45" s="77"/>
      <c r="PHM45" s="77"/>
      <c r="PHN45" s="77"/>
      <c r="PHO45" s="77"/>
      <c r="PHP45" s="77"/>
      <c r="PHQ45" s="77"/>
      <c r="PHR45" s="77"/>
      <c r="PHS45" s="77"/>
      <c r="PHT45" s="77"/>
      <c r="PHU45" s="77"/>
      <c r="PHV45" s="77"/>
      <c r="PHW45" s="77"/>
      <c r="PHX45" s="77"/>
      <c r="PHY45" s="77"/>
      <c r="PHZ45" s="77"/>
      <c r="PIA45" s="77"/>
      <c r="PIB45" s="77"/>
      <c r="PIC45" s="77"/>
      <c r="PID45" s="77"/>
      <c r="PIE45" s="77"/>
      <c r="PIF45" s="77"/>
      <c r="PIG45" s="77"/>
      <c r="PIH45" s="77"/>
      <c r="PII45" s="77"/>
      <c r="PIJ45" s="77"/>
      <c r="PIK45" s="77"/>
      <c r="PIL45" s="77"/>
      <c r="PIM45" s="77"/>
      <c r="PIN45" s="77"/>
      <c r="PIO45" s="77"/>
      <c r="PIP45" s="77"/>
      <c r="PIQ45" s="77"/>
      <c r="PIR45" s="77"/>
      <c r="PIS45" s="77"/>
      <c r="PIT45" s="77"/>
      <c r="PIU45" s="77"/>
      <c r="PIV45" s="77"/>
      <c r="PIW45" s="77"/>
      <c r="PIX45" s="77"/>
      <c r="PIY45" s="77"/>
      <c r="PIZ45" s="77"/>
      <c r="PJA45" s="77"/>
      <c r="PJB45" s="77"/>
      <c r="PJC45" s="77"/>
      <c r="PJD45" s="77"/>
      <c r="PJE45" s="77"/>
      <c r="PJF45" s="77"/>
      <c r="PJG45" s="77"/>
      <c r="PJH45" s="77"/>
      <c r="PJI45" s="77"/>
      <c r="PJJ45" s="77"/>
      <c r="PJK45" s="77"/>
      <c r="PJL45" s="77"/>
      <c r="PJM45" s="77"/>
      <c r="PJN45" s="77"/>
      <c r="PJO45" s="77"/>
      <c r="PJP45" s="77"/>
      <c r="PJQ45" s="77"/>
      <c r="PJR45" s="77"/>
      <c r="PJS45" s="77"/>
      <c r="PJT45" s="77"/>
      <c r="PJU45" s="77"/>
      <c r="PJV45" s="77"/>
      <c r="PJW45" s="77"/>
      <c r="PJX45" s="77"/>
      <c r="PJY45" s="77"/>
      <c r="PJZ45" s="77"/>
      <c r="PKA45" s="77"/>
      <c r="PKB45" s="77"/>
      <c r="PKC45" s="77"/>
      <c r="PKD45" s="77"/>
      <c r="PKE45" s="77"/>
      <c r="PKF45" s="77"/>
      <c r="PKG45" s="77"/>
      <c r="PKH45" s="77"/>
      <c r="PKI45" s="77"/>
      <c r="PKJ45" s="77"/>
      <c r="PKK45" s="77"/>
      <c r="PKL45" s="77"/>
      <c r="PKM45" s="77"/>
      <c r="PKN45" s="77"/>
      <c r="PKO45" s="77"/>
      <c r="PKP45" s="77"/>
      <c r="PKQ45" s="77"/>
      <c r="PKR45" s="77"/>
      <c r="PKS45" s="77"/>
      <c r="PKT45" s="77"/>
      <c r="PKU45" s="77"/>
      <c r="PKV45" s="77"/>
      <c r="PKW45" s="77"/>
      <c r="PKX45" s="77"/>
      <c r="PKY45" s="77"/>
      <c r="PKZ45" s="77"/>
      <c r="PLA45" s="77"/>
      <c r="PLB45" s="77"/>
      <c r="PLC45" s="77"/>
      <c r="PLD45" s="77"/>
      <c r="PLE45" s="77"/>
      <c r="PLF45" s="77"/>
      <c r="PLG45" s="77"/>
      <c r="PLH45" s="77"/>
      <c r="PLI45" s="77"/>
      <c r="PLJ45" s="77"/>
      <c r="PLK45" s="77"/>
      <c r="PLL45" s="77"/>
      <c r="PLM45" s="77"/>
      <c r="PLN45" s="77"/>
      <c r="PLO45" s="77"/>
      <c r="PLP45" s="77"/>
      <c r="PLQ45" s="77"/>
      <c r="PLR45" s="77"/>
      <c r="PLS45" s="77"/>
      <c r="PLT45" s="77"/>
      <c r="PLU45" s="77"/>
      <c r="PLV45" s="77"/>
      <c r="PLW45" s="77"/>
      <c r="PLX45" s="77"/>
      <c r="PLY45" s="77"/>
      <c r="PLZ45" s="77"/>
      <c r="PMA45" s="77"/>
      <c r="PMB45" s="77"/>
      <c r="PMC45" s="77"/>
      <c r="PMD45" s="77"/>
      <c r="PME45" s="77"/>
      <c r="PMF45" s="77"/>
      <c r="PMG45" s="77"/>
      <c r="PMH45" s="77"/>
      <c r="PMI45" s="77"/>
      <c r="PMJ45" s="77"/>
      <c r="PMK45" s="77"/>
      <c r="PML45" s="77"/>
      <c r="PMM45" s="77"/>
      <c r="PMN45" s="77"/>
      <c r="PMO45" s="77"/>
      <c r="PMP45" s="77"/>
      <c r="PMQ45" s="77"/>
      <c r="PMR45" s="77"/>
      <c r="PMS45" s="77"/>
      <c r="PMT45" s="77"/>
      <c r="PMU45" s="77"/>
      <c r="PMV45" s="77"/>
      <c r="PMW45" s="77"/>
      <c r="PMX45" s="77"/>
      <c r="PMY45" s="77"/>
      <c r="PMZ45" s="77"/>
      <c r="PNA45" s="77"/>
      <c r="PNB45" s="77"/>
      <c r="PNC45" s="77"/>
      <c r="PND45" s="77"/>
      <c r="PNE45" s="77"/>
      <c r="PNF45" s="77"/>
      <c r="PNG45" s="77"/>
      <c r="PNH45" s="77"/>
      <c r="PNI45" s="77"/>
      <c r="PNJ45" s="77"/>
      <c r="PNK45" s="77"/>
      <c r="PNL45" s="77"/>
      <c r="PNM45" s="77"/>
      <c r="PNN45" s="77"/>
      <c r="PNO45" s="77"/>
      <c r="PNP45" s="77"/>
      <c r="PNQ45" s="77"/>
      <c r="PNR45" s="77"/>
      <c r="PNS45" s="77"/>
      <c r="PNT45" s="77"/>
      <c r="PNU45" s="77"/>
      <c r="PNV45" s="77"/>
      <c r="PNW45" s="77"/>
      <c r="PNX45" s="77"/>
      <c r="PNY45" s="77"/>
      <c r="PNZ45" s="77"/>
      <c r="POA45" s="77"/>
      <c r="POB45" s="77"/>
      <c r="POC45" s="77"/>
      <c r="POD45" s="77"/>
      <c r="POE45" s="77"/>
      <c r="POF45" s="77"/>
      <c r="POG45" s="77"/>
      <c r="POH45" s="77"/>
      <c r="POI45" s="77"/>
      <c r="POJ45" s="77"/>
      <c r="POK45" s="77"/>
      <c r="POL45" s="77"/>
      <c r="POM45" s="77"/>
      <c r="PON45" s="77"/>
      <c r="POO45" s="77"/>
      <c r="POP45" s="77"/>
      <c r="POQ45" s="77"/>
      <c r="POR45" s="77"/>
      <c r="POS45" s="77"/>
      <c r="POT45" s="77"/>
      <c r="POU45" s="77"/>
      <c r="POV45" s="77"/>
      <c r="POW45" s="77"/>
      <c r="POX45" s="77"/>
      <c r="POY45" s="77"/>
      <c r="POZ45" s="77"/>
      <c r="PPA45" s="77"/>
      <c r="PPB45" s="77"/>
      <c r="PPC45" s="77"/>
      <c r="PPD45" s="77"/>
      <c r="PPE45" s="77"/>
      <c r="PPF45" s="77"/>
      <c r="PPG45" s="77"/>
      <c r="PPH45" s="77"/>
      <c r="PPI45" s="77"/>
      <c r="PPJ45" s="77"/>
      <c r="PPK45" s="77"/>
      <c r="PPL45" s="77"/>
      <c r="PPM45" s="77"/>
      <c r="PPN45" s="77"/>
      <c r="PPO45" s="77"/>
      <c r="PPP45" s="77"/>
      <c r="PPQ45" s="77"/>
      <c r="PPR45" s="77"/>
      <c r="PPS45" s="77"/>
      <c r="PPT45" s="77"/>
      <c r="PPU45" s="77"/>
      <c r="PPV45" s="77"/>
      <c r="PPW45" s="77"/>
      <c r="PPX45" s="77"/>
      <c r="PPY45" s="77"/>
      <c r="PPZ45" s="77"/>
      <c r="PQA45" s="77"/>
      <c r="PQB45" s="77"/>
      <c r="PQC45" s="77"/>
      <c r="PQD45" s="77"/>
      <c r="PQE45" s="77"/>
      <c r="PQF45" s="77"/>
      <c r="PQG45" s="77"/>
      <c r="PQH45" s="77"/>
      <c r="PQI45" s="77"/>
      <c r="PQJ45" s="77"/>
      <c r="PQK45" s="77"/>
      <c r="PQL45" s="77"/>
      <c r="PQM45" s="77"/>
      <c r="PQN45" s="77"/>
      <c r="PQO45" s="77"/>
      <c r="PQP45" s="77"/>
      <c r="PQQ45" s="77"/>
      <c r="PQR45" s="77"/>
      <c r="PQS45" s="77"/>
      <c r="PQT45" s="77"/>
      <c r="PQU45" s="77"/>
      <c r="PQV45" s="77"/>
      <c r="PQW45" s="77"/>
      <c r="PQX45" s="77"/>
      <c r="PQY45" s="77"/>
      <c r="PQZ45" s="77"/>
      <c r="PRA45" s="77"/>
      <c r="PRB45" s="77"/>
      <c r="PRC45" s="77"/>
      <c r="PRD45" s="77"/>
      <c r="PRE45" s="77"/>
      <c r="PRF45" s="77"/>
      <c r="PRG45" s="77"/>
      <c r="PRH45" s="77"/>
      <c r="PRI45" s="77"/>
      <c r="PRJ45" s="77"/>
      <c r="PRK45" s="77"/>
      <c r="PRL45" s="77"/>
      <c r="PRM45" s="77"/>
      <c r="PRN45" s="77"/>
      <c r="PRO45" s="77"/>
      <c r="PRP45" s="77"/>
      <c r="PRQ45" s="77"/>
      <c r="PRR45" s="77"/>
      <c r="PRS45" s="77"/>
      <c r="PRT45" s="77"/>
      <c r="PRU45" s="77"/>
      <c r="PRV45" s="77"/>
      <c r="PRW45" s="77"/>
      <c r="PRX45" s="77"/>
      <c r="PRY45" s="77"/>
      <c r="PRZ45" s="77"/>
      <c r="PSA45" s="77"/>
      <c r="PSB45" s="77"/>
      <c r="PSC45" s="77"/>
      <c r="PSD45" s="77"/>
      <c r="PSE45" s="77"/>
      <c r="PSF45" s="77"/>
      <c r="PSG45" s="77"/>
      <c r="PSH45" s="77"/>
      <c r="PSI45" s="77"/>
      <c r="PSJ45" s="77"/>
      <c r="PSK45" s="77"/>
      <c r="PSL45" s="77"/>
      <c r="PSM45" s="77"/>
      <c r="PSN45" s="77"/>
      <c r="PSO45" s="77"/>
      <c r="PSP45" s="77"/>
      <c r="PSQ45" s="77"/>
      <c r="PSR45" s="77"/>
      <c r="PSS45" s="77"/>
      <c r="PST45" s="77"/>
      <c r="PSU45" s="77"/>
      <c r="PSV45" s="77"/>
      <c r="PSW45" s="77"/>
      <c r="PSX45" s="77"/>
      <c r="PSY45" s="77"/>
      <c r="PSZ45" s="77"/>
      <c r="PTA45" s="77"/>
      <c r="PTB45" s="77"/>
      <c r="PTC45" s="77"/>
      <c r="PTD45" s="77"/>
      <c r="PTE45" s="77"/>
      <c r="PTF45" s="77"/>
      <c r="PTG45" s="77"/>
      <c r="PTH45" s="77"/>
      <c r="PTI45" s="77"/>
      <c r="PTJ45" s="77"/>
      <c r="PTK45" s="77"/>
      <c r="PTL45" s="77"/>
      <c r="PTM45" s="77"/>
      <c r="PTN45" s="77"/>
      <c r="PTO45" s="77"/>
      <c r="PTP45" s="77"/>
      <c r="PTQ45" s="77"/>
      <c r="PTR45" s="77"/>
      <c r="PTS45" s="77"/>
      <c r="PTT45" s="77"/>
      <c r="PTU45" s="77"/>
      <c r="PTV45" s="77"/>
      <c r="PTW45" s="77"/>
      <c r="PTX45" s="77"/>
      <c r="PTY45" s="77"/>
      <c r="PTZ45" s="77"/>
      <c r="PUA45" s="77"/>
      <c r="PUB45" s="77"/>
      <c r="PUC45" s="77"/>
      <c r="PUD45" s="77"/>
      <c r="PUE45" s="77"/>
      <c r="PUF45" s="77"/>
      <c r="PUG45" s="77"/>
      <c r="PUH45" s="77"/>
      <c r="PUI45" s="77"/>
      <c r="PUJ45" s="77"/>
      <c r="PUK45" s="77"/>
      <c r="PUL45" s="77"/>
      <c r="PUM45" s="77"/>
      <c r="PUN45" s="77"/>
      <c r="PUO45" s="77"/>
      <c r="PUP45" s="77"/>
      <c r="PUQ45" s="77"/>
      <c r="PUR45" s="77"/>
      <c r="PUS45" s="77"/>
      <c r="PUT45" s="77"/>
      <c r="PUU45" s="77"/>
      <c r="PUV45" s="77"/>
      <c r="PUW45" s="77"/>
      <c r="PUX45" s="77"/>
      <c r="PUY45" s="77"/>
      <c r="PUZ45" s="77"/>
      <c r="PVA45" s="77"/>
      <c r="PVB45" s="77"/>
      <c r="PVC45" s="77"/>
      <c r="PVD45" s="77"/>
      <c r="PVE45" s="77"/>
      <c r="PVF45" s="77"/>
      <c r="PVG45" s="77"/>
      <c r="PVH45" s="77"/>
      <c r="PVI45" s="77"/>
      <c r="PVJ45" s="77"/>
      <c r="PVK45" s="77"/>
      <c r="PVL45" s="77"/>
      <c r="PVM45" s="77"/>
      <c r="PVN45" s="77"/>
      <c r="PVO45" s="77"/>
      <c r="PVP45" s="77"/>
      <c r="PVQ45" s="77"/>
      <c r="PVR45" s="77"/>
      <c r="PVS45" s="77"/>
      <c r="PVT45" s="77"/>
      <c r="PVU45" s="77"/>
      <c r="PVV45" s="77"/>
      <c r="PVW45" s="77"/>
      <c r="PVX45" s="77"/>
      <c r="PVY45" s="77"/>
      <c r="PVZ45" s="77"/>
      <c r="PWA45" s="77"/>
      <c r="PWB45" s="77"/>
      <c r="PWC45" s="77"/>
      <c r="PWD45" s="77"/>
      <c r="PWE45" s="77"/>
      <c r="PWF45" s="77"/>
      <c r="PWG45" s="77"/>
      <c r="PWH45" s="77"/>
      <c r="PWI45" s="77"/>
      <c r="PWJ45" s="77"/>
      <c r="PWK45" s="77"/>
      <c r="PWL45" s="77"/>
      <c r="PWM45" s="77"/>
      <c r="PWN45" s="77"/>
      <c r="PWO45" s="77"/>
      <c r="PWP45" s="77"/>
      <c r="PWQ45" s="77"/>
      <c r="PWR45" s="77"/>
      <c r="PWS45" s="77"/>
      <c r="PWT45" s="77"/>
      <c r="PWU45" s="77"/>
      <c r="PWV45" s="77"/>
      <c r="PWW45" s="77"/>
      <c r="PWX45" s="77"/>
      <c r="PWY45" s="77"/>
      <c r="PWZ45" s="77"/>
      <c r="PXA45" s="77"/>
      <c r="PXB45" s="77"/>
      <c r="PXC45" s="77"/>
      <c r="PXD45" s="77"/>
      <c r="PXE45" s="77"/>
      <c r="PXF45" s="77"/>
      <c r="PXG45" s="77"/>
      <c r="PXH45" s="77"/>
      <c r="PXI45" s="77"/>
      <c r="PXJ45" s="77"/>
      <c r="PXK45" s="77"/>
      <c r="PXL45" s="77"/>
      <c r="PXM45" s="77"/>
      <c r="PXN45" s="77"/>
      <c r="PXO45" s="77"/>
      <c r="PXP45" s="77"/>
      <c r="PXQ45" s="77"/>
      <c r="PXR45" s="77"/>
      <c r="PXS45" s="77"/>
      <c r="PXT45" s="77"/>
      <c r="PXU45" s="77"/>
      <c r="PXV45" s="77"/>
      <c r="PXW45" s="77"/>
      <c r="PXX45" s="77"/>
      <c r="PXY45" s="77"/>
      <c r="PXZ45" s="77"/>
      <c r="PYA45" s="77"/>
      <c r="PYB45" s="77"/>
      <c r="PYC45" s="77"/>
      <c r="PYD45" s="77"/>
      <c r="PYE45" s="77"/>
      <c r="PYF45" s="77"/>
      <c r="PYG45" s="77"/>
      <c r="PYH45" s="77"/>
      <c r="PYI45" s="77"/>
      <c r="PYJ45" s="77"/>
      <c r="PYK45" s="77"/>
      <c r="PYL45" s="77"/>
      <c r="PYM45" s="77"/>
      <c r="PYN45" s="77"/>
      <c r="PYO45" s="77"/>
      <c r="PYP45" s="77"/>
      <c r="PYQ45" s="77"/>
      <c r="PYR45" s="77"/>
      <c r="PYS45" s="77"/>
      <c r="PYT45" s="77"/>
      <c r="PYU45" s="77"/>
      <c r="PYV45" s="77"/>
      <c r="PYW45" s="77"/>
      <c r="PYX45" s="77"/>
      <c r="PYY45" s="77"/>
      <c r="PYZ45" s="77"/>
      <c r="PZA45" s="77"/>
      <c r="PZB45" s="77"/>
      <c r="PZC45" s="77"/>
      <c r="PZD45" s="77"/>
      <c r="PZE45" s="77"/>
      <c r="PZF45" s="77"/>
      <c r="PZG45" s="77"/>
      <c r="PZH45" s="77"/>
      <c r="PZI45" s="77"/>
      <c r="PZJ45" s="77"/>
      <c r="PZK45" s="77"/>
      <c r="PZL45" s="77"/>
      <c r="PZM45" s="77"/>
      <c r="PZN45" s="77"/>
      <c r="PZO45" s="77"/>
      <c r="PZP45" s="77"/>
      <c r="PZQ45" s="77"/>
      <c r="PZR45" s="77"/>
      <c r="PZS45" s="77"/>
      <c r="PZT45" s="77"/>
      <c r="PZU45" s="77"/>
      <c r="PZV45" s="77"/>
      <c r="PZW45" s="77"/>
      <c r="PZX45" s="77"/>
      <c r="PZY45" s="77"/>
      <c r="PZZ45" s="77"/>
      <c r="QAA45" s="77"/>
      <c r="QAB45" s="77"/>
      <c r="QAC45" s="77"/>
      <c r="QAD45" s="77"/>
      <c r="QAE45" s="77"/>
      <c r="QAF45" s="77"/>
      <c r="QAG45" s="77"/>
      <c r="QAH45" s="77"/>
      <c r="QAI45" s="77"/>
      <c r="QAJ45" s="77"/>
      <c r="QAK45" s="77"/>
      <c r="QAL45" s="77"/>
      <c r="QAM45" s="77"/>
      <c r="QAN45" s="77"/>
      <c r="QAO45" s="77"/>
      <c r="QAP45" s="77"/>
      <c r="QAQ45" s="77"/>
      <c r="QAR45" s="77"/>
      <c r="QAS45" s="77"/>
      <c r="QAT45" s="77"/>
      <c r="QAU45" s="77"/>
      <c r="QAV45" s="77"/>
      <c r="QAW45" s="77"/>
      <c r="QAX45" s="77"/>
      <c r="QAY45" s="77"/>
      <c r="QAZ45" s="77"/>
      <c r="QBA45" s="77"/>
      <c r="QBB45" s="77"/>
      <c r="QBC45" s="77"/>
      <c r="QBD45" s="77"/>
      <c r="QBE45" s="77"/>
      <c r="QBF45" s="77"/>
      <c r="QBG45" s="77"/>
      <c r="QBH45" s="77"/>
      <c r="QBI45" s="77"/>
      <c r="QBJ45" s="77"/>
      <c r="QBK45" s="77"/>
      <c r="QBL45" s="77"/>
      <c r="QBM45" s="77"/>
      <c r="QBN45" s="77"/>
      <c r="QBO45" s="77"/>
      <c r="QBP45" s="77"/>
      <c r="QBQ45" s="77"/>
      <c r="QBR45" s="77"/>
      <c r="QBS45" s="77"/>
      <c r="QBT45" s="77"/>
      <c r="QBU45" s="77"/>
      <c r="QBV45" s="77"/>
      <c r="QBW45" s="77"/>
      <c r="QBX45" s="77"/>
      <c r="QBY45" s="77"/>
      <c r="QBZ45" s="77"/>
      <c r="QCA45" s="77"/>
      <c r="QCB45" s="77"/>
      <c r="QCC45" s="77"/>
      <c r="QCD45" s="77"/>
      <c r="QCE45" s="77"/>
      <c r="QCF45" s="77"/>
      <c r="QCG45" s="77"/>
      <c r="QCH45" s="77"/>
      <c r="QCI45" s="77"/>
      <c r="QCJ45" s="77"/>
      <c r="QCK45" s="77"/>
      <c r="QCL45" s="77"/>
      <c r="QCM45" s="77"/>
      <c r="QCN45" s="77"/>
      <c r="QCO45" s="77"/>
      <c r="QCP45" s="77"/>
      <c r="QCQ45" s="77"/>
      <c r="QCR45" s="77"/>
      <c r="QCS45" s="77"/>
      <c r="QCT45" s="77"/>
      <c r="QCU45" s="77"/>
      <c r="QCV45" s="77"/>
      <c r="QCW45" s="77"/>
      <c r="QCX45" s="77"/>
      <c r="QCY45" s="77"/>
      <c r="QCZ45" s="77"/>
      <c r="QDA45" s="77"/>
      <c r="QDB45" s="77"/>
      <c r="QDC45" s="77"/>
      <c r="QDD45" s="77"/>
      <c r="QDE45" s="77"/>
      <c r="QDF45" s="77"/>
      <c r="QDG45" s="77"/>
      <c r="QDH45" s="77"/>
      <c r="QDI45" s="77"/>
      <c r="QDJ45" s="77"/>
      <c r="QDK45" s="77"/>
      <c r="QDL45" s="77"/>
      <c r="QDM45" s="77"/>
      <c r="QDN45" s="77"/>
      <c r="QDO45" s="77"/>
      <c r="QDP45" s="77"/>
      <c r="QDQ45" s="77"/>
      <c r="QDR45" s="77"/>
      <c r="QDS45" s="77"/>
      <c r="QDT45" s="77"/>
      <c r="QDU45" s="77"/>
      <c r="QDV45" s="77"/>
      <c r="QDW45" s="77"/>
      <c r="QDX45" s="77"/>
      <c r="QDY45" s="77"/>
      <c r="QDZ45" s="77"/>
      <c r="QEA45" s="77"/>
      <c r="QEB45" s="77"/>
      <c r="QEC45" s="77"/>
      <c r="QED45" s="77"/>
      <c r="QEE45" s="77"/>
      <c r="QEF45" s="77"/>
      <c r="QEG45" s="77"/>
      <c r="QEH45" s="77"/>
      <c r="QEI45" s="77"/>
      <c r="QEJ45" s="77"/>
      <c r="QEK45" s="77"/>
      <c r="QEL45" s="77"/>
      <c r="QEM45" s="77"/>
      <c r="QEN45" s="77"/>
      <c r="QEO45" s="77"/>
      <c r="QEP45" s="77"/>
      <c r="QEQ45" s="77"/>
      <c r="QER45" s="77"/>
      <c r="QES45" s="77"/>
      <c r="QET45" s="77"/>
      <c r="QEU45" s="77"/>
      <c r="QEV45" s="77"/>
      <c r="QEW45" s="77"/>
      <c r="QEX45" s="77"/>
      <c r="QEY45" s="77"/>
      <c r="QEZ45" s="77"/>
      <c r="QFA45" s="77"/>
      <c r="QFB45" s="77"/>
      <c r="QFC45" s="77"/>
      <c r="QFD45" s="77"/>
      <c r="QFE45" s="77"/>
      <c r="QFF45" s="77"/>
      <c r="QFG45" s="77"/>
      <c r="QFH45" s="77"/>
      <c r="QFI45" s="77"/>
      <c r="QFJ45" s="77"/>
      <c r="QFK45" s="77"/>
      <c r="QFL45" s="77"/>
      <c r="QFM45" s="77"/>
      <c r="QFN45" s="77"/>
      <c r="QFO45" s="77"/>
      <c r="QFP45" s="77"/>
      <c r="QFQ45" s="77"/>
      <c r="QFR45" s="77"/>
      <c r="QFS45" s="77"/>
      <c r="QFT45" s="77"/>
      <c r="QFU45" s="77"/>
      <c r="QFV45" s="77"/>
      <c r="QFW45" s="77"/>
      <c r="QFX45" s="77"/>
      <c r="QFY45" s="77"/>
      <c r="QFZ45" s="77"/>
      <c r="QGA45" s="77"/>
      <c r="QGB45" s="77"/>
      <c r="QGC45" s="77"/>
      <c r="QGD45" s="77"/>
      <c r="QGE45" s="77"/>
      <c r="QGF45" s="77"/>
      <c r="QGG45" s="77"/>
      <c r="QGH45" s="77"/>
      <c r="QGI45" s="77"/>
      <c r="QGJ45" s="77"/>
      <c r="QGK45" s="77"/>
      <c r="QGL45" s="77"/>
      <c r="QGM45" s="77"/>
      <c r="QGN45" s="77"/>
      <c r="QGO45" s="77"/>
      <c r="QGP45" s="77"/>
      <c r="QGQ45" s="77"/>
      <c r="QGR45" s="77"/>
      <c r="QGS45" s="77"/>
      <c r="QGT45" s="77"/>
      <c r="QGU45" s="77"/>
      <c r="QGV45" s="77"/>
      <c r="QGW45" s="77"/>
      <c r="QGX45" s="77"/>
      <c r="QGY45" s="77"/>
      <c r="QGZ45" s="77"/>
      <c r="QHA45" s="77"/>
      <c r="QHB45" s="77"/>
      <c r="QHC45" s="77"/>
      <c r="QHD45" s="77"/>
      <c r="QHE45" s="77"/>
      <c r="QHF45" s="77"/>
      <c r="QHG45" s="77"/>
      <c r="QHH45" s="77"/>
      <c r="QHI45" s="77"/>
      <c r="QHJ45" s="77"/>
      <c r="QHK45" s="77"/>
      <c r="QHL45" s="77"/>
      <c r="QHM45" s="77"/>
      <c r="QHN45" s="77"/>
      <c r="QHO45" s="77"/>
      <c r="QHP45" s="77"/>
      <c r="QHQ45" s="77"/>
      <c r="QHR45" s="77"/>
      <c r="QHS45" s="77"/>
      <c r="QHT45" s="77"/>
      <c r="QHU45" s="77"/>
      <c r="QHV45" s="77"/>
      <c r="QHW45" s="77"/>
      <c r="QHX45" s="77"/>
      <c r="QHY45" s="77"/>
      <c r="QHZ45" s="77"/>
      <c r="QIA45" s="77"/>
      <c r="QIB45" s="77"/>
      <c r="QIC45" s="77"/>
      <c r="QID45" s="77"/>
      <c r="QIE45" s="77"/>
      <c r="QIF45" s="77"/>
      <c r="QIG45" s="77"/>
      <c r="QIH45" s="77"/>
      <c r="QII45" s="77"/>
      <c r="QIJ45" s="77"/>
      <c r="QIK45" s="77"/>
      <c r="QIL45" s="77"/>
      <c r="QIM45" s="77"/>
      <c r="QIN45" s="77"/>
      <c r="QIO45" s="77"/>
      <c r="QIP45" s="77"/>
      <c r="QIQ45" s="77"/>
      <c r="QIR45" s="77"/>
      <c r="QIS45" s="77"/>
      <c r="QIT45" s="77"/>
      <c r="QIU45" s="77"/>
      <c r="QIV45" s="77"/>
      <c r="QIW45" s="77"/>
      <c r="QIX45" s="77"/>
      <c r="QIY45" s="77"/>
      <c r="QIZ45" s="77"/>
      <c r="QJA45" s="77"/>
      <c r="QJB45" s="77"/>
      <c r="QJC45" s="77"/>
      <c r="QJD45" s="77"/>
      <c r="QJE45" s="77"/>
      <c r="QJF45" s="77"/>
      <c r="QJG45" s="77"/>
      <c r="QJH45" s="77"/>
      <c r="QJI45" s="77"/>
      <c r="QJJ45" s="77"/>
      <c r="QJK45" s="77"/>
      <c r="QJL45" s="77"/>
      <c r="QJM45" s="77"/>
      <c r="QJN45" s="77"/>
      <c r="QJO45" s="77"/>
      <c r="QJP45" s="77"/>
      <c r="QJQ45" s="77"/>
      <c r="QJR45" s="77"/>
      <c r="QJS45" s="77"/>
      <c r="QJT45" s="77"/>
      <c r="QJU45" s="77"/>
      <c r="QJV45" s="77"/>
      <c r="QJW45" s="77"/>
      <c r="QJX45" s="77"/>
      <c r="QJY45" s="77"/>
      <c r="QJZ45" s="77"/>
      <c r="QKA45" s="77"/>
      <c r="QKB45" s="77"/>
      <c r="QKC45" s="77"/>
      <c r="QKD45" s="77"/>
      <c r="QKE45" s="77"/>
      <c r="QKF45" s="77"/>
      <c r="QKG45" s="77"/>
      <c r="QKH45" s="77"/>
      <c r="QKI45" s="77"/>
      <c r="QKJ45" s="77"/>
      <c r="QKK45" s="77"/>
      <c r="QKL45" s="77"/>
      <c r="QKM45" s="77"/>
      <c r="QKN45" s="77"/>
      <c r="QKO45" s="77"/>
      <c r="QKP45" s="77"/>
      <c r="QKQ45" s="77"/>
      <c r="QKR45" s="77"/>
      <c r="QKS45" s="77"/>
      <c r="QKT45" s="77"/>
      <c r="QKU45" s="77"/>
      <c r="QKV45" s="77"/>
      <c r="QKW45" s="77"/>
      <c r="QKX45" s="77"/>
      <c r="QKY45" s="77"/>
      <c r="QKZ45" s="77"/>
      <c r="QLA45" s="77"/>
      <c r="QLB45" s="77"/>
      <c r="QLC45" s="77"/>
      <c r="QLD45" s="77"/>
      <c r="QLE45" s="77"/>
      <c r="QLF45" s="77"/>
      <c r="QLG45" s="77"/>
      <c r="QLH45" s="77"/>
      <c r="QLI45" s="77"/>
      <c r="QLJ45" s="77"/>
      <c r="QLK45" s="77"/>
      <c r="QLL45" s="77"/>
      <c r="QLM45" s="77"/>
      <c r="QLN45" s="77"/>
      <c r="QLO45" s="77"/>
      <c r="QLP45" s="77"/>
      <c r="QLQ45" s="77"/>
      <c r="QLR45" s="77"/>
      <c r="QLS45" s="77"/>
      <c r="QLT45" s="77"/>
      <c r="QLU45" s="77"/>
      <c r="QLV45" s="77"/>
      <c r="QLW45" s="77"/>
      <c r="QLX45" s="77"/>
      <c r="QLY45" s="77"/>
      <c r="QLZ45" s="77"/>
      <c r="QMA45" s="77"/>
      <c r="QMB45" s="77"/>
      <c r="QMC45" s="77"/>
      <c r="QMD45" s="77"/>
      <c r="QME45" s="77"/>
      <c r="QMF45" s="77"/>
      <c r="QMG45" s="77"/>
      <c r="QMH45" s="77"/>
      <c r="QMI45" s="77"/>
      <c r="QMJ45" s="77"/>
      <c r="QMK45" s="77"/>
      <c r="QML45" s="77"/>
      <c r="QMM45" s="77"/>
      <c r="QMN45" s="77"/>
      <c r="QMO45" s="77"/>
      <c r="QMP45" s="77"/>
      <c r="QMQ45" s="77"/>
      <c r="QMR45" s="77"/>
      <c r="QMS45" s="77"/>
      <c r="QMT45" s="77"/>
      <c r="QMU45" s="77"/>
      <c r="QMV45" s="77"/>
      <c r="QMW45" s="77"/>
      <c r="QMX45" s="77"/>
      <c r="QMY45" s="77"/>
      <c r="QMZ45" s="77"/>
      <c r="QNA45" s="77"/>
      <c r="QNB45" s="77"/>
      <c r="QNC45" s="77"/>
      <c r="QND45" s="77"/>
      <c r="QNE45" s="77"/>
      <c r="QNF45" s="77"/>
      <c r="QNG45" s="77"/>
      <c r="QNH45" s="77"/>
      <c r="QNI45" s="77"/>
      <c r="QNJ45" s="77"/>
      <c r="QNK45" s="77"/>
      <c r="QNL45" s="77"/>
      <c r="QNM45" s="77"/>
      <c r="QNN45" s="77"/>
      <c r="QNO45" s="77"/>
      <c r="QNP45" s="77"/>
      <c r="QNQ45" s="77"/>
      <c r="QNR45" s="77"/>
      <c r="QNS45" s="77"/>
      <c r="QNT45" s="77"/>
      <c r="QNU45" s="77"/>
      <c r="QNV45" s="77"/>
      <c r="QNW45" s="77"/>
      <c r="QNX45" s="77"/>
      <c r="QNY45" s="77"/>
      <c r="QNZ45" s="77"/>
      <c r="QOA45" s="77"/>
      <c r="QOB45" s="77"/>
      <c r="QOC45" s="77"/>
      <c r="QOD45" s="77"/>
      <c r="QOE45" s="77"/>
      <c r="QOF45" s="77"/>
      <c r="QOG45" s="77"/>
      <c r="QOH45" s="77"/>
      <c r="QOI45" s="77"/>
      <c r="QOJ45" s="77"/>
      <c r="QOK45" s="77"/>
      <c r="QOL45" s="77"/>
      <c r="QOM45" s="77"/>
      <c r="QON45" s="77"/>
      <c r="QOO45" s="77"/>
      <c r="QOP45" s="77"/>
      <c r="QOQ45" s="77"/>
      <c r="QOR45" s="77"/>
      <c r="QOS45" s="77"/>
      <c r="QOT45" s="77"/>
      <c r="QOU45" s="77"/>
      <c r="QOV45" s="77"/>
      <c r="QOW45" s="77"/>
      <c r="QOX45" s="77"/>
      <c r="QOY45" s="77"/>
      <c r="QOZ45" s="77"/>
      <c r="QPA45" s="77"/>
      <c r="QPB45" s="77"/>
      <c r="QPC45" s="77"/>
      <c r="QPD45" s="77"/>
      <c r="QPE45" s="77"/>
      <c r="QPF45" s="77"/>
      <c r="QPG45" s="77"/>
      <c r="QPH45" s="77"/>
      <c r="QPI45" s="77"/>
      <c r="QPJ45" s="77"/>
      <c r="QPK45" s="77"/>
      <c r="QPL45" s="77"/>
      <c r="QPM45" s="77"/>
      <c r="QPN45" s="77"/>
      <c r="QPO45" s="77"/>
      <c r="QPP45" s="77"/>
      <c r="QPQ45" s="77"/>
      <c r="QPR45" s="77"/>
      <c r="QPS45" s="77"/>
      <c r="QPT45" s="77"/>
      <c r="QPU45" s="77"/>
      <c r="QPV45" s="77"/>
      <c r="QPW45" s="77"/>
      <c r="QPX45" s="77"/>
      <c r="QPY45" s="77"/>
      <c r="QPZ45" s="77"/>
      <c r="QQA45" s="77"/>
      <c r="QQB45" s="77"/>
      <c r="QQC45" s="77"/>
      <c r="QQD45" s="77"/>
      <c r="QQE45" s="77"/>
      <c r="QQF45" s="77"/>
      <c r="QQG45" s="77"/>
      <c r="QQH45" s="77"/>
      <c r="QQI45" s="77"/>
      <c r="QQJ45" s="77"/>
      <c r="QQK45" s="77"/>
      <c r="QQL45" s="77"/>
      <c r="QQM45" s="77"/>
      <c r="QQN45" s="77"/>
      <c r="QQO45" s="77"/>
      <c r="QQP45" s="77"/>
      <c r="QQQ45" s="77"/>
      <c r="QQR45" s="77"/>
      <c r="QQS45" s="77"/>
      <c r="QQT45" s="77"/>
      <c r="QQU45" s="77"/>
      <c r="QQV45" s="77"/>
      <c r="QQW45" s="77"/>
      <c r="QQX45" s="77"/>
      <c r="QQY45" s="77"/>
      <c r="QQZ45" s="77"/>
      <c r="QRA45" s="77"/>
      <c r="QRB45" s="77"/>
      <c r="QRC45" s="77"/>
      <c r="QRD45" s="77"/>
      <c r="QRE45" s="77"/>
      <c r="QRF45" s="77"/>
      <c r="QRG45" s="77"/>
      <c r="QRH45" s="77"/>
      <c r="QRI45" s="77"/>
      <c r="QRJ45" s="77"/>
      <c r="QRK45" s="77"/>
      <c r="QRL45" s="77"/>
      <c r="QRM45" s="77"/>
      <c r="QRN45" s="77"/>
      <c r="QRO45" s="77"/>
      <c r="QRP45" s="77"/>
      <c r="QRQ45" s="77"/>
      <c r="QRR45" s="77"/>
      <c r="QRS45" s="77"/>
      <c r="QRT45" s="77"/>
      <c r="QRU45" s="77"/>
      <c r="QRV45" s="77"/>
      <c r="QRW45" s="77"/>
      <c r="QRX45" s="77"/>
      <c r="QRY45" s="77"/>
      <c r="QRZ45" s="77"/>
      <c r="QSA45" s="77"/>
      <c r="QSB45" s="77"/>
      <c r="QSC45" s="77"/>
      <c r="QSD45" s="77"/>
      <c r="QSE45" s="77"/>
      <c r="QSF45" s="77"/>
      <c r="QSG45" s="77"/>
      <c r="QSH45" s="77"/>
      <c r="QSI45" s="77"/>
      <c r="QSJ45" s="77"/>
      <c r="QSK45" s="77"/>
      <c r="QSL45" s="77"/>
      <c r="QSM45" s="77"/>
      <c r="QSN45" s="77"/>
      <c r="QSO45" s="77"/>
      <c r="QSP45" s="77"/>
      <c r="QSQ45" s="77"/>
      <c r="QSR45" s="77"/>
      <c r="QSS45" s="77"/>
      <c r="QST45" s="77"/>
      <c r="QSU45" s="77"/>
      <c r="QSV45" s="77"/>
      <c r="QSW45" s="77"/>
      <c r="QSX45" s="77"/>
      <c r="QSY45" s="77"/>
      <c r="QSZ45" s="77"/>
      <c r="QTA45" s="77"/>
      <c r="QTB45" s="77"/>
      <c r="QTC45" s="77"/>
      <c r="QTD45" s="77"/>
      <c r="QTE45" s="77"/>
      <c r="QTF45" s="77"/>
      <c r="QTG45" s="77"/>
      <c r="QTH45" s="77"/>
      <c r="QTI45" s="77"/>
      <c r="QTJ45" s="77"/>
      <c r="QTK45" s="77"/>
      <c r="QTL45" s="77"/>
      <c r="QTM45" s="77"/>
      <c r="QTN45" s="77"/>
      <c r="QTO45" s="77"/>
      <c r="QTP45" s="77"/>
      <c r="QTQ45" s="77"/>
      <c r="QTR45" s="77"/>
      <c r="QTS45" s="77"/>
      <c r="QTT45" s="77"/>
      <c r="QTU45" s="77"/>
      <c r="QTV45" s="77"/>
      <c r="QTW45" s="77"/>
      <c r="QTX45" s="77"/>
      <c r="QTY45" s="77"/>
      <c r="QTZ45" s="77"/>
      <c r="QUA45" s="77"/>
      <c r="QUB45" s="77"/>
      <c r="QUC45" s="77"/>
      <c r="QUD45" s="77"/>
      <c r="QUE45" s="77"/>
      <c r="QUF45" s="77"/>
      <c r="QUG45" s="77"/>
      <c r="QUH45" s="77"/>
      <c r="QUI45" s="77"/>
      <c r="QUJ45" s="77"/>
      <c r="QUK45" s="77"/>
      <c r="QUL45" s="77"/>
      <c r="QUM45" s="77"/>
      <c r="QUN45" s="77"/>
      <c r="QUO45" s="77"/>
      <c r="QUP45" s="77"/>
      <c r="QUQ45" s="77"/>
      <c r="QUR45" s="77"/>
      <c r="QUS45" s="77"/>
      <c r="QUT45" s="77"/>
      <c r="QUU45" s="77"/>
      <c r="QUV45" s="77"/>
      <c r="QUW45" s="77"/>
      <c r="QUX45" s="77"/>
      <c r="QUY45" s="77"/>
      <c r="QUZ45" s="77"/>
      <c r="QVA45" s="77"/>
      <c r="QVB45" s="77"/>
      <c r="QVC45" s="77"/>
      <c r="QVD45" s="77"/>
      <c r="QVE45" s="77"/>
      <c r="QVF45" s="77"/>
      <c r="QVG45" s="77"/>
      <c r="QVH45" s="77"/>
      <c r="QVI45" s="77"/>
      <c r="QVJ45" s="77"/>
      <c r="QVK45" s="77"/>
      <c r="QVL45" s="77"/>
      <c r="QVM45" s="77"/>
      <c r="QVN45" s="77"/>
      <c r="QVO45" s="77"/>
      <c r="QVP45" s="77"/>
      <c r="QVQ45" s="77"/>
      <c r="QVR45" s="77"/>
      <c r="QVS45" s="77"/>
      <c r="QVT45" s="77"/>
      <c r="QVU45" s="77"/>
      <c r="QVV45" s="77"/>
      <c r="QVW45" s="77"/>
      <c r="QVX45" s="77"/>
      <c r="QVY45" s="77"/>
      <c r="QVZ45" s="77"/>
      <c r="QWA45" s="77"/>
      <c r="QWB45" s="77"/>
      <c r="QWC45" s="77"/>
      <c r="QWD45" s="77"/>
      <c r="QWE45" s="77"/>
      <c r="QWF45" s="77"/>
      <c r="QWG45" s="77"/>
      <c r="QWH45" s="77"/>
      <c r="QWI45" s="77"/>
      <c r="QWJ45" s="77"/>
      <c r="QWK45" s="77"/>
      <c r="QWL45" s="77"/>
      <c r="QWM45" s="77"/>
      <c r="QWN45" s="77"/>
      <c r="QWO45" s="77"/>
      <c r="QWP45" s="77"/>
      <c r="QWQ45" s="77"/>
      <c r="QWR45" s="77"/>
      <c r="QWS45" s="77"/>
      <c r="QWT45" s="77"/>
      <c r="QWU45" s="77"/>
      <c r="QWV45" s="77"/>
      <c r="QWW45" s="77"/>
      <c r="QWX45" s="77"/>
      <c r="QWY45" s="77"/>
      <c r="QWZ45" s="77"/>
      <c r="QXA45" s="77"/>
      <c r="QXB45" s="77"/>
      <c r="QXC45" s="77"/>
      <c r="QXD45" s="77"/>
      <c r="QXE45" s="77"/>
      <c r="QXF45" s="77"/>
      <c r="QXG45" s="77"/>
      <c r="QXH45" s="77"/>
      <c r="QXI45" s="77"/>
      <c r="QXJ45" s="77"/>
      <c r="QXK45" s="77"/>
      <c r="QXL45" s="77"/>
      <c r="QXM45" s="77"/>
      <c r="QXN45" s="77"/>
      <c r="QXO45" s="77"/>
      <c r="QXP45" s="77"/>
      <c r="QXQ45" s="77"/>
      <c r="QXR45" s="77"/>
      <c r="QXS45" s="77"/>
      <c r="QXT45" s="77"/>
      <c r="QXU45" s="77"/>
      <c r="QXV45" s="77"/>
      <c r="QXW45" s="77"/>
      <c r="QXX45" s="77"/>
      <c r="QXY45" s="77"/>
      <c r="QXZ45" s="77"/>
      <c r="QYA45" s="77"/>
      <c r="QYB45" s="77"/>
      <c r="QYC45" s="77"/>
      <c r="QYD45" s="77"/>
      <c r="QYE45" s="77"/>
      <c r="QYF45" s="77"/>
      <c r="QYG45" s="77"/>
      <c r="QYH45" s="77"/>
      <c r="QYI45" s="77"/>
      <c r="QYJ45" s="77"/>
      <c r="QYK45" s="77"/>
      <c r="QYL45" s="77"/>
      <c r="QYM45" s="77"/>
      <c r="QYN45" s="77"/>
      <c r="QYO45" s="77"/>
      <c r="QYP45" s="77"/>
      <c r="QYQ45" s="77"/>
      <c r="QYR45" s="77"/>
      <c r="QYS45" s="77"/>
      <c r="QYT45" s="77"/>
      <c r="QYU45" s="77"/>
      <c r="QYV45" s="77"/>
      <c r="QYW45" s="77"/>
      <c r="QYX45" s="77"/>
      <c r="QYY45" s="77"/>
      <c r="QYZ45" s="77"/>
      <c r="QZA45" s="77"/>
      <c r="QZB45" s="77"/>
      <c r="QZC45" s="77"/>
      <c r="QZD45" s="77"/>
      <c r="QZE45" s="77"/>
      <c r="QZF45" s="77"/>
      <c r="QZG45" s="77"/>
      <c r="QZH45" s="77"/>
      <c r="QZI45" s="77"/>
      <c r="QZJ45" s="77"/>
      <c r="QZK45" s="77"/>
      <c r="QZL45" s="77"/>
      <c r="QZM45" s="77"/>
      <c r="QZN45" s="77"/>
      <c r="QZO45" s="77"/>
      <c r="QZP45" s="77"/>
      <c r="QZQ45" s="77"/>
      <c r="QZR45" s="77"/>
      <c r="QZS45" s="77"/>
      <c r="QZT45" s="77"/>
      <c r="QZU45" s="77"/>
      <c r="QZV45" s="77"/>
      <c r="QZW45" s="77"/>
      <c r="QZX45" s="77"/>
      <c r="QZY45" s="77"/>
      <c r="QZZ45" s="77"/>
      <c r="RAA45" s="77"/>
      <c r="RAB45" s="77"/>
      <c r="RAC45" s="77"/>
      <c r="RAD45" s="77"/>
      <c r="RAE45" s="77"/>
      <c r="RAF45" s="77"/>
      <c r="RAG45" s="77"/>
      <c r="RAH45" s="77"/>
      <c r="RAI45" s="77"/>
      <c r="RAJ45" s="77"/>
      <c r="RAK45" s="77"/>
      <c r="RAL45" s="77"/>
      <c r="RAM45" s="77"/>
      <c r="RAN45" s="77"/>
      <c r="RAO45" s="77"/>
      <c r="RAP45" s="77"/>
      <c r="RAQ45" s="77"/>
      <c r="RAR45" s="77"/>
      <c r="RAS45" s="77"/>
      <c r="RAT45" s="77"/>
      <c r="RAU45" s="77"/>
      <c r="RAV45" s="77"/>
      <c r="RAW45" s="77"/>
      <c r="RAX45" s="77"/>
      <c r="RAY45" s="77"/>
      <c r="RAZ45" s="77"/>
      <c r="RBA45" s="77"/>
      <c r="RBB45" s="77"/>
      <c r="RBC45" s="77"/>
      <c r="RBD45" s="77"/>
      <c r="RBE45" s="77"/>
      <c r="RBF45" s="77"/>
      <c r="RBG45" s="77"/>
      <c r="RBH45" s="77"/>
      <c r="RBI45" s="77"/>
      <c r="RBJ45" s="77"/>
      <c r="RBK45" s="77"/>
      <c r="RBL45" s="77"/>
      <c r="RBM45" s="77"/>
      <c r="RBN45" s="77"/>
      <c r="RBO45" s="77"/>
      <c r="RBP45" s="77"/>
      <c r="RBQ45" s="77"/>
      <c r="RBR45" s="77"/>
      <c r="RBS45" s="77"/>
      <c r="RBT45" s="77"/>
      <c r="RBU45" s="77"/>
      <c r="RBV45" s="77"/>
      <c r="RBW45" s="77"/>
      <c r="RBX45" s="77"/>
      <c r="RBY45" s="77"/>
      <c r="RBZ45" s="77"/>
      <c r="RCA45" s="77"/>
      <c r="RCB45" s="77"/>
      <c r="RCC45" s="77"/>
      <c r="RCD45" s="77"/>
      <c r="RCE45" s="77"/>
      <c r="RCF45" s="77"/>
      <c r="RCG45" s="77"/>
      <c r="RCH45" s="77"/>
      <c r="RCI45" s="77"/>
      <c r="RCJ45" s="77"/>
      <c r="RCK45" s="77"/>
      <c r="RCL45" s="77"/>
      <c r="RCM45" s="77"/>
      <c r="RCN45" s="77"/>
      <c r="RCO45" s="77"/>
      <c r="RCP45" s="77"/>
      <c r="RCQ45" s="77"/>
      <c r="RCR45" s="77"/>
      <c r="RCS45" s="77"/>
      <c r="RCT45" s="77"/>
      <c r="RCU45" s="77"/>
      <c r="RCV45" s="77"/>
      <c r="RCW45" s="77"/>
      <c r="RCX45" s="77"/>
      <c r="RCY45" s="77"/>
      <c r="RCZ45" s="77"/>
      <c r="RDA45" s="77"/>
      <c r="RDB45" s="77"/>
      <c r="RDC45" s="77"/>
      <c r="RDD45" s="77"/>
      <c r="RDE45" s="77"/>
      <c r="RDF45" s="77"/>
      <c r="RDG45" s="77"/>
      <c r="RDH45" s="77"/>
      <c r="RDI45" s="77"/>
      <c r="RDJ45" s="77"/>
      <c r="RDK45" s="77"/>
      <c r="RDL45" s="77"/>
      <c r="RDM45" s="77"/>
      <c r="RDN45" s="77"/>
      <c r="RDO45" s="77"/>
      <c r="RDP45" s="77"/>
      <c r="RDQ45" s="77"/>
      <c r="RDR45" s="77"/>
      <c r="RDS45" s="77"/>
      <c r="RDT45" s="77"/>
      <c r="RDU45" s="77"/>
      <c r="RDV45" s="77"/>
      <c r="RDW45" s="77"/>
      <c r="RDX45" s="77"/>
      <c r="RDY45" s="77"/>
      <c r="RDZ45" s="77"/>
      <c r="REA45" s="77"/>
      <c r="REB45" s="77"/>
      <c r="REC45" s="77"/>
      <c r="RED45" s="77"/>
      <c r="REE45" s="77"/>
      <c r="REF45" s="77"/>
      <c r="REG45" s="77"/>
      <c r="REH45" s="77"/>
      <c r="REI45" s="77"/>
      <c r="REJ45" s="77"/>
      <c r="REK45" s="77"/>
      <c r="REL45" s="77"/>
      <c r="REM45" s="77"/>
      <c r="REN45" s="77"/>
      <c r="REO45" s="77"/>
      <c r="REP45" s="77"/>
      <c r="REQ45" s="77"/>
      <c r="RER45" s="77"/>
      <c r="RES45" s="77"/>
      <c r="RET45" s="77"/>
      <c r="REU45" s="77"/>
      <c r="REV45" s="77"/>
      <c r="REW45" s="77"/>
      <c r="REX45" s="77"/>
      <c r="REY45" s="77"/>
      <c r="REZ45" s="77"/>
      <c r="RFA45" s="77"/>
      <c r="RFB45" s="77"/>
      <c r="RFC45" s="77"/>
      <c r="RFD45" s="77"/>
      <c r="RFE45" s="77"/>
      <c r="RFF45" s="77"/>
      <c r="RFG45" s="77"/>
      <c r="RFH45" s="77"/>
      <c r="RFI45" s="77"/>
      <c r="RFJ45" s="77"/>
      <c r="RFK45" s="77"/>
      <c r="RFL45" s="77"/>
      <c r="RFM45" s="77"/>
      <c r="RFN45" s="77"/>
      <c r="RFO45" s="77"/>
      <c r="RFP45" s="77"/>
      <c r="RFQ45" s="77"/>
      <c r="RFR45" s="77"/>
      <c r="RFS45" s="77"/>
      <c r="RFT45" s="77"/>
      <c r="RFU45" s="77"/>
      <c r="RFV45" s="77"/>
      <c r="RFW45" s="77"/>
      <c r="RFX45" s="77"/>
      <c r="RFY45" s="77"/>
      <c r="RFZ45" s="77"/>
      <c r="RGA45" s="77"/>
      <c r="RGB45" s="77"/>
      <c r="RGC45" s="77"/>
      <c r="RGD45" s="77"/>
      <c r="RGE45" s="77"/>
      <c r="RGF45" s="77"/>
      <c r="RGG45" s="77"/>
      <c r="RGH45" s="77"/>
      <c r="RGI45" s="77"/>
      <c r="RGJ45" s="77"/>
      <c r="RGK45" s="77"/>
      <c r="RGL45" s="77"/>
      <c r="RGM45" s="77"/>
      <c r="RGN45" s="77"/>
      <c r="RGO45" s="77"/>
      <c r="RGP45" s="77"/>
      <c r="RGQ45" s="77"/>
      <c r="RGR45" s="77"/>
      <c r="RGS45" s="77"/>
      <c r="RGT45" s="77"/>
      <c r="RGU45" s="77"/>
      <c r="RGV45" s="77"/>
      <c r="RGW45" s="77"/>
      <c r="RGX45" s="77"/>
      <c r="RGY45" s="77"/>
      <c r="RGZ45" s="77"/>
      <c r="RHA45" s="77"/>
      <c r="RHB45" s="77"/>
      <c r="RHC45" s="77"/>
      <c r="RHD45" s="77"/>
      <c r="RHE45" s="77"/>
      <c r="RHF45" s="77"/>
      <c r="RHG45" s="77"/>
      <c r="RHH45" s="77"/>
      <c r="RHI45" s="77"/>
      <c r="RHJ45" s="77"/>
      <c r="RHK45" s="77"/>
      <c r="RHL45" s="77"/>
      <c r="RHM45" s="77"/>
      <c r="RHN45" s="77"/>
      <c r="RHO45" s="77"/>
      <c r="RHP45" s="77"/>
      <c r="RHQ45" s="77"/>
      <c r="RHR45" s="77"/>
      <c r="RHS45" s="77"/>
      <c r="RHT45" s="77"/>
      <c r="RHU45" s="77"/>
      <c r="RHV45" s="77"/>
      <c r="RHW45" s="77"/>
      <c r="RHX45" s="77"/>
      <c r="RHY45" s="77"/>
      <c r="RHZ45" s="77"/>
      <c r="RIA45" s="77"/>
      <c r="RIB45" s="77"/>
      <c r="RIC45" s="77"/>
      <c r="RID45" s="77"/>
      <c r="RIE45" s="77"/>
      <c r="RIF45" s="77"/>
      <c r="RIG45" s="77"/>
      <c r="RIH45" s="77"/>
      <c r="RII45" s="77"/>
      <c r="RIJ45" s="77"/>
      <c r="RIK45" s="77"/>
      <c r="RIL45" s="77"/>
      <c r="RIM45" s="77"/>
      <c r="RIN45" s="77"/>
      <c r="RIO45" s="77"/>
      <c r="RIP45" s="77"/>
      <c r="RIQ45" s="77"/>
      <c r="RIR45" s="77"/>
      <c r="RIS45" s="77"/>
      <c r="RIT45" s="77"/>
      <c r="RIU45" s="77"/>
      <c r="RIV45" s="77"/>
      <c r="RIW45" s="77"/>
      <c r="RIX45" s="77"/>
      <c r="RIY45" s="77"/>
      <c r="RIZ45" s="77"/>
      <c r="RJA45" s="77"/>
      <c r="RJB45" s="77"/>
      <c r="RJC45" s="77"/>
      <c r="RJD45" s="77"/>
      <c r="RJE45" s="77"/>
      <c r="RJF45" s="77"/>
      <c r="RJG45" s="77"/>
      <c r="RJH45" s="77"/>
      <c r="RJI45" s="77"/>
      <c r="RJJ45" s="77"/>
      <c r="RJK45" s="77"/>
      <c r="RJL45" s="77"/>
      <c r="RJM45" s="77"/>
      <c r="RJN45" s="77"/>
      <c r="RJO45" s="77"/>
      <c r="RJP45" s="77"/>
      <c r="RJQ45" s="77"/>
      <c r="RJR45" s="77"/>
      <c r="RJS45" s="77"/>
      <c r="RJT45" s="77"/>
      <c r="RJU45" s="77"/>
      <c r="RJV45" s="77"/>
      <c r="RJW45" s="77"/>
      <c r="RJX45" s="77"/>
      <c r="RJY45" s="77"/>
      <c r="RJZ45" s="77"/>
      <c r="RKA45" s="77"/>
      <c r="RKB45" s="77"/>
      <c r="RKC45" s="77"/>
      <c r="RKD45" s="77"/>
      <c r="RKE45" s="77"/>
      <c r="RKF45" s="77"/>
      <c r="RKG45" s="77"/>
      <c r="RKH45" s="77"/>
      <c r="RKI45" s="77"/>
      <c r="RKJ45" s="77"/>
      <c r="RKK45" s="77"/>
      <c r="RKL45" s="77"/>
      <c r="RKM45" s="77"/>
      <c r="RKN45" s="77"/>
      <c r="RKO45" s="77"/>
      <c r="RKP45" s="77"/>
      <c r="RKQ45" s="77"/>
      <c r="RKR45" s="77"/>
      <c r="RKS45" s="77"/>
      <c r="RKT45" s="77"/>
      <c r="RKU45" s="77"/>
      <c r="RKV45" s="77"/>
      <c r="RKW45" s="77"/>
      <c r="RKX45" s="77"/>
      <c r="RKY45" s="77"/>
      <c r="RKZ45" s="77"/>
      <c r="RLA45" s="77"/>
      <c r="RLB45" s="77"/>
      <c r="RLC45" s="77"/>
      <c r="RLD45" s="77"/>
      <c r="RLE45" s="77"/>
      <c r="RLF45" s="77"/>
      <c r="RLG45" s="77"/>
      <c r="RLH45" s="77"/>
      <c r="RLI45" s="77"/>
      <c r="RLJ45" s="77"/>
      <c r="RLK45" s="77"/>
      <c r="RLL45" s="77"/>
      <c r="RLM45" s="77"/>
      <c r="RLN45" s="77"/>
      <c r="RLO45" s="77"/>
      <c r="RLP45" s="77"/>
      <c r="RLQ45" s="77"/>
      <c r="RLR45" s="77"/>
      <c r="RLS45" s="77"/>
      <c r="RLT45" s="77"/>
      <c r="RLU45" s="77"/>
      <c r="RLV45" s="77"/>
      <c r="RLW45" s="77"/>
      <c r="RLX45" s="77"/>
      <c r="RLY45" s="77"/>
      <c r="RLZ45" s="77"/>
      <c r="RMA45" s="77"/>
      <c r="RMB45" s="77"/>
      <c r="RMC45" s="77"/>
      <c r="RMD45" s="77"/>
      <c r="RME45" s="77"/>
      <c r="RMF45" s="77"/>
      <c r="RMG45" s="77"/>
      <c r="RMH45" s="77"/>
      <c r="RMI45" s="77"/>
      <c r="RMJ45" s="77"/>
      <c r="RMK45" s="77"/>
      <c r="RML45" s="77"/>
      <c r="RMM45" s="77"/>
      <c r="RMN45" s="77"/>
      <c r="RMO45" s="77"/>
      <c r="RMP45" s="77"/>
      <c r="RMQ45" s="77"/>
      <c r="RMR45" s="77"/>
      <c r="RMS45" s="77"/>
      <c r="RMT45" s="77"/>
      <c r="RMU45" s="77"/>
      <c r="RMV45" s="77"/>
      <c r="RMW45" s="77"/>
      <c r="RMX45" s="77"/>
      <c r="RMY45" s="77"/>
      <c r="RMZ45" s="77"/>
      <c r="RNA45" s="77"/>
      <c r="RNB45" s="77"/>
      <c r="RNC45" s="77"/>
      <c r="RND45" s="77"/>
      <c r="RNE45" s="77"/>
      <c r="RNF45" s="77"/>
      <c r="RNG45" s="77"/>
      <c r="RNH45" s="77"/>
      <c r="RNI45" s="77"/>
      <c r="RNJ45" s="77"/>
      <c r="RNK45" s="77"/>
      <c r="RNL45" s="77"/>
      <c r="RNM45" s="77"/>
      <c r="RNN45" s="77"/>
      <c r="RNO45" s="77"/>
      <c r="RNP45" s="77"/>
      <c r="RNQ45" s="77"/>
      <c r="RNR45" s="77"/>
      <c r="RNS45" s="77"/>
      <c r="RNT45" s="77"/>
      <c r="RNU45" s="77"/>
      <c r="RNV45" s="77"/>
      <c r="RNW45" s="77"/>
      <c r="RNX45" s="77"/>
      <c r="RNY45" s="77"/>
      <c r="RNZ45" s="77"/>
      <c r="ROA45" s="77"/>
      <c r="ROB45" s="77"/>
      <c r="ROC45" s="77"/>
      <c r="ROD45" s="77"/>
      <c r="ROE45" s="77"/>
      <c r="ROF45" s="77"/>
      <c r="ROG45" s="77"/>
      <c r="ROH45" s="77"/>
      <c r="ROI45" s="77"/>
      <c r="ROJ45" s="77"/>
      <c r="ROK45" s="77"/>
      <c r="ROL45" s="77"/>
      <c r="ROM45" s="77"/>
      <c r="RON45" s="77"/>
      <c r="ROO45" s="77"/>
      <c r="ROP45" s="77"/>
      <c r="ROQ45" s="77"/>
      <c r="ROR45" s="77"/>
      <c r="ROS45" s="77"/>
      <c r="ROT45" s="77"/>
      <c r="ROU45" s="77"/>
      <c r="ROV45" s="77"/>
      <c r="ROW45" s="77"/>
      <c r="ROX45" s="77"/>
      <c r="ROY45" s="77"/>
      <c r="ROZ45" s="77"/>
      <c r="RPA45" s="77"/>
      <c r="RPB45" s="77"/>
      <c r="RPC45" s="77"/>
      <c r="RPD45" s="77"/>
      <c r="RPE45" s="77"/>
      <c r="RPF45" s="77"/>
      <c r="RPG45" s="77"/>
      <c r="RPH45" s="77"/>
      <c r="RPI45" s="77"/>
      <c r="RPJ45" s="77"/>
      <c r="RPK45" s="77"/>
      <c r="RPL45" s="77"/>
      <c r="RPM45" s="77"/>
      <c r="RPN45" s="77"/>
      <c r="RPO45" s="77"/>
      <c r="RPP45" s="77"/>
      <c r="RPQ45" s="77"/>
      <c r="RPR45" s="77"/>
      <c r="RPS45" s="77"/>
      <c r="RPT45" s="77"/>
      <c r="RPU45" s="77"/>
      <c r="RPV45" s="77"/>
      <c r="RPW45" s="77"/>
      <c r="RPX45" s="77"/>
      <c r="RPY45" s="77"/>
      <c r="RPZ45" s="77"/>
      <c r="RQA45" s="77"/>
      <c r="RQB45" s="77"/>
      <c r="RQC45" s="77"/>
      <c r="RQD45" s="77"/>
      <c r="RQE45" s="77"/>
      <c r="RQF45" s="77"/>
      <c r="RQG45" s="77"/>
      <c r="RQH45" s="77"/>
      <c r="RQI45" s="77"/>
      <c r="RQJ45" s="77"/>
      <c r="RQK45" s="77"/>
      <c r="RQL45" s="77"/>
      <c r="RQM45" s="77"/>
      <c r="RQN45" s="77"/>
      <c r="RQO45" s="77"/>
      <c r="RQP45" s="77"/>
      <c r="RQQ45" s="77"/>
      <c r="RQR45" s="77"/>
      <c r="RQS45" s="77"/>
      <c r="RQT45" s="77"/>
      <c r="RQU45" s="77"/>
      <c r="RQV45" s="77"/>
      <c r="RQW45" s="77"/>
      <c r="RQX45" s="77"/>
      <c r="RQY45" s="77"/>
      <c r="RQZ45" s="77"/>
      <c r="RRA45" s="77"/>
      <c r="RRB45" s="77"/>
      <c r="RRC45" s="77"/>
      <c r="RRD45" s="77"/>
      <c r="RRE45" s="77"/>
      <c r="RRF45" s="77"/>
      <c r="RRG45" s="77"/>
      <c r="RRH45" s="77"/>
      <c r="RRI45" s="77"/>
      <c r="RRJ45" s="77"/>
      <c r="RRK45" s="77"/>
      <c r="RRL45" s="77"/>
      <c r="RRM45" s="77"/>
      <c r="RRN45" s="77"/>
      <c r="RRO45" s="77"/>
      <c r="RRP45" s="77"/>
      <c r="RRQ45" s="77"/>
      <c r="RRR45" s="77"/>
      <c r="RRS45" s="77"/>
      <c r="RRT45" s="77"/>
      <c r="RRU45" s="77"/>
      <c r="RRV45" s="77"/>
      <c r="RRW45" s="77"/>
      <c r="RRX45" s="77"/>
      <c r="RRY45" s="77"/>
      <c r="RRZ45" s="77"/>
      <c r="RSA45" s="77"/>
      <c r="RSB45" s="77"/>
      <c r="RSC45" s="77"/>
      <c r="RSD45" s="77"/>
      <c r="RSE45" s="77"/>
      <c r="RSF45" s="77"/>
      <c r="RSG45" s="77"/>
      <c r="RSH45" s="77"/>
      <c r="RSI45" s="77"/>
      <c r="RSJ45" s="77"/>
      <c r="RSK45" s="77"/>
      <c r="RSL45" s="77"/>
      <c r="RSM45" s="77"/>
      <c r="RSN45" s="77"/>
      <c r="RSO45" s="77"/>
      <c r="RSP45" s="77"/>
      <c r="RSQ45" s="77"/>
      <c r="RSR45" s="77"/>
      <c r="RSS45" s="77"/>
      <c r="RST45" s="77"/>
      <c r="RSU45" s="77"/>
      <c r="RSV45" s="77"/>
      <c r="RSW45" s="77"/>
      <c r="RSX45" s="77"/>
      <c r="RSY45" s="77"/>
      <c r="RSZ45" s="77"/>
      <c r="RTA45" s="77"/>
      <c r="RTB45" s="77"/>
      <c r="RTC45" s="77"/>
      <c r="RTD45" s="77"/>
      <c r="RTE45" s="77"/>
      <c r="RTF45" s="77"/>
      <c r="RTG45" s="77"/>
      <c r="RTH45" s="77"/>
      <c r="RTI45" s="77"/>
      <c r="RTJ45" s="77"/>
      <c r="RTK45" s="77"/>
      <c r="RTL45" s="77"/>
      <c r="RTM45" s="77"/>
      <c r="RTN45" s="77"/>
      <c r="RTO45" s="77"/>
      <c r="RTP45" s="77"/>
      <c r="RTQ45" s="77"/>
      <c r="RTR45" s="77"/>
      <c r="RTS45" s="77"/>
      <c r="RTT45" s="77"/>
      <c r="RTU45" s="77"/>
      <c r="RTV45" s="77"/>
      <c r="RTW45" s="77"/>
      <c r="RTX45" s="77"/>
      <c r="RTY45" s="77"/>
      <c r="RTZ45" s="77"/>
      <c r="RUA45" s="77"/>
      <c r="RUB45" s="77"/>
      <c r="RUC45" s="77"/>
      <c r="RUD45" s="77"/>
      <c r="RUE45" s="77"/>
      <c r="RUF45" s="77"/>
      <c r="RUG45" s="77"/>
      <c r="RUH45" s="77"/>
      <c r="RUI45" s="77"/>
      <c r="RUJ45" s="77"/>
      <c r="RUK45" s="77"/>
      <c r="RUL45" s="77"/>
      <c r="RUM45" s="77"/>
      <c r="RUN45" s="77"/>
      <c r="RUO45" s="77"/>
      <c r="RUP45" s="77"/>
      <c r="RUQ45" s="77"/>
      <c r="RUR45" s="77"/>
      <c r="RUS45" s="77"/>
      <c r="RUT45" s="77"/>
      <c r="RUU45" s="77"/>
      <c r="RUV45" s="77"/>
      <c r="RUW45" s="77"/>
      <c r="RUX45" s="77"/>
      <c r="RUY45" s="77"/>
      <c r="RUZ45" s="77"/>
      <c r="RVA45" s="77"/>
      <c r="RVB45" s="77"/>
      <c r="RVC45" s="77"/>
      <c r="RVD45" s="77"/>
      <c r="RVE45" s="77"/>
      <c r="RVF45" s="77"/>
      <c r="RVG45" s="77"/>
      <c r="RVH45" s="77"/>
      <c r="RVI45" s="77"/>
      <c r="RVJ45" s="77"/>
      <c r="RVK45" s="77"/>
      <c r="RVL45" s="77"/>
      <c r="RVM45" s="77"/>
      <c r="RVN45" s="77"/>
      <c r="RVO45" s="77"/>
      <c r="RVP45" s="77"/>
      <c r="RVQ45" s="77"/>
      <c r="RVR45" s="77"/>
      <c r="RVS45" s="77"/>
      <c r="RVT45" s="77"/>
      <c r="RVU45" s="77"/>
      <c r="RVV45" s="77"/>
      <c r="RVW45" s="77"/>
      <c r="RVX45" s="77"/>
      <c r="RVY45" s="77"/>
      <c r="RVZ45" s="77"/>
      <c r="RWA45" s="77"/>
      <c r="RWB45" s="77"/>
      <c r="RWC45" s="77"/>
      <c r="RWD45" s="77"/>
      <c r="RWE45" s="77"/>
      <c r="RWF45" s="77"/>
      <c r="RWG45" s="77"/>
      <c r="RWH45" s="77"/>
      <c r="RWI45" s="77"/>
      <c r="RWJ45" s="77"/>
      <c r="RWK45" s="77"/>
      <c r="RWL45" s="77"/>
      <c r="RWM45" s="77"/>
      <c r="RWN45" s="77"/>
      <c r="RWO45" s="77"/>
      <c r="RWP45" s="77"/>
      <c r="RWQ45" s="77"/>
      <c r="RWR45" s="77"/>
      <c r="RWS45" s="77"/>
      <c r="RWT45" s="77"/>
      <c r="RWU45" s="77"/>
      <c r="RWV45" s="77"/>
      <c r="RWW45" s="77"/>
      <c r="RWX45" s="77"/>
      <c r="RWY45" s="77"/>
      <c r="RWZ45" s="77"/>
      <c r="RXA45" s="77"/>
      <c r="RXB45" s="77"/>
      <c r="RXC45" s="77"/>
      <c r="RXD45" s="77"/>
      <c r="RXE45" s="77"/>
      <c r="RXF45" s="77"/>
      <c r="RXG45" s="77"/>
      <c r="RXH45" s="77"/>
      <c r="RXI45" s="77"/>
      <c r="RXJ45" s="77"/>
      <c r="RXK45" s="77"/>
      <c r="RXL45" s="77"/>
      <c r="RXM45" s="77"/>
      <c r="RXN45" s="77"/>
      <c r="RXO45" s="77"/>
      <c r="RXP45" s="77"/>
      <c r="RXQ45" s="77"/>
      <c r="RXR45" s="77"/>
      <c r="RXS45" s="77"/>
      <c r="RXT45" s="77"/>
      <c r="RXU45" s="77"/>
      <c r="RXV45" s="77"/>
      <c r="RXW45" s="77"/>
      <c r="RXX45" s="77"/>
      <c r="RXY45" s="77"/>
      <c r="RXZ45" s="77"/>
      <c r="RYA45" s="77"/>
      <c r="RYB45" s="77"/>
      <c r="RYC45" s="77"/>
      <c r="RYD45" s="77"/>
      <c r="RYE45" s="77"/>
      <c r="RYF45" s="77"/>
      <c r="RYG45" s="77"/>
      <c r="RYH45" s="77"/>
      <c r="RYI45" s="77"/>
      <c r="RYJ45" s="77"/>
      <c r="RYK45" s="77"/>
      <c r="RYL45" s="77"/>
      <c r="RYM45" s="77"/>
      <c r="RYN45" s="77"/>
      <c r="RYO45" s="77"/>
      <c r="RYP45" s="77"/>
      <c r="RYQ45" s="77"/>
      <c r="RYR45" s="77"/>
      <c r="RYS45" s="77"/>
      <c r="RYT45" s="77"/>
      <c r="RYU45" s="77"/>
      <c r="RYV45" s="77"/>
      <c r="RYW45" s="77"/>
      <c r="RYX45" s="77"/>
      <c r="RYY45" s="77"/>
      <c r="RYZ45" s="77"/>
      <c r="RZA45" s="77"/>
      <c r="RZB45" s="77"/>
      <c r="RZC45" s="77"/>
      <c r="RZD45" s="77"/>
      <c r="RZE45" s="77"/>
      <c r="RZF45" s="77"/>
      <c r="RZG45" s="77"/>
      <c r="RZH45" s="77"/>
      <c r="RZI45" s="77"/>
      <c r="RZJ45" s="77"/>
      <c r="RZK45" s="77"/>
      <c r="RZL45" s="77"/>
      <c r="RZM45" s="77"/>
      <c r="RZN45" s="77"/>
      <c r="RZO45" s="77"/>
      <c r="RZP45" s="77"/>
      <c r="RZQ45" s="77"/>
      <c r="RZR45" s="77"/>
      <c r="RZS45" s="77"/>
      <c r="RZT45" s="77"/>
      <c r="RZU45" s="77"/>
      <c r="RZV45" s="77"/>
      <c r="RZW45" s="77"/>
      <c r="RZX45" s="77"/>
      <c r="RZY45" s="77"/>
      <c r="RZZ45" s="77"/>
      <c r="SAA45" s="77"/>
      <c r="SAB45" s="77"/>
      <c r="SAC45" s="77"/>
      <c r="SAD45" s="77"/>
      <c r="SAE45" s="77"/>
      <c r="SAF45" s="77"/>
      <c r="SAG45" s="77"/>
      <c r="SAH45" s="77"/>
      <c r="SAI45" s="77"/>
      <c r="SAJ45" s="77"/>
      <c r="SAK45" s="77"/>
      <c r="SAL45" s="77"/>
      <c r="SAM45" s="77"/>
      <c r="SAN45" s="77"/>
      <c r="SAO45" s="77"/>
      <c r="SAP45" s="77"/>
      <c r="SAQ45" s="77"/>
      <c r="SAR45" s="77"/>
      <c r="SAS45" s="77"/>
      <c r="SAT45" s="77"/>
      <c r="SAU45" s="77"/>
      <c r="SAV45" s="77"/>
      <c r="SAW45" s="77"/>
      <c r="SAX45" s="77"/>
      <c r="SAY45" s="77"/>
      <c r="SAZ45" s="77"/>
      <c r="SBA45" s="77"/>
      <c r="SBB45" s="77"/>
      <c r="SBC45" s="77"/>
      <c r="SBD45" s="77"/>
      <c r="SBE45" s="77"/>
      <c r="SBF45" s="77"/>
      <c r="SBG45" s="77"/>
      <c r="SBH45" s="77"/>
      <c r="SBI45" s="77"/>
      <c r="SBJ45" s="77"/>
      <c r="SBK45" s="77"/>
      <c r="SBL45" s="77"/>
      <c r="SBM45" s="77"/>
      <c r="SBN45" s="77"/>
      <c r="SBO45" s="77"/>
      <c r="SBP45" s="77"/>
      <c r="SBQ45" s="77"/>
      <c r="SBR45" s="77"/>
      <c r="SBS45" s="77"/>
      <c r="SBT45" s="77"/>
      <c r="SBU45" s="77"/>
      <c r="SBV45" s="77"/>
      <c r="SBW45" s="77"/>
      <c r="SBX45" s="77"/>
      <c r="SBY45" s="77"/>
      <c r="SBZ45" s="77"/>
      <c r="SCA45" s="77"/>
      <c r="SCB45" s="77"/>
      <c r="SCC45" s="77"/>
      <c r="SCD45" s="77"/>
      <c r="SCE45" s="77"/>
      <c r="SCF45" s="77"/>
      <c r="SCG45" s="77"/>
      <c r="SCH45" s="77"/>
      <c r="SCI45" s="77"/>
      <c r="SCJ45" s="77"/>
      <c r="SCK45" s="77"/>
      <c r="SCL45" s="77"/>
      <c r="SCM45" s="77"/>
      <c r="SCN45" s="77"/>
      <c r="SCO45" s="77"/>
      <c r="SCP45" s="77"/>
      <c r="SCQ45" s="77"/>
      <c r="SCR45" s="77"/>
      <c r="SCS45" s="77"/>
      <c r="SCT45" s="77"/>
      <c r="SCU45" s="77"/>
      <c r="SCV45" s="77"/>
      <c r="SCW45" s="77"/>
      <c r="SCX45" s="77"/>
      <c r="SCY45" s="77"/>
      <c r="SCZ45" s="77"/>
      <c r="SDA45" s="77"/>
      <c r="SDB45" s="77"/>
      <c r="SDC45" s="77"/>
      <c r="SDD45" s="77"/>
      <c r="SDE45" s="77"/>
      <c r="SDF45" s="77"/>
      <c r="SDG45" s="77"/>
      <c r="SDH45" s="77"/>
      <c r="SDI45" s="77"/>
      <c r="SDJ45" s="77"/>
      <c r="SDK45" s="77"/>
      <c r="SDL45" s="77"/>
      <c r="SDM45" s="77"/>
      <c r="SDN45" s="77"/>
      <c r="SDO45" s="77"/>
      <c r="SDP45" s="77"/>
      <c r="SDQ45" s="77"/>
      <c r="SDR45" s="77"/>
      <c r="SDS45" s="77"/>
      <c r="SDT45" s="77"/>
      <c r="SDU45" s="77"/>
      <c r="SDV45" s="77"/>
      <c r="SDW45" s="77"/>
      <c r="SDX45" s="77"/>
      <c r="SDY45" s="77"/>
      <c r="SDZ45" s="77"/>
      <c r="SEA45" s="77"/>
      <c r="SEB45" s="77"/>
      <c r="SEC45" s="77"/>
      <c r="SED45" s="77"/>
      <c r="SEE45" s="77"/>
      <c r="SEF45" s="77"/>
      <c r="SEG45" s="77"/>
      <c r="SEH45" s="77"/>
      <c r="SEI45" s="77"/>
      <c r="SEJ45" s="77"/>
      <c r="SEK45" s="77"/>
      <c r="SEL45" s="77"/>
      <c r="SEM45" s="77"/>
      <c r="SEN45" s="77"/>
      <c r="SEO45" s="77"/>
      <c r="SEP45" s="77"/>
      <c r="SEQ45" s="77"/>
      <c r="SER45" s="77"/>
      <c r="SES45" s="77"/>
      <c r="SET45" s="77"/>
      <c r="SEU45" s="77"/>
      <c r="SEV45" s="77"/>
      <c r="SEW45" s="77"/>
      <c r="SEX45" s="77"/>
      <c r="SEY45" s="77"/>
      <c r="SEZ45" s="77"/>
      <c r="SFA45" s="77"/>
      <c r="SFB45" s="77"/>
      <c r="SFC45" s="77"/>
      <c r="SFD45" s="77"/>
      <c r="SFE45" s="77"/>
      <c r="SFF45" s="77"/>
      <c r="SFG45" s="77"/>
      <c r="SFH45" s="77"/>
      <c r="SFI45" s="77"/>
      <c r="SFJ45" s="77"/>
      <c r="SFK45" s="77"/>
      <c r="SFL45" s="77"/>
      <c r="SFM45" s="77"/>
      <c r="SFN45" s="77"/>
      <c r="SFO45" s="77"/>
      <c r="SFP45" s="77"/>
      <c r="SFQ45" s="77"/>
      <c r="SFR45" s="77"/>
      <c r="SFS45" s="77"/>
      <c r="SFT45" s="77"/>
      <c r="SFU45" s="77"/>
      <c r="SFV45" s="77"/>
      <c r="SFW45" s="77"/>
      <c r="SFX45" s="77"/>
      <c r="SFY45" s="77"/>
      <c r="SFZ45" s="77"/>
      <c r="SGA45" s="77"/>
      <c r="SGB45" s="77"/>
      <c r="SGC45" s="77"/>
      <c r="SGD45" s="77"/>
      <c r="SGE45" s="77"/>
      <c r="SGF45" s="77"/>
      <c r="SGG45" s="77"/>
      <c r="SGH45" s="77"/>
      <c r="SGI45" s="77"/>
      <c r="SGJ45" s="77"/>
      <c r="SGK45" s="77"/>
      <c r="SGL45" s="77"/>
      <c r="SGM45" s="77"/>
      <c r="SGN45" s="77"/>
      <c r="SGO45" s="77"/>
      <c r="SGP45" s="77"/>
      <c r="SGQ45" s="77"/>
      <c r="SGR45" s="77"/>
      <c r="SGS45" s="77"/>
      <c r="SGT45" s="77"/>
      <c r="SGU45" s="77"/>
      <c r="SGV45" s="77"/>
      <c r="SGW45" s="77"/>
      <c r="SGX45" s="77"/>
      <c r="SGY45" s="77"/>
      <c r="SGZ45" s="77"/>
      <c r="SHA45" s="77"/>
      <c r="SHB45" s="77"/>
      <c r="SHC45" s="77"/>
      <c r="SHD45" s="77"/>
      <c r="SHE45" s="77"/>
      <c r="SHF45" s="77"/>
      <c r="SHG45" s="77"/>
      <c r="SHH45" s="77"/>
      <c r="SHI45" s="77"/>
      <c r="SHJ45" s="77"/>
      <c r="SHK45" s="77"/>
      <c r="SHL45" s="77"/>
      <c r="SHM45" s="77"/>
      <c r="SHN45" s="77"/>
      <c r="SHO45" s="77"/>
      <c r="SHP45" s="77"/>
      <c r="SHQ45" s="77"/>
      <c r="SHR45" s="77"/>
      <c r="SHS45" s="77"/>
      <c r="SHT45" s="77"/>
      <c r="SHU45" s="77"/>
      <c r="SHV45" s="77"/>
      <c r="SHW45" s="77"/>
      <c r="SHX45" s="77"/>
      <c r="SHY45" s="77"/>
      <c r="SHZ45" s="77"/>
      <c r="SIA45" s="77"/>
      <c r="SIB45" s="77"/>
      <c r="SIC45" s="77"/>
      <c r="SID45" s="77"/>
      <c r="SIE45" s="77"/>
      <c r="SIF45" s="77"/>
      <c r="SIG45" s="77"/>
      <c r="SIH45" s="77"/>
      <c r="SII45" s="77"/>
      <c r="SIJ45" s="77"/>
      <c r="SIK45" s="77"/>
      <c r="SIL45" s="77"/>
      <c r="SIM45" s="77"/>
      <c r="SIN45" s="77"/>
      <c r="SIO45" s="77"/>
      <c r="SIP45" s="77"/>
      <c r="SIQ45" s="77"/>
      <c r="SIR45" s="77"/>
      <c r="SIS45" s="77"/>
      <c r="SIT45" s="77"/>
      <c r="SIU45" s="77"/>
      <c r="SIV45" s="77"/>
      <c r="SIW45" s="77"/>
      <c r="SIX45" s="77"/>
      <c r="SIY45" s="77"/>
      <c r="SIZ45" s="77"/>
      <c r="SJA45" s="77"/>
      <c r="SJB45" s="77"/>
      <c r="SJC45" s="77"/>
      <c r="SJD45" s="77"/>
      <c r="SJE45" s="77"/>
      <c r="SJF45" s="77"/>
      <c r="SJG45" s="77"/>
      <c r="SJH45" s="77"/>
      <c r="SJI45" s="77"/>
      <c r="SJJ45" s="77"/>
      <c r="SJK45" s="77"/>
      <c r="SJL45" s="77"/>
      <c r="SJM45" s="77"/>
      <c r="SJN45" s="77"/>
      <c r="SJO45" s="77"/>
      <c r="SJP45" s="77"/>
      <c r="SJQ45" s="77"/>
      <c r="SJR45" s="77"/>
      <c r="SJS45" s="77"/>
      <c r="SJT45" s="77"/>
      <c r="SJU45" s="77"/>
      <c r="SJV45" s="77"/>
      <c r="SJW45" s="77"/>
      <c r="SJX45" s="77"/>
      <c r="SJY45" s="77"/>
      <c r="SJZ45" s="77"/>
      <c r="SKA45" s="77"/>
      <c r="SKB45" s="77"/>
      <c r="SKC45" s="77"/>
      <c r="SKD45" s="77"/>
      <c r="SKE45" s="77"/>
      <c r="SKF45" s="77"/>
      <c r="SKG45" s="77"/>
      <c r="SKH45" s="77"/>
      <c r="SKI45" s="77"/>
      <c r="SKJ45" s="77"/>
      <c r="SKK45" s="77"/>
      <c r="SKL45" s="77"/>
      <c r="SKM45" s="77"/>
      <c r="SKN45" s="77"/>
      <c r="SKO45" s="77"/>
      <c r="SKP45" s="77"/>
      <c r="SKQ45" s="77"/>
      <c r="SKR45" s="77"/>
      <c r="SKS45" s="77"/>
      <c r="SKT45" s="77"/>
      <c r="SKU45" s="77"/>
      <c r="SKV45" s="77"/>
      <c r="SKW45" s="77"/>
      <c r="SKX45" s="77"/>
      <c r="SKY45" s="77"/>
      <c r="SKZ45" s="77"/>
      <c r="SLA45" s="77"/>
      <c r="SLB45" s="77"/>
      <c r="SLC45" s="77"/>
      <c r="SLD45" s="77"/>
      <c r="SLE45" s="77"/>
      <c r="SLF45" s="77"/>
      <c r="SLG45" s="77"/>
      <c r="SLH45" s="77"/>
      <c r="SLI45" s="77"/>
      <c r="SLJ45" s="77"/>
      <c r="SLK45" s="77"/>
      <c r="SLL45" s="77"/>
      <c r="SLM45" s="77"/>
      <c r="SLN45" s="77"/>
      <c r="SLO45" s="77"/>
      <c r="SLP45" s="77"/>
      <c r="SLQ45" s="77"/>
      <c r="SLR45" s="77"/>
      <c r="SLS45" s="77"/>
      <c r="SLT45" s="77"/>
      <c r="SLU45" s="77"/>
      <c r="SLV45" s="77"/>
      <c r="SLW45" s="77"/>
      <c r="SLX45" s="77"/>
      <c r="SLY45" s="77"/>
      <c r="SLZ45" s="77"/>
      <c r="SMA45" s="77"/>
      <c r="SMB45" s="77"/>
      <c r="SMC45" s="77"/>
      <c r="SMD45" s="77"/>
      <c r="SME45" s="77"/>
      <c r="SMF45" s="77"/>
      <c r="SMG45" s="77"/>
      <c r="SMH45" s="77"/>
      <c r="SMI45" s="77"/>
      <c r="SMJ45" s="77"/>
      <c r="SMK45" s="77"/>
      <c r="SML45" s="77"/>
      <c r="SMM45" s="77"/>
      <c r="SMN45" s="77"/>
      <c r="SMO45" s="77"/>
      <c r="SMP45" s="77"/>
      <c r="SMQ45" s="77"/>
      <c r="SMR45" s="77"/>
      <c r="SMS45" s="77"/>
      <c r="SMT45" s="77"/>
      <c r="SMU45" s="77"/>
      <c r="SMV45" s="77"/>
      <c r="SMW45" s="77"/>
      <c r="SMX45" s="77"/>
      <c r="SMY45" s="77"/>
      <c r="SMZ45" s="77"/>
      <c r="SNA45" s="77"/>
      <c r="SNB45" s="77"/>
      <c r="SNC45" s="77"/>
      <c r="SND45" s="77"/>
      <c r="SNE45" s="77"/>
      <c r="SNF45" s="77"/>
      <c r="SNG45" s="77"/>
      <c r="SNH45" s="77"/>
      <c r="SNI45" s="77"/>
      <c r="SNJ45" s="77"/>
      <c r="SNK45" s="77"/>
      <c r="SNL45" s="77"/>
      <c r="SNM45" s="77"/>
      <c r="SNN45" s="77"/>
      <c r="SNO45" s="77"/>
      <c r="SNP45" s="77"/>
      <c r="SNQ45" s="77"/>
      <c r="SNR45" s="77"/>
      <c r="SNS45" s="77"/>
      <c r="SNT45" s="77"/>
      <c r="SNU45" s="77"/>
      <c r="SNV45" s="77"/>
      <c r="SNW45" s="77"/>
      <c r="SNX45" s="77"/>
      <c r="SNY45" s="77"/>
      <c r="SNZ45" s="77"/>
      <c r="SOA45" s="77"/>
      <c r="SOB45" s="77"/>
      <c r="SOC45" s="77"/>
      <c r="SOD45" s="77"/>
      <c r="SOE45" s="77"/>
      <c r="SOF45" s="77"/>
      <c r="SOG45" s="77"/>
      <c r="SOH45" s="77"/>
      <c r="SOI45" s="77"/>
      <c r="SOJ45" s="77"/>
      <c r="SOK45" s="77"/>
      <c r="SOL45" s="77"/>
      <c r="SOM45" s="77"/>
      <c r="SON45" s="77"/>
      <c r="SOO45" s="77"/>
      <c r="SOP45" s="77"/>
      <c r="SOQ45" s="77"/>
      <c r="SOR45" s="77"/>
      <c r="SOS45" s="77"/>
      <c r="SOT45" s="77"/>
      <c r="SOU45" s="77"/>
      <c r="SOV45" s="77"/>
      <c r="SOW45" s="77"/>
      <c r="SOX45" s="77"/>
      <c r="SOY45" s="77"/>
      <c r="SOZ45" s="77"/>
      <c r="SPA45" s="77"/>
      <c r="SPB45" s="77"/>
      <c r="SPC45" s="77"/>
      <c r="SPD45" s="77"/>
      <c r="SPE45" s="77"/>
      <c r="SPF45" s="77"/>
      <c r="SPG45" s="77"/>
      <c r="SPH45" s="77"/>
      <c r="SPI45" s="77"/>
      <c r="SPJ45" s="77"/>
      <c r="SPK45" s="77"/>
      <c r="SPL45" s="77"/>
      <c r="SPM45" s="77"/>
      <c r="SPN45" s="77"/>
      <c r="SPO45" s="77"/>
      <c r="SPP45" s="77"/>
      <c r="SPQ45" s="77"/>
      <c r="SPR45" s="77"/>
      <c r="SPS45" s="77"/>
      <c r="SPT45" s="77"/>
      <c r="SPU45" s="77"/>
      <c r="SPV45" s="77"/>
      <c r="SPW45" s="77"/>
      <c r="SPX45" s="77"/>
      <c r="SPY45" s="77"/>
      <c r="SPZ45" s="77"/>
      <c r="SQA45" s="77"/>
      <c r="SQB45" s="77"/>
      <c r="SQC45" s="77"/>
      <c r="SQD45" s="77"/>
      <c r="SQE45" s="77"/>
      <c r="SQF45" s="77"/>
      <c r="SQG45" s="77"/>
      <c r="SQH45" s="77"/>
      <c r="SQI45" s="77"/>
      <c r="SQJ45" s="77"/>
      <c r="SQK45" s="77"/>
      <c r="SQL45" s="77"/>
      <c r="SQM45" s="77"/>
      <c r="SQN45" s="77"/>
      <c r="SQO45" s="77"/>
      <c r="SQP45" s="77"/>
      <c r="SQQ45" s="77"/>
      <c r="SQR45" s="77"/>
      <c r="SQS45" s="77"/>
      <c r="SQT45" s="77"/>
      <c r="SQU45" s="77"/>
      <c r="SQV45" s="77"/>
      <c r="SQW45" s="77"/>
      <c r="SQX45" s="77"/>
      <c r="SQY45" s="77"/>
      <c r="SQZ45" s="77"/>
      <c r="SRA45" s="77"/>
      <c r="SRB45" s="77"/>
      <c r="SRC45" s="77"/>
      <c r="SRD45" s="77"/>
      <c r="SRE45" s="77"/>
      <c r="SRF45" s="77"/>
      <c r="SRG45" s="77"/>
      <c r="SRH45" s="77"/>
      <c r="SRI45" s="77"/>
      <c r="SRJ45" s="77"/>
      <c r="SRK45" s="77"/>
      <c r="SRL45" s="77"/>
      <c r="SRM45" s="77"/>
      <c r="SRN45" s="77"/>
      <c r="SRO45" s="77"/>
      <c r="SRP45" s="77"/>
      <c r="SRQ45" s="77"/>
      <c r="SRR45" s="77"/>
      <c r="SRS45" s="77"/>
      <c r="SRT45" s="77"/>
      <c r="SRU45" s="77"/>
      <c r="SRV45" s="77"/>
      <c r="SRW45" s="77"/>
      <c r="SRX45" s="77"/>
      <c r="SRY45" s="77"/>
      <c r="SRZ45" s="77"/>
      <c r="SSA45" s="77"/>
      <c r="SSB45" s="77"/>
      <c r="SSC45" s="77"/>
      <c r="SSD45" s="77"/>
      <c r="SSE45" s="77"/>
      <c r="SSF45" s="77"/>
      <c r="SSG45" s="77"/>
      <c r="SSH45" s="77"/>
      <c r="SSI45" s="77"/>
      <c r="SSJ45" s="77"/>
      <c r="SSK45" s="77"/>
      <c r="SSL45" s="77"/>
      <c r="SSM45" s="77"/>
      <c r="SSN45" s="77"/>
      <c r="SSO45" s="77"/>
      <c r="SSP45" s="77"/>
      <c r="SSQ45" s="77"/>
      <c r="SSR45" s="77"/>
      <c r="SSS45" s="77"/>
      <c r="SST45" s="77"/>
      <c r="SSU45" s="77"/>
      <c r="SSV45" s="77"/>
      <c r="SSW45" s="77"/>
      <c r="SSX45" s="77"/>
      <c r="SSY45" s="77"/>
      <c r="SSZ45" s="77"/>
      <c r="STA45" s="77"/>
      <c r="STB45" s="77"/>
      <c r="STC45" s="77"/>
      <c r="STD45" s="77"/>
      <c r="STE45" s="77"/>
      <c r="STF45" s="77"/>
      <c r="STG45" s="77"/>
      <c r="STH45" s="77"/>
      <c r="STI45" s="77"/>
      <c r="STJ45" s="77"/>
      <c r="STK45" s="77"/>
      <c r="STL45" s="77"/>
      <c r="STM45" s="77"/>
      <c r="STN45" s="77"/>
      <c r="STO45" s="77"/>
      <c r="STP45" s="77"/>
      <c r="STQ45" s="77"/>
      <c r="STR45" s="77"/>
      <c r="STS45" s="77"/>
      <c r="STT45" s="77"/>
      <c r="STU45" s="77"/>
      <c r="STV45" s="77"/>
      <c r="STW45" s="77"/>
      <c r="STX45" s="77"/>
      <c r="STY45" s="77"/>
      <c r="STZ45" s="77"/>
      <c r="SUA45" s="77"/>
      <c r="SUB45" s="77"/>
      <c r="SUC45" s="77"/>
      <c r="SUD45" s="77"/>
      <c r="SUE45" s="77"/>
      <c r="SUF45" s="77"/>
      <c r="SUG45" s="77"/>
      <c r="SUH45" s="77"/>
      <c r="SUI45" s="77"/>
      <c r="SUJ45" s="77"/>
      <c r="SUK45" s="77"/>
      <c r="SUL45" s="77"/>
      <c r="SUM45" s="77"/>
      <c r="SUN45" s="77"/>
      <c r="SUO45" s="77"/>
      <c r="SUP45" s="77"/>
      <c r="SUQ45" s="77"/>
      <c r="SUR45" s="77"/>
      <c r="SUS45" s="77"/>
      <c r="SUT45" s="77"/>
      <c r="SUU45" s="77"/>
      <c r="SUV45" s="77"/>
      <c r="SUW45" s="77"/>
      <c r="SUX45" s="77"/>
      <c r="SUY45" s="77"/>
      <c r="SUZ45" s="77"/>
      <c r="SVA45" s="77"/>
      <c r="SVB45" s="77"/>
      <c r="SVC45" s="77"/>
      <c r="SVD45" s="77"/>
      <c r="SVE45" s="77"/>
      <c r="SVF45" s="77"/>
      <c r="SVG45" s="77"/>
      <c r="SVH45" s="77"/>
      <c r="SVI45" s="77"/>
      <c r="SVJ45" s="77"/>
      <c r="SVK45" s="77"/>
      <c r="SVL45" s="77"/>
      <c r="SVM45" s="77"/>
      <c r="SVN45" s="77"/>
      <c r="SVO45" s="77"/>
      <c r="SVP45" s="77"/>
      <c r="SVQ45" s="77"/>
      <c r="SVR45" s="77"/>
      <c r="SVS45" s="77"/>
      <c r="SVT45" s="77"/>
      <c r="SVU45" s="77"/>
      <c r="SVV45" s="77"/>
      <c r="SVW45" s="77"/>
      <c r="SVX45" s="77"/>
      <c r="SVY45" s="77"/>
      <c r="SVZ45" s="77"/>
      <c r="SWA45" s="77"/>
      <c r="SWB45" s="77"/>
      <c r="SWC45" s="77"/>
      <c r="SWD45" s="77"/>
      <c r="SWE45" s="77"/>
      <c r="SWF45" s="77"/>
      <c r="SWG45" s="77"/>
      <c r="SWH45" s="77"/>
      <c r="SWI45" s="77"/>
      <c r="SWJ45" s="77"/>
      <c r="SWK45" s="77"/>
      <c r="SWL45" s="77"/>
      <c r="SWM45" s="77"/>
      <c r="SWN45" s="77"/>
      <c r="SWO45" s="77"/>
      <c r="SWP45" s="77"/>
      <c r="SWQ45" s="77"/>
      <c r="SWR45" s="77"/>
      <c r="SWS45" s="77"/>
      <c r="SWT45" s="77"/>
      <c r="SWU45" s="77"/>
      <c r="SWV45" s="77"/>
      <c r="SWW45" s="77"/>
      <c r="SWX45" s="77"/>
      <c r="SWY45" s="77"/>
      <c r="SWZ45" s="77"/>
      <c r="SXA45" s="77"/>
      <c r="SXB45" s="77"/>
      <c r="SXC45" s="77"/>
      <c r="SXD45" s="77"/>
      <c r="SXE45" s="77"/>
      <c r="SXF45" s="77"/>
      <c r="SXG45" s="77"/>
      <c r="SXH45" s="77"/>
      <c r="SXI45" s="77"/>
      <c r="SXJ45" s="77"/>
      <c r="SXK45" s="77"/>
      <c r="SXL45" s="77"/>
      <c r="SXM45" s="77"/>
      <c r="SXN45" s="77"/>
      <c r="SXO45" s="77"/>
      <c r="SXP45" s="77"/>
      <c r="SXQ45" s="77"/>
      <c r="SXR45" s="77"/>
      <c r="SXS45" s="77"/>
      <c r="SXT45" s="77"/>
      <c r="SXU45" s="77"/>
      <c r="SXV45" s="77"/>
      <c r="SXW45" s="77"/>
      <c r="SXX45" s="77"/>
      <c r="SXY45" s="77"/>
      <c r="SXZ45" s="77"/>
      <c r="SYA45" s="77"/>
      <c r="SYB45" s="77"/>
      <c r="SYC45" s="77"/>
      <c r="SYD45" s="77"/>
      <c r="SYE45" s="77"/>
      <c r="SYF45" s="77"/>
      <c r="SYG45" s="77"/>
      <c r="SYH45" s="77"/>
      <c r="SYI45" s="77"/>
      <c r="SYJ45" s="77"/>
      <c r="SYK45" s="77"/>
      <c r="SYL45" s="77"/>
      <c r="SYM45" s="77"/>
      <c r="SYN45" s="77"/>
      <c r="SYO45" s="77"/>
      <c r="SYP45" s="77"/>
      <c r="SYQ45" s="77"/>
      <c r="SYR45" s="77"/>
      <c r="SYS45" s="77"/>
      <c r="SYT45" s="77"/>
      <c r="SYU45" s="77"/>
      <c r="SYV45" s="77"/>
      <c r="SYW45" s="77"/>
      <c r="SYX45" s="77"/>
      <c r="SYY45" s="77"/>
      <c r="SYZ45" s="77"/>
      <c r="SZA45" s="77"/>
      <c r="SZB45" s="77"/>
      <c r="SZC45" s="77"/>
      <c r="SZD45" s="77"/>
      <c r="SZE45" s="77"/>
      <c r="SZF45" s="77"/>
      <c r="SZG45" s="77"/>
      <c r="SZH45" s="77"/>
      <c r="SZI45" s="77"/>
      <c r="SZJ45" s="77"/>
      <c r="SZK45" s="77"/>
      <c r="SZL45" s="77"/>
      <c r="SZM45" s="77"/>
      <c r="SZN45" s="77"/>
      <c r="SZO45" s="77"/>
      <c r="SZP45" s="77"/>
      <c r="SZQ45" s="77"/>
      <c r="SZR45" s="77"/>
      <c r="SZS45" s="77"/>
      <c r="SZT45" s="77"/>
      <c r="SZU45" s="77"/>
      <c r="SZV45" s="77"/>
      <c r="SZW45" s="77"/>
      <c r="SZX45" s="77"/>
      <c r="SZY45" s="77"/>
      <c r="SZZ45" s="77"/>
      <c r="TAA45" s="77"/>
      <c r="TAB45" s="77"/>
      <c r="TAC45" s="77"/>
      <c r="TAD45" s="77"/>
      <c r="TAE45" s="77"/>
      <c r="TAF45" s="77"/>
      <c r="TAG45" s="77"/>
      <c r="TAH45" s="77"/>
      <c r="TAI45" s="77"/>
      <c r="TAJ45" s="77"/>
      <c r="TAK45" s="77"/>
      <c r="TAL45" s="77"/>
      <c r="TAM45" s="77"/>
      <c r="TAN45" s="77"/>
      <c r="TAO45" s="77"/>
      <c r="TAP45" s="77"/>
      <c r="TAQ45" s="77"/>
      <c r="TAR45" s="77"/>
      <c r="TAS45" s="77"/>
      <c r="TAT45" s="77"/>
      <c r="TAU45" s="77"/>
      <c r="TAV45" s="77"/>
      <c r="TAW45" s="77"/>
      <c r="TAX45" s="77"/>
      <c r="TAY45" s="77"/>
      <c r="TAZ45" s="77"/>
      <c r="TBA45" s="77"/>
      <c r="TBB45" s="77"/>
      <c r="TBC45" s="77"/>
      <c r="TBD45" s="77"/>
      <c r="TBE45" s="77"/>
      <c r="TBF45" s="77"/>
      <c r="TBG45" s="77"/>
      <c r="TBH45" s="77"/>
      <c r="TBI45" s="77"/>
      <c r="TBJ45" s="77"/>
      <c r="TBK45" s="77"/>
      <c r="TBL45" s="77"/>
      <c r="TBM45" s="77"/>
      <c r="TBN45" s="77"/>
      <c r="TBO45" s="77"/>
      <c r="TBP45" s="77"/>
      <c r="TBQ45" s="77"/>
      <c r="TBR45" s="77"/>
      <c r="TBS45" s="77"/>
      <c r="TBT45" s="77"/>
      <c r="TBU45" s="77"/>
      <c r="TBV45" s="77"/>
      <c r="TBW45" s="77"/>
      <c r="TBX45" s="77"/>
      <c r="TBY45" s="77"/>
      <c r="TBZ45" s="77"/>
      <c r="TCA45" s="77"/>
      <c r="TCB45" s="77"/>
      <c r="TCC45" s="77"/>
      <c r="TCD45" s="77"/>
      <c r="TCE45" s="77"/>
      <c r="TCF45" s="77"/>
      <c r="TCG45" s="77"/>
      <c r="TCH45" s="77"/>
      <c r="TCI45" s="77"/>
      <c r="TCJ45" s="77"/>
      <c r="TCK45" s="77"/>
      <c r="TCL45" s="77"/>
      <c r="TCM45" s="77"/>
      <c r="TCN45" s="77"/>
      <c r="TCO45" s="77"/>
      <c r="TCP45" s="77"/>
      <c r="TCQ45" s="77"/>
      <c r="TCR45" s="77"/>
      <c r="TCS45" s="77"/>
      <c r="TCT45" s="77"/>
      <c r="TCU45" s="77"/>
      <c r="TCV45" s="77"/>
      <c r="TCW45" s="77"/>
      <c r="TCX45" s="77"/>
      <c r="TCY45" s="77"/>
      <c r="TCZ45" s="77"/>
      <c r="TDA45" s="77"/>
      <c r="TDB45" s="77"/>
      <c r="TDC45" s="77"/>
      <c r="TDD45" s="77"/>
      <c r="TDE45" s="77"/>
      <c r="TDF45" s="77"/>
      <c r="TDG45" s="77"/>
      <c r="TDH45" s="77"/>
      <c r="TDI45" s="77"/>
      <c r="TDJ45" s="77"/>
      <c r="TDK45" s="77"/>
      <c r="TDL45" s="77"/>
      <c r="TDM45" s="77"/>
      <c r="TDN45" s="77"/>
      <c r="TDO45" s="77"/>
      <c r="TDP45" s="77"/>
      <c r="TDQ45" s="77"/>
      <c r="TDR45" s="77"/>
      <c r="TDS45" s="77"/>
      <c r="TDT45" s="77"/>
      <c r="TDU45" s="77"/>
      <c r="TDV45" s="77"/>
      <c r="TDW45" s="77"/>
      <c r="TDX45" s="77"/>
      <c r="TDY45" s="77"/>
      <c r="TDZ45" s="77"/>
      <c r="TEA45" s="77"/>
      <c r="TEB45" s="77"/>
      <c r="TEC45" s="77"/>
      <c r="TED45" s="77"/>
      <c r="TEE45" s="77"/>
      <c r="TEF45" s="77"/>
      <c r="TEG45" s="77"/>
      <c r="TEH45" s="77"/>
      <c r="TEI45" s="77"/>
      <c r="TEJ45" s="77"/>
      <c r="TEK45" s="77"/>
      <c r="TEL45" s="77"/>
      <c r="TEM45" s="77"/>
      <c r="TEN45" s="77"/>
      <c r="TEO45" s="77"/>
      <c r="TEP45" s="77"/>
      <c r="TEQ45" s="77"/>
      <c r="TER45" s="77"/>
      <c r="TES45" s="77"/>
      <c r="TET45" s="77"/>
      <c r="TEU45" s="77"/>
      <c r="TEV45" s="77"/>
      <c r="TEW45" s="77"/>
      <c r="TEX45" s="77"/>
      <c r="TEY45" s="77"/>
      <c r="TEZ45" s="77"/>
      <c r="TFA45" s="77"/>
      <c r="TFB45" s="77"/>
      <c r="TFC45" s="77"/>
      <c r="TFD45" s="77"/>
      <c r="TFE45" s="77"/>
      <c r="TFF45" s="77"/>
      <c r="TFG45" s="77"/>
      <c r="TFH45" s="77"/>
      <c r="TFI45" s="77"/>
      <c r="TFJ45" s="77"/>
      <c r="TFK45" s="77"/>
      <c r="TFL45" s="77"/>
      <c r="TFM45" s="77"/>
      <c r="TFN45" s="77"/>
      <c r="TFO45" s="77"/>
      <c r="TFP45" s="77"/>
      <c r="TFQ45" s="77"/>
      <c r="TFR45" s="77"/>
      <c r="TFS45" s="77"/>
      <c r="TFT45" s="77"/>
      <c r="TFU45" s="77"/>
      <c r="TFV45" s="77"/>
      <c r="TFW45" s="77"/>
      <c r="TFX45" s="77"/>
      <c r="TFY45" s="77"/>
      <c r="TFZ45" s="77"/>
      <c r="TGA45" s="77"/>
      <c r="TGB45" s="77"/>
      <c r="TGC45" s="77"/>
      <c r="TGD45" s="77"/>
      <c r="TGE45" s="77"/>
      <c r="TGF45" s="77"/>
      <c r="TGG45" s="77"/>
      <c r="TGH45" s="77"/>
      <c r="TGI45" s="77"/>
      <c r="TGJ45" s="77"/>
      <c r="TGK45" s="77"/>
      <c r="TGL45" s="77"/>
      <c r="TGM45" s="77"/>
      <c r="TGN45" s="77"/>
      <c r="TGO45" s="77"/>
      <c r="TGP45" s="77"/>
      <c r="TGQ45" s="77"/>
      <c r="TGR45" s="77"/>
      <c r="TGS45" s="77"/>
      <c r="TGT45" s="77"/>
      <c r="TGU45" s="77"/>
      <c r="TGV45" s="77"/>
      <c r="TGW45" s="77"/>
      <c r="TGX45" s="77"/>
      <c r="TGY45" s="77"/>
      <c r="TGZ45" s="77"/>
      <c r="THA45" s="77"/>
      <c r="THB45" s="77"/>
      <c r="THC45" s="77"/>
      <c r="THD45" s="77"/>
      <c r="THE45" s="77"/>
      <c r="THF45" s="77"/>
      <c r="THG45" s="77"/>
      <c r="THH45" s="77"/>
      <c r="THI45" s="77"/>
      <c r="THJ45" s="77"/>
      <c r="THK45" s="77"/>
      <c r="THL45" s="77"/>
      <c r="THM45" s="77"/>
      <c r="THN45" s="77"/>
      <c r="THO45" s="77"/>
      <c r="THP45" s="77"/>
      <c r="THQ45" s="77"/>
      <c r="THR45" s="77"/>
      <c r="THS45" s="77"/>
      <c r="THT45" s="77"/>
      <c r="THU45" s="77"/>
      <c r="THV45" s="77"/>
      <c r="THW45" s="77"/>
      <c r="THX45" s="77"/>
      <c r="THY45" s="77"/>
      <c r="THZ45" s="77"/>
      <c r="TIA45" s="77"/>
      <c r="TIB45" s="77"/>
      <c r="TIC45" s="77"/>
      <c r="TID45" s="77"/>
      <c r="TIE45" s="77"/>
      <c r="TIF45" s="77"/>
      <c r="TIG45" s="77"/>
      <c r="TIH45" s="77"/>
      <c r="TII45" s="77"/>
      <c r="TIJ45" s="77"/>
      <c r="TIK45" s="77"/>
      <c r="TIL45" s="77"/>
      <c r="TIM45" s="77"/>
      <c r="TIN45" s="77"/>
      <c r="TIO45" s="77"/>
      <c r="TIP45" s="77"/>
      <c r="TIQ45" s="77"/>
      <c r="TIR45" s="77"/>
      <c r="TIS45" s="77"/>
      <c r="TIT45" s="77"/>
      <c r="TIU45" s="77"/>
      <c r="TIV45" s="77"/>
      <c r="TIW45" s="77"/>
      <c r="TIX45" s="77"/>
      <c r="TIY45" s="77"/>
      <c r="TIZ45" s="77"/>
      <c r="TJA45" s="77"/>
      <c r="TJB45" s="77"/>
      <c r="TJC45" s="77"/>
      <c r="TJD45" s="77"/>
      <c r="TJE45" s="77"/>
      <c r="TJF45" s="77"/>
      <c r="TJG45" s="77"/>
      <c r="TJH45" s="77"/>
      <c r="TJI45" s="77"/>
      <c r="TJJ45" s="77"/>
      <c r="TJK45" s="77"/>
      <c r="TJL45" s="77"/>
      <c r="TJM45" s="77"/>
      <c r="TJN45" s="77"/>
      <c r="TJO45" s="77"/>
      <c r="TJP45" s="77"/>
      <c r="TJQ45" s="77"/>
      <c r="TJR45" s="77"/>
      <c r="TJS45" s="77"/>
      <c r="TJT45" s="77"/>
      <c r="TJU45" s="77"/>
      <c r="TJV45" s="77"/>
      <c r="TJW45" s="77"/>
      <c r="TJX45" s="77"/>
      <c r="TJY45" s="77"/>
      <c r="TJZ45" s="77"/>
      <c r="TKA45" s="77"/>
      <c r="TKB45" s="77"/>
      <c r="TKC45" s="77"/>
      <c r="TKD45" s="77"/>
      <c r="TKE45" s="77"/>
      <c r="TKF45" s="77"/>
      <c r="TKG45" s="77"/>
      <c r="TKH45" s="77"/>
      <c r="TKI45" s="77"/>
      <c r="TKJ45" s="77"/>
      <c r="TKK45" s="77"/>
      <c r="TKL45" s="77"/>
      <c r="TKM45" s="77"/>
      <c r="TKN45" s="77"/>
      <c r="TKO45" s="77"/>
      <c r="TKP45" s="77"/>
      <c r="TKQ45" s="77"/>
      <c r="TKR45" s="77"/>
      <c r="TKS45" s="77"/>
      <c r="TKT45" s="77"/>
      <c r="TKU45" s="77"/>
      <c r="TKV45" s="77"/>
      <c r="TKW45" s="77"/>
      <c r="TKX45" s="77"/>
      <c r="TKY45" s="77"/>
      <c r="TKZ45" s="77"/>
      <c r="TLA45" s="77"/>
      <c r="TLB45" s="77"/>
      <c r="TLC45" s="77"/>
      <c r="TLD45" s="77"/>
      <c r="TLE45" s="77"/>
      <c r="TLF45" s="77"/>
      <c r="TLG45" s="77"/>
      <c r="TLH45" s="77"/>
      <c r="TLI45" s="77"/>
      <c r="TLJ45" s="77"/>
      <c r="TLK45" s="77"/>
      <c r="TLL45" s="77"/>
      <c r="TLM45" s="77"/>
      <c r="TLN45" s="77"/>
      <c r="TLO45" s="77"/>
      <c r="TLP45" s="77"/>
      <c r="TLQ45" s="77"/>
      <c r="TLR45" s="77"/>
      <c r="TLS45" s="77"/>
      <c r="TLT45" s="77"/>
      <c r="TLU45" s="77"/>
      <c r="TLV45" s="77"/>
      <c r="TLW45" s="77"/>
      <c r="TLX45" s="77"/>
      <c r="TLY45" s="77"/>
      <c r="TLZ45" s="77"/>
      <c r="TMA45" s="77"/>
      <c r="TMB45" s="77"/>
      <c r="TMC45" s="77"/>
      <c r="TMD45" s="77"/>
      <c r="TME45" s="77"/>
      <c r="TMF45" s="77"/>
      <c r="TMG45" s="77"/>
      <c r="TMH45" s="77"/>
      <c r="TMI45" s="77"/>
      <c r="TMJ45" s="77"/>
      <c r="TMK45" s="77"/>
      <c r="TML45" s="77"/>
      <c r="TMM45" s="77"/>
      <c r="TMN45" s="77"/>
      <c r="TMO45" s="77"/>
      <c r="TMP45" s="77"/>
      <c r="TMQ45" s="77"/>
      <c r="TMR45" s="77"/>
      <c r="TMS45" s="77"/>
      <c r="TMT45" s="77"/>
      <c r="TMU45" s="77"/>
      <c r="TMV45" s="77"/>
      <c r="TMW45" s="77"/>
      <c r="TMX45" s="77"/>
      <c r="TMY45" s="77"/>
      <c r="TMZ45" s="77"/>
      <c r="TNA45" s="77"/>
      <c r="TNB45" s="77"/>
      <c r="TNC45" s="77"/>
      <c r="TND45" s="77"/>
      <c r="TNE45" s="77"/>
      <c r="TNF45" s="77"/>
      <c r="TNG45" s="77"/>
      <c r="TNH45" s="77"/>
      <c r="TNI45" s="77"/>
      <c r="TNJ45" s="77"/>
      <c r="TNK45" s="77"/>
      <c r="TNL45" s="77"/>
      <c r="TNM45" s="77"/>
      <c r="TNN45" s="77"/>
      <c r="TNO45" s="77"/>
      <c r="TNP45" s="77"/>
      <c r="TNQ45" s="77"/>
      <c r="TNR45" s="77"/>
      <c r="TNS45" s="77"/>
      <c r="TNT45" s="77"/>
      <c r="TNU45" s="77"/>
      <c r="TNV45" s="77"/>
      <c r="TNW45" s="77"/>
      <c r="TNX45" s="77"/>
      <c r="TNY45" s="77"/>
      <c r="TNZ45" s="77"/>
      <c r="TOA45" s="77"/>
      <c r="TOB45" s="77"/>
      <c r="TOC45" s="77"/>
      <c r="TOD45" s="77"/>
      <c r="TOE45" s="77"/>
      <c r="TOF45" s="77"/>
      <c r="TOG45" s="77"/>
      <c r="TOH45" s="77"/>
      <c r="TOI45" s="77"/>
      <c r="TOJ45" s="77"/>
      <c r="TOK45" s="77"/>
      <c r="TOL45" s="77"/>
      <c r="TOM45" s="77"/>
      <c r="TON45" s="77"/>
      <c r="TOO45" s="77"/>
      <c r="TOP45" s="77"/>
      <c r="TOQ45" s="77"/>
      <c r="TOR45" s="77"/>
      <c r="TOS45" s="77"/>
      <c r="TOT45" s="77"/>
      <c r="TOU45" s="77"/>
      <c r="TOV45" s="77"/>
      <c r="TOW45" s="77"/>
      <c r="TOX45" s="77"/>
      <c r="TOY45" s="77"/>
      <c r="TOZ45" s="77"/>
      <c r="TPA45" s="77"/>
      <c r="TPB45" s="77"/>
      <c r="TPC45" s="77"/>
      <c r="TPD45" s="77"/>
      <c r="TPE45" s="77"/>
      <c r="TPF45" s="77"/>
      <c r="TPG45" s="77"/>
      <c r="TPH45" s="77"/>
      <c r="TPI45" s="77"/>
      <c r="TPJ45" s="77"/>
      <c r="TPK45" s="77"/>
      <c r="TPL45" s="77"/>
      <c r="TPM45" s="77"/>
      <c r="TPN45" s="77"/>
      <c r="TPO45" s="77"/>
      <c r="TPP45" s="77"/>
      <c r="TPQ45" s="77"/>
      <c r="TPR45" s="77"/>
      <c r="TPS45" s="77"/>
      <c r="TPT45" s="77"/>
      <c r="TPU45" s="77"/>
      <c r="TPV45" s="77"/>
      <c r="TPW45" s="77"/>
      <c r="TPX45" s="77"/>
      <c r="TPY45" s="77"/>
      <c r="TPZ45" s="77"/>
      <c r="TQA45" s="77"/>
      <c r="TQB45" s="77"/>
      <c r="TQC45" s="77"/>
      <c r="TQD45" s="77"/>
      <c r="TQE45" s="77"/>
      <c r="TQF45" s="77"/>
      <c r="TQG45" s="77"/>
      <c r="TQH45" s="77"/>
      <c r="TQI45" s="77"/>
      <c r="TQJ45" s="77"/>
      <c r="TQK45" s="77"/>
      <c r="TQL45" s="77"/>
      <c r="TQM45" s="77"/>
      <c r="TQN45" s="77"/>
      <c r="TQO45" s="77"/>
      <c r="TQP45" s="77"/>
      <c r="TQQ45" s="77"/>
      <c r="TQR45" s="77"/>
      <c r="TQS45" s="77"/>
      <c r="TQT45" s="77"/>
      <c r="TQU45" s="77"/>
      <c r="TQV45" s="77"/>
      <c r="TQW45" s="77"/>
      <c r="TQX45" s="77"/>
      <c r="TQY45" s="77"/>
      <c r="TQZ45" s="77"/>
      <c r="TRA45" s="77"/>
      <c r="TRB45" s="77"/>
      <c r="TRC45" s="77"/>
      <c r="TRD45" s="77"/>
      <c r="TRE45" s="77"/>
      <c r="TRF45" s="77"/>
      <c r="TRG45" s="77"/>
      <c r="TRH45" s="77"/>
      <c r="TRI45" s="77"/>
      <c r="TRJ45" s="77"/>
      <c r="TRK45" s="77"/>
      <c r="TRL45" s="77"/>
      <c r="TRM45" s="77"/>
      <c r="TRN45" s="77"/>
      <c r="TRO45" s="77"/>
      <c r="TRP45" s="77"/>
      <c r="TRQ45" s="77"/>
      <c r="TRR45" s="77"/>
      <c r="TRS45" s="77"/>
      <c r="TRT45" s="77"/>
      <c r="TRU45" s="77"/>
      <c r="TRV45" s="77"/>
      <c r="TRW45" s="77"/>
      <c r="TRX45" s="77"/>
      <c r="TRY45" s="77"/>
      <c r="TRZ45" s="77"/>
      <c r="TSA45" s="77"/>
      <c r="TSB45" s="77"/>
      <c r="TSC45" s="77"/>
      <c r="TSD45" s="77"/>
      <c r="TSE45" s="77"/>
      <c r="TSF45" s="77"/>
      <c r="TSG45" s="77"/>
      <c r="TSH45" s="77"/>
      <c r="TSI45" s="77"/>
      <c r="TSJ45" s="77"/>
      <c r="TSK45" s="77"/>
      <c r="TSL45" s="77"/>
      <c r="TSM45" s="77"/>
      <c r="TSN45" s="77"/>
      <c r="TSO45" s="77"/>
      <c r="TSP45" s="77"/>
      <c r="TSQ45" s="77"/>
      <c r="TSR45" s="77"/>
      <c r="TSS45" s="77"/>
      <c r="TST45" s="77"/>
      <c r="TSU45" s="77"/>
      <c r="TSV45" s="77"/>
      <c r="TSW45" s="77"/>
      <c r="TSX45" s="77"/>
      <c r="TSY45" s="77"/>
      <c r="TSZ45" s="77"/>
      <c r="TTA45" s="77"/>
      <c r="TTB45" s="77"/>
      <c r="TTC45" s="77"/>
      <c r="TTD45" s="77"/>
      <c r="TTE45" s="77"/>
      <c r="TTF45" s="77"/>
      <c r="TTG45" s="77"/>
      <c r="TTH45" s="77"/>
      <c r="TTI45" s="77"/>
      <c r="TTJ45" s="77"/>
      <c r="TTK45" s="77"/>
      <c r="TTL45" s="77"/>
      <c r="TTM45" s="77"/>
      <c r="TTN45" s="77"/>
      <c r="TTO45" s="77"/>
      <c r="TTP45" s="77"/>
      <c r="TTQ45" s="77"/>
      <c r="TTR45" s="77"/>
      <c r="TTS45" s="77"/>
      <c r="TTT45" s="77"/>
      <c r="TTU45" s="77"/>
      <c r="TTV45" s="77"/>
      <c r="TTW45" s="77"/>
      <c r="TTX45" s="77"/>
      <c r="TTY45" s="77"/>
      <c r="TTZ45" s="77"/>
      <c r="TUA45" s="77"/>
      <c r="TUB45" s="77"/>
      <c r="TUC45" s="77"/>
      <c r="TUD45" s="77"/>
      <c r="TUE45" s="77"/>
      <c r="TUF45" s="77"/>
      <c r="TUG45" s="77"/>
      <c r="TUH45" s="77"/>
      <c r="TUI45" s="77"/>
      <c r="TUJ45" s="77"/>
      <c r="TUK45" s="77"/>
      <c r="TUL45" s="77"/>
      <c r="TUM45" s="77"/>
      <c r="TUN45" s="77"/>
      <c r="TUO45" s="77"/>
      <c r="TUP45" s="77"/>
      <c r="TUQ45" s="77"/>
      <c r="TUR45" s="77"/>
      <c r="TUS45" s="77"/>
      <c r="TUT45" s="77"/>
      <c r="TUU45" s="77"/>
      <c r="TUV45" s="77"/>
      <c r="TUW45" s="77"/>
      <c r="TUX45" s="77"/>
      <c r="TUY45" s="77"/>
      <c r="TUZ45" s="77"/>
      <c r="TVA45" s="77"/>
      <c r="TVB45" s="77"/>
      <c r="TVC45" s="77"/>
      <c r="TVD45" s="77"/>
      <c r="TVE45" s="77"/>
      <c r="TVF45" s="77"/>
      <c r="TVG45" s="77"/>
      <c r="TVH45" s="77"/>
      <c r="TVI45" s="77"/>
      <c r="TVJ45" s="77"/>
      <c r="TVK45" s="77"/>
      <c r="TVL45" s="77"/>
      <c r="TVM45" s="77"/>
      <c r="TVN45" s="77"/>
      <c r="TVO45" s="77"/>
      <c r="TVP45" s="77"/>
      <c r="TVQ45" s="77"/>
      <c r="TVR45" s="77"/>
      <c r="TVS45" s="77"/>
      <c r="TVT45" s="77"/>
      <c r="TVU45" s="77"/>
      <c r="TVV45" s="77"/>
      <c r="TVW45" s="77"/>
      <c r="TVX45" s="77"/>
      <c r="TVY45" s="77"/>
      <c r="TVZ45" s="77"/>
      <c r="TWA45" s="77"/>
      <c r="TWB45" s="77"/>
      <c r="TWC45" s="77"/>
      <c r="TWD45" s="77"/>
      <c r="TWE45" s="77"/>
      <c r="TWF45" s="77"/>
      <c r="TWG45" s="77"/>
      <c r="TWH45" s="77"/>
      <c r="TWI45" s="77"/>
      <c r="TWJ45" s="77"/>
      <c r="TWK45" s="77"/>
      <c r="TWL45" s="77"/>
      <c r="TWM45" s="77"/>
      <c r="TWN45" s="77"/>
      <c r="TWO45" s="77"/>
      <c r="TWP45" s="77"/>
      <c r="TWQ45" s="77"/>
      <c r="TWR45" s="77"/>
      <c r="TWS45" s="77"/>
      <c r="TWT45" s="77"/>
      <c r="TWU45" s="77"/>
      <c r="TWV45" s="77"/>
      <c r="TWW45" s="77"/>
      <c r="TWX45" s="77"/>
      <c r="TWY45" s="77"/>
      <c r="TWZ45" s="77"/>
      <c r="TXA45" s="77"/>
      <c r="TXB45" s="77"/>
      <c r="TXC45" s="77"/>
      <c r="TXD45" s="77"/>
      <c r="TXE45" s="77"/>
      <c r="TXF45" s="77"/>
      <c r="TXG45" s="77"/>
      <c r="TXH45" s="77"/>
      <c r="TXI45" s="77"/>
      <c r="TXJ45" s="77"/>
      <c r="TXK45" s="77"/>
      <c r="TXL45" s="77"/>
      <c r="TXM45" s="77"/>
      <c r="TXN45" s="77"/>
      <c r="TXO45" s="77"/>
      <c r="TXP45" s="77"/>
      <c r="TXQ45" s="77"/>
      <c r="TXR45" s="77"/>
      <c r="TXS45" s="77"/>
      <c r="TXT45" s="77"/>
      <c r="TXU45" s="77"/>
      <c r="TXV45" s="77"/>
      <c r="TXW45" s="77"/>
      <c r="TXX45" s="77"/>
      <c r="TXY45" s="77"/>
      <c r="TXZ45" s="77"/>
      <c r="TYA45" s="77"/>
      <c r="TYB45" s="77"/>
      <c r="TYC45" s="77"/>
      <c r="TYD45" s="77"/>
      <c r="TYE45" s="77"/>
      <c r="TYF45" s="77"/>
      <c r="TYG45" s="77"/>
      <c r="TYH45" s="77"/>
      <c r="TYI45" s="77"/>
      <c r="TYJ45" s="77"/>
      <c r="TYK45" s="77"/>
      <c r="TYL45" s="77"/>
      <c r="TYM45" s="77"/>
      <c r="TYN45" s="77"/>
      <c r="TYO45" s="77"/>
      <c r="TYP45" s="77"/>
      <c r="TYQ45" s="77"/>
      <c r="TYR45" s="77"/>
      <c r="TYS45" s="77"/>
      <c r="TYT45" s="77"/>
      <c r="TYU45" s="77"/>
      <c r="TYV45" s="77"/>
      <c r="TYW45" s="77"/>
      <c r="TYX45" s="77"/>
      <c r="TYY45" s="77"/>
      <c r="TYZ45" s="77"/>
      <c r="TZA45" s="77"/>
      <c r="TZB45" s="77"/>
      <c r="TZC45" s="77"/>
      <c r="TZD45" s="77"/>
      <c r="TZE45" s="77"/>
      <c r="TZF45" s="77"/>
      <c r="TZG45" s="77"/>
      <c r="TZH45" s="77"/>
      <c r="TZI45" s="77"/>
      <c r="TZJ45" s="77"/>
      <c r="TZK45" s="77"/>
      <c r="TZL45" s="77"/>
      <c r="TZM45" s="77"/>
      <c r="TZN45" s="77"/>
      <c r="TZO45" s="77"/>
      <c r="TZP45" s="77"/>
      <c r="TZQ45" s="77"/>
      <c r="TZR45" s="77"/>
      <c r="TZS45" s="77"/>
      <c r="TZT45" s="77"/>
      <c r="TZU45" s="77"/>
      <c r="TZV45" s="77"/>
      <c r="TZW45" s="77"/>
      <c r="TZX45" s="77"/>
      <c r="TZY45" s="77"/>
      <c r="TZZ45" s="77"/>
      <c r="UAA45" s="77"/>
      <c r="UAB45" s="77"/>
      <c r="UAC45" s="77"/>
      <c r="UAD45" s="77"/>
      <c r="UAE45" s="77"/>
      <c r="UAF45" s="77"/>
      <c r="UAG45" s="77"/>
      <c r="UAH45" s="77"/>
      <c r="UAI45" s="77"/>
      <c r="UAJ45" s="77"/>
      <c r="UAK45" s="77"/>
      <c r="UAL45" s="77"/>
      <c r="UAM45" s="77"/>
      <c r="UAN45" s="77"/>
      <c r="UAO45" s="77"/>
      <c r="UAP45" s="77"/>
      <c r="UAQ45" s="77"/>
      <c r="UAR45" s="77"/>
      <c r="UAS45" s="77"/>
      <c r="UAT45" s="77"/>
      <c r="UAU45" s="77"/>
      <c r="UAV45" s="77"/>
      <c r="UAW45" s="77"/>
      <c r="UAX45" s="77"/>
      <c r="UAY45" s="77"/>
      <c r="UAZ45" s="77"/>
      <c r="UBA45" s="77"/>
      <c r="UBB45" s="77"/>
      <c r="UBC45" s="77"/>
      <c r="UBD45" s="77"/>
      <c r="UBE45" s="77"/>
      <c r="UBF45" s="77"/>
      <c r="UBG45" s="77"/>
      <c r="UBH45" s="77"/>
      <c r="UBI45" s="77"/>
      <c r="UBJ45" s="77"/>
      <c r="UBK45" s="77"/>
      <c r="UBL45" s="77"/>
      <c r="UBM45" s="77"/>
      <c r="UBN45" s="77"/>
      <c r="UBO45" s="77"/>
      <c r="UBP45" s="77"/>
      <c r="UBQ45" s="77"/>
      <c r="UBR45" s="77"/>
      <c r="UBS45" s="77"/>
      <c r="UBT45" s="77"/>
      <c r="UBU45" s="77"/>
      <c r="UBV45" s="77"/>
      <c r="UBW45" s="77"/>
      <c r="UBX45" s="77"/>
      <c r="UBY45" s="77"/>
      <c r="UBZ45" s="77"/>
      <c r="UCA45" s="77"/>
      <c r="UCB45" s="77"/>
      <c r="UCC45" s="77"/>
      <c r="UCD45" s="77"/>
      <c r="UCE45" s="77"/>
      <c r="UCF45" s="77"/>
      <c r="UCG45" s="77"/>
      <c r="UCH45" s="77"/>
      <c r="UCI45" s="77"/>
      <c r="UCJ45" s="77"/>
      <c r="UCK45" s="77"/>
      <c r="UCL45" s="77"/>
      <c r="UCM45" s="77"/>
      <c r="UCN45" s="77"/>
      <c r="UCO45" s="77"/>
      <c r="UCP45" s="77"/>
      <c r="UCQ45" s="77"/>
      <c r="UCR45" s="77"/>
      <c r="UCS45" s="77"/>
      <c r="UCT45" s="77"/>
      <c r="UCU45" s="77"/>
      <c r="UCV45" s="77"/>
      <c r="UCW45" s="77"/>
      <c r="UCX45" s="77"/>
      <c r="UCY45" s="77"/>
      <c r="UCZ45" s="77"/>
      <c r="UDA45" s="77"/>
      <c r="UDB45" s="77"/>
      <c r="UDC45" s="77"/>
      <c r="UDD45" s="77"/>
      <c r="UDE45" s="77"/>
      <c r="UDF45" s="77"/>
      <c r="UDG45" s="77"/>
      <c r="UDH45" s="77"/>
      <c r="UDI45" s="77"/>
      <c r="UDJ45" s="77"/>
      <c r="UDK45" s="77"/>
      <c r="UDL45" s="77"/>
      <c r="UDM45" s="77"/>
      <c r="UDN45" s="77"/>
      <c r="UDO45" s="77"/>
      <c r="UDP45" s="77"/>
      <c r="UDQ45" s="77"/>
      <c r="UDR45" s="77"/>
      <c r="UDS45" s="77"/>
      <c r="UDT45" s="77"/>
      <c r="UDU45" s="77"/>
      <c r="UDV45" s="77"/>
      <c r="UDW45" s="77"/>
      <c r="UDX45" s="77"/>
      <c r="UDY45" s="77"/>
      <c r="UDZ45" s="77"/>
      <c r="UEA45" s="77"/>
      <c r="UEB45" s="77"/>
      <c r="UEC45" s="77"/>
      <c r="UED45" s="77"/>
      <c r="UEE45" s="77"/>
      <c r="UEF45" s="77"/>
      <c r="UEG45" s="77"/>
      <c r="UEH45" s="77"/>
      <c r="UEI45" s="77"/>
      <c r="UEJ45" s="77"/>
      <c r="UEK45" s="77"/>
      <c r="UEL45" s="77"/>
      <c r="UEM45" s="77"/>
      <c r="UEN45" s="77"/>
      <c r="UEO45" s="77"/>
      <c r="UEP45" s="77"/>
      <c r="UEQ45" s="77"/>
      <c r="UER45" s="77"/>
      <c r="UES45" s="77"/>
      <c r="UET45" s="77"/>
      <c r="UEU45" s="77"/>
      <c r="UEV45" s="77"/>
      <c r="UEW45" s="77"/>
      <c r="UEX45" s="77"/>
      <c r="UEY45" s="77"/>
      <c r="UEZ45" s="77"/>
      <c r="UFA45" s="77"/>
      <c r="UFB45" s="77"/>
      <c r="UFC45" s="77"/>
      <c r="UFD45" s="77"/>
      <c r="UFE45" s="77"/>
      <c r="UFF45" s="77"/>
      <c r="UFG45" s="77"/>
      <c r="UFH45" s="77"/>
      <c r="UFI45" s="77"/>
      <c r="UFJ45" s="77"/>
      <c r="UFK45" s="77"/>
      <c r="UFL45" s="77"/>
      <c r="UFM45" s="77"/>
      <c r="UFN45" s="77"/>
      <c r="UFO45" s="77"/>
      <c r="UFP45" s="77"/>
      <c r="UFQ45" s="77"/>
      <c r="UFR45" s="77"/>
      <c r="UFS45" s="77"/>
      <c r="UFT45" s="77"/>
      <c r="UFU45" s="77"/>
      <c r="UFV45" s="77"/>
      <c r="UFW45" s="77"/>
      <c r="UFX45" s="77"/>
      <c r="UFY45" s="77"/>
      <c r="UFZ45" s="77"/>
      <c r="UGA45" s="77"/>
      <c r="UGB45" s="77"/>
      <c r="UGC45" s="77"/>
      <c r="UGD45" s="77"/>
      <c r="UGE45" s="77"/>
      <c r="UGF45" s="77"/>
      <c r="UGG45" s="77"/>
      <c r="UGH45" s="77"/>
      <c r="UGI45" s="77"/>
      <c r="UGJ45" s="77"/>
      <c r="UGK45" s="77"/>
      <c r="UGL45" s="77"/>
      <c r="UGM45" s="77"/>
      <c r="UGN45" s="77"/>
      <c r="UGO45" s="77"/>
      <c r="UGP45" s="77"/>
      <c r="UGQ45" s="77"/>
      <c r="UGR45" s="77"/>
      <c r="UGS45" s="77"/>
      <c r="UGT45" s="77"/>
      <c r="UGU45" s="77"/>
      <c r="UGV45" s="77"/>
      <c r="UGW45" s="77"/>
      <c r="UGX45" s="77"/>
      <c r="UGY45" s="77"/>
      <c r="UGZ45" s="77"/>
      <c r="UHA45" s="77"/>
      <c r="UHB45" s="77"/>
      <c r="UHC45" s="77"/>
      <c r="UHD45" s="77"/>
      <c r="UHE45" s="77"/>
      <c r="UHF45" s="77"/>
      <c r="UHG45" s="77"/>
      <c r="UHH45" s="77"/>
      <c r="UHI45" s="77"/>
      <c r="UHJ45" s="77"/>
      <c r="UHK45" s="77"/>
      <c r="UHL45" s="77"/>
      <c r="UHM45" s="77"/>
      <c r="UHN45" s="77"/>
      <c r="UHO45" s="77"/>
      <c r="UHP45" s="77"/>
      <c r="UHQ45" s="77"/>
      <c r="UHR45" s="77"/>
      <c r="UHS45" s="77"/>
      <c r="UHT45" s="77"/>
      <c r="UHU45" s="77"/>
      <c r="UHV45" s="77"/>
      <c r="UHW45" s="77"/>
      <c r="UHX45" s="77"/>
      <c r="UHY45" s="77"/>
      <c r="UHZ45" s="77"/>
      <c r="UIA45" s="77"/>
      <c r="UIB45" s="77"/>
      <c r="UIC45" s="77"/>
      <c r="UID45" s="77"/>
      <c r="UIE45" s="77"/>
      <c r="UIF45" s="77"/>
      <c r="UIG45" s="77"/>
      <c r="UIH45" s="77"/>
      <c r="UII45" s="77"/>
      <c r="UIJ45" s="77"/>
      <c r="UIK45" s="77"/>
      <c r="UIL45" s="77"/>
      <c r="UIM45" s="77"/>
      <c r="UIN45" s="77"/>
      <c r="UIO45" s="77"/>
      <c r="UIP45" s="77"/>
      <c r="UIQ45" s="77"/>
      <c r="UIR45" s="77"/>
      <c r="UIS45" s="77"/>
      <c r="UIT45" s="77"/>
      <c r="UIU45" s="77"/>
      <c r="UIV45" s="77"/>
      <c r="UIW45" s="77"/>
      <c r="UIX45" s="77"/>
      <c r="UIY45" s="77"/>
      <c r="UIZ45" s="77"/>
      <c r="UJA45" s="77"/>
      <c r="UJB45" s="77"/>
      <c r="UJC45" s="77"/>
      <c r="UJD45" s="77"/>
      <c r="UJE45" s="77"/>
      <c r="UJF45" s="77"/>
      <c r="UJG45" s="77"/>
      <c r="UJH45" s="77"/>
      <c r="UJI45" s="77"/>
      <c r="UJJ45" s="77"/>
      <c r="UJK45" s="77"/>
      <c r="UJL45" s="77"/>
      <c r="UJM45" s="77"/>
      <c r="UJN45" s="77"/>
      <c r="UJO45" s="77"/>
      <c r="UJP45" s="77"/>
      <c r="UJQ45" s="77"/>
      <c r="UJR45" s="77"/>
      <c r="UJS45" s="77"/>
      <c r="UJT45" s="77"/>
      <c r="UJU45" s="77"/>
      <c r="UJV45" s="77"/>
      <c r="UJW45" s="77"/>
      <c r="UJX45" s="77"/>
      <c r="UJY45" s="77"/>
      <c r="UJZ45" s="77"/>
      <c r="UKA45" s="77"/>
      <c r="UKB45" s="77"/>
      <c r="UKC45" s="77"/>
      <c r="UKD45" s="77"/>
      <c r="UKE45" s="77"/>
      <c r="UKF45" s="77"/>
      <c r="UKG45" s="77"/>
      <c r="UKH45" s="77"/>
      <c r="UKI45" s="77"/>
      <c r="UKJ45" s="77"/>
      <c r="UKK45" s="77"/>
      <c r="UKL45" s="77"/>
      <c r="UKM45" s="77"/>
      <c r="UKN45" s="77"/>
      <c r="UKO45" s="77"/>
      <c r="UKP45" s="77"/>
      <c r="UKQ45" s="77"/>
      <c r="UKR45" s="77"/>
      <c r="UKS45" s="77"/>
      <c r="UKT45" s="77"/>
      <c r="UKU45" s="77"/>
      <c r="UKV45" s="77"/>
      <c r="UKW45" s="77"/>
      <c r="UKX45" s="77"/>
      <c r="UKY45" s="77"/>
      <c r="UKZ45" s="77"/>
      <c r="ULA45" s="77"/>
      <c r="ULB45" s="77"/>
      <c r="ULC45" s="77"/>
      <c r="ULD45" s="77"/>
      <c r="ULE45" s="77"/>
      <c r="ULF45" s="77"/>
      <c r="ULG45" s="77"/>
      <c r="ULH45" s="77"/>
      <c r="ULI45" s="77"/>
      <c r="ULJ45" s="77"/>
      <c r="ULK45" s="77"/>
      <c r="ULL45" s="77"/>
      <c r="ULM45" s="77"/>
      <c r="ULN45" s="77"/>
      <c r="ULO45" s="77"/>
      <c r="ULP45" s="77"/>
      <c r="ULQ45" s="77"/>
      <c r="ULR45" s="77"/>
      <c r="ULS45" s="77"/>
      <c r="ULT45" s="77"/>
      <c r="ULU45" s="77"/>
      <c r="ULV45" s="77"/>
      <c r="ULW45" s="77"/>
      <c r="ULX45" s="77"/>
      <c r="ULY45" s="77"/>
      <c r="ULZ45" s="77"/>
      <c r="UMA45" s="77"/>
      <c r="UMB45" s="77"/>
      <c r="UMC45" s="77"/>
      <c r="UMD45" s="77"/>
      <c r="UME45" s="77"/>
      <c r="UMF45" s="77"/>
      <c r="UMG45" s="77"/>
      <c r="UMH45" s="77"/>
      <c r="UMI45" s="77"/>
      <c r="UMJ45" s="77"/>
      <c r="UMK45" s="77"/>
      <c r="UML45" s="77"/>
      <c r="UMM45" s="77"/>
      <c r="UMN45" s="77"/>
      <c r="UMO45" s="77"/>
      <c r="UMP45" s="77"/>
      <c r="UMQ45" s="77"/>
      <c r="UMR45" s="77"/>
      <c r="UMS45" s="77"/>
      <c r="UMT45" s="77"/>
      <c r="UMU45" s="77"/>
      <c r="UMV45" s="77"/>
      <c r="UMW45" s="77"/>
      <c r="UMX45" s="77"/>
      <c r="UMY45" s="77"/>
      <c r="UMZ45" s="77"/>
      <c r="UNA45" s="77"/>
      <c r="UNB45" s="77"/>
      <c r="UNC45" s="77"/>
      <c r="UND45" s="77"/>
      <c r="UNE45" s="77"/>
      <c r="UNF45" s="77"/>
      <c r="UNG45" s="77"/>
      <c r="UNH45" s="77"/>
      <c r="UNI45" s="77"/>
      <c r="UNJ45" s="77"/>
      <c r="UNK45" s="77"/>
      <c r="UNL45" s="77"/>
      <c r="UNM45" s="77"/>
      <c r="UNN45" s="77"/>
      <c r="UNO45" s="77"/>
      <c r="UNP45" s="77"/>
      <c r="UNQ45" s="77"/>
      <c r="UNR45" s="77"/>
      <c r="UNS45" s="77"/>
      <c r="UNT45" s="77"/>
      <c r="UNU45" s="77"/>
      <c r="UNV45" s="77"/>
      <c r="UNW45" s="77"/>
      <c r="UNX45" s="77"/>
      <c r="UNY45" s="77"/>
      <c r="UNZ45" s="77"/>
      <c r="UOA45" s="77"/>
      <c r="UOB45" s="77"/>
      <c r="UOC45" s="77"/>
      <c r="UOD45" s="77"/>
      <c r="UOE45" s="77"/>
      <c r="UOF45" s="77"/>
      <c r="UOG45" s="77"/>
      <c r="UOH45" s="77"/>
      <c r="UOI45" s="77"/>
      <c r="UOJ45" s="77"/>
      <c r="UOK45" s="77"/>
      <c r="UOL45" s="77"/>
      <c r="UOM45" s="77"/>
      <c r="UON45" s="77"/>
      <c r="UOO45" s="77"/>
      <c r="UOP45" s="77"/>
      <c r="UOQ45" s="77"/>
      <c r="UOR45" s="77"/>
      <c r="UOS45" s="77"/>
      <c r="UOT45" s="77"/>
      <c r="UOU45" s="77"/>
      <c r="UOV45" s="77"/>
      <c r="UOW45" s="77"/>
      <c r="UOX45" s="77"/>
      <c r="UOY45" s="77"/>
      <c r="UOZ45" s="77"/>
      <c r="UPA45" s="77"/>
      <c r="UPB45" s="77"/>
      <c r="UPC45" s="77"/>
      <c r="UPD45" s="77"/>
      <c r="UPE45" s="77"/>
      <c r="UPF45" s="77"/>
      <c r="UPG45" s="77"/>
      <c r="UPH45" s="77"/>
      <c r="UPI45" s="77"/>
      <c r="UPJ45" s="77"/>
      <c r="UPK45" s="77"/>
      <c r="UPL45" s="77"/>
      <c r="UPM45" s="77"/>
      <c r="UPN45" s="77"/>
      <c r="UPO45" s="77"/>
      <c r="UPP45" s="77"/>
      <c r="UPQ45" s="77"/>
      <c r="UPR45" s="77"/>
      <c r="UPS45" s="77"/>
      <c r="UPT45" s="77"/>
      <c r="UPU45" s="77"/>
      <c r="UPV45" s="77"/>
      <c r="UPW45" s="77"/>
      <c r="UPX45" s="77"/>
      <c r="UPY45" s="77"/>
      <c r="UPZ45" s="77"/>
      <c r="UQA45" s="77"/>
      <c r="UQB45" s="77"/>
      <c r="UQC45" s="77"/>
      <c r="UQD45" s="77"/>
      <c r="UQE45" s="77"/>
      <c r="UQF45" s="77"/>
      <c r="UQG45" s="77"/>
      <c r="UQH45" s="77"/>
      <c r="UQI45" s="77"/>
      <c r="UQJ45" s="77"/>
      <c r="UQK45" s="77"/>
      <c r="UQL45" s="77"/>
      <c r="UQM45" s="77"/>
      <c r="UQN45" s="77"/>
      <c r="UQO45" s="77"/>
      <c r="UQP45" s="77"/>
      <c r="UQQ45" s="77"/>
      <c r="UQR45" s="77"/>
      <c r="UQS45" s="77"/>
      <c r="UQT45" s="77"/>
      <c r="UQU45" s="77"/>
      <c r="UQV45" s="77"/>
      <c r="UQW45" s="77"/>
      <c r="UQX45" s="77"/>
      <c r="UQY45" s="77"/>
      <c r="UQZ45" s="77"/>
      <c r="URA45" s="77"/>
      <c r="URB45" s="77"/>
      <c r="URC45" s="77"/>
      <c r="URD45" s="77"/>
      <c r="URE45" s="77"/>
      <c r="URF45" s="77"/>
      <c r="URG45" s="77"/>
      <c r="URH45" s="77"/>
      <c r="URI45" s="77"/>
      <c r="URJ45" s="77"/>
      <c r="URK45" s="77"/>
      <c r="URL45" s="77"/>
      <c r="URM45" s="77"/>
      <c r="URN45" s="77"/>
      <c r="URO45" s="77"/>
      <c r="URP45" s="77"/>
      <c r="URQ45" s="77"/>
      <c r="URR45" s="77"/>
      <c r="URS45" s="77"/>
      <c r="URT45" s="77"/>
      <c r="URU45" s="77"/>
      <c r="URV45" s="77"/>
      <c r="URW45" s="77"/>
      <c r="URX45" s="77"/>
      <c r="URY45" s="77"/>
      <c r="URZ45" s="77"/>
      <c r="USA45" s="77"/>
      <c r="USB45" s="77"/>
      <c r="USC45" s="77"/>
      <c r="USD45" s="77"/>
      <c r="USE45" s="77"/>
      <c r="USF45" s="77"/>
      <c r="USG45" s="77"/>
      <c r="USH45" s="77"/>
      <c r="USI45" s="77"/>
      <c r="USJ45" s="77"/>
      <c r="USK45" s="77"/>
      <c r="USL45" s="77"/>
      <c r="USM45" s="77"/>
      <c r="USN45" s="77"/>
      <c r="USO45" s="77"/>
      <c r="USP45" s="77"/>
      <c r="USQ45" s="77"/>
      <c r="USR45" s="77"/>
      <c r="USS45" s="77"/>
      <c r="UST45" s="77"/>
      <c r="USU45" s="77"/>
      <c r="USV45" s="77"/>
      <c r="USW45" s="77"/>
      <c r="USX45" s="77"/>
      <c r="USY45" s="77"/>
      <c r="USZ45" s="77"/>
      <c r="UTA45" s="77"/>
      <c r="UTB45" s="77"/>
      <c r="UTC45" s="77"/>
      <c r="UTD45" s="77"/>
      <c r="UTE45" s="77"/>
      <c r="UTF45" s="77"/>
      <c r="UTG45" s="77"/>
      <c r="UTH45" s="77"/>
      <c r="UTI45" s="77"/>
      <c r="UTJ45" s="77"/>
      <c r="UTK45" s="77"/>
      <c r="UTL45" s="77"/>
      <c r="UTM45" s="77"/>
      <c r="UTN45" s="77"/>
      <c r="UTO45" s="77"/>
      <c r="UTP45" s="77"/>
      <c r="UTQ45" s="77"/>
      <c r="UTR45" s="77"/>
      <c r="UTS45" s="77"/>
      <c r="UTT45" s="77"/>
      <c r="UTU45" s="77"/>
      <c r="UTV45" s="77"/>
      <c r="UTW45" s="77"/>
      <c r="UTX45" s="77"/>
      <c r="UTY45" s="77"/>
      <c r="UTZ45" s="77"/>
      <c r="UUA45" s="77"/>
      <c r="UUB45" s="77"/>
      <c r="UUC45" s="77"/>
      <c r="UUD45" s="77"/>
      <c r="UUE45" s="77"/>
      <c r="UUF45" s="77"/>
      <c r="UUG45" s="77"/>
      <c r="UUH45" s="77"/>
      <c r="UUI45" s="77"/>
      <c r="UUJ45" s="77"/>
      <c r="UUK45" s="77"/>
      <c r="UUL45" s="77"/>
      <c r="UUM45" s="77"/>
      <c r="UUN45" s="77"/>
      <c r="UUO45" s="77"/>
      <c r="UUP45" s="77"/>
      <c r="UUQ45" s="77"/>
      <c r="UUR45" s="77"/>
      <c r="UUS45" s="77"/>
      <c r="UUT45" s="77"/>
      <c r="UUU45" s="77"/>
      <c r="UUV45" s="77"/>
      <c r="UUW45" s="77"/>
      <c r="UUX45" s="77"/>
      <c r="UUY45" s="77"/>
      <c r="UUZ45" s="77"/>
      <c r="UVA45" s="77"/>
      <c r="UVB45" s="77"/>
      <c r="UVC45" s="77"/>
      <c r="UVD45" s="77"/>
      <c r="UVE45" s="77"/>
      <c r="UVF45" s="77"/>
      <c r="UVG45" s="77"/>
      <c r="UVH45" s="77"/>
      <c r="UVI45" s="77"/>
      <c r="UVJ45" s="77"/>
      <c r="UVK45" s="77"/>
      <c r="UVL45" s="77"/>
      <c r="UVM45" s="77"/>
      <c r="UVN45" s="77"/>
      <c r="UVO45" s="77"/>
      <c r="UVP45" s="77"/>
      <c r="UVQ45" s="77"/>
      <c r="UVR45" s="77"/>
      <c r="UVS45" s="77"/>
      <c r="UVT45" s="77"/>
      <c r="UVU45" s="77"/>
      <c r="UVV45" s="77"/>
      <c r="UVW45" s="77"/>
      <c r="UVX45" s="77"/>
      <c r="UVY45" s="77"/>
      <c r="UVZ45" s="77"/>
      <c r="UWA45" s="77"/>
      <c r="UWB45" s="77"/>
      <c r="UWC45" s="77"/>
      <c r="UWD45" s="77"/>
      <c r="UWE45" s="77"/>
      <c r="UWF45" s="77"/>
      <c r="UWG45" s="77"/>
      <c r="UWH45" s="77"/>
      <c r="UWI45" s="77"/>
      <c r="UWJ45" s="77"/>
      <c r="UWK45" s="77"/>
      <c r="UWL45" s="77"/>
      <c r="UWM45" s="77"/>
      <c r="UWN45" s="77"/>
      <c r="UWO45" s="77"/>
      <c r="UWP45" s="77"/>
      <c r="UWQ45" s="77"/>
      <c r="UWR45" s="77"/>
      <c r="UWS45" s="77"/>
      <c r="UWT45" s="77"/>
      <c r="UWU45" s="77"/>
      <c r="UWV45" s="77"/>
      <c r="UWW45" s="77"/>
      <c r="UWX45" s="77"/>
      <c r="UWY45" s="77"/>
      <c r="UWZ45" s="77"/>
      <c r="UXA45" s="77"/>
      <c r="UXB45" s="77"/>
      <c r="UXC45" s="77"/>
      <c r="UXD45" s="77"/>
      <c r="UXE45" s="77"/>
      <c r="UXF45" s="77"/>
      <c r="UXG45" s="77"/>
      <c r="UXH45" s="77"/>
      <c r="UXI45" s="77"/>
      <c r="UXJ45" s="77"/>
      <c r="UXK45" s="77"/>
      <c r="UXL45" s="77"/>
      <c r="UXM45" s="77"/>
      <c r="UXN45" s="77"/>
      <c r="UXO45" s="77"/>
      <c r="UXP45" s="77"/>
      <c r="UXQ45" s="77"/>
      <c r="UXR45" s="77"/>
      <c r="UXS45" s="77"/>
      <c r="UXT45" s="77"/>
      <c r="UXU45" s="77"/>
      <c r="UXV45" s="77"/>
      <c r="UXW45" s="77"/>
      <c r="UXX45" s="77"/>
      <c r="UXY45" s="77"/>
      <c r="UXZ45" s="77"/>
      <c r="UYA45" s="77"/>
      <c r="UYB45" s="77"/>
      <c r="UYC45" s="77"/>
      <c r="UYD45" s="77"/>
      <c r="UYE45" s="77"/>
      <c r="UYF45" s="77"/>
      <c r="UYG45" s="77"/>
      <c r="UYH45" s="77"/>
      <c r="UYI45" s="77"/>
      <c r="UYJ45" s="77"/>
      <c r="UYK45" s="77"/>
      <c r="UYL45" s="77"/>
      <c r="UYM45" s="77"/>
      <c r="UYN45" s="77"/>
      <c r="UYO45" s="77"/>
      <c r="UYP45" s="77"/>
      <c r="UYQ45" s="77"/>
      <c r="UYR45" s="77"/>
      <c r="UYS45" s="77"/>
      <c r="UYT45" s="77"/>
      <c r="UYU45" s="77"/>
      <c r="UYV45" s="77"/>
      <c r="UYW45" s="77"/>
      <c r="UYX45" s="77"/>
      <c r="UYY45" s="77"/>
      <c r="UYZ45" s="77"/>
      <c r="UZA45" s="77"/>
      <c r="UZB45" s="77"/>
      <c r="UZC45" s="77"/>
      <c r="UZD45" s="77"/>
      <c r="UZE45" s="77"/>
      <c r="UZF45" s="77"/>
      <c r="UZG45" s="77"/>
      <c r="UZH45" s="77"/>
      <c r="UZI45" s="77"/>
      <c r="UZJ45" s="77"/>
      <c r="UZK45" s="77"/>
      <c r="UZL45" s="77"/>
      <c r="UZM45" s="77"/>
      <c r="UZN45" s="77"/>
      <c r="UZO45" s="77"/>
      <c r="UZP45" s="77"/>
      <c r="UZQ45" s="77"/>
      <c r="UZR45" s="77"/>
      <c r="UZS45" s="77"/>
      <c r="UZT45" s="77"/>
      <c r="UZU45" s="77"/>
      <c r="UZV45" s="77"/>
      <c r="UZW45" s="77"/>
      <c r="UZX45" s="77"/>
      <c r="UZY45" s="77"/>
      <c r="UZZ45" s="77"/>
      <c r="VAA45" s="77"/>
      <c r="VAB45" s="77"/>
      <c r="VAC45" s="77"/>
      <c r="VAD45" s="77"/>
      <c r="VAE45" s="77"/>
      <c r="VAF45" s="77"/>
      <c r="VAG45" s="77"/>
      <c r="VAH45" s="77"/>
      <c r="VAI45" s="77"/>
      <c r="VAJ45" s="77"/>
      <c r="VAK45" s="77"/>
      <c r="VAL45" s="77"/>
      <c r="VAM45" s="77"/>
      <c r="VAN45" s="77"/>
      <c r="VAO45" s="77"/>
      <c r="VAP45" s="77"/>
      <c r="VAQ45" s="77"/>
      <c r="VAR45" s="77"/>
      <c r="VAS45" s="77"/>
      <c r="VAT45" s="77"/>
      <c r="VAU45" s="77"/>
      <c r="VAV45" s="77"/>
      <c r="VAW45" s="77"/>
      <c r="VAX45" s="77"/>
      <c r="VAY45" s="77"/>
      <c r="VAZ45" s="77"/>
      <c r="VBA45" s="77"/>
      <c r="VBB45" s="77"/>
      <c r="VBC45" s="77"/>
      <c r="VBD45" s="77"/>
      <c r="VBE45" s="77"/>
      <c r="VBF45" s="77"/>
      <c r="VBG45" s="77"/>
      <c r="VBH45" s="77"/>
      <c r="VBI45" s="77"/>
      <c r="VBJ45" s="77"/>
      <c r="VBK45" s="77"/>
      <c r="VBL45" s="77"/>
      <c r="VBM45" s="77"/>
      <c r="VBN45" s="77"/>
      <c r="VBO45" s="77"/>
      <c r="VBP45" s="77"/>
      <c r="VBQ45" s="77"/>
      <c r="VBR45" s="77"/>
      <c r="VBS45" s="77"/>
      <c r="VBT45" s="77"/>
      <c r="VBU45" s="77"/>
      <c r="VBV45" s="77"/>
      <c r="VBW45" s="77"/>
      <c r="VBX45" s="77"/>
      <c r="VBY45" s="77"/>
      <c r="VBZ45" s="77"/>
      <c r="VCA45" s="77"/>
      <c r="VCB45" s="77"/>
      <c r="VCC45" s="77"/>
      <c r="VCD45" s="77"/>
      <c r="VCE45" s="77"/>
      <c r="VCF45" s="77"/>
      <c r="VCG45" s="77"/>
      <c r="VCH45" s="77"/>
      <c r="VCI45" s="77"/>
      <c r="VCJ45" s="77"/>
      <c r="VCK45" s="77"/>
      <c r="VCL45" s="77"/>
      <c r="VCM45" s="77"/>
      <c r="VCN45" s="77"/>
      <c r="VCO45" s="77"/>
      <c r="VCP45" s="77"/>
      <c r="VCQ45" s="77"/>
      <c r="VCR45" s="77"/>
      <c r="VCS45" s="77"/>
      <c r="VCT45" s="77"/>
      <c r="VCU45" s="77"/>
      <c r="VCV45" s="77"/>
      <c r="VCW45" s="77"/>
      <c r="VCX45" s="77"/>
      <c r="VCY45" s="77"/>
      <c r="VCZ45" s="77"/>
      <c r="VDA45" s="77"/>
      <c r="VDB45" s="77"/>
      <c r="VDC45" s="77"/>
      <c r="VDD45" s="77"/>
      <c r="VDE45" s="77"/>
      <c r="VDF45" s="77"/>
      <c r="VDG45" s="77"/>
      <c r="VDH45" s="77"/>
      <c r="VDI45" s="77"/>
      <c r="VDJ45" s="77"/>
      <c r="VDK45" s="77"/>
      <c r="VDL45" s="77"/>
      <c r="VDM45" s="77"/>
      <c r="VDN45" s="77"/>
      <c r="VDO45" s="77"/>
      <c r="VDP45" s="77"/>
      <c r="VDQ45" s="77"/>
      <c r="VDR45" s="77"/>
      <c r="VDS45" s="77"/>
      <c r="VDT45" s="77"/>
      <c r="VDU45" s="77"/>
      <c r="VDV45" s="77"/>
      <c r="VDW45" s="77"/>
      <c r="VDX45" s="77"/>
      <c r="VDY45" s="77"/>
      <c r="VDZ45" s="77"/>
      <c r="VEA45" s="77"/>
      <c r="VEB45" s="77"/>
      <c r="VEC45" s="77"/>
      <c r="VED45" s="77"/>
      <c r="VEE45" s="77"/>
      <c r="VEF45" s="77"/>
      <c r="VEG45" s="77"/>
      <c r="VEH45" s="77"/>
      <c r="VEI45" s="77"/>
      <c r="VEJ45" s="77"/>
      <c r="VEK45" s="77"/>
      <c r="VEL45" s="77"/>
      <c r="VEM45" s="77"/>
      <c r="VEN45" s="77"/>
      <c r="VEO45" s="77"/>
      <c r="VEP45" s="77"/>
      <c r="VEQ45" s="77"/>
      <c r="VER45" s="77"/>
      <c r="VES45" s="77"/>
      <c r="VET45" s="77"/>
      <c r="VEU45" s="77"/>
      <c r="VEV45" s="77"/>
      <c r="VEW45" s="77"/>
      <c r="VEX45" s="77"/>
      <c r="VEY45" s="77"/>
      <c r="VEZ45" s="77"/>
      <c r="VFA45" s="77"/>
      <c r="VFB45" s="77"/>
      <c r="VFC45" s="77"/>
      <c r="VFD45" s="77"/>
      <c r="VFE45" s="77"/>
      <c r="VFF45" s="77"/>
      <c r="VFG45" s="77"/>
      <c r="VFH45" s="77"/>
      <c r="VFI45" s="77"/>
      <c r="VFJ45" s="77"/>
      <c r="VFK45" s="77"/>
      <c r="VFL45" s="77"/>
      <c r="VFM45" s="77"/>
      <c r="VFN45" s="77"/>
      <c r="VFO45" s="77"/>
      <c r="VFP45" s="77"/>
      <c r="VFQ45" s="77"/>
      <c r="VFR45" s="77"/>
      <c r="VFS45" s="77"/>
      <c r="VFT45" s="77"/>
      <c r="VFU45" s="77"/>
      <c r="VFV45" s="77"/>
      <c r="VFW45" s="77"/>
      <c r="VFX45" s="77"/>
      <c r="VFY45" s="77"/>
      <c r="VFZ45" s="77"/>
      <c r="VGA45" s="77"/>
      <c r="VGB45" s="77"/>
      <c r="VGC45" s="77"/>
      <c r="VGD45" s="77"/>
      <c r="VGE45" s="77"/>
      <c r="VGF45" s="77"/>
      <c r="VGG45" s="77"/>
      <c r="VGH45" s="77"/>
      <c r="VGI45" s="77"/>
      <c r="VGJ45" s="77"/>
      <c r="VGK45" s="77"/>
      <c r="VGL45" s="77"/>
      <c r="VGM45" s="77"/>
      <c r="VGN45" s="77"/>
      <c r="VGO45" s="77"/>
      <c r="VGP45" s="77"/>
      <c r="VGQ45" s="77"/>
      <c r="VGR45" s="77"/>
      <c r="VGS45" s="77"/>
      <c r="VGT45" s="77"/>
      <c r="VGU45" s="77"/>
      <c r="VGV45" s="77"/>
      <c r="VGW45" s="77"/>
      <c r="VGX45" s="77"/>
      <c r="VGY45" s="77"/>
      <c r="VGZ45" s="77"/>
      <c r="VHA45" s="77"/>
      <c r="VHB45" s="77"/>
      <c r="VHC45" s="77"/>
      <c r="VHD45" s="77"/>
      <c r="VHE45" s="77"/>
      <c r="VHF45" s="77"/>
      <c r="VHG45" s="77"/>
      <c r="VHH45" s="77"/>
      <c r="VHI45" s="77"/>
      <c r="VHJ45" s="77"/>
      <c r="VHK45" s="77"/>
      <c r="VHL45" s="77"/>
      <c r="VHM45" s="77"/>
      <c r="VHN45" s="77"/>
      <c r="VHO45" s="77"/>
      <c r="VHP45" s="77"/>
      <c r="VHQ45" s="77"/>
      <c r="VHR45" s="77"/>
      <c r="VHS45" s="77"/>
      <c r="VHT45" s="77"/>
      <c r="VHU45" s="77"/>
      <c r="VHV45" s="77"/>
      <c r="VHW45" s="77"/>
      <c r="VHX45" s="77"/>
      <c r="VHY45" s="77"/>
      <c r="VHZ45" s="77"/>
      <c r="VIA45" s="77"/>
      <c r="VIB45" s="77"/>
      <c r="VIC45" s="77"/>
      <c r="VID45" s="77"/>
      <c r="VIE45" s="77"/>
      <c r="VIF45" s="77"/>
      <c r="VIG45" s="77"/>
      <c r="VIH45" s="77"/>
      <c r="VII45" s="77"/>
      <c r="VIJ45" s="77"/>
      <c r="VIK45" s="77"/>
      <c r="VIL45" s="77"/>
      <c r="VIM45" s="77"/>
      <c r="VIN45" s="77"/>
      <c r="VIO45" s="77"/>
      <c r="VIP45" s="77"/>
      <c r="VIQ45" s="77"/>
      <c r="VIR45" s="77"/>
      <c r="VIS45" s="77"/>
      <c r="VIT45" s="77"/>
      <c r="VIU45" s="77"/>
      <c r="VIV45" s="77"/>
      <c r="VIW45" s="77"/>
      <c r="VIX45" s="77"/>
      <c r="VIY45" s="77"/>
      <c r="VIZ45" s="77"/>
      <c r="VJA45" s="77"/>
      <c r="VJB45" s="77"/>
      <c r="VJC45" s="77"/>
      <c r="VJD45" s="77"/>
      <c r="VJE45" s="77"/>
      <c r="VJF45" s="77"/>
      <c r="VJG45" s="77"/>
      <c r="VJH45" s="77"/>
      <c r="VJI45" s="77"/>
      <c r="VJJ45" s="77"/>
      <c r="VJK45" s="77"/>
      <c r="VJL45" s="77"/>
      <c r="VJM45" s="77"/>
      <c r="VJN45" s="77"/>
      <c r="VJO45" s="77"/>
      <c r="VJP45" s="77"/>
      <c r="VJQ45" s="77"/>
      <c r="VJR45" s="77"/>
      <c r="VJS45" s="77"/>
      <c r="VJT45" s="77"/>
      <c r="VJU45" s="77"/>
      <c r="VJV45" s="77"/>
      <c r="VJW45" s="77"/>
      <c r="VJX45" s="77"/>
      <c r="VJY45" s="77"/>
      <c r="VJZ45" s="77"/>
      <c r="VKA45" s="77"/>
      <c r="VKB45" s="77"/>
      <c r="VKC45" s="77"/>
      <c r="VKD45" s="77"/>
      <c r="VKE45" s="77"/>
      <c r="VKF45" s="77"/>
      <c r="VKG45" s="77"/>
      <c r="VKH45" s="77"/>
      <c r="VKI45" s="77"/>
      <c r="VKJ45" s="77"/>
      <c r="VKK45" s="77"/>
      <c r="VKL45" s="77"/>
      <c r="VKM45" s="77"/>
      <c r="VKN45" s="77"/>
      <c r="VKO45" s="77"/>
      <c r="VKP45" s="77"/>
      <c r="VKQ45" s="77"/>
      <c r="VKR45" s="77"/>
      <c r="VKS45" s="77"/>
      <c r="VKT45" s="77"/>
      <c r="VKU45" s="77"/>
      <c r="VKV45" s="77"/>
      <c r="VKW45" s="77"/>
      <c r="VKX45" s="77"/>
      <c r="VKY45" s="77"/>
      <c r="VKZ45" s="77"/>
      <c r="VLA45" s="77"/>
      <c r="VLB45" s="77"/>
      <c r="VLC45" s="77"/>
      <c r="VLD45" s="77"/>
      <c r="VLE45" s="77"/>
      <c r="VLF45" s="77"/>
      <c r="VLG45" s="77"/>
      <c r="VLH45" s="77"/>
      <c r="VLI45" s="77"/>
      <c r="VLJ45" s="77"/>
      <c r="VLK45" s="77"/>
      <c r="VLL45" s="77"/>
      <c r="VLM45" s="77"/>
      <c r="VLN45" s="77"/>
      <c r="VLO45" s="77"/>
      <c r="VLP45" s="77"/>
      <c r="VLQ45" s="77"/>
      <c r="VLR45" s="77"/>
      <c r="VLS45" s="77"/>
      <c r="VLT45" s="77"/>
      <c r="VLU45" s="77"/>
      <c r="VLV45" s="77"/>
      <c r="VLW45" s="77"/>
      <c r="VLX45" s="77"/>
      <c r="VLY45" s="77"/>
      <c r="VLZ45" s="77"/>
      <c r="VMA45" s="77"/>
      <c r="VMB45" s="77"/>
      <c r="VMC45" s="77"/>
      <c r="VMD45" s="77"/>
      <c r="VME45" s="77"/>
      <c r="VMF45" s="77"/>
      <c r="VMG45" s="77"/>
      <c r="VMH45" s="77"/>
      <c r="VMI45" s="77"/>
      <c r="VMJ45" s="77"/>
      <c r="VMK45" s="77"/>
      <c r="VML45" s="77"/>
      <c r="VMM45" s="77"/>
      <c r="VMN45" s="77"/>
      <c r="VMO45" s="77"/>
      <c r="VMP45" s="77"/>
      <c r="VMQ45" s="77"/>
      <c r="VMR45" s="77"/>
      <c r="VMS45" s="77"/>
      <c r="VMT45" s="77"/>
      <c r="VMU45" s="77"/>
      <c r="VMV45" s="77"/>
      <c r="VMW45" s="77"/>
      <c r="VMX45" s="77"/>
      <c r="VMY45" s="77"/>
      <c r="VMZ45" s="77"/>
      <c r="VNA45" s="77"/>
      <c r="VNB45" s="77"/>
      <c r="VNC45" s="77"/>
      <c r="VND45" s="77"/>
      <c r="VNE45" s="77"/>
      <c r="VNF45" s="77"/>
      <c r="VNG45" s="77"/>
      <c r="VNH45" s="77"/>
      <c r="VNI45" s="77"/>
      <c r="VNJ45" s="77"/>
      <c r="VNK45" s="77"/>
      <c r="VNL45" s="77"/>
      <c r="VNM45" s="77"/>
      <c r="VNN45" s="77"/>
      <c r="VNO45" s="77"/>
      <c r="VNP45" s="77"/>
      <c r="VNQ45" s="77"/>
      <c r="VNR45" s="77"/>
      <c r="VNS45" s="77"/>
      <c r="VNT45" s="77"/>
      <c r="VNU45" s="77"/>
      <c r="VNV45" s="77"/>
      <c r="VNW45" s="77"/>
      <c r="VNX45" s="77"/>
      <c r="VNY45" s="77"/>
      <c r="VNZ45" s="77"/>
      <c r="VOA45" s="77"/>
      <c r="VOB45" s="77"/>
      <c r="VOC45" s="77"/>
      <c r="VOD45" s="77"/>
      <c r="VOE45" s="77"/>
      <c r="VOF45" s="77"/>
      <c r="VOG45" s="77"/>
      <c r="VOH45" s="77"/>
      <c r="VOI45" s="77"/>
      <c r="VOJ45" s="77"/>
      <c r="VOK45" s="77"/>
      <c r="VOL45" s="77"/>
      <c r="VOM45" s="77"/>
      <c r="VON45" s="77"/>
      <c r="VOO45" s="77"/>
      <c r="VOP45" s="77"/>
      <c r="VOQ45" s="77"/>
      <c r="VOR45" s="77"/>
      <c r="VOS45" s="77"/>
      <c r="VOT45" s="77"/>
      <c r="VOU45" s="77"/>
      <c r="VOV45" s="77"/>
      <c r="VOW45" s="77"/>
      <c r="VOX45" s="77"/>
      <c r="VOY45" s="77"/>
      <c r="VOZ45" s="77"/>
      <c r="VPA45" s="77"/>
      <c r="VPB45" s="77"/>
      <c r="VPC45" s="77"/>
      <c r="VPD45" s="77"/>
      <c r="VPE45" s="77"/>
      <c r="VPF45" s="77"/>
      <c r="VPG45" s="77"/>
      <c r="VPH45" s="77"/>
      <c r="VPI45" s="77"/>
      <c r="VPJ45" s="77"/>
      <c r="VPK45" s="77"/>
      <c r="VPL45" s="77"/>
      <c r="VPM45" s="77"/>
      <c r="VPN45" s="77"/>
      <c r="VPO45" s="77"/>
      <c r="VPP45" s="77"/>
      <c r="VPQ45" s="77"/>
      <c r="VPR45" s="77"/>
      <c r="VPS45" s="77"/>
      <c r="VPT45" s="77"/>
      <c r="VPU45" s="77"/>
      <c r="VPV45" s="77"/>
      <c r="VPW45" s="77"/>
      <c r="VPX45" s="77"/>
      <c r="VPY45" s="77"/>
      <c r="VPZ45" s="77"/>
      <c r="VQA45" s="77"/>
      <c r="VQB45" s="77"/>
      <c r="VQC45" s="77"/>
      <c r="VQD45" s="77"/>
      <c r="VQE45" s="77"/>
      <c r="VQF45" s="77"/>
      <c r="VQG45" s="77"/>
      <c r="VQH45" s="77"/>
      <c r="VQI45" s="77"/>
      <c r="VQJ45" s="77"/>
      <c r="VQK45" s="77"/>
      <c r="VQL45" s="77"/>
      <c r="VQM45" s="77"/>
      <c r="VQN45" s="77"/>
      <c r="VQO45" s="77"/>
      <c r="VQP45" s="77"/>
      <c r="VQQ45" s="77"/>
      <c r="VQR45" s="77"/>
      <c r="VQS45" s="77"/>
      <c r="VQT45" s="77"/>
      <c r="VQU45" s="77"/>
      <c r="VQV45" s="77"/>
      <c r="VQW45" s="77"/>
      <c r="VQX45" s="77"/>
      <c r="VQY45" s="77"/>
      <c r="VQZ45" s="77"/>
      <c r="VRA45" s="77"/>
      <c r="VRB45" s="77"/>
      <c r="VRC45" s="77"/>
      <c r="VRD45" s="77"/>
      <c r="VRE45" s="77"/>
      <c r="VRF45" s="77"/>
      <c r="VRG45" s="77"/>
      <c r="VRH45" s="77"/>
      <c r="VRI45" s="77"/>
      <c r="VRJ45" s="77"/>
      <c r="VRK45" s="77"/>
      <c r="VRL45" s="77"/>
      <c r="VRM45" s="77"/>
      <c r="VRN45" s="77"/>
      <c r="VRO45" s="77"/>
      <c r="VRP45" s="77"/>
      <c r="VRQ45" s="77"/>
      <c r="VRR45" s="77"/>
      <c r="VRS45" s="77"/>
      <c r="VRT45" s="77"/>
      <c r="VRU45" s="77"/>
      <c r="VRV45" s="77"/>
      <c r="VRW45" s="77"/>
      <c r="VRX45" s="77"/>
      <c r="VRY45" s="77"/>
      <c r="VRZ45" s="77"/>
      <c r="VSA45" s="77"/>
      <c r="VSB45" s="77"/>
      <c r="VSC45" s="77"/>
      <c r="VSD45" s="77"/>
      <c r="VSE45" s="77"/>
      <c r="VSF45" s="77"/>
      <c r="VSG45" s="77"/>
      <c r="VSH45" s="77"/>
      <c r="VSI45" s="77"/>
      <c r="VSJ45" s="77"/>
      <c r="VSK45" s="77"/>
      <c r="VSL45" s="77"/>
      <c r="VSM45" s="77"/>
      <c r="VSN45" s="77"/>
      <c r="VSO45" s="77"/>
      <c r="VSP45" s="77"/>
      <c r="VSQ45" s="77"/>
      <c r="VSR45" s="77"/>
      <c r="VSS45" s="77"/>
      <c r="VST45" s="77"/>
      <c r="VSU45" s="77"/>
      <c r="VSV45" s="77"/>
      <c r="VSW45" s="77"/>
      <c r="VSX45" s="77"/>
      <c r="VSY45" s="77"/>
      <c r="VSZ45" s="77"/>
      <c r="VTA45" s="77"/>
      <c r="VTB45" s="77"/>
      <c r="VTC45" s="77"/>
      <c r="VTD45" s="77"/>
      <c r="VTE45" s="77"/>
      <c r="VTF45" s="77"/>
      <c r="VTG45" s="77"/>
      <c r="VTH45" s="77"/>
      <c r="VTI45" s="77"/>
      <c r="VTJ45" s="77"/>
      <c r="VTK45" s="77"/>
      <c r="VTL45" s="77"/>
      <c r="VTM45" s="77"/>
      <c r="VTN45" s="77"/>
      <c r="VTO45" s="77"/>
      <c r="VTP45" s="77"/>
      <c r="VTQ45" s="77"/>
      <c r="VTR45" s="77"/>
      <c r="VTS45" s="77"/>
      <c r="VTT45" s="77"/>
      <c r="VTU45" s="77"/>
      <c r="VTV45" s="77"/>
      <c r="VTW45" s="77"/>
      <c r="VTX45" s="77"/>
      <c r="VTY45" s="77"/>
      <c r="VTZ45" s="77"/>
      <c r="VUA45" s="77"/>
      <c r="VUB45" s="77"/>
      <c r="VUC45" s="77"/>
      <c r="VUD45" s="77"/>
      <c r="VUE45" s="77"/>
      <c r="VUF45" s="77"/>
      <c r="VUG45" s="77"/>
      <c r="VUH45" s="77"/>
      <c r="VUI45" s="77"/>
      <c r="VUJ45" s="77"/>
      <c r="VUK45" s="77"/>
      <c r="VUL45" s="77"/>
      <c r="VUM45" s="77"/>
      <c r="VUN45" s="77"/>
      <c r="VUO45" s="77"/>
      <c r="VUP45" s="77"/>
      <c r="VUQ45" s="77"/>
      <c r="VUR45" s="77"/>
      <c r="VUS45" s="77"/>
      <c r="VUT45" s="77"/>
      <c r="VUU45" s="77"/>
      <c r="VUV45" s="77"/>
      <c r="VUW45" s="77"/>
      <c r="VUX45" s="77"/>
      <c r="VUY45" s="77"/>
      <c r="VUZ45" s="77"/>
      <c r="VVA45" s="77"/>
      <c r="VVB45" s="77"/>
      <c r="VVC45" s="77"/>
      <c r="VVD45" s="77"/>
      <c r="VVE45" s="77"/>
      <c r="VVF45" s="77"/>
      <c r="VVG45" s="77"/>
      <c r="VVH45" s="77"/>
      <c r="VVI45" s="77"/>
      <c r="VVJ45" s="77"/>
      <c r="VVK45" s="77"/>
      <c r="VVL45" s="77"/>
      <c r="VVM45" s="77"/>
      <c r="VVN45" s="77"/>
      <c r="VVO45" s="77"/>
      <c r="VVP45" s="77"/>
      <c r="VVQ45" s="77"/>
      <c r="VVR45" s="77"/>
      <c r="VVS45" s="77"/>
      <c r="VVT45" s="77"/>
      <c r="VVU45" s="77"/>
      <c r="VVV45" s="77"/>
      <c r="VVW45" s="77"/>
      <c r="VVX45" s="77"/>
      <c r="VVY45" s="77"/>
      <c r="VVZ45" s="77"/>
      <c r="VWA45" s="77"/>
      <c r="VWB45" s="77"/>
      <c r="VWC45" s="77"/>
      <c r="VWD45" s="77"/>
      <c r="VWE45" s="77"/>
      <c r="VWF45" s="77"/>
      <c r="VWG45" s="77"/>
      <c r="VWH45" s="77"/>
      <c r="VWI45" s="77"/>
      <c r="VWJ45" s="77"/>
      <c r="VWK45" s="77"/>
      <c r="VWL45" s="77"/>
      <c r="VWM45" s="77"/>
      <c r="VWN45" s="77"/>
      <c r="VWO45" s="77"/>
      <c r="VWP45" s="77"/>
      <c r="VWQ45" s="77"/>
      <c r="VWR45" s="77"/>
      <c r="VWS45" s="77"/>
      <c r="VWT45" s="77"/>
      <c r="VWU45" s="77"/>
      <c r="VWV45" s="77"/>
      <c r="VWW45" s="77"/>
      <c r="VWX45" s="77"/>
      <c r="VWY45" s="77"/>
      <c r="VWZ45" s="77"/>
      <c r="VXA45" s="77"/>
      <c r="VXB45" s="77"/>
      <c r="VXC45" s="77"/>
      <c r="VXD45" s="77"/>
      <c r="VXE45" s="77"/>
      <c r="VXF45" s="77"/>
      <c r="VXG45" s="77"/>
      <c r="VXH45" s="77"/>
      <c r="VXI45" s="77"/>
      <c r="VXJ45" s="77"/>
      <c r="VXK45" s="77"/>
      <c r="VXL45" s="77"/>
      <c r="VXM45" s="77"/>
      <c r="VXN45" s="77"/>
      <c r="VXO45" s="77"/>
      <c r="VXP45" s="77"/>
      <c r="VXQ45" s="77"/>
      <c r="VXR45" s="77"/>
      <c r="VXS45" s="77"/>
      <c r="VXT45" s="77"/>
      <c r="VXU45" s="77"/>
      <c r="VXV45" s="77"/>
      <c r="VXW45" s="77"/>
      <c r="VXX45" s="77"/>
      <c r="VXY45" s="77"/>
      <c r="VXZ45" s="77"/>
      <c r="VYA45" s="77"/>
      <c r="VYB45" s="77"/>
      <c r="VYC45" s="77"/>
      <c r="VYD45" s="77"/>
      <c r="VYE45" s="77"/>
      <c r="VYF45" s="77"/>
      <c r="VYG45" s="77"/>
      <c r="VYH45" s="77"/>
      <c r="VYI45" s="77"/>
      <c r="VYJ45" s="77"/>
      <c r="VYK45" s="77"/>
      <c r="VYL45" s="77"/>
      <c r="VYM45" s="77"/>
      <c r="VYN45" s="77"/>
      <c r="VYO45" s="77"/>
      <c r="VYP45" s="77"/>
      <c r="VYQ45" s="77"/>
      <c r="VYR45" s="77"/>
      <c r="VYS45" s="77"/>
      <c r="VYT45" s="77"/>
      <c r="VYU45" s="77"/>
      <c r="VYV45" s="77"/>
      <c r="VYW45" s="77"/>
      <c r="VYX45" s="77"/>
      <c r="VYY45" s="77"/>
      <c r="VYZ45" s="77"/>
      <c r="VZA45" s="77"/>
      <c r="VZB45" s="77"/>
      <c r="VZC45" s="77"/>
      <c r="VZD45" s="77"/>
      <c r="VZE45" s="77"/>
      <c r="VZF45" s="77"/>
      <c r="VZG45" s="77"/>
      <c r="VZH45" s="77"/>
      <c r="VZI45" s="77"/>
      <c r="VZJ45" s="77"/>
      <c r="VZK45" s="77"/>
      <c r="VZL45" s="77"/>
      <c r="VZM45" s="77"/>
      <c r="VZN45" s="77"/>
      <c r="VZO45" s="77"/>
      <c r="VZP45" s="77"/>
      <c r="VZQ45" s="77"/>
      <c r="VZR45" s="77"/>
      <c r="VZS45" s="77"/>
      <c r="VZT45" s="77"/>
      <c r="VZU45" s="77"/>
      <c r="VZV45" s="77"/>
      <c r="VZW45" s="77"/>
      <c r="VZX45" s="77"/>
      <c r="VZY45" s="77"/>
      <c r="VZZ45" s="77"/>
      <c r="WAA45" s="77"/>
      <c r="WAB45" s="77"/>
      <c r="WAC45" s="77"/>
      <c r="WAD45" s="77"/>
      <c r="WAE45" s="77"/>
      <c r="WAF45" s="77"/>
      <c r="WAG45" s="77"/>
      <c r="WAH45" s="77"/>
      <c r="WAI45" s="77"/>
      <c r="WAJ45" s="77"/>
      <c r="WAK45" s="77"/>
      <c r="WAL45" s="77"/>
      <c r="WAM45" s="77"/>
      <c r="WAN45" s="77"/>
      <c r="WAO45" s="77"/>
      <c r="WAP45" s="77"/>
      <c r="WAQ45" s="77"/>
      <c r="WAR45" s="77"/>
      <c r="WAS45" s="77"/>
      <c r="WAT45" s="77"/>
      <c r="WAU45" s="77"/>
      <c r="WAV45" s="77"/>
      <c r="WAW45" s="77"/>
      <c r="WAX45" s="77"/>
      <c r="WAY45" s="77"/>
      <c r="WAZ45" s="77"/>
      <c r="WBA45" s="77"/>
      <c r="WBB45" s="77"/>
      <c r="WBC45" s="77"/>
      <c r="WBD45" s="77"/>
      <c r="WBE45" s="77"/>
      <c r="WBF45" s="77"/>
      <c r="WBG45" s="77"/>
      <c r="WBH45" s="77"/>
      <c r="WBI45" s="77"/>
      <c r="WBJ45" s="77"/>
      <c r="WBK45" s="77"/>
      <c r="WBL45" s="77"/>
      <c r="WBM45" s="77"/>
      <c r="WBN45" s="77"/>
      <c r="WBO45" s="77"/>
      <c r="WBP45" s="77"/>
      <c r="WBQ45" s="77"/>
      <c r="WBR45" s="77"/>
      <c r="WBS45" s="77"/>
      <c r="WBT45" s="77"/>
      <c r="WBU45" s="77"/>
      <c r="WBV45" s="77"/>
      <c r="WBW45" s="77"/>
      <c r="WBX45" s="77"/>
      <c r="WBY45" s="77"/>
      <c r="WBZ45" s="77"/>
      <c r="WCA45" s="77"/>
      <c r="WCB45" s="77"/>
      <c r="WCC45" s="77"/>
      <c r="WCD45" s="77"/>
      <c r="WCE45" s="77"/>
      <c r="WCF45" s="77"/>
      <c r="WCG45" s="77"/>
      <c r="WCH45" s="77"/>
      <c r="WCI45" s="77"/>
      <c r="WCJ45" s="77"/>
      <c r="WCK45" s="77"/>
      <c r="WCL45" s="77"/>
      <c r="WCM45" s="77"/>
      <c r="WCN45" s="77"/>
      <c r="WCO45" s="77"/>
      <c r="WCP45" s="77"/>
      <c r="WCQ45" s="77"/>
      <c r="WCR45" s="77"/>
      <c r="WCS45" s="77"/>
      <c r="WCT45" s="77"/>
      <c r="WCU45" s="77"/>
      <c r="WCV45" s="77"/>
      <c r="WCW45" s="77"/>
      <c r="WCX45" s="77"/>
      <c r="WCY45" s="77"/>
      <c r="WCZ45" s="77"/>
      <c r="WDA45" s="77"/>
      <c r="WDB45" s="77"/>
      <c r="WDC45" s="77"/>
      <c r="WDD45" s="77"/>
      <c r="WDE45" s="77"/>
      <c r="WDF45" s="77"/>
      <c r="WDG45" s="77"/>
      <c r="WDH45" s="77"/>
      <c r="WDI45" s="77"/>
      <c r="WDJ45" s="77"/>
      <c r="WDK45" s="77"/>
      <c r="WDL45" s="77"/>
      <c r="WDM45" s="77"/>
      <c r="WDN45" s="77"/>
      <c r="WDO45" s="77"/>
      <c r="WDP45" s="77"/>
      <c r="WDQ45" s="77"/>
      <c r="WDR45" s="77"/>
      <c r="WDS45" s="77"/>
      <c r="WDT45" s="77"/>
      <c r="WDU45" s="77"/>
      <c r="WDV45" s="77"/>
      <c r="WDW45" s="77"/>
      <c r="WDX45" s="77"/>
      <c r="WDY45" s="77"/>
      <c r="WDZ45" s="77"/>
      <c r="WEA45" s="77"/>
      <c r="WEB45" s="77"/>
      <c r="WEC45" s="77"/>
      <c r="WED45" s="77"/>
      <c r="WEE45" s="77"/>
      <c r="WEF45" s="77"/>
      <c r="WEG45" s="77"/>
      <c r="WEH45" s="77"/>
      <c r="WEI45" s="77"/>
      <c r="WEJ45" s="77"/>
      <c r="WEK45" s="77"/>
      <c r="WEL45" s="77"/>
      <c r="WEM45" s="77"/>
      <c r="WEN45" s="77"/>
      <c r="WEO45" s="77"/>
      <c r="WEP45" s="77"/>
      <c r="WEQ45" s="77"/>
      <c r="WER45" s="77"/>
      <c r="WES45" s="77"/>
      <c r="WET45" s="77"/>
      <c r="WEU45" s="77"/>
      <c r="WEV45" s="77"/>
      <c r="WEW45" s="77"/>
      <c r="WEX45" s="77"/>
      <c r="WEY45" s="77"/>
      <c r="WEZ45" s="77"/>
      <c r="WFA45" s="77"/>
      <c r="WFB45" s="77"/>
      <c r="WFC45" s="77"/>
      <c r="WFD45" s="77"/>
      <c r="WFE45" s="77"/>
      <c r="WFF45" s="77"/>
      <c r="WFG45" s="77"/>
      <c r="WFH45" s="77"/>
      <c r="WFI45" s="77"/>
      <c r="WFJ45" s="77"/>
      <c r="WFK45" s="77"/>
      <c r="WFL45" s="77"/>
      <c r="WFM45" s="77"/>
      <c r="WFN45" s="77"/>
      <c r="WFO45" s="77"/>
      <c r="WFP45" s="77"/>
      <c r="WFQ45" s="77"/>
      <c r="WFR45" s="77"/>
      <c r="WFS45" s="77"/>
      <c r="WFT45" s="77"/>
      <c r="WFU45" s="77"/>
      <c r="WFV45" s="77"/>
      <c r="WFW45" s="77"/>
      <c r="WFX45" s="77"/>
      <c r="WFY45" s="77"/>
      <c r="WFZ45" s="77"/>
      <c r="WGA45" s="77"/>
      <c r="WGB45" s="77"/>
      <c r="WGC45" s="77"/>
      <c r="WGD45" s="77"/>
      <c r="WGE45" s="77"/>
      <c r="WGF45" s="77"/>
      <c r="WGG45" s="77"/>
      <c r="WGH45" s="77"/>
      <c r="WGI45" s="77"/>
      <c r="WGJ45" s="77"/>
      <c r="WGK45" s="77"/>
      <c r="WGL45" s="77"/>
      <c r="WGM45" s="77"/>
      <c r="WGN45" s="77"/>
      <c r="WGO45" s="77"/>
      <c r="WGP45" s="77"/>
      <c r="WGQ45" s="77"/>
      <c r="WGR45" s="77"/>
      <c r="WGS45" s="77"/>
      <c r="WGT45" s="77"/>
      <c r="WGU45" s="77"/>
      <c r="WGV45" s="77"/>
      <c r="WGW45" s="77"/>
      <c r="WGX45" s="77"/>
      <c r="WGY45" s="77"/>
      <c r="WGZ45" s="77"/>
      <c r="WHA45" s="77"/>
      <c r="WHB45" s="77"/>
      <c r="WHC45" s="77"/>
      <c r="WHD45" s="77"/>
      <c r="WHE45" s="77"/>
      <c r="WHF45" s="77"/>
      <c r="WHG45" s="77"/>
      <c r="WHH45" s="77"/>
      <c r="WHI45" s="77"/>
      <c r="WHJ45" s="77"/>
      <c r="WHK45" s="77"/>
      <c r="WHL45" s="77"/>
      <c r="WHM45" s="77"/>
      <c r="WHN45" s="77"/>
      <c r="WHO45" s="77"/>
      <c r="WHP45" s="77"/>
      <c r="WHQ45" s="77"/>
      <c r="WHR45" s="77"/>
      <c r="WHS45" s="77"/>
      <c r="WHT45" s="77"/>
      <c r="WHU45" s="77"/>
      <c r="WHV45" s="77"/>
      <c r="WHW45" s="77"/>
      <c r="WHX45" s="77"/>
      <c r="WHY45" s="77"/>
      <c r="WHZ45" s="77"/>
      <c r="WIA45" s="77"/>
      <c r="WIB45" s="77"/>
      <c r="WIC45" s="77"/>
      <c r="WID45" s="77"/>
      <c r="WIE45" s="77"/>
      <c r="WIF45" s="77"/>
      <c r="WIG45" s="77"/>
      <c r="WIH45" s="77"/>
      <c r="WII45" s="77"/>
      <c r="WIJ45" s="77"/>
      <c r="WIK45" s="77"/>
      <c r="WIL45" s="77"/>
      <c r="WIM45" s="77"/>
      <c r="WIN45" s="77"/>
      <c r="WIO45" s="77"/>
      <c r="WIP45" s="77"/>
      <c r="WIQ45" s="77"/>
      <c r="WIR45" s="77"/>
      <c r="WIS45" s="77"/>
      <c r="WIT45" s="77"/>
      <c r="WIU45" s="77"/>
      <c r="WIV45" s="77"/>
      <c r="WIW45" s="77"/>
      <c r="WIX45" s="77"/>
      <c r="WIY45" s="77"/>
      <c r="WIZ45" s="77"/>
      <c r="WJA45" s="77"/>
      <c r="WJB45" s="77"/>
      <c r="WJC45" s="77"/>
      <c r="WJD45" s="77"/>
      <c r="WJE45" s="77"/>
      <c r="WJF45" s="77"/>
      <c r="WJG45" s="77"/>
      <c r="WJH45" s="77"/>
      <c r="WJI45" s="77"/>
      <c r="WJJ45" s="77"/>
      <c r="WJK45" s="77"/>
      <c r="WJL45" s="77"/>
      <c r="WJM45" s="77"/>
      <c r="WJN45" s="77"/>
      <c r="WJO45" s="77"/>
      <c r="WJP45" s="77"/>
      <c r="WJQ45" s="77"/>
      <c r="WJR45" s="77"/>
      <c r="WJS45" s="77"/>
      <c r="WJT45" s="77"/>
      <c r="WJU45" s="77"/>
      <c r="WJV45" s="77"/>
      <c r="WJW45" s="77"/>
      <c r="WJX45" s="77"/>
      <c r="WJY45" s="77"/>
      <c r="WJZ45" s="77"/>
      <c r="WKA45" s="77"/>
      <c r="WKB45" s="77"/>
      <c r="WKC45" s="77"/>
      <c r="WKD45" s="77"/>
      <c r="WKE45" s="77"/>
      <c r="WKF45" s="77"/>
      <c r="WKG45" s="77"/>
      <c r="WKH45" s="77"/>
      <c r="WKI45" s="77"/>
      <c r="WKJ45" s="77"/>
      <c r="WKK45" s="77"/>
      <c r="WKL45" s="77"/>
      <c r="WKM45" s="77"/>
      <c r="WKN45" s="77"/>
      <c r="WKO45" s="77"/>
      <c r="WKP45" s="77"/>
      <c r="WKQ45" s="77"/>
      <c r="WKR45" s="77"/>
      <c r="WKS45" s="77"/>
      <c r="WKT45" s="77"/>
      <c r="WKU45" s="77"/>
      <c r="WKV45" s="77"/>
      <c r="WKW45" s="77"/>
      <c r="WKX45" s="77"/>
      <c r="WKY45" s="77"/>
      <c r="WKZ45" s="77"/>
      <c r="WLA45" s="77"/>
      <c r="WLB45" s="77"/>
      <c r="WLC45" s="77"/>
      <c r="WLD45" s="77"/>
      <c r="WLE45" s="77"/>
      <c r="WLF45" s="77"/>
      <c r="WLG45" s="77"/>
      <c r="WLH45" s="77"/>
      <c r="WLI45" s="77"/>
      <c r="WLJ45" s="77"/>
      <c r="WLK45" s="77"/>
      <c r="WLL45" s="77"/>
      <c r="WLM45" s="77"/>
      <c r="WLN45" s="77"/>
      <c r="WLO45" s="77"/>
      <c r="WLP45" s="77"/>
      <c r="WLQ45" s="77"/>
      <c r="WLR45" s="77"/>
      <c r="WLS45" s="77"/>
      <c r="WLT45" s="77"/>
      <c r="WLU45" s="77"/>
      <c r="WLV45" s="77"/>
      <c r="WLW45" s="77"/>
      <c r="WLX45" s="77"/>
      <c r="WLY45" s="77"/>
      <c r="WLZ45" s="77"/>
      <c r="WMA45" s="77"/>
      <c r="WMB45" s="77"/>
      <c r="WMC45" s="77"/>
      <c r="WMD45" s="77"/>
      <c r="WME45" s="77"/>
      <c r="WMF45" s="77"/>
      <c r="WMG45" s="77"/>
      <c r="WMH45" s="77"/>
      <c r="WMI45" s="77"/>
      <c r="WMJ45" s="77"/>
      <c r="WMK45" s="77"/>
      <c r="WML45" s="77"/>
      <c r="WMM45" s="77"/>
      <c r="WMN45" s="77"/>
      <c r="WMO45" s="77"/>
      <c r="WMP45" s="77"/>
      <c r="WMQ45" s="77"/>
      <c r="WMR45" s="77"/>
      <c r="WMS45" s="77"/>
      <c r="WMT45" s="77"/>
      <c r="WMU45" s="77"/>
      <c r="WMV45" s="77"/>
      <c r="WMW45" s="77"/>
      <c r="WMX45" s="77"/>
      <c r="WMY45" s="77"/>
      <c r="WMZ45" s="77"/>
      <c r="WNA45" s="77"/>
      <c r="WNB45" s="77"/>
      <c r="WNC45" s="77"/>
      <c r="WND45" s="77"/>
      <c r="WNE45" s="77"/>
      <c r="WNF45" s="77"/>
      <c r="WNG45" s="77"/>
      <c r="WNH45" s="77"/>
      <c r="WNI45" s="77"/>
      <c r="WNJ45" s="77"/>
      <c r="WNK45" s="77"/>
      <c r="WNL45" s="77"/>
      <c r="WNM45" s="77"/>
      <c r="WNN45" s="77"/>
      <c r="WNO45" s="77"/>
      <c r="WNP45" s="77"/>
      <c r="WNQ45" s="77"/>
      <c r="WNR45" s="77"/>
      <c r="WNS45" s="77"/>
      <c r="WNT45" s="77"/>
      <c r="WNU45" s="77"/>
      <c r="WNV45" s="77"/>
      <c r="WNW45" s="77"/>
      <c r="WNX45" s="77"/>
      <c r="WNY45" s="77"/>
      <c r="WNZ45" s="77"/>
      <c r="WOA45" s="77"/>
      <c r="WOB45" s="77"/>
      <c r="WOC45" s="77"/>
      <c r="WOD45" s="77"/>
      <c r="WOE45" s="77"/>
      <c r="WOF45" s="77"/>
      <c r="WOG45" s="77"/>
      <c r="WOH45" s="77"/>
      <c r="WOI45" s="77"/>
      <c r="WOJ45" s="77"/>
      <c r="WOK45" s="77"/>
      <c r="WOL45" s="77"/>
      <c r="WOM45" s="77"/>
      <c r="WON45" s="77"/>
      <c r="WOO45" s="77"/>
      <c r="WOP45" s="77"/>
      <c r="WOQ45" s="77"/>
      <c r="WOR45" s="77"/>
      <c r="WOS45" s="77"/>
      <c r="WOT45" s="77"/>
      <c r="WOU45" s="77"/>
      <c r="WOV45" s="77"/>
      <c r="WOW45" s="77"/>
      <c r="WOX45" s="77"/>
      <c r="WOY45" s="77"/>
      <c r="WOZ45" s="77"/>
      <c r="WPA45" s="77"/>
      <c r="WPB45" s="77"/>
      <c r="WPC45" s="77"/>
      <c r="WPD45" s="77"/>
      <c r="WPE45" s="77"/>
      <c r="WPF45" s="77"/>
      <c r="WPG45" s="77"/>
      <c r="WPH45" s="77"/>
      <c r="WPI45" s="77"/>
      <c r="WPJ45" s="77"/>
      <c r="WPK45" s="77"/>
      <c r="WPL45" s="77"/>
      <c r="WPM45" s="77"/>
      <c r="WPN45" s="77"/>
      <c r="WPO45" s="77"/>
      <c r="WPP45" s="77"/>
      <c r="WPQ45" s="77"/>
      <c r="WPR45" s="77"/>
      <c r="WPS45" s="77"/>
      <c r="WPT45" s="77"/>
      <c r="WPU45" s="77"/>
      <c r="WPV45" s="77"/>
      <c r="WPW45" s="77"/>
      <c r="WPX45" s="77"/>
      <c r="WPY45" s="77"/>
      <c r="WPZ45" s="77"/>
      <c r="WQA45" s="77"/>
      <c r="WQB45" s="77"/>
      <c r="WQC45" s="77"/>
      <c r="WQD45" s="77"/>
      <c r="WQE45" s="77"/>
      <c r="WQF45" s="77"/>
      <c r="WQG45" s="77"/>
      <c r="WQH45" s="77"/>
      <c r="WQI45" s="77"/>
      <c r="WQJ45" s="77"/>
      <c r="WQK45" s="77"/>
      <c r="WQL45" s="77"/>
      <c r="WQM45" s="77"/>
      <c r="WQN45" s="77"/>
      <c r="WQO45" s="77"/>
      <c r="WQP45" s="77"/>
      <c r="WQQ45" s="77"/>
      <c r="WQR45" s="77"/>
      <c r="WQS45" s="77"/>
      <c r="WQT45" s="77"/>
      <c r="WQU45" s="77"/>
      <c r="WQV45" s="77"/>
      <c r="WQW45" s="77"/>
      <c r="WQX45" s="77"/>
      <c r="WQY45" s="77"/>
      <c r="WQZ45" s="77"/>
      <c r="WRA45" s="77"/>
      <c r="WRB45" s="77"/>
      <c r="WRC45" s="77"/>
      <c r="WRD45" s="77"/>
      <c r="WRE45" s="77"/>
      <c r="WRF45" s="77"/>
      <c r="WRG45" s="77"/>
      <c r="WRH45" s="77"/>
      <c r="WRI45" s="77"/>
      <c r="WRJ45" s="77"/>
      <c r="WRK45" s="77"/>
      <c r="WRL45" s="77"/>
      <c r="WRM45" s="77"/>
      <c r="WRN45" s="77"/>
      <c r="WRO45" s="77"/>
      <c r="WRP45" s="77"/>
      <c r="WRQ45" s="77"/>
      <c r="WRR45" s="77"/>
      <c r="WRS45" s="77"/>
      <c r="WRT45" s="77"/>
      <c r="WRU45" s="77"/>
      <c r="WRV45" s="77"/>
      <c r="WRW45" s="77"/>
      <c r="WRX45" s="77"/>
      <c r="WRY45" s="77"/>
      <c r="WRZ45" s="77"/>
      <c r="WSA45" s="77"/>
      <c r="WSB45" s="77"/>
      <c r="WSC45" s="77"/>
      <c r="WSD45" s="77"/>
      <c r="WSE45" s="77"/>
      <c r="WSF45" s="77"/>
      <c r="WSG45" s="77"/>
      <c r="WSH45" s="77"/>
      <c r="WSI45" s="77"/>
      <c r="WSJ45" s="77"/>
      <c r="WSK45" s="77"/>
      <c r="WSL45" s="77"/>
      <c r="WSM45" s="77"/>
      <c r="WSN45" s="77"/>
      <c r="WSO45" s="77"/>
      <c r="WSP45" s="77"/>
      <c r="WSQ45" s="77"/>
      <c r="WSR45" s="77"/>
      <c r="WSS45" s="77"/>
      <c r="WST45" s="77"/>
      <c r="WSU45" s="77"/>
      <c r="WSV45" s="77"/>
      <c r="WSW45" s="77"/>
      <c r="WSX45" s="77"/>
      <c r="WSY45" s="77"/>
      <c r="WSZ45" s="77"/>
      <c r="WTA45" s="77"/>
      <c r="WTB45" s="77"/>
      <c r="WTC45" s="77"/>
      <c r="WTD45" s="77"/>
      <c r="WTE45" s="77"/>
      <c r="WTF45" s="77"/>
      <c r="WTG45" s="77"/>
      <c r="WTH45" s="77"/>
      <c r="WTI45" s="77"/>
      <c r="WTJ45" s="77"/>
      <c r="WTK45" s="77"/>
      <c r="WTL45" s="77"/>
      <c r="WTM45" s="77"/>
      <c r="WTN45" s="77"/>
      <c r="WTO45" s="77"/>
      <c r="WTP45" s="77"/>
      <c r="WTQ45" s="77"/>
      <c r="WTR45" s="77"/>
      <c r="WTS45" s="77"/>
      <c r="WTT45" s="77"/>
      <c r="WTU45" s="77"/>
      <c r="WTV45" s="77"/>
      <c r="WTW45" s="77"/>
      <c r="WTX45" s="77"/>
      <c r="WTY45" s="77"/>
      <c r="WTZ45" s="77"/>
      <c r="WUA45" s="77"/>
      <c r="WUB45" s="77"/>
      <c r="WUC45" s="77"/>
      <c r="WUD45" s="77"/>
      <c r="WUE45" s="77"/>
      <c r="WUF45" s="77"/>
      <c r="WUG45" s="77"/>
      <c r="WUH45" s="77"/>
      <c r="WUI45" s="77"/>
      <c r="WUJ45" s="77"/>
      <c r="WUK45" s="77"/>
      <c r="WUL45" s="77"/>
      <c r="WUM45" s="77"/>
      <c r="WUN45" s="77"/>
      <c r="WUO45" s="77"/>
      <c r="WUP45" s="77"/>
      <c r="WUQ45" s="77"/>
      <c r="WUR45" s="77"/>
      <c r="WUS45" s="77"/>
      <c r="WUT45" s="77"/>
      <c r="WUU45" s="77"/>
      <c r="WUV45" s="77"/>
      <c r="WUW45" s="77"/>
      <c r="WUX45" s="77"/>
      <c r="WUY45" s="77"/>
      <c r="WUZ45" s="77"/>
      <c r="WVA45" s="77"/>
      <c r="WVB45" s="77"/>
      <c r="WVC45" s="77"/>
      <c r="WVD45" s="77"/>
      <c r="WVE45" s="77"/>
      <c r="WVF45" s="77"/>
      <c r="WVG45" s="77"/>
      <c r="WVH45" s="77"/>
      <c r="WVI45" s="77"/>
      <c r="WVJ45" s="77"/>
      <c r="WVK45" s="77"/>
      <c r="WVL45" s="77"/>
      <c r="WVM45" s="77"/>
      <c r="WVN45" s="77"/>
      <c r="WVO45" s="77"/>
      <c r="WVP45" s="77"/>
      <c r="WVQ45" s="77"/>
      <c r="WVR45" s="77"/>
      <c r="WVS45" s="77"/>
      <c r="WVT45" s="77"/>
      <c r="WVU45" s="77"/>
      <c r="WVV45" s="77"/>
      <c r="WVW45" s="77"/>
      <c r="WVX45" s="77"/>
      <c r="WVY45" s="77"/>
      <c r="WVZ45" s="77"/>
      <c r="WWA45" s="77"/>
      <c r="WWB45" s="77"/>
      <c r="WWC45" s="77"/>
      <c r="WWD45" s="77"/>
      <c r="WWE45" s="77"/>
      <c r="WWF45" s="77"/>
      <c r="WWG45" s="77"/>
      <c r="WWH45" s="77"/>
      <c r="WWI45" s="77"/>
      <c r="WWJ45" s="77"/>
      <c r="WWK45" s="77"/>
      <c r="WWL45" s="77"/>
      <c r="WWM45" s="77"/>
      <c r="WWN45" s="77"/>
      <c r="WWO45" s="77"/>
      <c r="WWP45" s="77"/>
      <c r="WWQ45" s="77"/>
      <c r="WWR45" s="77"/>
      <c r="WWS45" s="77"/>
      <c r="WWT45" s="77"/>
      <c r="WWU45" s="77"/>
      <c r="WWV45" s="77"/>
      <c r="WWW45" s="77"/>
      <c r="WWX45" s="77"/>
    </row>
    <row r="46" spans="1:16170" ht="16.5" customHeight="1" x14ac:dyDescent="0.25">
      <c r="A46" s="79">
        <f t="shared" si="2"/>
        <v>41</v>
      </c>
      <c r="B46" s="103" t="s">
        <v>26</v>
      </c>
      <c r="C46" s="95"/>
      <c r="D46" s="12">
        <f t="shared" si="3"/>
        <v>37263176</v>
      </c>
      <c r="E46" s="95"/>
      <c r="F46" s="95"/>
      <c r="G46" s="95"/>
      <c r="H46" s="95"/>
      <c r="I46" s="95"/>
      <c r="J46" s="95"/>
      <c r="K46" s="95"/>
      <c r="L46" s="95"/>
      <c r="M46" s="95">
        <v>15685500</v>
      </c>
      <c r="N46" s="95">
        <v>1978974</v>
      </c>
      <c r="O46" s="95"/>
      <c r="P46" s="95"/>
      <c r="Q46" s="95"/>
      <c r="R46" s="95">
        <v>720525</v>
      </c>
      <c r="S46" s="95"/>
      <c r="T46" s="95">
        <v>3109500</v>
      </c>
      <c r="U46" s="95"/>
      <c r="V46" s="95">
        <v>15768677</v>
      </c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7"/>
      <c r="AMN46" s="77"/>
      <c r="AMO46" s="77"/>
      <c r="AMP46" s="77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7"/>
      <c r="AND46" s="77"/>
      <c r="ANE46" s="77"/>
      <c r="ANF46" s="77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7"/>
      <c r="ANT46" s="77"/>
      <c r="ANU46" s="77"/>
      <c r="ANV46" s="77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7"/>
      <c r="AOJ46" s="77"/>
      <c r="AOK46" s="77"/>
      <c r="AOL46" s="77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7"/>
      <c r="AOZ46" s="77"/>
      <c r="APA46" s="77"/>
      <c r="APB46" s="77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7"/>
      <c r="APP46" s="77"/>
      <c r="APQ46" s="77"/>
      <c r="APR46" s="77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7"/>
      <c r="AQF46" s="77"/>
      <c r="AQG46" s="77"/>
      <c r="AQH46" s="77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7"/>
      <c r="AQV46" s="77"/>
      <c r="AQW46" s="77"/>
      <c r="AQX46" s="77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7"/>
      <c r="ARL46" s="77"/>
      <c r="ARM46" s="77"/>
      <c r="ARN46" s="77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7"/>
      <c r="ASB46" s="77"/>
      <c r="ASC46" s="77"/>
      <c r="ASD46" s="77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7"/>
      <c r="ASR46" s="77"/>
      <c r="ASS46" s="77"/>
      <c r="AST46" s="77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7"/>
      <c r="ATH46" s="77"/>
      <c r="ATI46" s="77"/>
      <c r="ATJ46" s="77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7"/>
      <c r="ATX46" s="77"/>
      <c r="ATY46" s="77"/>
      <c r="ATZ46" s="77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7"/>
      <c r="AUN46" s="77"/>
      <c r="AUO46" s="77"/>
      <c r="AUP46" s="77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7"/>
      <c r="AVD46" s="77"/>
      <c r="AVE46" s="77"/>
      <c r="AVF46" s="77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7"/>
      <c r="AVT46" s="77"/>
      <c r="AVU46" s="77"/>
      <c r="AVV46" s="77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7"/>
      <c r="AWJ46" s="77"/>
      <c r="AWK46" s="77"/>
      <c r="AWL46" s="77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7"/>
      <c r="AWZ46" s="77"/>
      <c r="AXA46" s="77"/>
      <c r="AXB46" s="77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7"/>
      <c r="AXP46" s="77"/>
      <c r="AXQ46" s="77"/>
      <c r="AXR46" s="77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7"/>
      <c r="AYF46" s="77"/>
      <c r="AYG46" s="77"/>
      <c r="AYH46" s="77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7"/>
      <c r="AYV46" s="77"/>
      <c r="AYW46" s="77"/>
      <c r="AYX46" s="77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7"/>
      <c r="AZL46" s="77"/>
      <c r="AZM46" s="77"/>
      <c r="AZN46" s="77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7"/>
      <c r="BAB46" s="77"/>
      <c r="BAC46" s="77"/>
      <c r="BAD46" s="77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7"/>
      <c r="BAR46" s="77"/>
      <c r="BAS46" s="77"/>
      <c r="BAT46" s="77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7"/>
      <c r="BBH46" s="77"/>
      <c r="BBI46" s="77"/>
      <c r="BBJ46" s="77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7"/>
      <c r="BBX46" s="77"/>
      <c r="BBY46" s="77"/>
      <c r="BBZ46" s="77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7"/>
      <c r="BCN46" s="77"/>
      <c r="BCO46" s="77"/>
      <c r="BCP46" s="77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7"/>
      <c r="BDD46" s="77"/>
      <c r="BDE46" s="77"/>
      <c r="BDF46" s="77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7"/>
      <c r="BDT46" s="77"/>
      <c r="BDU46" s="77"/>
      <c r="BDV46" s="77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7"/>
      <c r="BEJ46" s="77"/>
      <c r="BEK46" s="77"/>
      <c r="BEL46" s="77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7"/>
      <c r="BEZ46" s="77"/>
      <c r="BFA46" s="77"/>
      <c r="BFB46" s="77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7"/>
      <c r="BFP46" s="77"/>
      <c r="BFQ46" s="77"/>
      <c r="BFR46" s="77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7"/>
      <c r="BGF46" s="77"/>
      <c r="BGG46" s="77"/>
      <c r="BGH46" s="77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7"/>
      <c r="BGV46" s="77"/>
      <c r="BGW46" s="77"/>
      <c r="BGX46" s="77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7"/>
      <c r="BHL46" s="77"/>
      <c r="BHM46" s="77"/>
      <c r="BHN46" s="77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7"/>
      <c r="BIB46" s="77"/>
      <c r="BIC46" s="77"/>
      <c r="BID46" s="77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7"/>
      <c r="BIR46" s="77"/>
      <c r="BIS46" s="77"/>
      <c r="BIT46" s="77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7"/>
      <c r="BJH46" s="77"/>
      <c r="BJI46" s="77"/>
      <c r="BJJ46" s="77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7"/>
      <c r="BJX46" s="77"/>
      <c r="BJY46" s="77"/>
      <c r="BJZ46" s="77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7"/>
      <c r="BKN46" s="77"/>
      <c r="BKO46" s="77"/>
      <c r="BKP46" s="77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7"/>
      <c r="BLD46" s="77"/>
      <c r="BLE46" s="77"/>
      <c r="BLF46" s="77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7"/>
      <c r="BLT46" s="77"/>
      <c r="BLU46" s="77"/>
      <c r="BLV46" s="77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7"/>
      <c r="BMJ46" s="77"/>
      <c r="BMK46" s="77"/>
      <c r="BML46" s="77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7"/>
      <c r="BMZ46" s="77"/>
      <c r="BNA46" s="77"/>
      <c r="BNB46" s="77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7"/>
      <c r="BNP46" s="77"/>
      <c r="BNQ46" s="77"/>
      <c r="BNR46" s="77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7"/>
      <c r="BOF46" s="77"/>
      <c r="BOG46" s="77"/>
      <c r="BOH46" s="77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7"/>
      <c r="BOV46" s="77"/>
      <c r="BOW46" s="77"/>
      <c r="BOX46" s="77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7"/>
      <c r="BPL46" s="77"/>
      <c r="BPM46" s="77"/>
      <c r="BPN46" s="77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7"/>
      <c r="BQB46" s="77"/>
      <c r="BQC46" s="77"/>
      <c r="BQD46" s="77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7"/>
      <c r="BQR46" s="77"/>
      <c r="BQS46" s="77"/>
      <c r="BQT46" s="77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7"/>
      <c r="BRH46" s="77"/>
      <c r="BRI46" s="77"/>
      <c r="BRJ46" s="77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7"/>
      <c r="BRX46" s="77"/>
      <c r="BRY46" s="77"/>
      <c r="BRZ46" s="77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7"/>
      <c r="BSN46" s="77"/>
      <c r="BSO46" s="77"/>
      <c r="BSP46" s="77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7"/>
      <c r="BTD46" s="77"/>
      <c r="BTE46" s="77"/>
      <c r="BTF46" s="77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7"/>
      <c r="BTT46" s="77"/>
      <c r="BTU46" s="77"/>
      <c r="BTV46" s="77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7"/>
      <c r="BUJ46" s="77"/>
      <c r="BUK46" s="77"/>
      <c r="BUL46" s="77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7"/>
      <c r="BUZ46" s="77"/>
      <c r="BVA46" s="77"/>
      <c r="BVB46" s="77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7"/>
      <c r="BVP46" s="77"/>
      <c r="BVQ46" s="77"/>
      <c r="BVR46" s="77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7"/>
      <c r="BWF46" s="77"/>
      <c r="BWG46" s="77"/>
      <c r="BWH46" s="77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7"/>
      <c r="BWV46" s="77"/>
      <c r="BWW46" s="77"/>
      <c r="BWX46" s="77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7"/>
      <c r="BXL46" s="77"/>
      <c r="BXM46" s="77"/>
      <c r="BXN46" s="77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7"/>
      <c r="BYB46" s="77"/>
      <c r="BYC46" s="77"/>
      <c r="BYD46" s="77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7"/>
      <c r="BYR46" s="77"/>
      <c r="BYS46" s="77"/>
      <c r="BYT46" s="77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7"/>
      <c r="BZH46" s="77"/>
      <c r="BZI46" s="77"/>
      <c r="BZJ46" s="77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7"/>
      <c r="BZX46" s="77"/>
      <c r="BZY46" s="77"/>
      <c r="BZZ46" s="77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7"/>
      <c r="CAN46" s="77"/>
      <c r="CAO46" s="77"/>
      <c r="CAP46" s="77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7"/>
      <c r="CBD46" s="77"/>
      <c r="CBE46" s="77"/>
      <c r="CBF46" s="77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7"/>
      <c r="CBT46" s="77"/>
      <c r="CBU46" s="77"/>
      <c r="CBV46" s="77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7"/>
      <c r="CCJ46" s="77"/>
      <c r="CCK46" s="77"/>
      <c r="CCL46" s="77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7"/>
      <c r="CCZ46" s="77"/>
      <c r="CDA46" s="77"/>
      <c r="CDB46" s="77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7"/>
      <c r="CDP46" s="77"/>
      <c r="CDQ46" s="77"/>
      <c r="CDR46" s="77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7"/>
      <c r="CEF46" s="77"/>
      <c r="CEG46" s="77"/>
      <c r="CEH46" s="77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7"/>
      <c r="CEV46" s="77"/>
      <c r="CEW46" s="77"/>
      <c r="CEX46" s="77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7"/>
      <c r="CFL46" s="77"/>
      <c r="CFM46" s="77"/>
      <c r="CFN46" s="77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7"/>
      <c r="CGB46" s="77"/>
      <c r="CGC46" s="77"/>
      <c r="CGD46" s="77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7"/>
      <c r="CGR46" s="77"/>
      <c r="CGS46" s="77"/>
      <c r="CGT46" s="77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7"/>
      <c r="CHH46" s="77"/>
      <c r="CHI46" s="77"/>
      <c r="CHJ46" s="77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7"/>
      <c r="CHX46" s="77"/>
      <c r="CHY46" s="77"/>
      <c r="CHZ46" s="77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7"/>
      <c r="CIN46" s="77"/>
      <c r="CIO46" s="77"/>
      <c r="CIP46" s="77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7"/>
      <c r="CJD46" s="77"/>
      <c r="CJE46" s="77"/>
      <c r="CJF46" s="77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7"/>
      <c r="CJT46" s="77"/>
      <c r="CJU46" s="77"/>
      <c r="CJV46" s="77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7"/>
      <c r="CKJ46" s="77"/>
      <c r="CKK46" s="77"/>
      <c r="CKL46" s="77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7"/>
      <c r="CKZ46" s="77"/>
      <c r="CLA46" s="77"/>
      <c r="CLB46" s="77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7"/>
      <c r="CLP46" s="77"/>
      <c r="CLQ46" s="77"/>
      <c r="CLR46" s="77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7"/>
      <c r="CMF46" s="77"/>
      <c r="CMG46" s="77"/>
      <c r="CMH46" s="77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7"/>
      <c r="CMV46" s="77"/>
      <c r="CMW46" s="77"/>
      <c r="CMX46" s="77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7"/>
      <c r="CNL46" s="77"/>
      <c r="CNM46" s="77"/>
      <c r="CNN46" s="77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7"/>
      <c r="COB46" s="77"/>
      <c r="COC46" s="77"/>
      <c r="COD46" s="77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7"/>
      <c r="COR46" s="77"/>
      <c r="COS46" s="77"/>
      <c r="COT46" s="77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7"/>
      <c r="CPH46" s="77"/>
      <c r="CPI46" s="77"/>
      <c r="CPJ46" s="77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7"/>
      <c r="CPX46" s="77"/>
      <c r="CPY46" s="77"/>
      <c r="CPZ46" s="77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7"/>
      <c r="CQN46" s="77"/>
      <c r="CQO46" s="77"/>
      <c r="CQP46" s="77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7"/>
      <c r="CRD46" s="77"/>
      <c r="CRE46" s="77"/>
      <c r="CRF46" s="77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7"/>
      <c r="CRT46" s="77"/>
      <c r="CRU46" s="77"/>
      <c r="CRV46" s="77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7"/>
      <c r="CSJ46" s="77"/>
      <c r="CSK46" s="77"/>
      <c r="CSL46" s="77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7"/>
      <c r="CSZ46" s="77"/>
      <c r="CTA46" s="77"/>
      <c r="CTB46" s="77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7"/>
      <c r="CTP46" s="77"/>
      <c r="CTQ46" s="77"/>
      <c r="CTR46" s="77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7"/>
      <c r="CUF46" s="77"/>
      <c r="CUG46" s="77"/>
      <c r="CUH46" s="77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7"/>
      <c r="CUV46" s="77"/>
      <c r="CUW46" s="77"/>
      <c r="CUX46" s="77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7"/>
      <c r="CVL46" s="77"/>
      <c r="CVM46" s="77"/>
      <c r="CVN46" s="77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7"/>
      <c r="CWB46" s="77"/>
      <c r="CWC46" s="77"/>
      <c r="CWD46" s="77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7"/>
      <c r="CWR46" s="77"/>
      <c r="CWS46" s="77"/>
      <c r="CWT46" s="77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7"/>
      <c r="CXH46" s="77"/>
      <c r="CXI46" s="77"/>
      <c r="CXJ46" s="77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7"/>
      <c r="CXX46" s="77"/>
      <c r="CXY46" s="77"/>
      <c r="CXZ46" s="77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7"/>
      <c r="CYN46" s="77"/>
      <c r="CYO46" s="77"/>
      <c r="CYP46" s="77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7"/>
      <c r="CZD46" s="77"/>
      <c r="CZE46" s="77"/>
      <c r="CZF46" s="77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7"/>
      <c r="CZT46" s="77"/>
      <c r="CZU46" s="77"/>
      <c r="CZV46" s="77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7"/>
      <c r="DAJ46" s="77"/>
      <c r="DAK46" s="77"/>
      <c r="DAL46" s="77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7"/>
      <c r="DAZ46" s="77"/>
      <c r="DBA46" s="77"/>
      <c r="DBB46" s="77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7"/>
      <c r="DBP46" s="77"/>
      <c r="DBQ46" s="77"/>
      <c r="DBR46" s="77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7"/>
      <c r="DCF46" s="77"/>
      <c r="DCG46" s="77"/>
      <c r="DCH46" s="77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7"/>
      <c r="DCV46" s="77"/>
      <c r="DCW46" s="77"/>
      <c r="DCX46" s="77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7"/>
      <c r="DDL46" s="77"/>
      <c r="DDM46" s="77"/>
      <c r="DDN46" s="77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7"/>
      <c r="DEB46" s="77"/>
      <c r="DEC46" s="77"/>
      <c r="DED46" s="77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7"/>
      <c r="DER46" s="77"/>
      <c r="DES46" s="77"/>
      <c r="DET46" s="77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7"/>
      <c r="DFH46" s="77"/>
      <c r="DFI46" s="77"/>
      <c r="DFJ46" s="77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7"/>
      <c r="DFX46" s="77"/>
      <c r="DFY46" s="77"/>
      <c r="DFZ46" s="77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7"/>
      <c r="DGN46" s="77"/>
      <c r="DGO46" s="77"/>
      <c r="DGP46" s="77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7"/>
      <c r="DHD46" s="77"/>
      <c r="DHE46" s="77"/>
      <c r="DHF46" s="77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7"/>
      <c r="DHT46" s="77"/>
      <c r="DHU46" s="77"/>
      <c r="DHV46" s="77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7"/>
      <c r="DIJ46" s="77"/>
      <c r="DIK46" s="77"/>
      <c r="DIL46" s="77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7"/>
      <c r="DIZ46" s="77"/>
      <c r="DJA46" s="77"/>
      <c r="DJB46" s="77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7"/>
      <c r="DJP46" s="77"/>
      <c r="DJQ46" s="77"/>
      <c r="DJR46" s="77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7"/>
      <c r="DKF46" s="77"/>
      <c r="DKG46" s="77"/>
      <c r="DKH46" s="77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7"/>
      <c r="DKV46" s="77"/>
      <c r="DKW46" s="77"/>
      <c r="DKX46" s="77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7"/>
      <c r="DLL46" s="77"/>
      <c r="DLM46" s="77"/>
      <c r="DLN46" s="77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7"/>
      <c r="DMB46" s="77"/>
      <c r="DMC46" s="77"/>
      <c r="DMD46" s="77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7"/>
      <c r="DMR46" s="77"/>
      <c r="DMS46" s="77"/>
      <c r="DMT46" s="77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7"/>
      <c r="DNH46" s="77"/>
      <c r="DNI46" s="77"/>
      <c r="DNJ46" s="77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7"/>
      <c r="DNX46" s="77"/>
      <c r="DNY46" s="77"/>
      <c r="DNZ46" s="77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7"/>
      <c r="DON46" s="77"/>
      <c r="DOO46" s="77"/>
      <c r="DOP46" s="77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7"/>
      <c r="DPD46" s="77"/>
      <c r="DPE46" s="77"/>
      <c r="DPF46" s="77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7"/>
      <c r="DPT46" s="77"/>
      <c r="DPU46" s="77"/>
      <c r="DPV46" s="77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7"/>
      <c r="DQJ46" s="77"/>
      <c r="DQK46" s="77"/>
      <c r="DQL46" s="77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7"/>
      <c r="DQZ46" s="77"/>
      <c r="DRA46" s="77"/>
      <c r="DRB46" s="77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7"/>
      <c r="DRP46" s="77"/>
      <c r="DRQ46" s="77"/>
      <c r="DRR46" s="77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7"/>
      <c r="DSF46" s="77"/>
      <c r="DSG46" s="77"/>
      <c r="DSH46" s="77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7"/>
      <c r="DSV46" s="77"/>
      <c r="DSW46" s="77"/>
      <c r="DSX46" s="77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7"/>
      <c r="DTL46" s="77"/>
      <c r="DTM46" s="77"/>
      <c r="DTN46" s="77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7"/>
      <c r="DUB46" s="77"/>
      <c r="DUC46" s="77"/>
      <c r="DUD46" s="77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7"/>
      <c r="DUR46" s="77"/>
      <c r="DUS46" s="77"/>
      <c r="DUT46" s="77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7"/>
      <c r="DVH46" s="77"/>
      <c r="DVI46" s="77"/>
      <c r="DVJ46" s="77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7"/>
      <c r="DVX46" s="77"/>
      <c r="DVY46" s="77"/>
      <c r="DVZ46" s="77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7"/>
      <c r="DWN46" s="77"/>
      <c r="DWO46" s="77"/>
      <c r="DWP46" s="77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7"/>
      <c r="DXD46" s="77"/>
      <c r="DXE46" s="77"/>
      <c r="DXF46" s="77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7"/>
      <c r="DXT46" s="77"/>
      <c r="DXU46" s="77"/>
      <c r="DXV46" s="77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7"/>
      <c r="DYJ46" s="77"/>
      <c r="DYK46" s="77"/>
      <c r="DYL46" s="77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7"/>
      <c r="DYZ46" s="77"/>
      <c r="DZA46" s="77"/>
      <c r="DZB46" s="77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7"/>
      <c r="DZP46" s="77"/>
      <c r="DZQ46" s="77"/>
      <c r="DZR46" s="77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7"/>
      <c r="EAF46" s="77"/>
      <c r="EAG46" s="77"/>
      <c r="EAH46" s="77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7"/>
      <c r="EAV46" s="77"/>
      <c r="EAW46" s="77"/>
      <c r="EAX46" s="77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7"/>
      <c r="EBL46" s="77"/>
      <c r="EBM46" s="77"/>
      <c r="EBN46" s="77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7"/>
      <c r="ECB46" s="77"/>
      <c r="ECC46" s="77"/>
      <c r="ECD46" s="77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7"/>
      <c r="ECR46" s="77"/>
      <c r="ECS46" s="77"/>
      <c r="ECT46" s="77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7"/>
      <c r="EDH46" s="77"/>
      <c r="EDI46" s="77"/>
      <c r="EDJ46" s="77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7"/>
      <c r="EDX46" s="77"/>
      <c r="EDY46" s="77"/>
      <c r="EDZ46" s="77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7"/>
      <c r="EEN46" s="77"/>
      <c r="EEO46" s="77"/>
      <c r="EEP46" s="77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7"/>
      <c r="EFD46" s="77"/>
      <c r="EFE46" s="77"/>
      <c r="EFF46" s="77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7"/>
      <c r="EFT46" s="77"/>
      <c r="EFU46" s="77"/>
      <c r="EFV46" s="77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7"/>
      <c r="EGJ46" s="77"/>
      <c r="EGK46" s="77"/>
      <c r="EGL46" s="77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7"/>
      <c r="EGZ46" s="77"/>
      <c r="EHA46" s="77"/>
      <c r="EHB46" s="77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7"/>
      <c r="EHP46" s="77"/>
      <c r="EHQ46" s="77"/>
      <c r="EHR46" s="77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7"/>
      <c r="EIF46" s="77"/>
      <c r="EIG46" s="77"/>
      <c r="EIH46" s="77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7"/>
      <c r="EIV46" s="77"/>
      <c r="EIW46" s="77"/>
      <c r="EIX46" s="77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7"/>
      <c r="EJL46" s="77"/>
      <c r="EJM46" s="77"/>
      <c r="EJN46" s="77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7"/>
      <c r="EKB46" s="77"/>
      <c r="EKC46" s="77"/>
      <c r="EKD46" s="77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7"/>
      <c r="EKR46" s="77"/>
      <c r="EKS46" s="77"/>
      <c r="EKT46" s="77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7"/>
      <c r="ELH46" s="77"/>
      <c r="ELI46" s="77"/>
      <c r="ELJ46" s="77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7"/>
      <c r="ELX46" s="77"/>
      <c r="ELY46" s="77"/>
      <c r="ELZ46" s="77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7"/>
      <c r="EMN46" s="77"/>
      <c r="EMO46" s="77"/>
      <c r="EMP46" s="77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7"/>
      <c r="END46" s="77"/>
      <c r="ENE46" s="77"/>
      <c r="ENF46" s="77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7"/>
      <c r="ENT46" s="77"/>
      <c r="ENU46" s="77"/>
      <c r="ENV46" s="77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7"/>
      <c r="EOJ46" s="77"/>
      <c r="EOK46" s="77"/>
      <c r="EOL46" s="77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7"/>
      <c r="EOZ46" s="77"/>
      <c r="EPA46" s="77"/>
      <c r="EPB46" s="77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7"/>
      <c r="EPP46" s="77"/>
      <c r="EPQ46" s="77"/>
      <c r="EPR46" s="77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7"/>
      <c r="EQF46" s="77"/>
      <c r="EQG46" s="77"/>
      <c r="EQH46" s="77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7"/>
      <c r="EQV46" s="77"/>
      <c r="EQW46" s="77"/>
      <c r="EQX46" s="77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7"/>
      <c r="ERL46" s="77"/>
      <c r="ERM46" s="77"/>
      <c r="ERN46" s="77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7"/>
      <c r="ESB46" s="77"/>
      <c r="ESC46" s="77"/>
      <c r="ESD46" s="77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7"/>
      <c r="ESR46" s="77"/>
      <c r="ESS46" s="77"/>
      <c r="EST46" s="77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7"/>
      <c r="ETH46" s="77"/>
      <c r="ETI46" s="77"/>
      <c r="ETJ46" s="77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7"/>
      <c r="ETX46" s="77"/>
      <c r="ETY46" s="77"/>
      <c r="ETZ46" s="77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7"/>
      <c r="EUN46" s="77"/>
      <c r="EUO46" s="77"/>
      <c r="EUP46" s="77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7"/>
      <c r="EVD46" s="77"/>
      <c r="EVE46" s="77"/>
      <c r="EVF46" s="77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7"/>
      <c r="EVT46" s="77"/>
      <c r="EVU46" s="77"/>
      <c r="EVV46" s="77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7"/>
      <c r="EWJ46" s="77"/>
      <c r="EWK46" s="77"/>
      <c r="EWL46" s="77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7"/>
      <c r="EWZ46" s="77"/>
      <c r="EXA46" s="77"/>
      <c r="EXB46" s="77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7"/>
      <c r="EXP46" s="77"/>
      <c r="EXQ46" s="77"/>
      <c r="EXR46" s="77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7"/>
      <c r="EYF46" s="77"/>
      <c r="EYG46" s="77"/>
      <c r="EYH46" s="77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7"/>
      <c r="EYV46" s="77"/>
      <c r="EYW46" s="77"/>
      <c r="EYX46" s="77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7"/>
      <c r="EZL46" s="77"/>
      <c r="EZM46" s="77"/>
      <c r="EZN46" s="77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7"/>
      <c r="FAB46" s="77"/>
      <c r="FAC46" s="77"/>
      <c r="FAD46" s="77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7"/>
      <c r="FAR46" s="77"/>
      <c r="FAS46" s="77"/>
      <c r="FAT46" s="77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7"/>
      <c r="FBH46" s="77"/>
      <c r="FBI46" s="77"/>
      <c r="FBJ46" s="77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7"/>
      <c r="FBX46" s="77"/>
      <c r="FBY46" s="77"/>
      <c r="FBZ46" s="77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7"/>
      <c r="FCN46" s="77"/>
      <c r="FCO46" s="77"/>
      <c r="FCP46" s="77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7"/>
      <c r="FDD46" s="77"/>
      <c r="FDE46" s="77"/>
      <c r="FDF46" s="77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7"/>
      <c r="FDT46" s="77"/>
      <c r="FDU46" s="77"/>
      <c r="FDV46" s="77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7"/>
      <c r="FEJ46" s="77"/>
      <c r="FEK46" s="77"/>
      <c r="FEL46" s="77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7"/>
      <c r="FEZ46" s="77"/>
      <c r="FFA46" s="77"/>
      <c r="FFB46" s="77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7"/>
      <c r="FFP46" s="77"/>
      <c r="FFQ46" s="77"/>
      <c r="FFR46" s="77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7"/>
      <c r="FGF46" s="77"/>
      <c r="FGG46" s="77"/>
      <c r="FGH46" s="77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7"/>
      <c r="FGV46" s="77"/>
      <c r="FGW46" s="77"/>
      <c r="FGX46" s="77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7"/>
      <c r="FHL46" s="77"/>
      <c r="FHM46" s="77"/>
      <c r="FHN46" s="77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7"/>
      <c r="FIB46" s="77"/>
      <c r="FIC46" s="77"/>
      <c r="FID46" s="77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7"/>
      <c r="FIR46" s="77"/>
      <c r="FIS46" s="77"/>
      <c r="FIT46" s="77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7"/>
      <c r="FJH46" s="77"/>
      <c r="FJI46" s="77"/>
      <c r="FJJ46" s="77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7"/>
      <c r="FJX46" s="77"/>
      <c r="FJY46" s="77"/>
      <c r="FJZ46" s="77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7"/>
      <c r="FKN46" s="77"/>
      <c r="FKO46" s="77"/>
      <c r="FKP46" s="77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7"/>
      <c r="FLD46" s="77"/>
      <c r="FLE46" s="77"/>
      <c r="FLF46" s="77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7"/>
      <c r="FLT46" s="77"/>
      <c r="FLU46" s="77"/>
      <c r="FLV46" s="77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7"/>
      <c r="FMJ46" s="77"/>
      <c r="FMK46" s="77"/>
      <c r="FML46" s="77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7"/>
      <c r="FMZ46" s="77"/>
      <c r="FNA46" s="77"/>
      <c r="FNB46" s="77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7"/>
      <c r="FNP46" s="77"/>
      <c r="FNQ46" s="77"/>
      <c r="FNR46" s="77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7"/>
      <c r="FOF46" s="77"/>
      <c r="FOG46" s="77"/>
      <c r="FOH46" s="77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7"/>
      <c r="FOV46" s="77"/>
      <c r="FOW46" s="77"/>
      <c r="FOX46" s="77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7"/>
      <c r="FPL46" s="77"/>
      <c r="FPM46" s="77"/>
      <c r="FPN46" s="77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7"/>
      <c r="FQB46" s="77"/>
      <c r="FQC46" s="77"/>
      <c r="FQD46" s="77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7"/>
      <c r="FQR46" s="77"/>
      <c r="FQS46" s="77"/>
      <c r="FQT46" s="77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7"/>
      <c r="FRH46" s="77"/>
      <c r="FRI46" s="77"/>
      <c r="FRJ46" s="77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7"/>
      <c r="FRX46" s="77"/>
      <c r="FRY46" s="77"/>
      <c r="FRZ46" s="77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7"/>
      <c r="FSN46" s="77"/>
      <c r="FSO46" s="77"/>
      <c r="FSP46" s="77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7"/>
      <c r="FTD46" s="77"/>
      <c r="FTE46" s="77"/>
      <c r="FTF46" s="77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7"/>
      <c r="FTT46" s="77"/>
      <c r="FTU46" s="77"/>
      <c r="FTV46" s="77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7"/>
      <c r="FUJ46" s="77"/>
      <c r="FUK46" s="77"/>
      <c r="FUL46" s="77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7"/>
      <c r="FUZ46" s="77"/>
      <c r="FVA46" s="77"/>
      <c r="FVB46" s="77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7"/>
      <c r="FVP46" s="77"/>
      <c r="FVQ46" s="77"/>
      <c r="FVR46" s="77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7"/>
      <c r="FWF46" s="77"/>
      <c r="FWG46" s="77"/>
      <c r="FWH46" s="77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7"/>
      <c r="FWV46" s="77"/>
      <c r="FWW46" s="77"/>
      <c r="FWX46" s="77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7"/>
      <c r="FXL46" s="77"/>
      <c r="FXM46" s="77"/>
      <c r="FXN46" s="77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7"/>
      <c r="FYB46" s="77"/>
      <c r="FYC46" s="77"/>
      <c r="FYD46" s="77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7"/>
      <c r="FYR46" s="77"/>
      <c r="FYS46" s="77"/>
      <c r="FYT46" s="77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7"/>
      <c r="FZH46" s="77"/>
      <c r="FZI46" s="77"/>
      <c r="FZJ46" s="77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7"/>
      <c r="FZX46" s="77"/>
      <c r="FZY46" s="77"/>
      <c r="FZZ46" s="77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7"/>
      <c r="GAN46" s="77"/>
      <c r="GAO46" s="77"/>
      <c r="GAP46" s="77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7"/>
      <c r="GBD46" s="77"/>
      <c r="GBE46" s="77"/>
      <c r="GBF46" s="77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7"/>
      <c r="GBT46" s="77"/>
      <c r="GBU46" s="77"/>
      <c r="GBV46" s="77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7"/>
      <c r="GCJ46" s="77"/>
      <c r="GCK46" s="77"/>
      <c r="GCL46" s="77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7"/>
      <c r="GCZ46" s="77"/>
      <c r="GDA46" s="77"/>
      <c r="GDB46" s="77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7"/>
      <c r="GDP46" s="77"/>
      <c r="GDQ46" s="77"/>
      <c r="GDR46" s="77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7"/>
      <c r="GEF46" s="77"/>
      <c r="GEG46" s="77"/>
      <c r="GEH46" s="77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7"/>
      <c r="GEV46" s="77"/>
      <c r="GEW46" s="77"/>
      <c r="GEX46" s="77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7"/>
      <c r="GFL46" s="77"/>
      <c r="GFM46" s="77"/>
      <c r="GFN46" s="77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7"/>
      <c r="GGB46" s="77"/>
      <c r="GGC46" s="77"/>
      <c r="GGD46" s="77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7"/>
      <c r="GGR46" s="77"/>
      <c r="GGS46" s="77"/>
      <c r="GGT46" s="77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7"/>
      <c r="GHH46" s="77"/>
      <c r="GHI46" s="77"/>
      <c r="GHJ46" s="77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7"/>
      <c r="GHX46" s="77"/>
      <c r="GHY46" s="77"/>
      <c r="GHZ46" s="77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7"/>
      <c r="GIN46" s="77"/>
      <c r="GIO46" s="77"/>
      <c r="GIP46" s="77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7"/>
      <c r="GJD46" s="77"/>
      <c r="GJE46" s="77"/>
      <c r="GJF46" s="77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7"/>
      <c r="GJT46" s="77"/>
      <c r="GJU46" s="77"/>
      <c r="GJV46" s="77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7"/>
      <c r="GKJ46" s="77"/>
      <c r="GKK46" s="77"/>
      <c r="GKL46" s="77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7"/>
      <c r="GKZ46" s="77"/>
      <c r="GLA46" s="77"/>
      <c r="GLB46" s="77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7"/>
      <c r="GLP46" s="77"/>
      <c r="GLQ46" s="77"/>
      <c r="GLR46" s="77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7"/>
      <c r="GMF46" s="77"/>
      <c r="GMG46" s="77"/>
      <c r="GMH46" s="77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7"/>
      <c r="GMV46" s="77"/>
      <c r="GMW46" s="77"/>
      <c r="GMX46" s="77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7"/>
      <c r="GNL46" s="77"/>
      <c r="GNM46" s="77"/>
      <c r="GNN46" s="77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7"/>
      <c r="GOB46" s="77"/>
      <c r="GOC46" s="77"/>
      <c r="GOD46" s="77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7"/>
      <c r="GOR46" s="77"/>
      <c r="GOS46" s="77"/>
      <c r="GOT46" s="77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7"/>
      <c r="GPH46" s="77"/>
      <c r="GPI46" s="77"/>
      <c r="GPJ46" s="77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7"/>
      <c r="GPX46" s="77"/>
      <c r="GPY46" s="77"/>
      <c r="GPZ46" s="77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7"/>
      <c r="GQN46" s="77"/>
      <c r="GQO46" s="77"/>
      <c r="GQP46" s="77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7"/>
      <c r="GRD46" s="77"/>
      <c r="GRE46" s="77"/>
      <c r="GRF46" s="77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7"/>
      <c r="GRT46" s="77"/>
      <c r="GRU46" s="77"/>
      <c r="GRV46" s="77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7"/>
      <c r="GSJ46" s="77"/>
      <c r="GSK46" s="77"/>
      <c r="GSL46" s="77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7"/>
      <c r="GSZ46" s="77"/>
      <c r="GTA46" s="77"/>
      <c r="GTB46" s="77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7"/>
      <c r="GTP46" s="77"/>
      <c r="GTQ46" s="77"/>
      <c r="GTR46" s="77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7"/>
      <c r="GUF46" s="77"/>
      <c r="GUG46" s="77"/>
      <c r="GUH46" s="77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7"/>
      <c r="GUV46" s="77"/>
      <c r="GUW46" s="77"/>
      <c r="GUX46" s="77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7"/>
      <c r="GVL46" s="77"/>
      <c r="GVM46" s="77"/>
      <c r="GVN46" s="77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7"/>
      <c r="GWB46" s="77"/>
      <c r="GWC46" s="77"/>
      <c r="GWD46" s="77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7"/>
      <c r="GWR46" s="77"/>
      <c r="GWS46" s="77"/>
      <c r="GWT46" s="77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7"/>
      <c r="GXH46" s="77"/>
      <c r="GXI46" s="77"/>
      <c r="GXJ46" s="77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7"/>
      <c r="GXX46" s="77"/>
      <c r="GXY46" s="77"/>
      <c r="GXZ46" s="77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7"/>
      <c r="GYN46" s="77"/>
      <c r="GYO46" s="77"/>
      <c r="GYP46" s="77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7"/>
      <c r="GZD46" s="77"/>
      <c r="GZE46" s="77"/>
      <c r="GZF46" s="77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7"/>
      <c r="GZT46" s="77"/>
      <c r="GZU46" s="77"/>
      <c r="GZV46" s="77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7"/>
      <c r="HAJ46" s="77"/>
      <c r="HAK46" s="77"/>
      <c r="HAL46" s="77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7"/>
      <c r="HAZ46" s="77"/>
      <c r="HBA46" s="77"/>
      <c r="HBB46" s="77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7"/>
      <c r="HBP46" s="77"/>
      <c r="HBQ46" s="77"/>
      <c r="HBR46" s="77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7"/>
      <c r="HCF46" s="77"/>
      <c r="HCG46" s="77"/>
      <c r="HCH46" s="77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7"/>
      <c r="HCV46" s="77"/>
      <c r="HCW46" s="77"/>
      <c r="HCX46" s="77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7"/>
      <c r="HDL46" s="77"/>
      <c r="HDM46" s="77"/>
      <c r="HDN46" s="77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7"/>
      <c r="HEB46" s="77"/>
      <c r="HEC46" s="77"/>
      <c r="HED46" s="77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7"/>
      <c r="HER46" s="77"/>
      <c r="HES46" s="77"/>
      <c r="HET46" s="77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7"/>
      <c r="HFH46" s="77"/>
      <c r="HFI46" s="77"/>
      <c r="HFJ46" s="77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7"/>
      <c r="HFX46" s="77"/>
      <c r="HFY46" s="77"/>
      <c r="HFZ46" s="77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7"/>
      <c r="HGN46" s="77"/>
      <c r="HGO46" s="77"/>
      <c r="HGP46" s="77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7"/>
      <c r="HHD46" s="77"/>
      <c r="HHE46" s="77"/>
      <c r="HHF46" s="77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7"/>
      <c r="HHT46" s="77"/>
      <c r="HHU46" s="77"/>
      <c r="HHV46" s="77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7"/>
      <c r="HIJ46" s="77"/>
      <c r="HIK46" s="77"/>
      <c r="HIL46" s="77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7"/>
      <c r="HIZ46" s="77"/>
      <c r="HJA46" s="77"/>
      <c r="HJB46" s="77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7"/>
      <c r="HJP46" s="77"/>
      <c r="HJQ46" s="77"/>
      <c r="HJR46" s="77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7"/>
      <c r="HKF46" s="77"/>
      <c r="HKG46" s="77"/>
      <c r="HKH46" s="77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7"/>
      <c r="HKV46" s="77"/>
      <c r="HKW46" s="77"/>
      <c r="HKX46" s="77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7"/>
      <c r="HLL46" s="77"/>
      <c r="HLM46" s="77"/>
      <c r="HLN46" s="77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7"/>
      <c r="HMB46" s="77"/>
      <c r="HMC46" s="77"/>
      <c r="HMD46" s="77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7"/>
      <c r="HMR46" s="77"/>
      <c r="HMS46" s="77"/>
      <c r="HMT46" s="77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7"/>
      <c r="HNH46" s="77"/>
      <c r="HNI46" s="77"/>
      <c r="HNJ46" s="77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7"/>
      <c r="HNX46" s="77"/>
      <c r="HNY46" s="77"/>
      <c r="HNZ46" s="77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7"/>
      <c r="HON46" s="77"/>
      <c r="HOO46" s="77"/>
      <c r="HOP46" s="77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7"/>
      <c r="HPD46" s="77"/>
      <c r="HPE46" s="77"/>
      <c r="HPF46" s="77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7"/>
      <c r="HPT46" s="77"/>
      <c r="HPU46" s="77"/>
      <c r="HPV46" s="77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7"/>
      <c r="HQJ46" s="77"/>
      <c r="HQK46" s="77"/>
      <c r="HQL46" s="77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7"/>
      <c r="HQZ46" s="77"/>
      <c r="HRA46" s="77"/>
      <c r="HRB46" s="77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7"/>
      <c r="HRP46" s="77"/>
      <c r="HRQ46" s="77"/>
      <c r="HRR46" s="77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7"/>
      <c r="HSF46" s="77"/>
      <c r="HSG46" s="77"/>
      <c r="HSH46" s="77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7"/>
      <c r="HSV46" s="77"/>
      <c r="HSW46" s="77"/>
      <c r="HSX46" s="77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7"/>
      <c r="HTL46" s="77"/>
      <c r="HTM46" s="77"/>
      <c r="HTN46" s="77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7"/>
      <c r="HUB46" s="77"/>
      <c r="HUC46" s="77"/>
      <c r="HUD46" s="77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7"/>
      <c r="HUR46" s="77"/>
      <c r="HUS46" s="77"/>
      <c r="HUT46" s="77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7"/>
      <c r="HVH46" s="77"/>
      <c r="HVI46" s="77"/>
      <c r="HVJ46" s="77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7"/>
      <c r="HVX46" s="77"/>
      <c r="HVY46" s="77"/>
      <c r="HVZ46" s="77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7"/>
      <c r="HWN46" s="77"/>
      <c r="HWO46" s="77"/>
      <c r="HWP46" s="77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7"/>
      <c r="HXD46" s="77"/>
      <c r="HXE46" s="77"/>
      <c r="HXF46" s="77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7"/>
      <c r="HXT46" s="77"/>
      <c r="HXU46" s="77"/>
      <c r="HXV46" s="77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7"/>
      <c r="HYJ46" s="77"/>
      <c r="HYK46" s="77"/>
      <c r="HYL46" s="77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7"/>
      <c r="HYZ46" s="77"/>
      <c r="HZA46" s="77"/>
      <c r="HZB46" s="77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7"/>
      <c r="HZP46" s="77"/>
      <c r="HZQ46" s="77"/>
      <c r="HZR46" s="77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7"/>
      <c r="IAF46" s="77"/>
      <c r="IAG46" s="77"/>
      <c r="IAH46" s="77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7"/>
      <c r="IAV46" s="77"/>
      <c r="IAW46" s="77"/>
      <c r="IAX46" s="77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7"/>
      <c r="IBL46" s="77"/>
      <c r="IBM46" s="77"/>
      <c r="IBN46" s="77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7"/>
      <c r="ICB46" s="77"/>
      <c r="ICC46" s="77"/>
      <c r="ICD46" s="77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7"/>
      <c r="ICR46" s="77"/>
      <c r="ICS46" s="77"/>
      <c r="ICT46" s="77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7"/>
      <c r="IDH46" s="77"/>
      <c r="IDI46" s="77"/>
      <c r="IDJ46" s="77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7"/>
      <c r="IDX46" s="77"/>
      <c r="IDY46" s="77"/>
      <c r="IDZ46" s="77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7"/>
      <c r="IEN46" s="77"/>
      <c r="IEO46" s="77"/>
      <c r="IEP46" s="77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7"/>
      <c r="IFD46" s="77"/>
      <c r="IFE46" s="77"/>
      <c r="IFF46" s="77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7"/>
      <c r="IFT46" s="77"/>
      <c r="IFU46" s="77"/>
      <c r="IFV46" s="77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7"/>
      <c r="IGJ46" s="77"/>
      <c r="IGK46" s="77"/>
      <c r="IGL46" s="77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7"/>
      <c r="IGZ46" s="77"/>
      <c r="IHA46" s="77"/>
      <c r="IHB46" s="77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7"/>
      <c r="IHP46" s="77"/>
      <c r="IHQ46" s="77"/>
      <c r="IHR46" s="77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7"/>
      <c r="IIF46" s="77"/>
      <c r="IIG46" s="77"/>
      <c r="IIH46" s="77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7"/>
      <c r="IIV46" s="77"/>
      <c r="IIW46" s="77"/>
      <c r="IIX46" s="77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7"/>
      <c r="IJL46" s="77"/>
      <c r="IJM46" s="77"/>
      <c r="IJN46" s="77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7"/>
      <c r="IKB46" s="77"/>
      <c r="IKC46" s="77"/>
      <c r="IKD46" s="77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7"/>
      <c r="IKR46" s="77"/>
      <c r="IKS46" s="77"/>
      <c r="IKT46" s="77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7"/>
      <c r="ILH46" s="77"/>
      <c r="ILI46" s="77"/>
      <c r="ILJ46" s="77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7"/>
      <c r="ILX46" s="77"/>
      <c r="ILY46" s="77"/>
      <c r="ILZ46" s="77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7"/>
      <c r="IMN46" s="77"/>
      <c r="IMO46" s="77"/>
      <c r="IMP46" s="77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7"/>
      <c r="IND46" s="77"/>
      <c r="INE46" s="77"/>
      <c r="INF46" s="77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7"/>
      <c r="INT46" s="77"/>
      <c r="INU46" s="77"/>
      <c r="INV46" s="77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7"/>
      <c r="IOJ46" s="77"/>
      <c r="IOK46" s="77"/>
      <c r="IOL46" s="77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7"/>
      <c r="IOZ46" s="77"/>
      <c r="IPA46" s="77"/>
      <c r="IPB46" s="77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7"/>
      <c r="IPP46" s="77"/>
      <c r="IPQ46" s="77"/>
      <c r="IPR46" s="77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7"/>
      <c r="IQF46" s="77"/>
      <c r="IQG46" s="77"/>
      <c r="IQH46" s="77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7"/>
      <c r="IQV46" s="77"/>
      <c r="IQW46" s="77"/>
      <c r="IQX46" s="77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7"/>
      <c r="IRL46" s="77"/>
      <c r="IRM46" s="77"/>
      <c r="IRN46" s="77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7"/>
      <c r="ISB46" s="77"/>
      <c r="ISC46" s="77"/>
      <c r="ISD46" s="77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7"/>
      <c r="ISR46" s="77"/>
      <c r="ISS46" s="77"/>
      <c r="IST46" s="77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7"/>
      <c r="ITH46" s="77"/>
      <c r="ITI46" s="77"/>
      <c r="ITJ46" s="77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7"/>
      <c r="ITX46" s="77"/>
      <c r="ITY46" s="77"/>
      <c r="ITZ46" s="77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7"/>
      <c r="IUN46" s="77"/>
      <c r="IUO46" s="77"/>
      <c r="IUP46" s="77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7"/>
      <c r="IVD46" s="77"/>
      <c r="IVE46" s="77"/>
      <c r="IVF46" s="77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7"/>
      <c r="IVT46" s="77"/>
      <c r="IVU46" s="77"/>
      <c r="IVV46" s="77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7"/>
      <c r="IWJ46" s="77"/>
      <c r="IWK46" s="77"/>
      <c r="IWL46" s="77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7"/>
      <c r="IWZ46" s="77"/>
      <c r="IXA46" s="77"/>
      <c r="IXB46" s="77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7"/>
      <c r="IXP46" s="77"/>
      <c r="IXQ46" s="77"/>
      <c r="IXR46" s="77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7"/>
      <c r="IYF46" s="77"/>
      <c r="IYG46" s="77"/>
      <c r="IYH46" s="77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7"/>
      <c r="IYV46" s="77"/>
      <c r="IYW46" s="77"/>
      <c r="IYX46" s="77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7"/>
      <c r="IZL46" s="77"/>
      <c r="IZM46" s="77"/>
      <c r="IZN46" s="77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7"/>
      <c r="JAB46" s="77"/>
      <c r="JAC46" s="77"/>
      <c r="JAD46" s="77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7"/>
      <c r="JAR46" s="77"/>
      <c r="JAS46" s="77"/>
      <c r="JAT46" s="77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7"/>
      <c r="JBH46" s="77"/>
      <c r="JBI46" s="77"/>
      <c r="JBJ46" s="77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7"/>
      <c r="JBX46" s="77"/>
      <c r="JBY46" s="77"/>
      <c r="JBZ46" s="77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7"/>
      <c r="JCN46" s="77"/>
      <c r="JCO46" s="77"/>
      <c r="JCP46" s="77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7"/>
      <c r="JDD46" s="77"/>
      <c r="JDE46" s="77"/>
      <c r="JDF46" s="77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7"/>
      <c r="JDT46" s="77"/>
      <c r="JDU46" s="77"/>
      <c r="JDV46" s="77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7"/>
      <c r="JEJ46" s="77"/>
      <c r="JEK46" s="77"/>
      <c r="JEL46" s="77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7"/>
      <c r="JEZ46" s="77"/>
      <c r="JFA46" s="77"/>
      <c r="JFB46" s="77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7"/>
      <c r="JFP46" s="77"/>
      <c r="JFQ46" s="77"/>
      <c r="JFR46" s="77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7"/>
      <c r="JGF46" s="77"/>
      <c r="JGG46" s="77"/>
      <c r="JGH46" s="77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7"/>
      <c r="JGV46" s="77"/>
      <c r="JGW46" s="77"/>
      <c r="JGX46" s="77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7"/>
      <c r="JHL46" s="77"/>
      <c r="JHM46" s="77"/>
      <c r="JHN46" s="77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7"/>
      <c r="JIB46" s="77"/>
      <c r="JIC46" s="77"/>
      <c r="JID46" s="77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7"/>
      <c r="JIR46" s="77"/>
      <c r="JIS46" s="77"/>
      <c r="JIT46" s="77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7"/>
      <c r="JJH46" s="77"/>
      <c r="JJI46" s="77"/>
      <c r="JJJ46" s="77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7"/>
      <c r="JJX46" s="77"/>
      <c r="JJY46" s="77"/>
      <c r="JJZ46" s="77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7"/>
      <c r="JKN46" s="77"/>
      <c r="JKO46" s="77"/>
      <c r="JKP46" s="77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7"/>
      <c r="JLD46" s="77"/>
      <c r="JLE46" s="77"/>
      <c r="JLF46" s="77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7"/>
      <c r="JLT46" s="77"/>
      <c r="JLU46" s="77"/>
      <c r="JLV46" s="77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7"/>
      <c r="JMJ46" s="77"/>
      <c r="JMK46" s="77"/>
      <c r="JML46" s="77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7"/>
      <c r="JMZ46" s="77"/>
      <c r="JNA46" s="77"/>
      <c r="JNB46" s="77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7"/>
      <c r="JNP46" s="77"/>
      <c r="JNQ46" s="77"/>
      <c r="JNR46" s="77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7"/>
      <c r="JOF46" s="77"/>
      <c r="JOG46" s="77"/>
      <c r="JOH46" s="77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7"/>
      <c r="JOV46" s="77"/>
      <c r="JOW46" s="77"/>
      <c r="JOX46" s="77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7"/>
      <c r="JPL46" s="77"/>
      <c r="JPM46" s="77"/>
      <c r="JPN46" s="77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7"/>
      <c r="JQB46" s="77"/>
      <c r="JQC46" s="77"/>
      <c r="JQD46" s="77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7"/>
      <c r="JQR46" s="77"/>
      <c r="JQS46" s="77"/>
      <c r="JQT46" s="77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7"/>
      <c r="JRH46" s="77"/>
      <c r="JRI46" s="77"/>
      <c r="JRJ46" s="77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7"/>
      <c r="JRX46" s="77"/>
      <c r="JRY46" s="77"/>
      <c r="JRZ46" s="77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7"/>
      <c r="JSN46" s="77"/>
      <c r="JSO46" s="77"/>
      <c r="JSP46" s="77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7"/>
      <c r="JTD46" s="77"/>
      <c r="JTE46" s="77"/>
      <c r="JTF46" s="77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7"/>
      <c r="JTT46" s="77"/>
      <c r="JTU46" s="77"/>
      <c r="JTV46" s="77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7"/>
      <c r="JUJ46" s="77"/>
      <c r="JUK46" s="77"/>
      <c r="JUL46" s="77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7"/>
      <c r="JUZ46" s="77"/>
      <c r="JVA46" s="77"/>
      <c r="JVB46" s="77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7"/>
      <c r="JVP46" s="77"/>
      <c r="JVQ46" s="77"/>
      <c r="JVR46" s="77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7"/>
      <c r="JWF46" s="77"/>
      <c r="JWG46" s="77"/>
      <c r="JWH46" s="77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7"/>
      <c r="JWV46" s="77"/>
      <c r="JWW46" s="77"/>
      <c r="JWX46" s="77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7"/>
      <c r="JXL46" s="77"/>
      <c r="JXM46" s="77"/>
      <c r="JXN46" s="77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7"/>
      <c r="JYB46" s="77"/>
      <c r="JYC46" s="77"/>
      <c r="JYD46" s="77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7"/>
      <c r="JYR46" s="77"/>
      <c r="JYS46" s="77"/>
      <c r="JYT46" s="77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7"/>
      <c r="JZH46" s="77"/>
      <c r="JZI46" s="77"/>
      <c r="JZJ46" s="77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7"/>
      <c r="JZX46" s="77"/>
      <c r="JZY46" s="77"/>
      <c r="JZZ46" s="77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7"/>
      <c r="KAN46" s="77"/>
      <c r="KAO46" s="77"/>
      <c r="KAP46" s="77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7"/>
      <c r="KBD46" s="77"/>
      <c r="KBE46" s="77"/>
      <c r="KBF46" s="77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7"/>
      <c r="KBT46" s="77"/>
      <c r="KBU46" s="77"/>
      <c r="KBV46" s="77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7"/>
      <c r="KCJ46" s="77"/>
      <c r="KCK46" s="77"/>
      <c r="KCL46" s="77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7"/>
      <c r="KCZ46" s="77"/>
      <c r="KDA46" s="77"/>
      <c r="KDB46" s="77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7"/>
      <c r="KDP46" s="77"/>
      <c r="KDQ46" s="77"/>
      <c r="KDR46" s="77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7"/>
      <c r="KEF46" s="77"/>
      <c r="KEG46" s="77"/>
      <c r="KEH46" s="77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7"/>
      <c r="KEV46" s="77"/>
      <c r="KEW46" s="77"/>
      <c r="KEX46" s="77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7"/>
      <c r="KFL46" s="77"/>
      <c r="KFM46" s="77"/>
      <c r="KFN46" s="77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7"/>
      <c r="KGB46" s="77"/>
      <c r="KGC46" s="77"/>
      <c r="KGD46" s="77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7"/>
      <c r="KGR46" s="77"/>
      <c r="KGS46" s="77"/>
      <c r="KGT46" s="77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7"/>
      <c r="KHH46" s="77"/>
      <c r="KHI46" s="77"/>
      <c r="KHJ46" s="77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7"/>
      <c r="KHX46" s="77"/>
      <c r="KHY46" s="77"/>
      <c r="KHZ46" s="77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7"/>
      <c r="KIN46" s="77"/>
      <c r="KIO46" s="77"/>
      <c r="KIP46" s="77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7"/>
      <c r="KJD46" s="77"/>
      <c r="KJE46" s="77"/>
      <c r="KJF46" s="77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7"/>
      <c r="KJT46" s="77"/>
      <c r="KJU46" s="77"/>
      <c r="KJV46" s="77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7"/>
      <c r="KKJ46" s="77"/>
      <c r="KKK46" s="77"/>
      <c r="KKL46" s="77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7"/>
      <c r="KKZ46" s="77"/>
      <c r="KLA46" s="77"/>
      <c r="KLB46" s="77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7"/>
      <c r="KLP46" s="77"/>
      <c r="KLQ46" s="77"/>
      <c r="KLR46" s="77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7"/>
      <c r="KMF46" s="77"/>
      <c r="KMG46" s="77"/>
      <c r="KMH46" s="77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7"/>
      <c r="KMV46" s="77"/>
      <c r="KMW46" s="77"/>
      <c r="KMX46" s="77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7"/>
      <c r="KNL46" s="77"/>
      <c r="KNM46" s="77"/>
      <c r="KNN46" s="77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7"/>
      <c r="KOB46" s="77"/>
      <c r="KOC46" s="77"/>
      <c r="KOD46" s="77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7"/>
      <c r="KOR46" s="77"/>
      <c r="KOS46" s="77"/>
      <c r="KOT46" s="77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7"/>
      <c r="KPH46" s="77"/>
      <c r="KPI46" s="77"/>
      <c r="KPJ46" s="77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7"/>
      <c r="KPX46" s="77"/>
      <c r="KPY46" s="77"/>
      <c r="KPZ46" s="77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7"/>
      <c r="KQN46" s="77"/>
      <c r="KQO46" s="77"/>
      <c r="KQP46" s="77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7"/>
      <c r="KRD46" s="77"/>
      <c r="KRE46" s="77"/>
      <c r="KRF46" s="77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7"/>
      <c r="KRT46" s="77"/>
      <c r="KRU46" s="77"/>
      <c r="KRV46" s="77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7"/>
      <c r="KSJ46" s="77"/>
      <c r="KSK46" s="77"/>
      <c r="KSL46" s="77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7"/>
      <c r="KSZ46" s="77"/>
      <c r="KTA46" s="77"/>
      <c r="KTB46" s="77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7"/>
      <c r="KTP46" s="77"/>
      <c r="KTQ46" s="77"/>
      <c r="KTR46" s="77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7"/>
      <c r="KUF46" s="77"/>
      <c r="KUG46" s="77"/>
      <c r="KUH46" s="77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7"/>
      <c r="KUV46" s="77"/>
      <c r="KUW46" s="77"/>
      <c r="KUX46" s="77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7"/>
      <c r="KVL46" s="77"/>
      <c r="KVM46" s="77"/>
      <c r="KVN46" s="77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7"/>
      <c r="KWB46" s="77"/>
      <c r="KWC46" s="77"/>
      <c r="KWD46" s="77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7"/>
      <c r="KWR46" s="77"/>
      <c r="KWS46" s="77"/>
      <c r="KWT46" s="77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7"/>
      <c r="KXH46" s="77"/>
      <c r="KXI46" s="77"/>
      <c r="KXJ46" s="77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7"/>
      <c r="KXX46" s="77"/>
      <c r="KXY46" s="77"/>
      <c r="KXZ46" s="77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7"/>
      <c r="KYN46" s="77"/>
      <c r="KYO46" s="77"/>
      <c r="KYP46" s="77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7"/>
      <c r="KZD46" s="77"/>
      <c r="KZE46" s="77"/>
      <c r="KZF46" s="77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7"/>
      <c r="KZT46" s="77"/>
      <c r="KZU46" s="77"/>
      <c r="KZV46" s="77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7"/>
      <c r="LAJ46" s="77"/>
      <c r="LAK46" s="77"/>
      <c r="LAL46" s="77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7"/>
      <c r="LAZ46" s="77"/>
      <c r="LBA46" s="77"/>
      <c r="LBB46" s="77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7"/>
      <c r="LBP46" s="77"/>
      <c r="LBQ46" s="77"/>
      <c r="LBR46" s="77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7"/>
      <c r="LCF46" s="77"/>
      <c r="LCG46" s="77"/>
      <c r="LCH46" s="77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7"/>
      <c r="LCV46" s="77"/>
      <c r="LCW46" s="77"/>
      <c r="LCX46" s="77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7"/>
      <c r="LDL46" s="77"/>
      <c r="LDM46" s="77"/>
      <c r="LDN46" s="77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7"/>
      <c r="LEB46" s="77"/>
      <c r="LEC46" s="77"/>
      <c r="LED46" s="77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7"/>
      <c r="LER46" s="77"/>
      <c r="LES46" s="77"/>
      <c r="LET46" s="77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7"/>
      <c r="LFH46" s="77"/>
      <c r="LFI46" s="77"/>
      <c r="LFJ46" s="77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7"/>
      <c r="LFX46" s="77"/>
      <c r="LFY46" s="77"/>
      <c r="LFZ46" s="77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7"/>
      <c r="LGN46" s="77"/>
      <c r="LGO46" s="77"/>
      <c r="LGP46" s="77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7"/>
      <c r="LHD46" s="77"/>
      <c r="LHE46" s="77"/>
      <c r="LHF46" s="77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7"/>
      <c r="LHT46" s="77"/>
      <c r="LHU46" s="77"/>
      <c r="LHV46" s="77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7"/>
      <c r="LIJ46" s="77"/>
      <c r="LIK46" s="77"/>
      <c r="LIL46" s="77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7"/>
      <c r="LIZ46" s="77"/>
      <c r="LJA46" s="77"/>
      <c r="LJB46" s="77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7"/>
      <c r="LJP46" s="77"/>
      <c r="LJQ46" s="77"/>
      <c r="LJR46" s="77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7"/>
      <c r="LKF46" s="77"/>
      <c r="LKG46" s="77"/>
      <c r="LKH46" s="77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7"/>
      <c r="LKV46" s="77"/>
      <c r="LKW46" s="77"/>
      <c r="LKX46" s="77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7"/>
      <c r="LLL46" s="77"/>
      <c r="LLM46" s="77"/>
      <c r="LLN46" s="77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7"/>
      <c r="LMB46" s="77"/>
      <c r="LMC46" s="77"/>
      <c r="LMD46" s="77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7"/>
      <c r="LMR46" s="77"/>
      <c r="LMS46" s="77"/>
      <c r="LMT46" s="77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7"/>
      <c r="LNH46" s="77"/>
      <c r="LNI46" s="77"/>
      <c r="LNJ46" s="77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7"/>
      <c r="LNX46" s="77"/>
      <c r="LNY46" s="77"/>
      <c r="LNZ46" s="77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7"/>
      <c r="LON46" s="77"/>
      <c r="LOO46" s="77"/>
      <c r="LOP46" s="77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7"/>
      <c r="LPD46" s="77"/>
      <c r="LPE46" s="77"/>
      <c r="LPF46" s="77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7"/>
      <c r="LPT46" s="77"/>
      <c r="LPU46" s="77"/>
      <c r="LPV46" s="77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7"/>
      <c r="LQJ46" s="77"/>
      <c r="LQK46" s="77"/>
      <c r="LQL46" s="77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7"/>
      <c r="LQZ46" s="77"/>
      <c r="LRA46" s="77"/>
      <c r="LRB46" s="77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7"/>
      <c r="LRP46" s="77"/>
      <c r="LRQ46" s="77"/>
      <c r="LRR46" s="77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7"/>
      <c r="LSF46" s="77"/>
      <c r="LSG46" s="77"/>
      <c r="LSH46" s="77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7"/>
      <c r="LSV46" s="77"/>
      <c r="LSW46" s="77"/>
      <c r="LSX46" s="77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7"/>
      <c r="LTL46" s="77"/>
      <c r="LTM46" s="77"/>
      <c r="LTN46" s="77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7"/>
      <c r="LUB46" s="77"/>
      <c r="LUC46" s="77"/>
      <c r="LUD46" s="77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7"/>
      <c r="LUR46" s="77"/>
      <c r="LUS46" s="77"/>
      <c r="LUT46" s="77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7"/>
      <c r="LVH46" s="77"/>
      <c r="LVI46" s="77"/>
      <c r="LVJ46" s="77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7"/>
      <c r="LVX46" s="77"/>
      <c r="LVY46" s="77"/>
      <c r="LVZ46" s="77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7"/>
      <c r="LWN46" s="77"/>
      <c r="LWO46" s="77"/>
      <c r="LWP46" s="77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7"/>
      <c r="LXD46" s="77"/>
      <c r="LXE46" s="77"/>
      <c r="LXF46" s="77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7"/>
      <c r="LXT46" s="77"/>
      <c r="LXU46" s="77"/>
      <c r="LXV46" s="77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7"/>
      <c r="LYJ46" s="77"/>
      <c r="LYK46" s="77"/>
      <c r="LYL46" s="77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7"/>
      <c r="LYZ46" s="77"/>
      <c r="LZA46" s="77"/>
      <c r="LZB46" s="77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7"/>
      <c r="LZP46" s="77"/>
      <c r="LZQ46" s="77"/>
      <c r="LZR46" s="77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7"/>
      <c r="MAF46" s="77"/>
      <c r="MAG46" s="77"/>
      <c r="MAH46" s="77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7"/>
      <c r="MAV46" s="77"/>
      <c r="MAW46" s="77"/>
      <c r="MAX46" s="77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7"/>
      <c r="MBL46" s="77"/>
      <c r="MBM46" s="77"/>
      <c r="MBN46" s="77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7"/>
      <c r="MCB46" s="77"/>
      <c r="MCC46" s="77"/>
      <c r="MCD46" s="77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7"/>
      <c r="MCR46" s="77"/>
      <c r="MCS46" s="77"/>
      <c r="MCT46" s="77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7"/>
      <c r="MDH46" s="77"/>
      <c r="MDI46" s="77"/>
      <c r="MDJ46" s="77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7"/>
      <c r="MDX46" s="77"/>
      <c r="MDY46" s="77"/>
      <c r="MDZ46" s="77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7"/>
      <c r="MEN46" s="77"/>
      <c r="MEO46" s="77"/>
      <c r="MEP46" s="77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7"/>
      <c r="MFD46" s="77"/>
      <c r="MFE46" s="77"/>
      <c r="MFF46" s="77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7"/>
      <c r="MFT46" s="77"/>
      <c r="MFU46" s="77"/>
      <c r="MFV46" s="77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7"/>
      <c r="MGJ46" s="77"/>
      <c r="MGK46" s="77"/>
      <c r="MGL46" s="77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7"/>
      <c r="MGZ46" s="77"/>
      <c r="MHA46" s="77"/>
      <c r="MHB46" s="77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7"/>
      <c r="MHP46" s="77"/>
      <c r="MHQ46" s="77"/>
      <c r="MHR46" s="77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7"/>
      <c r="MIF46" s="77"/>
      <c r="MIG46" s="77"/>
      <c r="MIH46" s="77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7"/>
      <c r="MIV46" s="77"/>
      <c r="MIW46" s="77"/>
      <c r="MIX46" s="77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7"/>
      <c r="MJL46" s="77"/>
      <c r="MJM46" s="77"/>
      <c r="MJN46" s="77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7"/>
      <c r="MKB46" s="77"/>
      <c r="MKC46" s="77"/>
      <c r="MKD46" s="77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7"/>
      <c r="MKR46" s="77"/>
      <c r="MKS46" s="77"/>
      <c r="MKT46" s="77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7"/>
      <c r="MLH46" s="77"/>
      <c r="MLI46" s="77"/>
      <c r="MLJ46" s="77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7"/>
      <c r="MLX46" s="77"/>
      <c r="MLY46" s="77"/>
      <c r="MLZ46" s="77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7"/>
      <c r="MMN46" s="77"/>
      <c r="MMO46" s="77"/>
      <c r="MMP46" s="77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7"/>
      <c r="MND46" s="77"/>
      <c r="MNE46" s="77"/>
      <c r="MNF46" s="77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7"/>
      <c r="MNT46" s="77"/>
      <c r="MNU46" s="77"/>
      <c r="MNV46" s="77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7"/>
      <c r="MOJ46" s="77"/>
      <c r="MOK46" s="77"/>
      <c r="MOL46" s="77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7"/>
      <c r="MOZ46" s="77"/>
      <c r="MPA46" s="77"/>
      <c r="MPB46" s="77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7"/>
      <c r="MPP46" s="77"/>
      <c r="MPQ46" s="77"/>
      <c r="MPR46" s="77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7"/>
      <c r="MQF46" s="77"/>
      <c r="MQG46" s="77"/>
      <c r="MQH46" s="77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7"/>
      <c r="MQV46" s="77"/>
      <c r="MQW46" s="77"/>
      <c r="MQX46" s="77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7"/>
      <c r="MRL46" s="77"/>
      <c r="MRM46" s="77"/>
      <c r="MRN46" s="77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7"/>
      <c r="MSB46" s="77"/>
      <c r="MSC46" s="77"/>
      <c r="MSD46" s="77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7"/>
      <c r="MSR46" s="77"/>
      <c r="MSS46" s="77"/>
      <c r="MST46" s="77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7"/>
      <c r="MTH46" s="77"/>
      <c r="MTI46" s="77"/>
      <c r="MTJ46" s="77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7"/>
      <c r="MTX46" s="77"/>
      <c r="MTY46" s="77"/>
      <c r="MTZ46" s="77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7"/>
      <c r="MUN46" s="77"/>
      <c r="MUO46" s="77"/>
      <c r="MUP46" s="77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7"/>
      <c r="MVD46" s="77"/>
      <c r="MVE46" s="77"/>
      <c r="MVF46" s="77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7"/>
      <c r="MVT46" s="77"/>
      <c r="MVU46" s="77"/>
      <c r="MVV46" s="77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7"/>
      <c r="MWJ46" s="77"/>
      <c r="MWK46" s="77"/>
      <c r="MWL46" s="77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7"/>
      <c r="MWZ46" s="77"/>
      <c r="MXA46" s="77"/>
      <c r="MXB46" s="77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7"/>
      <c r="MXP46" s="77"/>
      <c r="MXQ46" s="77"/>
      <c r="MXR46" s="77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7"/>
      <c r="MYF46" s="77"/>
      <c r="MYG46" s="77"/>
      <c r="MYH46" s="77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7"/>
      <c r="MYV46" s="77"/>
      <c r="MYW46" s="77"/>
      <c r="MYX46" s="77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7"/>
      <c r="MZL46" s="77"/>
      <c r="MZM46" s="77"/>
      <c r="MZN46" s="77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7"/>
      <c r="NAB46" s="77"/>
      <c r="NAC46" s="77"/>
      <c r="NAD46" s="77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7"/>
      <c r="NAR46" s="77"/>
      <c r="NAS46" s="77"/>
      <c r="NAT46" s="77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7"/>
      <c r="NBH46" s="77"/>
      <c r="NBI46" s="77"/>
      <c r="NBJ46" s="77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7"/>
      <c r="NBX46" s="77"/>
      <c r="NBY46" s="77"/>
      <c r="NBZ46" s="77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7"/>
      <c r="NCN46" s="77"/>
      <c r="NCO46" s="77"/>
      <c r="NCP46" s="77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7"/>
      <c r="NDD46" s="77"/>
      <c r="NDE46" s="77"/>
      <c r="NDF46" s="77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7"/>
      <c r="NDT46" s="77"/>
      <c r="NDU46" s="77"/>
      <c r="NDV46" s="77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7"/>
      <c r="NEJ46" s="77"/>
      <c r="NEK46" s="77"/>
      <c r="NEL46" s="77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7"/>
      <c r="NEZ46" s="77"/>
      <c r="NFA46" s="77"/>
      <c r="NFB46" s="77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7"/>
      <c r="NFP46" s="77"/>
      <c r="NFQ46" s="77"/>
      <c r="NFR46" s="77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7"/>
      <c r="NGF46" s="77"/>
      <c r="NGG46" s="77"/>
      <c r="NGH46" s="77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7"/>
      <c r="NGV46" s="77"/>
      <c r="NGW46" s="77"/>
      <c r="NGX46" s="77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7"/>
      <c r="NHL46" s="77"/>
      <c r="NHM46" s="77"/>
      <c r="NHN46" s="77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7"/>
      <c r="NIB46" s="77"/>
      <c r="NIC46" s="77"/>
      <c r="NID46" s="77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7"/>
      <c r="NIR46" s="77"/>
      <c r="NIS46" s="77"/>
      <c r="NIT46" s="77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7"/>
      <c r="NJH46" s="77"/>
      <c r="NJI46" s="77"/>
      <c r="NJJ46" s="77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7"/>
      <c r="NJX46" s="77"/>
      <c r="NJY46" s="77"/>
      <c r="NJZ46" s="77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7"/>
      <c r="NKN46" s="77"/>
      <c r="NKO46" s="77"/>
      <c r="NKP46" s="77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7"/>
      <c r="NLD46" s="77"/>
      <c r="NLE46" s="77"/>
      <c r="NLF46" s="77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7"/>
      <c r="NLT46" s="77"/>
      <c r="NLU46" s="77"/>
      <c r="NLV46" s="77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7"/>
      <c r="NMJ46" s="77"/>
      <c r="NMK46" s="77"/>
      <c r="NML46" s="77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7"/>
      <c r="NMZ46" s="77"/>
      <c r="NNA46" s="77"/>
      <c r="NNB46" s="77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7"/>
      <c r="NNP46" s="77"/>
      <c r="NNQ46" s="77"/>
      <c r="NNR46" s="77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7"/>
      <c r="NOF46" s="77"/>
      <c r="NOG46" s="77"/>
      <c r="NOH46" s="77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7"/>
      <c r="NOV46" s="77"/>
      <c r="NOW46" s="77"/>
      <c r="NOX46" s="77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7"/>
      <c r="NPL46" s="77"/>
      <c r="NPM46" s="77"/>
      <c r="NPN46" s="77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7"/>
      <c r="NQB46" s="77"/>
      <c r="NQC46" s="77"/>
      <c r="NQD46" s="77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7"/>
      <c r="NQR46" s="77"/>
      <c r="NQS46" s="77"/>
      <c r="NQT46" s="77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7"/>
      <c r="NRH46" s="77"/>
      <c r="NRI46" s="77"/>
      <c r="NRJ46" s="77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7"/>
      <c r="NRX46" s="77"/>
      <c r="NRY46" s="77"/>
      <c r="NRZ46" s="77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7"/>
      <c r="NSN46" s="77"/>
      <c r="NSO46" s="77"/>
      <c r="NSP46" s="77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7"/>
      <c r="NTD46" s="77"/>
      <c r="NTE46" s="77"/>
      <c r="NTF46" s="77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7"/>
      <c r="NTT46" s="77"/>
      <c r="NTU46" s="77"/>
      <c r="NTV46" s="77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7"/>
      <c r="NUJ46" s="77"/>
      <c r="NUK46" s="77"/>
      <c r="NUL46" s="77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7"/>
      <c r="NUZ46" s="77"/>
      <c r="NVA46" s="77"/>
      <c r="NVB46" s="77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7"/>
      <c r="NVP46" s="77"/>
      <c r="NVQ46" s="77"/>
      <c r="NVR46" s="77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7"/>
      <c r="NWF46" s="77"/>
      <c r="NWG46" s="77"/>
      <c r="NWH46" s="77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7"/>
      <c r="NWV46" s="77"/>
      <c r="NWW46" s="77"/>
      <c r="NWX46" s="77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7"/>
      <c r="NXL46" s="77"/>
      <c r="NXM46" s="77"/>
      <c r="NXN46" s="77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7"/>
      <c r="NYB46" s="77"/>
      <c r="NYC46" s="77"/>
      <c r="NYD46" s="77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7"/>
      <c r="NYR46" s="77"/>
      <c r="NYS46" s="77"/>
      <c r="NYT46" s="77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7"/>
      <c r="NZH46" s="77"/>
      <c r="NZI46" s="77"/>
      <c r="NZJ46" s="77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7"/>
      <c r="NZX46" s="77"/>
      <c r="NZY46" s="77"/>
      <c r="NZZ46" s="77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7"/>
      <c r="OAN46" s="77"/>
      <c r="OAO46" s="77"/>
      <c r="OAP46" s="77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7"/>
      <c r="OBD46" s="77"/>
      <c r="OBE46" s="77"/>
      <c r="OBF46" s="77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7"/>
      <c r="OBT46" s="77"/>
      <c r="OBU46" s="77"/>
      <c r="OBV46" s="77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7"/>
      <c r="OCJ46" s="77"/>
      <c r="OCK46" s="77"/>
      <c r="OCL46" s="77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7"/>
      <c r="OCZ46" s="77"/>
      <c r="ODA46" s="77"/>
      <c r="ODB46" s="77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7"/>
      <c r="ODP46" s="77"/>
      <c r="ODQ46" s="77"/>
      <c r="ODR46" s="77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7"/>
      <c r="OEF46" s="77"/>
      <c r="OEG46" s="77"/>
      <c r="OEH46" s="77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7"/>
      <c r="OEV46" s="77"/>
      <c r="OEW46" s="77"/>
      <c r="OEX46" s="77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7"/>
      <c r="OFL46" s="77"/>
      <c r="OFM46" s="77"/>
      <c r="OFN46" s="77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7"/>
      <c r="OGB46" s="77"/>
      <c r="OGC46" s="77"/>
      <c r="OGD46" s="77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7"/>
      <c r="OGR46" s="77"/>
      <c r="OGS46" s="77"/>
      <c r="OGT46" s="77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7"/>
      <c r="OHH46" s="77"/>
      <c r="OHI46" s="77"/>
      <c r="OHJ46" s="77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7"/>
      <c r="OHX46" s="77"/>
      <c r="OHY46" s="77"/>
      <c r="OHZ46" s="77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7"/>
      <c r="OIN46" s="77"/>
      <c r="OIO46" s="77"/>
      <c r="OIP46" s="77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7"/>
      <c r="OJD46" s="77"/>
      <c r="OJE46" s="77"/>
      <c r="OJF46" s="77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7"/>
      <c r="OJT46" s="77"/>
      <c r="OJU46" s="77"/>
      <c r="OJV46" s="77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7"/>
      <c r="OKJ46" s="77"/>
      <c r="OKK46" s="77"/>
      <c r="OKL46" s="77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7"/>
      <c r="OKZ46" s="77"/>
      <c r="OLA46" s="77"/>
      <c r="OLB46" s="77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7"/>
      <c r="OLP46" s="77"/>
      <c r="OLQ46" s="77"/>
      <c r="OLR46" s="77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7"/>
      <c r="OMF46" s="77"/>
      <c r="OMG46" s="77"/>
      <c r="OMH46" s="77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7"/>
      <c r="OMV46" s="77"/>
      <c r="OMW46" s="77"/>
      <c r="OMX46" s="77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7"/>
      <c r="ONL46" s="77"/>
      <c r="ONM46" s="77"/>
      <c r="ONN46" s="77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7"/>
      <c r="OOB46" s="77"/>
      <c r="OOC46" s="77"/>
      <c r="OOD46" s="77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7"/>
      <c r="OOR46" s="77"/>
      <c r="OOS46" s="77"/>
      <c r="OOT46" s="77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7"/>
      <c r="OPH46" s="77"/>
      <c r="OPI46" s="77"/>
      <c r="OPJ46" s="77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7"/>
      <c r="OPX46" s="77"/>
      <c r="OPY46" s="77"/>
      <c r="OPZ46" s="77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7"/>
      <c r="OQN46" s="77"/>
      <c r="OQO46" s="77"/>
      <c r="OQP46" s="77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7"/>
      <c r="ORD46" s="77"/>
      <c r="ORE46" s="77"/>
      <c r="ORF46" s="77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7"/>
      <c r="ORT46" s="77"/>
      <c r="ORU46" s="77"/>
      <c r="ORV46" s="77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7"/>
      <c r="OSJ46" s="77"/>
      <c r="OSK46" s="77"/>
      <c r="OSL46" s="77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7"/>
      <c r="OSZ46" s="77"/>
      <c r="OTA46" s="77"/>
      <c r="OTB46" s="77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7"/>
      <c r="OTP46" s="77"/>
      <c r="OTQ46" s="77"/>
      <c r="OTR46" s="77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7"/>
      <c r="OUF46" s="77"/>
      <c r="OUG46" s="77"/>
      <c r="OUH46" s="77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7"/>
      <c r="OUV46" s="77"/>
      <c r="OUW46" s="77"/>
      <c r="OUX46" s="77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7"/>
      <c r="OVL46" s="77"/>
      <c r="OVM46" s="77"/>
      <c r="OVN46" s="77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7"/>
      <c r="OWB46" s="77"/>
      <c r="OWC46" s="77"/>
      <c r="OWD46" s="77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7"/>
      <c r="OWR46" s="77"/>
      <c r="OWS46" s="77"/>
      <c r="OWT46" s="77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7"/>
      <c r="OXH46" s="77"/>
      <c r="OXI46" s="77"/>
      <c r="OXJ46" s="77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7"/>
      <c r="OXX46" s="77"/>
      <c r="OXY46" s="77"/>
      <c r="OXZ46" s="77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7"/>
      <c r="OYN46" s="77"/>
      <c r="OYO46" s="77"/>
      <c r="OYP46" s="77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7"/>
      <c r="OZD46" s="77"/>
      <c r="OZE46" s="77"/>
      <c r="OZF46" s="77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7"/>
      <c r="OZT46" s="77"/>
      <c r="OZU46" s="77"/>
      <c r="OZV46" s="77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7"/>
      <c r="PAJ46" s="77"/>
      <c r="PAK46" s="77"/>
      <c r="PAL46" s="77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7"/>
      <c r="PAZ46" s="77"/>
      <c r="PBA46" s="77"/>
      <c r="PBB46" s="77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7"/>
      <c r="PBP46" s="77"/>
      <c r="PBQ46" s="77"/>
      <c r="PBR46" s="77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7"/>
      <c r="PCF46" s="77"/>
      <c r="PCG46" s="77"/>
      <c r="PCH46" s="77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7"/>
      <c r="PCV46" s="77"/>
      <c r="PCW46" s="77"/>
      <c r="PCX46" s="77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7"/>
      <c r="PDL46" s="77"/>
      <c r="PDM46" s="77"/>
      <c r="PDN46" s="77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7"/>
      <c r="PEB46" s="77"/>
      <c r="PEC46" s="77"/>
      <c r="PED46" s="77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7"/>
      <c r="PER46" s="77"/>
      <c r="PES46" s="77"/>
      <c r="PET46" s="77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7"/>
      <c r="PFH46" s="77"/>
      <c r="PFI46" s="77"/>
      <c r="PFJ46" s="77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7"/>
      <c r="PFX46" s="77"/>
      <c r="PFY46" s="77"/>
      <c r="PFZ46" s="77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7"/>
      <c r="PGN46" s="77"/>
      <c r="PGO46" s="77"/>
      <c r="PGP46" s="77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7"/>
      <c r="PHD46" s="77"/>
      <c r="PHE46" s="77"/>
      <c r="PHF46" s="77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7"/>
      <c r="PHT46" s="77"/>
      <c r="PHU46" s="77"/>
      <c r="PHV46" s="77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7"/>
      <c r="PIJ46" s="77"/>
      <c r="PIK46" s="77"/>
      <c r="PIL46" s="77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7"/>
      <c r="PIZ46" s="77"/>
      <c r="PJA46" s="77"/>
      <c r="PJB46" s="77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7"/>
      <c r="PJP46" s="77"/>
      <c r="PJQ46" s="77"/>
      <c r="PJR46" s="77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7"/>
      <c r="PKF46" s="77"/>
      <c r="PKG46" s="77"/>
      <c r="PKH46" s="77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7"/>
      <c r="PKV46" s="77"/>
      <c r="PKW46" s="77"/>
      <c r="PKX46" s="77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7"/>
      <c r="PLL46" s="77"/>
      <c r="PLM46" s="77"/>
      <c r="PLN46" s="77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7"/>
      <c r="PMB46" s="77"/>
      <c r="PMC46" s="77"/>
      <c r="PMD46" s="77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7"/>
      <c r="PMR46" s="77"/>
      <c r="PMS46" s="77"/>
      <c r="PMT46" s="77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7"/>
      <c r="PNH46" s="77"/>
      <c r="PNI46" s="77"/>
      <c r="PNJ46" s="77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7"/>
      <c r="PNX46" s="77"/>
      <c r="PNY46" s="77"/>
      <c r="PNZ46" s="77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7"/>
      <c r="PON46" s="77"/>
      <c r="POO46" s="77"/>
      <c r="POP46" s="77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7"/>
      <c r="PPD46" s="77"/>
      <c r="PPE46" s="77"/>
      <c r="PPF46" s="77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7"/>
      <c r="PPT46" s="77"/>
      <c r="PPU46" s="77"/>
      <c r="PPV46" s="77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7"/>
      <c r="PQJ46" s="77"/>
      <c r="PQK46" s="77"/>
      <c r="PQL46" s="77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7"/>
      <c r="PQZ46" s="77"/>
      <c r="PRA46" s="77"/>
      <c r="PRB46" s="77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7"/>
      <c r="PRP46" s="77"/>
      <c r="PRQ46" s="77"/>
      <c r="PRR46" s="77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7"/>
      <c r="PSF46" s="77"/>
      <c r="PSG46" s="77"/>
      <c r="PSH46" s="77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7"/>
      <c r="PSV46" s="77"/>
      <c r="PSW46" s="77"/>
      <c r="PSX46" s="77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7"/>
      <c r="PTL46" s="77"/>
      <c r="PTM46" s="77"/>
      <c r="PTN46" s="77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7"/>
      <c r="PUB46" s="77"/>
      <c r="PUC46" s="77"/>
      <c r="PUD46" s="77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7"/>
      <c r="PUR46" s="77"/>
      <c r="PUS46" s="77"/>
      <c r="PUT46" s="77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7"/>
      <c r="PVH46" s="77"/>
      <c r="PVI46" s="77"/>
      <c r="PVJ46" s="77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7"/>
      <c r="PVX46" s="77"/>
      <c r="PVY46" s="77"/>
      <c r="PVZ46" s="77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7"/>
      <c r="PWN46" s="77"/>
      <c r="PWO46" s="77"/>
      <c r="PWP46" s="77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7"/>
      <c r="PXD46" s="77"/>
      <c r="PXE46" s="77"/>
      <c r="PXF46" s="77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7"/>
      <c r="PXT46" s="77"/>
      <c r="PXU46" s="77"/>
      <c r="PXV46" s="77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7"/>
      <c r="PYJ46" s="77"/>
      <c r="PYK46" s="77"/>
      <c r="PYL46" s="77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7"/>
      <c r="PYZ46" s="77"/>
      <c r="PZA46" s="77"/>
      <c r="PZB46" s="77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7"/>
      <c r="PZP46" s="77"/>
      <c r="PZQ46" s="77"/>
      <c r="PZR46" s="77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7"/>
      <c r="QAF46" s="77"/>
      <c r="QAG46" s="77"/>
      <c r="QAH46" s="77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7"/>
      <c r="QAV46" s="77"/>
      <c r="QAW46" s="77"/>
      <c r="QAX46" s="77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7"/>
      <c r="QBL46" s="77"/>
      <c r="QBM46" s="77"/>
      <c r="QBN46" s="77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7"/>
      <c r="QCB46" s="77"/>
      <c r="QCC46" s="77"/>
      <c r="QCD46" s="77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7"/>
      <c r="QCR46" s="77"/>
      <c r="QCS46" s="77"/>
      <c r="QCT46" s="77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7"/>
      <c r="QDH46" s="77"/>
      <c r="QDI46" s="77"/>
      <c r="QDJ46" s="77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7"/>
      <c r="QDX46" s="77"/>
      <c r="QDY46" s="77"/>
      <c r="QDZ46" s="77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7"/>
      <c r="QEN46" s="77"/>
      <c r="QEO46" s="77"/>
      <c r="QEP46" s="77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7"/>
      <c r="QFD46" s="77"/>
      <c r="QFE46" s="77"/>
      <c r="QFF46" s="77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7"/>
      <c r="QFT46" s="77"/>
      <c r="QFU46" s="77"/>
      <c r="QFV46" s="77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7"/>
      <c r="QGJ46" s="77"/>
      <c r="QGK46" s="77"/>
      <c r="QGL46" s="77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7"/>
      <c r="QGZ46" s="77"/>
      <c r="QHA46" s="77"/>
      <c r="QHB46" s="77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7"/>
      <c r="QHP46" s="77"/>
      <c r="QHQ46" s="77"/>
      <c r="QHR46" s="77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7"/>
      <c r="QIF46" s="77"/>
      <c r="QIG46" s="77"/>
      <c r="QIH46" s="77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7"/>
      <c r="QIV46" s="77"/>
      <c r="QIW46" s="77"/>
      <c r="QIX46" s="77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7"/>
      <c r="QJL46" s="77"/>
      <c r="QJM46" s="77"/>
      <c r="QJN46" s="77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7"/>
      <c r="QKB46" s="77"/>
      <c r="QKC46" s="77"/>
      <c r="QKD46" s="77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7"/>
      <c r="QKR46" s="77"/>
      <c r="QKS46" s="77"/>
      <c r="QKT46" s="77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7"/>
      <c r="QLH46" s="77"/>
      <c r="QLI46" s="77"/>
      <c r="QLJ46" s="77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7"/>
      <c r="QLX46" s="77"/>
      <c r="QLY46" s="77"/>
      <c r="QLZ46" s="77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7"/>
      <c r="QMN46" s="77"/>
      <c r="QMO46" s="77"/>
      <c r="QMP46" s="77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7"/>
      <c r="QND46" s="77"/>
      <c r="QNE46" s="77"/>
      <c r="QNF46" s="77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7"/>
      <c r="QNT46" s="77"/>
      <c r="QNU46" s="77"/>
      <c r="QNV46" s="77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7"/>
      <c r="QOJ46" s="77"/>
      <c r="QOK46" s="77"/>
      <c r="QOL46" s="77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7"/>
      <c r="QOZ46" s="77"/>
      <c r="QPA46" s="77"/>
      <c r="QPB46" s="77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7"/>
      <c r="QPP46" s="77"/>
      <c r="QPQ46" s="77"/>
      <c r="QPR46" s="77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7"/>
      <c r="QQF46" s="77"/>
      <c r="QQG46" s="77"/>
      <c r="QQH46" s="77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7"/>
      <c r="QQV46" s="77"/>
      <c r="QQW46" s="77"/>
      <c r="QQX46" s="77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7"/>
      <c r="QRL46" s="77"/>
      <c r="QRM46" s="77"/>
      <c r="QRN46" s="77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7"/>
      <c r="QSB46" s="77"/>
      <c r="QSC46" s="77"/>
      <c r="QSD46" s="77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7"/>
      <c r="QSR46" s="77"/>
      <c r="QSS46" s="77"/>
      <c r="QST46" s="77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7"/>
      <c r="QTH46" s="77"/>
      <c r="QTI46" s="77"/>
      <c r="QTJ46" s="77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7"/>
      <c r="QTX46" s="77"/>
      <c r="QTY46" s="77"/>
      <c r="QTZ46" s="77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7"/>
      <c r="QUN46" s="77"/>
      <c r="QUO46" s="77"/>
      <c r="QUP46" s="77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7"/>
      <c r="QVD46" s="77"/>
      <c r="QVE46" s="77"/>
      <c r="QVF46" s="77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7"/>
      <c r="QVT46" s="77"/>
      <c r="QVU46" s="77"/>
      <c r="QVV46" s="77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7"/>
      <c r="QWJ46" s="77"/>
      <c r="QWK46" s="77"/>
      <c r="QWL46" s="77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7"/>
      <c r="QWZ46" s="77"/>
      <c r="QXA46" s="77"/>
      <c r="QXB46" s="77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7"/>
      <c r="QXP46" s="77"/>
      <c r="QXQ46" s="77"/>
      <c r="QXR46" s="77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7"/>
      <c r="QYF46" s="77"/>
      <c r="QYG46" s="77"/>
      <c r="QYH46" s="77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7"/>
      <c r="QYV46" s="77"/>
      <c r="QYW46" s="77"/>
      <c r="QYX46" s="77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7"/>
      <c r="QZL46" s="77"/>
      <c r="QZM46" s="77"/>
      <c r="QZN46" s="77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7"/>
      <c r="RAB46" s="77"/>
      <c r="RAC46" s="77"/>
      <c r="RAD46" s="77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7"/>
      <c r="RAR46" s="77"/>
      <c r="RAS46" s="77"/>
      <c r="RAT46" s="77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7"/>
      <c r="RBH46" s="77"/>
      <c r="RBI46" s="77"/>
      <c r="RBJ46" s="77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7"/>
      <c r="RBX46" s="77"/>
      <c r="RBY46" s="77"/>
      <c r="RBZ46" s="77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7"/>
      <c r="RCN46" s="77"/>
      <c r="RCO46" s="77"/>
      <c r="RCP46" s="77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7"/>
      <c r="RDD46" s="77"/>
      <c r="RDE46" s="77"/>
      <c r="RDF46" s="77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7"/>
      <c r="RDT46" s="77"/>
      <c r="RDU46" s="77"/>
      <c r="RDV46" s="77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7"/>
      <c r="REJ46" s="77"/>
      <c r="REK46" s="77"/>
      <c r="REL46" s="77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7"/>
      <c r="REZ46" s="77"/>
      <c r="RFA46" s="77"/>
      <c r="RFB46" s="77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7"/>
      <c r="RFP46" s="77"/>
      <c r="RFQ46" s="77"/>
      <c r="RFR46" s="77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7"/>
      <c r="RGF46" s="77"/>
      <c r="RGG46" s="77"/>
      <c r="RGH46" s="77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7"/>
      <c r="RGV46" s="77"/>
      <c r="RGW46" s="77"/>
      <c r="RGX46" s="77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7"/>
      <c r="RHL46" s="77"/>
      <c r="RHM46" s="77"/>
      <c r="RHN46" s="77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7"/>
      <c r="RIB46" s="77"/>
      <c r="RIC46" s="77"/>
      <c r="RID46" s="77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7"/>
      <c r="RIR46" s="77"/>
      <c r="RIS46" s="77"/>
      <c r="RIT46" s="77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7"/>
      <c r="RJH46" s="77"/>
      <c r="RJI46" s="77"/>
      <c r="RJJ46" s="77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7"/>
      <c r="RJX46" s="77"/>
      <c r="RJY46" s="77"/>
      <c r="RJZ46" s="77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7"/>
      <c r="RKN46" s="77"/>
      <c r="RKO46" s="77"/>
      <c r="RKP46" s="77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7"/>
      <c r="RLD46" s="77"/>
      <c r="RLE46" s="77"/>
      <c r="RLF46" s="77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7"/>
      <c r="RLT46" s="77"/>
      <c r="RLU46" s="77"/>
      <c r="RLV46" s="77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7"/>
      <c r="RMJ46" s="77"/>
      <c r="RMK46" s="77"/>
      <c r="RML46" s="77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7"/>
      <c r="RMZ46" s="77"/>
      <c r="RNA46" s="77"/>
      <c r="RNB46" s="77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7"/>
      <c r="RNP46" s="77"/>
      <c r="RNQ46" s="77"/>
      <c r="RNR46" s="77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7"/>
      <c r="ROF46" s="77"/>
      <c r="ROG46" s="77"/>
      <c r="ROH46" s="77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7"/>
      <c r="ROV46" s="77"/>
      <c r="ROW46" s="77"/>
      <c r="ROX46" s="77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7"/>
      <c r="RPL46" s="77"/>
      <c r="RPM46" s="77"/>
      <c r="RPN46" s="77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7"/>
      <c r="RQB46" s="77"/>
      <c r="RQC46" s="77"/>
      <c r="RQD46" s="77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7"/>
      <c r="RQR46" s="77"/>
      <c r="RQS46" s="77"/>
      <c r="RQT46" s="77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7"/>
      <c r="RRH46" s="77"/>
      <c r="RRI46" s="77"/>
      <c r="RRJ46" s="77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7"/>
      <c r="RRX46" s="77"/>
      <c r="RRY46" s="77"/>
      <c r="RRZ46" s="77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7"/>
      <c r="RSN46" s="77"/>
      <c r="RSO46" s="77"/>
      <c r="RSP46" s="77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7"/>
      <c r="RTD46" s="77"/>
      <c r="RTE46" s="77"/>
      <c r="RTF46" s="77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7"/>
      <c r="RTT46" s="77"/>
      <c r="RTU46" s="77"/>
      <c r="RTV46" s="77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7"/>
      <c r="RUJ46" s="77"/>
      <c r="RUK46" s="77"/>
      <c r="RUL46" s="77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7"/>
      <c r="RUZ46" s="77"/>
      <c r="RVA46" s="77"/>
      <c r="RVB46" s="77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7"/>
      <c r="RVP46" s="77"/>
      <c r="RVQ46" s="77"/>
      <c r="RVR46" s="77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7"/>
      <c r="RWF46" s="77"/>
      <c r="RWG46" s="77"/>
      <c r="RWH46" s="77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7"/>
      <c r="RWV46" s="77"/>
      <c r="RWW46" s="77"/>
      <c r="RWX46" s="77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7"/>
      <c r="RXL46" s="77"/>
      <c r="RXM46" s="77"/>
      <c r="RXN46" s="77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7"/>
      <c r="RYB46" s="77"/>
      <c r="RYC46" s="77"/>
      <c r="RYD46" s="77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7"/>
      <c r="RYR46" s="77"/>
      <c r="RYS46" s="77"/>
      <c r="RYT46" s="77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7"/>
      <c r="RZH46" s="77"/>
      <c r="RZI46" s="77"/>
      <c r="RZJ46" s="77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7"/>
      <c r="RZX46" s="77"/>
      <c r="RZY46" s="77"/>
      <c r="RZZ46" s="77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7"/>
      <c r="SAN46" s="77"/>
      <c r="SAO46" s="77"/>
      <c r="SAP46" s="77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7"/>
      <c r="SBD46" s="77"/>
      <c r="SBE46" s="77"/>
      <c r="SBF46" s="77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7"/>
      <c r="SBT46" s="77"/>
      <c r="SBU46" s="77"/>
      <c r="SBV46" s="77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7"/>
      <c r="SCJ46" s="77"/>
      <c r="SCK46" s="77"/>
      <c r="SCL46" s="77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7"/>
      <c r="SCZ46" s="77"/>
      <c r="SDA46" s="77"/>
      <c r="SDB46" s="77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7"/>
      <c r="SDP46" s="77"/>
      <c r="SDQ46" s="77"/>
      <c r="SDR46" s="77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7"/>
      <c r="SEF46" s="77"/>
      <c r="SEG46" s="77"/>
      <c r="SEH46" s="77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7"/>
      <c r="SEV46" s="77"/>
      <c r="SEW46" s="77"/>
      <c r="SEX46" s="77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7"/>
      <c r="SFL46" s="77"/>
      <c r="SFM46" s="77"/>
      <c r="SFN46" s="77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7"/>
      <c r="SGB46" s="77"/>
      <c r="SGC46" s="77"/>
      <c r="SGD46" s="77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7"/>
      <c r="SGR46" s="77"/>
      <c r="SGS46" s="77"/>
      <c r="SGT46" s="77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7"/>
      <c r="SHH46" s="77"/>
      <c r="SHI46" s="77"/>
      <c r="SHJ46" s="77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7"/>
      <c r="SHX46" s="77"/>
      <c r="SHY46" s="77"/>
      <c r="SHZ46" s="77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7"/>
      <c r="SIN46" s="77"/>
      <c r="SIO46" s="77"/>
      <c r="SIP46" s="77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7"/>
      <c r="SJD46" s="77"/>
      <c r="SJE46" s="77"/>
      <c r="SJF46" s="77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7"/>
      <c r="SJT46" s="77"/>
      <c r="SJU46" s="77"/>
      <c r="SJV46" s="77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7"/>
      <c r="SKJ46" s="77"/>
      <c r="SKK46" s="77"/>
      <c r="SKL46" s="77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7"/>
      <c r="SKZ46" s="77"/>
      <c r="SLA46" s="77"/>
      <c r="SLB46" s="77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7"/>
      <c r="SLP46" s="77"/>
      <c r="SLQ46" s="77"/>
      <c r="SLR46" s="77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7"/>
      <c r="SMF46" s="77"/>
      <c r="SMG46" s="77"/>
      <c r="SMH46" s="77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7"/>
      <c r="SMV46" s="77"/>
      <c r="SMW46" s="77"/>
      <c r="SMX46" s="77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7"/>
      <c r="SNL46" s="77"/>
      <c r="SNM46" s="77"/>
      <c r="SNN46" s="77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7"/>
      <c r="SOB46" s="77"/>
      <c r="SOC46" s="77"/>
      <c r="SOD46" s="77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7"/>
      <c r="SOR46" s="77"/>
      <c r="SOS46" s="77"/>
      <c r="SOT46" s="77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7"/>
      <c r="SPH46" s="77"/>
      <c r="SPI46" s="77"/>
      <c r="SPJ46" s="77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7"/>
      <c r="SPX46" s="77"/>
      <c r="SPY46" s="77"/>
      <c r="SPZ46" s="77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7"/>
      <c r="SQN46" s="77"/>
      <c r="SQO46" s="77"/>
      <c r="SQP46" s="77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7"/>
      <c r="SRD46" s="77"/>
      <c r="SRE46" s="77"/>
      <c r="SRF46" s="77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7"/>
      <c r="SRT46" s="77"/>
      <c r="SRU46" s="77"/>
      <c r="SRV46" s="77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7"/>
      <c r="SSJ46" s="77"/>
      <c r="SSK46" s="77"/>
      <c r="SSL46" s="77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7"/>
      <c r="SSZ46" s="77"/>
      <c r="STA46" s="77"/>
      <c r="STB46" s="77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7"/>
      <c r="STP46" s="77"/>
      <c r="STQ46" s="77"/>
      <c r="STR46" s="77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7"/>
      <c r="SUF46" s="77"/>
      <c r="SUG46" s="77"/>
      <c r="SUH46" s="77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7"/>
      <c r="SUV46" s="77"/>
      <c r="SUW46" s="77"/>
      <c r="SUX46" s="77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7"/>
      <c r="SVL46" s="77"/>
      <c r="SVM46" s="77"/>
      <c r="SVN46" s="77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7"/>
      <c r="SWB46" s="77"/>
      <c r="SWC46" s="77"/>
      <c r="SWD46" s="77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7"/>
      <c r="SWR46" s="77"/>
      <c r="SWS46" s="77"/>
      <c r="SWT46" s="77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7"/>
      <c r="SXH46" s="77"/>
      <c r="SXI46" s="77"/>
      <c r="SXJ46" s="77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7"/>
      <c r="SXX46" s="77"/>
      <c r="SXY46" s="77"/>
      <c r="SXZ46" s="77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7"/>
      <c r="SYN46" s="77"/>
      <c r="SYO46" s="77"/>
      <c r="SYP46" s="77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7"/>
      <c r="SZD46" s="77"/>
      <c r="SZE46" s="77"/>
      <c r="SZF46" s="77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7"/>
      <c r="SZT46" s="77"/>
      <c r="SZU46" s="77"/>
      <c r="SZV46" s="77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7"/>
      <c r="TAJ46" s="77"/>
      <c r="TAK46" s="77"/>
      <c r="TAL46" s="77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7"/>
      <c r="TAZ46" s="77"/>
      <c r="TBA46" s="77"/>
      <c r="TBB46" s="77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7"/>
      <c r="TBP46" s="77"/>
      <c r="TBQ46" s="77"/>
      <c r="TBR46" s="77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7"/>
      <c r="TCF46" s="77"/>
      <c r="TCG46" s="77"/>
      <c r="TCH46" s="77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7"/>
      <c r="TCV46" s="77"/>
      <c r="TCW46" s="77"/>
      <c r="TCX46" s="77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7"/>
      <c r="TDL46" s="77"/>
      <c r="TDM46" s="77"/>
      <c r="TDN46" s="77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7"/>
      <c r="TEB46" s="77"/>
      <c r="TEC46" s="77"/>
      <c r="TED46" s="77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7"/>
      <c r="TER46" s="77"/>
      <c r="TES46" s="77"/>
      <c r="TET46" s="77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7"/>
      <c r="TFH46" s="77"/>
      <c r="TFI46" s="77"/>
      <c r="TFJ46" s="77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7"/>
      <c r="TFX46" s="77"/>
      <c r="TFY46" s="77"/>
      <c r="TFZ46" s="77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7"/>
      <c r="TGN46" s="77"/>
      <c r="TGO46" s="77"/>
      <c r="TGP46" s="77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7"/>
      <c r="THD46" s="77"/>
      <c r="THE46" s="77"/>
      <c r="THF46" s="77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7"/>
      <c r="THT46" s="77"/>
      <c r="THU46" s="77"/>
      <c r="THV46" s="77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7"/>
      <c r="TIJ46" s="77"/>
      <c r="TIK46" s="77"/>
      <c r="TIL46" s="77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7"/>
      <c r="TIZ46" s="77"/>
      <c r="TJA46" s="77"/>
      <c r="TJB46" s="77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7"/>
      <c r="TJP46" s="77"/>
      <c r="TJQ46" s="77"/>
      <c r="TJR46" s="77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7"/>
      <c r="TKF46" s="77"/>
      <c r="TKG46" s="77"/>
      <c r="TKH46" s="77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7"/>
      <c r="TKV46" s="77"/>
      <c r="TKW46" s="77"/>
      <c r="TKX46" s="77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7"/>
      <c r="TLL46" s="77"/>
      <c r="TLM46" s="77"/>
      <c r="TLN46" s="77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7"/>
      <c r="TMB46" s="77"/>
      <c r="TMC46" s="77"/>
      <c r="TMD46" s="77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7"/>
      <c r="TMR46" s="77"/>
      <c r="TMS46" s="77"/>
      <c r="TMT46" s="77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7"/>
      <c r="TNH46" s="77"/>
      <c r="TNI46" s="77"/>
      <c r="TNJ46" s="77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7"/>
      <c r="TNX46" s="77"/>
      <c r="TNY46" s="77"/>
      <c r="TNZ46" s="77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7"/>
      <c r="TON46" s="77"/>
      <c r="TOO46" s="77"/>
      <c r="TOP46" s="77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7"/>
      <c r="TPD46" s="77"/>
      <c r="TPE46" s="77"/>
      <c r="TPF46" s="77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7"/>
      <c r="TPT46" s="77"/>
      <c r="TPU46" s="77"/>
      <c r="TPV46" s="77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7"/>
      <c r="TQJ46" s="77"/>
      <c r="TQK46" s="77"/>
      <c r="TQL46" s="77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7"/>
      <c r="TQZ46" s="77"/>
      <c r="TRA46" s="77"/>
      <c r="TRB46" s="77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7"/>
      <c r="TRP46" s="77"/>
      <c r="TRQ46" s="77"/>
      <c r="TRR46" s="77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7"/>
      <c r="TSF46" s="77"/>
      <c r="TSG46" s="77"/>
      <c r="TSH46" s="77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7"/>
      <c r="TSV46" s="77"/>
      <c r="TSW46" s="77"/>
      <c r="TSX46" s="77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7"/>
      <c r="TTL46" s="77"/>
      <c r="TTM46" s="77"/>
      <c r="TTN46" s="77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7"/>
      <c r="TUB46" s="77"/>
      <c r="TUC46" s="77"/>
      <c r="TUD46" s="77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7"/>
      <c r="TUR46" s="77"/>
      <c r="TUS46" s="77"/>
      <c r="TUT46" s="77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7"/>
      <c r="TVH46" s="77"/>
      <c r="TVI46" s="77"/>
      <c r="TVJ46" s="77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7"/>
      <c r="TVX46" s="77"/>
      <c r="TVY46" s="77"/>
      <c r="TVZ46" s="77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7"/>
      <c r="TWN46" s="77"/>
      <c r="TWO46" s="77"/>
      <c r="TWP46" s="77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7"/>
      <c r="TXD46" s="77"/>
      <c r="TXE46" s="77"/>
      <c r="TXF46" s="77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7"/>
      <c r="TXT46" s="77"/>
      <c r="TXU46" s="77"/>
      <c r="TXV46" s="77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7"/>
      <c r="TYJ46" s="77"/>
      <c r="TYK46" s="77"/>
      <c r="TYL46" s="77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7"/>
      <c r="TYZ46" s="77"/>
      <c r="TZA46" s="77"/>
      <c r="TZB46" s="77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7"/>
      <c r="TZP46" s="77"/>
      <c r="TZQ46" s="77"/>
      <c r="TZR46" s="77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7"/>
      <c r="UAF46" s="77"/>
      <c r="UAG46" s="77"/>
      <c r="UAH46" s="77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7"/>
      <c r="UAV46" s="77"/>
      <c r="UAW46" s="77"/>
      <c r="UAX46" s="77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7"/>
      <c r="UBL46" s="77"/>
      <c r="UBM46" s="77"/>
      <c r="UBN46" s="77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7"/>
      <c r="UCB46" s="77"/>
      <c r="UCC46" s="77"/>
      <c r="UCD46" s="77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7"/>
      <c r="UCR46" s="77"/>
      <c r="UCS46" s="77"/>
      <c r="UCT46" s="77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7"/>
      <c r="UDH46" s="77"/>
      <c r="UDI46" s="77"/>
      <c r="UDJ46" s="77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7"/>
      <c r="UDX46" s="77"/>
      <c r="UDY46" s="77"/>
      <c r="UDZ46" s="77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7"/>
      <c r="UEN46" s="77"/>
      <c r="UEO46" s="77"/>
      <c r="UEP46" s="77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7"/>
      <c r="UFD46" s="77"/>
      <c r="UFE46" s="77"/>
      <c r="UFF46" s="77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7"/>
      <c r="UFT46" s="77"/>
      <c r="UFU46" s="77"/>
      <c r="UFV46" s="77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7"/>
      <c r="UGJ46" s="77"/>
      <c r="UGK46" s="77"/>
      <c r="UGL46" s="77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7"/>
      <c r="UGZ46" s="77"/>
      <c r="UHA46" s="77"/>
      <c r="UHB46" s="77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7"/>
      <c r="UHP46" s="77"/>
      <c r="UHQ46" s="77"/>
      <c r="UHR46" s="77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7"/>
      <c r="UIF46" s="77"/>
      <c r="UIG46" s="77"/>
      <c r="UIH46" s="77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7"/>
      <c r="UIV46" s="77"/>
      <c r="UIW46" s="77"/>
      <c r="UIX46" s="77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7"/>
      <c r="UJL46" s="77"/>
      <c r="UJM46" s="77"/>
      <c r="UJN46" s="77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7"/>
      <c r="UKB46" s="77"/>
      <c r="UKC46" s="77"/>
      <c r="UKD46" s="77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7"/>
      <c r="UKR46" s="77"/>
      <c r="UKS46" s="77"/>
      <c r="UKT46" s="77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7"/>
      <c r="ULH46" s="77"/>
      <c r="ULI46" s="77"/>
      <c r="ULJ46" s="77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7"/>
      <c r="ULX46" s="77"/>
      <c r="ULY46" s="77"/>
      <c r="ULZ46" s="77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7"/>
      <c r="UMN46" s="77"/>
      <c r="UMO46" s="77"/>
      <c r="UMP46" s="77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7"/>
      <c r="UND46" s="77"/>
      <c r="UNE46" s="77"/>
      <c r="UNF46" s="77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7"/>
      <c r="UNT46" s="77"/>
      <c r="UNU46" s="77"/>
      <c r="UNV46" s="77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7"/>
      <c r="UOJ46" s="77"/>
      <c r="UOK46" s="77"/>
      <c r="UOL46" s="77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7"/>
      <c r="UOZ46" s="77"/>
      <c r="UPA46" s="77"/>
      <c r="UPB46" s="77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7"/>
      <c r="UPP46" s="77"/>
      <c r="UPQ46" s="77"/>
      <c r="UPR46" s="77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7"/>
      <c r="UQF46" s="77"/>
      <c r="UQG46" s="77"/>
      <c r="UQH46" s="77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7"/>
      <c r="UQV46" s="77"/>
      <c r="UQW46" s="77"/>
      <c r="UQX46" s="77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7"/>
      <c r="URL46" s="77"/>
      <c r="URM46" s="77"/>
      <c r="URN46" s="77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7"/>
      <c r="USB46" s="77"/>
      <c r="USC46" s="77"/>
      <c r="USD46" s="77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7"/>
      <c r="USR46" s="77"/>
      <c r="USS46" s="77"/>
      <c r="UST46" s="77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7"/>
      <c r="UTH46" s="77"/>
      <c r="UTI46" s="77"/>
      <c r="UTJ46" s="77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7"/>
      <c r="UTX46" s="77"/>
      <c r="UTY46" s="77"/>
      <c r="UTZ46" s="77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7"/>
      <c r="UUN46" s="77"/>
      <c r="UUO46" s="77"/>
      <c r="UUP46" s="77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7"/>
      <c r="UVD46" s="77"/>
      <c r="UVE46" s="77"/>
      <c r="UVF46" s="77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7"/>
      <c r="UVT46" s="77"/>
      <c r="UVU46" s="77"/>
      <c r="UVV46" s="77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7"/>
      <c r="UWJ46" s="77"/>
      <c r="UWK46" s="77"/>
      <c r="UWL46" s="77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7"/>
      <c r="UWZ46" s="77"/>
      <c r="UXA46" s="77"/>
      <c r="UXB46" s="77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7"/>
      <c r="UXP46" s="77"/>
      <c r="UXQ46" s="77"/>
      <c r="UXR46" s="77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7"/>
      <c r="UYF46" s="77"/>
      <c r="UYG46" s="77"/>
      <c r="UYH46" s="77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7"/>
      <c r="UYV46" s="77"/>
      <c r="UYW46" s="77"/>
      <c r="UYX46" s="77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7"/>
      <c r="UZL46" s="77"/>
      <c r="UZM46" s="77"/>
      <c r="UZN46" s="77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7"/>
      <c r="VAB46" s="77"/>
      <c r="VAC46" s="77"/>
      <c r="VAD46" s="77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7"/>
      <c r="VAR46" s="77"/>
      <c r="VAS46" s="77"/>
      <c r="VAT46" s="77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7"/>
      <c r="VBH46" s="77"/>
      <c r="VBI46" s="77"/>
      <c r="VBJ46" s="77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7"/>
      <c r="VBX46" s="77"/>
      <c r="VBY46" s="77"/>
      <c r="VBZ46" s="77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7"/>
      <c r="VCN46" s="77"/>
      <c r="VCO46" s="77"/>
      <c r="VCP46" s="77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7"/>
      <c r="VDD46" s="77"/>
      <c r="VDE46" s="77"/>
      <c r="VDF46" s="77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7"/>
      <c r="VDT46" s="77"/>
      <c r="VDU46" s="77"/>
      <c r="VDV46" s="77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7"/>
      <c r="VEJ46" s="77"/>
      <c r="VEK46" s="77"/>
      <c r="VEL46" s="77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7"/>
      <c r="VEZ46" s="77"/>
      <c r="VFA46" s="77"/>
      <c r="VFB46" s="77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7"/>
      <c r="VFP46" s="77"/>
      <c r="VFQ46" s="77"/>
      <c r="VFR46" s="77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7"/>
      <c r="VGF46" s="77"/>
      <c r="VGG46" s="77"/>
      <c r="VGH46" s="77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7"/>
      <c r="VGV46" s="77"/>
      <c r="VGW46" s="77"/>
      <c r="VGX46" s="77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7"/>
      <c r="VHL46" s="77"/>
      <c r="VHM46" s="77"/>
      <c r="VHN46" s="77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7"/>
      <c r="VIB46" s="77"/>
      <c r="VIC46" s="77"/>
      <c r="VID46" s="77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7"/>
      <c r="VIR46" s="77"/>
      <c r="VIS46" s="77"/>
      <c r="VIT46" s="77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7"/>
      <c r="VJH46" s="77"/>
      <c r="VJI46" s="77"/>
      <c r="VJJ46" s="77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7"/>
      <c r="VJX46" s="77"/>
      <c r="VJY46" s="77"/>
      <c r="VJZ46" s="77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7"/>
      <c r="VKN46" s="77"/>
      <c r="VKO46" s="77"/>
      <c r="VKP46" s="77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7"/>
      <c r="VLD46" s="77"/>
      <c r="VLE46" s="77"/>
      <c r="VLF46" s="77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7"/>
      <c r="VLT46" s="77"/>
      <c r="VLU46" s="77"/>
      <c r="VLV46" s="77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7"/>
      <c r="VMJ46" s="77"/>
      <c r="VMK46" s="77"/>
      <c r="VML46" s="77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7"/>
      <c r="VMZ46" s="77"/>
      <c r="VNA46" s="77"/>
      <c r="VNB46" s="77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7"/>
      <c r="VNP46" s="77"/>
      <c r="VNQ46" s="77"/>
      <c r="VNR46" s="77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7"/>
      <c r="VOF46" s="77"/>
      <c r="VOG46" s="77"/>
      <c r="VOH46" s="77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7"/>
      <c r="VOV46" s="77"/>
      <c r="VOW46" s="77"/>
      <c r="VOX46" s="77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7"/>
      <c r="VPL46" s="77"/>
      <c r="VPM46" s="77"/>
      <c r="VPN46" s="77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7"/>
      <c r="VQB46" s="77"/>
      <c r="VQC46" s="77"/>
      <c r="VQD46" s="77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7"/>
      <c r="VQR46" s="77"/>
      <c r="VQS46" s="77"/>
      <c r="VQT46" s="77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7"/>
      <c r="VRH46" s="77"/>
      <c r="VRI46" s="77"/>
      <c r="VRJ46" s="77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7"/>
      <c r="VRX46" s="77"/>
      <c r="VRY46" s="77"/>
      <c r="VRZ46" s="77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7"/>
      <c r="VSN46" s="77"/>
      <c r="VSO46" s="77"/>
      <c r="VSP46" s="77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7"/>
      <c r="VTD46" s="77"/>
      <c r="VTE46" s="77"/>
      <c r="VTF46" s="77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7"/>
      <c r="VTT46" s="77"/>
      <c r="VTU46" s="77"/>
      <c r="VTV46" s="77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7"/>
      <c r="VUJ46" s="77"/>
      <c r="VUK46" s="77"/>
      <c r="VUL46" s="77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7"/>
      <c r="VUZ46" s="77"/>
      <c r="VVA46" s="77"/>
      <c r="VVB46" s="77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7"/>
      <c r="VVP46" s="77"/>
      <c r="VVQ46" s="77"/>
      <c r="VVR46" s="77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7"/>
      <c r="VWF46" s="77"/>
      <c r="VWG46" s="77"/>
      <c r="VWH46" s="77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7"/>
      <c r="VWV46" s="77"/>
      <c r="VWW46" s="77"/>
      <c r="VWX46" s="77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7"/>
      <c r="VXL46" s="77"/>
      <c r="VXM46" s="77"/>
      <c r="VXN46" s="77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7"/>
      <c r="VYB46" s="77"/>
      <c r="VYC46" s="77"/>
      <c r="VYD46" s="77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7"/>
      <c r="VYR46" s="77"/>
      <c r="VYS46" s="77"/>
      <c r="VYT46" s="77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7"/>
      <c r="VZH46" s="77"/>
      <c r="VZI46" s="77"/>
      <c r="VZJ46" s="77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7"/>
      <c r="VZX46" s="77"/>
      <c r="VZY46" s="77"/>
      <c r="VZZ46" s="77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7"/>
      <c r="WAN46" s="77"/>
      <c r="WAO46" s="77"/>
      <c r="WAP46" s="77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7"/>
      <c r="WBD46" s="77"/>
      <c r="WBE46" s="77"/>
      <c r="WBF46" s="77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7"/>
      <c r="WBT46" s="77"/>
      <c r="WBU46" s="77"/>
      <c r="WBV46" s="77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7"/>
      <c r="WCJ46" s="77"/>
      <c r="WCK46" s="77"/>
      <c r="WCL46" s="77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7"/>
      <c r="WCZ46" s="77"/>
      <c r="WDA46" s="77"/>
      <c r="WDB46" s="77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7"/>
      <c r="WDP46" s="77"/>
      <c r="WDQ46" s="77"/>
      <c r="WDR46" s="77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7"/>
      <c r="WEF46" s="77"/>
      <c r="WEG46" s="77"/>
      <c r="WEH46" s="77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7"/>
      <c r="WEV46" s="77"/>
      <c r="WEW46" s="77"/>
      <c r="WEX46" s="77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7"/>
      <c r="WFL46" s="77"/>
      <c r="WFM46" s="77"/>
      <c r="WFN46" s="77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7"/>
      <c r="WGB46" s="77"/>
      <c r="WGC46" s="77"/>
      <c r="WGD46" s="77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7"/>
      <c r="WGR46" s="77"/>
      <c r="WGS46" s="77"/>
      <c r="WGT46" s="77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7"/>
      <c r="WHH46" s="77"/>
      <c r="WHI46" s="77"/>
      <c r="WHJ46" s="77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7"/>
      <c r="WHX46" s="77"/>
      <c r="WHY46" s="77"/>
      <c r="WHZ46" s="77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7"/>
      <c r="WIN46" s="77"/>
      <c r="WIO46" s="77"/>
      <c r="WIP46" s="77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7"/>
      <c r="WJD46" s="77"/>
      <c r="WJE46" s="77"/>
      <c r="WJF46" s="77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7"/>
      <c r="WJT46" s="77"/>
      <c r="WJU46" s="77"/>
      <c r="WJV46" s="77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7"/>
      <c r="WKJ46" s="77"/>
      <c r="WKK46" s="77"/>
      <c r="WKL46" s="77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7"/>
      <c r="WKZ46" s="77"/>
      <c r="WLA46" s="77"/>
      <c r="WLB46" s="77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7"/>
      <c r="WLP46" s="77"/>
      <c r="WLQ46" s="77"/>
      <c r="WLR46" s="77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7"/>
      <c r="WMF46" s="77"/>
      <c r="WMG46" s="77"/>
      <c r="WMH46" s="77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7"/>
      <c r="WMV46" s="77"/>
      <c r="WMW46" s="77"/>
      <c r="WMX46" s="77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7"/>
      <c r="WNL46" s="77"/>
      <c r="WNM46" s="77"/>
      <c r="WNN46" s="77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7"/>
      <c r="WOB46" s="77"/>
      <c r="WOC46" s="77"/>
      <c r="WOD46" s="77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7"/>
      <c r="WOR46" s="77"/>
      <c r="WOS46" s="77"/>
      <c r="WOT46" s="77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7"/>
      <c r="WPH46" s="77"/>
      <c r="WPI46" s="77"/>
      <c r="WPJ46" s="77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7"/>
      <c r="WPX46" s="77"/>
      <c r="WPY46" s="77"/>
      <c r="WPZ46" s="77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7"/>
      <c r="WQN46" s="77"/>
      <c r="WQO46" s="77"/>
      <c r="WQP46" s="77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7"/>
      <c r="WRD46" s="77"/>
      <c r="WRE46" s="77"/>
      <c r="WRF46" s="77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7"/>
      <c r="WRT46" s="77"/>
      <c r="WRU46" s="77"/>
      <c r="WRV46" s="77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7"/>
      <c r="WSJ46" s="77"/>
      <c r="WSK46" s="77"/>
      <c r="WSL46" s="77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7"/>
      <c r="WSZ46" s="77"/>
      <c r="WTA46" s="77"/>
      <c r="WTB46" s="77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7"/>
      <c r="WTP46" s="77"/>
      <c r="WTQ46" s="77"/>
      <c r="WTR46" s="77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7"/>
      <c r="WUF46" s="77"/>
      <c r="WUG46" s="77"/>
      <c r="WUH46" s="77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7"/>
      <c r="WUV46" s="77"/>
      <c r="WUW46" s="77"/>
      <c r="WUX46" s="77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7"/>
      <c r="WVL46" s="77"/>
      <c r="WVM46" s="77"/>
      <c r="WVN46" s="77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7"/>
      <c r="WWB46" s="77"/>
      <c r="WWC46" s="77"/>
      <c r="WWD46" s="77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7"/>
      <c r="WWR46" s="77"/>
      <c r="WWS46" s="77"/>
      <c r="WWT46" s="77"/>
      <c r="WWU46" s="77"/>
      <c r="WWV46" s="77"/>
      <c r="WWW46" s="77"/>
      <c r="WWX46" s="77"/>
    </row>
    <row r="47" spans="1:16170" ht="16.5" customHeight="1" x14ac:dyDescent="0.25">
      <c r="A47" s="79">
        <f t="shared" si="2"/>
        <v>42</v>
      </c>
      <c r="B47" s="103" t="s">
        <v>27</v>
      </c>
      <c r="C47" s="95"/>
      <c r="D47" s="12">
        <f t="shared" si="3"/>
        <v>4085808.7</v>
      </c>
      <c r="E47" s="95"/>
      <c r="F47" s="95"/>
      <c r="G47" s="95"/>
      <c r="H47" s="95"/>
      <c r="I47" s="95"/>
      <c r="J47" s="95"/>
      <c r="K47" s="95"/>
      <c r="L47" s="95">
        <v>33000</v>
      </c>
      <c r="M47" s="95">
        <v>2399210</v>
      </c>
      <c r="N47" s="95"/>
      <c r="O47" s="95"/>
      <c r="P47" s="95"/>
      <c r="Q47" s="95"/>
      <c r="R47" s="95">
        <v>419750</v>
      </c>
      <c r="S47" s="95"/>
      <c r="T47" s="95">
        <v>1233848.7</v>
      </c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7"/>
      <c r="AXP47" s="77"/>
      <c r="AXQ47" s="77"/>
      <c r="AXR47" s="77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7"/>
      <c r="AYF47" s="77"/>
      <c r="AYG47" s="77"/>
      <c r="AYH47" s="77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7"/>
      <c r="AYV47" s="77"/>
      <c r="AYW47" s="77"/>
      <c r="AYX47" s="77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7"/>
      <c r="AZL47" s="77"/>
      <c r="AZM47" s="77"/>
      <c r="AZN47" s="77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7"/>
      <c r="BAB47" s="77"/>
      <c r="BAC47" s="77"/>
      <c r="BAD47" s="77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7"/>
      <c r="BAR47" s="77"/>
      <c r="BAS47" s="77"/>
      <c r="BAT47" s="77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7"/>
      <c r="BBH47" s="77"/>
      <c r="BBI47" s="77"/>
      <c r="BBJ47" s="77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7"/>
      <c r="BBX47" s="77"/>
      <c r="BBY47" s="77"/>
      <c r="BBZ47" s="77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7"/>
      <c r="BCN47" s="77"/>
      <c r="BCO47" s="77"/>
      <c r="BCP47" s="77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7"/>
      <c r="BDD47" s="77"/>
      <c r="BDE47" s="77"/>
      <c r="BDF47" s="77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7"/>
      <c r="BDT47" s="77"/>
      <c r="BDU47" s="77"/>
      <c r="BDV47" s="77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7"/>
      <c r="BEJ47" s="77"/>
      <c r="BEK47" s="77"/>
      <c r="BEL47" s="77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7"/>
      <c r="BEZ47" s="77"/>
      <c r="BFA47" s="77"/>
      <c r="BFB47" s="77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7"/>
      <c r="BFP47" s="77"/>
      <c r="BFQ47" s="77"/>
      <c r="BFR47" s="77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7"/>
      <c r="BGF47" s="77"/>
      <c r="BGG47" s="77"/>
      <c r="BGH47" s="77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7"/>
      <c r="BGV47" s="77"/>
      <c r="BGW47" s="77"/>
      <c r="BGX47" s="77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7"/>
      <c r="BHL47" s="77"/>
      <c r="BHM47" s="77"/>
      <c r="BHN47" s="77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7"/>
      <c r="BIB47" s="77"/>
      <c r="BIC47" s="77"/>
      <c r="BID47" s="77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7"/>
      <c r="BIR47" s="77"/>
      <c r="BIS47" s="77"/>
      <c r="BIT47" s="77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7"/>
      <c r="BJH47" s="77"/>
      <c r="BJI47" s="77"/>
      <c r="BJJ47" s="77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7"/>
      <c r="BJX47" s="77"/>
      <c r="BJY47" s="77"/>
      <c r="BJZ47" s="77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7"/>
      <c r="BKN47" s="77"/>
      <c r="BKO47" s="77"/>
      <c r="BKP47" s="77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7"/>
      <c r="BLD47" s="77"/>
      <c r="BLE47" s="77"/>
      <c r="BLF47" s="77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7"/>
      <c r="BLT47" s="77"/>
      <c r="BLU47" s="77"/>
      <c r="BLV47" s="77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7"/>
      <c r="BMJ47" s="77"/>
      <c r="BMK47" s="77"/>
      <c r="BML47" s="77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7"/>
      <c r="BMZ47" s="77"/>
      <c r="BNA47" s="77"/>
      <c r="BNB47" s="77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7"/>
      <c r="BNP47" s="77"/>
      <c r="BNQ47" s="77"/>
      <c r="BNR47" s="77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7"/>
      <c r="BOF47" s="77"/>
      <c r="BOG47" s="77"/>
      <c r="BOH47" s="77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7"/>
      <c r="BOV47" s="77"/>
      <c r="BOW47" s="77"/>
      <c r="BOX47" s="77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7"/>
      <c r="BPL47" s="77"/>
      <c r="BPM47" s="77"/>
      <c r="BPN47" s="77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7"/>
      <c r="BQB47" s="77"/>
      <c r="BQC47" s="77"/>
      <c r="BQD47" s="77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7"/>
      <c r="BQR47" s="77"/>
      <c r="BQS47" s="77"/>
      <c r="BQT47" s="77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7"/>
      <c r="BRH47" s="77"/>
      <c r="BRI47" s="77"/>
      <c r="BRJ47" s="77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7"/>
      <c r="BRX47" s="77"/>
      <c r="BRY47" s="77"/>
      <c r="BRZ47" s="77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7"/>
      <c r="BSN47" s="77"/>
      <c r="BSO47" s="77"/>
      <c r="BSP47" s="77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7"/>
      <c r="BTD47" s="77"/>
      <c r="BTE47" s="77"/>
      <c r="BTF47" s="77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7"/>
      <c r="BTT47" s="77"/>
      <c r="BTU47" s="77"/>
      <c r="BTV47" s="77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7"/>
      <c r="BUJ47" s="77"/>
      <c r="BUK47" s="77"/>
      <c r="BUL47" s="77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7"/>
      <c r="BUZ47" s="77"/>
      <c r="BVA47" s="77"/>
      <c r="BVB47" s="77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7"/>
      <c r="BVP47" s="77"/>
      <c r="BVQ47" s="77"/>
      <c r="BVR47" s="77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7"/>
      <c r="BWF47" s="77"/>
      <c r="BWG47" s="77"/>
      <c r="BWH47" s="77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7"/>
      <c r="BWV47" s="77"/>
      <c r="BWW47" s="77"/>
      <c r="BWX47" s="77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7"/>
      <c r="BXL47" s="77"/>
      <c r="BXM47" s="77"/>
      <c r="BXN47" s="77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7"/>
      <c r="BYB47" s="77"/>
      <c r="BYC47" s="77"/>
      <c r="BYD47" s="77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7"/>
      <c r="BYR47" s="77"/>
      <c r="BYS47" s="77"/>
      <c r="BYT47" s="77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7"/>
      <c r="BZH47" s="77"/>
      <c r="BZI47" s="77"/>
      <c r="BZJ47" s="77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7"/>
      <c r="BZX47" s="77"/>
      <c r="BZY47" s="77"/>
      <c r="BZZ47" s="77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7"/>
      <c r="CAN47" s="77"/>
      <c r="CAO47" s="77"/>
      <c r="CAP47" s="77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7"/>
      <c r="CBD47" s="77"/>
      <c r="CBE47" s="77"/>
      <c r="CBF47" s="77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7"/>
      <c r="CBT47" s="77"/>
      <c r="CBU47" s="77"/>
      <c r="CBV47" s="77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7"/>
      <c r="CCJ47" s="77"/>
      <c r="CCK47" s="77"/>
      <c r="CCL47" s="77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7"/>
      <c r="CCZ47" s="77"/>
      <c r="CDA47" s="77"/>
      <c r="CDB47" s="77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7"/>
      <c r="CDP47" s="77"/>
      <c r="CDQ47" s="77"/>
      <c r="CDR47" s="77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7"/>
      <c r="CEF47" s="77"/>
      <c r="CEG47" s="77"/>
      <c r="CEH47" s="77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7"/>
      <c r="CEV47" s="77"/>
      <c r="CEW47" s="77"/>
      <c r="CEX47" s="77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7"/>
      <c r="CFL47" s="77"/>
      <c r="CFM47" s="77"/>
      <c r="CFN47" s="77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7"/>
      <c r="CGB47" s="77"/>
      <c r="CGC47" s="77"/>
      <c r="CGD47" s="77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7"/>
      <c r="CGR47" s="77"/>
      <c r="CGS47" s="77"/>
      <c r="CGT47" s="77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7"/>
      <c r="CHH47" s="77"/>
      <c r="CHI47" s="77"/>
      <c r="CHJ47" s="77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7"/>
      <c r="CHX47" s="77"/>
      <c r="CHY47" s="77"/>
      <c r="CHZ47" s="77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7"/>
      <c r="CIN47" s="77"/>
      <c r="CIO47" s="77"/>
      <c r="CIP47" s="77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7"/>
      <c r="CJD47" s="77"/>
      <c r="CJE47" s="77"/>
      <c r="CJF47" s="77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7"/>
      <c r="CJT47" s="77"/>
      <c r="CJU47" s="77"/>
      <c r="CJV47" s="77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7"/>
      <c r="CKJ47" s="77"/>
      <c r="CKK47" s="77"/>
      <c r="CKL47" s="77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7"/>
      <c r="CKZ47" s="77"/>
      <c r="CLA47" s="77"/>
      <c r="CLB47" s="77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7"/>
      <c r="CLP47" s="77"/>
      <c r="CLQ47" s="77"/>
      <c r="CLR47" s="77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7"/>
      <c r="CMF47" s="77"/>
      <c r="CMG47" s="77"/>
      <c r="CMH47" s="77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7"/>
      <c r="CMV47" s="77"/>
      <c r="CMW47" s="77"/>
      <c r="CMX47" s="77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7"/>
      <c r="CNL47" s="77"/>
      <c r="CNM47" s="77"/>
      <c r="CNN47" s="77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7"/>
      <c r="COB47" s="77"/>
      <c r="COC47" s="77"/>
      <c r="COD47" s="77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7"/>
      <c r="COR47" s="77"/>
      <c r="COS47" s="77"/>
      <c r="COT47" s="77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7"/>
      <c r="CPH47" s="77"/>
      <c r="CPI47" s="77"/>
      <c r="CPJ47" s="77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7"/>
      <c r="CPX47" s="77"/>
      <c r="CPY47" s="77"/>
      <c r="CPZ47" s="77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7"/>
      <c r="CQN47" s="77"/>
      <c r="CQO47" s="77"/>
      <c r="CQP47" s="77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7"/>
      <c r="CRD47" s="77"/>
      <c r="CRE47" s="77"/>
      <c r="CRF47" s="77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7"/>
      <c r="CRT47" s="77"/>
      <c r="CRU47" s="77"/>
      <c r="CRV47" s="77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7"/>
      <c r="CSJ47" s="77"/>
      <c r="CSK47" s="77"/>
      <c r="CSL47" s="77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7"/>
      <c r="CSZ47" s="77"/>
      <c r="CTA47" s="77"/>
      <c r="CTB47" s="77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7"/>
      <c r="CTP47" s="77"/>
      <c r="CTQ47" s="77"/>
      <c r="CTR47" s="77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7"/>
      <c r="CUF47" s="77"/>
      <c r="CUG47" s="77"/>
      <c r="CUH47" s="77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7"/>
      <c r="CUV47" s="77"/>
      <c r="CUW47" s="77"/>
      <c r="CUX47" s="77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7"/>
      <c r="CVL47" s="77"/>
      <c r="CVM47" s="77"/>
      <c r="CVN47" s="77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7"/>
      <c r="CWB47" s="77"/>
      <c r="CWC47" s="77"/>
      <c r="CWD47" s="77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7"/>
      <c r="CWR47" s="77"/>
      <c r="CWS47" s="77"/>
      <c r="CWT47" s="77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7"/>
      <c r="CXH47" s="77"/>
      <c r="CXI47" s="77"/>
      <c r="CXJ47" s="77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7"/>
      <c r="CXX47" s="77"/>
      <c r="CXY47" s="77"/>
      <c r="CXZ47" s="77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7"/>
      <c r="CYN47" s="77"/>
      <c r="CYO47" s="77"/>
      <c r="CYP47" s="77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7"/>
      <c r="CZD47" s="77"/>
      <c r="CZE47" s="77"/>
      <c r="CZF47" s="77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7"/>
      <c r="CZT47" s="77"/>
      <c r="CZU47" s="77"/>
      <c r="CZV47" s="77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7"/>
      <c r="DAJ47" s="77"/>
      <c r="DAK47" s="77"/>
      <c r="DAL47" s="77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7"/>
      <c r="DAZ47" s="77"/>
      <c r="DBA47" s="77"/>
      <c r="DBB47" s="77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7"/>
      <c r="DBP47" s="77"/>
      <c r="DBQ47" s="77"/>
      <c r="DBR47" s="77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7"/>
      <c r="DCF47" s="77"/>
      <c r="DCG47" s="77"/>
      <c r="DCH47" s="77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7"/>
      <c r="DCV47" s="77"/>
      <c r="DCW47" s="77"/>
      <c r="DCX47" s="77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7"/>
      <c r="DDL47" s="77"/>
      <c r="DDM47" s="77"/>
      <c r="DDN47" s="77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7"/>
      <c r="DEB47" s="77"/>
      <c r="DEC47" s="77"/>
      <c r="DED47" s="77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7"/>
      <c r="DER47" s="77"/>
      <c r="DES47" s="77"/>
      <c r="DET47" s="77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7"/>
      <c r="DFH47" s="77"/>
      <c r="DFI47" s="77"/>
      <c r="DFJ47" s="77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7"/>
      <c r="DFX47" s="77"/>
      <c r="DFY47" s="77"/>
      <c r="DFZ47" s="77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7"/>
      <c r="DGN47" s="77"/>
      <c r="DGO47" s="77"/>
      <c r="DGP47" s="77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7"/>
      <c r="DHD47" s="77"/>
      <c r="DHE47" s="77"/>
      <c r="DHF47" s="77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7"/>
      <c r="DHT47" s="77"/>
      <c r="DHU47" s="77"/>
      <c r="DHV47" s="77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7"/>
      <c r="DIJ47" s="77"/>
      <c r="DIK47" s="77"/>
      <c r="DIL47" s="77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7"/>
      <c r="DIZ47" s="77"/>
      <c r="DJA47" s="77"/>
      <c r="DJB47" s="77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7"/>
      <c r="DJP47" s="77"/>
      <c r="DJQ47" s="77"/>
      <c r="DJR47" s="77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7"/>
      <c r="DKF47" s="77"/>
      <c r="DKG47" s="77"/>
      <c r="DKH47" s="77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7"/>
      <c r="DKV47" s="77"/>
      <c r="DKW47" s="77"/>
      <c r="DKX47" s="77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7"/>
      <c r="DLL47" s="77"/>
      <c r="DLM47" s="77"/>
      <c r="DLN47" s="77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7"/>
      <c r="DMB47" s="77"/>
      <c r="DMC47" s="77"/>
      <c r="DMD47" s="77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7"/>
      <c r="DMR47" s="77"/>
      <c r="DMS47" s="77"/>
      <c r="DMT47" s="77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7"/>
      <c r="DNH47" s="77"/>
      <c r="DNI47" s="77"/>
      <c r="DNJ47" s="77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7"/>
      <c r="DNX47" s="77"/>
      <c r="DNY47" s="77"/>
      <c r="DNZ47" s="77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7"/>
      <c r="DON47" s="77"/>
      <c r="DOO47" s="77"/>
      <c r="DOP47" s="77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7"/>
      <c r="DPD47" s="77"/>
      <c r="DPE47" s="77"/>
      <c r="DPF47" s="77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7"/>
      <c r="DPT47" s="77"/>
      <c r="DPU47" s="77"/>
      <c r="DPV47" s="77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7"/>
      <c r="DQJ47" s="77"/>
      <c r="DQK47" s="77"/>
      <c r="DQL47" s="77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7"/>
      <c r="DQZ47" s="77"/>
      <c r="DRA47" s="77"/>
      <c r="DRB47" s="77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7"/>
      <c r="DRP47" s="77"/>
      <c r="DRQ47" s="77"/>
      <c r="DRR47" s="77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7"/>
      <c r="DSF47" s="77"/>
      <c r="DSG47" s="77"/>
      <c r="DSH47" s="77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7"/>
      <c r="DSV47" s="77"/>
      <c r="DSW47" s="77"/>
      <c r="DSX47" s="77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7"/>
      <c r="DTL47" s="77"/>
      <c r="DTM47" s="77"/>
      <c r="DTN47" s="77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7"/>
      <c r="DUB47" s="77"/>
      <c r="DUC47" s="77"/>
      <c r="DUD47" s="77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7"/>
      <c r="DUR47" s="77"/>
      <c r="DUS47" s="77"/>
      <c r="DUT47" s="77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7"/>
      <c r="DVH47" s="77"/>
      <c r="DVI47" s="77"/>
      <c r="DVJ47" s="77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7"/>
      <c r="DVX47" s="77"/>
      <c r="DVY47" s="77"/>
      <c r="DVZ47" s="77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7"/>
      <c r="DWN47" s="77"/>
      <c r="DWO47" s="77"/>
      <c r="DWP47" s="77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7"/>
      <c r="DXD47" s="77"/>
      <c r="DXE47" s="77"/>
      <c r="DXF47" s="77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7"/>
      <c r="DXT47" s="77"/>
      <c r="DXU47" s="77"/>
      <c r="DXV47" s="77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7"/>
      <c r="DYJ47" s="77"/>
      <c r="DYK47" s="77"/>
      <c r="DYL47" s="77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7"/>
      <c r="DYZ47" s="77"/>
      <c r="DZA47" s="77"/>
      <c r="DZB47" s="77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7"/>
      <c r="DZP47" s="77"/>
      <c r="DZQ47" s="77"/>
      <c r="DZR47" s="77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7"/>
      <c r="EAF47" s="77"/>
      <c r="EAG47" s="77"/>
      <c r="EAH47" s="77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7"/>
      <c r="EAV47" s="77"/>
      <c r="EAW47" s="77"/>
      <c r="EAX47" s="77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7"/>
      <c r="EBL47" s="77"/>
      <c r="EBM47" s="77"/>
      <c r="EBN47" s="77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7"/>
      <c r="ECB47" s="77"/>
      <c r="ECC47" s="77"/>
      <c r="ECD47" s="77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7"/>
      <c r="ECR47" s="77"/>
      <c r="ECS47" s="77"/>
      <c r="ECT47" s="77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7"/>
      <c r="EDH47" s="77"/>
      <c r="EDI47" s="77"/>
      <c r="EDJ47" s="77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7"/>
      <c r="EDX47" s="77"/>
      <c r="EDY47" s="77"/>
      <c r="EDZ47" s="77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7"/>
      <c r="EEN47" s="77"/>
      <c r="EEO47" s="77"/>
      <c r="EEP47" s="77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7"/>
      <c r="EFD47" s="77"/>
      <c r="EFE47" s="77"/>
      <c r="EFF47" s="77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7"/>
      <c r="EFT47" s="77"/>
      <c r="EFU47" s="77"/>
      <c r="EFV47" s="77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7"/>
      <c r="EGJ47" s="77"/>
      <c r="EGK47" s="77"/>
      <c r="EGL47" s="77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7"/>
      <c r="EGZ47" s="77"/>
      <c r="EHA47" s="77"/>
      <c r="EHB47" s="77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7"/>
      <c r="EHP47" s="77"/>
      <c r="EHQ47" s="77"/>
      <c r="EHR47" s="77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7"/>
      <c r="EIF47" s="77"/>
      <c r="EIG47" s="77"/>
      <c r="EIH47" s="77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7"/>
      <c r="EIV47" s="77"/>
      <c r="EIW47" s="77"/>
      <c r="EIX47" s="77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7"/>
      <c r="EJL47" s="77"/>
      <c r="EJM47" s="77"/>
      <c r="EJN47" s="77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7"/>
      <c r="EKB47" s="77"/>
      <c r="EKC47" s="77"/>
      <c r="EKD47" s="77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7"/>
      <c r="EKR47" s="77"/>
      <c r="EKS47" s="77"/>
      <c r="EKT47" s="77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7"/>
      <c r="ELH47" s="77"/>
      <c r="ELI47" s="77"/>
      <c r="ELJ47" s="77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7"/>
      <c r="ELX47" s="77"/>
      <c r="ELY47" s="77"/>
      <c r="ELZ47" s="77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7"/>
      <c r="EMN47" s="77"/>
      <c r="EMO47" s="77"/>
      <c r="EMP47" s="77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7"/>
      <c r="END47" s="77"/>
      <c r="ENE47" s="77"/>
      <c r="ENF47" s="77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7"/>
      <c r="ENT47" s="77"/>
      <c r="ENU47" s="77"/>
      <c r="ENV47" s="77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7"/>
      <c r="EOJ47" s="77"/>
      <c r="EOK47" s="77"/>
      <c r="EOL47" s="77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7"/>
      <c r="EOZ47" s="77"/>
      <c r="EPA47" s="77"/>
      <c r="EPB47" s="77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7"/>
      <c r="EPP47" s="77"/>
      <c r="EPQ47" s="77"/>
      <c r="EPR47" s="77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7"/>
      <c r="EQF47" s="77"/>
      <c r="EQG47" s="77"/>
      <c r="EQH47" s="77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7"/>
      <c r="EQV47" s="77"/>
      <c r="EQW47" s="77"/>
      <c r="EQX47" s="77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7"/>
      <c r="ERL47" s="77"/>
      <c r="ERM47" s="77"/>
      <c r="ERN47" s="77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7"/>
      <c r="ESB47" s="77"/>
      <c r="ESC47" s="77"/>
      <c r="ESD47" s="77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7"/>
      <c r="ESR47" s="77"/>
      <c r="ESS47" s="77"/>
      <c r="EST47" s="77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7"/>
      <c r="ETH47" s="77"/>
      <c r="ETI47" s="77"/>
      <c r="ETJ47" s="77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7"/>
      <c r="ETX47" s="77"/>
      <c r="ETY47" s="77"/>
      <c r="ETZ47" s="77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7"/>
      <c r="EUN47" s="77"/>
      <c r="EUO47" s="77"/>
      <c r="EUP47" s="77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7"/>
      <c r="EVD47" s="77"/>
      <c r="EVE47" s="77"/>
      <c r="EVF47" s="77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7"/>
      <c r="EVT47" s="77"/>
      <c r="EVU47" s="77"/>
      <c r="EVV47" s="77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7"/>
      <c r="EWJ47" s="77"/>
      <c r="EWK47" s="77"/>
      <c r="EWL47" s="77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7"/>
      <c r="EWZ47" s="77"/>
      <c r="EXA47" s="77"/>
      <c r="EXB47" s="77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7"/>
      <c r="EXP47" s="77"/>
      <c r="EXQ47" s="77"/>
      <c r="EXR47" s="77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7"/>
      <c r="EYF47" s="77"/>
      <c r="EYG47" s="77"/>
      <c r="EYH47" s="77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7"/>
      <c r="EYV47" s="77"/>
      <c r="EYW47" s="77"/>
      <c r="EYX47" s="77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7"/>
      <c r="EZL47" s="77"/>
      <c r="EZM47" s="77"/>
      <c r="EZN47" s="77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7"/>
      <c r="FAB47" s="77"/>
      <c r="FAC47" s="77"/>
      <c r="FAD47" s="77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7"/>
      <c r="FAR47" s="77"/>
      <c r="FAS47" s="77"/>
      <c r="FAT47" s="77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7"/>
      <c r="FBH47" s="77"/>
      <c r="FBI47" s="77"/>
      <c r="FBJ47" s="77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7"/>
      <c r="FBX47" s="77"/>
      <c r="FBY47" s="77"/>
      <c r="FBZ47" s="77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7"/>
      <c r="FCN47" s="77"/>
      <c r="FCO47" s="77"/>
      <c r="FCP47" s="77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7"/>
      <c r="FDD47" s="77"/>
      <c r="FDE47" s="77"/>
      <c r="FDF47" s="77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7"/>
      <c r="FDT47" s="77"/>
      <c r="FDU47" s="77"/>
      <c r="FDV47" s="77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7"/>
      <c r="FEJ47" s="77"/>
      <c r="FEK47" s="77"/>
      <c r="FEL47" s="77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7"/>
      <c r="FEZ47" s="77"/>
      <c r="FFA47" s="77"/>
      <c r="FFB47" s="77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7"/>
      <c r="FFP47" s="77"/>
      <c r="FFQ47" s="77"/>
      <c r="FFR47" s="77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7"/>
      <c r="FGF47" s="77"/>
      <c r="FGG47" s="77"/>
      <c r="FGH47" s="77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7"/>
      <c r="FGV47" s="77"/>
      <c r="FGW47" s="77"/>
      <c r="FGX47" s="77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7"/>
      <c r="FHL47" s="77"/>
      <c r="FHM47" s="77"/>
      <c r="FHN47" s="77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7"/>
      <c r="FIB47" s="77"/>
      <c r="FIC47" s="77"/>
      <c r="FID47" s="77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7"/>
      <c r="FIR47" s="77"/>
      <c r="FIS47" s="77"/>
      <c r="FIT47" s="77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7"/>
      <c r="FJH47" s="77"/>
      <c r="FJI47" s="77"/>
      <c r="FJJ47" s="77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7"/>
      <c r="FJX47" s="77"/>
      <c r="FJY47" s="77"/>
      <c r="FJZ47" s="77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7"/>
      <c r="FKN47" s="77"/>
      <c r="FKO47" s="77"/>
      <c r="FKP47" s="77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7"/>
      <c r="FLD47" s="77"/>
      <c r="FLE47" s="77"/>
      <c r="FLF47" s="77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7"/>
      <c r="FLT47" s="77"/>
      <c r="FLU47" s="77"/>
      <c r="FLV47" s="77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7"/>
      <c r="FMJ47" s="77"/>
      <c r="FMK47" s="77"/>
      <c r="FML47" s="77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7"/>
      <c r="FMZ47" s="77"/>
      <c r="FNA47" s="77"/>
      <c r="FNB47" s="77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7"/>
      <c r="FNP47" s="77"/>
      <c r="FNQ47" s="77"/>
      <c r="FNR47" s="77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7"/>
      <c r="FOF47" s="77"/>
      <c r="FOG47" s="77"/>
      <c r="FOH47" s="77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7"/>
      <c r="FOV47" s="77"/>
      <c r="FOW47" s="77"/>
      <c r="FOX47" s="77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7"/>
      <c r="FPL47" s="77"/>
      <c r="FPM47" s="77"/>
      <c r="FPN47" s="77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7"/>
      <c r="FQB47" s="77"/>
      <c r="FQC47" s="77"/>
      <c r="FQD47" s="77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7"/>
      <c r="FQR47" s="77"/>
      <c r="FQS47" s="77"/>
      <c r="FQT47" s="77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7"/>
      <c r="FRH47" s="77"/>
      <c r="FRI47" s="77"/>
      <c r="FRJ47" s="77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7"/>
      <c r="FRX47" s="77"/>
      <c r="FRY47" s="77"/>
      <c r="FRZ47" s="77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7"/>
      <c r="FSN47" s="77"/>
      <c r="FSO47" s="77"/>
      <c r="FSP47" s="77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7"/>
      <c r="FTD47" s="77"/>
      <c r="FTE47" s="77"/>
      <c r="FTF47" s="77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7"/>
      <c r="FTT47" s="77"/>
      <c r="FTU47" s="77"/>
      <c r="FTV47" s="77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7"/>
      <c r="FUJ47" s="77"/>
      <c r="FUK47" s="77"/>
      <c r="FUL47" s="77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7"/>
      <c r="FUZ47" s="77"/>
      <c r="FVA47" s="77"/>
      <c r="FVB47" s="77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7"/>
      <c r="FVP47" s="77"/>
      <c r="FVQ47" s="77"/>
      <c r="FVR47" s="77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7"/>
      <c r="FWF47" s="77"/>
      <c r="FWG47" s="77"/>
      <c r="FWH47" s="77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7"/>
      <c r="FWV47" s="77"/>
      <c r="FWW47" s="77"/>
      <c r="FWX47" s="77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7"/>
      <c r="FXL47" s="77"/>
      <c r="FXM47" s="77"/>
      <c r="FXN47" s="77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7"/>
      <c r="FYB47" s="77"/>
      <c r="FYC47" s="77"/>
      <c r="FYD47" s="77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7"/>
      <c r="FYR47" s="77"/>
      <c r="FYS47" s="77"/>
      <c r="FYT47" s="77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7"/>
      <c r="FZH47" s="77"/>
      <c r="FZI47" s="77"/>
      <c r="FZJ47" s="77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7"/>
      <c r="FZX47" s="77"/>
      <c r="FZY47" s="77"/>
      <c r="FZZ47" s="77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7"/>
      <c r="GAN47" s="77"/>
      <c r="GAO47" s="77"/>
      <c r="GAP47" s="77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7"/>
      <c r="GBD47" s="77"/>
      <c r="GBE47" s="77"/>
      <c r="GBF47" s="77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7"/>
      <c r="GBT47" s="77"/>
      <c r="GBU47" s="77"/>
      <c r="GBV47" s="77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7"/>
      <c r="GCJ47" s="77"/>
      <c r="GCK47" s="77"/>
      <c r="GCL47" s="77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7"/>
      <c r="GCZ47" s="77"/>
      <c r="GDA47" s="77"/>
      <c r="GDB47" s="77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7"/>
      <c r="GDP47" s="77"/>
      <c r="GDQ47" s="77"/>
      <c r="GDR47" s="77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7"/>
      <c r="GEF47" s="77"/>
      <c r="GEG47" s="77"/>
      <c r="GEH47" s="77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7"/>
      <c r="GEV47" s="77"/>
      <c r="GEW47" s="77"/>
      <c r="GEX47" s="77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7"/>
      <c r="GFL47" s="77"/>
      <c r="GFM47" s="77"/>
      <c r="GFN47" s="77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7"/>
      <c r="GGB47" s="77"/>
      <c r="GGC47" s="77"/>
      <c r="GGD47" s="77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7"/>
      <c r="GGR47" s="77"/>
      <c r="GGS47" s="77"/>
      <c r="GGT47" s="77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7"/>
      <c r="GHH47" s="77"/>
      <c r="GHI47" s="77"/>
      <c r="GHJ47" s="77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7"/>
      <c r="GHX47" s="77"/>
      <c r="GHY47" s="77"/>
      <c r="GHZ47" s="77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7"/>
      <c r="GIN47" s="77"/>
      <c r="GIO47" s="77"/>
      <c r="GIP47" s="77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7"/>
      <c r="GJD47" s="77"/>
      <c r="GJE47" s="77"/>
      <c r="GJF47" s="77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7"/>
      <c r="GJT47" s="77"/>
      <c r="GJU47" s="77"/>
      <c r="GJV47" s="77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7"/>
      <c r="GKJ47" s="77"/>
      <c r="GKK47" s="77"/>
      <c r="GKL47" s="77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7"/>
      <c r="GKZ47" s="77"/>
      <c r="GLA47" s="77"/>
      <c r="GLB47" s="77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7"/>
      <c r="GLP47" s="77"/>
      <c r="GLQ47" s="77"/>
      <c r="GLR47" s="77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7"/>
      <c r="GMF47" s="77"/>
      <c r="GMG47" s="77"/>
      <c r="GMH47" s="77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7"/>
      <c r="GMV47" s="77"/>
      <c r="GMW47" s="77"/>
      <c r="GMX47" s="77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7"/>
      <c r="GNL47" s="77"/>
      <c r="GNM47" s="77"/>
      <c r="GNN47" s="77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7"/>
      <c r="GOB47" s="77"/>
      <c r="GOC47" s="77"/>
      <c r="GOD47" s="77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7"/>
      <c r="GOR47" s="77"/>
      <c r="GOS47" s="77"/>
      <c r="GOT47" s="77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7"/>
      <c r="GPH47" s="77"/>
      <c r="GPI47" s="77"/>
      <c r="GPJ47" s="77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7"/>
      <c r="GPX47" s="77"/>
      <c r="GPY47" s="77"/>
      <c r="GPZ47" s="77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7"/>
      <c r="GQN47" s="77"/>
      <c r="GQO47" s="77"/>
      <c r="GQP47" s="77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7"/>
      <c r="GRD47" s="77"/>
      <c r="GRE47" s="77"/>
      <c r="GRF47" s="77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7"/>
      <c r="GRT47" s="77"/>
      <c r="GRU47" s="77"/>
      <c r="GRV47" s="77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7"/>
      <c r="GSJ47" s="77"/>
      <c r="GSK47" s="77"/>
      <c r="GSL47" s="77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7"/>
      <c r="GSZ47" s="77"/>
      <c r="GTA47" s="77"/>
      <c r="GTB47" s="77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7"/>
      <c r="GTP47" s="77"/>
      <c r="GTQ47" s="77"/>
      <c r="GTR47" s="77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7"/>
      <c r="GUF47" s="77"/>
      <c r="GUG47" s="77"/>
      <c r="GUH47" s="77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7"/>
      <c r="GUV47" s="77"/>
      <c r="GUW47" s="77"/>
      <c r="GUX47" s="77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7"/>
      <c r="GVL47" s="77"/>
      <c r="GVM47" s="77"/>
      <c r="GVN47" s="77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7"/>
      <c r="GWB47" s="77"/>
      <c r="GWC47" s="77"/>
      <c r="GWD47" s="77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7"/>
      <c r="GWR47" s="77"/>
      <c r="GWS47" s="77"/>
      <c r="GWT47" s="77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7"/>
      <c r="GXH47" s="77"/>
      <c r="GXI47" s="77"/>
      <c r="GXJ47" s="77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7"/>
      <c r="GXX47" s="77"/>
      <c r="GXY47" s="77"/>
      <c r="GXZ47" s="77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7"/>
      <c r="GYN47" s="77"/>
      <c r="GYO47" s="77"/>
      <c r="GYP47" s="77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7"/>
      <c r="GZD47" s="77"/>
      <c r="GZE47" s="77"/>
      <c r="GZF47" s="77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7"/>
      <c r="GZT47" s="77"/>
      <c r="GZU47" s="77"/>
      <c r="GZV47" s="77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7"/>
      <c r="HAJ47" s="77"/>
      <c r="HAK47" s="77"/>
      <c r="HAL47" s="77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7"/>
      <c r="HAZ47" s="77"/>
      <c r="HBA47" s="77"/>
      <c r="HBB47" s="77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7"/>
      <c r="HBP47" s="77"/>
      <c r="HBQ47" s="77"/>
      <c r="HBR47" s="77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7"/>
      <c r="HCF47" s="77"/>
      <c r="HCG47" s="77"/>
      <c r="HCH47" s="77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7"/>
      <c r="HCV47" s="77"/>
      <c r="HCW47" s="77"/>
      <c r="HCX47" s="77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7"/>
      <c r="HDL47" s="77"/>
      <c r="HDM47" s="77"/>
      <c r="HDN47" s="77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7"/>
      <c r="HEB47" s="77"/>
      <c r="HEC47" s="77"/>
      <c r="HED47" s="77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7"/>
      <c r="HER47" s="77"/>
      <c r="HES47" s="77"/>
      <c r="HET47" s="77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7"/>
      <c r="HFH47" s="77"/>
      <c r="HFI47" s="77"/>
      <c r="HFJ47" s="77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7"/>
      <c r="HFX47" s="77"/>
      <c r="HFY47" s="77"/>
      <c r="HFZ47" s="77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7"/>
      <c r="HGN47" s="77"/>
      <c r="HGO47" s="77"/>
      <c r="HGP47" s="77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7"/>
      <c r="HHD47" s="77"/>
      <c r="HHE47" s="77"/>
      <c r="HHF47" s="77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7"/>
      <c r="HHT47" s="77"/>
      <c r="HHU47" s="77"/>
      <c r="HHV47" s="77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7"/>
      <c r="HIJ47" s="77"/>
      <c r="HIK47" s="77"/>
      <c r="HIL47" s="77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7"/>
      <c r="HIZ47" s="77"/>
      <c r="HJA47" s="77"/>
      <c r="HJB47" s="77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7"/>
      <c r="HJP47" s="77"/>
      <c r="HJQ47" s="77"/>
      <c r="HJR47" s="77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7"/>
      <c r="HKF47" s="77"/>
      <c r="HKG47" s="77"/>
      <c r="HKH47" s="77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7"/>
      <c r="HKV47" s="77"/>
      <c r="HKW47" s="77"/>
      <c r="HKX47" s="77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7"/>
      <c r="HLL47" s="77"/>
      <c r="HLM47" s="77"/>
      <c r="HLN47" s="77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7"/>
      <c r="HMB47" s="77"/>
      <c r="HMC47" s="77"/>
      <c r="HMD47" s="77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7"/>
      <c r="HMR47" s="77"/>
      <c r="HMS47" s="77"/>
      <c r="HMT47" s="77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7"/>
      <c r="HNH47" s="77"/>
      <c r="HNI47" s="77"/>
      <c r="HNJ47" s="77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7"/>
      <c r="HNX47" s="77"/>
      <c r="HNY47" s="77"/>
      <c r="HNZ47" s="77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7"/>
      <c r="HON47" s="77"/>
      <c r="HOO47" s="77"/>
      <c r="HOP47" s="77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7"/>
      <c r="HPD47" s="77"/>
      <c r="HPE47" s="77"/>
      <c r="HPF47" s="77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7"/>
      <c r="HPT47" s="77"/>
      <c r="HPU47" s="77"/>
      <c r="HPV47" s="77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7"/>
      <c r="HQJ47" s="77"/>
      <c r="HQK47" s="77"/>
      <c r="HQL47" s="77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7"/>
      <c r="HQZ47" s="77"/>
      <c r="HRA47" s="77"/>
      <c r="HRB47" s="77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7"/>
      <c r="HRP47" s="77"/>
      <c r="HRQ47" s="77"/>
      <c r="HRR47" s="77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7"/>
      <c r="HSF47" s="77"/>
      <c r="HSG47" s="77"/>
      <c r="HSH47" s="77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7"/>
      <c r="HSV47" s="77"/>
      <c r="HSW47" s="77"/>
      <c r="HSX47" s="77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7"/>
      <c r="HTL47" s="77"/>
      <c r="HTM47" s="77"/>
      <c r="HTN47" s="77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7"/>
      <c r="HUB47" s="77"/>
      <c r="HUC47" s="77"/>
      <c r="HUD47" s="77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7"/>
      <c r="HUR47" s="77"/>
      <c r="HUS47" s="77"/>
      <c r="HUT47" s="77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7"/>
      <c r="HVH47" s="77"/>
      <c r="HVI47" s="77"/>
      <c r="HVJ47" s="77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7"/>
      <c r="HVX47" s="77"/>
      <c r="HVY47" s="77"/>
      <c r="HVZ47" s="77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7"/>
      <c r="HWN47" s="77"/>
      <c r="HWO47" s="77"/>
      <c r="HWP47" s="77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7"/>
      <c r="HXD47" s="77"/>
      <c r="HXE47" s="77"/>
      <c r="HXF47" s="77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7"/>
      <c r="HXT47" s="77"/>
      <c r="HXU47" s="77"/>
      <c r="HXV47" s="77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7"/>
      <c r="HYJ47" s="77"/>
      <c r="HYK47" s="77"/>
      <c r="HYL47" s="77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7"/>
      <c r="HYZ47" s="77"/>
      <c r="HZA47" s="77"/>
      <c r="HZB47" s="77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7"/>
      <c r="HZP47" s="77"/>
      <c r="HZQ47" s="77"/>
      <c r="HZR47" s="77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7"/>
      <c r="IAF47" s="77"/>
      <c r="IAG47" s="77"/>
      <c r="IAH47" s="77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7"/>
      <c r="IAV47" s="77"/>
      <c r="IAW47" s="77"/>
      <c r="IAX47" s="77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7"/>
      <c r="IBL47" s="77"/>
      <c r="IBM47" s="77"/>
      <c r="IBN47" s="77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7"/>
      <c r="ICB47" s="77"/>
      <c r="ICC47" s="77"/>
      <c r="ICD47" s="77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7"/>
      <c r="ICR47" s="77"/>
      <c r="ICS47" s="77"/>
      <c r="ICT47" s="77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7"/>
      <c r="IDH47" s="77"/>
      <c r="IDI47" s="77"/>
      <c r="IDJ47" s="77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7"/>
      <c r="IDX47" s="77"/>
      <c r="IDY47" s="77"/>
      <c r="IDZ47" s="77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7"/>
      <c r="IEN47" s="77"/>
      <c r="IEO47" s="77"/>
      <c r="IEP47" s="77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7"/>
      <c r="IFD47" s="77"/>
      <c r="IFE47" s="77"/>
      <c r="IFF47" s="77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7"/>
      <c r="IFT47" s="77"/>
      <c r="IFU47" s="77"/>
      <c r="IFV47" s="77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7"/>
      <c r="IGJ47" s="77"/>
      <c r="IGK47" s="77"/>
      <c r="IGL47" s="77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7"/>
      <c r="IGZ47" s="77"/>
      <c r="IHA47" s="77"/>
      <c r="IHB47" s="77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7"/>
      <c r="IHP47" s="77"/>
      <c r="IHQ47" s="77"/>
      <c r="IHR47" s="77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7"/>
      <c r="IIF47" s="77"/>
      <c r="IIG47" s="77"/>
      <c r="IIH47" s="77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7"/>
      <c r="IIV47" s="77"/>
      <c r="IIW47" s="77"/>
      <c r="IIX47" s="77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7"/>
      <c r="IJL47" s="77"/>
      <c r="IJM47" s="77"/>
      <c r="IJN47" s="77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7"/>
      <c r="IKB47" s="77"/>
      <c r="IKC47" s="77"/>
      <c r="IKD47" s="77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7"/>
      <c r="IKR47" s="77"/>
      <c r="IKS47" s="77"/>
      <c r="IKT47" s="77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7"/>
      <c r="ILH47" s="77"/>
      <c r="ILI47" s="77"/>
      <c r="ILJ47" s="77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7"/>
      <c r="ILX47" s="77"/>
      <c r="ILY47" s="77"/>
      <c r="ILZ47" s="77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7"/>
      <c r="IMN47" s="77"/>
      <c r="IMO47" s="77"/>
      <c r="IMP47" s="77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7"/>
      <c r="IND47" s="77"/>
      <c r="INE47" s="77"/>
      <c r="INF47" s="77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7"/>
      <c r="INT47" s="77"/>
      <c r="INU47" s="77"/>
      <c r="INV47" s="77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7"/>
      <c r="IOJ47" s="77"/>
      <c r="IOK47" s="77"/>
      <c r="IOL47" s="77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7"/>
      <c r="IOZ47" s="77"/>
      <c r="IPA47" s="77"/>
      <c r="IPB47" s="77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7"/>
      <c r="IPP47" s="77"/>
      <c r="IPQ47" s="77"/>
      <c r="IPR47" s="77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7"/>
      <c r="IQF47" s="77"/>
      <c r="IQG47" s="77"/>
      <c r="IQH47" s="77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7"/>
      <c r="IQV47" s="77"/>
      <c r="IQW47" s="77"/>
      <c r="IQX47" s="77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7"/>
      <c r="IRL47" s="77"/>
      <c r="IRM47" s="77"/>
      <c r="IRN47" s="77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7"/>
      <c r="ISB47" s="77"/>
      <c r="ISC47" s="77"/>
      <c r="ISD47" s="77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7"/>
      <c r="ISR47" s="77"/>
      <c r="ISS47" s="77"/>
      <c r="IST47" s="77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7"/>
      <c r="ITH47" s="77"/>
      <c r="ITI47" s="77"/>
      <c r="ITJ47" s="77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7"/>
      <c r="ITX47" s="77"/>
      <c r="ITY47" s="77"/>
      <c r="ITZ47" s="77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7"/>
      <c r="IUN47" s="77"/>
      <c r="IUO47" s="77"/>
      <c r="IUP47" s="77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7"/>
      <c r="IVD47" s="77"/>
      <c r="IVE47" s="77"/>
      <c r="IVF47" s="77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7"/>
      <c r="IVT47" s="77"/>
      <c r="IVU47" s="77"/>
      <c r="IVV47" s="77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7"/>
      <c r="IWJ47" s="77"/>
      <c r="IWK47" s="77"/>
      <c r="IWL47" s="77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7"/>
      <c r="IWZ47" s="77"/>
      <c r="IXA47" s="77"/>
      <c r="IXB47" s="77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7"/>
      <c r="IXP47" s="77"/>
      <c r="IXQ47" s="77"/>
      <c r="IXR47" s="77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7"/>
      <c r="IYF47" s="77"/>
      <c r="IYG47" s="77"/>
      <c r="IYH47" s="77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7"/>
      <c r="IYV47" s="77"/>
      <c r="IYW47" s="77"/>
      <c r="IYX47" s="77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7"/>
      <c r="IZL47" s="77"/>
      <c r="IZM47" s="77"/>
      <c r="IZN47" s="77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7"/>
      <c r="JAB47" s="77"/>
      <c r="JAC47" s="77"/>
      <c r="JAD47" s="77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7"/>
      <c r="JAR47" s="77"/>
      <c r="JAS47" s="77"/>
      <c r="JAT47" s="77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7"/>
      <c r="JBH47" s="77"/>
      <c r="JBI47" s="77"/>
      <c r="JBJ47" s="77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7"/>
      <c r="JBX47" s="77"/>
      <c r="JBY47" s="77"/>
      <c r="JBZ47" s="77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7"/>
      <c r="JCN47" s="77"/>
      <c r="JCO47" s="77"/>
      <c r="JCP47" s="77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7"/>
      <c r="JDD47" s="77"/>
      <c r="JDE47" s="77"/>
      <c r="JDF47" s="77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7"/>
      <c r="JDT47" s="77"/>
      <c r="JDU47" s="77"/>
      <c r="JDV47" s="77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7"/>
      <c r="JEJ47" s="77"/>
      <c r="JEK47" s="77"/>
      <c r="JEL47" s="77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7"/>
      <c r="JEZ47" s="77"/>
      <c r="JFA47" s="77"/>
      <c r="JFB47" s="77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7"/>
      <c r="JFP47" s="77"/>
      <c r="JFQ47" s="77"/>
      <c r="JFR47" s="77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7"/>
      <c r="JGF47" s="77"/>
      <c r="JGG47" s="77"/>
      <c r="JGH47" s="77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7"/>
      <c r="JGV47" s="77"/>
      <c r="JGW47" s="77"/>
      <c r="JGX47" s="77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7"/>
      <c r="JHL47" s="77"/>
      <c r="JHM47" s="77"/>
      <c r="JHN47" s="77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7"/>
      <c r="JIB47" s="77"/>
      <c r="JIC47" s="77"/>
      <c r="JID47" s="77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7"/>
      <c r="JIR47" s="77"/>
      <c r="JIS47" s="77"/>
      <c r="JIT47" s="77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7"/>
      <c r="JJH47" s="77"/>
      <c r="JJI47" s="77"/>
      <c r="JJJ47" s="77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7"/>
      <c r="JJX47" s="77"/>
      <c r="JJY47" s="77"/>
      <c r="JJZ47" s="77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7"/>
      <c r="JKN47" s="77"/>
      <c r="JKO47" s="77"/>
      <c r="JKP47" s="77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7"/>
      <c r="JLD47" s="77"/>
      <c r="JLE47" s="77"/>
      <c r="JLF47" s="77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7"/>
      <c r="JLT47" s="77"/>
      <c r="JLU47" s="77"/>
      <c r="JLV47" s="77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7"/>
      <c r="JMJ47" s="77"/>
      <c r="JMK47" s="77"/>
      <c r="JML47" s="77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7"/>
      <c r="JMZ47" s="77"/>
      <c r="JNA47" s="77"/>
      <c r="JNB47" s="77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7"/>
      <c r="JNP47" s="77"/>
      <c r="JNQ47" s="77"/>
      <c r="JNR47" s="77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7"/>
      <c r="JOF47" s="77"/>
      <c r="JOG47" s="77"/>
      <c r="JOH47" s="77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7"/>
      <c r="JOV47" s="77"/>
      <c r="JOW47" s="77"/>
      <c r="JOX47" s="77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7"/>
      <c r="JPL47" s="77"/>
      <c r="JPM47" s="77"/>
      <c r="JPN47" s="77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7"/>
      <c r="JQB47" s="77"/>
      <c r="JQC47" s="77"/>
      <c r="JQD47" s="77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7"/>
      <c r="JQR47" s="77"/>
      <c r="JQS47" s="77"/>
      <c r="JQT47" s="77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7"/>
      <c r="JRH47" s="77"/>
      <c r="JRI47" s="77"/>
      <c r="JRJ47" s="77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7"/>
      <c r="JRX47" s="77"/>
      <c r="JRY47" s="77"/>
      <c r="JRZ47" s="77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7"/>
      <c r="JSN47" s="77"/>
      <c r="JSO47" s="77"/>
      <c r="JSP47" s="77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7"/>
      <c r="JTD47" s="77"/>
      <c r="JTE47" s="77"/>
      <c r="JTF47" s="77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7"/>
      <c r="JTT47" s="77"/>
      <c r="JTU47" s="77"/>
      <c r="JTV47" s="77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7"/>
      <c r="JUJ47" s="77"/>
      <c r="JUK47" s="77"/>
      <c r="JUL47" s="77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7"/>
      <c r="JUZ47" s="77"/>
      <c r="JVA47" s="77"/>
      <c r="JVB47" s="77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7"/>
      <c r="JVP47" s="77"/>
      <c r="JVQ47" s="77"/>
      <c r="JVR47" s="77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7"/>
      <c r="JWF47" s="77"/>
      <c r="JWG47" s="77"/>
      <c r="JWH47" s="77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7"/>
      <c r="JWV47" s="77"/>
      <c r="JWW47" s="77"/>
      <c r="JWX47" s="77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7"/>
      <c r="JXL47" s="77"/>
      <c r="JXM47" s="77"/>
      <c r="JXN47" s="77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7"/>
      <c r="JYB47" s="77"/>
      <c r="JYC47" s="77"/>
      <c r="JYD47" s="77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7"/>
      <c r="JYR47" s="77"/>
      <c r="JYS47" s="77"/>
      <c r="JYT47" s="77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7"/>
      <c r="JZH47" s="77"/>
      <c r="JZI47" s="77"/>
      <c r="JZJ47" s="77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7"/>
      <c r="JZX47" s="77"/>
      <c r="JZY47" s="77"/>
      <c r="JZZ47" s="77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7"/>
      <c r="KAN47" s="77"/>
      <c r="KAO47" s="77"/>
      <c r="KAP47" s="77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7"/>
      <c r="KBD47" s="77"/>
      <c r="KBE47" s="77"/>
      <c r="KBF47" s="77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7"/>
      <c r="KBT47" s="77"/>
      <c r="KBU47" s="77"/>
      <c r="KBV47" s="77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7"/>
      <c r="KCJ47" s="77"/>
      <c r="KCK47" s="77"/>
      <c r="KCL47" s="77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7"/>
      <c r="KCZ47" s="77"/>
      <c r="KDA47" s="77"/>
      <c r="KDB47" s="77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7"/>
      <c r="KDP47" s="77"/>
      <c r="KDQ47" s="77"/>
      <c r="KDR47" s="77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7"/>
      <c r="KEF47" s="77"/>
      <c r="KEG47" s="77"/>
      <c r="KEH47" s="77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7"/>
      <c r="KEV47" s="77"/>
      <c r="KEW47" s="77"/>
      <c r="KEX47" s="77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7"/>
      <c r="KFL47" s="77"/>
      <c r="KFM47" s="77"/>
      <c r="KFN47" s="77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7"/>
      <c r="KGB47" s="77"/>
      <c r="KGC47" s="77"/>
      <c r="KGD47" s="77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7"/>
      <c r="KGR47" s="77"/>
      <c r="KGS47" s="77"/>
      <c r="KGT47" s="77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7"/>
      <c r="KHH47" s="77"/>
      <c r="KHI47" s="77"/>
      <c r="KHJ47" s="77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7"/>
      <c r="KHX47" s="77"/>
      <c r="KHY47" s="77"/>
      <c r="KHZ47" s="77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7"/>
      <c r="KIN47" s="77"/>
      <c r="KIO47" s="77"/>
      <c r="KIP47" s="77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7"/>
      <c r="KJD47" s="77"/>
      <c r="KJE47" s="77"/>
      <c r="KJF47" s="77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7"/>
      <c r="KJT47" s="77"/>
      <c r="KJU47" s="77"/>
      <c r="KJV47" s="77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7"/>
      <c r="KKJ47" s="77"/>
      <c r="KKK47" s="77"/>
      <c r="KKL47" s="77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7"/>
      <c r="KKZ47" s="77"/>
      <c r="KLA47" s="77"/>
      <c r="KLB47" s="77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7"/>
      <c r="KLP47" s="77"/>
      <c r="KLQ47" s="77"/>
      <c r="KLR47" s="77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7"/>
      <c r="KMF47" s="77"/>
      <c r="KMG47" s="77"/>
      <c r="KMH47" s="77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7"/>
      <c r="KMV47" s="77"/>
      <c r="KMW47" s="77"/>
      <c r="KMX47" s="77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7"/>
      <c r="KNL47" s="77"/>
      <c r="KNM47" s="77"/>
      <c r="KNN47" s="77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7"/>
      <c r="KOB47" s="77"/>
      <c r="KOC47" s="77"/>
      <c r="KOD47" s="77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7"/>
      <c r="KOR47" s="77"/>
      <c r="KOS47" s="77"/>
      <c r="KOT47" s="77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7"/>
      <c r="KPH47" s="77"/>
      <c r="KPI47" s="77"/>
      <c r="KPJ47" s="77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7"/>
      <c r="KPX47" s="77"/>
      <c r="KPY47" s="77"/>
      <c r="KPZ47" s="77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7"/>
      <c r="KQN47" s="77"/>
      <c r="KQO47" s="77"/>
      <c r="KQP47" s="77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7"/>
      <c r="KRD47" s="77"/>
      <c r="KRE47" s="77"/>
      <c r="KRF47" s="77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7"/>
      <c r="KRT47" s="77"/>
      <c r="KRU47" s="77"/>
      <c r="KRV47" s="77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7"/>
      <c r="KSJ47" s="77"/>
      <c r="KSK47" s="77"/>
      <c r="KSL47" s="77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7"/>
      <c r="KSZ47" s="77"/>
      <c r="KTA47" s="77"/>
      <c r="KTB47" s="77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7"/>
      <c r="KTP47" s="77"/>
      <c r="KTQ47" s="77"/>
      <c r="KTR47" s="77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7"/>
      <c r="KUF47" s="77"/>
      <c r="KUG47" s="77"/>
      <c r="KUH47" s="77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7"/>
      <c r="KUV47" s="77"/>
      <c r="KUW47" s="77"/>
      <c r="KUX47" s="77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7"/>
      <c r="KVL47" s="77"/>
      <c r="KVM47" s="77"/>
      <c r="KVN47" s="77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7"/>
      <c r="KWB47" s="77"/>
      <c r="KWC47" s="77"/>
      <c r="KWD47" s="77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7"/>
      <c r="KWR47" s="77"/>
      <c r="KWS47" s="77"/>
      <c r="KWT47" s="77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7"/>
      <c r="KXH47" s="77"/>
      <c r="KXI47" s="77"/>
      <c r="KXJ47" s="77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7"/>
      <c r="KXX47" s="77"/>
      <c r="KXY47" s="77"/>
      <c r="KXZ47" s="77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7"/>
      <c r="KYN47" s="77"/>
      <c r="KYO47" s="77"/>
      <c r="KYP47" s="77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7"/>
      <c r="KZD47" s="77"/>
      <c r="KZE47" s="77"/>
      <c r="KZF47" s="77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7"/>
      <c r="KZT47" s="77"/>
      <c r="KZU47" s="77"/>
      <c r="KZV47" s="77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7"/>
      <c r="LAJ47" s="77"/>
      <c r="LAK47" s="77"/>
      <c r="LAL47" s="77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7"/>
      <c r="LAZ47" s="77"/>
      <c r="LBA47" s="77"/>
      <c r="LBB47" s="77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7"/>
      <c r="LBP47" s="77"/>
      <c r="LBQ47" s="77"/>
      <c r="LBR47" s="77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7"/>
      <c r="LCF47" s="77"/>
      <c r="LCG47" s="77"/>
      <c r="LCH47" s="77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7"/>
      <c r="LCV47" s="77"/>
      <c r="LCW47" s="77"/>
      <c r="LCX47" s="77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7"/>
      <c r="LDL47" s="77"/>
      <c r="LDM47" s="77"/>
      <c r="LDN47" s="77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7"/>
      <c r="LEB47" s="77"/>
      <c r="LEC47" s="77"/>
      <c r="LED47" s="77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7"/>
      <c r="LER47" s="77"/>
      <c r="LES47" s="77"/>
      <c r="LET47" s="77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7"/>
      <c r="LFH47" s="77"/>
      <c r="LFI47" s="77"/>
      <c r="LFJ47" s="77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7"/>
      <c r="LFX47" s="77"/>
      <c r="LFY47" s="77"/>
      <c r="LFZ47" s="77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7"/>
      <c r="LGN47" s="77"/>
      <c r="LGO47" s="77"/>
      <c r="LGP47" s="77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7"/>
      <c r="LHD47" s="77"/>
      <c r="LHE47" s="77"/>
      <c r="LHF47" s="77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7"/>
      <c r="LHT47" s="77"/>
      <c r="LHU47" s="77"/>
      <c r="LHV47" s="77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7"/>
      <c r="LIJ47" s="77"/>
      <c r="LIK47" s="77"/>
      <c r="LIL47" s="77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7"/>
      <c r="LIZ47" s="77"/>
      <c r="LJA47" s="77"/>
      <c r="LJB47" s="77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7"/>
      <c r="LJP47" s="77"/>
      <c r="LJQ47" s="77"/>
      <c r="LJR47" s="77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7"/>
      <c r="LKF47" s="77"/>
      <c r="LKG47" s="77"/>
      <c r="LKH47" s="77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7"/>
      <c r="LKV47" s="77"/>
      <c r="LKW47" s="77"/>
      <c r="LKX47" s="77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7"/>
      <c r="LLL47" s="77"/>
      <c r="LLM47" s="77"/>
      <c r="LLN47" s="77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7"/>
      <c r="LMB47" s="77"/>
      <c r="LMC47" s="77"/>
      <c r="LMD47" s="77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7"/>
      <c r="LMR47" s="77"/>
      <c r="LMS47" s="77"/>
      <c r="LMT47" s="77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7"/>
      <c r="LNH47" s="77"/>
      <c r="LNI47" s="77"/>
      <c r="LNJ47" s="77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7"/>
      <c r="LNX47" s="77"/>
      <c r="LNY47" s="77"/>
      <c r="LNZ47" s="77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7"/>
      <c r="LON47" s="77"/>
      <c r="LOO47" s="77"/>
      <c r="LOP47" s="77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7"/>
      <c r="LPD47" s="77"/>
      <c r="LPE47" s="77"/>
      <c r="LPF47" s="77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7"/>
      <c r="LPT47" s="77"/>
      <c r="LPU47" s="77"/>
      <c r="LPV47" s="77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7"/>
      <c r="LQJ47" s="77"/>
      <c r="LQK47" s="77"/>
      <c r="LQL47" s="77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7"/>
      <c r="LQZ47" s="77"/>
      <c r="LRA47" s="77"/>
      <c r="LRB47" s="77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7"/>
      <c r="LRP47" s="77"/>
      <c r="LRQ47" s="77"/>
      <c r="LRR47" s="77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7"/>
      <c r="LSF47" s="77"/>
      <c r="LSG47" s="77"/>
      <c r="LSH47" s="77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7"/>
      <c r="LSV47" s="77"/>
      <c r="LSW47" s="77"/>
      <c r="LSX47" s="77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7"/>
      <c r="LTL47" s="77"/>
      <c r="LTM47" s="77"/>
      <c r="LTN47" s="77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7"/>
      <c r="LUB47" s="77"/>
      <c r="LUC47" s="77"/>
      <c r="LUD47" s="77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7"/>
      <c r="LUR47" s="77"/>
      <c r="LUS47" s="77"/>
      <c r="LUT47" s="77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7"/>
      <c r="LVH47" s="77"/>
      <c r="LVI47" s="77"/>
      <c r="LVJ47" s="77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7"/>
      <c r="LVX47" s="77"/>
      <c r="LVY47" s="77"/>
      <c r="LVZ47" s="77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7"/>
      <c r="LWN47" s="77"/>
      <c r="LWO47" s="77"/>
      <c r="LWP47" s="77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7"/>
      <c r="LXD47" s="77"/>
      <c r="LXE47" s="77"/>
      <c r="LXF47" s="77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7"/>
      <c r="LXT47" s="77"/>
      <c r="LXU47" s="77"/>
      <c r="LXV47" s="77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7"/>
      <c r="LYJ47" s="77"/>
      <c r="LYK47" s="77"/>
      <c r="LYL47" s="77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7"/>
      <c r="LYZ47" s="77"/>
      <c r="LZA47" s="77"/>
      <c r="LZB47" s="77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7"/>
      <c r="LZP47" s="77"/>
      <c r="LZQ47" s="77"/>
      <c r="LZR47" s="77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7"/>
      <c r="MAF47" s="77"/>
      <c r="MAG47" s="77"/>
      <c r="MAH47" s="77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7"/>
      <c r="MAV47" s="77"/>
      <c r="MAW47" s="77"/>
      <c r="MAX47" s="77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7"/>
      <c r="MBL47" s="77"/>
      <c r="MBM47" s="77"/>
      <c r="MBN47" s="77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7"/>
      <c r="MCB47" s="77"/>
      <c r="MCC47" s="77"/>
      <c r="MCD47" s="77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7"/>
      <c r="MCR47" s="77"/>
      <c r="MCS47" s="77"/>
      <c r="MCT47" s="77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7"/>
      <c r="MDH47" s="77"/>
      <c r="MDI47" s="77"/>
      <c r="MDJ47" s="77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7"/>
      <c r="MDX47" s="77"/>
      <c r="MDY47" s="77"/>
      <c r="MDZ47" s="77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7"/>
      <c r="MEN47" s="77"/>
      <c r="MEO47" s="77"/>
      <c r="MEP47" s="77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7"/>
      <c r="MFD47" s="77"/>
      <c r="MFE47" s="77"/>
      <c r="MFF47" s="77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7"/>
      <c r="MFT47" s="77"/>
      <c r="MFU47" s="77"/>
      <c r="MFV47" s="77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7"/>
      <c r="MGJ47" s="77"/>
      <c r="MGK47" s="77"/>
      <c r="MGL47" s="77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7"/>
      <c r="MGZ47" s="77"/>
      <c r="MHA47" s="77"/>
      <c r="MHB47" s="77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7"/>
      <c r="MHP47" s="77"/>
      <c r="MHQ47" s="77"/>
      <c r="MHR47" s="77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7"/>
      <c r="MIF47" s="77"/>
      <c r="MIG47" s="77"/>
      <c r="MIH47" s="77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7"/>
      <c r="MIV47" s="77"/>
      <c r="MIW47" s="77"/>
      <c r="MIX47" s="77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7"/>
      <c r="MJL47" s="77"/>
      <c r="MJM47" s="77"/>
      <c r="MJN47" s="77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7"/>
      <c r="MKB47" s="77"/>
      <c r="MKC47" s="77"/>
      <c r="MKD47" s="77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7"/>
      <c r="MKR47" s="77"/>
      <c r="MKS47" s="77"/>
      <c r="MKT47" s="77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7"/>
      <c r="MLH47" s="77"/>
      <c r="MLI47" s="77"/>
      <c r="MLJ47" s="77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7"/>
      <c r="MLX47" s="77"/>
      <c r="MLY47" s="77"/>
      <c r="MLZ47" s="77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7"/>
      <c r="MMN47" s="77"/>
      <c r="MMO47" s="77"/>
      <c r="MMP47" s="77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7"/>
      <c r="MND47" s="77"/>
      <c r="MNE47" s="77"/>
      <c r="MNF47" s="77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7"/>
      <c r="MNT47" s="77"/>
      <c r="MNU47" s="77"/>
      <c r="MNV47" s="77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7"/>
      <c r="MOJ47" s="77"/>
      <c r="MOK47" s="77"/>
      <c r="MOL47" s="77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7"/>
      <c r="MOZ47" s="77"/>
      <c r="MPA47" s="77"/>
      <c r="MPB47" s="77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7"/>
      <c r="MPP47" s="77"/>
      <c r="MPQ47" s="77"/>
      <c r="MPR47" s="77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7"/>
      <c r="MQF47" s="77"/>
      <c r="MQG47" s="77"/>
      <c r="MQH47" s="77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7"/>
      <c r="MQV47" s="77"/>
      <c r="MQW47" s="77"/>
      <c r="MQX47" s="77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7"/>
      <c r="MRL47" s="77"/>
      <c r="MRM47" s="77"/>
      <c r="MRN47" s="77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7"/>
      <c r="MSB47" s="77"/>
      <c r="MSC47" s="77"/>
      <c r="MSD47" s="77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7"/>
      <c r="MSR47" s="77"/>
      <c r="MSS47" s="77"/>
      <c r="MST47" s="77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7"/>
      <c r="MTH47" s="77"/>
      <c r="MTI47" s="77"/>
      <c r="MTJ47" s="77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7"/>
      <c r="MTX47" s="77"/>
      <c r="MTY47" s="77"/>
      <c r="MTZ47" s="77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7"/>
      <c r="MUN47" s="77"/>
      <c r="MUO47" s="77"/>
      <c r="MUP47" s="77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7"/>
      <c r="MVD47" s="77"/>
      <c r="MVE47" s="77"/>
      <c r="MVF47" s="77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7"/>
      <c r="MVT47" s="77"/>
      <c r="MVU47" s="77"/>
      <c r="MVV47" s="77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7"/>
      <c r="MWJ47" s="77"/>
      <c r="MWK47" s="77"/>
      <c r="MWL47" s="77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7"/>
      <c r="MWZ47" s="77"/>
      <c r="MXA47" s="77"/>
      <c r="MXB47" s="77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7"/>
      <c r="MXP47" s="77"/>
      <c r="MXQ47" s="77"/>
      <c r="MXR47" s="77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7"/>
      <c r="MYF47" s="77"/>
      <c r="MYG47" s="77"/>
      <c r="MYH47" s="77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7"/>
      <c r="MYV47" s="77"/>
      <c r="MYW47" s="77"/>
      <c r="MYX47" s="77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7"/>
      <c r="MZL47" s="77"/>
      <c r="MZM47" s="77"/>
      <c r="MZN47" s="77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7"/>
      <c r="NAB47" s="77"/>
      <c r="NAC47" s="77"/>
      <c r="NAD47" s="77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7"/>
      <c r="NAR47" s="77"/>
      <c r="NAS47" s="77"/>
      <c r="NAT47" s="77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7"/>
      <c r="NBH47" s="77"/>
      <c r="NBI47" s="77"/>
      <c r="NBJ47" s="77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7"/>
      <c r="NBX47" s="77"/>
      <c r="NBY47" s="77"/>
      <c r="NBZ47" s="77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7"/>
      <c r="NCN47" s="77"/>
      <c r="NCO47" s="77"/>
      <c r="NCP47" s="77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7"/>
      <c r="NDD47" s="77"/>
      <c r="NDE47" s="77"/>
      <c r="NDF47" s="77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7"/>
      <c r="NDT47" s="77"/>
      <c r="NDU47" s="77"/>
      <c r="NDV47" s="77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7"/>
      <c r="NEJ47" s="77"/>
      <c r="NEK47" s="77"/>
      <c r="NEL47" s="77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7"/>
      <c r="NEZ47" s="77"/>
      <c r="NFA47" s="77"/>
      <c r="NFB47" s="77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7"/>
      <c r="NFP47" s="77"/>
      <c r="NFQ47" s="77"/>
      <c r="NFR47" s="77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7"/>
      <c r="NGF47" s="77"/>
      <c r="NGG47" s="77"/>
      <c r="NGH47" s="77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7"/>
      <c r="NGV47" s="77"/>
      <c r="NGW47" s="77"/>
      <c r="NGX47" s="77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7"/>
      <c r="NHL47" s="77"/>
      <c r="NHM47" s="77"/>
      <c r="NHN47" s="77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7"/>
      <c r="NIB47" s="77"/>
      <c r="NIC47" s="77"/>
      <c r="NID47" s="77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7"/>
      <c r="NIR47" s="77"/>
      <c r="NIS47" s="77"/>
      <c r="NIT47" s="77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7"/>
      <c r="NJH47" s="77"/>
      <c r="NJI47" s="77"/>
      <c r="NJJ47" s="77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7"/>
      <c r="NJX47" s="77"/>
      <c r="NJY47" s="77"/>
      <c r="NJZ47" s="77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7"/>
      <c r="NKN47" s="77"/>
      <c r="NKO47" s="77"/>
      <c r="NKP47" s="77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7"/>
      <c r="NLD47" s="77"/>
      <c r="NLE47" s="77"/>
      <c r="NLF47" s="77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7"/>
      <c r="NLT47" s="77"/>
      <c r="NLU47" s="77"/>
      <c r="NLV47" s="77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7"/>
      <c r="NMJ47" s="77"/>
      <c r="NMK47" s="77"/>
      <c r="NML47" s="77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7"/>
      <c r="NMZ47" s="77"/>
      <c r="NNA47" s="77"/>
      <c r="NNB47" s="77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7"/>
      <c r="NNP47" s="77"/>
      <c r="NNQ47" s="77"/>
      <c r="NNR47" s="77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7"/>
      <c r="NOF47" s="77"/>
      <c r="NOG47" s="77"/>
      <c r="NOH47" s="77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7"/>
      <c r="NOV47" s="77"/>
      <c r="NOW47" s="77"/>
      <c r="NOX47" s="77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7"/>
      <c r="NPL47" s="77"/>
      <c r="NPM47" s="77"/>
      <c r="NPN47" s="77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7"/>
      <c r="NQB47" s="77"/>
      <c r="NQC47" s="77"/>
      <c r="NQD47" s="77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7"/>
      <c r="NQR47" s="77"/>
      <c r="NQS47" s="77"/>
      <c r="NQT47" s="77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7"/>
      <c r="NRH47" s="77"/>
      <c r="NRI47" s="77"/>
      <c r="NRJ47" s="77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7"/>
      <c r="NRX47" s="77"/>
      <c r="NRY47" s="77"/>
      <c r="NRZ47" s="77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7"/>
      <c r="NSN47" s="77"/>
      <c r="NSO47" s="77"/>
      <c r="NSP47" s="77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7"/>
      <c r="NTD47" s="77"/>
      <c r="NTE47" s="77"/>
      <c r="NTF47" s="77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7"/>
      <c r="NTT47" s="77"/>
      <c r="NTU47" s="77"/>
      <c r="NTV47" s="77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7"/>
      <c r="NUJ47" s="77"/>
      <c r="NUK47" s="77"/>
      <c r="NUL47" s="77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7"/>
      <c r="NUZ47" s="77"/>
      <c r="NVA47" s="77"/>
      <c r="NVB47" s="77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7"/>
      <c r="NVP47" s="77"/>
      <c r="NVQ47" s="77"/>
      <c r="NVR47" s="77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7"/>
      <c r="NWF47" s="77"/>
      <c r="NWG47" s="77"/>
      <c r="NWH47" s="77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7"/>
      <c r="NWV47" s="77"/>
      <c r="NWW47" s="77"/>
      <c r="NWX47" s="77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7"/>
      <c r="NXL47" s="77"/>
      <c r="NXM47" s="77"/>
      <c r="NXN47" s="77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7"/>
      <c r="NYB47" s="77"/>
      <c r="NYC47" s="77"/>
      <c r="NYD47" s="77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7"/>
      <c r="NYR47" s="77"/>
      <c r="NYS47" s="77"/>
      <c r="NYT47" s="77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7"/>
      <c r="NZH47" s="77"/>
      <c r="NZI47" s="77"/>
      <c r="NZJ47" s="77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7"/>
      <c r="NZX47" s="77"/>
      <c r="NZY47" s="77"/>
      <c r="NZZ47" s="77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7"/>
      <c r="OAN47" s="77"/>
      <c r="OAO47" s="77"/>
      <c r="OAP47" s="77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7"/>
      <c r="OBD47" s="77"/>
      <c r="OBE47" s="77"/>
      <c r="OBF47" s="77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7"/>
      <c r="OBT47" s="77"/>
      <c r="OBU47" s="77"/>
      <c r="OBV47" s="77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7"/>
      <c r="OCJ47" s="77"/>
      <c r="OCK47" s="77"/>
      <c r="OCL47" s="77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7"/>
      <c r="OCZ47" s="77"/>
      <c r="ODA47" s="77"/>
      <c r="ODB47" s="77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7"/>
      <c r="ODP47" s="77"/>
      <c r="ODQ47" s="77"/>
      <c r="ODR47" s="77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7"/>
      <c r="OEF47" s="77"/>
      <c r="OEG47" s="77"/>
      <c r="OEH47" s="77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7"/>
      <c r="OEV47" s="77"/>
      <c r="OEW47" s="77"/>
      <c r="OEX47" s="77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7"/>
      <c r="OFL47" s="77"/>
      <c r="OFM47" s="77"/>
      <c r="OFN47" s="77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7"/>
      <c r="OGB47" s="77"/>
      <c r="OGC47" s="77"/>
      <c r="OGD47" s="77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7"/>
      <c r="OGR47" s="77"/>
      <c r="OGS47" s="77"/>
      <c r="OGT47" s="77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7"/>
      <c r="OHH47" s="77"/>
      <c r="OHI47" s="77"/>
      <c r="OHJ47" s="77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7"/>
      <c r="OHX47" s="77"/>
      <c r="OHY47" s="77"/>
      <c r="OHZ47" s="77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7"/>
      <c r="OIN47" s="77"/>
      <c r="OIO47" s="77"/>
      <c r="OIP47" s="77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7"/>
      <c r="OJD47" s="77"/>
      <c r="OJE47" s="77"/>
      <c r="OJF47" s="77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7"/>
      <c r="OJT47" s="77"/>
      <c r="OJU47" s="77"/>
      <c r="OJV47" s="77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7"/>
      <c r="OKJ47" s="77"/>
      <c r="OKK47" s="77"/>
      <c r="OKL47" s="77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7"/>
      <c r="OKZ47" s="77"/>
      <c r="OLA47" s="77"/>
      <c r="OLB47" s="77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7"/>
      <c r="OLP47" s="77"/>
      <c r="OLQ47" s="77"/>
      <c r="OLR47" s="77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7"/>
      <c r="OMF47" s="77"/>
      <c r="OMG47" s="77"/>
      <c r="OMH47" s="77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7"/>
      <c r="OMV47" s="77"/>
      <c r="OMW47" s="77"/>
      <c r="OMX47" s="77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7"/>
      <c r="ONL47" s="77"/>
      <c r="ONM47" s="77"/>
      <c r="ONN47" s="77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7"/>
      <c r="OOB47" s="77"/>
      <c r="OOC47" s="77"/>
      <c r="OOD47" s="77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7"/>
      <c r="OOR47" s="77"/>
      <c r="OOS47" s="77"/>
      <c r="OOT47" s="77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7"/>
      <c r="OPH47" s="77"/>
      <c r="OPI47" s="77"/>
      <c r="OPJ47" s="77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7"/>
      <c r="OPX47" s="77"/>
      <c r="OPY47" s="77"/>
      <c r="OPZ47" s="77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7"/>
      <c r="OQN47" s="77"/>
      <c r="OQO47" s="77"/>
      <c r="OQP47" s="77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7"/>
      <c r="ORD47" s="77"/>
      <c r="ORE47" s="77"/>
      <c r="ORF47" s="77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7"/>
      <c r="ORT47" s="77"/>
      <c r="ORU47" s="77"/>
      <c r="ORV47" s="77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7"/>
      <c r="OSJ47" s="77"/>
      <c r="OSK47" s="77"/>
      <c r="OSL47" s="77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7"/>
      <c r="OSZ47" s="77"/>
      <c r="OTA47" s="77"/>
      <c r="OTB47" s="77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7"/>
      <c r="OTP47" s="77"/>
      <c r="OTQ47" s="77"/>
      <c r="OTR47" s="77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7"/>
      <c r="OUF47" s="77"/>
      <c r="OUG47" s="77"/>
      <c r="OUH47" s="77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7"/>
      <c r="OUV47" s="77"/>
      <c r="OUW47" s="77"/>
      <c r="OUX47" s="77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7"/>
      <c r="OVL47" s="77"/>
      <c r="OVM47" s="77"/>
      <c r="OVN47" s="77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7"/>
      <c r="OWB47" s="77"/>
      <c r="OWC47" s="77"/>
      <c r="OWD47" s="77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7"/>
      <c r="OWR47" s="77"/>
      <c r="OWS47" s="77"/>
      <c r="OWT47" s="77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7"/>
      <c r="OXH47" s="77"/>
      <c r="OXI47" s="77"/>
      <c r="OXJ47" s="77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7"/>
      <c r="OXX47" s="77"/>
      <c r="OXY47" s="77"/>
      <c r="OXZ47" s="77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7"/>
      <c r="OYN47" s="77"/>
      <c r="OYO47" s="77"/>
      <c r="OYP47" s="77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7"/>
      <c r="OZD47" s="77"/>
      <c r="OZE47" s="77"/>
      <c r="OZF47" s="77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7"/>
      <c r="OZT47" s="77"/>
      <c r="OZU47" s="77"/>
      <c r="OZV47" s="77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7"/>
      <c r="PAJ47" s="77"/>
      <c r="PAK47" s="77"/>
      <c r="PAL47" s="77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7"/>
      <c r="PAZ47" s="77"/>
      <c r="PBA47" s="77"/>
      <c r="PBB47" s="77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7"/>
      <c r="PBP47" s="77"/>
      <c r="PBQ47" s="77"/>
      <c r="PBR47" s="77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7"/>
      <c r="PCF47" s="77"/>
      <c r="PCG47" s="77"/>
      <c r="PCH47" s="77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7"/>
      <c r="PCV47" s="77"/>
      <c r="PCW47" s="77"/>
      <c r="PCX47" s="77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7"/>
      <c r="PDL47" s="77"/>
      <c r="PDM47" s="77"/>
      <c r="PDN47" s="77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7"/>
      <c r="PEB47" s="77"/>
      <c r="PEC47" s="77"/>
      <c r="PED47" s="77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7"/>
      <c r="PER47" s="77"/>
      <c r="PES47" s="77"/>
      <c r="PET47" s="77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7"/>
      <c r="PFH47" s="77"/>
      <c r="PFI47" s="77"/>
      <c r="PFJ47" s="77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7"/>
      <c r="PFX47" s="77"/>
      <c r="PFY47" s="77"/>
      <c r="PFZ47" s="77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7"/>
      <c r="PGN47" s="77"/>
      <c r="PGO47" s="77"/>
      <c r="PGP47" s="77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7"/>
      <c r="PHD47" s="77"/>
      <c r="PHE47" s="77"/>
      <c r="PHF47" s="77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7"/>
      <c r="PHT47" s="77"/>
      <c r="PHU47" s="77"/>
      <c r="PHV47" s="77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7"/>
      <c r="PIJ47" s="77"/>
      <c r="PIK47" s="77"/>
      <c r="PIL47" s="77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7"/>
      <c r="PIZ47" s="77"/>
      <c r="PJA47" s="77"/>
      <c r="PJB47" s="77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7"/>
      <c r="PJP47" s="77"/>
      <c r="PJQ47" s="77"/>
      <c r="PJR47" s="77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7"/>
      <c r="PKF47" s="77"/>
      <c r="PKG47" s="77"/>
      <c r="PKH47" s="77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7"/>
      <c r="PKV47" s="77"/>
      <c r="PKW47" s="77"/>
      <c r="PKX47" s="77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7"/>
      <c r="PLL47" s="77"/>
      <c r="PLM47" s="77"/>
      <c r="PLN47" s="77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7"/>
      <c r="PMB47" s="77"/>
      <c r="PMC47" s="77"/>
      <c r="PMD47" s="77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7"/>
      <c r="PMR47" s="77"/>
      <c r="PMS47" s="77"/>
      <c r="PMT47" s="77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7"/>
      <c r="PNH47" s="77"/>
      <c r="PNI47" s="77"/>
      <c r="PNJ47" s="77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7"/>
      <c r="PNX47" s="77"/>
      <c r="PNY47" s="77"/>
      <c r="PNZ47" s="77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7"/>
      <c r="PON47" s="77"/>
      <c r="POO47" s="77"/>
      <c r="POP47" s="77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7"/>
      <c r="PPD47" s="77"/>
      <c r="PPE47" s="77"/>
      <c r="PPF47" s="77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7"/>
      <c r="PPT47" s="77"/>
      <c r="PPU47" s="77"/>
      <c r="PPV47" s="77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7"/>
      <c r="PQJ47" s="77"/>
      <c r="PQK47" s="77"/>
      <c r="PQL47" s="77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7"/>
      <c r="PQZ47" s="77"/>
      <c r="PRA47" s="77"/>
      <c r="PRB47" s="77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7"/>
      <c r="PRP47" s="77"/>
      <c r="PRQ47" s="77"/>
      <c r="PRR47" s="77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7"/>
      <c r="PSF47" s="77"/>
      <c r="PSG47" s="77"/>
      <c r="PSH47" s="77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7"/>
      <c r="PSV47" s="77"/>
      <c r="PSW47" s="77"/>
      <c r="PSX47" s="77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7"/>
      <c r="PTL47" s="77"/>
      <c r="PTM47" s="77"/>
      <c r="PTN47" s="77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7"/>
      <c r="PUB47" s="77"/>
      <c r="PUC47" s="77"/>
      <c r="PUD47" s="77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7"/>
      <c r="PUR47" s="77"/>
      <c r="PUS47" s="77"/>
      <c r="PUT47" s="77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7"/>
      <c r="PVH47" s="77"/>
      <c r="PVI47" s="77"/>
      <c r="PVJ47" s="77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7"/>
      <c r="PVX47" s="77"/>
      <c r="PVY47" s="77"/>
      <c r="PVZ47" s="77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7"/>
      <c r="PWN47" s="77"/>
      <c r="PWO47" s="77"/>
      <c r="PWP47" s="77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7"/>
      <c r="PXD47" s="77"/>
      <c r="PXE47" s="77"/>
      <c r="PXF47" s="77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7"/>
      <c r="PXT47" s="77"/>
      <c r="PXU47" s="77"/>
      <c r="PXV47" s="77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7"/>
      <c r="PYJ47" s="77"/>
      <c r="PYK47" s="77"/>
      <c r="PYL47" s="77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7"/>
      <c r="PYZ47" s="77"/>
      <c r="PZA47" s="77"/>
      <c r="PZB47" s="77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7"/>
      <c r="PZP47" s="77"/>
      <c r="PZQ47" s="77"/>
      <c r="PZR47" s="77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7"/>
      <c r="QAF47" s="77"/>
      <c r="QAG47" s="77"/>
      <c r="QAH47" s="77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7"/>
      <c r="QAV47" s="77"/>
      <c r="QAW47" s="77"/>
      <c r="QAX47" s="77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7"/>
      <c r="QBL47" s="77"/>
      <c r="QBM47" s="77"/>
      <c r="QBN47" s="77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7"/>
      <c r="QCB47" s="77"/>
      <c r="QCC47" s="77"/>
      <c r="QCD47" s="77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7"/>
      <c r="QCR47" s="77"/>
      <c r="QCS47" s="77"/>
      <c r="QCT47" s="77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7"/>
      <c r="QDH47" s="77"/>
      <c r="QDI47" s="77"/>
      <c r="QDJ47" s="77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7"/>
      <c r="QDX47" s="77"/>
      <c r="QDY47" s="77"/>
      <c r="QDZ47" s="77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7"/>
      <c r="QEN47" s="77"/>
      <c r="QEO47" s="77"/>
      <c r="QEP47" s="77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7"/>
      <c r="QFD47" s="77"/>
      <c r="QFE47" s="77"/>
      <c r="QFF47" s="77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7"/>
      <c r="QFT47" s="77"/>
      <c r="QFU47" s="77"/>
      <c r="QFV47" s="77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7"/>
      <c r="QGJ47" s="77"/>
      <c r="QGK47" s="77"/>
      <c r="QGL47" s="77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7"/>
      <c r="QGZ47" s="77"/>
      <c r="QHA47" s="77"/>
      <c r="QHB47" s="77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7"/>
      <c r="QHP47" s="77"/>
      <c r="QHQ47" s="77"/>
      <c r="QHR47" s="77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7"/>
      <c r="QIF47" s="77"/>
      <c r="QIG47" s="77"/>
      <c r="QIH47" s="77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7"/>
      <c r="QIV47" s="77"/>
      <c r="QIW47" s="77"/>
      <c r="QIX47" s="77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7"/>
      <c r="QJL47" s="77"/>
      <c r="QJM47" s="77"/>
      <c r="QJN47" s="77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7"/>
      <c r="QKB47" s="77"/>
      <c r="QKC47" s="77"/>
      <c r="QKD47" s="77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7"/>
      <c r="QKR47" s="77"/>
      <c r="QKS47" s="77"/>
      <c r="QKT47" s="77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7"/>
      <c r="QLH47" s="77"/>
      <c r="QLI47" s="77"/>
      <c r="QLJ47" s="77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7"/>
      <c r="QLX47" s="77"/>
      <c r="QLY47" s="77"/>
      <c r="QLZ47" s="77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7"/>
      <c r="QMN47" s="77"/>
      <c r="QMO47" s="77"/>
      <c r="QMP47" s="77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7"/>
      <c r="QND47" s="77"/>
      <c r="QNE47" s="77"/>
      <c r="QNF47" s="77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7"/>
      <c r="QNT47" s="77"/>
      <c r="QNU47" s="77"/>
      <c r="QNV47" s="77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7"/>
      <c r="QOJ47" s="77"/>
      <c r="QOK47" s="77"/>
      <c r="QOL47" s="77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7"/>
      <c r="QOZ47" s="77"/>
      <c r="QPA47" s="77"/>
      <c r="QPB47" s="77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7"/>
      <c r="QPP47" s="77"/>
      <c r="QPQ47" s="77"/>
      <c r="QPR47" s="77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7"/>
      <c r="QQF47" s="77"/>
      <c r="QQG47" s="77"/>
      <c r="QQH47" s="77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7"/>
      <c r="QQV47" s="77"/>
      <c r="QQW47" s="77"/>
      <c r="QQX47" s="77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7"/>
      <c r="QRL47" s="77"/>
      <c r="QRM47" s="77"/>
      <c r="QRN47" s="77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7"/>
      <c r="QSB47" s="77"/>
      <c r="QSC47" s="77"/>
      <c r="QSD47" s="77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7"/>
      <c r="QSR47" s="77"/>
      <c r="QSS47" s="77"/>
      <c r="QST47" s="77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7"/>
      <c r="QTH47" s="77"/>
      <c r="QTI47" s="77"/>
      <c r="QTJ47" s="77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7"/>
      <c r="QTX47" s="77"/>
      <c r="QTY47" s="77"/>
      <c r="QTZ47" s="77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7"/>
      <c r="QUN47" s="77"/>
      <c r="QUO47" s="77"/>
      <c r="QUP47" s="77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7"/>
      <c r="QVD47" s="77"/>
      <c r="QVE47" s="77"/>
      <c r="QVF47" s="77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7"/>
      <c r="QVT47" s="77"/>
      <c r="QVU47" s="77"/>
      <c r="QVV47" s="77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7"/>
      <c r="QWJ47" s="77"/>
      <c r="QWK47" s="77"/>
      <c r="QWL47" s="77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7"/>
      <c r="QWZ47" s="77"/>
      <c r="QXA47" s="77"/>
      <c r="QXB47" s="77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7"/>
      <c r="QXP47" s="77"/>
      <c r="QXQ47" s="77"/>
      <c r="QXR47" s="77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7"/>
      <c r="QYF47" s="77"/>
      <c r="QYG47" s="77"/>
      <c r="QYH47" s="77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7"/>
      <c r="QYV47" s="77"/>
      <c r="QYW47" s="77"/>
      <c r="QYX47" s="77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7"/>
      <c r="QZL47" s="77"/>
      <c r="QZM47" s="77"/>
      <c r="QZN47" s="77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7"/>
      <c r="RAB47" s="77"/>
      <c r="RAC47" s="77"/>
      <c r="RAD47" s="77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7"/>
      <c r="RAR47" s="77"/>
      <c r="RAS47" s="77"/>
      <c r="RAT47" s="77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7"/>
      <c r="RBH47" s="77"/>
      <c r="RBI47" s="77"/>
      <c r="RBJ47" s="77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7"/>
      <c r="RBX47" s="77"/>
      <c r="RBY47" s="77"/>
      <c r="RBZ47" s="77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7"/>
      <c r="RCN47" s="77"/>
      <c r="RCO47" s="77"/>
      <c r="RCP47" s="77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7"/>
      <c r="RDD47" s="77"/>
      <c r="RDE47" s="77"/>
      <c r="RDF47" s="77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7"/>
      <c r="RDT47" s="77"/>
      <c r="RDU47" s="77"/>
      <c r="RDV47" s="77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7"/>
      <c r="REJ47" s="77"/>
      <c r="REK47" s="77"/>
      <c r="REL47" s="77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7"/>
      <c r="REZ47" s="77"/>
      <c r="RFA47" s="77"/>
      <c r="RFB47" s="77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7"/>
      <c r="RFP47" s="77"/>
      <c r="RFQ47" s="77"/>
      <c r="RFR47" s="77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7"/>
      <c r="RGF47" s="77"/>
      <c r="RGG47" s="77"/>
      <c r="RGH47" s="77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7"/>
      <c r="RGV47" s="77"/>
      <c r="RGW47" s="77"/>
      <c r="RGX47" s="77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7"/>
      <c r="RHL47" s="77"/>
      <c r="RHM47" s="77"/>
      <c r="RHN47" s="77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7"/>
      <c r="RIB47" s="77"/>
      <c r="RIC47" s="77"/>
      <c r="RID47" s="77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7"/>
      <c r="RIR47" s="77"/>
      <c r="RIS47" s="77"/>
      <c r="RIT47" s="77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7"/>
      <c r="RJH47" s="77"/>
      <c r="RJI47" s="77"/>
      <c r="RJJ47" s="77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7"/>
      <c r="RJX47" s="77"/>
      <c r="RJY47" s="77"/>
      <c r="RJZ47" s="77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7"/>
      <c r="RKN47" s="77"/>
      <c r="RKO47" s="77"/>
      <c r="RKP47" s="77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7"/>
      <c r="RLD47" s="77"/>
      <c r="RLE47" s="77"/>
      <c r="RLF47" s="77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7"/>
      <c r="RLT47" s="77"/>
      <c r="RLU47" s="77"/>
      <c r="RLV47" s="77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7"/>
      <c r="RMJ47" s="77"/>
      <c r="RMK47" s="77"/>
      <c r="RML47" s="77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7"/>
      <c r="RMZ47" s="77"/>
      <c r="RNA47" s="77"/>
      <c r="RNB47" s="77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7"/>
      <c r="RNP47" s="77"/>
      <c r="RNQ47" s="77"/>
      <c r="RNR47" s="77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7"/>
      <c r="ROF47" s="77"/>
      <c r="ROG47" s="77"/>
      <c r="ROH47" s="77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7"/>
      <c r="ROV47" s="77"/>
      <c r="ROW47" s="77"/>
      <c r="ROX47" s="77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7"/>
      <c r="RPL47" s="77"/>
      <c r="RPM47" s="77"/>
      <c r="RPN47" s="77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7"/>
      <c r="RQB47" s="77"/>
      <c r="RQC47" s="77"/>
      <c r="RQD47" s="77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7"/>
      <c r="RQR47" s="77"/>
      <c r="RQS47" s="77"/>
      <c r="RQT47" s="77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7"/>
      <c r="RRH47" s="77"/>
      <c r="RRI47" s="77"/>
      <c r="RRJ47" s="77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7"/>
      <c r="RRX47" s="77"/>
      <c r="RRY47" s="77"/>
      <c r="RRZ47" s="77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7"/>
      <c r="RSN47" s="77"/>
      <c r="RSO47" s="77"/>
      <c r="RSP47" s="77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7"/>
      <c r="RTD47" s="77"/>
      <c r="RTE47" s="77"/>
      <c r="RTF47" s="77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7"/>
      <c r="RTT47" s="77"/>
      <c r="RTU47" s="77"/>
      <c r="RTV47" s="77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7"/>
      <c r="RUJ47" s="77"/>
      <c r="RUK47" s="77"/>
      <c r="RUL47" s="77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7"/>
      <c r="RUZ47" s="77"/>
      <c r="RVA47" s="77"/>
      <c r="RVB47" s="77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7"/>
      <c r="RVP47" s="77"/>
      <c r="RVQ47" s="77"/>
      <c r="RVR47" s="77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7"/>
      <c r="RWF47" s="77"/>
      <c r="RWG47" s="77"/>
      <c r="RWH47" s="77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7"/>
      <c r="RWV47" s="77"/>
      <c r="RWW47" s="77"/>
      <c r="RWX47" s="77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7"/>
      <c r="RXL47" s="77"/>
      <c r="RXM47" s="77"/>
      <c r="RXN47" s="77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7"/>
      <c r="RYB47" s="77"/>
      <c r="RYC47" s="77"/>
      <c r="RYD47" s="77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7"/>
      <c r="RYR47" s="77"/>
      <c r="RYS47" s="77"/>
      <c r="RYT47" s="77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7"/>
      <c r="RZH47" s="77"/>
      <c r="RZI47" s="77"/>
      <c r="RZJ47" s="77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7"/>
      <c r="RZX47" s="77"/>
      <c r="RZY47" s="77"/>
      <c r="RZZ47" s="77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7"/>
      <c r="SAN47" s="77"/>
      <c r="SAO47" s="77"/>
      <c r="SAP47" s="77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7"/>
      <c r="SBD47" s="77"/>
      <c r="SBE47" s="77"/>
      <c r="SBF47" s="77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7"/>
      <c r="SBT47" s="77"/>
      <c r="SBU47" s="77"/>
      <c r="SBV47" s="77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7"/>
      <c r="SCJ47" s="77"/>
      <c r="SCK47" s="77"/>
      <c r="SCL47" s="77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7"/>
      <c r="SCZ47" s="77"/>
      <c r="SDA47" s="77"/>
      <c r="SDB47" s="77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7"/>
      <c r="SDP47" s="77"/>
      <c r="SDQ47" s="77"/>
      <c r="SDR47" s="77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7"/>
      <c r="SEF47" s="77"/>
      <c r="SEG47" s="77"/>
      <c r="SEH47" s="77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7"/>
      <c r="SEV47" s="77"/>
      <c r="SEW47" s="77"/>
      <c r="SEX47" s="77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7"/>
      <c r="SFL47" s="77"/>
      <c r="SFM47" s="77"/>
      <c r="SFN47" s="77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7"/>
      <c r="SGB47" s="77"/>
      <c r="SGC47" s="77"/>
      <c r="SGD47" s="77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7"/>
      <c r="SGR47" s="77"/>
      <c r="SGS47" s="77"/>
      <c r="SGT47" s="77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7"/>
      <c r="SHH47" s="77"/>
      <c r="SHI47" s="77"/>
      <c r="SHJ47" s="77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7"/>
      <c r="SHX47" s="77"/>
      <c r="SHY47" s="77"/>
      <c r="SHZ47" s="77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7"/>
      <c r="SIN47" s="77"/>
      <c r="SIO47" s="77"/>
      <c r="SIP47" s="77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7"/>
      <c r="SJD47" s="77"/>
      <c r="SJE47" s="77"/>
      <c r="SJF47" s="77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7"/>
      <c r="SJT47" s="77"/>
      <c r="SJU47" s="77"/>
      <c r="SJV47" s="77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7"/>
      <c r="SKJ47" s="77"/>
      <c r="SKK47" s="77"/>
      <c r="SKL47" s="77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7"/>
      <c r="SKZ47" s="77"/>
      <c r="SLA47" s="77"/>
      <c r="SLB47" s="77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7"/>
      <c r="SLP47" s="77"/>
      <c r="SLQ47" s="77"/>
      <c r="SLR47" s="77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7"/>
      <c r="SMF47" s="77"/>
      <c r="SMG47" s="77"/>
      <c r="SMH47" s="77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7"/>
      <c r="SMV47" s="77"/>
      <c r="SMW47" s="77"/>
      <c r="SMX47" s="77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7"/>
      <c r="SNL47" s="77"/>
      <c r="SNM47" s="77"/>
      <c r="SNN47" s="77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7"/>
      <c r="SOB47" s="77"/>
      <c r="SOC47" s="77"/>
      <c r="SOD47" s="77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7"/>
      <c r="SOR47" s="77"/>
      <c r="SOS47" s="77"/>
      <c r="SOT47" s="77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7"/>
      <c r="SPH47" s="77"/>
      <c r="SPI47" s="77"/>
      <c r="SPJ47" s="77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7"/>
      <c r="SPX47" s="77"/>
      <c r="SPY47" s="77"/>
      <c r="SPZ47" s="77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7"/>
      <c r="SQN47" s="77"/>
      <c r="SQO47" s="77"/>
      <c r="SQP47" s="77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7"/>
      <c r="SRD47" s="77"/>
      <c r="SRE47" s="77"/>
      <c r="SRF47" s="77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7"/>
      <c r="SRT47" s="77"/>
      <c r="SRU47" s="77"/>
      <c r="SRV47" s="77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7"/>
      <c r="SSJ47" s="77"/>
      <c r="SSK47" s="77"/>
      <c r="SSL47" s="77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7"/>
      <c r="SSZ47" s="77"/>
      <c r="STA47" s="77"/>
      <c r="STB47" s="77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7"/>
      <c r="STP47" s="77"/>
      <c r="STQ47" s="77"/>
      <c r="STR47" s="77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7"/>
      <c r="SUF47" s="77"/>
      <c r="SUG47" s="77"/>
      <c r="SUH47" s="77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7"/>
      <c r="SUV47" s="77"/>
      <c r="SUW47" s="77"/>
      <c r="SUX47" s="77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7"/>
      <c r="SVL47" s="77"/>
      <c r="SVM47" s="77"/>
      <c r="SVN47" s="77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7"/>
      <c r="SWB47" s="77"/>
      <c r="SWC47" s="77"/>
      <c r="SWD47" s="77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7"/>
      <c r="SWR47" s="77"/>
      <c r="SWS47" s="77"/>
      <c r="SWT47" s="77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7"/>
      <c r="SXH47" s="77"/>
      <c r="SXI47" s="77"/>
      <c r="SXJ47" s="77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7"/>
      <c r="SXX47" s="77"/>
      <c r="SXY47" s="77"/>
      <c r="SXZ47" s="77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7"/>
      <c r="SYN47" s="77"/>
      <c r="SYO47" s="77"/>
      <c r="SYP47" s="77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7"/>
      <c r="SZD47" s="77"/>
      <c r="SZE47" s="77"/>
      <c r="SZF47" s="77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7"/>
      <c r="SZT47" s="77"/>
      <c r="SZU47" s="77"/>
      <c r="SZV47" s="77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7"/>
      <c r="TAJ47" s="77"/>
      <c r="TAK47" s="77"/>
      <c r="TAL47" s="77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7"/>
      <c r="TAZ47" s="77"/>
      <c r="TBA47" s="77"/>
      <c r="TBB47" s="77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7"/>
      <c r="TBP47" s="77"/>
      <c r="TBQ47" s="77"/>
      <c r="TBR47" s="77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7"/>
      <c r="TCF47" s="77"/>
      <c r="TCG47" s="77"/>
      <c r="TCH47" s="77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7"/>
      <c r="TCV47" s="77"/>
      <c r="TCW47" s="77"/>
      <c r="TCX47" s="77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7"/>
      <c r="TDL47" s="77"/>
      <c r="TDM47" s="77"/>
      <c r="TDN47" s="77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7"/>
      <c r="TEB47" s="77"/>
      <c r="TEC47" s="77"/>
      <c r="TED47" s="77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7"/>
      <c r="TER47" s="77"/>
      <c r="TES47" s="77"/>
      <c r="TET47" s="77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7"/>
      <c r="TFH47" s="77"/>
      <c r="TFI47" s="77"/>
      <c r="TFJ47" s="77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7"/>
      <c r="TFX47" s="77"/>
      <c r="TFY47" s="77"/>
      <c r="TFZ47" s="77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7"/>
      <c r="TGN47" s="77"/>
      <c r="TGO47" s="77"/>
      <c r="TGP47" s="77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7"/>
      <c r="THD47" s="77"/>
      <c r="THE47" s="77"/>
      <c r="THF47" s="77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7"/>
      <c r="THT47" s="77"/>
      <c r="THU47" s="77"/>
      <c r="THV47" s="77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7"/>
      <c r="TIJ47" s="77"/>
      <c r="TIK47" s="77"/>
      <c r="TIL47" s="77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7"/>
      <c r="TIZ47" s="77"/>
      <c r="TJA47" s="77"/>
      <c r="TJB47" s="77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7"/>
      <c r="TJP47" s="77"/>
      <c r="TJQ47" s="77"/>
      <c r="TJR47" s="77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7"/>
      <c r="TKF47" s="77"/>
      <c r="TKG47" s="77"/>
      <c r="TKH47" s="77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7"/>
      <c r="TKV47" s="77"/>
      <c r="TKW47" s="77"/>
      <c r="TKX47" s="77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7"/>
      <c r="TLL47" s="77"/>
      <c r="TLM47" s="77"/>
      <c r="TLN47" s="77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7"/>
      <c r="TMB47" s="77"/>
      <c r="TMC47" s="77"/>
      <c r="TMD47" s="77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7"/>
      <c r="TMR47" s="77"/>
      <c r="TMS47" s="77"/>
      <c r="TMT47" s="77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7"/>
      <c r="TNH47" s="77"/>
      <c r="TNI47" s="77"/>
      <c r="TNJ47" s="77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7"/>
      <c r="TNX47" s="77"/>
      <c r="TNY47" s="77"/>
      <c r="TNZ47" s="77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7"/>
      <c r="TON47" s="77"/>
      <c r="TOO47" s="77"/>
      <c r="TOP47" s="77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7"/>
      <c r="TPD47" s="77"/>
      <c r="TPE47" s="77"/>
      <c r="TPF47" s="77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7"/>
      <c r="TPT47" s="77"/>
      <c r="TPU47" s="77"/>
      <c r="TPV47" s="77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7"/>
      <c r="TQJ47" s="77"/>
      <c r="TQK47" s="77"/>
      <c r="TQL47" s="77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7"/>
      <c r="TQZ47" s="77"/>
      <c r="TRA47" s="77"/>
      <c r="TRB47" s="77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7"/>
      <c r="TRP47" s="77"/>
      <c r="TRQ47" s="77"/>
      <c r="TRR47" s="77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7"/>
      <c r="TSF47" s="77"/>
      <c r="TSG47" s="77"/>
      <c r="TSH47" s="77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7"/>
      <c r="TSV47" s="77"/>
      <c r="TSW47" s="77"/>
      <c r="TSX47" s="77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7"/>
      <c r="TTL47" s="77"/>
      <c r="TTM47" s="77"/>
      <c r="TTN47" s="77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7"/>
      <c r="TUB47" s="77"/>
      <c r="TUC47" s="77"/>
      <c r="TUD47" s="77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7"/>
      <c r="TUR47" s="77"/>
      <c r="TUS47" s="77"/>
      <c r="TUT47" s="77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7"/>
      <c r="TVH47" s="77"/>
      <c r="TVI47" s="77"/>
      <c r="TVJ47" s="77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7"/>
      <c r="TVX47" s="77"/>
      <c r="TVY47" s="77"/>
      <c r="TVZ47" s="77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7"/>
      <c r="TWN47" s="77"/>
      <c r="TWO47" s="77"/>
      <c r="TWP47" s="77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7"/>
      <c r="TXD47" s="77"/>
      <c r="TXE47" s="77"/>
      <c r="TXF47" s="77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7"/>
      <c r="TXT47" s="77"/>
      <c r="TXU47" s="77"/>
      <c r="TXV47" s="77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7"/>
      <c r="TYJ47" s="77"/>
      <c r="TYK47" s="77"/>
      <c r="TYL47" s="77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7"/>
      <c r="TYZ47" s="77"/>
      <c r="TZA47" s="77"/>
      <c r="TZB47" s="77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7"/>
      <c r="TZP47" s="77"/>
      <c r="TZQ47" s="77"/>
      <c r="TZR47" s="77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7"/>
      <c r="UAF47" s="77"/>
      <c r="UAG47" s="77"/>
      <c r="UAH47" s="77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7"/>
      <c r="UAV47" s="77"/>
      <c r="UAW47" s="77"/>
      <c r="UAX47" s="77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7"/>
      <c r="UBL47" s="77"/>
      <c r="UBM47" s="77"/>
      <c r="UBN47" s="77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7"/>
      <c r="UCB47" s="77"/>
      <c r="UCC47" s="77"/>
      <c r="UCD47" s="77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7"/>
      <c r="UCR47" s="77"/>
      <c r="UCS47" s="77"/>
      <c r="UCT47" s="77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7"/>
      <c r="UDH47" s="77"/>
      <c r="UDI47" s="77"/>
      <c r="UDJ47" s="77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7"/>
      <c r="UDX47" s="77"/>
      <c r="UDY47" s="77"/>
      <c r="UDZ47" s="77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7"/>
      <c r="UEN47" s="77"/>
      <c r="UEO47" s="77"/>
      <c r="UEP47" s="77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7"/>
      <c r="UFD47" s="77"/>
      <c r="UFE47" s="77"/>
      <c r="UFF47" s="77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7"/>
      <c r="UFT47" s="77"/>
      <c r="UFU47" s="77"/>
      <c r="UFV47" s="77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7"/>
      <c r="UGJ47" s="77"/>
      <c r="UGK47" s="77"/>
      <c r="UGL47" s="77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7"/>
      <c r="UGZ47" s="77"/>
      <c r="UHA47" s="77"/>
      <c r="UHB47" s="77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7"/>
      <c r="UHP47" s="77"/>
      <c r="UHQ47" s="77"/>
      <c r="UHR47" s="77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7"/>
      <c r="UIF47" s="77"/>
      <c r="UIG47" s="77"/>
      <c r="UIH47" s="77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7"/>
      <c r="UIV47" s="77"/>
      <c r="UIW47" s="77"/>
      <c r="UIX47" s="77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7"/>
      <c r="UJL47" s="77"/>
      <c r="UJM47" s="77"/>
      <c r="UJN47" s="77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7"/>
      <c r="UKB47" s="77"/>
      <c r="UKC47" s="77"/>
      <c r="UKD47" s="77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7"/>
      <c r="UKR47" s="77"/>
      <c r="UKS47" s="77"/>
      <c r="UKT47" s="77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7"/>
      <c r="ULH47" s="77"/>
      <c r="ULI47" s="77"/>
      <c r="ULJ47" s="77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7"/>
      <c r="ULX47" s="77"/>
      <c r="ULY47" s="77"/>
      <c r="ULZ47" s="77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7"/>
      <c r="UMN47" s="77"/>
      <c r="UMO47" s="77"/>
      <c r="UMP47" s="77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7"/>
      <c r="UND47" s="77"/>
      <c r="UNE47" s="77"/>
      <c r="UNF47" s="77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7"/>
      <c r="UNT47" s="77"/>
      <c r="UNU47" s="77"/>
      <c r="UNV47" s="77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7"/>
      <c r="UOJ47" s="77"/>
      <c r="UOK47" s="77"/>
      <c r="UOL47" s="77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7"/>
      <c r="UOZ47" s="77"/>
      <c r="UPA47" s="77"/>
      <c r="UPB47" s="77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7"/>
      <c r="UPP47" s="77"/>
      <c r="UPQ47" s="77"/>
      <c r="UPR47" s="77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7"/>
      <c r="UQF47" s="77"/>
      <c r="UQG47" s="77"/>
      <c r="UQH47" s="77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7"/>
      <c r="UQV47" s="77"/>
      <c r="UQW47" s="77"/>
      <c r="UQX47" s="77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7"/>
      <c r="URL47" s="77"/>
      <c r="URM47" s="77"/>
      <c r="URN47" s="77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7"/>
      <c r="USB47" s="77"/>
      <c r="USC47" s="77"/>
      <c r="USD47" s="77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7"/>
      <c r="USR47" s="77"/>
      <c r="USS47" s="77"/>
      <c r="UST47" s="77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7"/>
      <c r="UTH47" s="77"/>
      <c r="UTI47" s="77"/>
      <c r="UTJ47" s="77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7"/>
      <c r="UTX47" s="77"/>
      <c r="UTY47" s="77"/>
      <c r="UTZ47" s="77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7"/>
      <c r="UUN47" s="77"/>
      <c r="UUO47" s="77"/>
      <c r="UUP47" s="77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7"/>
      <c r="UVD47" s="77"/>
      <c r="UVE47" s="77"/>
      <c r="UVF47" s="77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7"/>
      <c r="UVT47" s="77"/>
      <c r="UVU47" s="77"/>
      <c r="UVV47" s="77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7"/>
      <c r="UWJ47" s="77"/>
      <c r="UWK47" s="77"/>
      <c r="UWL47" s="77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7"/>
      <c r="UWZ47" s="77"/>
      <c r="UXA47" s="77"/>
      <c r="UXB47" s="77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7"/>
      <c r="UXP47" s="77"/>
      <c r="UXQ47" s="77"/>
      <c r="UXR47" s="77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7"/>
      <c r="UYF47" s="77"/>
      <c r="UYG47" s="77"/>
      <c r="UYH47" s="77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7"/>
      <c r="UYV47" s="77"/>
      <c r="UYW47" s="77"/>
      <c r="UYX47" s="77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7"/>
      <c r="UZL47" s="77"/>
      <c r="UZM47" s="77"/>
      <c r="UZN47" s="77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7"/>
      <c r="VAB47" s="77"/>
      <c r="VAC47" s="77"/>
      <c r="VAD47" s="77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7"/>
      <c r="VAR47" s="77"/>
      <c r="VAS47" s="77"/>
      <c r="VAT47" s="77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7"/>
      <c r="VBH47" s="77"/>
      <c r="VBI47" s="77"/>
      <c r="VBJ47" s="77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7"/>
      <c r="VBX47" s="77"/>
      <c r="VBY47" s="77"/>
      <c r="VBZ47" s="77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7"/>
      <c r="VCN47" s="77"/>
      <c r="VCO47" s="77"/>
      <c r="VCP47" s="77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7"/>
      <c r="VDD47" s="77"/>
      <c r="VDE47" s="77"/>
      <c r="VDF47" s="77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7"/>
      <c r="VDT47" s="77"/>
      <c r="VDU47" s="77"/>
      <c r="VDV47" s="77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7"/>
      <c r="VEJ47" s="77"/>
      <c r="VEK47" s="77"/>
      <c r="VEL47" s="77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7"/>
      <c r="VEZ47" s="77"/>
      <c r="VFA47" s="77"/>
      <c r="VFB47" s="77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7"/>
      <c r="VFP47" s="77"/>
      <c r="VFQ47" s="77"/>
      <c r="VFR47" s="77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7"/>
      <c r="VGF47" s="77"/>
      <c r="VGG47" s="77"/>
      <c r="VGH47" s="77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7"/>
      <c r="VGV47" s="77"/>
      <c r="VGW47" s="77"/>
      <c r="VGX47" s="77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7"/>
      <c r="VHL47" s="77"/>
      <c r="VHM47" s="77"/>
      <c r="VHN47" s="77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7"/>
      <c r="VIB47" s="77"/>
      <c r="VIC47" s="77"/>
      <c r="VID47" s="77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7"/>
      <c r="VIR47" s="77"/>
      <c r="VIS47" s="77"/>
      <c r="VIT47" s="77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7"/>
      <c r="VJH47" s="77"/>
      <c r="VJI47" s="77"/>
      <c r="VJJ47" s="77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7"/>
      <c r="VJX47" s="77"/>
      <c r="VJY47" s="77"/>
      <c r="VJZ47" s="77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7"/>
      <c r="VKN47" s="77"/>
      <c r="VKO47" s="77"/>
      <c r="VKP47" s="77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7"/>
      <c r="VLD47" s="77"/>
      <c r="VLE47" s="77"/>
      <c r="VLF47" s="77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7"/>
      <c r="VLT47" s="77"/>
      <c r="VLU47" s="77"/>
      <c r="VLV47" s="77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7"/>
      <c r="VMJ47" s="77"/>
      <c r="VMK47" s="77"/>
      <c r="VML47" s="77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7"/>
      <c r="VMZ47" s="77"/>
      <c r="VNA47" s="77"/>
      <c r="VNB47" s="77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7"/>
      <c r="VNP47" s="77"/>
      <c r="VNQ47" s="77"/>
      <c r="VNR47" s="77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7"/>
      <c r="VOF47" s="77"/>
      <c r="VOG47" s="77"/>
      <c r="VOH47" s="77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7"/>
      <c r="VOV47" s="77"/>
      <c r="VOW47" s="77"/>
      <c r="VOX47" s="77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7"/>
      <c r="VPL47" s="77"/>
      <c r="VPM47" s="77"/>
      <c r="VPN47" s="77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7"/>
      <c r="VQB47" s="77"/>
      <c r="VQC47" s="77"/>
      <c r="VQD47" s="77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7"/>
      <c r="VQR47" s="77"/>
      <c r="VQS47" s="77"/>
      <c r="VQT47" s="77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7"/>
      <c r="VRH47" s="77"/>
      <c r="VRI47" s="77"/>
      <c r="VRJ47" s="77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7"/>
      <c r="VRX47" s="77"/>
      <c r="VRY47" s="77"/>
      <c r="VRZ47" s="77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7"/>
      <c r="VSN47" s="77"/>
      <c r="VSO47" s="77"/>
      <c r="VSP47" s="77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7"/>
      <c r="VTD47" s="77"/>
      <c r="VTE47" s="77"/>
      <c r="VTF47" s="77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7"/>
      <c r="VTT47" s="77"/>
      <c r="VTU47" s="77"/>
      <c r="VTV47" s="77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7"/>
      <c r="VUJ47" s="77"/>
      <c r="VUK47" s="77"/>
      <c r="VUL47" s="77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7"/>
      <c r="VUZ47" s="77"/>
      <c r="VVA47" s="77"/>
      <c r="VVB47" s="77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7"/>
      <c r="VVP47" s="77"/>
      <c r="VVQ47" s="77"/>
      <c r="VVR47" s="77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7"/>
      <c r="VWF47" s="77"/>
      <c r="VWG47" s="77"/>
      <c r="VWH47" s="77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7"/>
      <c r="VWV47" s="77"/>
      <c r="VWW47" s="77"/>
      <c r="VWX47" s="77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7"/>
      <c r="VXL47" s="77"/>
      <c r="VXM47" s="77"/>
      <c r="VXN47" s="77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7"/>
      <c r="VYB47" s="77"/>
      <c r="VYC47" s="77"/>
      <c r="VYD47" s="77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7"/>
      <c r="VYR47" s="77"/>
      <c r="VYS47" s="77"/>
      <c r="VYT47" s="77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7"/>
      <c r="VZH47" s="77"/>
      <c r="VZI47" s="77"/>
      <c r="VZJ47" s="77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7"/>
      <c r="VZX47" s="77"/>
      <c r="VZY47" s="77"/>
      <c r="VZZ47" s="77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7"/>
      <c r="WAN47" s="77"/>
      <c r="WAO47" s="77"/>
      <c r="WAP47" s="77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7"/>
      <c r="WBD47" s="77"/>
      <c r="WBE47" s="77"/>
      <c r="WBF47" s="77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7"/>
      <c r="WBT47" s="77"/>
      <c r="WBU47" s="77"/>
      <c r="WBV47" s="77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7"/>
      <c r="WCJ47" s="77"/>
      <c r="WCK47" s="77"/>
      <c r="WCL47" s="77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7"/>
      <c r="WCZ47" s="77"/>
      <c r="WDA47" s="77"/>
      <c r="WDB47" s="77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7"/>
      <c r="WDP47" s="77"/>
      <c r="WDQ47" s="77"/>
      <c r="WDR47" s="77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7"/>
      <c r="WEF47" s="77"/>
      <c r="WEG47" s="77"/>
      <c r="WEH47" s="77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7"/>
      <c r="WEV47" s="77"/>
      <c r="WEW47" s="77"/>
      <c r="WEX47" s="77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7"/>
      <c r="WFL47" s="77"/>
      <c r="WFM47" s="77"/>
      <c r="WFN47" s="77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7"/>
      <c r="WGB47" s="77"/>
      <c r="WGC47" s="77"/>
      <c r="WGD47" s="77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7"/>
      <c r="WGR47" s="77"/>
      <c r="WGS47" s="77"/>
      <c r="WGT47" s="77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7"/>
      <c r="WHH47" s="77"/>
      <c r="WHI47" s="77"/>
      <c r="WHJ47" s="77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7"/>
      <c r="WHX47" s="77"/>
      <c r="WHY47" s="77"/>
      <c r="WHZ47" s="77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7"/>
      <c r="WIN47" s="77"/>
      <c r="WIO47" s="77"/>
      <c r="WIP47" s="77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7"/>
      <c r="WJD47" s="77"/>
      <c r="WJE47" s="77"/>
      <c r="WJF47" s="77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7"/>
      <c r="WJT47" s="77"/>
      <c r="WJU47" s="77"/>
      <c r="WJV47" s="77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7"/>
      <c r="WKJ47" s="77"/>
      <c r="WKK47" s="77"/>
      <c r="WKL47" s="77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7"/>
      <c r="WKZ47" s="77"/>
      <c r="WLA47" s="77"/>
      <c r="WLB47" s="77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7"/>
      <c r="WLP47" s="77"/>
      <c r="WLQ47" s="77"/>
      <c r="WLR47" s="77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7"/>
      <c r="WMF47" s="77"/>
      <c r="WMG47" s="77"/>
      <c r="WMH47" s="77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7"/>
      <c r="WMV47" s="77"/>
      <c r="WMW47" s="77"/>
      <c r="WMX47" s="77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7"/>
      <c r="WNL47" s="77"/>
      <c r="WNM47" s="77"/>
      <c r="WNN47" s="77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7"/>
      <c r="WOB47" s="77"/>
      <c r="WOC47" s="77"/>
      <c r="WOD47" s="77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7"/>
      <c r="WOR47" s="77"/>
      <c r="WOS47" s="77"/>
      <c r="WOT47" s="77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7"/>
      <c r="WPH47" s="77"/>
      <c r="WPI47" s="77"/>
      <c r="WPJ47" s="77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7"/>
      <c r="WPX47" s="77"/>
      <c r="WPY47" s="77"/>
      <c r="WPZ47" s="77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7"/>
      <c r="WQN47" s="77"/>
      <c r="WQO47" s="77"/>
      <c r="WQP47" s="77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7"/>
      <c r="WRD47" s="77"/>
      <c r="WRE47" s="77"/>
      <c r="WRF47" s="77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7"/>
      <c r="WRT47" s="77"/>
      <c r="WRU47" s="77"/>
      <c r="WRV47" s="77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7"/>
      <c r="WSJ47" s="77"/>
      <c r="WSK47" s="77"/>
      <c r="WSL47" s="77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7"/>
      <c r="WSZ47" s="77"/>
      <c r="WTA47" s="77"/>
      <c r="WTB47" s="77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7"/>
      <c r="WTP47" s="77"/>
      <c r="WTQ47" s="77"/>
      <c r="WTR47" s="77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7"/>
      <c r="WUF47" s="77"/>
      <c r="WUG47" s="77"/>
      <c r="WUH47" s="77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7"/>
      <c r="WUV47" s="77"/>
      <c r="WUW47" s="77"/>
      <c r="WUX47" s="77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7"/>
      <c r="WVL47" s="77"/>
      <c r="WVM47" s="77"/>
      <c r="WVN47" s="77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7"/>
      <c r="WWB47" s="77"/>
      <c r="WWC47" s="77"/>
      <c r="WWD47" s="77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7"/>
      <c r="WWR47" s="77"/>
      <c r="WWS47" s="77"/>
      <c r="WWT47" s="77"/>
      <c r="WWU47" s="77"/>
      <c r="WWV47" s="77"/>
      <c r="WWW47" s="77"/>
      <c r="WWX47" s="77"/>
    </row>
    <row r="48" spans="1:16170" ht="16.5" customHeight="1" x14ac:dyDescent="0.25">
      <c r="A48" s="79">
        <f t="shared" si="2"/>
        <v>43</v>
      </c>
      <c r="B48" s="103" t="s">
        <v>28</v>
      </c>
      <c r="C48" s="95"/>
      <c r="D48" s="12">
        <f t="shared" si="3"/>
        <v>11256867.98</v>
      </c>
      <c r="E48" s="95"/>
      <c r="F48" s="95"/>
      <c r="G48" s="95"/>
      <c r="H48" s="95">
        <v>2920597</v>
      </c>
      <c r="I48" s="95">
        <v>5043532.9800000004</v>
      </c>
      <c r="J48" s="95">
        <v>2045740</v>
      </c>
      <c r="K48" s="95"/>
      <c r="L48" s="95"/>
      <c r="M48" s="95"/>
      <c r="N48" s="95">
        <v>1246998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  <c r="AXF48" s="77"/>
      <c r="AXG48" s="77"/>
      <c r="AXH48" s="77"/>
      <c r="AXI48" s="77"/>
      <c r="AXJ48" s="77"/>
      <c r="AXK48" s="77"/>
      <c r="AXL48" s="77"/>
      <c r="AXM48" s="77"/>
      <c r="AXN48" s="77"/>
      <c r="AXO48" s="77"/>
      <c r="AXP48" s="77"/>
      <c r="AXQ48" s="77"/>
      <c r="AXR48" s="77"/>
      <c r="AXS48" s="77"/>
      <c r="AXT48" s="77"/>
      <c r="AXU48" s="77"/>
      <c r="AXV48" s="77"/>
      <c r="AXW48" s="77"/>
      <c r="AXX48" s="77"/>
      <c r="AXY48" s="77"/>
      <c r="AXZ48" s="77"/>
      <c r="AYA48" s="77"/>
      <c r="AYB48" s="77"/>
      <c r="AYC48" s="77"/>
      <c r="AYD48" s="77"/>
      <c r="AYE48" s="77"/>
      <c r="AYF48" s="77"/>
      <c r="AYG48" s="77"/>
      <c r="AYH48" s="77"/>
      <c r="AYI48" s="77"/>
      <c r="AYJ48" s="77"/>
      <c r="AYK48" s="77"/>
      <c r="AYL48" s="77"/>
      <c r="AYM48" s="77"/>
      <c r="AYN48" s="77"/>
      <c r="AYO48" s="77"/>
      <c r="AYP48" s="77"/>
      <c r="AYQ48" s="77"/>
      <c r="AYR48" s="77"/>
      <c r="AYS48" s="77"/>
      <c r="AYT48" s="77"/>
      <c r="AYU48" s="77"/>
      <c r="AYV48" s="77"/>
      <c r="AYW48" s="77"/>
      <c r="AYX48" s="77"/>
      <c r="AYY48" s="77"/>
      <c r="AYZ48" s="77"/>
      <c r="AZA48" s="77"/>
      <c r="AZB48" s="77"/>
      <c r="AZC48" s="77"/>
      <c r="AZD48" s="77"/>
      <c r="AZE48" s="77"/>
      <c r="AZF48" s="77"/>
      <c r="AZG48" s="77"/>
      <c r="AZH48" s="77"/>
      <c r="AZI48" s="77"/>
      <c r="AZJ48" s="77"/>
      <c r="AZK48" s="77"/>
      <c r="AZL48" s="77"/>
      <c r="AZM48" s="77"/>
      <c r="AZN48" s="77"/>
      <c r="AZO48" s="77"/>
      <c r="AZP48" s="77"/>
      <c r="AZQ48" s="77"/>
      <c r="AZR48" s="77"/>
      <c r="AZS48" s="77"/>
      <c r="AZT48" s="77"/>
      <c r="AZU48" s="77"/>
      <c r="AZV48" s="77"/>
      <c r="AZW48" s="77"/>
      <c r="AZX48" s="77"/>
      <c r="AZY48" s="77"/>
      <c r="AZZ48" s="77"/>
      <c r="BAA48" s="77"/>
      <c r="BAB48" s="77"/>
      <c r="BAC48" s="77"/>
      <c r="BAD48" s="77"/>
      <c r="BAE48" s="77"/>
      <c r="BAF48" s="77"/>
      <c r="BAG48" s="77"/>
      <c r="BAH48" s="77"/>
      <c r="BAI48" s="77"/>
      <c r="BAJ48" s="77"/>
      <c r="BAK48" s="77"/>
      <c r="BAL48" s="77"/>
      <c r="BAM48" s="77"/>
      <c r="BAN48" s="77"/>
      <c r="BAO48" s="77"/>
      <c r="BAP48" s="77"/>
      <c r="BAQ48" s="77"/>
      <c r="BAR48" s="77"/>
      <c r="BAS48" s="77"/>
      <c r="BAT48" s="77"/>
      <c r="BAU48" s="77"/>
      <c r="BAV48" s="77"/>
      <c r="BAW48" s="77"/>
      <c r="BAX48" s="77"/>
      <c r="BAY48" s="77"/>
      <c r="BAZ48" s="77"/>
      <c r="BBA48" s="77"/>
      <c r="BBB48" s="77"/>
      <c r="BBC48" s="77"/>
      <c r="BBD48" s="77"/>
      <c r="BBE48" s="77"/>
      <c r="BBF48" s="77"/>
      <c r="BBG48" s="77"/>
      <c r="BBH48" s="77"/>
      <c r="BBI48" s="77"/>
      <c r="BBJ48" s="77"/>
      <c r="BBK48" s="77"/>
      <c r="BBL48" s="77"/>
      <c r="BBM48" s="77"/>
      <c r="BBN48" s="77"/>
      <c r="BBO48" s="77"/>
      <c r="BBP48" s="77"/>
      <c r="BBQ48" s="77"/>
      <c r="BBR48" s="77"/>
      <c r="BBS48" s="77"/>
      <c r="BBT48" s="77"/>
      <c r="BBU48" s="77"/>
      <c r="BBV48" s="77"/>
      <c r="BBW48" s="77"/>
      <c r="BBX48" s="77"/>
      <c r="BBY48" s="77"/>
      <c r="BBZ48" s="77"/>
      <c r="BCA48" s="77"/>
      <c r="BCB48" s="77"/>
      <c r="BCC48" s="77"/>
      <c r="BCD48" s="77"/>
      <c r="BCE48" s="77"/>
      <c r="BCF48" s="77"/>
      <c r="BCG48" s="77"/>
      <c r="BCH48" s="77"/>
      <c r="BCI48" s="77"/>
      <c r="BCJ48" s="77"/>
      <c r="BCK48" s="77"/>
      <c r="BCL48" s="77"/>
      <c r="BCM48" s="77"/>
      <c r="BCN48" s="77"/>
      <c r="BCO48" s="77"/>
      <c r="BCP48" s="77"/>
      <c r="BCQ48" s="77"/>
      <c r="BCR48" s="77"/>
      <c r="BCS48" s="77"/>
      <c r="BCT48" s="77"/>
      <c r="BCU48" s="77"/>
      <c r="BCV48" s="77"/>
      <c r="BCW48" s="77"/>
      <c r="BCX48" s="77"/>
      <c r="BCY48" s="77"/>
      <c r="BCZ48" s="77"/>
      <c r="BDA48" s="77"/>
      <c r="BDB48" s="77"/>
      <c r="BDC48" s="77"/>
      <c r="BDD48" s="77"/>
      <c r="BDE48" s="77"/>
      <c r="BDF48" s="77"/>
      <c r="BDG48" s="77"/>
      <c r="BDH48" s="77"/>
      <c r="BDI48" s="77"/>
      <c r="BDJ48" s="77"/>
      <c r="BDK48" s="77"/>
      <c r="BDL48" s="77"/>
      <c r="BDM48" s="77"/>
      <c r="BDN48" s="77"/>
      <c r="BDO48" s="77"/>
      <c r="BDP48" s="77"/>
      <c r="BDQ48" s="77"/>
      <c r="BDR48" s="77"/>
      <c r="BDS48" s="77"/>
      <c r="BDT48" s="77"/>
      <c r="BDU48" s="77"/>
      <c r="BDV48" s="77"/>
      <c r="BDW48" s="77"/>
      <c r="BDX48" s="77"/>
      <c r="BDY48" s="77"/>
      <c r="BDZ48" s="77"/>
      <c r="BEA48" s="77"/>
      <c r="BEB48" s="77"/>
      <c r="BEC48" s="77"/>
      <c r="BED48" s="77"/>
      <c r="BEE48" s="77"/>
      <c r="BEF48" s="77"/>
      <c r="BEG48" s="77"/>
      <c r="BEH48" s="77"/>
      <c r="BEI48" s="77"/>
      <c r="BEJ48" s="77"/>
      <c r="BEK48" s="77"/>
      <c r="BEL48" s="77"/>
      <c r="BEM48" s="77"/>
      <c r="BEN48" s="77"/>
      <c r="BEO48" s="77"/>
      <c r="BEP48" s="77"/>
      <c r="BEQ48" s="77"/>
      <c r="BER48" s="77"/>
      <c r="BES48" s="77"/>
      <c r="BET48" s="77"/>
      <c r="BEU48" s="77"/>
      <c r="BEV48" s="77"/>
      <c r="BEW48" s="77"/>
      <c r="BEX48" s="77"/>
      <c r="BEY48" s="77"/>
      <c r="BEZ48" s="77"/>
      <c r="BFA48" s="77"/>
      <c r="BFB48" s="77"/>
      <c r="BFC48" s="77"/>
      <c r="BFD48" s="77"/>
      <c r="BFE48" s="77"/>
      <c r="BFF48" s="77"/>
      <c r="BFG48" s="77"/>
      <c r="BFH48" s="77"/>
      <c r="BFI48" s="77"/>
      <c r="BFJ48" s="77"/>
      <c r="BFK48" s="77"/>
      <c r="BFL48" s="77"/>
      <c r="BFM48" s="77"/>
      <c r="BFN48" s="77"/>
      <c r="BFO48" s="77"/>
      <c r="BFP48" s="77"/>
      <c r="BFQ48" s="77"/>
      <c r="BFR48" s="77"/>
      <c r="BFS48" s="77"/>
      <c r="BFT48" s="77"/>
      <c r="BFU48" s="77"/>
      <c r="BFV48" s="77"/>
      <c r="BFW48" s="77"/>
      <c r="BFX48" s="77"/>
      <c r="BFY48" s="77"/>
      <c r="BFZ48" s="77"/>
      <c r="BGA48" s="77"/>
      <c r="BGB48" s="77"/>
      <c r="BGC48" s="77"/>
      <c r="BGD48" s="77"/>
      <c r="BGE48" s="77"/>
      <c r="BGF48" s="77"/>
      <c r="BGG48" s="77"/>
      <c r="BGH48" s="77"/>
      <c r="BGI48" s="77"/>
      <c r="BGJ48" s="77"/>
      <c r="BGK48" s="77"/>
      <c r="BGL48" s="77"/>
      <c r="BGM48" s="77"/>
      <c r="BGN48" s="77"/>
      <c r="BGO48" s="77"/>
      <c r="BGP48" s="77"/>
      <c r="BGQ48" s="77"/>
      <c r="BGR48" s="77"/>
      <c r="BGS48" s="77"/>
      <c r="BGT48" s="77"/>
      <c r="BGU48" s="77"/>
      <c r="BGV48" s="77"/>
      <c r="BGW48" s="77"/>
      <c r="BGX48" s="77"/>
      <c r="BGY48" s="77"/>
      <c r="BGZ48" s="77"/>
      <c r="BHA48" s="77"/>
      <c r="BHB48" s="77"/>
      <c r="BHC48" s="77"/>
      <c r="BHD48" s="77"/>
      <c r="BHE48" s="77"/>
      <c r="BHF48" s="77"/>
      <c r="BHG48" s="77"/>
      <c r="BHH48" s="77"/>
      <c r="BHI48" s="77"/>
      <c r="BHJ48" s="77"/>
      <c r="BHK48" s="77"/>
      <c r="BHL48" s="77"/>
      <c r="BHM48" s="77"/>
      <c r="BHN48" s="77"/>
      <c r="BHO48" s="77"/>
      <c r="BHP48" s="77"/>
      <c r="BHQ48" s="77"/>
      <c r="BHR48" s="77"/>
      <c r="BHS48" s="77"/>
      <c r="BHT48" s="77"/>
      <c r="BHU48" s="77"/>
      <c r="BHV48" s="77"/>
      <c r="BHW48" s="77"/>
      <c r="BHX48" s="77"/>
      <c r="BHY48" s="77"/>
      <c r="BHZ48" s="77"/>
      <c r="BIA48" s="77"/>
      <c r="BIB48" s="77"/>
      <c r="BIC48" s="77"/>
      <c r="BID48" s="77"/>
      <c r="BIE48" s="77"/>
      <c r="BIF48" s="77"/>
      <c r="BIG48" s="77"/>
      <c r="BIH48" s="77"/>
      <c r="BII48" s="77"/>
      <c r="BIJ48" s="77"/>
      <c r="BIK48" s="77"/>
      <c r="BIL48" s="77"/>
      <c r="BIM48" s="77"/>
      <c r="BIN48" s="77"/>
      <c r="BIO48" s="77"/>
      <c r="BIP48" s="77"/>
      <c r="BIQ48" s="77"/>
      <c r="BIR48" s="77"/>
      <c r="BIS48" s="77"/>
      <c r="BIT48" s="77"/>
      <c r="BIU48" s="77"/>
      <c r="BIV48" s="77"/>
      <c r="BIW48" s="77"/>
      <c r="BIX48" s="77"/>
      <c r="BIY48" s="77"/>
      <c r="BIZ48" s="77"/>
      <c r="BJA48" s="77"/>
      <c r="BJB48" s="77"/>
      <c r="BJC48" s="77"/>
      <c r="BJD48" s="77"/>
      <c r="BJE48" s="77"/>
      <c r="BJF48" s="77"/>
      <c r="BJG48" s="77"/>
      <c r="BJH48" s="77"/>
      <c r="BJI48" s="77"/>
      <c r="BJJ48" s="77"/>
      <c r="BJK48" s="77"/>
      <c r="BJL48" s="77"/>
      <c r="BJM48" s="77"/>
      <c r="BJN48" s="77"/>
      <c r="BJO48" s="77"/>
      <c r="BJP48" s="77"/>
      <c r="BJQ48" s="77"/>
      <c r="BJR48" s="77"/>
      <c r="BJS48" s="77"/>
      <c r="BJT48" s="77"/>
      <c r="BJU48" s="77"/>
      <c r="BJV48" s="77"/>
      <c r="BJW48" s="77"/>
      <c r="BJX48" s="77"/>
      <c r="BJY48" s="77"/>
      <c r="BJZ48" s="77"/>
      <c r="BKA48" s="77"/>
      <c r="BKB48" s="77"/>
      <c r="BKC48" s="77"/>
      <c r="BKD48" s="77"/>
      <c r="BKE48" s="77"/>
      <c r="BKF48" s="77"/>
      <c r="BKG48" s="77"/>
      <c r="BKH48" s="77"/>
      <c r="BKI48" s="77"/>
      <c r="BKJ48" s="77"/>
      <c r="BKK48" s="77"/>
      <c r="BKL48" s="77"/>
      <c r="BKM48" s="77"/>
      <c r="BKN48" s="77"/>
      <c r="BKO48" s="77"/>
      <c r="BKP48" s="77"/>
      <c r="BKQ48" s="77"/>
      <c r="BKR48" s="77"/>
      <c r="BKS48" s="77"/>
      <c r="BKT48" s="77"/>
      <c r="BKU48" s="77"/>
      <c r="BKV48" s="77"/>
      <c r="BKW48" s="77"/>
      <c r="BKX48" s="77"/>
      <c r="BKY48" s="77"/>
      <c r="BKZ48" s="77"/>
      <c r="BLA48" s="77"/>
      <c r="BLB48" s="77"/>
      <c r="BLC48" s="77"/>
      <c r="BLD48" s="77"/>
      <c r="BLE48" s="77"/>
      <c r="BLF48" s="77"/>
      <c r="BLG48" s="77"/>
      <c r="BLH48" s="77"/>
      <c r="BLI48" s="77"/>
      <c r="BLJ48" s="77"/>
      <c r="BLK48" s="77"/>
      <c r="BLL48" s="77"/>
      <c r="BLM48" s="77"/>
      <c r="BLN48" s="77"/>
      <c r="BLO48" s="77"/>
      <c r="BLP48" s="77"/>
      <c r="BLQ48" s="77"/>
      <c r="BLR48" s="77"/>
      <c r="BLS48" s="77"/>
      <c r="BLT48" s="77"/>
      <c r="BLU48" s="77"/>
      <c r="BLV48" s="77"/>
      <c r="BLW48" s="77"/>
      <c r="BLX48" s="77"/>
      <c r="BLY48" s="77"/>
      <c r="BLZ48" s="77"/>
      <c r="BMA48" s="77"/>
      <c r="BMB48" s="77"/>
      <c r="BMC48" s="77"/>
      <c r="BMD48" s="77"/>
      <c r="BME48" s="77"/>
      <c r="BMF48" s="77"/>
      <c r="BMG48" s="77"/>
      <c r="BMH48" s="77"/>
      <c r="BMI48" s="77"/>
      <c r="BMJ48" s="77"/>
      <c r="BMK48" s="77"/>
      <c r="BML48" s="77"/>
      <c r="BMM48" s="77"/>
      <c r="BMN48" s="77"/>
      <c r="BMO48" s="77"/>
      <c r="BMP48" s="77"/>
      <c r="BMQ48" s="77"/>
      <c r="BMR48" s="77"/>
      <c r="BMS48" s="77"/>
      <c r="BMT48" s="77"/>
      <c r="BMU48" s="77"/>
      <c r="BMV48" s="77"/>
      <c r="BMW48" s="77"/>
      <c r="BMX48" s="77"/>
      <c r="BMY48" s="77"/>
      <c r="BMZ48" s="77"/>
      <c r="BNA48" s="77"/>
      <c r="BNB48" s="77"/>
      <c r="BNC48" s="77"/>
      <c r="BND48" s="77"/>
      <c r="BNE48" s="77"/>
      <c r="BNF48" s="77"/>
      <c r="BNG48" s="77"/>
      <c r="BNH48" s="77"/>
      <c r="BNI48" s="77"/>
      <c r="BNJ48" s="77"/>
      <c r="BNK48" s="77"/>
      <c r="BNL48" s="77"/>
      <c r="BNM48" s="77"/>
      <c r="BNN48" s="77"/>
      <c r="BNO48" s="77"/>
      <c r="BNP48" s="77"/>
      <c r="BNQ48" s="77"/>
      <c r="BNR48" s="77"/>
      <c r="BNS48" s="77"/>
      <c r="BNT48" s="77"/>
      <c r="BNU48" s="77"/>
      <c r="BNV48" s="77"/>
      <c r="BNW48" s="77"/>
      <c r="BNX48" s="77"/>
      <c r="BNY48" s="77"/>
      <c r="BNZ48" s="77"/>
      <c r="BOA48" s="77"/>
      <c r="BOB48" s="77"/>
      <c r="BOC48" s="77"/>
      <c r="BOD48" s="77"/>
      <c r="BOE48" s="77"/>
      <c r="BOF48" s="77"/>
      <c r="BOG48" s="77"/>
      <c r="BOH48" s="77"/>
      <c r="BOI48" s="77"/>
      <c r="BOJ48" s="77"/>
      <c r="BOK48" s="77"/>
      <c r="BOL48" s="77"/>
      <c r="BOM48" s="77"/>
      <c r="BON48" s="77"/>
      <c r="BOO48" s="77"/>
      <c r="BOP48" s="77"/>
      <c r="BOQ48" s="77"/>
      <c r="BOR48" s="77"/>
      <c r="BOS48" s="77"/>
      <c r="BOT48" s="77"/>
      <c r="BOU48" s="77"/>
      <c r="BOV48" s="77"/>
      <c r="BOW48" s="77"/>
      <c r="BOX48" s="77"/>
      <c r="BOY48" s="77"/>
      <c r="BOZ48" s="77"/>
      <c r="BPA48" s="77"/>
      <c r="BPB48" s="77"/>
      <c r="BPC48" s="77"/>
      <c r="BPD48" s="77"/>
      <c r="BPE48" s="77"/>
      <c r="BPF48" s="77"/>
      <c r="BPG48" s="77"/>
      <c r="BPH48" s="77"/>
      <c r="BPI48" s="77"/>
      <c r="BPJ48" s="77"/>
      <c r="BPK48" s="77"/>
      <c r="BPL48" s="77"/>
      <c r="BPM48" s="77"/>
      <c r="BPN48" s="77"/>
      <c r="BPO48" s="77"/>
      <c r="BPP48" s="77"/>
      <c r="BPQ48" s="77"/>
      <c r="BPR48" s="77"/>
      <c r="BPS48" s="77"/>
      <c r="BPT48" s="77"/>
      <c r="BPU48" s="77"/>
      <c r="BPV48" s="77"/>
      <c r="BPW48" s="77"/>
      <c r="BPX48" s="77"/>
      <c r="BPY48" s="77"/>
      <c r="BPZ48" s="77"/>
      <c r="BQA48" s="77"/>
      <c r="BQB48" s="77"/>
      <c r="BQC48" s="77"/>
      <c r="BQD48" s="77"/>
      <c r="BQE48" s="77"/>
      <c r="BQF48" s="77"/>
      <c r="BQG48" s="77"/>
      <c r="BQH48" s="77"/>
      <c r="BQI48" s="77"/>
      <c r="BQJ48" s="77"/>
      <c r="BQK48" s="77"/>
      <c r="BQL48" s="77"/>
      <c r="BQM48" s="77"/>
      <c r="BQN48" s="77"/>
      <c r="BQO48" s="77"/>
      <c r="BQP48" s="77"/>
      <c r="BQQ48" s="77"/>
      <c r="BQR48" s="77"/>
      <c r="BQS48" s="77"/>
      <c r="BQT48" s="77"/>
      <c r="BQU48" s="77"/>
      <c r="BQV48" s="77"/>
      <c r="BQW48" s="77"/>
      <c r="BQX48" s="77"/>
      <c r="BQY48" s="77"/>
      <c r="BQZ48" s="77"/>
      <c r="BRA48" s="77"/>
      <c r="BRB48" s="77"/>
      <c r="BRC48" s="77"/>
      <c r="BRD48" s="77"/>
      <c r="BRE48" s="77"/>
      <c r="BRF48" s="77"/>
      <c r="BRG48" s="77"/>
      <c r="BRH48" s="77"/>
      <c r="BRI48" s="77"/>
      <c r="BRJ48" s="77"/>
      <c r="BRK48" s="77"/>
      <c r="BRL48" s="77"/>
      <c r="BRM48" s="77"/>
      <c r="BRN48" s="77"/>
      <c r="BRO48" s="77"/>
      <c r="BRP48" s="77"/>
      <c r="BRQ48" s="77"/>
      <c r="BRR48" s="77"/>
      <c r="BRS48" s="77"/>
      <c r="BRT48" s="77"/>
      <c r="BRU48" s="77"/>
      <c r="BRV48" s="77"/>
      <c r="BRW48" s="77"/>
      <c r="BRX48" s="77"/>
      <c r="BRY48" s="77"/>
      <c r="BRZ48" s="77"/>
      <c r="BSA48" s="77"/>
      <c r="BSB48" s="77"/>
      <c r="BSC48" s="77"/>
      <c r="BSD48" s="77"/>
      <c r="BSE48" s="77"/>
      <c r="BSF48" s="77"/>
      <c r="BSG48" s="77"/>
      <c r="BSH48" s="77"/>
      <c r="BSI48" s="77"/>
      <c r="BSJ48" s="77"/>
      <c r="BSK48" s="77"/>
      <c r="BSL48" s="77"/>
      <c r="BSM48" s="77"/>
      <c r="BSN48" s="77"/>
      <c r="BSO48" s="77"/>
      <c r="BSP48" s="77"/>
      <c r="BSQ48" s="77"/>
      <c r="BSR48" s="77"/>
      <c r="BSS48" s="77"/>
      <c r="BST48" s="77"/>
      <c r="BSU48" s="77"/>
      <c r="BSV48" s="77"/>
      <c r="BSW48" s="77"/>
      <c r="BSX48" s="77"/>
      <c r="BSY48" s="77"/>
      <c r="BSZ48" s="77"/>
      <c r="BTA48" s="77"/>
      <c r="BTB48" s="77"/>
      <c r="BTC48" s="77"/>
      <c r="BTD48" s="77"/>
      <c r="BTE48" s="77"/>
      <c r="BTF48" s="77"/>
      <c r="BTG48" s="77"/>
      <c r="BTH48" s="77"/>
      <c r="BTI48" s="77"/>
      <c r="BTJ48" s="77"/>
      <c r="BTK48" s="77"/>
      <c r="BTL48" s="77"/>
      <c r="BTM48" s="77"/>
      <c r="BTN48" s="77"/>
      <c r="BTO48" s="77"/>
      <c r="BTP48" s="77"/>
      <c r="BTQ48" s="77"/>
      <c r="BTR48" s="77"/>
      <c r="BTS48" s="77"/>
      <c r="BTT48" s="77"/>
      <c r="BTU48" s="77"/>
      <c r="BTV48" s="77"/>
      <c r="BTW48" s="77"/>
      <c r="BTX48" s="77"/>
      <c r="BTY48" s="77"/>
      <c r="BTZ48" s="77"/>
      <c r="BUA48" s="77"/>
      <c r="BUB48" s="77"/>
      <c r="BUC48" s="77"/>
      <c r="BUD48" s="77"/>
      <c r="BUE48" s="77"/>
      <c r="BUF48" s="77"/>
      <c r="BUG48" s="77"/>
      <c r="BUH48" s="77"/>
      <c r="BUI48" s="77"/>
      <c r="BUJ48" s="77"/>
      <c r="BUK48" s="77"/>
      <c r="BUL48" s="77"/>
      <c r="BUM48" s="77"/>
      <c r="BUN48" s="77"/>
      <c r="BUO48" s="77"/>
      <c r="BUP48" s="77"/>
      <c r="BUQ48" s="77"/>
      <c r="BUR48" s="77"/>
      <c r="BUS48" s="77"/>
      <c r="BUT48" s="77"/>
      <c r="BUU48" s="77"/>
      <c r="BUV48" s="77"/>
      <c r="BUW48" s="77"/>
      <c r="BUX48" s="77"/>
      <c r="BUY48" s="77"/>
      <c r="BUZ48" s="77"/>
      <c r="BVA48" s="77"/>
      <c r="BVB48" s="77"/>
      <c r="BVC48" s="77"/>
      <c r="BVD48" s="77"/>
      <c r="BVE48" s="77"/>
      <c r="BVF48" s="77"/>
      <c r="BVG48" s="77"/>
      <c r="BVH48" s="77"/>
      <c r="BVI48" s="77"/>
      <c r="BVJ48" s="77"/>
      <c r="BVK48" s="77"/>
      <c r="BVL48" s="77"/>
      <c r="BVM48" s="77"/>
      <c r="BVN48" s="77"/>
      <c r="BVO48" s="77"/>
      <c r="BVP48" s="77"/>
      <c r="BVQ48" s="77"/>
      <c r="BVR48" s="77"/>
      <c r="BVS48" s="77"/>
      <c r="BVT48" s="77"/>
      <c r="BVU48" s="77"/>
      <c r="BVV48" s="77"/>
      <c r="BVW48" s="77"/>
      <c r="BVX48" s="77"/>
      <c r="BVY48" s="77"/>
      <c r="BVZ48" s="77"/>
      <c r="BWA48" s="77"/>
      <c r="BWB48" s="77"/>
      <c r="BWC48" s="77"/>
      <c r="BWD48" s="77"/>
      <c r="BWE48" s="77"/>
      <c r="BWF48" s="77"/>
      <c r="BWG48" s="77"/>
      <c r="BWH48" s="77"/>
      <c r="BWI48" s="77"/>
      <c r="BWJ48" s="77"/>
      <c r="BWK48" s="77"/>
      <c r="BWL48" s="77"/>
      <c r="BWM48" s="77"/>
      <c r="BWN48" s="77"/>
      <c r="BWO48" s="77"/>
      <c r="BWP48" s="77"/>
      <c r="BWQ48" s="77"/>
      <c r="BWR48" s="77"/>
      <c r="BWS48" s="77"/>
      <c r="BWT48" s="77"/>
      <c r="BWU48" s="77"/>
      <c r="BWV48" s="77"/>
      <c r="BWW48" s="77"/>
      <c r="BWX48" s="77"/>
      <c r="BWY48" s="77"/>
      <c r="BWZ48" s="77"/>
      <c r="BXA48" s="77"/>
      <c r="BXB48" s="77"/>
      <c r="BXC48" s="77"/>
      <c r="BXD48" s="77"/>
      <c r="BXE48" s="77"/>
      <c r="BXF48" s="77"/>
      <c r="BXG48" s="77"/>
      <c r="BXH48" s="77"/>
      <c r="BXI48" s="77"/>
      <c r="BXJ48" s="77"/>
      <c r="BXK48" s="77"/>
      <c r="BXL48" s="77"/>
      <c r="BXM48" s="77"/>
      <c r="BXN48" s="77"/>
      <c r="BXO48" s="77"/>
      <c r="BXP48" s="77"/>
      <c r="BXQ48" s="77"/>
      <c r="BXR48" s="77"/>
      <c r="BXS48" s="77"/>
      <c r="BXT48" s="77"/>
      <c r="BXU48" s="77"/>
      <c r="BXV48" s="77"/>
      <c r="BXW48" s="77"/>
      <c r="BXX48" s="77"/>
      <c r="BXY48" s="77"/>
      <c r="BXZ48" s="77"/>
      <c r="BYA48" s="77"/>
      <c r="BYB48" s="77"/>
      <c r="BYC48" s="77"/>
      <c r="BYD48" s="77"/>
      <c r="BYE48" s="77"/>
      <c r="BYF48" s="77"/>
      <c r="BYG48" s="77"/>
      <c r="BYH48" s="77"/>
      <c r="BYI48" s="77"/>
      <c r="BYJ48" s="77"/>
      <c r="BYK48" s="77"/>
      <c r="BYL48" s="77"/>
      <c r="BYM48" s="77"/>
      <c r="BYN48" s="77"/>
      <c r="BYO48" s="77"/>
      <c r="BYP48" s="77"/>
      <c r="BYQ48" s="77"/>
      <c r="BYR48" s="77"/>
      <c r="BYS48" s="77"/>
      <c r="BYT48" s="77"/>
      <c r="BYU48" s="77"/>
      <c r="BYV48" s="77"/>
      <c r="BYW48" s="77"/>
      <c r="BYX48" s="77"/>
      <c r="BYY48" s="77"/>
      <c r="BYZ48" s="77"/>
      <c r="BZA48" s="77"/>
      <c r="BZB48" s="77"/>
      <c r="BZC48" s="77"/>
      <c r="BZD48" s="77"/>
      <c r="BZE48" s="77"/>
      <c r="BZF48" s="77"/>
      <c r="BZG48" s="77"/>
      <c r="BZH48" s="77"/>
      <c r="BZI48" s="77"/>
      <c r="BZJ48" s="77"/>
      <c r="BZK48" s="77"/>
      <c r="BZL48" s="77"/>
      <c r="BZM48" s="77"/>
      <c r="BZN48" s="77"/>
      <c r="BZO48" s="77"/>
      <c r="BZP48" s="77"/>
      <c r="BZQ48" s="77"/>
      <c r="BZR48" s="77"/>
      <c r="BZS48" s="77"/>
      <c r="BZT48" s="77"/>
      <c r="BZU48" s="77"/>
      <c r="BZV48" s="77"/>
      <c r="BZW48" s="77"/>
      <c r="BZX48" s="77"/>
      <c r="BZY48" s="77"/>
      <c r="BZZ48" s="77"/>
      <c r="CAA48" s="77"/>
      <c r="CAB48" s="77"/>
      <c r="CAC48" s="77"/>
      <c r="CAD48" s="77"/>
      <c r="CAE48" s="77"/>
      <c r="CAF48" s="77"/>
      <c r="CAG48" s="77"/>
      <c r="CAH48" s="77"/>
      <c r="CAI48" s="77"/>
      <c r="CAJ48" s="77"/>
      <c r="CAK48" s="77"/>
      <c r="CAL48" s="77"/>
      <c r="CAM48" s="77"/>
      <c r="CAN48" s="77"/>
      <c r="CAO48" s="77"/>
      <c r="CAP48" s="77"/>
      <c r="CAQ48" s="77"/>
      <c r="CAR48" s="77"/>
      <c r="CAS48" s="77"/>
      <c r="CAT48" s="77"/>
      <c r="CAU48" s="77"/>
      <c r="CAV48" s="77"/>
      <c r="CAW48" s="77"/>
      <c r="CAX48" s="77"/>
      <c r="CAY48" s="77"/>
      <c r="CAZ48" s="77"/>
      <c r="CBA48" s="77"/>
      <c r="CBB48" s="77"/>
      <c r="CBC48" s="77"/>
      <c r="CBD48" s="77"/>
      <c r="CBE48" s="77"/>
      <c r="CBF48" s="77"/>
      <c r="CBG48" s="77"/>
      <c r="CBH48" s="77"/>
      <c r="CBI48" s="77"/>
      <c r="CBJ48" s="77"/>
      <c r="CBK48" s="77"/>
      <c r="CBL48" s="77"/>
      <c r="CBM48" s="77"/>
      <c r="CBN48" s="77"/>
      <c r="CBO48" s="77"/>
      <c r="CBP48" s="77"/>
      <c r="CBQ48" s="77"/>
      <c r="CBR48" s="77"/>
      <c r="CBS48" s="77"/>
      <c r="CBT48" s="77"/>
      <c r="CBU48" s="77"/>
      <c r="CBV48" s="77"/>
      <c r="CBW48" s="77"/>
      <c r="CBX48" s="77"/>
      <c r="CBY48" s="77"/>
      <c r="CBZ48" s="77"/>
      <c r="CCA48" s="77"/>
      <c r="CCB48" s="77"/>
      <c r="CCC48" s="77"/>
      <c r="CCD48" s="77"/>
      <c r="CCE48" s="77"/>
      <c r="CCF48" s="77"/>
      <c r="CCG48" s="77"/>
      <c r="CCH48" s="77"/>
      <c r="CCI48" s="77"/>
      <c r="CCJ48" s="77"/>
      <c r="CCK48" s="77"/>
      <c r="CCL48" s="77"/>
      <c r="CCM48" s="77"/>
      <c r="CCN48" s="77"/>
      <c r="CCO48" s="77"/>
      <c r="CCP48" s="77"/>
      <c r="CCQ48" s="77"/>
      <c r="CCR48" s="77"/>
      <c r="CCS48" s="77"/>
      <c r="CCT48" s="77"/>
      <c r="CCU48" s="77"/>
      <c r="CCV48" s="77"/>
      <c r="CCW48" s="77"/>
      <c r="CCX48" s="77"/>
      <c r="CCY48" s="77"/>
      <c r="CCZ48" s="77"/>
      <c r="CDA48" s="77"/>
      <c r="CDB48" s="77"/>
      <c r="CDC48" s="77"/>
      <c r="CDD48" s="77"/>
      <c r="CDE48" s="77"/>
      <c r="CDF48" s="77"/>
      <c r="CDG48" s="77"/>
      <c r="CDH48" s="77"/>
      <c r="CDI48" s="77"/>
      <c r="CDJ48" s="77"/>
      <c r="CDK48" s="77"/>
      <c r="CDL48" s="77"/>
      <c r="CDM48" s="77"/>
      <c r="CDN48" s="77"/>
      <c r="CDO48" s="77"/>
      <c r="CDP48" s="77"/>
      <c r="CDQ48" s="77"/>
      <c r="CDR48" s="77"/>
      <c r="CDS48" s="77"/>
      <c r="CDT48" s="77"/>
      <c r="CDU48" s="77"/>
      <c r="CDV48" s="77"/>
      <c r="CDW48" s="77"/>
      <c r="CDX48" s="77"/>
      <c r="CDY48" s="77"/>
      <c r="CDZ48" s="77"/>
      <c r="CEA48" s="77"/>
      <c r="CEB48" s="77"/>
      <c r="CEC48" s="77"/>
      <c r="CED48" s="77"/>
      <c r="CEE48" s="77"/>
      <c r="CEF48" s="77"/>
      <c r="CEG48" s="77"/>
      <c r="CEH48" s="77"/>
      <c r="CEI48" s="77"/>
      <c r="CEJ48" s="77"/>
      <c r="CEK48" s="77"/>
      <c r="CEL48" s="77"/>
      <c r="CEM48" s="77"/>
      <c r="CEN48" s="77"/>
      <c r="CEO48" s="77"/>
      <c r="CEP48" s="77"/>
      <c r="CEQ48" s="77"/>
      <c r="CER48" s="77"/>
      <c r="CES48" s="77"/>
      <c r="CET48" s="77"/>
      <c r="CEU48" s="77"/>
      <c r="CEV48" s="77"/>
      <c r="CEW48" s="77"/>
      <c r="CEX48" s="77"/>
      <c r="CEY48" s="77"/>
      <c r="CEZ48" s="77"/>
      <c r="CFA48" s="77"/>
      <c r="CFB48" s="77"/>
      <c r="CFC48" s="77"/>
      <c r="CFD48" s="77"/>
      <c r="CFE48" s="77"/>
      <c r="CFF48" s="77"/>
      <c r="CFG48" s="77"/>
      <c r="CFH48" s="77"/>
      <c r="CFI48" s="77"/>
      <c r="CFJ48" s="77"/>
      <c r="CFK48" s="77"/>
      <c r="CFL48" s="77"/>
      <c r="CFM48" s="77"/>
      <c r="CFN48" s="77"/>
      <c r="CFO48" s="77"/>
      <c r="CFP48" s="77"/>
      <c r="CFQ48" s="77"/>
      <c r="CFR48" s="77"/>
      <c r="CFS48" s="77"/>
      <c r="CFT48" s="77"/>
      <c r="CFU48" s="77"/>
      <c r="CFV48" s="77"/>
      <c r="CFW48" s="77"/>
      <c r="CFX48" s="77"/>
      <c r="CFY48" s="77"/>
      <c r="CFZ48" s="77"/>
      <c r="CGA48" s="77"/>
      <c r="CGB48" s="77"/>
      <c r="CGC48" s="77"/>
      <c r="CGD48" s="77"/>
      <c r="CGE48" s="77"/>
      <c r="CGF48" s="77"/>
      <c r="CGG48" s="77"/>
      <c r="CGH48" s="77"/>
      <c r="CGI48" s="77"/>
      <c r="CGJ48" s="77"/>
      <c r="CGK48" s="77"/>
      <c r="CGL48" s="77"/>
      <c r="CGM48" s="77"/>
      <c r="CGN48" s="77"/>
      <c r="CGO48" s="77"/>
      <c r="CGP48" s="77"/>
      <c r="CGQ48" s="77"/>
      <c r="CGR48" s="77"/>
      <c r="CGS48" s="77"/>
      <c r="CGT48" s="77"/>
      <c r="CGU48" s="77"/>
      <c r="CGV48" s="77"/>
      <c r="CGW48" s="77"/>
      <c r="CGX48" s="77"/>
      <c r="CGY48" s="77"/>
      <c r="CGZ48" s="77"/>
      <c r="CHA48" s="77"/>
      <c r="CHB48" s="77"/>
      <c r="CHC48" s="77"/>
      <c r="CHD48" s="77"/>
      <c r="CHE48" s="77"/>
      <c r="CHF48" s="77"/>
      <c r="CHG48" s="77"/>
      <c r="CHH48" s="77"/>
      <c r="CHI48" s="77"/>
      <c r="CHJ48" s="77"/>
      <c r="CHK48" s="77"/>
      <c r="CHL48" s="77"/>
      <c r="CHM48" s="77"/>
      <c r="CHN48" s="77"/>
      <c r="CHO48" s="77"/>
      <c r="CHP48" s="77"/>
      <c r="CHQ48" s="77"/>
      <c r="CHR48" s="77"/>
      <c r="CHS48" s="77"/>
      <c r="CHT48" s="77"/>
      <c r="CHU48" s="77"/>
      <c r="CHV48" s="77"/>
      <c r="CHW48" s="77"/>
      <c r="CHX48" s="77"/>
      <c r="CHY48" s="77"/>
      <c r="CHZ48" s="77"/>
      <c r="CIA48" s="77"/>
      <c r="CIB48" s="77"/>
      <c r="CIC48" s="77"/>
      <c r="CID48" s="77"/>
      <c r="CIE48" s="77"/>
      <c r="CIF48" s="77"/>
      <c r="CIG48" s="77"/>
      <c r="CIH48" s="77"/>
      <c r="CII48" s="77"/>
      <c r="CIJ48" s="77"/>
      <c r="CIK48" s="77"/>
      <c r="CIL48" s="77"/>
      <c r="CIM48" s="77"/>
      <c r="CIN48" s="77"/>
      <c r="CIO48" s="77"/>
      <c r="CIP48" s="77"/>
      <c r="CIQ48" s="77"/>
      <c r="CIR48" s="77"/>
      <c r="CIS48" s="77"/>
      <c r="CIT48" s="77"/>
      <c r="CIU48" s="77"/>
      <c r="CIV48" s="77"/>
      <c r="CIW48" s="77"/>
      <c r="CIX48" s="77"/>
      <c r="CIY48" s="77"/>
      <c r="CIZ48" s="77"/>
      <c r="CJA48" s="77"/>
      <c r="CJB48" s="77"/>
      <c r="CJC48" s="77"/>
      <c r="CJD48" s="77"/>
      <c r="CJE48" s="77"/>
      <c r="CJF48" s="77"/>
      <c r="CJG48" s="77"/>
      <c r="CJH48" s="77"/>
      <c r="CJI48" s="77"/>
      <c r="CJJ48" s="77"/>
      <c r="CJK48" s="77"/>
      <c r="CJL48" s="77"/>
      <c r="CJM48" s="77"/>
      <c r="CJN48" s="77"/>
      <c r="CJO48" s="77"/>
      <c r="CJP48" s="77"/>
      <c r="CJQ48" s="77"/>
      <c r="CJR48" s="77"/>
      <c r="CJS48" s="77"/>
      <c r="CJT48" s="77"/>
      <c r="CJU48" s="77"/>
      <c r="CJV48" s="77"/>
      <c r="CJW48" s="77"/>
      <c r="CJX48" s="77"/>
      <c r="CJY48" s="77"/>
      <c r="CJZ48" s="77"/>
      <c r="CKA48" s="77"/>
      <c r="CKB48" s="77"/>
      <c r="CKC48" s="77"/>
      <c r="CKD48" s="77"/>
      <c r="CKE48" s="77"/>
      <c r="CKF48" s="77"/>
      <c r="CKG48" s="77"/>
      <c r="CKH48" s="77"/>
      <c r="CKI48" s="77"/>
      <c r="CKJ48" s="77"/>
      <c r="CKK48" s="77"/>
      <c r="CKL48" s="77"/>
      <c r="CKM48" s="77"/>
      <c r="CKN48" s="77"/>
      <c r="CKO48" s="77"/>
      <c r="CKP48" s="77"/>
      <c r="CKQ48" s="77"/>
      <c r="CKR48" s="77"/>
      <c r="CKS48" s="77"/>
      <c r="CKT48" s="77"/>
      <c r="CKU48" s="77"/>
      <c r="CKV48" s="77"/>
      <c r="CKW48" s="77"/>
      <c r="CKX48" s="77"/>
      <c r="CKY48" s="77"/>
      <c r="CKZ48" s="77"/>
      <c r="CLA48" s="77"/>
      <c r="CLB48" s="77"/>
      <c r="CLC48" s="77"/>
      <c r="CLD48" s="77"/>
      <c r="CLE48" s="77"/>
      <c r="CLF48" s="77"/>
      <c r="CLG48" s="77"/>
      <c r="CLH48" s="77"/>
      <c r="CLI48" s="77"/>
      <c r="CLJ48" s="77"/>
      <c r="CLK48" s="77"/>
      <c r="CLL48" s="77"/>
      <c r="CLM48" s="77"/>
      <c r="CLN48" s="77"/>
      <c r="CLO48" s="77"/>
      <c r="CLP48" s="77"/>
      <c r="CLQ48" s="77"/>
      <c r="CLR48" s="77"/>
      <c r="CLS48" s="77"/>
      <c r="CLT48" s="77"/>
      <c r="CLU48" s="77"/>
      <c r="CLV48" s="77"/>
      <c r="CLW48" s="77"/>
      <c r="CLX48" s="77"/>
      <c r="CLY48" s="77"/>
      <c r="CLZ48" s="77"/>
      <c r="CMA48" s="77"/>
      <c r="CMB48" s="77"/>
      <c r="CMC48" s="77"/>
      <c r="CMD48" s="77"/>
      <c r="CME48" s="77"/>
      <c r="CMF48" s="77"/>
      <c r="CMG48" s="77"/>
      <c r="CMH48" s="77"/>
      <c r="CMI48" s="77"/>
      <c r="CMJ48" s="77"/>
      <c r="CMK48" s="77"/>
      <c r="CML48" s="77"/>
      <c r="CMM48" s="77"/>
      <c r="CMN48" s="77"/>
      <c r="CMO48" s="77"/>
      <c r="CMP48" s="77"/>
      <c r="CMQ48" s="77"/>
      <c r="CMR48" s="77"/>
      <c r="CMS48" s="77"/>
      <c r="CMT48" s="77"/>
      <c r="CMU48" s="77"/>
      <c r="CMV48" s="77"/>
      <c r="CMW48" s="77"/>
      <c r="CMX48" s="77"/>
      <c r="CMY48" s="77"/>
      <c r="CMZ48" s="77"/>
      <c r="CNA48" s="77"/>
      <c r="CNB48" s="77"/>
      <c r="CNC48" s="77"/>
      <c r="CND48" s="77"/>
      <c r="CNE48" s="77"/>
      <c r="CNF48" s="77"/>
      <c r="CNG48" s="77"/>
      <c r="CNH48" s="77"/>
      <c r="CNI48" s="77"/>
      <c r="CNJ48" s="77"/>
      <c r="CNK48" s="77"/>
      <c r="CNL48" s="77"/>
      <c r="CNM48" s="77"/>
      <c r="CNN48" s="77"/>
      <c r="CNO48" s="77"/>
      <c r="CNP48" s="77"/>
      <c r="CNQ48" s="77"/>
      <c r="CNR48" s="77"/>
      <c r="CNS48" s="77"/>
      <c r="CNT48" s="77"/>
      <c r="CNU48" s="77"/>
      <c r="CNV48" s="77"/>
      <c r="CNW48" s="77"/>
      <c r="CNX48" s="77"/>
      <c r="CNY48" s="77"/>
      <c r="CNZ48" s="77"/>
      <c r="COA48" s="77"/>
      <c r="COB48" s="77"/>
      <c r="COC48" s="77"/>
      <c r="COD48" s="77"/>
      <c r="COE48" s="77"/>
      <c r="COF48" s="77"/>
      <c r="COG48" s="77"/>
      <c r="COH48" s="77"/>
      <c r="COI48" s="77"/>
      <c r="COJ48" s="77"/>
      <c r="COK48" s="77"/>
      <c r="COL48" s="77"/>
      <c r="COM48" s="77"/>
      <c r="CON48" s="77"/>
      <c r="COO48" s="77"/>
      <c r="COP48" s="77"/>
      <c r="COQ48" s="77"/>
      <c r="COR48" s="77"/>
      <c r="COS48" s="77"/>
      <c r="COT48" s="77"/>
      <c r="COU48" s="77"/>
      <c r="COV48" s="77"/>
      <c r="COW48" s="77"/>
      <c r="COX48" s="77"/>
      <c r="COY48" s="77"/>
      <c r="COZ48" s="77"/>
      <c r="CPA48" s="77"/>
      <c r="CPB48" s="77"/>
      <c r="CPC48" s="77"/>
      <c r="CPD48" s="77"/>
      <c r="CPE48" s="77"/>
      <c r="CPF48" s="77"/>
      <c r="CPG48" s="77"/>
      <c r="CPH48" s="77"/>
      <c r="CPI48" s="77"/>
      <c r="CPJ48" s="77"/>
      <c r="CPK48" s="77"/>
      <c r="CPL48" s="77"/>
      <c r="CPM48" s="77"/>
      <c r="CPN48" s="77"/>
      <c r="CPO48" s="77"/>
      <c r="CPP48" s="77"/>
      <c r="CPQ48" s="77"/>
      <c r="CPR48" s="77"/>
      <c r="CPS48" s="77"/>
      <c r="CPT48" s="77"/>
      <c r="CPU48" s="77"/>
      <c r="CPV48" s="77"/>
      <c r="CPW48" s="77"/>
      <c r="CPX48" s="77"/>
      <c r="CPY48" s="77"/>
      <c r="CPZ48" s="77"/>
      <c r="CQA48" s="77"/>
      <c r="CQB48" s="77"/>
      <c r="CQC48" s="77"/>
      <c r="CQD48" s="77"/>
      <c r="CQE48" s="77"/>
      <c r="CQF48" s="77"/>
      <c r="CQG48" s="77"/>
      <c r="CQH48" s="77"/>
      <c r="CQI48" s="77"/>
      <c r="CQJ48" s="77"/>
      <c r="CQK48" s="77"/>
      <c r="CQL48" s="77"/>
      <c r="CQM48" s="77"/>
      <c r="CQN48" s="77"/>
      <c r="CQO48" s="77"/>
      <c r="CQP48" s="77"/>
      <c r="CQQ48" s="77"/>
      <c r="CQR48" s="77"/>
      <c r="CQS48" s="77"/>
      <c r="CQT48" s="77"/>
      <c r="CQU48" s="77"/>
      <c r="CQV48" s="77"/>
      <c r="CQW48" s="77"/>
      <c r="CQX48" s="77"/>
      <c r="CQY48" s="77"/>
      <c r="CQZ48" s="77"/>
      <c r="CRA48" s="77"/>
      <c r="CRB48" s="77"/>
      <c r="CRC48" s="77"/>
      <c r="CRD48" s="77"/>
      <c r="CRE48" s="77"/>
      <c r="CRF48" s="77"/>
      <c r="CRG48" s="77"/>
      <c r="CRH48" s="77"/>
      <c r="CRI48" s="77"/>
      <c r="CRJ48" s="77"/>
      <c r="CRK48" s="77"/>
      <c r="CRL48" s="77"/>
      <c r="CRM48" s="77"/>
      <c r="CRN48" s="77"/>
      <c r="CRO48" s="77"/>
      <c r="CRP48" s="77"/>
      <c r="CRQ48" s="77"/>
      <c r="CRR48" s="77"/>
      <c r="CRS48" s="77"/>
      <c r="CRT48" s="77"/>
      <c r="CRU48" s="77"/>
      <c r="CRV48" s="77"/>
      <c r="CRW48" s="77"/>
      <c r="CRX48" s="77"/>
      <c r="CRY48" s="77"/>
      <c r="CRZ48" s="77"/>
      <c r="CSA48" s="77"/>
      <c r="CSB48" s="77"/>
      <c r="CSC48" s="77"/>
      <c r="CSD48" s="77"/>
      <c r="CSE48" s="77"/>
      <c r="CSF48" s="77"/>
      <c r="CSG48" s="77"/>
      <c r="CSH48" s="77"/>
      <c r="CSI48" s="77"/>
      <c r="CSJ48" s="77"/>
      <c r="CSK48" s="77"/>
      <c r="CSL48" s="77"/>
      <c r="CSM48" s="77"/>
      <c r="CSN48" s="77"/>
      <c r="CSO48" s="77"/>
      <c r="CSP48" s="77"/>
      <c r="CSQ48" s="77"/>
      <c r="CSR48" s="77"/>
      <c r="CSS48" s="77"/>
      <c r="CST48" s="77"/>
      <c r="CSU48" s="77"/>
      <c r="CSV48" s="77"/>
      <c r="CSW48" s="77"/>
      <c r="CSX48" s="77"/>
      <c r="CSY48" s="77"/>
      <c r="CSZ48" s="77"/>
      <c r="CTA48" s="77"/>
      <c r="CTB48" s="77"/>
      <c r="CTC48" s="77"/>
      <c r="CTD48" s="77"/>
      <c r="CTE48" s="77"/>
      <c r="CTF48" s="77"/>
      <c r="CTG48" s="77"/>
      <c r="CTH48" s="77"/>
      <c r="CTI48" s="77"/>
      <c r="CTJ48" s="77"/>
      <c r="CTK48" s="77"/>
      <c r="CTL48" s="77"/>
      <c r="CTM48" s="77"/>
      <c r="CTN48" s="77"/>
      <c r="CTO48" s="77"/>
      <c r="CTP48" s="77"/>
      <c r="CTQ48" s="77"/>
      <c r="CTR48" s="77"/>
      <c r="CTS48" s="77"/>
      <c r="CTT48" s="77"/>
      <c r="CTU48" s="77"/>
      <c r="CTV48" s="77"/>
      <c r="CTW48" s="77"/>
      <c r="CTX48" s="77"/>
      <c r="CTY48" s="77"/>
      <c r="CTZ48" s="77"/>
      <c r="CUA48" s="77"/>
      <c r="CUB48" s="77"/>
      <c r="CUC48" s="77"/>
      <c r="CUD48" s="77"/>
      <c r="CUE48" s="77"/>
      <c r="CUF48" s="77"/>
      <c r="CUG48" s="77"/>
      <c r="CUH48" s="77"/>
      <c r="CUI48" s="77"/>
      <c r="CUJ48" s="77"/>
      <c r="CUK48" s="77"/>
      <c r="CUL48" s="77"/>
      <c r="CUM48" s="77"/>
      <c r="CUN48" s="77"/>
      <c r="CUO48" s="77"/>
      <c r="CUP48" s="77"/>
      <c r="CUQ48" s="77"/>
      <c r="CUR48" s="77"/>
      <c r="CUS48" s="77"/>
      <c r="CUT48" s="77"/>
      <c r="CUU48" s="77"/>
      <c r="CUV48" s="77"/>
      <c r="CUW48" s="77"/>
      <c r="CUX48" s="77"/>
      <c r="CUY48" s="77"/>
      <c r="CUZ48" s="77"/>
      <c r="CVA48" s="77"/>
      <c r="CVB48" s="77"/>
      <c r="CVC48" s="77"/>
      <c r="CVD48" s="77"/>
      <c r="CVE48" s="77"/>
      <c r="CVF48" s="77"/>
      <c r="CVG48" s="77"/>
      <c r="CVH48" s="77"/>
      <c r="CVI48" s="77"/>
      <c r="CVJ48" s="77"/>
      <c r="CVK48" s="77"/>
      <c r="CVL48" s="77"/>
      <c r="CVM48" s="77"/>
      <c r="CVN48" s="77"/>
      <c r="CVO48" s="77"/>
      <c r="CVP48" s="77"/>
      <c r="CVQ48" s="77"/>
      <c r="CVR48" s="77"/>
      <c r="CVS48" s="77"/>
      <c r="CVT48" s="77"/>
      <c r="CVU48" s="77"/>
      <c r="CVV48" s="77"/>
      <c r="CVW48" s="77"/>
      <c r="CVX48" s="77"/>
      <c r="CVY48" s="77"/>
      <c r="CVZ48" s="77"/>
      <c r="CWA48" s="77"/>
      <c r="CWB48" s="77"/>
      <c r="CWC48" s="77"/>
      <c r="CWD48" s="77"/>
      <c r="CWE48" s="77"/>
      <c r="CWF48" s="77"/>
      <c r="CWG48" s="77"/>
      <c r="CWH48" s="77"/>
      <c r="CWI48" s="77"/>
      <c r="CWJ48" s="77"/>
      <c r="CWK48" s="77"/>
      <c r="CWL48" s="77"/>
      <c r="CWM48" s="77"/>
      <c r="CWN48" s="77"/>
      <c r="CWO48" s="77"/>
      <c r="CWP48" s="77"/>
      <c r="CWQ48" s="77"/>
      <c r="CWR48" s="77"/>
      <c r="CWS48" s="77"/>
      <c r="CWT48" s="77"/>
      <c r="CWU48" s="77"/>
      <c r="CWV48" s="77"/>
      <c r="CWW48" s="77"/>
      <c r="CWX48" s="77"/>
      <c r="CWY48" s="77"/>
      <c r="CWZ48" s="77"/>
      <c r="CXA48" s="77"/>
      <c r="CXB48" s="77"/>
      <c r="CXC48" s="77"/>
      <c r="CXD48" s="77"/>
      <c r="CXE48" s="77"/>
      <c r="CXF48" s="77"/>
      <c r="CXG48" s="77"/>
      <c r="CXH48" s="77"/>
      <c r="CXI48" s="77"/>
      <c r="CXJ48" s="77"/>
      <c r="CXK48" s="77"/>
      <c r="CXL48" s="77"/>
      <c r="CXM48" s="77"/>
      <c r="CXN48" s="77"/>
      <c r="CXO48" s="77"/>
      <c r="CXP48" s="77"/>
      <c r="CXQ48" s="77"/>
      <c r="CXR48" s="77"/>
      <c r="CXS48" s="77"/>
      <c r="CXT48" s="77"/>
      <c r="CXU48" s="77"/>
      <c r="CXV48" s="77"/>
      <c r="CXW48" s="77"/>
      <c r="CXX48" s="77"/>
      <c r="CXY48" s="77"/>
      <c r="CXZ48" s="77"/>
      <c r="CYA48" s="77"/>
      <c r="CYB48" s="77"/>
      <c r="CYC48" s="77"/>
      <c r="CYD48" s="77"/>
      <c r="CYE48" s="77"/>
      <c r="CYF48" s="77"/>
      <c r="CYG48" s="77"/>
      <c r="CYH48" s="77"/>
      <c r="CYI48" s="77"/>
      <c r="CYJ48" s="77"/>
      <c r="CYK48" s="77"/>
      <c r="CYL48" s="77"/>
      <c r="CYM48" s="77"/>
      <c r="CYN48" s="77"/>
      <c r="CYO48" s="77"/>
      <c r="CYP48" s="77"/>
      <c r="CYQ48" s="77"/>
      <c r="CYR48" s="77"/>
      <c r="CYS48" s="77"/>
      <c r="CYT48" s="77"/>
      <c r="CYU48" s="77"/>
      <c r="CYV48" s="77"/>
      <c r="CYW48" s="77"/>
      <c r="CYX48" s="77"/>
      <c r="CYY48" s="77"/>
      <c r="CYZ48" s="77"/>
      <c r="CZA48" s="77"/>
      <c r="CZB48" s="77"/>
      <c r="CZC48" s="77"/>
      <c r="CZD48" s="77"/>
      <c r="CZE48" s="77"/>
      <c r="CZF48" s="77"/>
      <c r="CZG48" s="77"/>
      <c r="CZH48" s="77"/>
      <c r="CZI48" s="77"/>
      <c r="CZJ48" s="77"/>
      <c r="CZK48" s="77"/>
      <c r="CZL48" s="77"/>
      <c r="CZM48" s="77"/>
      <c r="CZN48" s="77"/>
      <c r="CZO48" s="77"/>
      <c r="CZP48" s="77"/>
      <c r="CZQ48" s="77"/>
      <c r="CZR48" s="77"/>
      <c r="CZS48" s="77"/>
      <c r="CZT48" s="77"/>
      <c r="CZU48" s="77"/>
      <c r="CZV48" s="77"/>
      <c r="CZW48" s="77"/>
      <c r="CZX48" s="77"/>
      <c r="CZY48" s="77"/>
      <c r="CZZ48" s="77"/>
      <c r="DAA48" s="77"/>
      <c r="DAB48" s="77"/>
      <c r="DAC48" s="77"/>
      <c r="DAD48" s="77"/>
      <c r="DAE48" s="77"/>
      <c r="DAF48" s="77"/>
      <c r="DAG48" s="77"/>
      <c r="DAH48" s="77"/>
      <c r="DAI48" s="77"/>
      <c r="DAJ48" s="77"/>
      <c r="DAK48" s="77"/>
      <c r="DAL48" s="77"/>
      <c r="DAM48" s="77"/>
      <c r="DAN48" s="77"/>
      <c r="DAO48" s="77"/>
      <c r="DAP48" s="77"/>
      <c r="DAQ48" s="77"/>
      <c r="DAR48" s="77"/>
      <c r="DAS48" s="77"/>
      <c r="DAT48" s="77"/>
      <c r="DAU48" s="77"/>
      <c r="DAV48" s="77"/>
      <c r="DAW48" s="77"/>
      <c r="DAX48" s="77"/>
      <c r="DAY48" s="77"/>
      <c r="DAZ48" s="77"/>
      <c r="DBA48" s="77"/>
      <c r="DBB48" s="77"/>
      <c r="DBC48" s="77"/>
      <c r="DBD48" s="77"/>
      <c r="DBE48" s="77"/>
      <c r="DBF48" s="77"/>
      <c r="DBG48" s="77"/>
      <c r="DBH48" s="77"/>
      <c r="DBI48" s="77"/>
      <c r="DBJ48" s="77"/>
      <c r="DBK48" s="77"/>
      <c r="DBL48" s="77"/>
      <c r="DBM48" s="77"/>
      <c r="DBN48" s="77"/>
      <c r="DBO48" s="77"/>
      <c r="DBP48" s="77"/>
      <c r="DBQ48" s="77"/>
      <c r="DBR48" s="77"/>
      <c r="DBS48" s="77"/>
      <c r="DBT48" s="77"/>
      <c r="DBU48" s="77"/>
      <c r="DBV48" s="77"/>
      <c r="DBW48" s="77"/>
      <c r="DBX48" s="77"/>
      <c r="DBY48" s="77"/>
      <c r="DBZ48" s="77"/>
      <c r="DCA48" s="77"/>
      <c r="DCB48" s="77"/>
      <c r="DCC48" s="77"/>
      <c r="DCD48" s="77"/>
      <c r="DCE48" s="77"/>
      <c r="DCF48" s="77"/>
      <c r="DCG48" s="77"/>
      <c r="DCH48" s="77"/>
      <c r="DCI48" s="77"/>
      <c r="DCJ48" s="77"/>
      <c r="DCK48" s="77"/>
      <c r="DCL48" s="77"/>
      <c r="DCM48" s="77"/>
      <c r="DCN48" s="77"/>
      <c r="DCO48" s="77"/>
      <c r="DCP48" s="77"/>
      <c r="DCQ48" s="77"/>
      <c r="DCR48" s="77"/>
      <c r="DCS48" s="77"/>
      <c r="DCT48" s="77"/>
      <c r="DCU48" s="77"/>
      <c r="DCV48" s="77"/>
      <c r="DCW48" s="77"/>
      <c r="DCX48" s="77"/>
      <c r="DCY48" s="77"/>
      <c r="DCZ48" s="77"/>
      <c r="DDA48" s="77"/>
      <c r="DDB48" s="77"/>
      <c r="DDC48" s="77"/>
      <c r="DDD48" s="77"/>
      <c r="DDE48" s="77"/>
      <c r="DDF48" s="77"/>
      <c r="DDG48" s="77"/>
      <c r="DDH48" s="77"/>
      <c r="DDI48" s="77"/>
      <c r="DDJ48" s="77"/>
      <c r="DDK48" s="77"/>
      <c r="DDL48" s="77"/>
      <c r="DDM48" s="77"/>
      <c r="DDN48" s="77"/>
      <c r="DDO48" s="77"/>
      <c r="DDP48" s="77"/>
      <c r="DDQ48" s="77"/>
      <c r="DDR48" s="77"/>
      <c r="DDS48" s="77"/>
      <c r="DDT48" s="77"/>
      <c r="DDU48" s="77"/>
      <c r="DDV48" s="77"/>
      <c r="DDW48" s="77"/>
      <c r="DDX48" s="77"/>
      <c r="DDY48" s="77"/>
      <c r="DDZ48" s="77"/>
      <c r="DEA48" s="77"/>
      <c r="DEB48" s="77"/>
      <c r="DEC48" s="77"/>
      <c r="DED48" s="77"/>
      <c r="DEE48" s="77"/>
      <c r="DEF48" s="77"/>
      <c r="DEG48" s="77"/>
      <c r="DEH48" s="77"/>
      <c r="DEI48" s="77"/>
      <c r="DEJ48" s="77"/>
      <c r="DEK48" s="77"/>
      <c r="DEL48" s="77"/>
      <c r="DEM48" s="77"/>
      <c r="DEN48" s="77"/>
      <c r="DEO48" s="77"/>
      <c r="DEP48" s="77"/>
      <c r="DEQ48" s="77"/>
      <c r="DER48" s="77"/>
      <c r="DES48" s="77"/>
      <c r="DET48" s="77"/>
      <c r="DEU48" s="77"/>
      <c r="DEV48" s="77"/>
      <c r="DEW48" s="77"/>
      <c r="DEX48" s="77"/>
      <c r="DEY48" s="77"/>
      <c r="DEZ48" s="77"/>
      <c r="DFA48" s="77"/>
      <c r="DFB48" s="77"/>
      <c r="DFC48" s="77"/>
      <c r="DFD48" s="77"/>
      <c r="DFE48" s="77"/>
      <c r="DFF48" s="77"/>
      <c r="DFG48" s="77"/>
      <c r="DFH48" s="77"/>
      <c r="DFI48" s="77"/>
      <c r="DFJ48" s="77"/>
      <c r="DFK48" s="77"/>
      <c r="DFL48" s="77"/>
      <c r="DFM48" s="77"/>
      <c r="DFN48" s="77"/>
      <c r="DFO48" s="77"/>
      <c r="DFP48" s="77"/>
      <c r="DFQ48" s="77"/>
      <c r="DFR48" s="77"/>
      <c r="DFS48" s="77"/>
      <c r="DFT48" s="77"/>
      <c r="DFU48" s="77"/>
      <c r="DFV48" s="77"/>
      <c r="DFW48" s="77"/>
      <c r="DFX48" s="77"/>
      <c r="DFY48" s="77"/>
      <c r="DFZ48" s="77"/>
      <c r="DGA48" s="77"/>
      <c r="DGB48" s="77"/>
      <c r="DGC48" s="77"/>
      <c r="DGD48" s="77"/>
      <c r="DGE48" s="77"/>
      <c r="DGF48" s="77"/>
      <c r="DGG48" s="77"/>
      <c r="DGH48" s="77"/>
      <c r="DGI48" s="77"/>
      <c r="DGJ48" s="77"/>
      <c r="DGK48" s="77"/>
      <c r="DGL48" s="77"/>
      <c r="DGM48" s="77"/>
      <c r="DGN48" s="77"/>
      <c r="DGO48" s="77"/>
      <c r="DGP48" s="77"/>
      <c r="DGQ48" s="77"/>
      <c r="DGR48" s="77"/>
      <c r="DGS48" s="77"/>
      <c r="DGT48" s="77"/>
      <c r="DGU48" s="77"/>
      <c r="DGV48" s="77"/>
      <c r="DGW48" s="77"/>
      <c r="DGX48" s="77"/>
      <c r="DGY48" s="77"/>
      <c r="DGZ48" s="77"/>
      <c r="DHA48" s="77"/>
      <c r="DHB48" s="77"/>
      <c r="DHC48" s="77"/>
      <c r="DHD48" s="77"/>
      <c r="DHE48" s="77"/>
      <c r="DHF48" s="77"/>
      <c r="DHG48" s="77"/>
      <c r="DHH48" s="77"/>
      <c r="DHI48" s="77"/>
      <c r="DHJ48" s="77"/>
      <c r="DHK48" s="77"/>
      <c r="DHL48" s="77"/>
      <c r="DHM48" s="77"/>
      <c r="DHN48" s="77"/>
      <c r="DHO48" s="77"/>
      <c r="DHP48" s="77"/>
      <c r="DHQ48" s="77"/>
      <c r="DHR48" s="77"/>
      <c r="DHS48" s="77"/>
      <c r="DHT48" s="77"/>
      <c r="DHU48" s="77"/>
      <c r="DHV48" s="77"/>
      <c r="DHW48" s="77"/>
      <c r="DHX48" s="77"/>
      <c r="DHY48" s="77"/>
      <c r="DHZ48" s="77"/>
      <c r="DIA48" s="77"/>
      <c r="DIB48" s="77"/>
      <c r="DIC48" s="77"/>
      <c r="DID48" s="77"/>
      <c r="DIE48" s="77"/>
      <c r="DIF48" s="77"/>
      <c r="DIG48" s="77"/>
      <c r="DIH48" s="77"/>
      <c r="DII48" s="77"/>
      <c r="DIJ48" s="77"/>
      <c r="DIK48" s="77"/>
      <c r="DIL48" s="77"/>
      <c r="DIM48" s="77"/>
      <c r="DIN48" s="77"/>
      <c r="DIO48" s="77"/>
      <c r="DIP48" s="77"/>
      <c r="DIQ48" s="77"/>
      <c r="DIR48" s="77"/>
      <c r="DIS48" s="77"/>
      <c r="DIT48" s="77"/>
      <c r="DIU48" s="77"/>
      <c r="DIV48" s="77"/>
      <c r="DIW48" s="77"/>
      <c r="DIX48" s="77"/>
      <c r="DIY48" s="77"/>
      <c r="DIZ48" s="77"/>
      <c r="DJA48" s="77"/>
      <c r="DJB48" s="77"/>
      <c r="DJC48" s="77"/>
      <c r="DJD48" s="77"/>
      <c r="DJE48" s="77"/>
      <c r="DJF48" s="77"/>
      <c r="DJG48" s="77"/>
      <c r="DJH48" s="77"/>
      <c r="DJI48" s="77"/>
      <c r="DJJ48" s="77"/>
      <c r="DJK48" s="77"/>
      <c r="DJL48" s="77"/>
      <c r="DJM48" s="77"/>
      <c r="DJN48" s="77"/>
      <c r="DJO48" s="77"/>
      <c r="DJP48" s="77"/>
      <c r="DJQ48" s="77"/>
      <c r="DJR48" s="77"/>
      <c r="DJS48" s="77"/>
      <c r="DJT48" s="77"/>
      <c r="DJU48" s="77"/>
      <c r="DJV48" s="77"/>
      <c r="DJW48" s="77"/>
      <c r="DJX48" s="77"/>
      <c r="DJY48" s="77"/>
      <c r="DJZ48" s="77"/>
      <c r="DKA48" s="77"/>
      <c r="DKB48" s="77"/>
      <c r="DKC48" s="77"/>
      <c r="DKD48" s="77"/>
      <c r="DKE48" s="77"/>
      <c r="DKF48" s="77"/>
      <c r="DKG48" s="77"/>
      <c r="DKH48" s="77"/>
      <c r="DKI48" s="77"/>
      <c r="DKJ48" s="77"/>
      <c r="DKK48" s="77"/>
      <c r="DKL48" s="77"/>
      <c r="DKM48" s="77"/>
      <c r="DKN48" s="77"/>
      <c r="DKO48" s="77"/>
      <c r="DKP48" s="77"/>
      <c r="DKQ48" s="77"/>
      <c r="DKR48" s="77"/>
      <c r="DKS48" s="77"/>
      <c r="DKT48" s="77"/>
      <c r="DKU48" s="77"/>
      <c r="DKV48" s="77"/>
      <c r="DKW48" s="77"/>
      <c r="DKX48" s="77"/>
      <c r="DKY48" s="77"/>
      <c r="DKZ48" s="77"/>
      <c r="DLA48" s="77"/>
      <c r="DLB48" s="77"/>
      <c r="DLC48" s="77"/>
      <c r="DLD48" s="77"/>
      <c r="DLE48" s="77"/>
      <c r="DLF48" s="77"/>
      <c r="DLG48" s="77"/>
      <c r="DLH48" s="77"/>
      <c r="DLI48" s="77"/>
      <c r="DLJ48" s="77"/>
      <c r="DLK48" s="77"/>
      <c r="DLL48" s="77"/>
      <c r="DLM48" s="77"/>
      <c r="DLN48" s="77"/>
      <c r="DLO48" s="77"/>
      <c r="DLP48" s="77"/>
      <c r="DLQ48" s="77"/>
      <c r="DLR48" s="77"/>
      <c r="DLS48" s="77"/>
      <c r="DLT48" s="77"/>
      <c r="DLU48" s="77"/>
      <c r="DLV48" s="77"/>
      <c r="DLW48" s="77"/>
      <c r="DLX48" s="77"/>
      <c r="DLY48" s="77"/>
      <c r="DLZ48" s="77"/>
      <c r="DMA48" s="77"/>
      <c r="DMB48" s="77"/>
      <c r="DMC48" s="77"/>
      <c r="DMD48" s="77"/>
      <c r="DME48" s="77"/>
      <c r="DMF48" s="77"/>
      <c r="DMG48" s="77"/>
      <c r="DMH48" s="77"/>
      <c r="DMI48" s="77"/>
      <c r="DMJ48" s="77"/>
      <c r="DMK48" s="77"/>
      <c r="DML48" s="77"/>
      <c r="DMM48" s="77"/>
      <c r="DMN48" s="77"/>
      <c r="DMO48" s="77"/>
      <c r="DMP48" s="77"/>
      <c r="DMQ48" s="77"/>
      <c r="DMR48" s="77"/>
      <c r="DMS48" s="77"/>
      <c r="DMT48" s="77"/>
      <c r="DMU48" s="77"/>
      <c r="DMV48" s="77"/>
      <c r="DMW48" s="77"/>
      <c r="DMX48" s="77"/>
      <c r="DMY48" s="77"/>
      <c r="DMZ48" s="77"/>
      <c r="DNA48" s="77"/>
      <c r="DNB48" s="77"/>
      <c r="DNC48" s="77"/>
      <c r="DND48" s="77"/>
      <c r="DNE48" s="77"/>
      <c r="DNF48" s="77"/>
      <c r="DNG48" s="77"/>
      <c r="DNH48" s="77"/>
      <c r="DNI48" s="77"/>
      <c r="DNJ48" s="77"/>
      <c r="DNK48" s="77"/>
      <c r="DNL48" s="77"/>
      <c r="DNM48" s="77"/>
      <c r="DNN48" s="77"/>
      <c r="DNO48" s="77"/>
      <c r="DNP48" s="77"/>
      <c r="DNQ48" s="77"/>
      <c r="DNR48" s="77"/>
      <c r="DNS48" s="77"/>
      <c r="DNT48" s="77"/>
      <c r="DNU48" s="77"/>
      <c r="DNV48" s="77"/>
      <c r="DNW48" s="77"/>
      <c r="DNX48" s="77"/>
      <c r="DNY48" s="77"/>
      <c r="DNZ48" s="77"/>
      <c r="DOA48" s="77"/>
      <c r="DOB48" s="77"/>
      <c r="DOC48" s="77"/>
      <c r="DOD48" s="77"/>
      <c r="DOE48" s="77"/>
      <c r="DOF48" s="77"/>
      <c r="DOG48" s="77"/>
      <c r="DOH48" s="77"/>
      <c r="DOI48" s="77"/>
      <c r="DOJ48" s="77"/>
      <c r="DOK48" s="77"/>
      <c r="DOL48" s="77"/>
      <c r="DOM48" s="77"/>
      <c r="DON48" s="77"/>
      <c r="DOO48" s="77"/>
      <c r="DOP48" s="77"/>
      <c r="DOQ48" s="77"/>
      <c r="DOR48" s="77"/>
      <c r="DOS48" s="77"/>
      <c r="DOT48" s="77"/>
      <c r="DOU48" s="77"/>
      <c r="DOV48" s="77"/>
      <c r="DOW48" s="77"/>
      <c r="DOX48" s="77"/>
      <c r="DOY48" s="77"/>
      <c r="DOZ48" s="77"/>
      <c r="DPA48" s="77"/>
      <c r="DPB48" s="77"/>
      <c r="DPC48" s="77"/>
      <c r="DPD48" s="77"/>
      <c r="DPE48" s="77"/>
      <c r="DPF48" s="77"/>
      <c r="DPG48" s="77"/>
      <c r="DPH48" s="77"/>
      <c r="DPI48" s="77"/>
      <c r="DPJ48" s="77"/>
      <c r="DPK48" s="77"/>
      <c r="DPL48" s="77"/>
      <c r="DPM48" s="77"/>
      <c r="DPN48" s="77"/>
      <c r="DPO48" s="77"/>
      <c r="DPP48" s="77"/>
      <c r="DPQ48" s="77"/>
      <c r="DPR48" s="77"/>
      <c r="DPS48" s="77"/>
      <c r="DPT48" s="77"/>
      <c r="DPU48" s="77"/>
      <c r="DPV48" s="77"/>
      <c r="DPW48" s="77"/>
      <c r="DPX48" s="77"/>
      <c r="DPY48" s="77"/>
      <c r="DPZ48" s="77"/>
      <c r="DQA48" s="77"/>
      <c r="DQB48" s="77"/>
      <c r="DQC48" s="77"/>
      <c r="DQD48" s="77"/>
      <c r="DQE48" s="77"/>
      <c r="DQF48" s="77"/>
      <c r="DQG48" s="77"/>
      <c r="DQH48" s="77"/>
      <c r="DQI48" s="77"/>
      <c r="DQJ48" s="77"/>
      <c r="DQK48" s="77"/>
      <c r="DQL48" s="77"/>
      <c r="DQM48" s="77"/>
      <c r="DQN48" s="77"/>
      <c r="DQO48" s="77"/>
      <c r="DQP48" s="77"/>
      <c r="DQQ48" s="77"/>
      <c r="DQR48" s="77"/>
      <c r="DQS48" s="77"/>
      <c r="DQT48" s="77"/>
      <c r="DQU48" s="77"/>
      <c r="DQV48" s="77"/>
      <c r="DQW48" s="77"/>
      <c r="DQX48" s="77"/>
      <c r="DQY48" s="77"/>
      <c r="DQZ48" s="77"/>
      <c r="DRA48" s="77"/>
      <c r="DRB48" s="77"/>
      <c r="DRC48" s="77"/>
      <c r="DRD48" s="77"/>
      <c r="DRE48" s="77"/>
      <c r="DRF48" s="77"/>
      <c r="DRG48" s="77"/>
      <c r="DRH48" s="77"/>
      <c r="DRI48" s="77"/>
      <c r="DRJ48" s="77"/>
      <c r="DRK48" s="77"/>
      <c r="DRL48" s="77"/>
      <c r="DRM48" s="77"/>
      <c r="DRN48" s="77"/>
      <c r="DRO48" s="77"/>
      <c r="DRP48" s="77"/>
      <c r="DRQ48" s="77"/>
      <c r="DRR48" s="77"/>
      <c r="DRS48" s="77"/>
      <c r="DRT48" s="77"/>
      <c r="DRU48" s="77"/>
      <c r="DRV48" s="77"/>
      <c r="DRW48" s="77"/>
      <c r="DRX48" s="77"/>
      <c r="DRY48" s="77"/>
      <c r="DRZ48" s="77"/>
      <c r="DSA48" s="77"/>
      <c r="DSB48" s="77"/>
      <c r="DSC48" s="77"/>
      <c r="DSD48" s="77"/>
      <c r="DSE48" s="77"/>
      <c r="DSF48" s="77"/>
      <c r="DSG48" s="77"/>
      <c r="DSH48" s="77"/>
      <c r="DSI48" s="77"/>
      <c r="DSJ48" s="77"/>
      <c r="DSK48" s="77"/>
      <c r="DSL48" s="77"/>
      <c r="DSM48" s="77"/>
      <c r="DSN48" s="77"/>
      <c r="DSO48" s="77"/>
      <c r="DSP48" s="77"/>
      <c r="DSQ48" s="77"/>
      <c r="DSR48" s="77"/>
      <c r="DSS48" s="77"/>
      <c r="DST48" s="77"/>
      <c r="DSU48" s="77"/>
      <c r="DSV48" s="77"/>
      <c r="DSW48" s="77"/>
      <c r="DSX48" s="77"/>
      <c r="DSY48" s="77"/>
      <c r="DSZ48" s="77"/>
      <c r="DTA48" s="77"/>
      <c r="DTB48" s="77"/>
      <c r="DTC48" s="77"/>
      <c r="DTD48" s="77"/>
      <c r="DTE48" s="77"/>
      <c r="DTF48" s="77"/>
      <c r="DTG48" s="77"/>
      <c r="DTH48" s="77"/>
      <c r="DTI48" s="77"/>
      <c r="DTJ48" s="77"/>
      <c r="DTK48" s="77"/>
      <c r="DTL48" s="77"/>
      <c r="DTM48" s="77"/>
      <c r="DTN48" s="77"/>
      <c r="DTO48" s="77"/>
      <c r="DTP48" s="77"/>
      <c r="DTQ48" s="77"/>
      <c r="DTR48" s="77"/>
      <c r="DTS48" s="77"/>
      <c r="DTT48" s="77"/>
      <c r="DTU48" s="77"/>
      <c r="DTV48" s="77"/>
      <c r="DTW48" s="77"/>
      <c r="DTX48" s="77"/>
      <c r="DTY48" s="77"/>
      <c r="DTZ48" s="77"/>
      <c r="DUA48" s="77"/>
      <c r="DUB48" s="77"/>
      <c r="DUC48" s="77"/>
      <c r="DUD48" s="77"/>
      <c r="DUE48" s="77"/>
      <c r="DUF48" s="77"/>
      <c r="DUG48" s="77"/>
      <c r="DUH48" s="77"/>
      <c r="DUI48" s="77"/>
      <c r="DUJ48" s="77"/>
      <c r="DUK48" s="77"/>
      <c r="DUL48" s="77"/>
      <c r="DUM48" s="77"/>
      <c r="DUN48" s="77"/>
      <c r="DUO48" s="77"/>
      <c r="DUP48" s="77"/>
      <c r="DUQ48" s="77"/>
      <c r="DUR48" s="77"/>
      <c r="DUS48" s="77"/>
      <c r="DUT48" s="77"/>
      <c r="DUU48" s="77"/>
      <c r="DUV48" s="77"/>
      <c r="DUW48" s="77"/>
      <c r="DUX48" s="77"/>
      <c r="DUY48" s="77"/>
      <c r="DUZ48" s="77"/>
      <c r="DVA48" s="77"/>
      <c r="DVB48" s="77"/>
      <c r="DVC48" s="77"/>
      <c r="DVD48" s="77"/>
      <c r="DVE48" s="77"/>
      <c r="DVF48" s="77"/>
      <c r="DVG48" s="77"/>
      <c r="DVH48" s="77"/>
      <c r="DVI48" s="77"/>
      <c r="DVJ48" s="77"/>
      <c r="DVK48" s="77"/>
      <c r="DVL48" s="77"/>
      <c r="DVM48" s="77"/>
      <c r="DVN48" s="77"/>
      <c r="DVO48" s="77"/>
      <c r="DVP48" s="77"/>
      <c r="DVQ48" s="77"/>
      <c r="DVR48" s="77"/>
      <c r="DVS48" s="77"/>
      <c r="DVT48" s="77"/>
      <c r="DVU48" s="77"/>
      <c r="DVV48" s="77"/>
      <c r="DVW48" s="77"/>
      <c r="DVX48" s="77"/>
      <c r="DVY48" s="77"/>
      <c r="DVZ48" s="77"/>
      <c r="DWA48" s="77"/>
      <c r="DWB48" s="77"/>
      <c r="DWC48" s="77"/>
      <c r="DWD48" s="77"/>
      <c r="DWE48" s="77"/>
      <c r="DWF48" s="77"/>
      <c r="DWG48" s="77"/>
      <c r="DWH48" s="77"/>
      <c r="DWI48" s="77"/>
      <c r="DWJ48" s="77"/>
      <c r="DWK48" s="77"/>
      <c r="DWL48" s="77"/>
      <c r="DWM48" s="77"/>
      <c r="DWN48" s="77"/>
      <c r="DWO48" s="77"/>
      <c r="DWP48" s="77"/>
      <c r="DWQ48" s="77"/>
      <c r="DWR48" s="77"/>
      <c r="DWS48" s="77"/>
      <c r="DWT48" s="77"/>
      <c r="DWU48" s="77"/>
      <c r="DWV48" s="77"/>
      <c r="DWW48" s="77"/>
      <c r="DWX48" s="77"/>
      <c r="DWY48" s="77"/>
      <c r="DWZ48" s="77"/>
      <c r="DXA48" s="77"/>
      <c r="DXB48" s="77"/>
      <c r="DXC48" s="77"/>
      <c r="DXD48" s="77"/>
      <c r="DXE48" s="77"/>
      <c r="DXF48" s="77"/>
      <c r="DXG48" s="77"/>
      <c r="DXH48" s="77"/>
      <c r="DXI48" s="77"/>
      <c r="DXJ48" s="77"/>
      <c r="DXK48" s="77"/>
      <c r="DXL48" s="77"/>
      <c r="DXM48" s="77"/>
      <c r="DXN48" s="77"/>
      <c r="DXO48" s="77"/>
      <c r="DXP48" s="77"/>
      <c r="DXQ48" s="77"/>
      <c r="DXR48" s="77"/>
      <c r="DXS48" s="77"/>
      <c r="DXT48" s="77"/>
      <c r="DXU48" s="77"/>
      <c r="DXV48" s="77"/>
      <c r="DXW48" s="77"/>
      <c r="DXX48" s="77"/>
      <c r="DXY48" s="77"/>
      <c r="DXZ48" s="77"/>
      <c r="DYA48" s="77"/>
      <c r="DYB48" s="77"/>
      <c r="DYC48" s="77"/>
      <c r="DYD48" s="77"/>
      <c r="DYE48" s="77"/>
      <c r="DYF48" s="77"/>
      <c r="DYG48" s="77"/>
      <c r="DYH48" s="77"/>
      <c r="DYI48" s="77"/>
      <c r="DYJ48" s="77"/>
      <c r="DYK48" s="77"/>
      <c r="DYL48" s="77"/>
      <c r="DYM48" s="77"/>
      <c r="DYN48" s="77"/>
      <c r="DYO48" s="77"/>
      <c r="DYP48" s="77"/>
      <c r="DYQ48" s="77"/>
      <c r="DYR48" s="77"/>
      <c r="DYS48" s="77"/>
      <c r="DYT48" s="77"/>
      <c r="DYU48" s="77"/>
      <c r="DYV48" s="77"/>
      <c r="DYW48" s="77"/>
      <c r="DYX48" s="77"/>
      <c r="DYY48" s="77"/>
      <c r="DYZ48" s="77"/>
      <c r="DZA48" s="77"/>
      <c r="DZB48" s="77"/>
      <c r="DZC48" s="77"/>
      <c r="DZD48" s="77"/>
      <c r="DZE48" s="77"/>
      <c r="DZF48" s="77"/>
      <c r="DZG48" s="77"/>
      <c r="DZH48" s="77"/>
      <c r="DZI48" s="77"/>
      <c r="DZJ48" s="77"/>
      <c r="DZK48" s="77"/>
      <c r="DZL48" s="77"/>
      <c r="DZM48" s="77"/>
      <c r="DZN48" s="77"/>
      <c r="DZO48" s="77"/>
      <c r="DZP48" s="77"/>
      <c r="DZQ48" s="77"/>
      <c r="DZR48" s="77"/>
      <c r="DZS48" s="77"/>
      <c r="DZT48" s="77"/>
      <c r="DZU48" s="77"/>
      <c r="DZV48" s="77"/>
      <c r="DZW48" s="77"/>
      <c r="DZX48" s="77"/>
      <c r="DZY48" s="77"/>
      <c r="DZZ48" s="77"/>
      <c r="EAA48" s="77"/>
      <c r="EAB48" s="77"/>
      <c r="EAC48" s="77"/>
      <c r="EAD48" s="77"/>
      <c r="EAE48" s="77"/>
      <c r="EAF48" s="77"/>
      <c r="EAG48" s="77"/>
      <c r="EAH48" s="77"/>
      <c r="EAI48" s="77"/>
      <c r="EAJ48" s="77"/>
      <c r="EAK48" s="77"/>
      <c r="EAL48" s="77"/>
      <c r="EAM48" s="77"/>
      <c r="EAN48" s="77"/>
      <c r="EAO48" s="77"/>
      <c r="EAP48" s="77"/>
      <c r="EAQ48" s="77"/>
      <c r="EAR48" s="77"/>
      <c r="EAS48" s="77"/>
      <c r="EAT48" s="77"/>
      <c r="EAU48" s="77"/>
      <c r="EAV48" s="77"/>
      <c r="EAW48" s="77"/>
      <c r="EAX48" s="77"/>
      <c r="EAY48" s="77"/>
      <c r="EAZ48" s="77"/>
      <c r="EBA48" s="77"/>
      <c r="EBB48" s="77"/>
      <c r="EBC48" s="77"/>
      <c r="EBD48" s="77"/>
      <c r="EBE48" s="77"/>
      <c r="EBF48" s="77"/>
      <c r="EBG48" s="77"/>
      <c r="EBH48" s="77"/>
      <c r="EBI48" s="77"/>
      <c r="EBJ48" s="77"/>
      <c r="EBK48" s="77"/>
      <c r="EBL48" s="77"/>
      <c r="EBM48" s="77"/>
      <c r="EBN48" s="77"/>
      <c r="EBO48" s="77"/>
      <c r="EBP48" s="77"/>
      <c r="EBQ48" s="77"/>
      <c r="EBR48" s="77"/>
      <c r="EBS48" s="77"/>
      <c r="EBT48" s="77"/>
      <c r="EBU48" s="77"/>
      <c r="EBV48" s="77"/>
      <c r="EBW48" s="77"/>
      <c r="EBX48" s="77"/>
      <c r="EBY48" s="77"/>
      <c r="EBZ48" s="77"/>
      <c r="ECA48" s="77"/>
      <c r="ECB48" s="77"/>
      <c r="ECC48" s="77"/>
      <c r="ECD48" s="77"/>
      <c r="ECE48" s="77"/>
      <c r="ECF48" s="77"/>
      <c r="ECG48" s="77"/>
      <c r="ECH48" s="77"/>
      <c r="ECI48" s="77"/>
      <c r="ECJ48" s="77"/>
      <c r="ECK48" s="77"/>
      <c r="ECL48" s="77"/>
      <c r="ECM48" s="77"/>
      <c r="ECN48" s="77"/>
      <c r="ECO48" s="77"/>
      <c r="ECP48" s="77"/>
      <c r="ECQ48" s="77"/>
      <c r="ECR48" s="77"/>
      <c r="ECS48" s="77"/>
      <c r="ECT48" s="77"/>
      <c r="ECU48" s="77"/>
      <c r="ECV48" s="77"/>
      <c r="ECW48" s="77"/>
      <c r="ECX48" s="77"/>
      <c r="ECY48" s="77"/>
      <c r="ECZ48" s="77"/>
      <c r="EDA48" s="77"/>
      <c r="EDB48" s="77"/>
      <c r="EDC48" s="77"/>
      <c r="EDD48" s="77"/>
      <c r="EDE48" s="77"/>
      <c r="EDF48" s="77"/>
      <c r="EDG48" s="77"/>
      <c r="EDH48" s="77"/>
      <c r="EDI48" s="77"/>
      <c r="EDJ48" s="77"/>
      <c r="EDK48" s="77"/>
      <c r="EDL48" s="77"/>
      <c r="EDM48" s="77"/>
      <c r="EDN48" s="77"/>
      <c r="EDO48" s="77"/>
      <c r="EDP48" s="77"/>
      <c r="EDQ48" s="77"/>
      <c r="EDR48" s="77"/>
      <c r="EDS48" s="77"/>
      <c r="EDT48" s="77"/>
      <c r="EDU48" s="77"/>
      <c r="EDV48" s="77"/>
      <c r="EDW48" s="77"/>
      <c r="EDX48" s="77"/>
      <c r="EDY48" s="77"/>
      <c r="EDZ48" s="77"/>
      <c r="EEA48" s="77"/>
      <c r="EEB48" s="77"/>
      <c r="EEC48" s="77"/>
      <c r="EED48" s="77"/>
      <c r="EEE48" s="77"/>
      <c r="EEF48" s="77"/>
      <c r="EEG48" s="77"/>
      <c r="EEH48" s="77"/>
      <c r="EEI48" s="77"/>
      <c r="EEJ48" s="77"/>
      <c r="EEK48" s="77"/>
      <c r="EEL48" s="77"/>
      <c r="EEM48" s="77"/>
      <c r="EEN48" s="77"/>
      <c r="EEO48" s="77"/>
      <c r="EEP48" s="77"/>
      <c r="EEQ48" s="77"/>
      <c r="EER48" s="77"/>
      <c r="EES48" s="77"/>
      <c r="EET48" s="77"/>
      <c r="EEU48" s="77"/>
      <c r="EEV48" s="77"/>
      <c r="EEW48" s="77"/>
      <c r="EEX48" s="77"/>
      <c r="EEY48" s="77"/>
      <c r="EEZ48" s="77"/>
      <c r="EFA48" s="77"/>
      <c r="EFB48" s="77"/>
      <c r="EFC48" s="77"/>
      <c r="EFD48" s="77"/>
      <c r="EFE48" s="77"/>
      <c r="EFF48" s="77"/>
      <c r="EFG48" s="77"/>
      <c r="EFH48" s="77"/>
      <c r="EFI48" s="77"/>
      <c r="EFJ48" s="77"/>
      <c r="EFK48" s="77"/>
      <c r="EFL48" s="77"/>
      <c r="EFM48" s="77"/>
      <c r="EFN48" s="77"/>
      <c r="EFO48" s="77"/>
      <c r="EFP48" s="77"/>
      <c r="EFQ48" s="77"/>
      <c r="EFR48" s="77"/>
      <c r="EFS48" s="77"/>
      <c r="EFT48" s="77"/>
      <c r="EFU48" s="77"/>
      <c r="EFV48" s="77"/>
      <c r="EFW48" s="77"/>
      <c r="EFX48" s="77"/>
      <c r="EFY48" s="77"/>
      <c r="EFZ48" s="77"/>
      <c r="EGA48" s="77"/>
      <c r="EGB48" s="77"/>
      <c r="EGC48" s="77"/>
      <c r="EGD48" s="77"/>
      <c r="EGE48" s="77"/>
      <c r="EGF48" s="77"/>
      <c r="EGG48" s="77"/>
      <c r="EGH48" s="77"/>
      <c r="EGI48" s="77"/>
      <c r="EGJ48" s="77"/>
      <c r="EGK48" s="77"/>
      <c r="EGL48" s="77"/>
      <c r="EGM48" s="77"/>
      <c r="EGN48" s="77"/>
      <c r="EGO48" s="77"/>
      <c r="EGP48" s="77"/>
      <c r="EGQ48" s="77"/>
      <c r="EGR48" s="77"/>
      <c r="EGS48" s="77"/>
      <c r="EGT48" s="77"/>
      <c r="EGU48" s="77"/>
      <c r="EGV48" s="77"/>
      <c r="EGW48" s="77"/>
      <c r="EGX48" s="77"/>
      <c r="EGY48" s="77"/>
      <c r="EGZ48" s="77"/>
      <c r="EHA48" s="77"/>
      <c r="EHB48" s="77"/>
      <c r="EHC48" s="77"/>
      <c r="EHD48" s="77"/>
      <c r="EHE48" s="77"/>
      <c r="EHF48" s="77"/>
      <c r="EHG48" s="77"/>
      <c r="EHH48" s="77"/>
      <c r="EHI48" s="77"/>
      <c r="EHJ48" s="77"/>
      <c r="EHK48" s="77"/>
      <c r="EHL48" s="77"/>
      <c r="EHM48" s="77"/>
      <c r="EHN48" s="77"/>
      <c r="EHO48" s="77"/>
      <c r="EHP48" s="77"/>
      <c r="EHQ48" s="77"/>
      <c r="EHR48" s="77"/>
      <c r="EHS48" s="77"/>
      <c r="EHT48" s="77"/>
      <c r="EHU48" s="77"/>
      <c r="EHV48" s="77"/>
      <c r="EHW48" s="77"/>
      <c r="EHX48" s="77"/>
      <c r="EHY48" s="77"/>
      <c r="EHZ48" s="77"/>
      <c r="EIA48" s="77"/>
      <c r="EIB48" s="77"/>
      <c r="EIC48" s="77"/>
      <c r="EID48" s="77"/>
      <c r="EIE48" s="77"/>
      <c r="EIF48" s="77"/>
      <c r="EIG48" s="77"/>
      <c r="EIH48" s="77"/>
      <c r="EII48" s="77"/>
      <c r="EIJ48" s="77"/>
      <c r="EIK48" s="77"/>
      <c r="EIL48" s="77"/>
      <c r="EIM48" s="77"/>
      <c r="EIN48" s="77"/>
      <c r="EIO48" s="77"/>
      <c r="EIP48" s="77"/>
      <c r="EIQ48" s="77"/>
      <c r="EIR48" s="77"/>
      <c r="EIS48" s="77"/>
      <c r="EIT48" s="77"/>
      <c r="EIU48" s="77"/>
      <c r="EIV48" s="77"/>
      <c r="EIW48" s="77"/>
      <c r="EIX48" s="77"/>
      <c r="EIY48" s="77"/>
      <c r="EIZ48" s="77"/>
      <c r="EJA48" s="77"/>
      <c r="EJB48" s="77"/>
      <c r="EJC48" s="77"/>
      <c r="EJD48" s="77"/>
      <c r="EJE48" s="77"/>
      <c r="EJF48" s="77"/>
      <c r="EJG48" s="77"/>
      <c r="EJH48" s="77"/>
      <c r="EJI48" s="77"/>
      <c r="EJJ48" s="77"/>
      <c r="EJK48" s="77"/>
      <c r="EJL48" s="77"/>
      <c r="EJM48" s="77"/>
      <c r="EJN48" s="77"/>
      <c r="EJO48" s="77"/>
      <c r="EJP48" s="77"/>
      <c r="EJQ48" s="77"/>
      <c r="EJR48" s="77"/>
      <c r="EJS48" s="77"/>
      <c r="EJT48" s="77"/>
      <c r="EJU48" s="77"/>
      <c r="EJV48" s="77"/>
      <c r="EJW48" s="77"/>
      <c r="EJX48" s="77"/>
      <c r="EJY48" s="77"/>
      <c r="EJZ48" s="77"/>
      <c r="EKA48" s="77"/>
      <c r="EKB48" s="77"/>
      <c r="EKC48" s="77"/>
      <c r="EKD48" s="77"/>
      <c r="EKE48" s="77"/>
      <c r="EKF48" s="77"/>
      <c r="EKG48" s="77"/>
      <c r="EKH48" s="77"/>
      <c r="EKI48" s="77"/>
      <c r="EKJ48" s="77"/>
      <c r="EKK48" s="77"/>
      <c r="EKL48" s="77"/>
      <c r="EKM48" s="77"/>
      <c r="EKN48" s="77"/>
      <c r="EKO48" s="77"/>
      <c r="EKP48" s="77"/>
      <c r="EKQ48" s="77"/>
      <c r="EKR48" s="77"/>
      <c r="EKS48" s="77"/>
      <c r="EKT48" s="77"/>
      <c r="EKU48" s="77"/>
      <c r="EKV48" s="77"/>
      <c r="EKW48" s="77"/>
      <c r="EKX48" s="77"/>
      <c r="EKY48" s="77"/>
      <c r="EKZ48" s="77"/>
      <c r="ELA48" s="77"/>
      <c r="ELB48" s="77"/>
      <c r="ELC48" s="77"/>
      <c r="ELD48" s="77"/>
      <c r="ELE48" s="77"/>
      <c r="ELF48" s="77"/>
      <c r="ELG48" s="77"/>
      <c r="ELH48" s="77"/>
      <c r="ELI48" s="77"/>
      <c r="ELJ48" s="77"/>
      <c r="ELK48" s="77"/>
      <c r="ELL48" s="77"/>
      <c r="ELM48" s="77"/>
      <c r="ELN48" s="77"/>
      <c r="ELO48" s="77"/>
      <c r="ELP48" s="77"/>
      <c r="ELQ48" s="77"/>
      <c r="ELR48" s="77"/>
      <c r="ELS48" s="77"/>
      <c r="ELT48" s="77"/>
      <c r="ELU48" s="77"/>
      <c r="ELV48" s="77"/>
      <c r="ELW48" s="77"/>
      <c r="ELX48" s="77"/>
      <c r="ELY48" s="77"/>
      <c r="ELZ48" s="77"/>
      <c r="EMA48" s="77"/>
      <c r="EMB48" s="77"/>
      <c r="EMC48" s="77"/>
      <c r="EMD48" s="77"/>
      <c r="EME48" s="77"/>
      <c r="EMF48" s="77"/>
      <c r="EMG48" s="77"/>
      <c r="EMH48" s="77"/>
      <c r="EMI48" s="77"/>
      <c r="EMJ48" s="77"/>
      <c r="EMK48" s="77"/>
      <c r="EML48" s="77"/>
      <c r="EMM48" s="77"/>
      <c r="EMN48" s="77"/>
      <c r="EMO48" s="77"/>
      <c r="EMP48" s="77"/>
      <c r="EMQ48" s="77"/>
      <c r="EMR48" s="77"/>
      <c r="EMS48" s="77"/>
      <c r="EMT48" s="77"/>
      <c r="EMU48" s="77"/>
      <c r="EMV48" s="77"/>
      <c r="EMW48" s="77"/>
      <c r="EMX48" s="77"/>
      <c r="EMY48" s="77"/>
      <c r="EMZ48" s="77"/>
      <c r="ENA48" s="77"/>
      <c r="ENB48" s="77"/>
      <c r="ENC48" s="77"/>
      <c r="END48" s="77"/>
      <c r="ENE48" s="77"/>
      <c r="ENF48" s="77"/>
      <c r="ENG48" s="77"/>
      <c r="ENH48" s="77"/>
      <c r="ENI48" s="77"/>
      <c r="ENJ48" s="77"/>
      <c r="ENK48" s="77"/>
      <c r="ENL48" s="77"/>
      <c r="ENM48" s="77"/>
      <c r="ENN48" s="77"/>
      <c r="ENO48" s="77"/>
      <c r="ENP48" s="77"/>
      <c r="ENQ48" s="77"/>
      <c r="ENR48" s="77"/>
      <c r="ENS48" s="77"/>
      <c r="ENT48" s="77"/>
      <c r="ENU48" s="77"/>
      <c r="ENV48" s="77"/>
      <c r="ENW48" s="77"/>
      <c r="ENX48" s="77"/>
      <c r="ENY48" s="77"/>
      <c r="ENZ48" s="77"/>
      <c r="EOA48" s="77"/>
      <c r="EOB48" s="77"/>
      <c r="EOC48" s="77"/>
      <c r="EOD48" s="77"/>
      <c r="EOE48" s="77"/>
      <c r="EOF48" s="77"/>
      <c r="EOG48" s="77"/>
      <c r="EOH48" s="77"/>
      <c r="EOI48" s="77"/>
      <c r="EOJ48" s="77"/>
      <c r="EOK48" s="77"/>
      <c r="EOL48" s="77"/>
      <c r="EOM48" s="77"/>
      <c r="EON48" s="77"/>
      <c r="EOO48" s="77"/>
      <c r="EOP48" s="77"/>
      <c r="EOQ48" s="77"/>
      <c r="EOR48" s="77"/>
      <c r="EOS48" s="77"/>
      <c r="EOT48" s="77"/>
      <c r="EOU48" s="77"/>
      <c r="EOV48" s="77"/>
      <c r="EOW48" s="77"/>
      <c r="EOX48" s="77"/>
      <c r="EOY48" s="77"/>
      <c r="EOZ48" s="77"/>
      <c r="EPA48" s="77"/>
      <c r="EPB48" s="77"/>
      <c r="EPC48" s="77"/>
      <c r="EPD48" s="77"/>
      <c r="EPE48" s="77"/>
      <c r="EPF48" s="77"/>
      <c r="EPG48" s="77"/>
      <c r="EPH48" s="77"/>
      <c r="EPI48" s="77"/>
      <c r="EPJ48" s="77"/>
      <c r="EPK48" s="77"/>
      <c r="EPL48" s="77"/>
      <c r="EPM48" s="77"/>
      <c r="EPN48" s="77"/>
      <c r="EPO48" s="77"/>
      <c r="EPP48" s="77"/>
      <c r="EPQ48" s="77"/>
      <c r="EPR48" s="77"/>
      <c r="EPS48" s="77"/>
      <c r="EPT48" s="77"/>
      <c r="EPU48" s="77"/>
      <c r="EPV48" s="77"/>
      <c r="EPW48" s="77"/>
      <c r="EPX48" s="77"/>
      <c r="EPY48" s="77"/>
      <c r="EPZ48" s="77"/>
      <c r="EQA48" s="77"/>
      <c r="EQB48" s="77"/>
      <c r="EQC48" s="77"/>
      <c r="EQD48" s="77"/>
      <c r="EQE48" s="77"/>
      <c r="EQF48" s="77"/>
      <c r="EQG48" s="77"/>
      <c r="EQH48" s="77"/>
      <c r="EQI48" s="77"/>
      <c r="EQJ48" s="77"/>
      <c r="EQK48" s="77"/>
      <c r="EQL48" s="77"/>
      <c r="EQM48" s="77"/>
      <c r="EQN48" s="77"/>
      <c r="EQO48" s="77"/>
      <c r="EQP48" s="77"/>
      <c r="EQQ48" s="77"/>
      <c r="EQR48" s="77"/>
      <c r="EQS48" s="77"/>
      <c r="EQT48" s="77"/>
      <c r="EQU48" s="77"/>
      <c r="EQV48" s="77"/>
      <c r="EQW48" s="77"/>
      <c r="EQX48" s="77"/>
      <c r="EQY48" s="77"/>
      <c r="EQZ48" s="77"/>
      <c r="ERA48" s="77"/>
      <c r="ERB48" s="77"/>
      <c r="ERC48" s="77"/>
      <c r="ERD48" s="77"/>
      <c r="ERE48" s="77"/>
      <c r="ERF48" s="77"/>
      <c r="ERG48" s="77"/>
      <c r="ERH48" s="77"/>
      <c r="ERI48" s="77"/>
      <c r="ERJ48" s="77"/>
      <c r="ERK48" s="77"/>
      <c r="ERL48" s="77"/>
      <c r="ERM48" s="77"/>
      <c r="ERN48" s="77"/>
      <c r="ERO48" s="77"/>
      <c r="ERP48" s="77"/>
      <c r="ERQ48" s="77"/>
      <c r="ERR48" s="77"/>
      <c r="ERS48" s="77"/>
      <c r="ERT48" s="77"/>
      <c r="ERU48" s="77"/>
      <c r="ERV48" s="77"/>
      <c r="ERW48" s="77"/>
      <c r="ERX48" s="77"/>
      <c r="ERY48" s="77"/>
      <c r="ERZ48" s="77"/>
      <c r="ESA48" s="77"/>
      <c r="ESB48" s="77"/>
      <c r="ESC48" s="77"/>
      <c r="ESD48" s="77"/>
      <c r="ESE48" s="77"/>
      <c r="ESF48" s="77"/>
      <c r="ESG48" s="77"/>
      <c r="ESH48" s="77"/>
      <c r="ESI48" s="77"/>
      <c r="ESJ48" s="77"/>
      <c r="ESK48" s="77"/>
      <c r="ESL48" s="77"/>
      <c r="ESM48" s="77"/>
      <c r="ESN48" s="77"/>
      <c r="ESO48" s="77"/>
      <c r="ESP48" s="77"/>
      <c r="ESQ48" s="77"/>
      <c r="ESR48" s="77"/>
      <c r="ESS48" s="77"/>
      <c r="EST48" s="77"/>
      <c r="ESU48" s="77"/>
      <c r="ESV48" s="77"/>
      <c r="ESW48" s="77"/>
      <c r="ESX48" s="77"/>
      <c r="ESY48" s="77"/>
      <c r="ESZ48" s="77"/>
      <c r="ETA48" s="77"/>
      <c r="ETB48" s="77"/>
      <c r="ETC48" s="77"/>
      <c r="ETD48" s="77"/>
      <c r="ETE48" s="77"/>
      <c r="ETF48" s="77"/>
      <c r="ETG48" s="77"/>
      <c r="ETH48" s="77"/>
      <c r="ETI48" s="77"/>
      <c r="ETJ48" s="77"/>
      <c r="ETK48" s="77"/>
      <c r="ETL48" s="77"/>
      <c r="ETM48" s="77"/>
      <c r="ETN48" s="77"/>
      <c r="ETO48" s="77"/>
      <c r="ETP48" s="77"/>
      <c r="ETQ48" s="77"/>
      <c r="ETR48" s="77"/>
      <c r="ETS48" s="77"/>
      <c r="ETT48" s="77"/>
      <c r="ETU48" s="77"/>
      <c r="ETV48" s="77"/>
      <c r="ETW48" s="77"/>
      <c r="ETX48" s="77"/>
      <c r="ETY48" s="77"/>
      <c r="ETZ48" s="77"/>
      <c r="EUA48" s="77"/>
      <c r="EUB48" s="77"/>
      <c r="EUC48" s="77"/>
      <c r="EUD48" s="77"/>
      <c r="EUE48" s="77"/>
      <c r="EUF48" s="77"/>
      <c r="EUG48" s="77"/>
      <c r="EUH48" s="77"/>
      <c r="EUI48" s="77"/>
      <c r="EUJ48" s="77"/>
      <c r="EUK48" s="77"/>
      <c r="EUL48" s="77"/>
      <c r="EUM48" s="77"/>
      <c r="EUN48" s="77"/>
      <c r="EUO48" s="77"/>
      <c r="EUP48" s="77"/>
      <c r="EUQ48" s="77"/>
      <c r="EUR48" s="77"/>
      <c r="EUS48" s="77"/>
      <c r="EUT48" s="77"/>
      <c r="EUU48" s="77"/>
      <c r="EUV48" s="77"/>
      <c r="EUW48" s="77"/>
      <c r="EUX48" s="77"/>
      <c r="EUY48" s="77"/>
      <c r="EUZ48" s="77"/>
      <c r="EVA48" s="77"/>
      <c r="EVB48" s="77"/>
      <c r="EVC48" s="77"/>
      <c r="EVD48" s="77"/>
      <c r="EVE48" s="77"/>
      <c r="EVF48" s="77"/>
      <c r="EVG48" s="77"/>
      <c r="EVH48" s="77"/>
      <c r="EVI48" s="77"/>
      <c r="EVJ48" s="77"/>
      <c r="EVK48" s="77"/>
      <c r="EVL48" s="77"/>
      <c r="EVM48" s="77"/>
      <c r="EVN48" s="77"/>
      <c r="EVO48" s="77"/>
      <c r="EVP48" s="77"/>
      <c r="EVQ48" s="77"/>
      <c r="EVR48" s="77"/>
      <c r="EVS48" s="77"/>
      <c r="EVT48" s="77"/>
      <c r="EVU48" s="77"/>
      <c r="EVV48" s="77"/>
      <c r="EVW48" s="77"/>
      <c r="EVX48" s="77"/>
      <c r="EVY48" s="77"/>
      <c r="EVZ48" s="77"/>
      <c r="EWA48" s="77"/>
      <c r="EWB48" s="77"/>
      <c r="EWC48" s="77"/>
      <c r="EWD48" s="77"/>
      <c r="EWE48" s="77"/>
      <c r="EWF48" s="77"/>
      <c r="EWG48" s="77"/>
      <c r="EWH48" s="77"/>
      <c r="EWI48" s="77"/>
      <c r="EWJ48" s="77"/>
      <c r="EWK48" s="77"/>
      <c r="EWL48" s="77"/>
      <c r="EWM48" s="77"/>
      <c r="EWN48" s="77"/>
      <c r="EWO48" s="77"/>
      <c r="EWP48" s="77"/>
      <c r="EWQ48" s="77"/>
      <c r="EWR48" s="77"/>
      <c r="EWS48" s="77"/>
      <c r="EWT48" s="77"/>
      <c r="EWU48" s="77"/>
      <c r="EWV48" s="77"/>
      <c r="EWW48" s="77"/>
      <c r="EWX48" s="77"/>
      <c r="EWY48" s="77"/>
      <c r="EWZ48" s="77"/>
      <c r="EXA48" s="77"/>
      <c r="EXB48" s="77"/>
      <c r="EXC48" s="77"/>
      <c r="EXD48" s="77"/>
      <c r="EXE48" s="77"/>
      <c r="EXF48" s="77"/>
      <c r="EXG48" s="77"/>
      <c r="EXH48" s="77"/>
      <c r="EXI48" s="77"/>
      <c r="EXJ48" s="77"/>
      <c r="EXK48" s="77"/>
      <c r="EXL48" s="77"/>
      <c r="EXM48" s="77"/>
      <c r="EXN48" s="77"/>
      <c r="EXO48" s="77"/>
      <c r="EXP48" s="77"/>
      <c r="EXQ48" s="77"/>
      <c r="EXR48" s="77"/>
      <c r="EXS48" s="77"/>
      <c r="EXT48" s="77"/>
      <c r="EXU48" s="77"/>
      <c r="EXV48" s="77"/>
      <c r="EXW48" s="77"/>
      <c r="EXX48" s="77"/>
      <c r="EXY48" s="77"/>
      <c r="EXZ48" s="77"/>
      <c r="EYA48" s="77"/>
      <c r="EYB48" s="77"/>
      <c r="EYC48" s="77"/>
      <c r="EYD48" s="77"/>
      <c r="EYE48" s="77"/>
      <c r="EYF48" s="77"/>
      <c r="EYG48" s="77"/>
      <c r="EYH48" s="77"/>
      <c r="EYI48" s="77"/>
      <c r="EYJ48" s="77"/>
      <c r="EYK48" s="77"/>
      <c r="EYL48" s="77"/>
      <c r="EYM48" s="77"/>
      <c r="EYN48" s="77"/>
      <c r="EYO48" s="77"/>
      <c r="EYP48" s="77"/>
      <c r="EYQ48" s="77"/>
      <c r="EYR48" s="77"/>
      <c r="EYS48" s="77"/>
      <c r="EYT48" s="77"/>
      <c r="EYU48" s="77"/>
      <c r="EYV48" s="77"/>
      <c r="EYW48" s="77"/>
      <c r="EYX48" s="77"/>
      <c r="EYY48" s="77"/>
      <c r="EYZ48" s="77"/>
      <c r="EZA48" s="77"/>
      <c r="EZB48" s="77"/>
      <c r="EZC48" s="77"/>
      <c r="EZD48" s="77"/>
      <c r="EZE48" s="77"/>
      <c r="EZF48" s="77"/>
      <c r="EZG48" s="77"/>
      <c r="EZH48" s="77"/>
      <c r="EZI48" s="77"/>
      <c r="EZJ48" s="77"/>
      <c r="EZK48" s="77"/>
      <c r="EZL48" s="77"/>
      <c r="EZM48" s="77"/>
      <c r="EZN48" s="77"/>
      <c r="EZO48" s="77"/>
      <c r="EZP48" s="77"/>
      <c r="EZQ48" s="77"/>
      <c r="EZR48" s="77"/>
      <c r="EZS48" s="77"/>
      <c r="EZT48" s="77"/>
      <c r="EZU48" s="77"/>
      <c r="EZV48" s="77"/>
      <c r="EZW48" s="77"/>
      <c r="EZX48" s="77"/>
      <c r="EZY48" s="77"/>
      <c r="EZZ48" s="77"/>
      <c r="FAA48" s="77"/>
      <c r="FAB48" s="77"/>
      <c r="FAC48" s="77"/>
      <c r="FAD48" s="77"/>
      <c r="FAE48" s="77"/>
      <c r="FAF48" s="77"/>
      <c r="FAG48" s="77"/>
      <c r="FAH48" s="77"/>
      <c r="FAI48" s="77"/>
      <c r="FAJ48" s="77"/>
      <c r="FAK48" s="77"/>
      <c r="FAL48" s="77"/>
      <c r="FAM48" s="77"/>
      <c r="FAN48" s="77"/>
      <c r="FAO48" s="77"/>
      <c r="FAP48" s="77"/>
      <c r="FAQ48" s="77"/>
      <c r="FAR48" s="77"/>
      <c r="FAS48" s="77"/>
      <c r="FAT48" s="77"/>
      <c r="FAU48" s="77"/>
      <c r="FAV48" s="77"/>
      <c r="FAW48" s="77"/>
      <c r="FAX48" s="77"/>
      <c r="FAY48" s="77"/>
      <c r="FAZ48" s="77"/>
      <c r="FBA48" s="77"/>
      <c r="FBB48" s="77"/>
      <c r="FBC48" s="77"/>
      <c r="FBD48" s="77"/>
      <c r="FBE48" s="77"/>
      <c r="FBF48" s="77"/>
      <c r="FBG48" s="77"/>
      <c r="FBH48" s="77"/>
      <c r="FBI48" s="77"/>
      <c r="FBJ48" s="77"/>
      <c r="FBK48" s="77"/>
      <c r="FBL48" s="77"/>
      <c r="FBM48" s="77"/>
      <c r="FBN48" s="77"/>
      <c r="FBO48" s="77"/>
      <c r="FBP48" s="77"/>
      <c r="FBQ48" s="77"/>
      <c r="FBR48" s="77"/>
      <c r="FBS48" s="77"/>
      <c r="FBT48" s="77"/>
      <c r="FBU48" s="77"/>
      <c r="FBV48" s="77"/>
      <c r="FBW48" s="77"/>
      <c r="FBX48" s="77"/>
      <c r="FBY48" s="77"/>
      <c r="FBZ48" s="77"/>
      <c r="FCA48" s="77"/>
      <c r="FCB48" s="77"/>
      <c r="FCC48" s="77"/>
      <c r="FCD48" s="77"/>
      <c r="FCE48" s="77"/>
      <c r="FCF48" s="77"/>
      <c r="FCG48" s="77"/>
      <c r="FCH48" s="77"/>
      <c r="FCI48" s="77"/>
      <c r="FCJ48" s="77"/>
      <c r="FCK48" s="77"/>
      <c r="FCL48" s="77"/>
      <c r="FCM48" s="77"/>
      <c r="FCN48" s="77"/>
      <c r="FCO48" s="77"/>
      <c r="FCP48" s="77"/>
      <c r="FCQ48" s="77"/>
      <c r="FCR48" s="77"/>
      <c r="FCS48" s="77"/>
      <c r="FCT48" s="77"/>
      <c r="FCU48" s="77"/>
      <c r="FCV48" s="77"/>
      <c r="FCW48" s="77"/>
      <c r="FCX48" s="77"/>
      <c r="FCY48" s="77"/>
      <c r="FCZ48" s="77"/>
      <c r="FDA48" s="77"/>
      <c r="FDB48" s="77"/>
      <c r="FDC48" s="77"/>
      <c r="FDD48" s="77"/>
      <c r="FDE48" s="77"/>
      <c r="FDF48" s="77"/>
      <c r="FDG48" s="77"/>
      <c r="FDH48" s="77"/>
      <c r="FDI48" s="77"/>
      <c r="FDJ48" s="77"/>
      <c r="FDK48" s="77"/>
      <c r="FDL48" s="77"/>
      <c r="FDM48" s="77"/>
      <c r="FDN48" s="77"/>
      <c r="FDO48" s="77"/>
      <c r="FDP48" s="77"/>
      <c r="FDQ48" s="77"/>
      <c r="FDR48" s="77"/>
      <c r="FDS48" s="77"/>
      <c r="FDT48" s="77"/>
      <c r="FDU48" s="77"/>
      <c r="FDV48" s="77"/>
      <c r="FDW48" s="77"/>
      <c r="FDX48" s="77"/>
      <c r="FDY48" s="77"/>
      <c r="FDZ48" s="77"/>
      <c r="FEA48" s="77"/>
      <c r="FEB48" s="77"/>
      <c r="FEC48" s="77"/>
      <c r="FED48" s="77"/>
      <c r="FEE48" s="77"/>
      <c r="FEF48" s="77"/>
      <c r="FEG48" s="77"/>
      <c r="FEH48" s="77"/>
      <c r="FEI48" s="77"/>
      <c r="FEJ48" s="77"/>
      <c r="FEK48" s="77"/>
      <c r="FEL48" s="77"/>
      <c r="FEM48" s="77"/>
      <c r="FEN48" s="77"/>
      <c r="FEO48" s="77"/>
      <c r="FEP48" s="77"/>
      <c r="FEQ48" s="77"/>
      <c r="FER48" s="77"/>
      <c r="FES48" s="77"/>
      <c r="FET48" s="77"/>
      <c r="FEU48" s="77"/>
      <c r="FEV48" s="77"/>
      <c r="FEW48" s="77"/>
      <c r="FEX48" s="77"/>
      <c r="FEY48" s="77"/>
      <c r="FEZ48" s="77"/>
      <c r="FFA48" s="77"/>
      <c r="FFB48" s="77"/>
      <c r="FFC48" s="77"/>
      <c r="FFD48" s="77"/>
      <c r="FFE48" s="77"/>
      <c r="FFF48" s="77"/>
      <c r="FFG48" s="77"/>
      <c r="FFH48" s="77"/>
      <c r="FFI48" s="77"/>
      <c r="FFJ48" s="77"/>
      <c r="FFK48" s="77"/>
      <c r="FFL48" s="77"/>
      <c r="FFM48" s="77"/>
      <c r="FFN48" s="77"/>
      <c r="FFO48" s="77"/>
      <c r="FFP48" s="77"/>
      <c r="FFQ48" s="77"/>
      <c r="FFR48" s="77"/>
      <c r="FFS48" s="77"/>
      <c r="FFT48" s="77"/>
      <c r="FFU48" s="77"/>
      <c r="FFV48" s="77"/>
      <c r="FFW48" s="77"/>
      <c r="FFX48" s="77"/>
      <c r="FFY48" s="77"/>
      <c r="FFZ48" s="77"/>
      <c r="FGA48" s="77"/>
      <c r="FGB48" s="77"/>
      <c r="FGC48" s="77"/>
      <c r="FGD48" s="77"/>
      <c r="FGE48" s="77"/>
      <c r="FGF48" s="77"/>
      <c r="FGG48" s="77"/>
      <c r="FGH48" s="77"/>
      <c r="FGI48" s="77"/>
      <c r="FGJ48" s="77"/>
      <c r="FGK48" s="77"/>
      <c r="FGL48" s="77"/>
      <c r="FGM48" s="77"/>
      <c r="FGN48" s="77"/>
      <c r="FGO48" s="77"/>
      <c r="FGP48" s="77"/>
      <c r="FGQ48" s="77"/>
      <c r="FGR48" s="77"/>
      <c r="FGS48" s="77"/>
      <c r="FGT48" s="77"/>
      <c r="FGU48" s="77"/>
      <c r="FGV48" s="77"/>
      <c r="FGW48" s="77"/>
      <c r="FGX48" s="77"/>
      <c r="FGY48" s="77"/>
      <c r="FGZ48" s="77"/>
      <c r="FHA48" s="77"/>
      <c r="FHB48" s="77"/>
      <c r="FHC48" s="77"/>
      <c r="FHD48" s="77"/>
      <c r="FHE48" s="77"/>
      <c r="FHF48" s="77"/>
      <c r="FHG48" s="77"/>
      <c r="FHH48" s="77"/>
      <c r="FHI48" s="77"/>
      <c r="FHJ48" s="77"/>
      <c r="FHK48" s="77"/>
      <c r="FHL48" s="77"/>
      <c r="FHM48" s="77"/>
      <c r="FHN48" s="77"/>
      <c r="FHO48" s="77"/>
      <c r="FHP48" s="77"/>
      <c r="FHQ48" s="77"/>
      <c r="FHR48" s="77"/>
      <c r="FHS48" s="77"/>
      <c r="FHT48" s="77"/>
      <c r="FHU48" s="77"/>
      <c r="FHV48" s="77"/>
      <c r="FHW48" s="77"/>
      <c r="FHX48" s="77"/>
      <c r="FHY48" s="77"/>
      <c r="FHZ48" s="77"/>
      <c r="FIA48" s="77"/>
      <c r="FIB48" s="77"/>
      <c r="FIC48" s="77"/>
      <c r="FID48" s="77"/>
      <c r="FIE48" s="77"/>
      <c r="FIF48" s="77"/>
      <c r="FIG48" s="77"/>
      <c r="FIH48" s="77"/>
      <c r="FII48" s="77"/>
      <c r="FIJ48" s="77"/>
      <c r="FIK48" s="77"/>
      <c r="FIL48" s="77"/>
      <c r="FIM48" s="77"/>
      <c r="FIN48" s="77"/>
      <c r="FIO48" s="77"/>
      <c r="FIP48" s="77"/>
      <c r="FIQ48" s="77"/>
      <c r="FIR48" s="77"/>
      <c r="FIS48" s="77"/>
      <c r="FIT48" s="77"/>
      <c r="FIU48" s="77"/>
      <c r="FIV48" s="77"/>
      <c r="FIW48" s="77"/>
      <c r="FIX48" s="77"/>
      <c r="FIY48" s="77"/>
      <c r="FIZ48" s="77"/>
      <c r="FJA48" s="77"/>
      <c r="FJB48" s="77"/>
      <c r="FJC48" s="77"/>
      <c r="FJD48" s="77"/>
      <c r="FJE48" s="77"/>
      <c r="FJF48" s="77"/>
      <c r="FJG48" s="77"/>
      <c r="FJH48" s="77"/>
      <c r="FJI48" s="77"/>
      <c r="FJJ48" s="77"/>
      <c r="FJK48" s="77"/>
      <c r="FJL48" s="77"/>
      <c r="FJM48" s="77"/>
      <c r="FJN48" s="77"/>
      <c r="FJO48" s="77"/>
      <c r="FJP48" s="77"/>
      <c r="FJQ48" s="77"/>
      <c r="FJR48" s="77"/>
      <c r="FJS48" s="77"/>
      <c r="FJT48" s="77"/>
      <c r="FJU48" s="77"/>
      <c r="FJV48" s="77"/>
      <c r="FJW48" s="77"/>
      <c r="FJX48" s="77"/>
      <c r="FJY48" s="77"/>
      <c r="FJZ48" s="77"/>
      <c r="FKA48" s="77"/>
      <c r="FKB48" s="77"/>
      <c r="FKC48" s="77"/>
      <c r="FKD48" s="77"/>
      <c r="FKE48" s="77"/>
      <c r="FKF48" s="77"/>
      <c r="FKG48" s="77"/>
      <c r="FKH48" s="77"/>
      <c r="FKI48" s="77"/>
      <c r="FKJ48" s="77"/>
      <c r="FKK48" s="77"/>
      <c r="FKL48" s="77"/>
      <c r="FKM48" s="77"/>
      <c r="FKN48" s="77"/>
      <c r="FKO48" s="77"/>
      <c r="FKP48" s="77"/>
      <c r="FKQ48" s="77"/>
      <c r="FKR48" s="77"/>
      <c r="FKS48" s="77"/>
      <c r="FKT48" s="77"/>
      <c r="FKU48" s="77"/>
      <c r="FKV48" s="77"/>
      <c r="FKW48" s="77"/>
      <c r="FKX48" s="77"/>
      <c r="FKY48" s="77"/>
      <c r="FKZ48" s="77"/>
      <c r="FLA48" s="77"/>
      <c r="FLB48" s="77"/>
      <c r="FLC48" s="77"/>
      <c r="FLD48" s="77"/>
      <c r="FLE48" s="77"/>
      <c r="FLF48" s="77"/>
      <c r="FLG48" s="77"/>
      <c r="FLH48" s="77"/>
      <c r="FLI48" s="77"/>
      <c r="FLJ48" s="77"/>
      <c r="FLK48" s="77"/>
      <c r="FLL48" s="77"/>
      <c r="FLM48" s="77"/>
      <c r="FLN48" s="77"/>
      <c r="FLO48" s="77"/>
      <c r="FLP48" s="77"/>
      <c r="FLQ48" s="77"/>
      <c r="FLR48" s="77"/>
      <c r="FLS48" s="77"/>
      <c r="FLT48" s="77"/>
      <c r="FLU48" s="77"/>
      <c r="FLV48" s="77"/>
      <c r="FLW48" s="77"/>
      <c r="FLX48" s="77"/>
      <c r="FLY48" s="77"/>
      <c r="FLZ48" s="77"/>
      <c r="FMA48" s="77"/>
      <c r="FMB48" s="77"/>
      <c r="FMC48" s="77"/>
      <c r="FMD48" s="77"/>
      <c r="FME48" s="77"/>
      <c r="FMF48" s="77"/>
      <c r="FMG48" s="77"/>
      <c r="FMH48" s="77"/>
      <c r="FMI48" s="77"/>
      <c r="FMJ48" s="77"/>
      <c r="FMK48" s="77"/>
      <c r="FML48" s="77"/>
      <c r="FMM48" s="77"/>
      <c r="FMN48" s="77"/>
      <c r="FMO48" s="77"/>
      <c r="FMP48" s="77"/>
      <c r="FMQ48" s="77"/>
      <c r="FMR48" s="77"/>
      <c r="FMS48" s="77"/>
      <c r="FMT48" s="77"/>
      <c r="FMU48" s="77"/>
      <c r="FMV48" s="77"/>
      <c r="FMW48" s="77"/>
      <c r="FMX48" s="77"/>
      <c r="FMY48" s="77"/>
      <c r="FMZ48" s="77"/>
      <c r="FNA48" s="77"/>
      <c r="FNB48" s="77"/>
      <c r="FNC48" s="77"/>
      <c r="FND48" s="77"/>
      <c r="FNE48" s="77"/>
      <c r="FNF48" s="77"/>
      <c r="FNG48" s="77"/>
      <c r="FNH48" s="77"/>
      <c r="FNI48" s="77"/>
      <c r="FNJ48" s="77"/>
      <c r="FNK48" s="77"/>
      <c r="FNL48" s="77"/>
      <c r="FNM48" s="77"/>
      <c r="FNN48" s="77"/>
      <c r="FNO48" s="77"/>
      <c r="FNP48" s="77"/>
      <c r="FNQ48" s="77"/>
      <c r="FNR48" s="77"/>
      <c r="FNS48" s="77"/>
      <c r="FNT48" s="77"/>
      <c r="FNU48" s="77"/>
      <c r="FNV48" s="77"/>
      <c r="FNW48" s="77"/>
      <c r="FNX48" s="77"/>
      <c r="FNY48" s="77"/>
      <c r="FNZ48" s="77"/>
      <c r="FOA48" s="77"/>
      <c r="FOB48" s="77"/>
      <c r="FOC48" s="77"/>
      <c r="FOD48" s="77"/>
      <c r="FOE48" s="77"/>
      <c r="FOF48" s="77"/>
      <c r="FOG48" s="77"/>
      <c r="FOH48" s="77"/>
      <c r="FOI48" s="77"/>
      <c r="FOJ48" s="77"/>
      <c r="FOK48" s="77"/>
      <c r="FOL48" s="77"/>
      <c r="FOM48" s="77"/>
      <c r="FON48" s="77"/>
      <c r="FOO48" s="77"/>
      <c r="FOP48" s="77"/>
      <c r="FOQ48" s="77"/>
      <c r="FOR48" s="77"/>
      <c r="FOS48" s="77"/>
      <c r="FOT48" s="77"/>
      <c r="FOU48" s="77"/>
      <c r="FOV48" s="77"/>
      <c r="FOW48" s="77"/>
      <c r="FOX48" s="77"/>
      <c r="FOY48" s="77"/>
      <c r="FOZ48" s="77"/>
      <c r="FPA48" s="77"/>
      <c r="FPB48" s="77"/>
      <c r="FPC48" s="77"/>
      <c r="FPD48" s="77"/>
      <c r="FPE48" s="77"/>
      <c r="FPF48" s="77"/>
      <c r="FPG48" s="77"/>
      <c r="FPH48" s="77"/>
      <c r="FPI48" s="77"/>
      <c r="FPJ48" s="77"/>
      <c r="FPK48" s="77"/>
      <c r="FPL48" s="77"/>
      <c r="FPM48" s="77"/>
      <c r="FPN48" s="77"/>
      <c r="FPO48" s="77"/>
      <c r="FPP48" s="77"/>
      <c r="FPQ48" s="77"/>
      <c r="FPR48" s="77"/>
      <c r="FPS48" s="77"/>
      <c r="FPT48" s="77"/>
      <c r="FPU48" s="77"/>
      <c r="FPV48" s="77"/>
      <c r="FPW48" s="77"/>
      <c r="FPX48" s="77"/>
      <c r="FPY48" s="77"/>
      <c r="FPZ48" s="77"/>
      <c r="FQA48" s="77"/>
      <c r="FQB48" s="77"/>
      <c r="FQC48" s="77"/>
      <c r="FQD48" s="77"/>
      <c r="FQE48" s="77"/>
      <c r="FQF48" s="77"/>
      <c r="FQG48" s="77"/>
      <c r="FQH48" s="77"/>
      <c r="FQI48" s="77"/>
      <c r="FQJ48" s="77"/>
      <c r="FQK48" s="77"/>
      <c r="FQL48" s="77"/>
      <c r="FQM48" s="77"/>
      <c r="FQN48" s="77"/>
      <c r="FQO48" s="77"/>
      <c r="FQP48" s="77"/>
      <c r="FQQ48" s="77"/>
      <c r="FQR48" s="77"/>
      <c r="FQS48" s="77"/>
      <c r="FQT48" s="77"/>
      <c r="FQU48" s="77"/>
      <c r="FQV48" s="77"/>
      <c r="FQW48" s="77"/>
      <c r="FQX48" s="77"/>
      <c r="FQY48" s="77"/>
      <c r="FQZ48" s="77"/>
      <c r="FRA48" s="77"/>
      <c r="FRB48" s="77"/>
      <c r="FRC48" s="77"/>
      <c r="FRD48" s="77"/>
      <c r="FRE48" s="77"/>
      <c r="FRF48" s="77"/>
      <c r="FRG48" s="77"/>
      <c r="FRH48" s="77"/>
      <c r="FRI48" s="77"/>
      <c r="FRJ48" s="77"/>
      <c r="FRK48" s="77"/>
      <c r="FRL48" s="77"/>
      <c r="FRM48" s="77"/>
      <c r="FRN48" s="77"/>
      <c r="FRO48" s="77"/>
      <c r="FRP48" s="77"/>
      <c r="FRQ48" s="77"/>
      <c r="FRR48" s="77"/>
      <c r="FRS48" s="77"/>
      <c r="FRT48" s="77"/>
      <c r="FRU48" s="77"/>
      <c r="FRV48" s="77"/>
      <c r="FRW48" s="77"/>
      <c r="FRX48" s="77"/>
      <c r="FRY48" s="77"/>
      <c r="FRZ48" s="77"/>
      <c r="FSA48" s="77"/>
      <c r="FSB48" s="77"/>
      <c r="FSC48" s="77"/>
      <c r="FSD48" s="77"/>
      <c r="FSE48" s="77"/>
      <c r="FSF48" s="77"/>
      <c r="FSG48" s="77"/>
      <c r="FSH48" s="77"/>
      <c r="FSI48" s="77"/>
      <c r="FSJ48" s="77"/>
      <c r="FSK48" s="77"/>
      <c r="FSL48" s="77"/>
      <c r="FSM48" s="77"/>
      <c r="FSN48" s="77"/>
      <c r="FSO48" s="77"/>
      <c r="FSP48" s="77"/>
      <c r="FSQ48" s="77"/>
      <c r="FSR48" s="77"/>
      <c r="FSS48" s="77"/>
      <c r="FST48" s="77"/>
      <c r="FSU48" s="77"/>
      <c r="FSV48" s="77"/>
      <c r="FSW48" s="77"/>
      <c r="FSX48" s="77"/>
      <c r="FSY48" s="77"/>
      <c r="FSZ48" s="77"/>
      <c r="FTA48" s="77"/>
      <c r="FTB48" s="77"/>
      <c r="FTC48" s="77"/>
      <c r="FTD48" s="77"/>
      <c r="FTE48" s="77"/>
      <c r="FTF48" s="77"/>
      <c r="FTG48" s="77"/>
      <c r="FTH48" s="77"/>
      <c r="FTI48" s="77"/>
      <c r="FTJ48" s="77"/>
      <c r="FTK48" s="77"/>
      <c r="FTL48" s="77"/>
      <c r="FTM48" s="77"/>
      <c r="FTN48" s="77"/>
      <c r="FTO48" s="77"/>
      <c r="FTP48" s="77"/>
      <c r="FTQ48" s="77"/>
      <c r="FTR48" s="77"/>
      <c r="FTS48" s="77"/>
      <c r="FTT48" s="77"/>
      <c r="FTU48" s="77"/>
      <c r="FTV48" s="77"/>
      <c r="FTW48" s="77"/>
      <c r="FTX48" s="77"/>
      <c r="FTY48" s="77"/>
      <c r="FTZ48" s="77"/>
      <c r="FUA48" s="77"/>
      <c r="FUB48" s="77"/>
      <c r="FUC48" s="77"/>
      <c r="FUD48" s="77"/>
      <c r="FUE48" s="77"/>
      <c r="FUF48" s="77"/>
      <c r="FUG48" s="77"/>
      <c r="FUH48" s="77"/>
      <c r="FUI48" s="77"/>
      <c r="FUJ48" s="77"/>
      <c r="FUK48" s="77"/>
      <c r="FUL48" s="77"/>
      <c r="FUM48" s="77"/>
      <c r="FUN48" s="77"/>
      <c r="FUO48" s="77"/>
      <c r="FUP48" s="77"/>
      <c r="FUQ48" s="77"/>
      <c r="FUR48" s="77"/>
      <c r="FUS48" s="77"/>
      <c r="FUT48" s="77"/>
      <c r="FUU48" s="77"/>
      <c r="FUV48" s="77"/>
      <c r="FUW48" s="77"/>
      <c r="FUX48" s="77"/>
      <c r="FUY48" s="77"/>
      <c r="FUZ48" s="77"/>
      <c r="FVA48" s="77"/>
      <c r="FVB48" s="77"/>
      <c r="FVC48" s="77"/>
      <c r="FVD48" s="77"/>
      <c r="FVE48" s="77"/>
      <c r="FVF48" s="77"/>
      <c r="FVG48" s="77"/>
      <c r="FVH48" s="77"/>
      <c r="FVI48" s="77"/>
      <c r="FVJ48" s="77"/>
      <c r="FVK48" s="77"/>
      <c r="FVL48" s="77"/>
      <c r="FVM48" s="77"/>
      <c r="FVN48" s="77"/>
      <c r="FVO48" s="77"/>
      <c r="FVP48" s="77"/>
      <c r="FVQ48" s="77"/>
      <c r="FVR48" s="77"/>
      <c r="FVS48" s="77"/>
      <c r="FVT48" s="77"/>
      <c r="FVU48" s="77"/>
      <c r="FVV48" s="77"/>
      <c r="FVW48" s="77"/>
      <c r="FVX48" s="77"/>
      <c r="FVY48" s="77"/>
      <c r="FVZ48" s="77"/>
      <c r="FWA48" s="77"/>
      <c r="FWB48" s="77"/>
      <c r="FWC48" s="77"/>
      <c r="FWD48" s="77"/>
      <c r="FWE48" s="77"/>
      <c r="FWF48" s="77"/>
      <c r="FWG48" s="77"/>
      <c r="FWH48" s="77"/>
      <c r="FWI48" s="77"/>
      <c r="FWJ48" s="77"/>
      <c r="FWK48" s="77"/>
      <c r="FWL48" s="77"/>
      <c r="FWM48" s="77"/>
      <c r="FWN48" s="77"/>
      <c r="FWO48" s="77"/>
      <c r="FWP48" s="77"/>
      <c r="FWQ48" s="77"/>
      <c r="FWR48" s="77"/>
      <c r="FWS48" s="77"/>
      <c r="FWT48" s="77"/>
      <c r="FWU48" s="77"/>
      <c r="FWV48" s="77"/>
      <c r="FWW48" s="77"/>
      <c r="FWX48" s="77"/>
      <c r="FWY48" s="77"/>
      <c r="FWZ48" s="77"/>
      <c r="FXA48" s="77"/>
      <c r="FXB48" s="77"/>
      <c r="FXC48" s="77"/>
      <c r="FXD48" s="77"/>
      <c r="FXE48" s="77"/>
      <c r="FXF48" s="77"/>
      <c r="FXG48" s="77"/>
      <c r="FXH48" s="77"/>
      <c r="FXI48" s="77"/>
      <c r="FXJ48" s="77"/>
      <c r="FXK48" s="77"/>
      <c r="FXL48" s="77"/>
      <c r="FXM48" s="77"/>
      <c r="FXN48" s="77"/>
      <c r="FXO48" s="77"/>
      <c r="FXP48" s="77"/>
      <c r="FXQ48" s="77"/>
      <c r="FXR48" s="77"/>
      <c r="FXS48" s="77"/>
      <c r="FXT48" s="77"/>
      <c r="FXU48" s="77"/>
      <c r="FXV48" s="77"/>
      <c r="FXW48" s="77"/>
      <c r="FXX48" s="77"/>
      <c r="FXY48" s="77"/>
      <c r="FXZ48" s="77"/>
      <c r="FYA48" s="77"/>
      <c r="FYB48" s="77"/>
      <c r="FYC48" s="77"/>
      <c r="FYD48" s="77"/>
      <c r="FYE48" s="77"/>
      <c r="FYF48" s="77"/>
      <c r="FYG48" s="77"/>
      <c r="FYH48" s="77"/>
      <c r="FYI48" s="77"/>
      <c r="FYJ48" s="77"/>
      <c r="FYK48" s="77"/>
      <c r="FYL48" s="77"/>
      <c r="FYM48" s="77"/>
      <c r="FYN48" s="77"/>
      <c r="FYO48" s="77"/>
      <c r="FYP48" s="77"/>
      <c r="FYQ48" s="77"/>
      <c r="FYR48" s="77"/>
      <c r="FYS48" s="77"/>
      <c r="FYT48" s="77"/>
      <c r="FYU48" s="77"/>
      <c r="FYV48" s="77"/>
      <c r="FYW48" s="77"/>
      <c r="FYX48" s="77"/>
      <c r="FYY48" s="77"/>
      <c r="FYZ48" s="77"/>
      <c r="FZA48" s="77"/>
      <c r="FZB48" s="77"/>
      <c r="FZC48" s="77"/>
      <c r="FZD48" s="77"/>
      <c r="FZE48" s="77"/>
      <c r="FZF48" s="77"/>
      <c r="FZG48" s="77"/>
      <c r="FZH48" s="77"/>
      <c r="FZI48" s="77"/>
      <c r="FZJ48" s="77"/>
      <c r="FZK48" s="77"/>
      <c r="FZL48" s="77"/>
      <c r="FZM48" s="77"/>
      <c r="FZN48" s="77"/>
      <c r="FZO48" s="77"/>
      <c r="FZP48" s="77"/>
      <c r="FZQ48" s="77"/>
      <c r="FZR48" s="77"/>
      <c r="FZS48" s="77"/>
      <c r="FZT48" s="77"/>
      <c r="FZU48" s="77"/>
      <c r="FZV48" s="77"/>
      <c r="FZW48" s="77"/>
      <c r="FZX48" s="77"/>
      <c r="FZY48" s="77"/>
      <c r="FZZ48" s="77"/>
      <c r="GAA48" s="77"/>
      <c r="GAB48" s="77"/>
      <c r="GAC48" s="77"/>
      <c r="GAD48" s="77"/>
      <c r="GAE48" s="77"/>
      <c r="GAF48" s="77"/>
      <c r="GAG48" s="77"/>
      <c r="GAH48" s="77"/>
      <c r="GAI48" s="77"/>
      <c r="GAJ48" s="77"/>
      <c r="GAK48" s="77"/>
      <c r="GAL48" s="77"/>
      <c r="GAM48" s="77"/>
      <c r="GAN48" s="77"/>
      <c r="GAO48" s="77"/>
      <c r="GAP48" s="77"/>
      <c r="GAQ48" s="77"/>
      <c r="GAR48" s="77"/>
      <c r="GAS48" s="77"/>
      <c r="GAT48" s="77"/>
      <c r="GAU48" s="77"/>
      <c r="GAV48" s="77"/>
      <c r="GAW48" s="77"/>
      <c r="GAX48" s="77"/>
      <c r="GAY48" s="77"/>
      <c r="GAZ48" s="77"/>
      <c r="GBA48" s="77"/>
      <c r="GBB48" s="77"/>
      <c r="GBC48" s="77"/>
      <c r="GBD48" s="77"/>
      <c r="GBE48" s="77"/>
      <c r="GBF48" s="77"/>
      <c r="GBG48" s="77"/>
      <c r="GBH48" s="77"/>
      <c r="GBI48" s="77"/>
      <c r="GBJ48" s="77"/>
      <c r="GBK48" s="77"/>
      <c r="GBL48" s="77"/>
      <c r="GBM48" s="77"/>
      <c r="GBN48" s="77"/>
      <c r="GBO48" s="77"/>
      <c r="GBP48" s="77"/>
      <c r="GBQ48" s="77"/>
      <c r="GBR48" s="77"/>
      <c r="GBS48" s="77"/>
      <c r="GBT48" s="77"/>
      <c r="GBU48" s="77"/>
      <c r="GBV48" s="77"/>
      <c r="GBW48" s="77"/>
      <c r="GBX48" s="77"/>
      <c r="GBY48" s="77"/>
      <c r="GBZ48" s="77"/>
      <c r="GCA48" s="77"/>
      <c r="GCB48" s="77"/>
      <c r="GCC48" s="77"/>
      <c r="GCD48" s="77"/>
      <c r="GCE48" s="77"/>
      <c r="GCF48" s="77"/>
      <c r="GCG48" s="77"/>
      <c r="GCH48" s="77"/>
      <c r="GCI48" s="77"/>
      <c r="GCJ48" s="77"/>
      <c r="GCK48" s="77"/>
      <c r="GCL48" s="77"/>
      <c r="GCM48" s="77"/>
      <c r="GCN48" s="77"/>
      <c r="GCO48" s="77"/>
      <c r="GCP48" s="77"/>
      <c r="GCQ48" s="77"/>
      <c r="GCR48" s="77"/>
      <c r="GCS48" s="77"/>
      <c r="GCT48" s="77"/>
      <c r="GCU48" s="77"/>
      <c r="GCV48" s="77"/>
      <c r="GCW48" s="77"/>
      <c r="GCX48" s="77"/>
      <c r="GCY48" s="77"/>
      <c r="GCZ48" s="77"/>
      <c r="GDA48" s="77"/>
      <c r="GDB48" s="77"/>
      <c r="GDC48" s="77"/>
      <c r="GDD48" s="77"/>
      <c r="GDE48" s="77"/>
      <c r="GDF48" s="77"/>
      <c r="GDG48" s="77"/>
      <c r="GDH48" s="77"/>
      <c r="GDI48" s="77"/>
      <c r="GDJ48" s="77"/>
      <c r="GDK48" s="77"/>
      <c r="GDL48" s="77"/>
      <c r="GDM48" s="77"/>
      <c r="GDN48" s="77"/>
      <c r="GDO48" s="77"/>
      <c r="GDP48" s="77"/>
      <c r="GDQ48" s="77"/>
      <c r="GDR48" s="77"/>
      <c r="GDS48" s="77"/>
      <c r="GDT48" s="77"/>
      <c r="GDU48" s="77"/>
      <c r="GDV48" s="77"/>
      <c r="GDW48" s="77"/>
      <c r="GDX48" s="77"/>
      <c r="GDY48" s="77"/>
      <c r="GDZ48" s="77"/>
      <c r="GEA48" s="77"/>
      <c r="GEB48" s="77"/>
      <c r="GEC48" s="77"/>
      <c r="GED48" s="77"/>
      <c r="GEE48" s="77"/>
      <c r="GEF48" s="77"/>
      <c r="GEG48" s="77"/>
      <c r="GEH48" s="77"/>
      <c r="GEI48" s="77"/>
      <c r="GEJ48" s="77"/>
      <c r="GEK48" s="77"/>
      <c r="GEL48" s="77"/>
      <c r="GEM48" s="77"/>
      <c r="GEN48" s="77"/>
      <c r="GEO48" s="77"/>
      <c r="GEP48" s="77"/>
      <c r="GEQ48" s="77"/>
      <c r="GER48" s="77"/>
      <c r="GES48" s="77"/>
      <c r="GET48" s="77"/>
      <c r="GEU48" s="77"/>
      <c r="GEV48" s="77"/>
      <c r="GEW48" s="77"/>
      <c r="GEX48" s="77"/>
      <c r="GEY48" s="77"/>
      <c r="GEZ48" s="77"/>
      <c r="GFA48" s="77"/>
      <c r="GFB48" s="77"/>
      <c r="GFC48" s="77"/>
      <c r="GFD48" s="77"/>
      <c r="GFE48" s="77"/>
      <c r="GFF48" s="77"/>
      <c r="GFG48" s="77"/>
      <c r="GFH48" s="77"/>
      <c r="GFI48" s="77"/>
      <c r="GFJ48" s="77"/>
      <c r="GFK48" s="77"/>
      <c r="GFL48" s="77"/>
      <c r="GFM48" s="77"/>
      <c r="GFN48" s="77"/>
      <c r="GFO48" s="77"/>
      <c r="GFP48" s="77"/>
      <c r="GFQ48" s="77"/>
      <c r="GFR48" s="77"/>
      <c r="GFS48" s="77"/>
      <c r="GFT48" s="77"/>
      <c r="GFU48" s="77"/>
      <c r="GFV48" s="77"/>
      <c r="GFW48" s="77"/>
      <c r="GFX48" s="77"/>
      <c r="GFY48" s="77"/>
      <c r="GFZ48" s="77"/>
      <c r="GGA48" s="77"/>
      <c r="GGB48" s="77"/>
      <c r="GGC48" s="77"/>
      <c r="GGD48" s="77"/>
      <c r="GGE48" s="77"/>
      <c r="GGF48" s="77"/>
      <c r="GGG48" s="77"/>
      <c r="GGH48" s="77"/>
      <c r="GGI48" s="77"/>
      <c r="GGJ48" s="77"/>
      <c r="GGK48" s="77"/>
      <c r="GGL48" s="77"/>
      <c r="GGM48" s="77"/>
      <c r="GGN48" s="77"/>
      <c r="GGO48" s="77"/>
      <c r="GGP48" s="77"/>
      <c r="GGQ48" s="77"/>
      <c r="GGR48" s="77"/>
      <c r="GGS48" s="77"/>
      <c r="GGT48" s="77"/>
      <c r="GGU48" s="77"/>
      <c r="GGV48" s="77"/>
      <c r="GGW48" s="77"/>
      <c r="GGX48" s="77"/>
      <c r="GGY48" s="77"/>
      <c r="GGZ48" s="77"/>
      <c r="GHA48" s="77"/>
      <c r="GHB48" s="77"/>
      <c r="GHC48" s="77"/>
      <c r="GHD48" s="77"/>
      <c r="GHE48" s="77"/>
      <c r="GHF48" s="77"/>
      <c r="GHG48" s="77"/>
      <c r="GHH48" s="77"/>
      <c r="GHI48" s="77"/>
      <c r="GHJ48" s="77"/>
      <c r="GHK48" s="77"/>
      <c r="GHL48" s="77"/>
      <c r="GHM48" s="77"/>
      <c r="GHN48" s="77"/>
      <c r="GHO48" s="77"/>
      <c r="GHP48" s="77"/>
      <c r="GHQ48" s="77"/>
      <c r="GHR48" s="77"/>
      <c r="GHS48" s="77"/>
      <c r="GHT48" s="77"/>
      <c r="GHU48" s="77"/>
      <c r="GHV48" s="77"/>
      <c r="GHW48" s="77"/>
      <c r="GHX48" s="77"/>
      <c r="GHY48" s="77"/>
      <c r="GHZ48" s="77"/>
      <c r="GIA48" s="77"/>
      <c r="GIB48" s="77"/>
      <c r="GIC48" s="77"/>
      <c r="GID48" s="77"/>
      <c r="GIE48" s="77"/>
      <c r="GIF48" s="77"/>
      <c r="GIG48" s="77"/>
      <c r="GIH48" s="77"/>
      <c r="GII48" s="77"/>
      <c r="GIJ48" s="77"/>
      <c r="GIK48" s="77"/>
      <c r="GIL48" s="77"/>
      <c r="GIM48" s="77"/>
      <c r="GIN48" s="77"/>
      <c r="GIO48" s="77"/>
      <c r="GIP48" s="77"/>
      <c r="GIQ48" s="77"/>
      <c r="GIR48" s="77"/>
      <c r="GIS48" s="77"/>
      <c r="GIT48" s="77"/>
      <c r="GIU48" s="77"/>
      <c r="GIV48" s="77"/>
      <c r="GIW48" s="77"/>
      <c r="GIX48" s="77"/>
      <c r="GIY48" s="77"/>
      <c r="GIZ48" s="77"/>
      <c r="GJA48" s="77"/>
      <c r="GJB48" s="77"/>
      <c r="GJC48" s="77"/>
      <c r="GJD48" s="77"/>
      <c r="GJE48" s="77"/>
      <c r="GJF48" s="77"/>
      <c r="GJG48" s="77"/>
      <c r="GJH48" s="77"/>
      <c r="GJI48" s="77"/>
      <c r="GJJ48" s="77"/>
      <c r="GJK48" s="77"/>
      <c r="GJL48" s="77"/>
      <c r="GJM48" s="77"/>
      <c r="GJN48" s="77"/>
      <c r="GJO48" s="77"/>
      <c r="GJP48" s="77"/>
      <c r="GJQ48" s="77"/>
      <c r="GJR48" s="77"/>
      <c r="GJS48" s="77"/>
      <c r="GJT48" s="77"/>
      <c r="GJU48" s="77"/>
      <c r="GJV48" s="77"/>
      <c r="GJW48" s="77"/>
      <c r="GJX48" s="77"/>
      <c r="GJY48" s="77"/>
      <c r="GJZ48" s="77"/>
      <c r="GKA48" s="77"/>
      <c r="GKB48" s="77"/>
      <c r="GKC48" s="77"/>
      <c r="GKD48" s="77"/>
      <c r="GKE48" s="77"/>
      <c r="GKF48" s="77"/>
      <c r="GKG48" s="77"/>
      <c r="GKH48" s="77"/>
      <c r="GKI48" s="77"/>
      <c r="GKJ48" s="77"/>
      <c r="GKK48" s="77"/>
      <c r="GKL48" s="77"/>
      <c r="GKM48" s="77"/>
      <c r="GKN48" s="77"/>
      <c r="GKO48" s="77"/>
      <c r="GKP48" s="77"/>
      <c r="GKQ48" s="77"/>
      <c r="GKR48" s="77"/>
      <c r="GKS48" s="77"/>
      <c r="GKT48" s="77"/>
      <c r="GKU48" s="77"/>
      <c r="GKV48" s="77"/>
      <c r="GKW48" s="77"/>
      <c r="GKX48" s="77"/>
      <c r="GKY48" s="77"/>
      <c r="GKZ48" s="77"/>
      <c r="GLA48" s="77"/>
      <c r="GLB48" s="77"/>
      <c r="GLC48" s="77"/>
      <c r="GLD48" s="77"/>
      <c r="GLE48" s="77"/>
      <c r="GLF48" s="77"/>
      <c r="GLG48" s="77"/>
      <c r="GLH48" s="77"/>
      <c r="GLI48" s="77"/>
      <c r="GLJ48" s="77"/>
      <c r="GLK48" s="77"/>
      <c r="GLL48" s="77"/>
      <c r="GLM48" s="77"/>
      <c r="GLN48" s="77"/>
      <c r="GLO48" s="77"/>
      <c r="GLP48" s="77"/>
      <c r="GLQ48" s="77"/>
      <c r="GLR48" s="77"/>
      <c r="GLS48" s="77"/>
      <c r="GLT48" s="77"/>
      <c r="GLU48" s="77"/>
      <c r="GLV48" s="77"/>
      <c r="GLW48" s="77"/>
      <c r="GLX48" s="77"/>
      <c r="GLY48" s="77"/>
      <c r="GLZ48" s="77"/>
      <c r="GMA48" s="77"/>
      <c r="GMB48" s="77"/>
      <c r="GMC48" s="77"/>
      <c r="GMD48" s="77"/>
      <c r="GME48" s="77"/>
      <c r="GMF48" s="77"/>
      <c r="GMG48" s="77"/>
      <c r="GMH48" s="77"/>
      <c r="GMI48" s="77"/>
      <c r="GMJ48" s="77"/>
      <c r="GMK48" s="77"/>
      <c r="GML48" s="77"/>
      <c r="GMM48" s="77"/>
      <c r="GMN48" s="77"/>
      <c r="GMO48" s="77"/>
      <c r="GMP48" s="77"/>
      <c r="GMQ48" s="77"/>
      <c r="GMR48" s="77"/>
      <c r="GMS48" s="77"/>
      <c r="GMT48" s="77"/>
      <c r="GMU48" s="77"/>
      <c r="GMV48" s="77"/>
      <c r="GMW48" s="77"/>
      <c r="GMX48" s="77"/>
      <c r="GMY48" s="77"/>
      <c r="GMZ48" s="77"/>
      <c r="GNA48" s="77"/>
      <c r="GNB48" s="77"/>
      <c r="GNC48" s="77"/>
      <c r="GND48" s="77"/>
      <c r="GNE48" s="77"/>
      <c r="GNF48" s="77"/>
      <c r="GNG48" s="77"/>
      <c r="GNH48" s="77"/>
      <c r="GNI48" s="77"/>
      <c r="GNJ48" s="77"/>
      <c r="GNK48" s="77"/>
      <c r="GNL48" s="77"/>
      <c r="GNM48" s="77"/>
      <c r="GNN48" s="77"/>
      <c r="GNO48" s="77"/>
      <c r="GNP48" s="77"/>
      <c r="GNQ48" s="77"/>
      <c r="GNR48" s="77"/>
      <c r="GNS48" s="77"/>
      <c r="GNT48" s="77"/>
      <c r="GNU48" s="77"/>
      <c r="GNV48" s="77"/>
      <c r="GNW48" s="77"/>
      <c r="GNX48" s="77"/>
      <c r="GNY48" s="77"/>
      <c r="GNZ48" s="77"/>
      <c r="GOA48" s="77"/>
      <c r="GOB48" s="77"/>
      <c r="GOC48" s="77"/>
      <c r="GOD48" s="77"/>
      <c r="GOE48" s="77"/>
      <c r="GOF48" s="77"/>
      <c r="GOG48" s="77"/>
      <c r="GOH48" s="77"/>
      <c r="GOI48" s="77"/>
      <c r="GOJ48" s="77"/>
      <c r="GOK48" s="77"/>
      <c r="GOL48" s="77"/>
      <c r="GOM48" s="77"/>
      <c r="GON48" s="77"/>
      <c r="GOO48" s="77"/>
      <c r="GOP48" s="77"/>
      <c r="GOQ48" s="77"/>
      <c r="GOR48" s="77"/>
      <c r="GOS48" s="77"/>
      <c r="GOT48" s="77"/>
      <c r="GOU48" s="77"/>
      <c r="GOV48" s="77"/>
      <c r="GOW48" s="77"/>
      <c r="GOX48" s="77"/>
      <c r="GOY48" s="77"/>
      <c r="GOZ48" s="77"/>
      <c r="GPA48" s="77"/>
      <c r="GPB48" s="77"/>
      <c r="GPC48" s="77"/>
      <c r="GPD48" s="77"/>
      <c r="GPE48" s="77"/>
      <c r="GPF48" s="77"/>
      <c r="GPG48" s="77"/>
      <c r="GPH48" s="77"/>
      <c r="GPI48" s="77"/>
      <c r="GPJ48" s="77"/>
      <c r="GPK48" s="77"/>
      <c r="GPL48" s="77"/>
      <c r="GPM48" s="77"/>
      <c r="GPN48" s="77"/>
      <c r="GPO48" s="77"/>
      <c r="GPP48" s="77"/>
      <c r="GPQ48" s="77"/>
      <c r="GPR48" s="77"/>
      <c r="GPS48" s="77"/>
      <c r="GPT48" s="77"/>
      <c r="GPU48" s="77"/>
      <c r="GPV48" s="77"/>
      <c r="GPW48" s="77"/>
      <c r="GPX48" s="77"/>
      <c r="GPY48" s="77"/>
      <c r="GPZ48" s="77"/>
      <c r="GQA48" s="77"/>
      <c r="GQB48" s="77"/>
      <c r="GQC48" s="77"/>
      <c r="GQD48" s="77"/>
      <c r="GQE48" s="77"/>
      <c r="GQF48" s="77"/>
      <c r="GQG48" s="77"/>
      <c r="GQH48" s="77"/>
      <c r="GQI48" s="77"/>
      <c r="GQJ48" s="77"/>
      <c r="GQK48" s="77"/>
      <c r="GQL48" s="77"/>
      <c r="GQM48" s="77"/>
      <c r="GQN48" s="77"/>
      <c r="GQO48" s="77"/>
      <c r="GQP48" s="77"/>
      <c r="GQQ48" s="77"/>
      <c r="GQR48" s="77"/>
      <c r="GQS48" s="77"/>
      <c r="GQT48" s="77"/>
      <c r="GQU48" s="77"/>
      <c r="GQV48" s="77"/>
      <c r="GQW48" s="77"/>
      <c r="GQX48" s="77"/>
      <c r="GQY48" s="77"/>
      <c r="GQZ48" s="77"/>
      <c r="GRA48" s="77"/>
      <c r="GRB48" s="77"/>
      <c r="GRC48" s="77"/>
      <c r="GRD48" s="77"/>
      <c r="GRE48" s="77"/>
      <c r="GRF48" s="77"/>
      <c r="GRG48" s="77"/>
      <c r="GRH48" s="77"/>
      <c r="GRI48" s="77"/>
      <c r="GRJ48" s="77"/>
      <c r="GRK48" s="77"/>
      <c r="GRL48" s="77"/>
      <c r="GRM48" s="77"/>
      <c r="GRN48" s="77"/>
      <c r="GRO48" s="77"/>
      <c r="GRP48" s="77"/>
      <c r="GRQ48" s="77"/>
      <c r="GRR48" s="77"/>
      <c r="GRS48" s="77"/>
      <c r="GRT48" s="77"/>
      <c r="GRU48" s="77"/>
      <c r="GRV48" s="77"/>
      <c r="GRW48" s="77"/>
      <c r="GRX48" s="77"/>
      <c r="GRY48" s="77"/>
      <c r="GRZ48" s="77"/>
      <c r="GSA48" s="77"/>
      <c r="GSB48" s="77"/>
      <c r="GSC48" s="77"/>
      <c r="GSD48" s="77"/>
      <c r="GSE48" s="77"/>
      <c r="GSF48" s="77"/>
      <c r="GSG48" s="77"/>
      <c r="GSH48" s="77"/>
      <c r="GSI48" s="77"/>
      <c r="GSJ48" s="77"/>
      <c r="GSK48" s="77"/>
      <c r="GSL48" s="77"/>
      <c r="GSM48" s="77"/>
      <c r="GSN48" s="77"/>
      <c r="GSO48" s="77"/>
      <c r="GSP48" s="77"/>
      <c r="GSQ48" s="77"/>
      <c r="GSR48" s="77"/>
      <c r="GSS48" s="77"/>
      <c r="GST48" s="77"/>
      <c r="GSU48" s="77"/>
      <c r="GSV48" s="77"/>
      <c r="GSW48" s="77"/>
      <c r="GSX48" s="77"/>
      <c r="GSY48" s="77"/>
      <c r="GSZ48" s="77"/>
      <c r="GTA48" s="77"/>
      <c r="GTB48" s="77"/>
      <c r="GTC48" s="77"/>
      <c r="GTD48" s="77"/>
      <c r="GTE48" s="77"/>
      <c r="GTF48" s="77"/>
      <c r="GTG48" s="77"/>
      <c r="GTH48" s="77"/>
      <c r="GTI48" s="77"/>
      <c r="GTJ48" s="77"/>
      <c r="GTK48" s="77"/>
      <c r="GTL48" s="77"/>
      <c r="GTM48" s="77"/>
      <c r="GTN48" s="77"/>
      <c r="GTO48" s="77"/>
      <c r="GTP48" s="77"/>
      <c r="GTQ48" s="77"/>
      <c r="GTR48" s="77"/>
      <c r="GTS48" s="77"/>
      <c r="GTT48" s="77"/>
      <c r="GTU48" s="77"/>
      <c r="GTV48" s="77"/>
      <c r="GTW48" s="77"/>
      <c r="GTX48" s="77"/>
      <c r="GTY48" s="77"/>
      <c r="GTZ48" s="77"/>
      <c r="GUA48" s="77"/>
      <c r="GUB48" s="77"/>
      <c r="GUC48" s="77"/>
      <c r="GUD48" s="77"/>
      <c r="GUE48" s="77"/>
      <c r="GUF48" s="77"/>
      <c r="GUG48" s="77"/>
      <c r="GUH48" s="77"/>
      <c r="GUI48" s="77"/>
      <c r="GUJ48" s="77"/>
      <c r="GUK48" s="77"/>
      <c r="GUL48" s="77"/>
      <c r="GUM48" s="77"/>
      <c r="GUN48" s="77"/>
      <c r="GUO48" s="77"/>
      <c r="GUP48" s="77"/>
      <c r="GUQ48" s="77"/>
      <c r="GUR48" s="77"/>
      <c r="GUS48" s="77"/>
      <c r="GUT48" s="77"/>
      <c r="GUU48" s="77"/>
      <c r="GUV48" s="77"/>
      <c r="GUW48" s="77"/>
      <c r="GUX48" s="77"/>
      <c r="GUY48" s="77"/>
      <c r="GUZ48" s="77"/>
      <c r="GVA48" s="77"/>
      <c r="GVB48" s="77"/>
      <c r="GVC48" s="77"/>
      <c r="GVD48" s="77"/>
      <c r="GVE48" s="77"/>
      <c r="GVF48" s="77"/>
      <c r="GVG48" s="77"/>
      <c r="GVH48" s="77"/>
      <c r="GVI48" s="77"/>
      <c r="GVJ48" s="77"/>
      <c r="GVK48" s="77"/>
      <c r="GVL48" s="77"/>
      <c r="GVM48" s="77"/>
      <c r="GVN48" s="77"/>
      <c r="GVO48" s="77"/>
      <c r="GVP48" s="77"/>
      <c r="GVQ48" s="77"/>
      <c r="GVR48" s="77"/>
      <c r="GVS48" s="77"/>
      <c r="GVT48" s="77"/>
      <c r="GVU48" s="77"/>
      <c r="GVV48" s="77"/>
      <c r="GVW48" s="77"/>
      <c r="GVX48" s="77"/>
      <c r="GVY48" s="77"/>
      <c r="GVZ48" s="77"/>
      <c r="GWA48" s="77"/>
      <c r="GWB48" s="77"/>
      <c r="GWC48" s="77"/>
      <c r="GWD48" s="77"/>
      <c r="GWE48" s="77"/>
      <c r="GWF48" s="77"/>
      <c r="GWG48" s="77"/>
      <c r="GWH48" s="77"/>
      <c r="GWI48" s="77"/>
      <c r="GWJ48" s="77"/>
      <c r="GWK48" s="77"/>
      <c r="GWL48" s="77"/>
      <c r="GWM48" s="77"/>
      <c r="GWN48" s="77"/>
      <c r="GWO48" s="77"/>
      <c r="GWP48" s="77"/>
      <c r="GWQ48" s="77"/>
      <c r="GWR48" s="77"/>
      <c r="GWS48" s="77"/>
      <c r="GWT48" s="77"/>
      <c r="GWU48" s="77"/>
      <c r="GWV48" s="77"/>
      <c r="GWW48" s="77"/>
      <c r="GWX48" s="77"/>
      <c r="GWY48" s="77"/>
      <c r="GWZ48" s="77"/>
      <c r="GXA48" s="77"/>
      <c r="GXB48" s="77"/>
      <c r="GXC48" s="77"/>
      <c r="GXD48" s="77"/>
      <c r="GXE48" s="77"/>
      <c r="GXF48" s="77"/>
      <c r="GXG48" s="77"/>
      <c r="GXH48" s="77"/>
      <c r="GXI48" s="77"/>
      <c r="GXJ48" s="77"/>
      <c r="GXK48" s="77"/>
      <c r="GXL48" s="77"/>
      <c r="GXM48" s="77"/>
      <c r="GXN48" s="77"/>
      <c r="GXO48" s="77"/>
      <c r="GXP48" s="77"/>
      <c r="GXQ48" s="77"/>
      <c r="GXR48" s="77"/>
      <c r="GXS48" s="77"/>
      <c r="GXT48" s="77"/>
      <c r="GXU48" s="77"/>
      <c r="GXV48" s="77"/>
      <c r="GXW48" s="77"/>
      <c r="GXX48" s="77"/>
      <c r="GXY48" s="77"/>
      <c r="GXZ48" s="77"/>
      <c r="GYA48" s="77"/>
      <c r="GYB48" s="77"/>
      <c r="GYC48" s="77"/>
      <c r="GYD48" s="77"/>
      <c r="GYE48" s="77"/>
      <c r="GYF48" s="77"/>
      <c r="GYG48" s="77"/>
      <c r="GYH48" s="77"/>
      <c r="GYI48" s="77"/>
      <c r="GYJ48" s="77"/>
      <c r="GYK48" s="77"/>
      <c r="GYL48" s="77"/>
      <c r="GYM48" s="77"/>
      <c r="GYN48" s="77"/>
      <c r="GYO48" s="77"/>
      <c r="GYP48" s="77"/>
      <c r="GYQ48" s="77"/>
      <c r="GYR48" s="77"/>
      <c r="GYS48" s="77"/>
      <c r="GYT48" s="77"/>
      <c r="GYU48" s="77"/>
      <c r="GYV48" s="77"/>
      <c r="GYW48" s="77"/>
      <c r="GYX48" s="77"/>
      <c r="GYY48" s="77"/>
      <c r="GYZ48" s="77"/>
      <c r="GZA48" s="77"/>
      <c r="GZB48" s="77"/>
      <c r="GZC48" s="77"/>
      <c r="GZD48" s="77"/>
      <c r="GZE48" s="77"/>
      <c r="GZF48" s="77"/>
      <c r="GZG48" s="77"/>
      <c r="GZH48" s="77"/>
      <c r="GZI48" s="77"/>
      <c r="GZJ48" s="77"/>
      <c r="GZK48" s="77"/>
      <c r="GZL48" s="77"/>
      <c r="GZM48" s="77"/>
      <c r="GZN48" s="77"/>
      <c r="GZO48" s="77"/>
      <c r="GZP48" s="77"/>
      <c r="GZQ48" s="77"/>
      <c r="GZR48" s="77"/>
      <c r="GZS48" s="77"/>
      <c r="GZT48" s="77"/>
      <c r="GZU48" s="77"/>
      <c r="GZV48" s="77"/>
      <c r="GZW48" s="77"/>
      <c r="GZX48" s="77"/>
      <c r="GZY48" s="77"/>
      <c r="GZZ48" s="77"/>
      <c r="HAA48" s="77"/>
      <c r="HAB48" s="77"/>
      <c r="HAC48" s="77"/>
      <c r="HAD48" s="77"/>
      <c r="HAE48" s="77"/>
      <c r="HAF48" s="77"/>
      <c r="HAG48" s="77"/>
      <c r="HAH48" s="77"/>
      <c r="HAI48" s="77"/>
      <c r="HAJ48" s="77"/>
      <c r="HAK48" s="77"/>
      <c r="HAL48" s="77"/>
      <c r="HAM48" s="77"/>
      <c r="HAN48" s="77"/>
      <c r="HAO48" s="77"/>
      <c r="HAP48" s="77"/>
      <c r="HAQ48" s="77"/>
      <c r="HAR48" s="77"/>
      <c r="HAS48" s="77"/>
      <c r="HAT48" s="77"/>
      <c r="HAU48" s="77"/>
      <c r="HAV48" s="77"/>
      <c r="HAW48" s="77"/>
      <c r="HAX48" s="77"/>
      <c r="HAY48" s="77"/>
      <c r="HAZ48" s="77"/>
      <c r="HBA48" s="77"/>
      <c r="HBB48" s="77"/>
      <c r="HBC48" s="77"/>
      <c r="HBD48" s="77"/>
      <c r="HBE48" s="77"/>
      <c r="HBF48" s="77"/>
      <c r="HBG48" s="77"/>
      <c r="HBH48" s="77"/>
      <c r="HBI48" s="77"/>
      <c r="HBJ48" s="77"/>
      <c r="HBK48" s="77"/>
      <c r="HBL48" s="77"/>
      <c r="HBM48" s="77"/>
      <c r="HBN48" s="77"/>
      <c r="HBO48" s="77"/>
      <c r="HBP48" s="77"/>
      <c r="HBQ48" s="77"/>
      <c r="HBR48" s="77"/>
      <c r="HBS48" s="77"/>
      <c r="HBT48" s="77"/>
      <c r="HBU48" s="77"/>
      <c r="HBV48" s="77"/>
      <c r="HBW48" s="77"/>
      <c r="HBX48" s="77"/>
      <c r="HBY48" s="77"/>
      <c r="HBZ48" s="77"/>
      <c r="HCA48" s="77"/>
      <c r="HCB48" s="77"/>
      <c r="HCC48" s="77"/>
      <c r="HCD48" s="77"/>
      <c r="HCE48" s="77"/>
      <c r="HCF48" s="77"/>
      <c r="HCG48" s="77"/>
      <c r="HCH48" s="77"/>
      <c r="HCI48" s="77"/>
      <c r="HCJ48" s="77"/>
      <c r="HCK48" s="77"/>
      <c r="HCL48" s="77"/>
      <c r="HCM48" s="77"/>
      <c r="HCN48" s="77"/>
      <c r="HCO48" s="77"/>
      <c r="HCP48" s="77"/>
      <c r="HCQ48" s="77"/>
      <c r="HCR48" s="77"/>
      <c r="HCS48" s="77"/>
      <c r="HCT48" s="77"/>
      <c r="HCU48" s="77"/>
      <c r="HCV48" s="77"/>
      <c r="HCW48" s="77"/>
      <c r="HCX48" s="77"/>
      <c r="HCY48" s="77"/>
      <c r="HCZ48" s="77"/>
      <c r="HDA48" s="77"/>
      <c r="HDB48" s="77"/>
      <c r="HDC48" s="77"/>
      <c r="HDD48" s="77"/>
      <c r="HDE48" s="77"/>
      <c r="HDF48" s="77"/>
      <c r="HDG48" s="77"/>
      <c r="HDH48" s="77"/>
      <c r="HDI48" s="77"/>
      <c r="HDJ48" s="77"/>
      <c r="HDK48" s="77"/>
      <c r="HDL48" s="77"/>
      <c r="HDM48" s="77"/>
      <c r="HDN48" s="77"/>
      <c r="HDO48" s="77"/>
      <c r="HDP48" s="77"/>
      <c r="HDQ48" s="77"/>
      <c r="HDR48" s="77"/>
      <c r="HDS48" s="77"/>
      <c r="HDT48" s="77"/>
      <c r="HDU48" s="77"/>
      <c r="HDV48" s="77"/>
      <c r="HDW48" s="77"/>
      <c r="HDX48" s="77"/>
      <c r="HDY48" s="77"/>
      <c r="HDZ48" s="77"/>
      <c r="HEA48" s="77"/>
      <c r="HEB48" s="77"/>
      <c r="HEC48" s="77"/>
      <c r="HED48" s="77"/>
      <c r="HEE48" s="77"/>
      <c r="HEF48" s="77"/>
      <c r="HEG48" s="77"/>
      <c r="HEH48" s="77"/>
      <c r="HEI48" s="77"/>
      <c r="HEJ48" s="77"/>
      <c r="HEK48" s="77"/>
      <c r="HEL48" s="77"/>
      <c r="HEM48" s="77"/>
      <c r="HEN48" s="77"/>
      <c r="HEO48" s="77"/>
      <c r="HEP48" s="77"/>
      <c r="HEQ48" s="77"/>
      <c r="HER48" s="77"/>
      <c r="HES48" s="77"/>
      <c r="HET48" s="77"/>
      <c r="HEU48" s="77"/>
      <c r="HEV48" s="77"/>
      <c r="HEW48" s="77"/>
      <c r="HEX48" s="77"/>
      <c r="HEY48" s="77"/>
      <c r="HEZ48" s="77"/>
      <c r="HFA48" s="77"/>
      <c r="HFB48" s="77"/>
      <c r="HFC48" s="77"/>
      <c r="HFD48" s="77"/>
      <c r="HFE48" s="77"/>
      <c r="HFF48" s="77"/>
      <c r="HFG48" s="77"/>
      <c r="HFH48" s="77"/>
      <c r="HFI48" s="77"/>
      <c r="HFJ48" s="77"/>
      <c r="HFK48" s="77"/>
      <c r="HFL48" s="77"/>
      <c r="HFM48" s="77"/>
      <c r="HFN48" s="77"/>
      <c r="HFO48" s="77"/>
      <c r="HFP48" s="77"/>
      <c r="HFQ48" s="77"/>
      <c r="HFR48" s="77"/>
      <c r="HFS48" s="77"/>
      <c r="HFT48" s="77"/>
      <c r="HFU48" s="77"/>
      <c r="HFV48" s="77"/>
      <c r="HFW48" s="77"/>
      <c r="HFX48" s="77"/>
      <c r="HFY48" s="77"/>
      <c r="HFZ48" s="77"/>
      <c r="HGA48" s="77"/>
      <c r="HGB48" s="77"/>
      <c r="HGC48" s="77"/>
      <c r="HGD48" s="77"/>
      <c r="HGE48" s="77"/>
      <c r="HGF48" s="77"/>
      <c r="HGG48" s="77"/>
      <c r="HGH48" s="77"/>
      <c r="HGI48" s="77"/>
      <c r="HGJ48" s="77"/>
      <c r="HGK48" s="77"/>
      <c r="HGL48" s="77"/>
      <c r="HGM48" s="77"/>
      <c r="HGN48" s="77"/>
      <c r="HGO48" s="77"/>
      <c r="HGP48" s="77"/>
      <c r="HGQ48" s="77"/>
      <c r="HGR48" s="77"/>
      <c r="HGS48" s="77"/>
      <c r="HGT48" s="77"/>
      <c r="HGU48" s="77"/>
      <c r="HGV48" s="77"/>
      <c r="HGW48" s="77"/>
      <c r="HGX48" s="77"/>
      <c r="HGY48" s="77"/>
      <c r="HGZ48" s="77"/>
      <c r="HHA48" s="77"/>
      <c r="HHB48" s="77"/>
      <c r="HHC48" s="77"/>
      <c r="HHD48" s="77"/>
      <c r="HHE48" s="77"/>
      <c r="HHF48" s="77"/>
      <c r="HHG48" s="77"/>
      <c r="HHH48" s="77"/>
      <c r="HHI48" s="77"/>
      <c r="HHJ48" s="77"/>
      <c r="HHK48" s="77"/>
      <c r="HHL48" s="77"/>
      <c r="HHM48" s="77"/>
      <c r="HHN48" s="77"/>
      <c r="HHO48" s="77"/>
      <c r="HHP48" s="77"/>
      <c r="HHQ48" s="77"/>
      <c r="HHR48" s="77"/>
      <c r="HHS48" s="77"/>
      <c r="HHT48" s="77"/>
      <c r="HHU48" s="77"/>
      <c r="HHV48" s="77"/>
      <c r="HHW48" s="77"/>
      <c r="HHX48" s="77"/>
      <c r="HHY48" s="77"/>
      <c r="HHZ48" s="77"/>
      <c r="HIA48" s="77"/>
      <c r="HIB48" s="77"/>
      <c r="HIC48" s="77"/>
      <c r="HID48" s="77"/>
      <c r="HIE48" s="77"/>
      <c r="HIF48" s="77"/>
      <c r="HIG48" s="77"/>
      <c r="HIH48" s="77"/>
      <c r="HII48" s="77"/>
      <c r="HIJ48" s="77"/>
      <c r="HIK48" s="77"/>
      <c r="HIL48" s="77"/>
      <c r="HIM48" s="77"/>
      <c r="HIN48" s="77"/>
      <c r="HIO48" s="77"/>
      <c r="HIP48" s="77"/>
      <c r="HIQ48" s="77"/>
      <c r="HIR48" s="77"/>
      <c r="HIS48" s="77"/>
      <c r="HIT48" s="77"/>
      <c r="HIU48" s="77"/>
      <c r="HIV48" s="77"/>
      <c r="HIW48" s="77"/>
      <c r="HIX48" s="77"/>
      <c r="HIY48" s="77"/>
      <c r="HIZ48" s="77"/>
      <c r="HJA48" s="77"/>
      <c r="HJB48" s="77"/>
      <c r="HJC48" s="77"/>
      <c r="HJD48" s="77"/>
      <c r="HJE48" s="77"/>
      <c r="HJF48" s="77"/>
      <c r="HJG48" s="77"/>
      <c r="HJH48" s="77"/>
      <c r="HJI48" s="77"/>
      <c r="HJJ48" s="77"/>
      <c r="HJK48" s="77"/>
      <c r="HJL48" s="77"/>
      <c r="HJM48" s="77"/>
      <c r="HJN48" s="77"/>
      <c r="HJO48" s="77"/>
      <c r="HJP48" s="77"/>
      <c r="HJQ48" s="77"/>
      <c r="HJR48" s="77"/>
      <c r="HJS48" s="77"/>
      <c r="HJT48" s="77"/>
      <c r="HJU48" s="77"/>
      <c r="HJV48" s="77"/>
      <c r="HJW48" s="77"/>
      <c r="HJX48" s="77"/>
      <c r="HJY48" s="77"/>
      <c r="HJZ48" s="77"/>
      <c r="HKA48" s="77"/>
      <c r="HKB48" s="77"/>
      <c r="HKC48" s="77"/>
      <c r="HKD48" s="77"/>
      <c r="HKE48" s="77"/>
      <c r="HKF48" s="77"/>
      <c r="HKG48" s="77"/>
      <c r="HKH48" s="77"/>
      <c r="HKI48" s="77"/>
      <c r="HKJ48" s="77"/>
      <c r="HKK48" s="77"/>
      <c r="HKL48" s="77"/>
      <c r="HKM48" s="77"/>
      <c r="HKN48" s="77"/>
      <c r="HKO48" s="77"/>
      <c r="HKP48" s="77"/>
      <c r="HKQ48" s="77"/>
      <c r="HKR48" s="77"/>
      <c r="HKS48" s="77"/>
      <c r="HKT48" s="77"/>
      <c r="HKU48" s="77"/>
      <c r="HKV48" s="77"/>
      <c r="HKW48" s="77"/>
      <c r="HKX48" s="77"/>
      <c r="HKY48" s="77"/>
      <c r="HKZ48" s="77"/>
      <c r="HLA48" s="77"/>
      <c r="HLB48" s="77"/>
      <c r="HLC48" s="77"/>
      <c r="HLD48" s="77"/>
      <c r="HLE48" s="77"/>
      <c r="HLF48" s="77"/>
      <c r="HLG48" s="77"/>
      <c r="HLH48" s="77"/>
      <c r="HLI48" s="77"/>
      <c r="HLJ48" s="77"/>
      <c r="HLK48" s="77"/>
      <c r="HLL48" s="77"/>
      <c r="HLM48" s="77"/>
      <c r="HLN48" s="77"/>
      <c r="HLO48" s="77"/>
      <c r="HLP48" s="77"/>
      <c r="HLQ48" s="77"/>
      <c r="HLR48" s="77"/>
      <c r="HLS48" s="77"/>
      <c r="HLT48" s="77"/>
      <c r="HLU48" s="77"/>
      <c r="HLV48" s="77"/>
      <c r="HLW48" s="77"/>
      <c r="HLX48" s="77"/>
      <c r="HLY48" s="77"/>
      <c r="HLZ48" s="77"/>
      <c r="HMA48" s="77"/>
      <c r="HMB48" s="77"/>
      <c r="HMC48" s="77"/>
      <c r="HMD48" s="77"/>
      <c r="HME48" s="77"/>
      <c r="HMF48" s="77"/>
      <c r="HMG48" s="77"/>
      <c r="HMH48" s="77"/>
      <c r="HMI48" s="77"/>
      <c r="HMJ48" s="77"/>
      <c r="HMK48" s="77"/>
      <c r="HML48" s="77"/>
      <c r="HMM48" s="77"/>
      <c r="HMN48" s="77"/>
      <c r="HMO48" s="77"/>
      <c r="HMP48" s="77"/>
      <c r="HMQ48" s="77"/>
      <c r="HMR48" s="77"/>
      <c r="HMS48" s="77"/>
      <c r="HMT48" s="77"/>
      <c r="HMU48" s="77"/>
      <c r="HMV48" s="77"/>
      <c r="HMW48" s="77"/>
      <c r="HMX48" s="77"/>
      <c r="HMY48" s="77"/>
      <c r="HMZ48" s="77"/>
      <c r="HNA48" s="77"/>
      <c r="HNB48" s="77"/>
      <c r="HNC48" s="77"/>
      <c r="HND48" s="77"/>
      <c r="HNE48" s="77"/>
      <c r="HNF48" s="77"/>
      <c r="HNG48" s="77"/>
      <c r="HNH48" s="77"/>
      <c r="HNI48" s="77"/>
      <c r="HNJ48" s="77"/>
      <c r="HNK48" s="77"/>
      <c r="HNL48" s="77"/>
      <c r="HNM48" s="77"/>
      <c r="HNN48" s="77"/>
      <c r="HNO48" s="77"/>
      <c r="HNP48" s="77"/>
      <c r="HNQ48" s="77"/>
      <c r="HNR48" s="77"/>
      <c r="HNS48" s="77"/>
      <c r="HNT48" s="77"/>
      <c r="HNU48" s="77"/>
      <c r="HNV48" s="77"/>
      <c r="HNW48" s="77"/>
      <c r="HNX48" s="77"/>
      <c r="HNY48" s="77"/>
      <c r="HNZ48" s="77"/>
      <c r="HOA48" s="77"/>
      <c r="HOB48" s="77"/>
      <c r="HOC48" s="77"/>
      <c r="HOD48" s="77"/>
      <c r="HOE48" s="77"/>
      <c r="HOF48" s="77"/>
      <c r="HOG48" s="77"/>
      <c r="HOH48" s="77"/>
      <c r="HOI48" s="77"/>
      <c r="HOJ48" s="77"/>
      <c r="HOK48" s="77"/>
      <c r="HOL48" s="77"/>
      <c r="HOM48" s="77"/>
      <c r="HON48" s="77"/>
      <c r="HOO48" s="77"/>
      <c r="HOP48" s="77"/>
      <c r="HOQ48" s="77"/>
      <c r="HOR48" s="77"/>
      <c r="HOS48" s="77"/>
      <c r="HOT48" s="77"/>
      <c r="HOU48" s="77"/>
      <c r="HOV48" s="77"/>
      <c r="HOW48" s="77"/>
      <c r="HOX48" s="77"/>
      <c r="HOY48" s="77"/>
      <c r="HOZ48" s="77"/>
      <c r="HPA48" s="77"/>
      <c r="HPB48" s="77"/>
      <c r="HPC48" s="77"/>
      <c r="HPD48" s="77"/>
      <c r="HPE48" s="77"/>
      <c r="HPF48" s="77"/>
      <c r="HPG48" s="77"/>
      <c r="HPH48" s="77"/>
      <c r="HPI48" s="77"/>
      <c r="HPJ48" s="77"/>
      <c r="HPK48" s="77"/>
      <c r="HPL48" s="77"/>
      <c r="HPM48" s="77"/>
      <c r="HPN48" s="77"/>
      <c r="HPO48" s="77"/>
      <c r="HPP48" s="77"/>
      <c r="HPQ48" s="77"/>
      <c r="HPR48" s="77"/>
      <c r="HPS48" s="77"/>
      <c r="HPT48" s="77"/>
      <c r="HPU48" s="77"/>
      <c r="HPV48" s="77"/>
      <c r="HPW48" s="77"/>
      <c r="HPX48" s="77"/>
      <c r="HPY48" s="77"/>
      <c r="HPZ48" s="77"/>
      <c r="HQA48" s="77"/>
      <c r="HQB48" s="77"/>
      <c r="HQC48" s="77"/>
      <c r="HQD48" s="77"/>
      <c r="HQE48" s="77"/>
      <c r="HQF48" s="77"/>
      <c r="HQG48" s="77"/>
      <c r="HQH48" s="77"/>
      <c r="HQI48" s="77"/>
      <c r="HQJ48" s="77"/>
      <c r="HQK48" s="77"/>
      <c r="HQL48" s="77"/>
      <c r="HQM48" s="77"/>
      <c r="HQN48" s="77"/>
      <c r="HQO48" s="77"/>
      <c r="HQP48" s="77"/>
      <c r="HQQ48" s="77"/>
      <c r="HQR48" s="77"/>
      <c r="HQS48" s="77"/>
      <c r="HQT48" s="77"/>
      <c r="HQU48" s="77"/>
      <c r="HQV48" s="77"/>
      <c r="HQW48" s="77"/>
      <c r="HQX48" s="77"/>
      <c r="HQY48" s="77"/>
      <c r="HQZ48" s="77"/>
      <c r="HRA48" s="77"/>
      <c r="HRB48" s="77"/>
      <c r="HRC48" s="77"/>
      <c r="HRD48" s="77"/>
      <c r="HRE48" s="77"/>
      <c r="HRF48" s="77"/>
      <c r="HRG48" s="77"/>
      <c r="HRH48" s="77"/>
      <c r="HRI48" s="77"/>
      <c r="HRJ48" s="77"/>
      <c r="HRK48" s="77"/>
      <c r="HRL48" s="77"/>
      <c r="HRM48" s="77"/>
      <c r="HRN48" s="77"/>
      <c r="HRO48" s="77"/>
      <c r="HRP48" s="77"/>
      <c r="HRQ48" s="77"/>
      <c r="HRR48" s="77"/>
      <c r="HRS48" s="77"/>
      <c r="HRT48" s="77"/>
      <c r="HRU48" s="77"/>
      <c r="HRV48" s="77"/>
      <c r="HRW48" s="77"/>
      <c r="HRX48" s="77"/>
      <c r="HRY48" s="77"/>
      <c r="HRZ48" s="77"/>
      <c r="HSA48" s="77"/>
      <c r="HSB48" s="77"/>
      <c r="HSC48" s="77"/>
      <c r="HSD48" s="77"/>
      <c r="HSE48" s="77"/>
      <c r="HSF48" s="77"/>
      <c r="HSG48" s="77"/>
      <c r="HSH48" s="77"/>
      <c r="HSI48" s="77"/>
      <c r="HSJ48" s="77"/>
      <c r="HSK48" s="77"/>
      <c r="HSL48" s="77"/>
      <c r="HSM48" s="77"/>
      <c r="HSN48" s="77"/>
      <c r="HSO48" s="77"/>
      <c r="HSP48" s="77"/>
      <c r="HSQ48" s="77"/>
      <c r="HSR48" s="77"/>
      <c r="HSS48" s="77"/>
      <c r="HST48" s="77"/>
      <c r="HSU48" s="77"/>
      <c r="HSV48" s="77"/>
      <c r="HSW48" s="77"/>
      <c r="HSX48" s="77"/>
      <c r="HSY48" s="77"/>
      <c r="HSZ48" s="77"/>
      <c r="HTA48" s="77"/>
      <c r="HTB48" s="77"/>
      <c r="HTC48" s="77"/>
      <c r="HTD48" s="77"/>
      <c r="HTE48" s="77"/>
      <c r="HTF48" s="77"/>
      <c r="HTG48" s="77"/>
      <c r="HTH48" s="77"/>
      <c r="HTI48" s="77"/>
      <c r="HTJ48" s="77"/>
      <c r="HTK48" s="77"/>
      <c r="HTL48" s="77"/>
      <c r="HTM48" s="77"/>
      <c r="HTN48" s="77"/>
      <c r="HTO48" s="77"/>
      <c r="HTP48" s="77"/>
      <c r="HTQ48" s="77"/>
      <c r="HTR48" s="77"/>
      <c r="HTS48" s="77"/>
      <c r="HTT48" s="77"/>
      <c r="HTU48" s="77"/>
      <c r="HTV48" s="77"/>
      <c r="HTW48" s="77"/>
      <c r="HTX48" s="77"/>
      <c r="HTY48" s="77"/>
      <c r="HTZ48" s="77"/>
      <c r="HUA48" s="77"/>
      <c r="HUB48" s="77"/>
      <c r="HUC48" s="77"/>
      <c r="HUD48" s="77"/>
      <c r="HUE48" s="77"/>
      <c r="HUF48" s="77"/>
      <c r="HUG48" s="77"/>
      <c r="HUH48" s="77"/>
      <c r="HUI48" s="77"/>
      <c r="HUJ48" s="77"/>
      <c r="HUK48" s="77"/>
      <c r="HUL48" s="77"/>
      <c r="HUM48" s="77"/>
      <c r="HUN48" s="77"/>
      <c r="HUO48" s="77"/>
      <c r="HUP48" s="77"/>
      <c r="HUQ48" s="77"/>
      <c r="HUR48" s="77"/>
      <c r="HUS48" s="77"/>
      <c r="HUT48" s="77"/>
      <c r="HUU48" s="77"/>
      <c r="HUV48" s="77"/>
      <c r="HUW48" s="77"/>
      <c r="HUX48" s="77"/>
      <c r="HUY48" s="77"/>
      <c r="HUZ48" s="77"/>
      <c r="HVA48" s="77"/>
      <c r="HVB48" s="77"/>
      <c r="HVC48" s="77"/>
      <c r="HVD48" s="77"/>
      <c r="HVE48" s="77"/>
      <c r="HVF48" s="77"/>
      <c r="HVG48" s="77"/>
      <c r="HVH48" s="77"/>
      <c r="HVI48" s="77"/>
      <c r="HVJ48" s="77"/>
      <c r="HVK48" s="77"/>
      <c r="HVL48" s="77"/>
      <c r="HVM48" s="77"/>
      <c r="HVN48" s="77"/>
      <c r="HVO48" s="77"/>
      <c r="HVP48" s="77"/>
      <c r="HVQ48" s="77"/>
      <c r="HVR48" s="77"/>
      <c r="HVS48" s="77"/>
      <c r="HVT48" s="77"/>
      <c r="HVU48" s="77"/>
      <c r="HVV48" s="77"/>
      <c r="HVW48" s="77"/>
      <c r="HVX48" s="77"/>
      <c r="HVY48" s="77"/>
      <c r="HVZ48" s="77"/>
      <c r="HWA48" s="77"/>
      <c r="HWB48" s="77"/>
      <c r="HWC48" s="77"/>
      <c r="HWD48" s="77"/>
      <c r="HWE48" s="77"/>
      <c r="HWF48" s="77"/>
      <c r="HWG48" s="77"/>
      <c r="HWH48" s="77"/>
      <c r="HWI48" s="77"/>
      <c r="HWJ48" s="77"/>
      <c r="HWK48" s="77"/>
      <c r="HWL48" s="77"/>
      <c r="HWM48" s="77"/>
      <c r="HWN48" s="77"/>
      <c r="HWO48" s="77"/>
      <c r="HWP48" s="77"/>
      <c r="HWQ48" s="77"/>
      <c r="HWR48" s="77"/>
      <c r="HWS48" s="77"/>
      <c r="HWT48" s="77"/>
      <c r="HWU48" s="77"/>
      <c r="HWV48" s="77"/>
      <c r="HWW48" s="77"/>
      <c r="HWX48" s="77"/>
      <c r="HWY48" s="77"/>
      <c r="HWZ48" s="77"/>
      <c r="HXA48" s="77"/>
      <c r="HXB48" s="77"/>
      <c r="HXC48" s="77"/>
      <c r="HXD48" s="77"/>
      <c r="HXE48" s="77"/>
      <c r="HXF48" s="77"/>
      <c r="HXG48" s="77"/>
      <c r="HXH48" s="77"/>
      <c r="HXI48" s="77"/>
      <c r="HXJ48" s="77"/>
      <c r="HXK48" s="77"/>
      <c r="HXL48" s="77"/>
      <c r="HXM48" s="77"/>
      <c r="HXN48" s="77"/>
      <c r="HXO48" s="77"/>
      <c r="HXP48" s="77"/>
      <c r="HXQ48" s="77"/>
      <c r="HXR48" s="77"/>
      <c r="HXS48" s="77"/>
      <c r="HXT48" s="77"/>
      <c r="HXU48" s="77"/>
      <c r="HXV48" s="77"/>
      <c r="HXW48" s="77"/>
      <c r="HXX48" s="77"/>
      <c r="HXY48" s="77"/>
      <c r="HXZ48" s="77"/>
      <c r="HYA48" s="77"/>
      <c r="HYB48" s="77"/>
      <c r="HYC48" s="77"/>
      <c r="HYD48" s="77"/>
      <c r="HYE48" s="77"/>
      <c r="HYF48" s="77"/>
      <c r="HYG48" s="77"/>
      <c r="HYH48" s="77"/>
      <c r="HYI48" s="77"/>
      <c r="HYJ48" s="77"/>
      <c r="HYK48" s="77"/>
      <c r="HYL48" s="77"/>
      <c r="HYM48" s="77"/>
      <c r="HYN48" s="77"/>
      <c r="HYO48" s="77"/>
      <c r="HYP48" s="77"/>
      <c r="HYQ48" s="77"/>
      <c r="HYR48" s="77"/>
      <c r="HYS48" s="77"/>
      <c r="HYT48" s="77"/>
      <c r="HYU48" s="77"/>
      <c r="HYV48" s="77"/>
      <c r="HYW48" s="77"/>
      <c r="HYX48" s="77"/>
      <c r="HYY48" s="77"/>
      <c r="HYZ48" s="77"/>
      <c r="HZA48" s="77"/>
      <c r="HZB48" s="77"/>
      <c r="HZC48" s="77"/>
      <c r="HZD48" s="77"/>
      <c r="HZE48" s="77"/>
      <c r="HZF48" s="77"/>
      <c r="HZG48" s="77"/>
      <c r="HZH48" s="77"/>
      <c r="HZI48" s="77"/>
      <c r="HZJ48" s="77"/>
      <c r="HZK48" s="77"/>
      <c r="HZL48" s="77"/>
      <c r="HZM48" s="77"/>
      <c r="HZN48" s="77"/>
      <c r="HZO48" s="77"/>
      <c r="HZP48" s="77"/>
      <c r="HZQ48" s="77"/>
      <c r="HZR48" s="77"/>
      <c r="HZS48" s="77"/>
      <c r="HZT48" s="77"/>
      <c r="HZU48" s="77"/>
      <c r="HZV48" s="77"/>
      <c r="HZW48" s="77"/>
      <c r="HZX48" s="77"/>
      <c r="HZY48" s="77"/>
      <c r="HZZ48" s="77"/>
      <c r="IAA48" s="77"/>
      <c r="IAB48" s="77"/>
      <c r="IAC48" s="77"/>
      <c r="IAD48" s="77"/>
      <c r="IAE48" s="77"/>
      <c r="IAF48" s="77"/>
      <c r="IAG48" s="77"/>
      <c r="IAH48" s="77"/>
      <c r="IAI48" s="77"/>
      <c r="IAJ48" s="77"/>
      <c r="IAK48" s="77"/>
      <c r="IAL48" s="77"/>
      <c r="IAM48" s="77"/>
      <c r="IAN48" s="77"/>
      <c r="IAO48" s="77"/>
      <c r="IAP48" s="77"/>
      <c r="IAQ48" s="77"/>
      <c r="IAR48" s="77"/>
      <c r="IAS48" s="77"/>
      <c r="IAT48" s="77"/>
      <c r="IAU48" s="77"/>
      <c r="IAV48" s="77"/>
      <c r="IAW48" s="77"/>
      <c r="IAX48" s="77"/>
      <c r="IAY48" s="77"/>
      <c r="IAZ48" s="77"/>
      <c r="IBA48" s="77"/>
      <c r="IBB48" s="77"/>
      <c r="IBC48" s="77"/>
      <c r="IBD48" s="77"/>
      <c r="IBE48" s="77"/>
      <c r="IBF48" s="77"/>
      <c r="IBG48" s="77"/>
      <c r="IBH48" s="77"/>
      <c r="IBI48" s="77"/>
      <c r="IBJ48" s="77"/>
      <c r="IBK48" s="77"/>
      <c r="IBL48" s="77"/>
      <c r="IBM48" s="77"/>
      <c r="IBN48" s="77"/>
      <c r="IBO48" s="77"/>
      <c r="IBP48" s="77"/>
      <c r="IBQ48" s="77"/>
      <c r="IBR48" s="77"/>
      <c r="IBS48" s="77"/>
      <c r="IBT48" s="77"/>
      <c r="IBU48" s="77"/>
      <c r="IBV48" s="77"/>
      <c r="IBW48" s="77"/>
      <c r="IBX48" s="77"/>
      <c r="IBY48" s="77"/>
      <c r="IBZ48" s="77"/>
      <c r="ICA48" s="77"/>
      <c r="ICB48" s="77"/>
      <c r="ICC48" s="77"/>
      <c r="ICD48" s="77"/>
      <c r="ICE48" s="77"/>
      <c r="ICF48" s="77"/>
      <c r="ICG48" s="77"/>
      <c r="ICH48" s="77"/>
      <c r="ICI48" s="77"/>
      <c r="ICJ48" s="77"/>
      <c r="ICK48" s="77"/>
      <c r="ICL48" s="77"/>
      <c r="ICM48" s="77"/>
      <c r="ICN48" s="77"/>
      <c r="ICO48" s="77"/>
      <c r="ICP48" s="77"/>
      <c r="ICQ48" s="77"/>
      <c r="ICR48" s="77"/>
      <c r="ICS48" s="77"/>
      <c r="ICT48" s="77"/>
      <c r="ICU48" s="77"/>
      <c r="ICV48" s="77"/>
      <c r="ICW48" s="77"/>
      <c r="ICX48" s="77"/>
      <c r="ICY48" s="77"/>
      <c r="ICZ48" s="77"/>
      <c r="IDA48" s="77"/>
      <c r="IDB48" s="77"/>
      <c r="IDC48" s="77"/>
      <c r="IDD48" s="77"/>
      <c r="IDE48" s="77"/>
      <c r="IDF48" s="77"/>
      <c r="IDG48" s="77"/>
      <c r="IDH48" s="77"/>
      <c r="IDI48" s="77"/>
      <c r="IDJ48" s="77"/>
      <c r="IDK48" s="77"/>
      <c r="IDL48" s="77"/>
      <c r="IDM48" s="77"/>
      <c r="IDN48" s="77"/>
      <c r="IDO48" s="77"/>
      <c r="IDP48" s="77"/>
      <c r="IDQ48" s="77"/>
      <c r="IDR48" s="77"/>
      <c r="IDS48" s="77"/>
      <c r="IDT48" s="77"/>
      <c r="IDU48" s="77"/>
      <c r="IDV48" s="77"/>
      <c r="IDW48" s="77"/>
      <c r="IDX48" s="77"/>
      <c r="IDY48" s="77"/>
      <c r="IDZ48" s="77"/>
      <c r="IEA48" s="77"/>
      <c r="IEB48" s="77"/>
      <c r="IEC48" s="77"/>
      <c r="IED48" s="77"/>
      <c r="IEE48" s="77"/>
      <c r="IEF48" s="77"/>
      <c r="IEG48" s="77"/>
      <c r="IEH48" s="77"/>
      <c r="IEI48" s="77"/>
      <c r="IEJ48" s="77"/>
      <c r="IEK48" s="77"/>
      <c r="IEL48" s="77"/>
      <c r="IEM48" s="77"/>
      <c r="IEN48" s="77"/>
      <c r="IEO48" s="77"/>
      <c r="IEP48" s="77"/>
      <c r="IEQ48" s="77"/>
      <c r="IER48" s="77"/>
      <c r="IES48" s="77"/>
      <c r="IET48" s="77"/>
      <c r="IEU48" s="77"/>
      <c r="IEV48" s="77"/>
      <c r="IEW48" s="77"/>
      <c r="IEX48" s="77"/>
      <c r="IEY48" s="77"/>
      <c r="IEZ48" s="77"/>
      <c r="IFA48" s="77"/>
      <c r="IFB48" s="77"/>
      <c r="IFC48" s="77"/>
      <c r="IFD48" s="77"/>
      <c r="IFE48" s="77"/>
      <c r="IFF48" s="77"/>
      <c r="IFG48" s="77"/>
      <c r="IFH48" s="77"/>
      <c r="IFI48" s="77"/>
      <c r="IFJ48" s="77"/>
      <c r="IFK48" s="77"/>
      <c r="IFL48" s="77"/>
      <c r="IFM48" s="77"/>
      <c r="IFN48" s="77"/>
      <c r="IFO48" s="77"/>
      <c r="IFP48" s="77"/>
      <c r="IFQ48" s="77"/>
      <c r="IFR48" s="77"/>
      <c r="IFS48" s="77"/>
      <c r="IFT48" s="77"/>
      <c r="IFU48" s="77"/>
      <c r="IFV48" s="77"/>
      <c r="IFW48" s="77"/>
      <c r="IFX48" s="77"/>
      <c r="IFY48" s="77"/>
      <c r="IFZ48" s="77"/>
      <c r="IGA48" s="77"/>
      <c r="IGB48" s="77"/>
      <c r="IGC48" s="77"/>
      <c r="IGD48" s="77"/>
      <c r="IGE48" s="77"/>
      <c r="IGF48" s="77"/>
      <c r="IGG48" s="77"/>
      <c r="IGH48" s="77"/>
      <c r="IGI48" s="77"/>
      <c r="IGJ48" s="77"/>
      <c r="IGK48" s="77"/>
      <c r="IGL48" s="77"/>
      <c r="IGM48" s="77"/>
      <c r="IGN48" s="77"/>
      <c r="IGO48" s="77"/>
      <c r="IGP48" s="77"/>
      <c r="IGQ48" s="77"/>
      <c r="IGR48" s="77"/>
      <c r="IGS48" s="77"/>
      <c r="IGT48" s="77"/>
      <c r="IGU48" s="77"/>
      <c r="IGV48" s="77"/>
      <c r="IGW48" s="77"/>
      <c r="IGX48" s="77"/>
      <c r="IGY48" s="77"/>
      <c r="IGZ48" s="77"/>
      <c r="IHA48" s="77"/>
      <c r="IHB48" s="77"/>
      <c r="IHC48" s="77"/>
      <c r="IHD48" s="77"/>
      <c r="IHE48" s="77"/>
      <c r="IHF48" s="77"/>
      <c r="IHG48" s="77"/>
      <c r="IHH48" s="77"/>
      <c r="IHI48" s="77"/>
      <c r="IHJ48" s="77"/>
      <c r="IHK48" s="77"/>
      <c r="IHL48" s="77"/>
      <c r="IHM48" s="77"/>
      <c r="IHN48" s="77"/>
      <c r="IHO48" s="77"/>
      <c r="IHP48" s="77"/>
      <c r="IHQ48" s="77"/>
      <c r="IHR48" s="77"/>
      <c r="IHS48" s="77"/>
      <c r="IHT48" s="77"/>
      <c r="IHU48" s="77"/>
      <c r="IHV48" s="77"/>
      <c r="IHW48" s="77"/>
      <c r="IHX48" s="77"/>
      <c r="IHY48" s="77"/>
      <c r="IHZ48" s="77"/>
      <c r="IIA48" s="77"/>
      <c r="IIB48" s="77"/>
      <c r="IIC48" s="77"/>
      <c r="IID48" s="77"/>
      <c r="IIE48" s="77"/>
      <c r="IIF48" s="77"/>
      <c r="IIG48" s="77"/>
      <c r="IIH48" s="77"/>
      <c r="III48" s="77"/>
      <c r="IIJ48" s="77"/>
      <c r="IIK48" s="77"/>
      <c r="IIL48" s="77"/>
      <c r="IIM48" s="77"/>
      <c r="IIN48" s="77"/>
      <c r="IIO48" s="77"/>
      <c r="IIP48" s="77"/>
      <c r="IIQ48" s="77"/>
      <c r="IIR48" s="77"/>
      <c r="IIS48" s="77"/>
      <c r="IIT48" s="77"/>
      <c r="IIU48" s="77"/>
      <c r="IIV48" s="77"/>
      <c r="IIW48" s="77"/>
      <c r="IIX48" s="77"/>
      <c r="IIY48" s="77"/>
      <c r="IIZ48" s="77"/>
      <c r="IJA48" s="77"/>
      <c r="IJB48" s="77"/>
      <c r="IJC48" s="77"/>
      <c r="IJD48" s="77"/>
      <c r="IJE48" s="77"/>
      <c r="IJF48" s="77"/>
      <c r="IJG48" s="77"/>
      <c r="IJH48" s="77"/>
      <c r="IJI48" s="77"/>
      <c r="IJJ48" s="77"/>
      <c r="IJK48" s="77"/>
      <c r="IJL48" s="77"/>
      <c r="IJM48" s="77"/>
      <c r="IJN48" s="77"/>
      <c r="IJO48" s="77"/>
      <c r="IJP48" s="77"/>
      <c r="IJQ48" s="77"/>
      <c r="IJR48" s="77"/>
      <c r="IJS48" s="77"/>
      <c r="IJT48" s="77"/>
      <c r="IJU48" s="77"/>
      <c r="IJV48" s="77"/>
      <c r="IJW48" s="77"/>
      <c r="IJX48" s="77"/>
      <c r="IJY48" s="77"/>
      <c r="IJZ48" s="77"/>
      <c r="IKA48" s="77"/>
      <c r="IKB48" s="77"/>
      <c r="IKC48" s="77"/>
      <c r="IKD48" s="77"/>
      <c r="IKE48" s="77"/>
      <c r="IKF48" s="77"/>
      <c r="IKG48" s="77"/>
      <c r="IKH48" s="77"/>
      <c r="IKI48" s="77"/>
      <c r="IKJ48" s="77"/>
      <c r="IKK48" s="77"/>
      <c r="IKL48" s="77"/>
      <c r="IKM48" s="77"/>
      <c r="IKN48" s="77"/>
      <c r="IKO48" s="77"/>
      <c r="IKP48" s="77"/>
      <c r="IKQ48" s="77"/>
      <c r="IKR48" s="77"/>
      <c r="IKS48" s="77"/>
      <c r="IKT48" s="77"/>
      <c r="IKU48" s="77"/>
      <c r="IKV48" s="77"/>
      <c r="IKW48" s="77"/>
      <c r="IKX48" s="77"/>
      <c r="IKY48" s="77"/>
      <c r="IKZ48" s="77"/>
      <c r="ILA48" s="77"/>
      <c r="ILB48" s="77"/>
      <c r="ILC48" s="77"/>
      <c r="ILD48" s="77"/>
      <c r="ILE48" s="77"/>
      <c r="ILF48" s="77"/>
      <c r="ILG48" s="77"/>
      <c r="ILH48" s="77"/>
      <c r="ILI48" s="77"/>
      <c r="ILJ48" s="77"/>
      <c r="ILK48" s="77"/>
      <c r="ILL48" s="77"/>
      <c r="ILM48" s="77"/>
      <c r="ILN48" s="77"/>
      <c r="ILO48" s="77"/>
      <c r="ILP48" s="77"/>
      <c r="ILQ48" s="77"/>
      <c r="ILR48" s="77"/>
      <c r="ILS48" s="77"/>
      <c r="ILT48" s="77"/>
      <c r="ILU48" s="77"/>
      <c r="ILV48" s="77"/>
      <c r="ILW48" s="77"/>
      <c r="ILX48" s="77"/>
      <c r="ILY48" s="77"/>
      <c r="ILZ48" s="77"/>
      <c r="IMA48" s="77"/>
      <c r="IMB48" s="77"/>
      <c r="IMC48" s="77"/>
      <c r="IMD48" s="77"/>
      <c r="IME48" s="77"/>
      <c r="IMF48" s="77"/>
      <c r="IMG48" s="77"/>
      <c r="IMH48" s="77"/>
      <c r="IMI48" s="77"/>
      <c r="IMJ48" s="77"/>
      <c r="IMK48" s="77"/>
      <c r="IML48" s="77"/>
      <c r="IMM48" s="77"/>
      <c r="IMN48" s="77"/>
      <c r="IMO48" s="77"/>
      <c r="IMP48" s="77"/>
      <c r="IMQ48" s="77"/>
      <c r="IMR48" s="77"/>
      <c r="IMS48" s="77"/>
      <c r="IMT48" s="77"/>
      <c r="IMU48" s="77"/>
      <c r="IMV48" s="77"/>
      <c r="IMW48" s="77"/>
      <c r="IMX48" s="77"/>
      <c r="IMY48" s="77"/>
      <c r="IMZ48" s="77"/>
      <c r="INA48" s="77"/>
      <c r="INB48" s="77"/>
      <c r="INC48" s="77"/>
      <c r="IND48" s="77"/>
      <c r="INE48" s="77"/>
      <c r="INF48" s="77"/>
      <c r="ING48" s="77"/>
      <c r="INH48" s="77"/>
      <c r="INI48" s="77"/>
      <c r="INJ48" s="77"/>
      <c r="INK48" s="77"/>
      <c r="INL48" s="77"/>
      <c r="INM48" s="77"/>
      <c r="INN48" s="77"/>
      <c r="INO48" s="77"/>
      <c r="INP48" s="77"/>
      <c r="INQ48" s="77"/>
      <c r="INR48" s="77"/>
      <c r="INS48" s="77"/>
      <c r="INT48" s="77"/>
      <c r="INU48" s="77"/>
      <c r="INV48" s="77"/>
      <c r="INW48" s="77"/>
      <c r="INX48" s="77"/>
      <c r="INY48" s="77"/>
      <c r="INZ48" s="77"/>
      <c r="IOA48" s="77"/>
      <c r="IOB48" s="77"/>
      <c r="IOC48" s="77"/>
      <c r="IOD48" s="77"/>
      <c r="IOE48" s="77"/>
      <c r="IOF48" s="77"/>
      <c r="IOG48" s="77"/>
      <c r="IOH48" s="77"/>
      <c r="IOI48" s="77"/>
      <c r="IOJ48" s="77"/>
      <c r="IOK48" s="77"/>
      <c r="IOL48" s="77"/>
      <c r="IOM48" s="77"/>
      <c r="ION48" s="77"/>
      <c r="IOO48" s="77"/>
      <c r="IOP48" s="77"/>
      <c r="IOQ48" s="77"/>
      <c r="IOR48" s="77"/>
      <c r="IOS48" s="77"/>
      <c r="IOT48" s="77"/>
      <c r="IOU48" s="77"/>
      <c r="IOV48" s="77"/>
      <c r="IOW48" s="77"/>
      <c r="IOX48" s="77"/>
      <c r="IOY48" s="77"/>
      <c r="IOZ48" s="77"/>
      <c r="IPA48" s="77"/>
      <c r="IPB48" s="77"/>
      <c r="IPC48" s="77"/>
      <c r="IPD48" s="77"/>
      <c r="IPE48" s="77"/>
      <c r="IPF48" s="77"/>
      <c r="IPG48" s="77"/>
      <c r="IPH48" s="77"/>
      <c r="IPI48" s="77"/>
      <c r="IPJ48" s="77"/>
      <c r="IPK48" s="77"/>
      <c r="IPL48" s="77"/>
      <c r="IPM48" s="77"/>
      <c r="IPN48" s="77"/>
      <c r="IPO48" s="77"/>
      <c r="IPP48" s="77"/>
      <c r="IPQ48" s="77"/>
      <c r="IPR48" s="77"/>
      <c r="IPS48" s="77"/>
      <c r="IPT48" s="77"/>
      <c r="IPU48" s="77"/>
      <c r="IPV48" s="77"/>
      <c r="IPW48" s="77"/>
      <c r="IPX48" s="77"/>
      <c r="IPY48" s="77"/>
      <c r="IPZ48" s="77"/>
      <c r="IQA48" s="77"/>
      <c r="IQB48" s="77"/>
      <c r="IQC48" s="77"/>
      <c r="IQD48" s="77"/>
      <c r="IQE48" s="77"/>
      <c r="IQF48" s="77"/>
      <c r="IQG48" s="77"/>
      <c r="IQH48" s="77"/>
      <c r="IQI48" s="77"/>
      <c r="IQJ48" s="77"/>
      <c r="IQK48" s="77"/>
      <c r="IQL48" s="77"/>
      <c r="IQM48" s="77"/>
      <c r="IQN48" s="77"/>
      <c r="IQO48" s="77"/>
      <c r="IQP48" s="77"/>
      <c r="IQQ48" s="77"/>
      <c r="IQR48" s="77"/>
      <c r="IQS48" s="77"/>
      <c r="IQT48" s="77"/>
      <c r="IQU48" s="77"/>
      <c r="IQV48" s="77"/>
      <c r="IQW48" s="77"/>
      <c r="IQX48" s="77"/>
      <c r="IQY48" s="77"/>
      <c r="IQZ48" s="77"/>
      <c r="IRA48" s="77"/>
      <c r="IRB48" s="77"/>
      <c r="IRC48" s="77"/>
      <c r="IRD48" s="77"/>
      <c r="IRE48" s="77"/>
      <c r="IRF48" s="77"/>
      <c r="IRG48" s="77"/>
      <c r="IRH48" s="77"/>
      <c r="IRI48" s="77"/>
      <c r="IRJ48" s="77"/>
      <c r="IRK48" s="77"/>
      <c r="IRL48" s="77"/>
      <c r="IRM48" s="77"/>
      <c r="IRN48" s="77"/>
      <c r="IRO48" s="77"/>
      <c r="IRP48" s="77"/>
      <c r="IRQ48" s="77"/>
      <c r="IRR48" s="77"/>
      <c r="IRS48" s="77"/>
      <c r="IRT48" s="77"/>
      <c r="IRU48" s="77"/>
      <c r="IRV48" s="77"/>
      <c r="IRW48" s="77"/>
      <c r="IRX48" s="77"/>
      <c r="IRY48" s="77"/>
      <c r="IRZ48" s="77"/>
      <c r="ISA48" s="77"/>
      <c r="ISB48" s="77"/>
      <c r="ISC48" s="77"/>
      <c r="ISD48" s="77"/>
      <c r="ISE48" s="77"/>
      <c r="ISF48" s="77"/>
      <c r="ISG48" s="77"/>
      <c r="ISH48" s="77"/>
      <c r="ISI48" s="77"/>
      <c r="ISJ48" s="77"/>
      <c r="ISK48" s="77"/>
      <c r="ISL48" s="77"/>
      <c r="ISM48" s="77"/>
      <c r="ISN48" s="77"/>
      <c r="ISO48" s="77"/>
      <c r="ISP48" s="77"/>
      <c r="ISQ48" s="77"/>
      <c r="ISR48" s="77"/>
      <c r="ISS48" s="77"/>
      <c r="IST48" s="77"/>
      <c r="ISU48" s="77"/>
      <c r="ISV48" s="77"/>
      <c r="ISW48" s="77"/>
      <c r="ISX48" s="77"/>
      <c r="ISY48" s="77"/>
      <c r="ISZ48" s="77"/>
      <c r="ITA48" s="77"/>
      <c r="ITB48" s="77"/>
      <c r="ITC48" s="77"/>
      <c r="ITD48" s="77"/>
      <c r="ITE48" s="77"/>
      <c r="ITF48" s="77"/>
      <c r="ITG48" s="77"/>
      <c r="ITH48" s="77"/>
      <c r="ITI48" s="77"/>
      <c r="ITJ48" s="77"/>
      <c r="ITK48" s="77"/>
      <c r="ITL48" s="77"/>
      <c r="ITM48" s="77"/>
      <c r="ITN48" s="77"/>
      <c r="ITO48" s="77"/>
      <c r="ITP48" s="77"/>
      <c r="ITQ48" s="77"/>
      <c r="ITR48" s="77"/>
      <c r="ITS48" s="77"/>
      <c r="ITT48" s="77"/>
      <c r="ITU48" s="77"/>
      <c r="ITV48" s="77"/>
      <c r="ITW48" s="77"/>
      <c r="ITX48" s="77"/>
      <c r="ITY48" s="77"/>
      <c r="ITZ48" s="77"/>
      <c r="IUA48" s="77"/>
      <c r="IUB48" s="77"/>
      <c r="IUC48" s="77"/>
      <c r="IUD48" s="77"/>
      <c r="IUE48" s="77"/>
      <c r="IUF48" s="77"/>
      <c r="IUG48" s="77"/>
      <c r="IUH48" s="77"/>
      <c r="IUI48" s="77"/>
      <c r="IUJ48" s="77"/>
      <c r="IUK48" s="77"/>
      <c r="IUL48" s="77"/>
      <c r="IUM48" s="77"/>
      <c r="IUN48" s="77"/>
      <c r="IUO48" s="77"/>
      <c r="IUP48" s="77"/>
      <c r="IUQ48" s="77"/>
      <c r="IUR48" s="77"/>
      <c r="IUS48" s="77"/>
      <c r="IUT48" s="77"/>
      <c r="IUU48" s="77"/>
      <c r="IUV48" s="77"/>
      <c r="IUW48" s="77"/>
      <c r="IUX48" s="77"/>
      <c r="IUY48" s="77"/>
      <c r="IUZ48" s="77"/>
      <c r="IVA48" s="77"/>
      <c r="IVB48" s="77"/>
      <c r="IVC48" s="77"/>
      <c r="IVD48" s="77"/>
      <c r="IVE48" s="77"/>
      <c r="IVF48" s="77"/>
      <c r="IVG48" s="77"/>
      <c r="IVH48" s="77"/>
      <c r="IVI48" s="77"/>
      <c r="IVJ48" s="77"/>
      <c r="IVK48" s="77"/>
      <c r="IVL48" s="77"/>
      <c r="IVM48" s="77"/>
      <c r="IVN48" s="77"/>
      <c r="IVO48" s="77"/>
      <c r="IVP48" s="77"/>
      <c r="IVQ48" s="77"/>
      <c r="IVR48" s="77"/>
      <c r="IVS48" s="77"/>
      <c r="IVT48" s="77"/>
      <c r="IVU48" s="77"/>
      <c r="IVV48" s="77"/>
      <c r="IVW48" s="77"/>
      <c r="IVX48" s="77"/>
      <c r="IVY48" s="77"/>
      <c r="IVZ48" s="77"/>
      <c r="IWA48" s="77"/>
      <c r="IWB48" s="77"/>
      <c r="IWC48" s="77"/>
      <c r="IWD48" s="77"/>
      <c r="IWE48" s="77"/>
      <c r="IWF48" s="77"/>
      <c r="IWG48" s="77"/>
      <c r="IWH48" s="77"/>
      <c r="IWI48" s="77"/>
      <c r="IWJ48" s="77"/>
      <c r="IWK48" s="77"/>
      <c r="IWL48" s="77"/>
      <c r="IWM48" s="77"/>
      <c r="IWN48" s="77"/>
      <c r="IWO48" s="77"/>
      <c r="IWP48" s="77"/>
      <c r="IWQ48" s="77"/>
      <c r="IWR48" s="77"/>
      <c r="IWS48" s="77"/>
      <c r="IWT48" s="77"/>
      <c r="IWU48" s="77"/>
      <c r="IWV48" s="77"/>
      <c r="IWW48" s="77"/>
      <c r="IWX48" s="77"/>
      <c r="IWY48" s="77"/>
      <c r="IWZ48" s="77"/>
      <c r="IXA48" s="77"/>
      <c r="IXB48" s="77"/>
      <c r="IXC48" s="77"/>
      <c r="IXD48" s="77"/>
      <c r="IXE48" s="77"/>
      <c r="IXF48" s="77"/>
      <c r="IXG48" s="77"/>
      <c r="IXH48" s="77"/>
      <c r="IXI48" s="77"/>
      <c r="IXJ48" s="77"/>
      <c r="IXK48" s="77"/>
      <c r="IXL48" s="77"/>
      <c r="IXM48" s="77"/>
      <c r="IXN48" s="77"/>
      <c r="IXO48" s="77"/>
      <c r="IXP48" s="77"/>
      <c r="IXQ48" s="77"/>
      <c r="IXR48" s="77"/>
      <c r="IXS48" s="77"/>
      <c r="IXT48" s="77"/>
      <c r="IXU48" s="77"/>
      <c r="IXV48" s="77"/>
      <c r="IXW48" s="77"/>
      <c r="IXX48" s="77"/>
      <c r="IXY48" s="77"/>
      <c r="IXZ48" s="77"/>
      <c r="IYA48" s="77"/>
      <c r="IYB48" s="77"/>
      <c r="IYC48" s="77"/>
      <c r="IYD48" s="77"/>
      <c r="IYE48" s="77"/>
      <c r="IYF48" s="77"/>
      <c r="IYG48" s="77"/>
      <c r="IYH48" s="77"/>
      <c r="IYI48" s="77"/>
      <c r="IYJ48" s="77"/>
      <c r="IYK48" s="77"/>
      <c r="IYL48" s="77"/>
      <c r="IYM48" s="77"/>
      <c r="IYN48" s="77"/>
      <c r="IYO48" s="77"/>
      <c r="IYP48" s="77"/>
      <c r="IYQ48" s="77"/>
      <c r="IYR48" s="77"/>
      <c r="IYS48" s="77"/>
      <c r="IYT48" s="77"/>
      <c r="IYU48" s="77"/>
      <c r="IYV48" s="77"/>
      <c r="IYW48" s="77"/>
      <c r="IYX48" s="77"/>
      <c r="IYY48" s="77"/>
      <c r="IYZ48" s="77"/>
      <c r="IZA48" s="77"/>
      <c r="IZB48" s="77"/>
      <c r="IZC48" s="77"/>
      <c r="IZD48" s="77"/>
      <c r="IZE48" s="77"/>
      <c r="IZF48" s="77"/>
      <c r="IZG48" s="77"/>
      <c r="IZH48" s="77"/>
      <c r="IZI48" s="77"/>
      <c r="IZJ48" s="77"/>
      <c r="IZK48" s="77"/>
      <c r="IZL48" s="77"/>
      <c r="IZM48" s="77"/>
      <c r="IZN48" s="77"/>
      <c r="IZO48" s="77"/>
      <c r="IZP48" s="77"/>
      <c r="IZQ48" s="77"/>
      <c r="IZR48" s="77"/>
      <c r="IZS48" s="77"/>
      <c r="IZT48" s="77"/>
      <c r="IZU48" s="77"/>
      <c r="IZV48" s="77"/>
      <c r="IZW48" s="77"/>
      <c r="IZX48" s="77"/>
      <c r="IZY48" s="77"/>
      <c r="IZZ48" s="77"/>
      <c r="JAA48" s="77"/>
      <c r="JAB48" s="77"/>
      <c r="JAC48" s="77"/>
      <c r="JAD48" s="77"/>
      <c r="JAE48" s="77"/>
      <c r="JAF48" s="77"/>
      <c r="JAG48" s="77"/>
      <c r="JAH48" s="77"/>
      <c r="JAI48" s="77"/>
      <c r="JAJ48" s="77"/>
      <c r="JAK48" s="77"/>
      <c r="JAL48" s="77"/>
      <c r="JAM48" s="77"/>
      <c r="JAN48" s="77"/>
      <c r="JAO48" s="77"/>
      <c r="JAP48" s="77"/>
      <c r="JAQ48" s="77"/>
      <c r="JAR48" s="77"/>
      <c r="JAS48" s="77"/>
      <c r="JAT48" s="77"/>
      <c r="JAU48" s="77"/>
      <c r="JAV48" s="77"/>
      <c r="JAW48" s="77"/>
      <c r="JAX48" s="77"/>
      <c r="JAY48" s="77"/>
      <c r="JAZ48" s="77"/>
      <c r="JBA48" s="77"/>
      <c r="JBB48" s="77"/>
      <c r="JBC48" s="77"/>
      <c r="JBD48" s="77"/>
      <c r="JBE48" s="77"/>
      <c r="JBF48" s="77"/>
      <c r="JBG48" s="77"/>
      <c r="JBH48" s="77"/>
      <c r="JBI48" s="77"/>
      <c r="JBJ48" s="77"/>
      <c r="JBK48" s="77"/>
      <c r="JBL48" s="77"/>
      <c r="JBM48" s="77"/>
      <c r="JBN48" s="77"/>
      <c r="JBO48" s="77"/>
      <c r="JBP48" s="77"/>
      <c r="JBQ48" s="77"/>
      <c r="JBR48" s="77"/>
      <c r="JBS48" s="77"/>
      <c r="JBT48" s="77"/>
      <c r="JBU48" s="77"/>
      <c r="JBV48" s="77"/>
      <c r="JBW48" s="77"/>
      <c r="JBX48" s="77"/>
      <c r="JBY48" s="77"/>
      <c r="JBZ48" s="77"/>
      <c r="JCA48" s="77"/>
      <c r="JCB48" s="77"/>
      <c r="JCC48" s="77"/>
      <c r="JCD48" s="77"/>
      <c r="JCE48" s="77"/>
      <c r="JCF48" s="77"/>
      <c r="JCG48" s="77"/>
      <c r="JCH48" s="77"/>
      <c r="JCI48" s="77"/>
      <c r="JCJ48" s="77"/>
      <c r="JCK48" s="77"/>
      <c r="JCL48" s="77"/>
      <c r="JCM48" s="77"/>
      <c r="JCN48" s="77"/>
      <c r="JCO48" s="77"/>
      <c r="JCP48" s="77"/>
      <c r="JCQ48" s="77"/>
      <c r="JCR48" s="77"/>
      <c r="JCS48" s="77"/>
      <c r="JCT48" s="77"/>
      <c r="JCU48" s="77"/>
      <c r="JCV48" s="77"/>
      <c r="JCW48" s="77"/>
      <c r="JCX48" s="77"/>
      <c r="JCY48" s="77"/>
      <c r="JCZ48" s="77"/>
      <c r="JDA48" s="77"/>
      <c r="JDB48" s="77"/>
      <c r="JDC48" s="77"/>
      <c r="JDD48" s="77"/>
      <c r="JDE48" s="77"/>
      <c r="JDF48" s="77"/>
      <c r="JDG48" s="77"/>
      <c r="JDH48" s="77"/>
      <c r="JDI48" s="77"/>
      <c r="JDJ48" s="77"/>
      <c r="JDK48" s="77"/>
      <c r="JDL48" s="77"/>
      <c r="JDM48" s="77"/>
      <c r="JDN48" s="77"/>
      <c r="JDO48" s="77"/>
      <c r="JDP48" s="77"/>
      <c r="JDQ48" s="77"/>
      <c r="JDR48" s="77"/>
      <c r="JDS48" s="77"/>
      <c r="JDT48" s="77"/>
      <c r="JDU48" s="77"/>
      <c r="JDV48" s="77"/>
      <c r="JDW48" s="77"/>
      <c r="JDX48" s="77"/>
      <c r="JDY48" s="77"/>
      <c r="JDZ48" s="77"/>
      <c r="JEA48" s="77"/>
      <c r="JEB48" s="77"/>
      <c r="JEC48" s="77"/>
      <c r="JED48" s="77"/>
      <c r="JEE48" s="77"/>
      <c r="JEF48" s="77"/>
      <c r="JEG48" s="77"/>
      <c r="JEH48" s="77"/>
      <c r="JEI48" s="77"/>
      <c r="JEJ48" s="77"/>
      <c r="JEK48" s="77"/>
      <c r="JEL48" s="77"/>
      <c r="JEM48" s="77"/>
      <c r="JEN48" s="77"/>
      <c r="JEO48" s="77"/>
      <c r="JEP48" s="77"/>
      <c r="JEQ48" s="77"/>
      <c r="JER48" s="77"/>
      <c r="JES48" s="77"/>
      <c r="JET48" s="77"/>
      <c r="JEU48" s="77"/>
      <c r="JEV48" s="77"/>
      <c r="JEW48" s="77"/>
      <c r="JEX48" s="77"/>
      <c r="JEY48" s="77"/>
      <c r="JEZ48" s="77"/>
      <c r="JFA48" s="77"/>
      <c r="JFB48" s="77"/>
      <c r="JFC48" s="77"/>
      <c r="JFD48" s="77"/>
      <c r="JFE48" s="77"/>
      <c r="JFF48" s="77"/>
      <c r="JFG48" s="77"/>
      <c r="JFH48" s="77"/>
      <c r="JFI48" s="77"/>
      <c r="JFJ48" s="77"/>
      <c r="JFK48" s="77"/>
      <c r="JFL48" s="77"/>
      <c r="JFM48" s="77"/>
      <c r="JFN48" s="77"/>
      <c r="JFO48" s="77"/>
      <c r="JFP48" s="77"/>
      <c r="JFQ48" s="77"/>
      <c r="JFR48" s="77"/>
      <c r="JFS48" s="77"/>
      <c r="JFT48" s="77"/>
      <c r="JFU48" s="77"/>
      <c r="JFV48" s="77"/>
      <c r="JFW48" s="77"/>
      <c r="JFX48" s="77"/>
      <c r="JFY48" s="77"/>
      <c r="JFZ48" s="77"/>
      <c r="JGA48" s="77"/>
      <c r="JGB48" s="77"/>
      <c r="JGC48" s="77"/>
      <c r="JGD48" s="77"/>
      <c r="JGE48" s="77"/>
      <c r="JGF48" s="77"/>
      <c r="JGG48" s="77"/>
      <c r="JGH48" s="77"/>
      <c r="JGI48" s="77"/>
      <c r="JGJ48" s="77"/>
      <c r="JGK48" s="77"/>
      <c r="JGL48" s="77"/>
      <c r="JGM48" s="77"/>
      <c r="JGN48" s="77"/>
      <c r="JGO48" s="77"/>
      <c r="JGP48" s="77"/>
      <c r="JGQ48" s="77"/>
      <c r="JGR48" s="77"/>
      <c r="JGS48" s="77"/>
      <c r="JGT48" s="77"/>
      <c r="JGU48" s="77"/>
      <c r="JGV48" s="77"/>
      <c r="JGW48" s="77"/>
      <c r="JGX48" s="77"/>
      <c r="JGY48" s="77"/>
      <c r="JGZ48" s="77"/>
      <c r="JHA48" s="77"/>
      <c r="JHB48" s="77"/>
      <c r="JHC48" s="77"/>
      <c r="JHD48" s="77"/>
      <c r="JHE48" s="77"/>
      <c r="JHF48" s="77"/>
      <c r="JHG48" s="77"/>
      <c r="JHH48" s="77"/>
      <c r="JHI48" s="77"/>
      <c r="JHJ48" s="77"/>
      <c r="JHK48" s="77"/>
      <c r="JHL48" s="77"/>
      <c r="JHM48" s="77"/>
      <c r="JHN48" s="77"/>
      <c r="JHO48" s="77"/>
      <c r="JHP48" s="77"/>
      <c r="JHQ48" s="77"/>
      <c r="JHR48" s="77"/>
      <c r="JHS48" s="77"/>
      <c r="JHT48" s="77"/>
      <c r="JHU48" s="77"/>
      <c r="JHV48" s="77"/>
      <c r="JHW48" s="77"/>
      <c r="JHX48" s="77"/>
      <c r="JHY48" s="77"/>
      <c r="JHZ48" s="77"/>
      <c r="JIA48" s="77"/>
      <c r="JIB48" s="77"/>
      <c r="JIC48" s="77"/>
      <c r="JID48" s="77"/>
      <c r="JIE48" s="77"/>
      <c r="JIF48" s="77"/>
      <c r="JIG48" s="77"/>
      <c r="JIH48" s="77"/>
      <c r="JII48" s="77"/>
      <c r="JIJ48" s="77"/>
      <c r="JIK48" s="77"/>
      <c r="JIL48" s="77"/>
      <c r="JIM48" s="77"/>
      <c r="JIN48" s="77"/>
      <c r="JIO48" s="77"/>
      <c r="JIP48" s="77"/>
      <c r="JIQ48" s="77"/>
      <c r="JIR48" s="77"/>
      <c r="JIS48" s="77"/>
      <c r="JIT48" s="77"/>
      <c r="JIU48" s="77"/>
      <c r="JIV48" s="77"/>
      <c r="JIW48" s="77"/>
      <c r="JIX48" s="77"/>
      <c r="JIY48" s="77"/>
      <c r="JIZ48" s="77"/>
      <c r="JJA48" s="77"/>
      <c r="JJB48" s="77"/>
      <c r="JJC48" s="77"/>
      <c r="JJD48" s="77"/>
      <c r="JJE48" s="77"/>
      <c r="JJF48" s="77"/>
      <c r="JJG48" s="77"/>
      <c r="JJH48" s="77"/>
      <c r="JJI48" s="77"/>
      <c r="JJJ48" s="77"/>
      <c r="JJK48" s="77"/>
      <c r="JJL48" s="77"/>
      <c r="JJM48" s="77"/>
      <c r="JJN48" s="77"/>
      <c r="JJO48" s="77"/>
      <c r="JJP48" s="77"/>
      <c r="JJQ48" s="77"/>
      <c r="JJR48" s="77"/>
      <c r="JJS48" s="77"/>
      <c r="JJT48" s="77"/>
      <c r="JJU48" s="77"/>
      <c r="JJV48" s="77"/>
      <c r="JJW48" s="77"/>
      <c r="JJX48" s="77"/>
      <c r="JJY48" s="77"/>
      <c r="JJZ48" s="77"/>
      <c r="JKA48" s="77"/>
      <c r="JKB48" s="77"/>
      <c r="JKC48" s="77"/>
      <c r="JKD48" s="77"/>
      <c r="JKE48" s="77"/>
      <c r="JKF48" s="77"/>
      <c r="JKG48" s="77"/>
      <c r="JKH48" s="77"/>
      <c r="JKI48" s="77"/>
      <c r="JKJ48" s="77"/>
      <c r="JKK48" s="77"/>
      <c r="JKL48" s="77"/>
      <c r="JKM48" s="77"/>
      <c r="JKN48" s="77"/>
      <c r="JKO48" s="77"/>
      <c r="JKP48" s="77"/>
      <c r="JKQ48" s="77"/>
      <c r="JKR48" s="77"/>
      <c r="JKS48" s="77"/>
      <c r="JKT48" s="77"/>
      <c r="JKU48" s="77"/>
      <c r="JKV48" s="77"/>
      <c r="JKW48" s="77"/>
      <c r="JKX48" s="77"/>
      <c r="JKY48" s="77"/>
      <c r="JKZ48" s="77"/>
      <c r="JLA48" s="77"/>
      <c r="JLB48" s="77"/>
      <c r="JLC48" s="77"/>
      <c r="JLD48" s="77"/>
      <c r="JLE48" s="77"/>
      <c r="JLF48" s="77"/>
      <c r="JLG48" s="77"/>
      <c r="JLH48" s="77"/>
      <c r="JLI48" s="77"/>
      <c r="JLJ48" s="77"/>
      <c r="JLK48" s="77"/>
      <c r="JLL48" s="77"/>
      <c r="JLM48" s="77"/>
      <c r="JLN48" s="77"/>
      <c r="JLO48" s="77"/>
      <c r="JLP48" s="77"/>
      <c r="JLQ48" s="77"/>
      <c r="JLR48" s="77"/>
      <c r="JLS48" s="77"/>
      <c r="JLT48" s="77"/>
      <c r="JLU48" s="77"/>
      <c r="JLV48" s="77"/>
      <c r="JLW48" s="77"/>
      <c r="JLX48" s="77"/>
      <c r="JLY48" s="77"/>
      <c r="JLZ48" s="77"/>
      <c r="JMA48" s="77"/>
      <c r="JMB48" s="77"/>
      <c r="JMC48" s="77"/>
      <c r="JMD48" s="77"/>
      <c r="JME48" s="77"/>
      <c r="JMF48" s="77"/>
      <c r="JMG48" s="77"/>
      <c r="JMH48" s="77"/>
      <c r="JMI48" s="77"/>
      <c r="JMJ48" s="77"/>
      <c r="JMK48" s="77"/>
      <c r="JML48" s="77"/>
      <c r="JMM48" s="77"/>
      <c r="JMN48" s="77"/>
      <c r="JMO48" s="77"/>
      <c r="JMP48" s="77"/>
      <c r="JMQ48" s="77"/>
      <c r="JMR48" s="77"/>
      <c r="JMS48" s="77"/>
      <c r="JMT48" s="77"/>
      <c r="JMU48" s="77"/>
      <c r="JMV48" s="77"/>
      <c r="JMW48" s="77"/>
      <c r="JMX48" s="77"/>
      <c r="JMY48" s="77"/>
      <c r="JMZ48" s="77"/>
      <c r="JNA48" s="77"/>
      <c r="JNB48" s="77"/>
      <c r="JNC48" s="77"/>
      <c r="JND48" s="77"/>
      <c r="JNE48" s="77"/>
      <c r="JNF48" s="77"/>
      <c r="JNG48" s="77"/>
      <c r="JNH48" s="77"/>
      <c r="JNI48" s="77"/>
      <c r="JNJ48" s="77"/>
      <c r="JNK48" s="77"/>
      <c r="JNL48" s="77"/>
      <c r="JNM48" s="77"/>
      <c r="JNN48" s="77"/>
      <c r="JNO48" s="77"/>
      <c r="JNP48" s="77"/>
      <c r="JNQ48" s="77"/>
      <c r="JNR48" s="77"/>
      <c r="JNS48" s="77"/>
      <c r="JNT48" s="77"/>
      <c r="JNU48" s="77"/>
      <c r="JNV48" s="77"/>
      <c r="JNW48" s="77"/>
      <c r="JNX48" s="77"/>
      <c r="JNY48" s="77"/>
      <c r="JNZ48" s="77"/>
      <c r="JOA48" s="77"/>
      <c r="JOB48" s="77"/>
      <c r="JOC48" s="77"/>
      <c r="JOD48" s="77"/>
      <c r="JOE48" s="77"/>
      <c r="JOF48" s="77"/>
      <c r="JOG48" s="77"/>
      <c r="JOH48" s="77"/>
      <c r="JOI48" s="77"/>
      <c r="JOJ48" s="77"/>
      <c r="JOK48" s="77"/>
      <c r="JOL48" s="77"/>
      <c r="JOM48" s="77"/>
      <c r="JON48" s="77"/>
      <c r="JOO48" s="77"/>
      <c r="JOP48" s="77"/>
      <c r="JOQ48" s="77"/>
      <c r="JOR48" s="77"/>
      <c r="JOS48" s="77"/>
      <c r="JOT48" s="77"/>
      <c r="JOU48" s="77"/>
      <c r="JOV48" s="77"/>
      <c r="JOW48" s="77"/>
      <c r="JOX48" s="77"/>
      <c r="JOY48" s="77"/>
      <c r="JOZ48" s="77"/>
      <c r="JPA48" s="77"/>
      <c r="JPB48" s="77"/>
      <c r="JPC48" s="77"/>
      <c r="JPD48" s="77"/>
      <c r="JPE48" s="77"/>
      <c r="JPF48" s="77"/>
      <c r="JPG48" s="77"/>
      <c r="JPH48" s="77"/>
      <c r="JPI48" s="77"/>
      <c r="JPJ48" s="77"/>
      <c r="JPK48" s="77"/>
      <c r="JPL48" s="77"/>
      <c r="JPM48" s="77"/>
      <c r="JPN48" s="77"/>
      <c r="JPO48" s="77"/>
      <c r="JPP48" s="77"/>
      <c r="JPQ48" s="77"/>
      <c r="JPR48" s="77"/>
      <c r="JPS48" s="77"/>
      <c r="JPT48" s="77"/>
      <c r="JPU48" s="77"/>
      <c r="JPV48" s="77"/>
      <c r="JPW48" s="77"/>
      <c r="JPX48" s="77"/>
      <c r="JPY48" s="77"/>
      <c r="JPZ48" s="77"/>
      <c r="JQA48" s="77"/>
      <c r="JQB48" s="77"/>
      <c r="JQC48" s="77"/>
      <c r="JQD48" s="77"/>
      <c r="JQE48" s="77"/>
      <c r="JQF48" s="77"/>
      <c r="JQG48" s="77"/>
      <c r="JQH48" s="77"/>
      <c r="JQI48" s="77"/>
      <c r="JQJ48" s="77"/>
      <c r="JQK48" s="77"/>
      <c r="JQL48" s="77"/>
      <c r="JQM48" s="77"/>
      <c r="JQN48" s="77"/>
      <c r="JQO48" s="77"/>
      <c r="JQP48" s="77"/>
      <c r="JQQ48" s="77"/>
      <c r="JQR48" s="77"/>
      <c r="JQS48" s="77"/>
      <c r="JQT48" s="77"/>
      <c r="JQU48" s="77"/>
      <c r="JQV48" s="77"/>
      <c r="JQW48" s="77"/>
      <c r="JQX48" s="77"/>
      <c r="JQY48" s="77"/>
      <c r="JQZ48" s="77"/>
      <c r="JRA48" s="77"/>
      <c r="JRB48" s="77"/>
      <c r="JRC48" s="77"/>
      <c r="JRD48" s="77"/>
      <c r="JRE48" s="77"/>
      <c r="JRF48" s="77"/>
      <c r="JRG48" s="77"/>
      <c r="JRH48" s="77"/>
      <c r="JRI48" s="77"/>
      <c r="JRJ48" s="77"/>
      <c r="JRK48" s="77"/>
      <c r="JRL48" s="77"/>
      <c r="JRM48" s="77"/>
      <c r="JRN48" s="77"/>
      <c r="JRO48" s="77"/>
      <c r="JRP48" s="77"/>
      <c r="JRQ48" s="77"/>
      <c r="JRR48" s="77"/>
      <c r="JRS48" s="77"/>
      <c r="JRT48" s="77"/>
      <c r="JRU48" s="77"/>
      <c r="JRV48" s="77"/>
      <c r="JRW48" s="77"/>
      <c r="JRX48" s="77"/>
      <c r="JRY48" s="77"/>
      <c r="JRZ48" s="77"/>
      <c r="JSA48" s="77"/>
      <c r="JSB48" s="77"/>
      <c r="JSC48" s="77"/>
      <c r="JSD48" s="77"/>
      <c r="JSE48" s="77"/>
      <c r="JSF48" s="77"/>
      <c r="JSG48" s="77"/>
      <c r="JSH48" s="77"/>
      <c r="JSI48" s="77"/>
      <c r="JSJ48" s="77"/>
      <c r="JSK48" s="77"/>
      <c r="JSL48" s="77"/>
      <c r="JSM48" s="77"/>
      <c r="JSN48" s="77"/>
      <c r="JSO48" s="77"/>
      <c r="JSP48" s="77"/>
      <c r="JSQ48" s="77"/>
      <c r="JSR48" s="77"/>
      <c r="JSS48" s="77"/>
      <c r="JST48" s="77"/>
      <c r="JSU48" s="77"/>
      <c r="JSV48" s="77"/>
      <c r="JSW48" s="77"/>
      <c r="JSX48" s="77"/>
      <c r="JSY48" s="77"/>
      <c r="JSZ48" s="77"/>
      <c r="JTA48" s="77"/>
      <c r="JTB48" s="77"/>
      <c r="JTC48" s="77"/>
      <c r="JTD48" s="77"/>
      <c r="JTE48" s="77"/>
      <c r="JTF48" s="77"/>
      <c r="JTG48" s="77"/>
      <c r="JTH48" s="77"/>
      <c r="JTI48" s="77"/>
      <c r="JTJ48" s="77"/>
      <c r="JTK48" s="77"/>
      <c r="JTL48" s="77"/>
      <c r="JTM48" s="77"/>
      <c r="JTN48" s="77"/>
      <c r="JTO48" s="77"/>
      <c r="JTP48" s="77"/>
      <c r="JTQ48" s="77"/>
      <c r="JTR48" s="77"/>
      <c r="JTS48" s="77"/>
      <c r="JTT48" s="77"/>
      <c r="JTU48" s="77"/>
      <c r="JTV48" s="77"/>
      <c r="JTW48" s="77"/>
      <c r="JTX48" s="77"/>
      <c r="JTY48" s="77"/>
      <c r="JTZ48" s="77"/>
      <c r="JUA48" s="77"/>
      <c r="JUB48" s="77"/>
      <c r="JUC48" s="77"/>
      <c r="JUD48" s="77"/>
      <c r="JUE48" s="77"/>
      <c r="JUF48" s="77"/>
      <c r="JUG48" s="77"/>
      <c r="JUH48" s="77"/>
      <c r="JUI48" s="77"/>
      <c r="JUJ48" s="77"/>
      <c r="JUK48" s="77"/>
      <c r="JUL48" s="77"/>
      <c r="JUM48" s="77"/>
      <c r="JUN48" s="77"/>
      <c r="JUO48" s="77"/>
      <c r="JUP48" s="77"/>
      <c r="JUQ48" s="77"/>
      <c r="JUR48" s="77"/>
      <c r="JUS48" s="77"/>
      <c r="JUT48" s="77"/>
      <c r="JUU48" s="77"/>
      <c r="JUV48" s="77"/>
      <c r="JUW48" s="77"/>
      <c r="JUX48" s="77"/>
      <c r="JUY48" s="77"/>
      <c r="JUZ48" s="77"/>
      <c r="JVA48" s="77"/>
      <c r="JVB48" s="77"/>
      <c r="JVC48" s="77"/>
      <c r="JVD48" s="77"/>
      <c r="JVE48" s="77"/>
      <c r="JVF48" s="77"/>
      <c r="JVG48" s="77"/>
      <c r="JVH48" s="77"/>
      <c r="JVI48" s="77"/>
      <c r="JVJ48" s="77"/>
      <c r="JVK48" s="77"/>
      <c r="JVL48" s="77"/>
      <c r="JVM48" s="77"/>
      <c r="JVN48" s="77"/>
      <c r="JVO48" s="77"/>
      <c r="JVP48" s="77"/>
      <c r="JVQ48" s="77"/>
      <c r="JVR48" s="77"/>
      <c r="JVS48" s="77"/>
      <c r="JVT48" s="77"/>
      <c r="JVU48" s="77"/>
      <c r="JVV48" s="77"/>
      <c r="JVW48" s="77"/>
      <c r="JVX48" s="77"/>
      <c r="JVY48" s="77"/>
      <c r="JVZ48" s="77"/>
      <c r="JWA48" s="77"/>
      <c r="JWB48" s="77"/>
      <c r="JWC48" s="77"/>
      <c r="JWD48" s="77"/>
      <c r="JWE48" s="77"/>
      <c r="JWF48" s="77"/>
      <c r="JWG48" s="77"/>
      <c r="JWH48" s="77"/>
      <c r="JWI48" s="77"/>
      <c r="JWJ48" s="77"/>
      <c r="JWK48" s="77"/>
      <c r="JWL48" s="77"/>
      <c r="JWM48" s="77"/>
      <c r="JWN48" s="77"/>
      <c r="JWO48" s="77"/>
      <c r="JWP48" s="77"/>
      <c r="JWQ48" s="77"/>
      <c r="JWR48" s="77"/>
      <c r="JWS48" s="77"/>
      <c r="JWT48" s="77"/>
      <c r="JWU48" s="77"/>
      <c r="JWV48" s="77"/>
      <c r="JWW48" s="77"/>
      <c r="JWX48" s="77"/>
      <c r="JWY48" s="77"/>
      <c r="JWZ48" s="77"/>
      <c r="JXA48" s="77"/>
      <c r="JXB48" s="77"/>
      <c r="JXC48" s="77"/>
      <c r="JXD48" s="77"/>
      <c r="JXE48" s="77"/>
      <c r="JXF48" s="77"/>
      <c r="JXG48" s="77"/>
      <c r="JXH48" s="77"/>
      <c r="JXI48" s="77"/>
      <c r="JXJ48" s="77"/>
      <c r="JXK48" s="77"/>
      <c r="JXL48" s="77"/>
      <c r="JXM48" s="77"/>
      <c r="JXN48" s="77"/>
      <c r="JXO48" s="77"/>
      <c r="JXP48" s="77"/>
      <c r="JXQ48" s="77"/>
      <c r="JXR48" s="77"/>
      <c r="JXS48" s="77"/>
      <c r="JXT48" s="77"/>
      <c r="JXU48" s="77"/>
      <c r="JXV48" s="77"/>
      <c r="JXW48" s="77"/>
      <c r="JXX48" s="77"/>
      <c r="JXY48" s="77"/>
      <c r="JXZ48" s="77"/>
      <c r="JYA48" s="77"/>
      <c r="JYB48" s="77"/>
      <c r="JYC48" s="77"/>
      <c r="JYD48" s="77"/>
      <c r="JYE48" s="77"/>
      <c r="JYF48" s="77"/>
      <c r="JYG48" s="77"/>
      <c r="JYH48" s="77"/>
      <c r="JYI48" s="77"/>
      <c r="JYJ48" s="77"/>
      <c r="JYK48" s="77"/>
      <c r="JYL48" s="77"/>
      <c r="JYM48" s="77"/>
      <c r="JYN48" s="77"/>
      <c r="JYO48" s="77"/>
      <c r="JYP48" s="77"/>
      <c r="JYQ48" s="77"/>
      <c r="JYR48" s="77"/>
      <c r="JYS48" s="77"/>
      <c r="JYT48" s="77"/>
      <c r="JYU48" s="77"/>
      <c r="JYV48" s="77"/>
      <c r="JYW48" s="77"/>
      <c r="JYX48" s="77"/>
      <c r="JYY48" s="77"/>
      <c r="JYZ48" s="77"/>
      <c r="JZA48" s="77"/>
      <c r="JZB48" s="77"/>
      <c r="JZC48" s="77"/>
      <c r="JZD48" s="77"/>
      <c r="JZE48" s="77"/>
      <c r="JZF48" s="77"/>
      <c r="JZG48" s="77"/>
      <c r="JZH48" s="77"/>
      <c r="JZI48" s="77"/>
      <c r="JZJ48" s="77"/>
      <c r="JZK48" s="77"/>
      <c r="JZL48" s="77"/>
      <c r="JZM48" s="77"/>
      <c r="JZN48" s="77"/>
      <c r="JZO48" s="77"/>
      <c r="JZP48" s="77"/>
      <c r="JZQ48" s="77"/>
      <c r="JZR48" s="77"/>
      <c r="JZS48" s="77"/>
      <c r="JZT48" s="77"/>
      <c r="JZU48" s="77"/>
      <c r="JZV48" s="77"/>
      <c r="JZW48" s="77"/>
      <c r="JZX48" s="77"/>
      <c r="JZY48" s="77"/>
      <c r="JZZ48" s="77"/>
      <c r="KAA48" s="77"/>
      <c r="KAB48" s="77"/>
      <c r="KAC48" s="77"/>
      <c r="KAD48" s="77"/>
      <c r="KAE48" s="77"/>
      <c r="KAF48" s="77"/>
      <c r="KAG48" s="77"/>
      <c r="KAH48" s="77"/>
      <c r="KAI48" s="77"/>
      <c r="KAJ48" s="77"/>
      <c r="KAK48" s="77"/>
      <c r="KAL48" s="77"/>
      <c r="KAM48" s="77"/>
      <c r="KAN48" s="77"/>
      <c r="KAO48" s="77"/>
      <c r="KAP48" s="77"/>
      <c r="KAQ48" s="77"/>
      <c r="KAR48" s="77"/>
      <c r="KAS48" s="77"/>
      <c r="KAT48" s="77"/>
      <c r="KAU48" s="77"/>
      <c r="KAV48" s="77"/>
      <c r="KAW48" s="77"/>
      <c r="KAX48" s="77"/>
      <c r="KAY48" s="77"/>
      <c r="KAZ48" s="77"/>
      <c r="KBA48" s="77"/>
      <c r="KBB48" s="77"/>
      <c r="KBC48" s="77"/>
      <c r="KBD48" s="77"/>
      <c r="KBE48" s="77"/>
      <c r="KBF48" s="77"/>
      <c r="KBG48" s="77"/>
      <c r="KBH48" s="77"/>
      <c r="KBI48" s="77"/>
      <c r="KBJ48" s="77"/>
      <c r="KBK48" s="77"/>
      <c r="KBL48" s="77"/>
      <c r="KBM48" s="77"/>
      <c r="KBN48" s="77"/>
      <c r="KBO48" s="77"/>
      <c r="KBP48" s="77"/>
      <c r="KBQ48" s="77"/>
      <c r="KBR48" s="77"/>
      <c r="KBS48" s="77"/>
      <c r="KBT48" s="77"/>
      <c r="KBU48" s="77"/>
      <c r="KBV48" s="77"/>
      <c r="KBW48" s="77"/>
      <c r="KBX48" s="77"/>
      <c r="KBY48" s="77"/>
      <c r="KBZ48" s="77"/>
      <c r="KCA48" s="77"/>
      <c r="KCB48" s="77"/>
      <c r="KCC48" s="77"/>
      <c r="KCD48" s="77"/>
      <c r="KCE48" s="77"/>
      <c r="KCF48" s="77"/>
      <c r="KCG48" s="77"/>
      <c r="KCH48" s="77"/>
      <c r="KCI48" s="77"/>
      <c r="KCJ48" s="77"/>
      <c r="KCK48" s="77"/>
      <c r="KCL48" s="77"/>
      <c r="KCM48" s="77"/>
      <c r="KCN48" s="77"/>
      <c r="KCO48" s="77"/>
      <c r="KCP48" s="77"/>
      <c r="KCQ48" s="77"/>
      <c r="KCR48" s="77"/>
      <c r="KCS48" s="77"/>
      <c r="KCT48" s="77"/>
      <c r="KCU48" s="77"/>
      <c r="KCV48" s="77"/>
      <c r="KCW48" s="77"/>
      <c r="KCX48" s="77"/>
      <c r="KCY48" s="77"/>
      <c r="KCZ48" s="77"/>
      <c r="KDA48" s="77"/>
      <c r="KDB48" s="77"/>
      <c r="KDC48" s="77"/>
      <c r="KDD48" s="77"/>
      <c r="KDE48" s="77"/>
      <c r="KDF48" s="77"/>
      <c r="KDG48" s="77"/>
      <c r="KDH48" s="77"/>
      <c r="KDI48" s="77"/>
      <c r="KDJ48" s="77"/>
      <c r="KDK48" s="77"/>
      <c r="KDL48" s="77"/>
      <c r="KDM48" s="77"/>
      <c r="KDN48" s="77"/>
      <c r="KDO48" s="77"/>
      <c r="KDP48" s="77"/>
      <c r="KDQ48" s="77"/>
      <c r="KDR48" s="77"/>
      <c r="KDS48" s="77"/>
      <c r="KDT48" s="77"/>
      <c r="KDU48" s="77"/>
      <c r="KDV48" s="77"/>
      <c r="KDW48" s="77"/>
      <c r="KDX48" s="77"/>
      <c r="KDY48" s="77"/>
      <c r="KDZ48" s="77"/>
      <c r="KEA48" s="77"/>
      <c r="KEB48" s="77"/>
      <c r="KEC48" s="77"/>
      <c r="KED48" s="77"/>
      <c r="KEE48" s="77"/>
      <c r="KEF48" s="77"/>
      <c r="KEG48" s="77"/>
      <c r="KEH48" s="77"/>
      <c r="KEI48" s="77"/>
      <c r="KEJ48" s="77"/>
      <c r="KEK48" s="77"/>
      <c r="KEL48" s="77"/>
      <c r="KEM48" s="77"/>
      <c r="KEN48" s="77"/>
      <c r="KEO48" s="77"/>
      <c r="KEP48" s="77"/>
      <c r="KEQ48" s="77"/>
      <c r="KER48" s="77"/>
      <c r="KES48" s="77"/>
      <c r="KET48" s="77"/>
      <c r="KEU48" s="77"/>
      <c r="KEV48" s="77"/>
      <c r="KEW48" s="77"/>
      <c r="KEX48" s="77"/>
      <c r="KEY48" s="77"/>
      <c r="KEZ48" s="77"/>
      <c r="KFA48" s="77"/>
      <c r="KFB48" s="77"/>
      <c r="KFC48" s="77"/>
      <c r="KFD48" s="77"/>
      <c r="KFE48" s="77"/>
      <c r="KFF48" s="77"/>
      <c r="KFG48" s="77"/>
      <c r="KFH48" s="77"/>
      <c r="KFI48" s="77"/>
      <c r="KFJ48" s="77"/>
      <c r="KFK48" s="77"/>
      <c r="KFL48" s="77"/>
      <c r="KFM48" s="77"/>
      <c r="KFN48" s="77"/>
      <c r="KFO48" s="77"/>
      <c r="KFP48" s="77"/>
      <c r="KFQ48" s="77"/>
      <c r="KFR48" s="77"/>
      <c r="KFS48" s="77"/>
      <c r="KFT48" s="77"/>
      <c r="KFU48" s="77"/>
      <c r="KFV48" s="77"/>
      <c r="KFW48" s="77"/>
      <c r="KFX48" s="77"/>
      <c r="KFY48" s="77"/>
      <c r="KFZ48" s="77"/>
      <c r="KGA48" s="77"/>
      <c r="KGB48" s="77"/>
      <c r="KGC48" s="77"/>
      <c r="KGD48" s="77"/>
      <c r="KGE48" s="77"/>
      <c r="KGF48" s="77"/>
      <c r="KGG48" s="77"/>
      <c r="KGH48" s="77"/>
      <c r="KGI48" s="77"/>
      <c r="KGJ48" s="77"/>
      <c r="KGK48" s="77"/>
      <c r="KGL48" s="77"/>
      <c r="KGM48" s="77"/>
      <c r="KGN48" s="77"/>
      <c r="KGO48" s="77"/>
      <c r="KGP48" s="77"/>
      <c r="KGQ48" s="77"/>
      <c r="KGR48" s="77"/>
      <c r="KGS48" s="77"/>
      <c r="KGT48" s="77"/>
      <c r="KGU48" s="77"/>
      <c r="KGV48" s="77"/>
      <c r="KGW48" s="77"/>
      <c r="KGX48" s="77"/>
      <c r="KGY48" s="77"/>
      <c r="KGZ48" s="77"/>
      <c r="KHA48" s="77"/>
      <c r="KHB48" s="77"/>
      <c r="KHC48" s="77"/>
      <c r="KHD48" s="77"/>
      <c r="KHE48" s="77"/>
      <c r="KHF48" s="77"/>
      <c r="KHG48" s="77"/>
      <c r="KHH48" s="77"/>
      <c r="KHI48" s="77"/>
      <c r="KHJ48" s="77"/>
      <c r="KHK48" s="77"/>
      <c r="KHL48" s="77"/>
      <c r="KHM48" s="77"/>
      <c r="KHN48" s="77"/>
      <c r="KHO48" s="77"/>
      <c r="KHP48" s="77"/>
      <c r="KHQ48" s="77"/>
      <c r="KHR48" s="77"/>
      <c r="KHS48" s="77"/>
      <c r="KHT48" s="77"/>
      <c r="KHU48" s="77"/>
      <c r="KHV48" s="77"/>
      <c r="KHW48" s="77"/>
      <c r="KHX48" s="77"/>
      <c r="KHY48" s="77"/>
      <c r="KHZ48" s="77"/>
      <c r="KIA48" s="77"/>
      <c r="KIB48" s="77"/>
      <c r="KIC48" s="77"/>
      <c r="KID48" s="77"/>
      <c r="KIE48" s="77"/>
      <c r="KIF48" s="77"/>
      <c r="KIG48" s="77"/>
      <c r="KIH48" s="77"/>
      <c r="KII48" s="77"/>
      <c r="KIJ48" s="77"/>
      <c r="KIK48" s="77"/>
      <c r="KIL48" s="77"/>
      <c r="KIM48" s="77"/>
      <c r="KIN48" s="77"/>
      <c r="KIO48" s="77"/>
      <c r="KIP48" s="77"/>
      <c r="KIQ48" s="77"/>
      <c r="KIR48" s="77"/>
      <c r="KIS48" s="77"/>
      <c r="KIT48" s="77"/>
      <c r="KIU48" s="77"/>
      <c r="KIV48" s="77"/>
      <c r="KIW48" s="77"/>
      <c r="KIX48" s="77"/>
      <c r="KIY48" s="77"/>
      <c r="KIZ48" s="77"/>
      <c r="KJA48" s="77"/>
      <c r="KJB48" s="77"/>
      <c r="KJC48" s="77"/>
      <c r="KJD48" s="77"/>
      <c r="KJE48" s="77"/>
      <c r="KJF48" s="77"/>
      <c r="KJG48" s="77"/>
      <c r="KJH48" s="77"/>
      <c r="KJI48" s="77"/>
      <c r="KJJ48" s="77"/>
      <c r="KJK48" s="77"/>
      <c r="KJL48" s="77"/>
      <c r="KJM48" s="77"/>
      <c r="KJN48" s="77"/>
      <c r="KJO48" s="77"/>
      <c r="KJP48" s="77"/>
      <c r="KJQ48" s="77"/>
      <c r="KJR48" s="77"/>
      <c r="KJS48" s="77"/>
      <c r="KJT48" s="77"/>
      <c r="KJU48" s="77"/>
      <c r="KJV48" s="77"/>
      <c r="KJW48" s="77"/>
      <c r="KJX48" s="77"/>
      <c r="KJY48" s="77"/>
      <c r="KJZ48" s="77"/>
      <c r="KKA48" s="77"/>
      <c r="KKB48" s="77"/>
      <c r="KKC48" s="77"/>
      <c r="KKD48" s="77"/>
      <c r="KKE48" s="77"/>
      <c r="KKF48" s="77"/>
      <c r="KKG48" s="77"/>
      <c r="KKH48" s="77"/>
      <c r="KKI48" s="77"/>
      <c r="KKJ48" s="77"/>
      <c r="KKK48" s="77"/>
      <c r="KKL48" s="77"/>
      <c r="KKM48" s="77"/>
      <c r="KKN48" s="77"/>
      <c r="KKO48" s="77"/>
      <c r="KKP48" s="77"/>
      <c r="KKQ48" s="77"/>
      <c r="KKR48" s="77"/>
      <c r="KKS48" s="77"/>
      <c r="KKT48" s="77"/>
      <c r="KKU48" s="77"/>
      <c r="KKV48" s="77"/>
      <c r="KKW48" s="77"/>
      <c r="KKX48" s="77"/>
      <c r="KKY48" s="77"/>
      <c r="KKZ48" s="77"/>
      <c r="KLA48" s="77"/>
      <c r="KLB48" s="77"/>
      <c r="KLC48" s="77"/>
      <c r="KLD48" s="77"/>
      <c r="KLE48" s="77"/>
      <c r="KLF48" s="77"/>
      <c r="KLG48" s="77"/>
      <c r="KLH48" s="77"/>
      <c r="KLI48" s="77"/>
      <c r="KLJ48" s="77"/>
      <c r="KLK48" s="77"/>
      <c r="KLL48" s="77"/>
      <c r="KLM48" s="77"/>
      <c r="KLN48" s="77"/>
      <c r="KLO48" s="77"/>
      <c r="KLP48" s="77"/>
      <c r="KLQ48" s="77"/>
      <c r="KLR48" s="77"/>
      <c r="KLS48" s="77"/>
      <c r="KLT48" s="77"/>
      <c r="KLU48" s="77"/>
      <c r="KLV48" s="77"/>
      <c r="KLW48" s="77"/>
      <c r="KLX48" s="77"/>
      <c r="KLY48" s="77"/>
      <c r="KLZ48" s="77"/>
      <c r="KMA48" s="77"/>
      <c r="KMB48" s="77"/>
      <c r="KMC48" s="77"/>
      <c r="KMD48" s="77"/>
      <c r="KME48" s="77"/>
      <c r="KMF48" s="77"/>
      <c r="KMG48" s="77"/>
      <c r="KMH48" s="77"/>
      <c r="KMI48" s="77"/>
      <c r="KMJ48" s="77"/>
      <c r="KMK48" s="77"/>
      <c r="KML48" s="77"/>
      <c r="KMM48" s="77"/>
      <c r="KMN48" s="77"/>
      <c r="KMO48" s="77"/>
      <c r="KMP48" s="77"/>
      <c r="KMQ48" s="77"/>
      <c r="KMR48" s="77"/>
      <c r="KMS48" s="77"/>
      <c r="KMT48" s="77"/>
      <c r="KMU48" s="77"/>
      <c r="KMV48" s="77"/>
      <c r="KMW48" s="77"/>
      <c r="KMX48" s="77"/>
      <c r="KMY48" s="77"/>
      <c r="KMZ48" s="77"/>
      <c r="KNA48" s="77"/>
      <c r="KNB48" s="77"/>
      <c r="KNC48" s="77"/>
      <c r="KND48" s="77"/>
      <c r="KNE48" s="77"/>
      <c r="KNF48" s="77"/>
      <c r="KNG48" s="77"/>
      <c r="KNH48" s="77"/>
      <c r="KNI48" s="77"/>
      <c r="KNJ48" s="77"/>
      <c r="KNK48" s="77"/>
      <c r="KNL48" s="77"/>
      <c r="KNM48" s="77"/>
      <c r="KNN48" s="77"/>
      <c r="KNO48" s="77"/>
      <c r="KNP48" s="77"/>
      <c r="KNQ48" s="77"/>
      <c r="KNR48" s="77"/>
      <c r="KNS48" s="77"/>
      <c r="KNT48" s="77"/>
      <c r="KNU48" s="77"/>
      <c r="KNV48" s="77"/>
      <c r="KNW48" s="77"/>
      <c r="KNX48" s="77"/>
      <c r="KNY48" s="77"/>
      <c r="KNZ48" s="77"/>
      <c r="KOA48" s="77"/>
      <c r="KOB48" s="77"/>
      <c r="KOC48" s="77"/>
      <c r="KOD48" s="77"/>
      <c r="KOE48" s="77"/>
      <c r="KOF48" s="77"/>
      <c r="KOG48" s="77"/>
      <c r="KOH48" s="77"/>
      <c r="KOI48" s="77"/>
      <c r="KOJ48" s="77"/>
      <c r="KOK48" s="77"/>
      <c r="KOL48" s="77"/>
      <c r="KOM48" s="77"/>
      <c r="KON48" s="77"/>
      <c r="KOO48" s="77"/>
      <c r="KOP48" s="77"/>
      <c r="KOQ48" s="77"/>
      <c r="KOR48" s="77"/>
      <c r="KOS48" s="77"/>
      <c r="KOT48" s="77"/>
      <c r="KOU48" s="77"/>
      <c r="KOV48" s="77"/>
      <c r="KOW48" s="77"/>
      <c r="KOX48" s="77"/>
      <c r="KOY48" s="77"/>
      <c r="KOZ48" s="77"/>
      <c r="KPA48" s="77"/>
      <c r="KPB48" s="77"/>
      <c r="KPC48" s="77"/>
      <c r="KPD48" s="77"/>
      <c r="KPE48" s="77"/>
      <c r="KPF48" s="77"/>
      <c r="KPG48" s="77"/>
      <c r="KPH48" s="77"/>
      <c r="KPI48" s="77"/>
      <c r="KPJ48" s="77"/>
      <c r="KPK48" s="77"/>
      <c r="KPL48" s="77"/>
      <c r="KPM48" s="77"/>
      <c r="KPN48" s="77"/>
      <c r="KPO48" s="77"/>
      <c r="KPP48" s="77"/>
      <c r="KPQ48" s="77"/>
      <c r="KPR48" s="77"/>
      <c r="KPS48" s="77"/>
      <c r="KPT48" s="77"/>
      <c r="KPU48" s="77"/>
      <c r="KPV48" s="77"/>
      <c r="KPW48" s="77"/>
      <c r="KPX48" s="77"/>
      <c r="KPY48" s="77"/>
      <c r="KPZ48" s="77"/>
      <c r="KQA48" s="77"/>
      <c r="KQB48" s="77"/>
      <c r="KQC48" s="77"/>
      <c r="KQD48" s="77"/>
      <c r="KQE48" s="77"/>
      <c r="KQF48" s="77"/>
      <c r="KQG48" s="77"/>
      <c r="KQH48" s="77"/>
      <c r="KQI48" s="77"/>
      <c r="KQJ48" s="77"/>
      <c r="KQK48" s="77"/>
      <c r="KQL48" s="77"/>
      <c r="KQM48" s="77"/>
      <c r="KQN48" s="77"/>
      <c r="KQO48" s="77"/>
      <c r="KQP48" s="77"/>
      <c r="KQQ48" s="77"/>
      <c r="KQR48" s="77"/>
      <c r="KQS48" s="77"/>
      <c r="KQT48" s="77"/>
      <c r="KQU48" s="77"/>
      <c r="KQV48" s="77"/>
      <c r="KQW48" s="77"/>
      <c r="KQX48" s="77"/>
      <c r="KQY48" s="77"/>
      <c r="KQZ48" s="77"/>
      <c r="KRA48" s="77"/>
      <c r="KRB48" s="77"/>
      <c r="KRC48" s="77"/>
      <c r="KRD48" s="77"/>
      <c r="KRE48" s="77"/>
      <c r="KRF48" s="77"/>
      <c r="KRG48" s="77"/>
      <c r="KRH48" s="77"/>
      <c r="KRI48" s="77"/>
      <c r="KRJ48" s="77"/>
      <c r="KRK48" s="77"/>
      <c r="KRL48" s="77"/>
      <c r="KRM48" s="77"/>
      <c r="KRN48" s="77"/>
      <c r="KRO48" s="77"/>
      <c r="KRP48" s="77"/>
      <c r="KRQ48" s="77"/>
      <c r="KRR48" s="77"/>
      <c r="KRS48" s="77"/>
      <c r="KRT48" s="77"/>
      <c r="KRU48" s="77"/>
      <c r="KRV48" s="77"/>
      <c r="KRW48" s="77"/>
      <c r="KRX48" s="77"/>
      <c r="KRY48" s="77"/>
      <c r="KRZ48" s="77"/>
      <c r="KSA48" s="77"/>
      <c r="KSB48" s="77"/>
      <c r="KSC48" s="77"/>
      <c r="KSD48" s="77"/>
      <c r="KSE48" s="77"/>
      <c r="KSF48" s="77"/>
      <c r="KSG48" s="77"/>
      <c r="KSH48" s="77"/>
      <c r="KSI48" s="77"/>
      <c r="KSJ48" s="77"/>
      <c r="KSK48" s="77"/>
      <c r="KSL48" s="77"/>
      <c r="KSM48" s="77"/>
      <c r="KSN48" s="77"/>
      <c r="KSO48" s="77"/>
      <c r="KSP48" s="77"/>
      <c r="KSQ48" s="77"/>
      <c r="KSR48" s="77"/>
      <c r="KSS48" s="77"/>
      <c r="KST48" s="77"/>
      <c r="KSU48" s="77"/>
      <c r="KSV48" s="77"/>
      <c r="KSW48" s="77"/>
      <c r="KSX48" s="77"/>
      <c r="KSY48" s="77"/>
      <c r="KSZ48" s="77"/>
      <c r="KTA48" s="77"/>
      <c r="KTB48" s="77"/>
      <c r="KTC48" s="77"/>
      <c r="KTD48" s="77"/>
      <c r="KTE48" s="77"/>
      <c r="KTF48" s="77"/>
      <c r="KTG48" s="77"/>
      <c r="KTH48" s="77"/>
      <c r="KTI48" s="77"/>
      <c r="KTJ48" s="77"/>
      <c r="KTK48" s="77"/>
      <c r="KTL48" s="77"/>
      <c r="KTM48" s="77"/>
      <c r="KTN48" s="77"/>
      <c r="KTO48" s="77"/>
      <c r="KTP48" s="77"/>
      <c r="KTQ48" s="77"/>
      <c r="KTR48" s="77"/>
      <c r="KTS48" s="77"/>
      <c r="KTT48" s="77"/>
      <c r="KTU48" s="77"/>
      <c r="KTV48" s="77"/>
      <c r="KTW48" s="77"/>
      <c r="KTX48" s="77"/>
      <c r="KTY48" s="77"/>
      <c r="KTZ48" s="77"/>
      <c r="KUA48" s="77"/>
      <c r="KUB48" s="77"/>
      <c r="KUC48" s="77"/>
      <c r="KUD48" s="77"/>
      <c r="KUE48" s="77"/>
      <c r="KUF48" s="77"/>
      <c r="KUG48" s="77"/>
      <c r="KUH48" s="77"/>
      <c r="KUI48" s="77"/>
      <c r="KUJ48" s="77"/>
      <c r="KUK48" s="77"/>
      <c r="KUL48" s="77"/>
      <c r="KUM48" s="77"/>
      <c r="KUN48" s="77"/>
      <c r="KUO48" s="77"/>
      <c r="KUP48" s="77"/>
      <c r="KUQ48" s="77"/>
      <c r="KUR48" s="77"/>
      <c r="KUS48" s="77"/>
      <c r="KUT48" s="77"/>
      <c r="KUU48" s="77"/>
      <c r="KUV48" s="77"/>
      <c r="KUW48" s="77"/>
      <c r="KUX48" s="77"/>
      <c r="KUY48" s="77"/>
      <c r="KUZ48" s="77"/>
      <c r="KVA48" s="77"/>
      <c r="KVB48" s="77"/>
      <c r="KVC48" s="77"/>
      <c r="KVD48" s="77"/>
      <c r="KVE48" s="77"/>
      <c r="KVF48" s="77"/>
      <c r="KVG48" s="77"/>
      <c r="KVH48" s="77"/>
      <c r="KVI48" s="77"/>
      <c r="KVJ48" s="77"/>
      <c r="KVK48" s="77"/>
      <c r="KVL48" s="77"/>
      <c r="KVM48" s="77"/>
      <c r="KVN48" s="77"/>
      <c r="KVO48" s="77"/>
      <c r="KVP48" s="77"/>
      <c r="KVQ48" s="77"/>
      <c r="KVR48" s="77"/>
      <c r="KVS48" s="77"/>
      <c r="KVT48" s="77"/>
      <c r="KVU48" s="77"/>
      <c r="KVV48" s="77"/>
      <c r="KVW48" s="77"/>
      <c r="KVX48" s="77"/>
      <c r="KVY48" s="77"/>
      <c r="KVZ48" s="77"/>
      <c r="KWA48" s="77"/>
      <c r="KWB48" s="77"/>
      <c r="KWC48" s="77"/>
      <c r="KWD48" s="77"/>
      <c r="KWE48" s="77"/>
      <c r="KWF48" s="77"/>
      <c r="KWG48" s="77"/>
      <c r="KWH48" s="77"/>
      <c r="KWI48" s="77"/>
      <c r="KWJ48" s="77"/>
      <c r="KWK48" s="77"/>
      <c r="KWL48" s="77"/>
      <c r="KWM48" s="77"/>
      <c r="KWN48" s="77"/>
      <c r="KWO48" s="77"/>
      <c r="KWP48" s="77"/>
      <c r="KWQ48" s="77"/>
      <c r="KWR48" s="77"/>
      <c r="KWS48" s="77"/>
      <c r="KWT48" s="77"/>
      <c r="KWU48" s="77"/>
      <c r="KWV48" s="77"/>
      <c r="KWW48" s="77"/>
      <c r="KWX48" s="77"/>
      <c r="KWY48" s="77"/>
      <c r="KWZ48" s="77"/>
      <c r="KXA48" s="77"/>
      <c r="KXB48" s="77"/>
      <c r="KXC48" s="77"/>
      <c r="KXD48" s="77"/>
      <c r="KXE48" s="77"/>
      <c r="KXF48" s="77"/>
      <c r="KXG48" s="77"/>
      <c r="KXH48" s="77"/>
      <c r="KXI48" s="77"/>
      <c r="KXJ48" s="77"/>
      <c r="KXK48" s="77"/>
      <c r="KXL48" s="77"/>
      <c r="KXM48" s="77"/>
      <c r="KXN48" s="77"/>
      <c r="KXO48" s="77"/>
      <c r="KXP48" s="77"/>
      <c r="KXQ48" s="77"/>
      <c r="KXR48" s="77"/>
      <c r="KXS48" s="77"/>
      <c r="KXT48" s="77"/>
      <c r="KXU48" s="77"/>
      <c r="KXV48" s="77"/>
      <c r="KXW48" s="77"/>
      <c r="KXX48" s="77"/>
      <c r="KXY48" s="77"/>
      <c r="KXZ48" s="77"/>
      <c r="KYA48" s="77"/>
      <c r="KYB48" s="77"/>
      <c r="KYC48" s="77"/>
      <c r="KYD48" s="77"/>
      <c r="KYE48" s="77"/>
      <c r="KYF48" s="77"/>
      <c r="KYG48" s="77"/>
      <c r="KYH48" s="77"/>
      <c r="KYI48" s="77"/>
      <c r="KYJ48" s="77"/>
      <c r="KYK48" s="77"/>
      <c r="KYL48" s="77"/>
      <c r="KYM48" s="77"/>
      <c r="KYN48" s="77"/>
      <c r="KYO48" s="77"/>
      <c r="KYP48" s="77"/>
      <c r="KYQ48" s="77"/>
      <c r="KYR48" s="77"/>
      <c r="KYS48" s="77"/>
      <c r="KYT48" s="77"/>
      <c r="KYU48" s="77"/>
      <c r="KYV48" s="77"/>
      <c r="KYW48" s="77"/>
      <c r="KYX48" s="77"/>
      <c r="KYY48" s="77"/>
      <c r="KYZ48" s="77"/>
      <c r="KZA48" s="77"/>
      <c r="KZB48" s="77"/>
      <c r="KZC48" s="77"/>
      <c r="KZD48" s="77"/>
      <c r="KZE48" s="77"/>
      <c r="KZF48" s="77"/>
      <c r="KZG48" s="77"/>
      <c r="KZH48" s="77"/>
      <c r="KZI48" s="77"/>
      <c r="KZJ48" s="77"/>
      <c r="KZK48" s="77"/>
      <c r="KZL48" s="77"/>
      <c r="KZM48" s="77"/>
      <c r="KZN48" s="77"/>
      <c r="KZO48" s="77"/>
      <c r="KZP48" s="77"/>
      <c r="KZQ48" s="77"/>
      <c r="KZR48" s="77"/>
      <c r="KZS48" s="77"/>
      <c r="KZT48" s="77"/>
      <c r="KZU48" s="77"/>
      <c r="KZV48" s="77"/>
      <c r="KZW48" s="77"/>
      <c r="KZX48" s="77"/>
      <c r="KZY48" s="77"/>
      <c r="KZZ48" s="77"/>
      <c r="LAA48" s="77"/>
      <c r="LAB48" s="77"/>
      <c r="LAC48" s="77"/>
      <c r="LAD48" s="77"/>
      <c r="LAE48" s="77"/>
      <c r="LAF48" s="77"/>
      <c r="LAG48" s="77"/>
      <c r="LAH48" s="77"/>
      <c r="LAI48" s="77"/>
      <c r="LAJ48" s="77"/>
      <c r="LAK48" s="77"/>
      <c r="LAL48" s="77"/>
      <c r="LAM48" s="77"/>
      <c r="LAN48" s="77"/>
      <c r="LAO48" s="77"/>
      <c r="LAP48" s="77"/>
      <c r="LAQ48" s="77"/>
      <c r="LAR48" s="77"/>
      <c r="LAS48" s="77"/>
      <c r="LAT48" s="77"/>
      <c r="LAU48" s="77"/>
      <c r="LAV48" s="77"/>
      <c r="LAW48" s="77"/>
      <c r="LAX48" s="77"/>
      <c r="LAY48" s="77"/>
      <c r="LAZ48" s="77"/>
      <c r="LBA48" s="77"/>
      <c r="LBB48" s="77"/>
      <c r="LBC48" s="77"/>
      <c r="LBD48" s="77"/>
      <c r="LBE48" s="77"/>
      <c r="LBF48" s="77"/>
      <c r="LBG48" s="77"/>
      <c r="LBH48" s="77"/>
      <c r="LBI48" s="77"/>
      <c r="LBJ48" s="77"/>
      <c r="LBK48" s="77"/>
      <c r="LBL48" s="77"/>
      <c r="LBM48" s="77"/>
      <c r="LBN48" s="77"/>
      <c r="LBO48" s="77"/>
      <c r="LBP48" s="77"/>
      <c r="LBQ48" s="77"/>
      <c r="LBR48" s="77"/>
      <c r="LBS48" s="77"/>
      <c r="LBT48" s="77"/>
      <c r="LBU48" s="77"/>
      <c r="LBV48" s="77"/>
      <c r="LBW48" s="77"/>
      <c r="LBX48" s="77"/>
      <c r="LBY48" s="77"/>
      <c r="LBZ48" s="77"/>
      <c r="LCA48" s="77"/>
      <c r="LCB48" s="77"/>
      <c r="LCC48" s="77"/>
      <c r="LCD48" s="77"/>
      <c r="LCE48" s="77"/>
      <c r="LCF48" s="77"/>
      <c r="LCG48" s="77"/>
      <c r="LCH48" s="77"/>
      <c r="LCI48" s="77"/>
      <c r="LCJ48" s="77"/>
      <c r="LCK48" s="77"/>
      <c r="LCL48" s="77"/>
      <c r="LCM48" s="77"/>
      <c r="LCN48" s="77"/>
      <c r="LCO48" s="77"/>
      <c r="LCP48" s="77"/>
      <c r="LCQ48" s="77"/>
      <c r="LCR48" s="77"/>
      <c r="LCS48" s="77"/>
      <c r="LCT48" s="77"/>
      <c r="LCU48" s="77"/>
      <c r="LCV48" s="77"/>
      <c r="LCW48" s="77"/>
      <c r="LCX48" s="77"/>
      <c r="LCY48" s="77"/>
      <c r="LCZ48" s="77"/>
      <c r="LDA48" s="77"/>
      <c r="LDB48" s="77"/>
      <c r="LDC48" s="77"/>
      <c r="LDD48" s="77"/>
      <c r="LDE48" s="77"/>
      <c r="LDF48" s="77"/>
      <c r="LDG48" s="77"/>
      <c r="LDH48" s="77"/>
      <c r="LDI48" s="77"/>
      <c r="LDJ48" s="77"/>
      <c r="LDK48" s="77"/>
      <c r="LDL48" s="77"/>
      <c r="LDM48" s="77"/>
      <c r="LDN48" s="77"/>
      <c r="LDO48" s="77"/>
      <c r="LDP48" s="77"/>
      <c r="LDQ48" s="77"/>
      <c r="LDR48" s="77"/>
      <c r="LDS48" s="77"/>
      <c r="LDT48" s="77"/>
      <c r="LDU48" s="77"/>
      <c r="LDV48" s="77"/>
      <c r="LDW48" s="77"/>
      <c r="LDX48" s="77"/>
      <c r="LDY48" s="77"/>
      <c r="LDZ48" s="77"/>
      <c r="LEA48" s="77"/>
      <c r="LEB48" s="77"/>
      <c r="LEC48" s="77"/>
      <c r="LED48" s="77"/>
      <c r="LEE48" s="77"/>
      <c r="LEF48" s="77"/>
      <c r="LEG48" s="77"/>
      <c r="LEH48" s="77"/>
      <c r="LEI48" s="77"/>
      <c r="LEJ48" s="77"/>
      <c r="LEK48" s="77"/>
      <c r="LEL48" s="77"/>
      <c r="LEM48" s="77"/>
      <c r="LEN48" s="77"/>
      <c r="LEO48" s="77"/>
      <c r="LEP48" s="77"/>
      <c r="LEQ48" s="77"/>
      <c r="LER48" s="77"/>
      <c r="LES48" s="77"/>
      <c r="LET48" s="77"/>
      <c r="LEU48" s="77"/>
      <c r="LEV48" s="77"/>
      <c r="LEW48" s="77"/>
      <c r="LEX48" s="77"/>
      <c r="LEY48" s="77"/>
      <c r="LEZ48" s="77"/>
      <c r="LFA48" s="77"/>
      <c r="LFB48" s="77"/>
      <c r="LFC48" s="77"/>
      <c r="LFD48" s="77"/>
      <c r="LFE48" s="77"/>
      <c r="LFF48" s="77"/>
      <c r="LFG48" s="77"/>
      <c r="LFH48" s="77"/>
      <c r="LFI48" s="77"/>
      <c r="LFJ48" s="77"/>
      <c r="LFK48" s="77"/>
      <c r="LFL48" s="77"/>
      <c r="LFM48" s="77"/>
      <c r="LFN48" s="77"/>
      <c r="LFO48" s="77"/>
      <c r="LFP48" s="77"/>
      <c r="LFQ48" s="77"/>
      <c r="LFR48" s="77"/>
      <c r="LFS48" s="77"/>
      <c r="LFT48" s="77"/>
      <c r="LFU48" s="77"/>
      <c r="LFV48" s="77"/>
      <c r="LFW48" s="77"/>
      <c r="LFX48" s="77"/>
      <c r="LFY48" s="77"/>
      <c r="LFZ48" s="77"/>
      <c r="LGA48" s="77"/>
      <c r="LGB48" s="77"/>
      <c r="LGC48" s="77"/>
      <c r="LGD48" s="77"/>
      <c r="LGE48" s="77"/>
      <c r="LGF48" s="77"/>
      <c r="LGG48" s="77"/>
      <c r="LGH48" s="77"/>
      <c r="LGI48" s="77"/>
      <c r="LGJ48" s="77"/>
      <c r="LGK48" s="77"/>
      <c r="LGL48" s="77"/>
      <c r="LGM48" s="77"/>
      <c r="LGN48" s="77"/>
      <c r="LGO48" s="77"/>
      <c r="LGP48" s="77"/>
      <c r="LGQ48" s="77"/>
      <c r="LGR48" s="77"/>
      <c r="LGS48" s="77"/>
      <c r="LGT48" s="77"/>
      <c r="LGU48" s="77"/>
      <c r="LGV48" s="77"/>
      <c r="LGW48" s="77"/>
      <c r="LGX48" s="77"/>
      <c r="LGY48" s="77"/>
      <c r="LGZ48" s="77"/>
      <c r="LHA48" s="77"/>
      <c r="LHB48" s="77"/>
      <c r="LHC48" s="77"/>
      <c r="LHD48" s="77"/>
      <c r="LHE48" s="77"/>
      <c r="LHF48" s="77"/>
      <c r="LHG48" s="77"/>
      <c r="LHH48" s="77"/>
      <c r="LHI48" s="77"/>
      <c r="LHJ48" s="77"/>
      <c r="LHK48" s="77"/>
      <c r="LHL48" s="77"/>
      <c r="LHM48" s="77"/>
      <c r="LHN48" s="77"/>
      <c r="LHO48" s="77"/>
      <c r="LHP48" s="77"/>
      <c r="LHQ48" s="77"/>
      <c r="LHR48" s="77"/>
      <c r="LHS48" s="77"/>
      <c r="LHT48" s="77"/>
      <c r="LHU48" s="77"/>
      <c r="LHV48" s="77"/>
      <c r="LHW48" s="77"/>
      <c r="LHX48" s="77"/>
      <c r="LHY48" s="77"/>
      <c r="LHZ48" s="77"/>
      <c r="LIA48" s="77"/>
      <c r="LIB48" s="77"/>
      <c r="LIC48" s="77"/>
      <c r="LID48" s="77"/>
      <c r="LIE48" s="77"/>
      <c r="LIF48" s="77"/>
      <c r="LIG48" s="77"/>
      <c r="LIH48" s="77"/>
      <c r="LII48" s="77"/>
      <c r="LIJ48" s="77"/>
      <c r="LIK48" s="77"/>
      <c r="LIL48" s="77"/>
      <c r="LIM48" s="77"/>
      <c r="LIN48" s="77"/>
      <c r="LIO48" s="77"/>
      <c r="LIP48" s="77"/>
      <c r="LIQ48" s="77"/>
      <c r="LIR48" s="77"/>
      <c r="LIS48" s="77"/>
      <c r="LIT48" s="77"/>
      <c r="LIU48" s="77"/>
      <c r="LIV48" s="77"/>
      <c r="LIW48" s="77"/>
      <c r="LIX48" s="77"/>
      <c r="LIY48" s="77"/>
      <c r="LIZ48" s="77"/>
      <c r="LJA48" s="77"/>
      <c r="LJB48" s="77"/>
      <c r="LJC48" s="77"/>
      <c r="LJD48" s="77"/>
      <c r="LJE48" s="77"/>
      <c r="LJF48" s="77"/>
      <c r="LJG48" s="77"/>
      <c r="LJH48" s="77"/>
      <c r="LJI48" s="77"/>
      <c r="LJJ48" s="77"/>
      <c r="LJK48" s="77"/>
      <c r="LJL48" s="77"/>
      <c r="LJM48" s="77"/>
      <c r="LJN48" s="77"/>
      <c r="LJO48" s="77"/>
      <c r="LJP48" s="77"/>
      <c r="LJQ48" s="77"/>
      <c r="LJR48" s="77"/>
      <c r="LJS48" s="77"/>
      <c r="LJT48" s="77"/>
      <c r="LJU48" s="77"/>
      <c r="LJV48" s="77"/>
      <c r="LJW48" s="77"/>
      <c r="LJX48" s="77"/>
      <c r="LJY48" s="77"/>
      <c r="LJZ48" s="77"/>
      <c r="LKA48" s="77"/>
      <c r="LKB48" s="77"/>
      <c r="LKC48" s="77"/>
      <c r="LKD48" s="77"/>
      <c r="LKE48" s="77"/>
      <c r="LKF48" s="77"/>
      <c r="LKG48" s="77"/>
      <c r="LKH48" s="77"/>
      <c r="LKI48" s="77"/>
      <c r="LKJ48" s="77"/>
      <c r="LKK48" s="77"/>
      <c r="LKL48" s="77"/>
      <c r="LKM48" s="77"/>
      <c r="LKN48" s="77"/>
      <c r="LKO48" s="77"/>
      <c r="LKP48" s="77"/>
      <c r="LKQ48" s="77"/>
      <c r="LKR48" s="77"/>
      <c r="LKS48" s="77"/>
      <c r="LKT48" s="77"/>
      <c r="LKU48" s="77"/>
      <c r="LKV48" s="77"/>
      <c r="LKW48" s="77"/>
      <c r="LKX48" s="77"/>
      <c r="LKY48" s="77"/>
      <c r="LKZ48" s="77"/>
      <c r="LLA48" s="77"/>
      <c r="LLB48" s="77"/>
      <c r="LLC48" s="77"/>
      <c r="LLD48" s="77"/>
      <c r="LLE48" s="77"/>
      <c r="LLF48" s="77"/>
      <c r="LLG48" s="77"/>
      <c r="LLH48" s="77"/>
      <c r="LLI48" s="77"/>
      <c r="LLJ48" s="77"/>
      <c r="LLK48" s="77"/>
      <c r="LLL48" s="77"/>
      <c r="LLM48" s="77"/>
      <c r="LLN48" s="77"/>
      <c r="LLO48" s="77"/>
      <c r="LLP48" s="77"/>
      <c r="LLQ48" s="77"/>
      <c r="LLR48" s="77"/>
      <c r="LLS48" s="77"/>
      <c r="LLT48" s="77"/>
      <c r="LLU48" s="77"/>
      <c r="LLV48" s="77"/>
      <c r="LLW48" s="77"/>
      <c r="LLX48" s="77"/>
      <c r="LLY48" s="77"/>
      <c r="LLZ48" s="77"/>
      <c r="LMA48" s="77"/>
      <c r="LMB48" s="77"/>
      <c r="LMC48" s="77"/>
      <c r="LMD48" s="77"/>
      <c r="LME48" s="77"/>
      <c r="LMF48" s="77"/>
      <c r="LMG48" s="77"/>
      <c r="LMH48" s="77"/>
      <c r="LMI48" s="77"/>
      <c r="LMJ48" s="77"/>
      <c r="LMK48" s="77"/>
      <c r="LML48" s="77"/>
      <c r="LMM48" s="77"/>
      <c r="LMN48" s="77"/>
      <c r="LMO48" s="77"/>
      <c r="LMP48" s="77"/>
      <c r="LMQ48" s="77"/>
      <c r="LMR48" s="77"/>
      <c r="LMS48" s="77"/>
      <c r="LMT48" s="77"/>
      <c r="LMU48" s="77"/>
      <c r="LMV48" s="77"/>
      <c r="LMW48" s="77"/>
      <c r="LMX48" s="77"/>
      <c r="LMY48" s="77"/>
      <c r="LMZ48" s="77"/>
      <c r="LNA48" s="77"/>
      <c r="LNB48" s="77"/>
      <c r="LNC48" s="77"/>
      <c r="LND48" s="77"/>
      <c r="LNE48" s="77"/>
      <c r="LNF48" s="77"/>
      <c r="LNG48" s="77"/>
      <c r="LNH48" s="77"/>
      <c r="LNI48" s="77"/>
      <c r="LNJ48" s="77"/>
      <c r="LNK48" s="77"/>
      <c r="LNL48" s="77"/>
      <c r="LNM48" s="77"/>
      <c r="LNN48" s="77"/>
      <c r="LNO48" s="77"/>
      <c r="LNP48" s="77"/>
      <c r="LNQ48" s="77"/>
      <c r="LNR48" s="77"/>
      <c r="LNS48" s="77"/>
      <c r="LNT48" s="77"/>
      <c r="LNU48" s="77"/>
      <c r="LNV48" s="77"/>
      <c r="LNW48" s="77"/>
      <c r="LNX48" s="77"/>
      <c r="LNY48" s="77"/>
      <c r="LNZ48" s="77"/>
      <c r="LOA48" s="77"/>
      <c r="LOB48" s="77"/>
      <c r="LOC48" s="77"/>
      <c r="LOD48" s="77"/>
      <c r="LOE48" s="77"/>
      <c r="LOF48" s="77"/>
      <c r="LOG48" s="77"/>
      <c r="LOH48" s="77"/>
      <c r="LOI48" s="77"/>
      <c r="LOJ48" s="77"/>
      <c r="LOK48" s="77"/>
      <c r="LOL48" s="77"/>
      <c r="LOM48" s="77"/>
      <c r="LON48" s="77"/>
      <c r="LOO48" s="77"/>
      <c r="LOP48" s="77"/>
      <c r="LOQ48" s="77"/>
      <c r="LOR48" s="77"/>
      <c r="LOS48" s="77"/>
      <c r="LOT48" s="77"/>
      <c r="LOU48" s="77"/>
      <c r="LOV48" s="77"/>
      <c r="LOW48" s="77"/>
      <c r="LOX48" s="77"/>
      <c r="LOY48" s="77"/>
      <c r="LOZ48" s="77"/>
      <c r="LPA48" s="77"/>
      <c r="LPB48" s="77"/>
      <c r="LPC48" s="77"/>
      <c r="LPD48" s="77"/>
      <c r="LPE48" s="77"/>
      <c r="LPF48" s="77"/>
      <c r="LPG48" s="77"/>
      <c r="LPH48" s="77"/>
      <c r="LPI48" s="77"/>
      <c r="LPJ48" s="77"/>
      <c r="LPK48" s="77"/>
      <c r="LPL48" s="77"/>
      <c r="LPM48" s="77"/>
      <c r="LPN48" s="77"/>
      <c r="LPO48" s="77"/>
      <c r="LPP48" s="77"/>
      <c r="LPQ48" s="77"/>
      <c r="LPR48" s="77"/>
      <c r="LPS48" s="77"/>
      <c r="LPT48" s="77"/>
      <c r="LPU48" s="77"/>
      <c r="LPV48" s="77"/>
      <c r="LPW48" s="77"/>
      <c r="LPX48" s="77"/>
      <c r="LPY48" s="77"/>
      <c r="LPZ48" s="77"/>
      <c r="LQA48" s="77"/>
      <c r="LQB48" s="77"/>
      <c r="LQC48" s="77"/>
      <c r="LQD48" s="77"/>
      <c r="LQE48" s="77"/>
      <c r="LQF48" s="77"/>
      <c r="LQG48" s="77"/>
      <c r="LQH48" s="77"/>
      <c r="LQI48" s="77"/>
      <c r="LQJ48" s="77"/>
      <c r="LQK48" s="77"/>
      <c r="LQL48" s="77"/>
      <c r="LQM48" s="77"/>
      <c r="LQN48" s="77"/>
      <c r="LQO48" s="77"/>
      <c r="LQP48" s="77"/>
      <c r="LQQ48" s="77"/>
      <c r="LQR48" s="77"/>
      <c r="LQS48" s="77"/>
      <c r="LQT48" s="77"/>
      <c r="LQU48" s="77"/>
      <c r="LQV48" s="77"/>
      <c r="LQW48" s="77"/>
      <c r="LQX48" s="77"/>
      <c r="LQY48" s="77"/>
      <c r="LQZ48" s="77"/>
      <c r="LRA48" s="77"/>
      <c r="LRB48" s="77"/>
      <c r="LRC48" s="77"/>
      <c r="LRD48" s="77"/>
      <c r="LRE48" s="77"/>
      <c r="LRF48" s="77"/>
      <c r="LRG48" s="77"/>
      <c r="LRH48" s="77"/>
      <c r="LRI48" s="77"/>
      <c r="LRJ48" s="77"/>
      <c r="LRK48" s="77"/>
      <c r="LRL48" s="77"/>
      <c r="LRM48" s="77"/>
      <c r="LRN48" s="77"/>
      <c r="LRO48" s="77"/>
      <c r="LRP48" s="77"/>
      <c r="LRQ48" s="77"/>
      <c r="LRR48" s="77"/>
      <c r="LRS48" s="77"/>
      <c r="LRT48" s="77"/>
      <c r="LRU48" s="77"/>
      <c r="LRV48" s="77"/>
      <c r="LRW48" s="77"/>
      <c r="LRX48" s="77"/>
      <c r="LRY48" s="77"/>
      <c r="LRZ48" s="77"/>
      <c r="LSA48" s="77"/>
      <c r="LSB48" s="77"/>
      <c r="LSC48" s="77"/>
      <c r="LSD48" s="77"/>
      <c r="LSE48" s="77"/>
      <c r="LSF48" s="77"/>
      <c r="LSG48" s="77"/>
      <c r="LSH48" s="77"/>
      <c r="LSI48" s="77"/>
      <c r="LSJ48" s="77"/>
      <c r="LSK48" s="77"/>
      <c r="LSL48" s="77"/>
      <c r="LSM48" s="77"/>
      <c r="LSN48" s="77"/>
      <c r="LSO48" s="77"/>
      <c r="LSP48" s="77"/>
      <c r="LSQ48" s="77"/>
      <c r="LSR48" s="77"/>
      <c r="LSS48" s="77"/>
      <c r="LST48" s="77"/>
      <c r="LSU48" s="77"/>
      <c r="LSV48" s="77"/>
      <c r="LSW48" s="77"/>
      <c r="LSX48" s="77"/>
      <c r="LSY48" s="77"/>
      <c r="LSZ48" s="77"/>
      <c r="LTA48" s="77"/>
      <c r="LTB48" s="77"/>
      <c r="LTC48" s="77"/>
      <c r="LTD48" s="77"/>
      <c r="LTE48" s="77"/>
      <c r="LTF48" s="77"/>
      <c r="LTG48" s="77"/>
      <c r="LTH48" s="77"/>
      <c r="LTI48" s="77"/>
      <c r="LTJ48" s="77"/>
      <c r="LTK48" s="77"/>
      <c r="LTL48" s="77"/>
      <c r="LTM48" s="77"/>
      <c r="LTN48" s="77"/>
      <c r="LTO48" s="77"/>
      <c r="LTP48" s="77"/>
      <c r="LTQ48" s="77"/>
      <c r="LTR48" s="77"/>
      <c r="LTS48" s="77"/>
      <c r="LTT48" s="77"/>
      <c r="LTU48" s="77"/>
      <c r="LTV48" s="77"/>
      <c r="LTW48" s="77"/>
      <c r="LTX48" s="77"/>
      <c r="LTY48" s="77"/>
      <c r="LTZ48" s="77"/>
      <c r="LUA48" s="77"/>
      <c r="LUB48" s="77"/>
      <c r="LUC48" s="77"/>
      <c r="LUD48" s="77"/>
      <c r="LUE48" s="77"/>
      <c r="LUF48" s="77"/>
      <c r="LUG48" s="77"/>
      <c r="LUH48" s="77"/>
      <c r="LUI48" s="77"/>
      <c r="LUJ48" s="77"/>
      <c r="LUK48" s="77"/>
      <c r="LUL48" s="77"/>
      <c r="LUM48" s="77"/>
      <c r="LUN48" s="77"/>
      <c r="LUO48" s="77"/>
      <c r="LUP48" s="77"/>
      <c r="LUQ48" s="77"/>
      <c r="LUR48" s="77"/>
      <c r="LUS48" s="77"/>
      <c r="LUT48" s="77"/>
      <c r="LUU48" s="77"/>
      <c r="LUV48" s="77"/>
      <c r="LUW48" s="77"/>
      <c r="LUX48" s="77"/>
      <c r="LUY48" s="77"/>
      <c r="LUZ48" s="77"/>
      <c r="LVA48" s="77"/>
      <c r="LVB48" s="77"/>
      <c r="LVC48" s="77"/>
      <c r="LVD48" s="77"/>
      <c r="LVE48" s="77"/>
      <c r="LVF48" s="77"/>
      <c r="LVG48" s="77"/>
      <c r="LVH48" s="77"/>
      <c r="LVI48" s="77"/>
      <c r="LVJ48" s="77"/>
      <c r="LVK48" s="77"/>
      <c r="LVL48" s="77"/>
      <c r="LVM48" s="77"/>
      <c r="LVN48" s="77"/>
      <c r="LVO48" s="77"/>
      <c r="LVP48" s="77"/>
      <c r="LVQ48" s="77"/>
      <c r="LVR48" s="77"/>
      <c r="LVS48" s="77"/>
      <c r="LVT48" s="77"/>
      <c r="LVU48" s="77"/>
      <c r="LVV48" s="77"/>
      <c r="LVW48" s="77"/>
      <c r="LVX48" s="77"/>
      <c r="LVY48" s="77"/>
      <c r="LVZ48" s="77"/>
      <c r="LWA48" s="77"/>
      <c r="LWB48" s="77"/>
      <c r="LWC48" s="77"/>
      <c r="LWD48" s="77"/>
      <c r="LWE48" s="77"/>
      <c r="LWF48" s="77"/>
      <c r="LWG48" s="77"/>
      <c r="LWH48" s="77"/>
      <c r="LWI48" s="77"/>
      <c r="LWJ48" s="77"/>
      <c r="LWK48" s="77"/>
      <c r="LWL48" s="77"/>
      <c r="LWM48" s="77"/>
      <c r="LWN48" s="77"/>
      <c r="LWO48" s="77"/>
      <c r="LWP48" s="77"/>
      <c r="LWQ48" s="77"/>
      <c r="LWR48" s="77"/>
      <c r="LWS48" s="77"/>
      <c r="LWT48" s="77"/>
      <c r="LWU48" s="77"/>
      <c r="LWV48" s="77"/>
      <c r="LWW48" s="77"/>
      <c r="LWX48" s="77"/>
      <c r="LWY48" s="77"/>
      <c r="LWZ48" s="77"/>
      <c r="LXA48" s="77"/>
      <c r="LXB48" s="77"/>
      <c r="LXC48" s="77"/>
      <c r="LXD48" s="77"/>
      <c r="LXE48" s="77"/>
      <c r="LXF48" s="77"/>
      <c r="LXG48" s="77"/>
      <c r="LXH48" s="77"/>
      <c r="LXI48" s="77"/>
      <c r="LXJ48" s="77"/>
      <c r="LXK48" s="77"/>
      <c r="LXL48" s="77"/>
      <c r="LXM48" s="77"/>
      <c r="LXN48" s="77"/>
      <c r="LXO48" s="77"/>
      <c r="LXP48" s="77"/>
      <c r="LXQ48" s="77"/>
      <c r="LXR48" s="77"/>
      <c r="LXS48" s="77"/>
      <c r="LXT48" s="77"/>
      <c r="LXU48" s="77"/>
      <c r="LXV48" s="77"/>
      <c r="LXW48" s="77"/>
      <c r="LXX48" s="77"/>
      <c r="LXY48" s="77"/>
      <c r="LXZ48" s="77"/>
      <c r="LYA48" s="77"/>
      <c r="LYB48" s="77"/>
      <c r="LYC48" s="77"/>
      <c r="LYD48" s="77"/>
      <c r="LYE48" s="77"/>
      <c r="LYF48" s="77"/>
      <c r="LYG48" s="77"/>
      <c r="LYH48" s="77"/>
      <c r="LYI48" s="77"/>
      <c r="LYJ48" s="77"/>
      <c r="LYK48" s="77"/>
      <c r="LYL48" s="77"/>
      <c r="LYM48" s="77"/>
      <c r="LYN48" s="77"/>
      <c r="LYO48" s="77"/>
      <c r="LYP48" s="77"/>
      <c r="LYQ48" s="77"/>
      <c r="LYR48" s="77"/>
      <c r="LYS48" s="77"/>
      <c r="LYT48" s="77"/>
      <c r="LYU48" s="77"/>
      <c r="LYV48" s="77"/>
      <c r="LYW48" s="77"/>
      <c r="LYX48" s="77"/>
      <c r="LYY48" s="77"/>
      <c r="LYZ48" s="77"/>
      <c r="LZA48" s="77"/>
      <c r="LZB48" s="77"/>
      <c r="LZC48" s="77"/>
      <c r="LZD48" s="77"/>
      <c r="LZE48" s="77"/>
      <c r="LZF48" s="77"/>
      <c r="LZG48" s="77"/>
      <c r="LZH48" s="77"/>
      <c r="LZI48" s="77"/>
      <c r="LZJ48" s="77"/>
      <c r="LZK48" s="77"/>
      <c r="LZL48" s="77"/>
      <c r="LZM48" s="77"/>
      <c r="LZN48" s="77"/>
      <c r="LZO48" s="77"/>
      <c r="LZP48" s="77"/>
      <c r="LZQ48" s="77"/>
      <c r="LZR48" s="77"/>
      <c r="LZS48" s="77"/>
      <c r="LZT48" s="77"/>
      <c r="LZU48" s="77"/>
      <c r="LZV48" s="77"/>
      <c r="LZW48" s="77"/>
      <c r="LZX48" s="77"/>
      <c r="LZY48" s="77"/>
      <c r="LZZ48" s="77"/>
      <c r="MAA48" s="77"/>
      <c r="MAB48" s="77"/>
      <c r="MAC48" s="77"/>
      <c r="MAD48" s="77"/>
      <c r="MAE48" s="77"/>
      <c r="MAF48" s="77"/>
      <c r="MAG48" s="77"/>
      <c r="MAH48" s="77"/>
      <c r="MAI48" s="77"/>
      <c r="MAJ48" s="77"/>
      <c r="MAK48" s="77"/>
      <c r="MAL48" s="77"/>
      <c r="MAM48" s="77"/>
      <c r="MAN48" s="77"/>
      <c r="MAO48" s="77"/>
      <c r="MAP48" s="77"/>
      <c r="MAQ48" s="77"/>
      <c r="MAR48" s="77"/>
      <c r="MAS48" s="77"/>
      <c r="MAT48" s="77"/>
      <c r="MAU48" s="77"/>
      <c r="MAV48" s="77"/>
      <c r="MAW48" s="77"/>
      <c r="MAX48" s="77"/>
      <c r="MAY48" s="77"/>
      <c r="MAZ48" s="77"/>
      <c r="MBA48" s="77"/>
      <c r="MBB48" s="77"/>
      <c r="MBC48" s="77"/>
      <c r="MBD48" s="77"/>
      <c r="MBE48" s="77"/>
      <c r="MBF48" s="77"/>
      <c r="MBG48" s="77"/>
      <c r="MBH48" s="77"/>
      <c r="MBI48" s="77"/>
      <c r="MBJ48" s="77"/>
      <c r="MBK48" s="77"/>
      <c r="MBL48" s="77"/>
      <c r="MBM48" s="77"/>
      <c r="MBN48" s="77"/>
      <c r="MBO48" s="77"/>
      <c r="MBP48" s="77"/>
      <c r="MBQ48" s="77"/>
      <c r="MBR48" s="77"/>
      <c r="MBS48" s="77"/>
      <c r="MBT48" s="77"/>
      <c r="MBU48" s="77"/>
      <c r="MBV48" s="77"/>
      <c r="MBW48" s="77"/>
      <c r="MBX48" s="77"/>
      <c r="MBY48" s="77"/>
      <c r="MBZ48" s="77"/>
      <c r="MCA48" s="77"/>
      <c r="MCB48" s="77"/>
      <c r="MCC48" s="77"/>
      <c r="MCD48" s="77"/>
      <c r="MCE48" s="77"/>
      <c r="MCF48" s="77"/>
      <c r="MCG48" s="77"/>
      <c r="MCH48" s="77"/>
      <c r="MCI48" s="77"/>
      <c r="MCJ48" s="77"/>
      <c r="MCK48" s="77"/>
      <c r="MCL48" s="77"/>
      <c r="MCM48" s="77"/>
      <c r="MCN48" s="77"/>
      <c r="MCO48" s="77"/>
      <c r="MCP48" s="77"/>
      <c r="MCQ48" s="77"/>
      <c r="MCR48" s="77"/>
      <c r="MCS48" s="77"/>
      <c r="MCT48" s="77"/>
      <c r="MCU48" s="77"/>
      <c r="MCV48" s="77"/>
      <c r="MCW48" s="77"/>
      <c r="MCX48" s="77"/>
      <c r="MCY48" s="77"/>
      <c r="MCZ48" s="77"/>
      <c r="MDA48" s="77"/>
      <c r="MDB48" s="77"/>
      <c r="MDC48" s="77"/>
      <c r="MDD48" s="77"/>
      <c r="MDE48" s="77"/>
      <c r="MDF48" s="77"/>
      <c r="MDG48" s="77"/>
      <c r="MDH48" s="77"/>
      <c r="MDI48" s="77"/>
      <c r="MDJ48" s="77"/>
      <c r="MDK48" s="77"/>
      <c r="MDL48" s="77"/>
      <c r="MDM48" s="77"/>
      <c r="MDN48" s="77"/>
      <c r="MDO48" s="77"/>
      <c r="MDP48" s="77"/>
      <c r="MDQ48" s="77"/>
      <c r="MDR48" s="77"/>
      <c r="MDS48" s="77"/>
      <c r="MDT48" s="77"/>
      <c r="MDU48" s="77"/>
      <c r="MDV48" s="77"/>
      <c r="MDW48" s="77"/>
      <c r="MDX48" s="77"/>
      <c r="MDY48" s="77"/>
      <c r="MDZ48" s="77"/>
      <c r="MEA48" s="77"/>
      <c r="MEB48" s="77"/>
      <c r="MEC48" s="77"/>
      <c r="MED48" s="77"/>
      <c r="MEE48" s="77"/>
      <c r="MEF48" s="77"/>
      <c r="MEG48" s="77"/>
      <c r="MEH48" s="77"/>
      <c r="MEI48" s="77"/>
      <c r="MEJ48" s="77"/>
      <c r="MEK48" s="77"/>
      <c r="MEL48" s="77"/>
      <c r="MEM48" s="77"/>
      <c r="MEN48" s="77"/>
      <c r="MEO48" s="77"/>
      <c r="MEP48" s="77"/>
      <c r="MEQ48" s="77"/>
      <c r="MER48" s="77"/>
      <c r="MES48" s="77"/>
      <c r="MET48" s="77"/>
      <c r="MEU48" s="77"/>
      <c r="MEV48" s="77"/>
      <c r="MEW48" s="77"/>
      <c r="MEX48" s="77"/>
      <c r="MEY48" s="77"/>
      <c r="MEZ48" s="77"/>
      <c r="MFA48" s="77"/>
      <c r="MFB48" s="77"/>
      <c r="MFC48" s="77"/>
      <c r="MFD48" s="77"/>
      <c r="MFE48" s="77"/>
      <c r="MFF48" s="77"/>
      <c r="MFG48" s="77"/>
      <c r="MFH48" s="77"/>
      <c r="MFI48" s="77"/>
      <c r="MFJ48" s="77"/>
      <c r="MFK48" s="77"/>
      <c r="MFL48" s="77"/>
      <c r="MFM48" s="77"/>
      <c r="MFN48" s="77"/>
      <c r="MFO48" s="77"/>
      <c r="MFP48" s="77"/>
      <c r="MFQ48" s="77"/>
      <c r="MFR48" s="77"/>
      <c r="MFS48" s="77"/>
      <c r="MFT48" s="77"/>
      <c r="MFU48" s="77"/>
      <c r="MFV48" s="77"/>
      <c r="MFW48" s="77"/>
      <c r="MFX48" s="77"/>
      <c r="MFY48" s="77"/>
      <c r="MFZ48" s="77"/>
      <c r="MGA48" s="77"/>
      <c r="MGB48" s="77"/>
      <c r="MGC48" s="77"/>
      <c r="MGD48" s="77"/>
      <c r="MGE48" s="77"/>
      <c r="MGF48" s="77"/>
      <c r="MGG48" s="77"/>
      <c r="MGH48" s="77"/>
      <c r="MGI48" s="77"/>
      <c r="MGJ48" s="77"/>
      <c r="MGK48" s="77"/>
      <c r="MGL48" s="77"/>
      <c r="MGM48" s="77"/>
      <c r="MGN48" s="77"/>
      <c r="MGO48" s="77"/>
      <c r="MGP48" s="77"/>
      <c r="MGQ48" s="77"/>
      <c r="MGR48" s="77"/>
      <c r="MGS48" s="77"/>
      <c r="MGT48" s="77"/>
      <c r="MGU48" s="77"/>
      <c r="MGV48" s="77"/>
      <c r="MGW48" s="77"/>
      <c r="MGX48" s="77"/>
      <c r="MGY48" s="77"/>
      <c r="MGZ48" s="77"/>
      <c r="MHA48" s="77"/>
      <c r="MHB48" s="77"/>
      <c r="MHC48" s="77"/>
      <c r="MHD48" s="77"/>
      <c r="MHE48" s="77"/>
      <c r="MHF48" s="77"/>
      <c r="MHG48" s="77"/>
      <c r="MHH48" s="77"/>
      <c r="MHI48" s="77"/>
      <c r="MHJ48" s="77"/>
      <c r="MHK48" s="77"/>
      <c r="MHL48" s="77"/>
      <c r="MHM48" s="77"/>
      <c r="MHN48" s="77"/>
      <c r="MHO48" s="77"/>
      <c r="MHP48" s="77"/>
      <c r="MHQ48" s="77"/>
      <c r="MHR48" s="77"/>
      <c r="MHS48" s="77"/>
      <c r="MHT48" s="77"/>
      <c r="MHU48" s="77"/>
      <c r="MHV48" s="77"/>
      <c r="MHW48" s="77"/>
      <c r="MHX48" s="77"/>
      <c r="MHY48" s="77"/>
      <c r="MHZ48" s="77"/>
      <c r="MIA48" s="77"/>
      <c r="MIB48" s="77"/>
      <c r="MIC48" s="77"/>
      <c r="MID48" s="77"/>
      <c r="MIE48" s="77"/>
      <c r="MIF48" s="77"/>
      <c r="MIG48" s="77"/>
      <c r="MIH48" s="77"/>
      <c r="MII48" s="77"/>
      <c r="MIJ48" s="77"/>
      <c r="MIK48" s="77"/>
      <c r="MIL48" s="77"/>
      <c r="MIM48" s="77"/>
      <c r="MIN48" s="77"/>
      <c r="MIO48" s="77"/>
      <c r="MIP48" s="77"/>
      <c r="MIQ48" s="77"/>
      <c r="MIR48" s="77"/>
      <c r="MIS48" s="77"/>
      <c r="MIT48" s="77"/>
      <c r="MIU48" s="77"/>
      <c r="MIV48" s="77"/>
      <c r="MIW48" s="77"/>
      <c r="MIX48" s="77"/>
      <c r="MIY48" s="77"/>
      <c r="MIZ48" s="77"/>
      <c r="MJA48" s="77"/>
      <c r="MJB48" s="77"/>
      <c r="MJC48" s="77"/>
      <c r="MJD48" s="77"/>
      <c r="MJE48" s="77"/>
      <c r="MJF48" s="77"/>
      <c r="MJG48" s="77"/>
      <c r="MJH48" s="77"/>
      <c r="MJI48" s="77"/>
      <c r="MJJ48" s="77"/>
      <c r="MJK48" s="77"/>
      <c r="MJL48" s="77"/>
      <c r="MJM48" s="77"/>
      <c r="MJN48" s="77"/>
      <c r="MJO48" s="77"/>
      <c r="MJP48" s="77"/>
      <c r="MJQ48" s="77"/>
      <c r="MJR48" s="77"/>
      <c r="MJS48" s="77"/>
      <c r="MJT48" s="77"/>
      <c r="MJU48" s="77"/>
      <c r="MJV48" s="77"/>
      <c r="MJW48" s="77"/>
      <c r="MJX48" s="77"/>
      <c r="MJY48" s="77"/>
      <c r="MJZ48" s="77"/>
      <c r="MKA48" s="77"/>
      <c r="MKB48" s="77"/>
      <c r="MKC48" s="77"/>
      <c r="MKD48" s="77"/>
      <c r="MKE48" s="77"/>
      <c r="MKF48" s="77"/>
      <c r="MKG48" s="77"/>
      <c r="MKH48" s="77"/>
      <c r="MKI48" s="77"/>
      <c r="MKJ48" s="77"/>
      <c r="MKK48" s="77"/>
      <c r="MKL48" s="77"/>
      <c r="MKM48" s="77"/>
      <c r="MKN48" s="77"/>
      <c r="MKO48" s="77"/>
      <c r="MKP48" s="77"/>
      <c r="MKQ48" s="77"/>
      <c r="MKR48" s="77"/>
      <c r="MKS48" s="77"/>
      <c r="MKT48" s="77"/>
      <c r="MKU48" s="77"/>
      <c r="MKV48" s="77"/>
      <c r="MKW48" s="77"/>
      <c r="MKX48" s="77"/>
      <c r="MKY48" s="77"/>
      <c r="MKZ48" s="77"/>
      <c r="MLA48" s="77"/>
      <c r="MLB48" s="77"/>
      <c r="MLC48" s="77"/>
      <c r="MLD48" s="77"/>
      <c r="MLE48" s="77"/>
      <c r="MLF48" s="77"/>
      <c r="MLG48" s="77"/>
      <c r="MLH48" s="77"/>
      <c r="MLI48" s="77"/>
      <c r="MLJ48" s="77"/>
      <c r="MLK48" s="77"/>
      <c r="MLL48" s="77"/>
      <c r="MLM48" s="77"/>
      <c r="MLN48" s="77"/>
      <c r="MLO48" s="77"/>
      <c r="MLP48" s="77"/>
      <c r="MLQ48" s="77"/>
      <c r="MLR48" s="77"/>
      <c r="MLS48" s="77"/>
      <c r="MLT48" s="77"/>
      <c r="MLU48" s="77"/>
      <c r="MLV48" s="77"/>
      <c r="MLW48" s="77"/>
      <c r="MLX48" s="77"/>
      <c r="MLY48" s="77"/>
      <c r="MLZ48" s="77"/>
      <c r="MMA48" s="77"/>
      <c r="MMB48" s="77"/>
      <c r="MMC48" s="77"/>
      <c r="MMD48" s="77"/>
      <c r="MME48" s="77"/>
      <c r="MMF48" s="77"/>
      <c r="MMG48" s="77"/>
      <c r="MMH48" s="77"/>
      <c r="MMI48" s="77"/>
      <c r="MMJ48" s="77"/>
      <c r="MMK48" s="77"/>
      <c r="MML48" s="77"/>
      <c r="MMM48" s="77"/>
      <c r="MMN48" s="77"/>
      <c r="MMO48" s="77"/>
      <c r="MMP48" s="77"/>
      <c r="MMQ48" s="77"/>
      <c r="MMR48" s="77"/>
      <c r="MMS48" s="77"/>
      <c r="MMT48" s="77"/>
      <c r="MMU48" s="77"/>
      <c r="MMV48" s="77"/>
      <c r="MMW48" s="77"/>
      <c r="MMX48" s="77"/>
      <c r="MMY48" s="77"/>
      <c r="MMZ48" s="77"/>
      <c r="MNA48" s="77"/>
      <c r="MNB48" s="77"/>
      <c r="MNC48" s="77"/>
      <c r="MND48" s="77"/>
      <c r="MNE48" s="77"/>
      <c r="MNF48" s="77"/>
      <c r="MNG48" s="77"/>
      <c r="MNH48" s="77"/>
      <c r="MNI48" s="77"/>
      <c r="MNJ48" s="77"/>
      <c r="MNK48" s="77"/>
      <c r="MNL48" s="77"/>
      <c r="MNM48" s="77"/>
      <c r="MNN48" s="77"/>
      <c r="MNO48" s="77"/>
      <c r="MNP48" s="77"/>
      <c r="MNQ48" s="77"/>
      <c r="MNR48" s="77"/>
      <c r="MNS48" s="77"/>
      <c r="MNT48" s="77"/>
      <c r="MNU48" s="77"/>
      <c r="MNV48" s="77"/>
      <c r="MNW48" s="77"/>
      <c r="MNX48" s="77"/>
      <c r="MNY48" s="77"/>
      <c r="MNZ48" s="77"/>
      <c r="MOA48" s="77"/>
      <c r="MOB48" s="77"/>
      <c r="MOC48" s="77"/>
      <c r="MOD48" s="77"/>
      <c r="MOE48" s="77"/>
      <c r="MOF48" s="77"/>
      <c r="MOG48" s="77"/>
      <c r="MOH48" s="77"/>
      <c r="MOI48" s="77"/>
      <c r="MOJ48" s="77"/>
      <c r="MOK48" s="77"/>
      <c r="MOL48" s="77"/>
      <c r="MOM48" s="77"/>
      <c r="MON48" s="77"/>
      <c r="MOO48" s="77"/>
      <c r="MOP48" s="77"/>
      <c r="MOQ48" s="77"/>
      <c r="MOR48" s="77"/>
      <c r="MOS48" s="77"/>
      <c r="MOT48" s="77"/>
      <c r="MOU48" s="77"/>
      <c r="MOV48" s="77"/>
      <c r="MOW48" s="77"/>
      <c r="MOX48" s="77"/>
      <c r="MOY48" s="77"/>
      <c r="MOZ48" s="77"/>
      <c r="MPA48" s="77"/>
      <c r="MPB48" s="77"/>
      <c r="MPC48" s="77"/>
      <c r="MPD48" s="77"/>
      <c r="MPE48" s="77"/>
      <c r="MPF48" s="77"/>
      <c r="MPG48" s="77"/>
      <c r="MPH48" s="77"/>
      <c r="MPI48" s="77"/>
      <c r="MPJ48" s="77"/>
      <c r="MPK48" s="77"/>
      <c r="MPL48" s="77"/>
      <c r="MPM48" s="77"/>
      <c r="MPN48" s="77"/>
      <c r="MPO48" s="77"/>
      <c r="MPP48" s="77"/>
      <c r="MPQ48" s="77"/>
      <c r="MPR48" s="77"/>
      <c r="MPS48" s="77"/>
      <c r="MPT48" s="77"/>
      <c r="MPU48" s="77"/>
      <c r="MPV48" s="77"/>
      <c r="MPW48" s="77"/>
      <c r="MPX48" s="77"/>
      <c r="MPY48" s="77"/>
      <c r="MPZ48" s="77"/>
      <c r="MQA48" s="77"/>
      <c r="MQB48" s="77"/>
      <c r="MQC48" s="77"/>
      <c r="MQD48" s="77"/>
      <c r="MQE48" s="77"/>
      <c r="MQF48" s="77"/>
      <c r="MQG48" s="77"/>
      <c r="MQH48" s="77"/>
      <c r="MQI48" s="77"/>
      <c r="MQJ48" s="77"/>
      <c r="MQK48" s="77"/>
      <c r="MQL48" s="77"/>
      <c r="MQM48" s="77"/>
      <c r="MQN48" s="77"/>
      <c r="MQO48" s="77"/>
      <c r="MQP48" s="77"/>
      <c r="MQQ48" s="77"/>
      <c r="MQR48" s="77"/>
      <c r="MQS48" s="77"/>
      <c r="MQT48" s="77"/>
      <c r="MQU48" s="77"/>
      <c r="MQV48" s="77"/>
      <c r="MQW48" s="77"/>
      <c r="MQX48" s="77"/>
      <c r="MQY48" s="77"/>
      <c r="MQZ48" s="77"/>
      <c r="MRA48" s="77"/>
      <c r="MRB48" s="77"/>
      <c r="MRC48" s="77"/>
      <c r="MRD48" s="77"/>
      <c r="MRE48" s="77"/>
      <c r="MRF48" s="77"/>
      <c r="MRG48" s="77"/>
      <c r="MRH48" s="77"/>
      <c r="MRI48" s="77"/>
      <c r="MRJ48" s="77"/>
      <c r="MRK48" s="77"/>
      <c r="MRL48" s="77"/>
      <c r="MRM48" s="77"/>
      <c r="MRN48" s="77"/>
      <c r="MRO48" s="77"/>
      <c r="MRP48" s="77"/>
      <c r="MRQ48" s="77"/>
      <c r="MRR48" s="77"/>
      <c r="MRS48" s="77"/>
      <c r="MRT48" s="77"/>
      <c r="MRU48" s="77"/>
      <c r="MRV48" s="77"/>
      <c r="MRW48" s="77"/>
      <c r="MRX48" s="77"/>
      <c r="MRY48" s="77"/>
      <c r="MRZ48" s="77"/>
      <c r="MSA48" s="77"/>
      <c r="MSB48" s="77"/>
      <c r="MSC48" s="77"/>
      <c r="MSD48" s="77"/>
      <c r="MSE48" s="77"/>
      <c r="MSF48" s="77"/>
      <c r="MSG48" s="77"/>
      <c r="MSH48" s="77"/>
      <c r="MSI48" s="77"/>
      <c r="MSJ48" s="77"/>
      <c r="MSK48" s="77"/>
      <c r="MSL48" s="77"/>
      <c r="MSM48" s="77"/>
      <c r="MSN48" s="77"/>
      <c r="MSO48" s="77"/>
      <c r="MSP48" s="77"/>
      <c r="MSQ48" s="77"/>
      <c r="MSR48" s="77"/>
      <c r="MSS48" s="77"/>
      <c r="MST48" s="77"/>
      <c r="MSU48" s="77"/>
      <c r="MSV48" s="77"/>
      <c r="MSW48" s="77"/>
      <c r="MSX48" s="77"/>
      <c r="MSY48" s="77"/>
      <c r="MSZ48" s="77"/>
      <c r="MTA48" s="77"/>
      <c r="MTB48" s="77"/>
      <c r="MTC48" s="77"/>
      <c r="MTD48" s="77"/>
      <c r="MTE48" s="77"/>
      <c r="MTF48" s="77"/>
      <c r="MTG48" s="77"/>
      <c r="MTH48" s="77"/>
      <c r="MTI48" s="77"/>
      <c r="MTJ48" s="77"/>
      <c r="MTK48" s="77"/>
      <c r="MTL48" s="77"/>
      <c r="MTM48" s="77"/>
      <c r="MTN48" s="77"/>
      <c r="MTO48" s="77"/>
      <c r="MTP48" s="77"/>
      <c r="MTQ48" s="77"/>
      <c r="MTR48" s="77"/>
      <c r="MTS48" s="77"/>
      <c r="MTT48" s="77"/>
      <c r="MTU48" s="77"/>
      <c r="MTV48" s="77"/>
      <c r="MTW48" s="77"/>
      <c r="MTX48" s="77"/>
      <c r="MTY48" s="77"/>
      <c r="MTZ48" s="77"/>
      <c r="MUA48" s="77"/>
      <c r="MUB48" s="77"/>
      <c r="MUC48" s="77"/>
      <c r="MUD48" s="77"/>
      <c r="MUE48" s="77"/>
      <c r="MUF48" s="77"/>
      <c r="MUG48" s="77"/>
      <c r="MUH48" s="77"/>
      <c r="MUI48" s="77"/>
      <c r="MUJ48" s="77"/>
      <c r="MUK48" s="77"/>
      <c r="MUL48" s="77"/>
      <c r="MUM48" s="77"/>
      <c r="MUN48" s="77"/>
      <c r="MUO48" s="77"/>
      <c r="MUP48" s="77"/>
      <c r="MUQ48" s="77"/>
      <c r="MUR48" s="77"/>
      <c r="MUS48" s="77"/>
      <c r="MUT48" s="77"/>
      <c r="MUU48" s="77"/>
      <c r="MUV48" s="77"/>
      <c r="MUW48" s="77"/>
      <c r="MUX48" s="77"/>
      <c r="MUY48" s="77"/>
      <c r="MUZ48" s="77"/>
      <c r="MVA48" s="77"/>
      <c r="MVB48" s="77"/>
      <c r="MVC48" s="77"/>
      <c r="MVD48" s="77"/>
      <c r="MVE48" s="77"/>
      <c r="MVF48" s="77"/>
      <c r="MVG48" s="77"/>
      <c r="MVH48" s="77"/>
      <c r="MVI48" s="77"/>
      <c r="MVJ48" s="77"/>
      <c r="MVK48" s="77"/>
      <c r="MVL48" s="77"/>
      <c r="MVM48" s="77"/>
      <c r="MVN48" s="77"/>
      <c r="MVO48" s="77"/>
      <c r="MVP48" s="77"/>
      <c r="MVQ48" s="77"/>
      <c r="MVR48" s="77"/>
      <c r="MVS48" s="77"/>
      <c r="MVT48" s="77"/>
      <c r="MVU48" s="77"/>
      <c r="MVV48" s="77"/>
      <c r="MVW48" s="77"/>
      <c r="MVX48" s="77"/>
      <c r="MVY48" s="77"/>
      <c r="MVZ48" s="77"/>
      <c r="MWA48" s="77"/>
      <c r="MWB48" s="77"/>
      <c r="MWC48" s="77"/>
      <c r="MWD48" s="77"/>
      <c r="MWE48" s="77"/>
      <c r="MWF48" s="77"/>
      <c r="MWG48" s="77"/>
      <c r="MWH48" s="77"/>
      <c r="MWI48" s="77"/>
      <c r="MWJ48" s="77"/>
      <c r="MWK48" s="77"/>
      <c r="MWL48" s="77"/>
      <c r="MWM48" s="77"/>
      <c r="MWN48" s="77"/>
      <c r="MWO48" s="77"/>
      <c r="MWP48" s="77"/>
      <c r="MWQ48" s="77"/>
      <c r="MWR48" s="77"/>
      <c r="MWS48" s="77"/>
      <c r="MWT48" s="77"/>
      <c r="MWU48" s="77"/>
      <c r="MWV48" s="77"/>
      <c r="MWW48" s="77"/>
      <c r="MWX48" s="77"/>
      <c r="MWY48" s="77"/>
      <c r="MWZ48" s="77"/>
      <c r="MXA48" s="77"/>
      <c r="MXB48" s="77"/>
      <c r="MXC48" s="77"/>
      <c r="MXD48" s="77"/>
      <c r="MXE48" s="77"/>
      <c r="MXF48" s="77"/>
      <c r="MXG48" s="77"/>
      <c r="MXH48" s="77"/>
      <c r="MXI48" s="77"/>
      <c r="MXJ48" s="77"/>
      <c r="MXK48" s="77"/>
      <c r="MXL48" s="77"/>
      <c r="MXM48" s="77"/>
      <c r="MXN48" s="77"/>
      <c r="MXO48" s="77"/>
      <c r="MXP48" s="77"/>
      <c r="MXQ48" s="77"/>
      <c r="MXR48" s="77"/>
      <c r="MXS48" s="77"/>
      <c r="MXT48" s="77"/>
      <c r="MXU48" s="77"/>
      <c r="MXV48" s="77"/>
      <c r="MXW48" s="77"/>
      <c r="MXX48" s="77"/>
      <c r="MXY48" s="77"/>
      <c r="MXZ48" s="77"/>
      <c r="MYA48" s="77"/>
      <c r="MYB48" s="77"/>
      <c r="MYC48" s="77"/>
      <c r="MYD48" s="77"/>
      <c r="MYE48" s="77"/>
      <c r="MYF48" s="77"/>
      <c r="MYG48" s="77"/>
      <c r="MYH48" s="77"/>
      <c r="MYI48" s="77"/>
      <c r="MYJ48" s="77"/>
      <c r="MYK48" s="77"/>
      <c r="MYL48" s="77"/>
      <c r="MYM48" s="77"/>
      <c r="MYN48" s="77"/>
      <c r="MYO48" s="77"/>
      <c r="MYP48" s="77"/>
      <c r="MYQ48" s="77"/>
      <c r="MYR48" s="77"/>
      <c r="MYS48" s="77"/>
      <c r="MYT48" s="77"/>
      <c r="MYU48" s="77"/>
      <c r="MYV48" s="77"/>
      <c r="MYW48" s="77"/>
      <c r="MYX48" s="77"/>
      <c r="MYY48" s="77"/>
      <c r="MYZ48" s="77"/>
      <c r="MZA48" s="77"/>
      <c r="MZB48" s="77"/>
      <c r="MZC48" s="77"/>
      <c r="MZD48" s="77"/>
      <c r="MZE48" s="77"/>
      <c r="MZF48" s="77"/>
      <c r="MZG48" s="77"/>
      <c r="MZH48" s="77"/>
      <c r="MZI48" s="77"/>
      <c r="MZJ48" s="77"/>
      <c r="MZK48" s="77"/>
      <c r="MZL48" s="77"/>
      <c r="MZM48" s="77"/>
      <c r="MZN48" s="77"/>
      <c r="MZO48" s="77"/>
      <c r="MZP48" s="77"/>
      <c r="MZQ48" s="77"/>
      <c r="MZR48" s="77"/>
      <c r="MZS48" s="77"/>
      <c r="MZT48" s="77"/>
      <c r="MZU48" s="77"/>
      <c r="MZV48" s="77"/>
      <c r="MZW48" s="77"/>
      <c r="MZX48" s="77"/>
      <c r="MZY48" s="77"/>
      <c r="MZZ48" s="77"/>
      <c r="NAA48" s="77"/>
      <c r="NAB48" s="77"/>
      <c r="NAC48" s="77"/>
      <c r="NAD48" s="77"/>
      <c r="NAE48" s="77"/>
      <c r="NAF48" s="77"/>
      <c r="NAG48" s="77"/>
      <c r="NAH48" s="77"/>
      <c r="NAI48" s="77"/>
      <c r="NAJ48" s="77"/>
      <c r="NAK48" s="77"/>
      <c r="NAL48" s="77"/>
      <c r="NAM48" s="77"/>
      <c r="NAN48" s="77"/>
      <c r="NAO48" s="77"/>
      <c r="NAP48" s="77"/>
      <c r="NAQ48" s="77"/>
      <c r="NAR48" s="77"/>
      <c r="NAS48" s="77"/>
      <c r="NAT48" s="77"/>
      <c r="NAU48" s="77"/>
      <c r="NAV48" s="77"/>
      <c r="NAW48" s="77"/>
      <c r="NAX48" s="77"/>
      <c r="NAY48" s="77"/>
      <c r="NAZ48" s="77"/>
      <c r="NBA48" s="77"/>
      <c r="NBB48" s="77"/>
      <c r="NBC48" s="77"/>
      <c r="NBD48" s="77"/>
      <c r="NBE48" s="77"/>
      <c r="NBF48" s="77"/>
      <c r="NBG48" s="77"/>
      <c r="NBH48" s="77"/>
      <c r="NBI48" s="77"/>
      <c r="NBJ48" s="77"/>
      <c r="NBK48" s="77"/>
      <c r="NBL48" s="77"/>
      <c r="NBM48" s="77"/>
      <c r="NBN48" s="77"/>
      <c r="NBO48" s="77"/>
      <c r="NBP48" s="77"/>
      <c r="NBQ48" s="77"/>
      <c r="NBR48" s="77"/>
      <c r="NBS48" s="77"/>
      <c r="NBT48" s="77"/>
      <c r="NBU48" s="77"/>
      <c r="NBV48" s="77"/>
      <c r="NBW48" s="77"/>
      <c r="NBX48" s="77"/>
      <c r="NBY48" s="77"/>
      <c r="NBZ48" s="77"/>
      <c r="NCA48" s="77"/>
      <c r="NCB48" s="77"/>
      <c r="NCC48" s="77"/>
      <c r="NCD48" s="77"/>
      <c r="NCE48" s="77"/>
      <c r="NCF48" s="77"/>
      <c r="NCG48" s="77"/>
      <c r="NCH48" s="77"/>
      <c r="NCI48" s="77"/>
      <c r="NCJ48" s="77"/>
      <c r="NCK48" s="77"/>
      <c r="NCL48" s="77"/>
      <c r="NCM48" s="77"/>
      <c r="NCN48" s="77"/>
      <c r="NCO48" s="77"/>
      <c r="NCP48" s="77"/>
      <c r="NCQ48" s="77"/>
      <c r="NCR48" s="77"/>
      <c r="NCS48" s="77"/>
      <c r="NCT48" s="77"/>
      <c r="NCU48" s="77"/>
      <c r="NCV48" s="77"/>
      <c r="NCW48" s="77"/>
      <c r="NCX48" s="77"/>
      <c r="NCY48" s="77"/>
      <c r="NCZ48" s="77"/>
      <c r="NDA48" s="77"/>
      <c r="NDB48" s="77"/>
      <c r="NDC48" s="77"/>
      <c r="NDD48" s="77"/>
      <c r="NDE48" s="77"/>
      <c r="NDF48" s="77"/>
      <c r="NDG48" s="77"/>
      <c r="NDH48" s="77"/>
      <c r="NDI48" s="77"/>
      <c r="NDJ48" s="77"/>
      <c r="NDK48" s="77"/>
      <c r="NDL48" s="77"/>
      <c r="NDM48" s="77"/>
      <c r="NDN48" s="77"/>
      <c r="NDO48" s="77"/>
      <c r="NDP48" s="77"/>
      <c r="NDQ48" s="77"/>
      <c r="NDR48" s="77"/>
      <c r="NDS48" s="77"/>
      <c r="NDT48" s="77"/>
      <c r="NDU48" s="77"/>
      <c r="NDV48" s="77"/>
      <c r="NDW48" s="77"/>
      <c r="NDX48" s="77"/>
      <c r="NDY48" s="77"/>
      <c r="NDZ48" s="77"/>
      <c r="NEA48" s="77"/>
      <c r="NEB48" s="77"/>
      <c r="NEC48" s="77"/>
      <c r="NED48" s="77"/>
      <c r="NEE48" s="77"/>
      <c r="NEF48" s="77"/>
      <c r="NEG48" s="77"/>
      <c r="NEH48" s="77"/>
      <c r="NEI48" s="77"/>
      <c r="NEJ48" s="77"/>
      <c r="NEK48" s="77"/>
      <c r="NEL48" s="77"/>
      <c r="NEM48" s="77"/>
      <c r="NEN48" s="77"/>
      <c r="NEO48" s="77"/>
      <c r="NEP48" s="77"/>
      <c r="NEQ48" s="77"/>
      <c r="NER48" s="77"/>
      <c r="NES48" s="77"/>
      <c r="NET48" s="77"/>
      <c r="NEU48" s="77"/>
      <c r="NEV48" s="77"/>
      <c r="NEW48" s="77"/>
      <c r="NEX48" s="77"/>
      <c r="NEY48" s="77"/>
      <c r="NEZ48" s="77"/>
      <c r="NFA48" s="77"/>
      <c r="NFB48" s="77"/>
      <c r="NFC48" s="77"/>
      <c r="NFD48" s="77"/>
      <c r="NFE48" s="77"/>
      <c r="NFF48" s="77"/>
      <c r="NFG48" s="77"/>
      <c r="NFH48" s="77"/>
      <c r="NFI48" s="77"/>
      <c r="NFJ48" s="77"/>
      <c r="NFK48" s="77"/>
      <c r="NFL48" s="77"/>
      <c r="NFM48" s="77"/>
      <c r="NFN48" s="77"/>
      <c r="NFO48" s="77"/>
      <c r="NFP48" s="77"/>
      <c r="NFQ48" s="77"/>
      <c r="NFR48" s="77"/>
      <c r="NFS48" s="77"/>
      <c r="NFT48" s="77"/>
      <c r="NFU48" s="77"/>
      <c r="NFV48" s="77"/>
      <c r="NFW48" s="77"/>
      <c r="NFX48" s="77"/>
      <c r="NFY48" s="77"/>
      <c r="NFZ48" s="77"/>
      <c r="NGA48" s="77"/>
      <c r="NGB48" s="77"/>
      <c r="NGC48" s="77"/>
      <c r="NGD48" s="77"/>
      <c r="NGE48" s="77"/>
      <c r="NGF48" s="77"/>
      <c r="NGG48" s="77"/>
      <c r="NGH48" s="77"/>
      <c r="NGI48" s="77"/>
      <c r="NGJ48" s="77"/>
      <c r="NGK48" s="77"/>
      <c r="NGL48" s="77"/>
      <c r="NGM48" s="77"/>
      <c r="NGN48" s="77"/>
      <c r="NGO48" s="77"/>
      <c r="NGP48" s="77"/>
      <c r="NGQ48" s="77"/>
      <c r="NGR48" s="77"/>
      <c r="NGS48" s="77"/>
      <c r="NGT48" s="77"/>
      <c r="NGU48" s="77"/>
      <c r="NGV48" s="77"/>
      <c r="NGW48" s="77"/>
      <c r="NGX48" s="77"/>
      <c r="NGY48" s="77"/>
      <c r="NGZ48" s="77"/>
      <c r="NHA48" s="77"/>
      <c r="NHB48" s="77"/>
      <c r="NHC48" s="77"/>
      <c r="NHD48" s="77"/>
      <c r="NHE48" s="77"/>
      <c r="NHF48" s="77"/>
      <c r="NHG48" s="77"/>
      <c r="NHH48" s="77"/>
      <c r="NHI48" s="77"/>
      <c r="NHJ48" s="77"/>
      <c r="NHK48" s="77"/>
      <c r="NHL48" s="77"/>
      <c r="NHM48" s="77"/>
      <c r="NHN48" s="77"/>
      <c r="NHO48" s="77"/>
      <c r="NHP48" s="77"/>
      <c r="NHQ48" s="77"/>
      <c r="NHR48" s="77"/>
      <c r="NHS48" s="77"/>
      <c r="NHT48" s="77"/>
      <c r="NHU48" s="77"/>
      <c r="NHV48" s="77"/>
      <c r="NHW48" s="77"/>
      <c r="NHX48" s="77"/>
      <c r="NHY48" s="77"/>
      <c r="NHZ48" s="77"/>
      <c r="NIA48" s="77"/>
      <c r="NIB48" s="77"/>
      <c r="NIC48" s="77"/>
      <c r="NID48" s="77"/>
      <c r="NIE48" s="77"/>
      <c r="NIF48" s="77"/>
      <c r="NIG48" s="77"/>
      <c r="NIH48" s="77"/>
      <c r="NII48" s="77"/>
      <c r="NIJ48" s="77"/>
      <c r="NIK48" s="77"/>
      <c r="NIL48" s="77"/>
      <c r="NIM48" s="77"/>
      <c r="NIN48" s="77"/>
      <c r="NIO48" s="77"/>
      <c r="NIP48" s="77"/>
      <c r="NIQ48" s="77"/>
      <c r="NIR48" s="77"/>
      <c r="NIS48" s="77"/>
      <c r="NIT48" s="77"/>
      <c r="NIU48" s="77"/>
      <c r="NIV48" s="77"/>
      <c r="NIW48" s="77"/>
      <c r="NIX48" s="77"/>
      <c r="NIY48" s="77"/>
      <c r="NIZ48" s="77"/>
      <c r="NJA48" s="77"/>
      <c r="NJB48" s="77"/>
      <c r="NJC48" s="77"/>
      <c r="NJD48" s="77"/>
      <c r="NJE48" s="77"/>
      <c r="NJF48" s="77"/>
      <c r="NJG48" s="77"/>
      <c r="NJH48" s="77"/>
      <c r="NJI48" s="77"/>
      <c r="NJJ48" s="77"/>
      <c r="NJK48" s="77"/>
      <c r="NJL48" s="77"/>
      <c r="NJM48" s="77"/>
      <c r="NJN48" s="77"/>
      <c r="NJO48" s="77"/>
      <c r="NJP48" s="77"/>
      <c r="NJQ48" s="77"/>
      <c r="NJR48" s="77"/>
      <c r="NJS48" s="77"/>
      <c r="NJT48" s="77"/>
      <c r="NJU48" s="77"/>
      <c r="NJV48" s="77"/>
      <c r="NJW48" s="77"/>
      <c r="NJX48" s="77"/>
      <c r="NJY48" s="77"/>
      <c r="NJZ48" s="77"/>
      <c r="NKA48" s="77"/>
      <c r="NKB48" s="77"/>
      <c r="NKC48" s="77"/>
      <c r="NKD48" s="77"/>
      <c r="NKE48" s="77"/>
      <c r="NKF48" s="77"/>
      <c r="NKG48" s="77"/>
      <c r="NKH48" s="77"/>
      <c r="NKI48" s="77"/>
      <c r="NKJ48" s="77"/>
      <c r="NKK48" s="77"/>
      <c r="NKL48" s="77"/>
      <c r="NKM48" s="77"/>
      <c r="NKN48" s="77"/>
      <c r="NKO48" s="77"/>
      <c r="NKP48" s="77"/>
      <c r="NKQ48" s="77"/>
      <c r="NKR48" s="77"/>
      <c r="NKS48" s="77"/>
      <c r="NKT48" s="77"/>
      <c r="NKU48" s="77"/>
      <c r="NKV48" s="77"/>
      <c r="NKW48" s="77"/>
      <c r="NKX48" s="77"/>
      <c r="NKY48" s="77"/>
      <c r="NKZ48" s="77"/>
      <c r="NLA48" s="77"/>
      <c r="NLB48" s="77"/>
      <c r="NLC48" s="77"/>
      <c r="NLD48" s="77"/>
      <c r="NLE48" s="77"/>
      <c r="NLF48" s="77"/>
      <c r="NLG48" s="77"/>
      <c r="NLH48" s="77"/>
      <c r="NLI48" s="77"/>
      <c r="NLJ48" s="77"/>
      <c r="NLK48" s="77"/>
      <c r="NLL48" s="77"/>
      <c r="NLM48" s="77"/>
      <c r="NLN48" s="77"/>
      <c r="NLO48" s="77"/>
      <c r="NLP48" s="77"/>
      <c r="NLQ48" s="77"/>
      <c r="NLR48" s="77"/>
      <c r="NLS48" s="77"/>
      <c r="NLT48" s="77"/>
      <c r="NLU48" s="77"/>
      <c r="NLV48" s="77"/>
      <c r="NLW48" s="77"/>
      <c r="NLX48" s="77"/>
      <c r="NLY48" s="77"/>
      <c r="NLZ48" s="77"/>
      <c r="NMA48" s="77"/>
      <c r="NMB48" s="77"/>
      <c r="NMC48" s="77"/>
      <c r="NMD48" s="77"/>
      <c r="NME48" s="77"/>
      <c r="NMF48" s="77"/>
      <c r="NMG48" s="77"/>
      <c r="NMH48" s="77"/>
      <c r="NMI48" s="77"/>
      <c r="NMJ48" s="77"/>
      <c r="NMK48" s="77"/>
      <c r="NML48" s="77"/>
      <c r="NMM48" s="77"/>
      <c r="NMN48" s="77"/>
      <c r="NMO48" s="77"/>
      <c r="NMP48" s="77"/>
      <c r="NMQ48" s="77"/>
      <c r="NMR48" s="77"/>
      <c r="NMS48" s="77"/>
      <c r="NMT48" s="77"/>
      <c r="NMU48" s="77"/>
      <c r="NMV48" s="77"/>
      <c r="NMW48" s="77"/>
      <c r="NMX48" s="77"/>
      <c r="NMY48" s="77"/>
      <c r="NMZ48" s="77"/>
      <c r="NNA48" s="77"/>
      <c r="NNB48" s="77"/>
      <c r="NNC48" s="77"/>
      <c r="NND48" s="77"/>
      <c r="NNE48" s="77"/>
      <c r="NNF48" s="77"/>
      <c r="NNG48" s="77"/>
      <c r="NNH48" s="77"/>
      <c r="NNI48" s="77"/>
      <c r="NNJ48" s="77"/>
      <c r="NNK48" s="77"/>
      <c r="NNL48" s="77"/>
      <c r="NNM48" s="77"/>
      <c r="NNN48" s="77"/>
      <c r="NNO48" s="77"/>
      <c r="NNP48" s="77"/>
      <c r="NNQ48" s="77"/>
      <c r="NNR48" s="77"/>
      <c r="NNS48" s="77"/>
      <c r="NNT48" s="77"/>
      <c r="NNU48" s="77"/>
      <c r="NNV48" s="77"/>
      <c r="NNW48" s="77"/>
      <c r="NNX48" s="77"/>
      <c r="NNY48" s="77"/>
      <c r="NNZ48" s="77"/>
      <c r="NOA48" s="77"/>
      <c r="NOB48" s="77"/>
      <c r="NOC48" s="77"/>
      <c r="NOD48" s="77"/>
      <c r="NOE48" s="77"/>
      <c r="NOF48" s="77"/>
      <c r="NOG48" s="77"/>
      <c r="NOH48" s="77"/>
      <c r="NOI48" s="77"/>
      <c r="NOJ48" s="77"/>
      <c r="NOK48" s="77"/>
      <c r="NOL48" s="77"/>
      <c r="NOM48" s="77"/>
      <c r="NON48" s="77"/>
      <c r="NOO48" s="77"/>
      <c r="NOP48" s="77"/>
      <c r="NOQ48" s="77"/>
      <c r="NOR48" s="77"/>
      <c r="NOS48" s="77"/>
      <c r="NOT48" s="77"/>
      <c r="NOU48" s="77"/>
      <c r="NOV48" s="77"/>
      <c r="NOW48" s="77"/>
      <c r="NOX48" s="77"/>
      <c r="NOY48" s="77"/>
      <c r="NOZ48" s="77"/>
      <c r="NPA48" s="77"/>
      <c r="NPB48" s="77"/>
      <c r="NPC48" s="77"/>
      <c r="NPD48" s="77"/>
      <c r="NPE48" s="77"/>
      <c r="NPF48" s="77"/>
      <c r="NPG48" s="77"/>
      <c r="NPH48" s="77"/>
      <c r="NPI48" s="77"/>
      <c r="NPJ48" s="77"/>
      <c r="NPK48" s="77"/>
      <c r="NPL48" s="77"/>
      <c r="NPM48" s="77"/>
      <c r="NPN48" s="77"/>
      <c r="NPO48" s="77"/>
      <c r="NPP48" s="77"/>
      <c r="NPQ48" s="77"/>
      <c r="NPR48" s="77"/>
      <c r="NPS48" s="77"/>
      <c r="NPT48" s="77"/>
      <c r="NPU48" s="77"/>
      <c r="NPV48" s="77"/>
      <c r="NPW48" s="77"/>
      <c r="NPX48" s="77"/>
      <c r="NPY48" s="77"/>
      <c r="NPZ48" s="77"/>
      <c r="NQA48" s="77"/>
      <c r="NQB48" s="77"/>
      <c r="NQC48" s="77"/>
      <c r="NQD48" s="77"/>
      <c r="NQE48" s="77"/>
      <c r="NQF48" s="77"/>
      <c r="NQG48" s="77"/>
      <c r="NQH48" s="77"/>
      <c r="NQI48" s="77"/>
      <c r="NQJ48" s="77"/>
      <c r="NQK48" s="77"/>
      <c r="NQL48" s="77"/>
      <c r="NQM48" s="77"/>
      <c r="NQN48" s="77"/>
      <c r="NQO48" s="77"/>
      <c r="NQP48" s="77"/>
      <c r="NQQ48" s="77"/>
      <c r="NQR48" s="77"/>
      <c r="NQS48" s="77"/>
      <c r="NQT48" s="77"/>
      <c r="NQU48" s="77"/>
      <c r="NQV48" s="77"/>
      <c r="NQW48" s="77"/>
      <c r="NQX48" s="77"/>
      <c r="NQY48" s="77"/>
      <c r="NQZ48" s="77"/>
      <c r="NRA48" s="77"/>
      <c r="NRB48" s="77"/>
      <c r="NRC48" s="77"/>
      <c r="NRD48" s="77"/>
      <c r="NRE48" s="77"/>
      <c r="NRF48" s="77"/>
      <c r="NRG48" s="77"/>
      <c r="NRH48" s="77"/>
      <c r="NRI48" s="77"/>
      <c r="NRJ48" s="77"/>
      <c r="NRK48" s="77"/>
      <c r="NRL48" s="77"/>
      <c r="NRM48" s="77"/>
      <c r="NRN48" s="77"/>
      <c r="NRO48" s="77"/>
      <c r="NRP48" s="77"/>
      <c r="NRQ48" s="77"/>
      <c r="NRR48" s="77"/>
      <c r="NRS48" s="77"/>
      <c r="NRT48" s="77"/>
      <c r="NRU48" s="77"/>
      <c r="NRV48" s="77"/>
      <c r="NRW48" s="77"/>
      <c r="NRX48" s="77"/>
      <c r="NRY48" s="77"/>
      <c r="NRZ48" s="77"/>
      <c r="NSA48" s="77"/>
      <c r="NSB48" s="77"/>
      <c r="NSC48" s="77"/>
      <c r="NSD48" s="77"/>
      <c r="NSE48" s="77"/>
      <c r="NSF48" s="77"/>
      <c r="NSG48" s="77"/>
      <c r="NSH48" s="77"/>
      <c r="NSI48" s="77"/>
      <c r="NSJ48" s="77"/>
      <c r="NSK48" s="77"/>
      <c r="NSL48" s="77"/>
      <c r="NSM48" s="77"/>
      <c r="NSN48" s="77"/>
      <c r="NSO48" s="77"/>
      <c r="NSP48" s="77"/>
      <c r="NSQ48" s="77"/>
      <c r="NSR48" s="77"/>
      <c r="NSS48" s="77"/>
      <c r="NST48" s="77"/>
      <c r="NSU48" s="77"/>
      <c r="NSV48" s="77"/>
      <c r="NSW48" s="77"/>
      <c r="NSX48" s="77"/>
      <c r="NSY48" s="77"/>
      <c r="NSZ48" s="77"/>
      <c r="NTA48" s="77"/>
      <c r="NTB48" s="77"/>
      <c r="NTC48" s="77"/>
      <c r="NTD48" s="77"/>
      <c r="NTE48" s="77"/>
      <c r="NTF48" s="77"/>
      <c r="NTG48" s="77"/>
      <c r="NTH48" s="77"/>
      <c r="NTI48" s="77"/>
      <c r="NTJ48" s="77"/>
      <c r="NTK48" s="77"/>
      <c r="NTL48" s="77"/>
      <c r="NTM48" s="77"/>
      <c r="NTN48" s="77"/>
      <c r="NTO48" s="77"/>
      <c r="NTP48" s="77"/>
      <c r="NTQ48" s="77"/>
      <c r="NTR48" s="77"/>
      <c r="NTS48" s="77"/>
      <c r="NTT48" s="77"/>
      <c r="NTU48" s="77"/>
      <c r="NTV48" s="77"/>
      <c r="NTW48" s="77"/>
      <c r="NTX48" s="77"/>
      <c r="NTY48" s="77"/>
      <c r="NTZ48" s="77"/>
      <c r="NUA48" s="77"/>
      <c r="NUB48" s="77"/>
      <c r="NUC48" s="77"/>
      <c r="NUD48" s="77"/>
      <c r="NUE48" s="77"/>
      <c r="NUF48" s="77"/>
      <c r="NUG48" s="77"/>
      <c r="NUH48" s="77"/>
      <c r="NUI48" s="77"/>
      <c r="NUJ48" s="77"/>
      <c r="NUK48" s="77"/>
      <c r="NUL48" s="77"/>
      <c r="NUM48" s="77"/>
      <c r="NUN48" s="77"/>
      <c r="NUO48" s="77"/>
      <c r="NUP48" s="77"/>
      <c r="NUQ48" s="77"/>
      <c r="NUR48" s="77"/>
      <c r="NUS48" s="77"/>
      <c r="NUT48" s="77"/>
      <c r="NUU48" s="77"/>
      <c r="NUV48" s="77"/>
      <c r="NUW48" s="77"/>
      <c r="NUX48" s="77"/>
      <c r="NUY48" s="77"/>
      <c r="NUZ48" s="77"/>
      <c r="NVA48" s="77"/>
      <c r="NVB48" s="77"/>
      <c r="NVC48" s="77"/>
      <c r="NVD48" s="77"/>
      <c r="NVE48" s="77"/>
      <c r="NVF48" s="77"/>
      <c r="NVG48" s="77"/>
      <c r="NVH48" s="77"/>
      <c r="NVI48" s="77"/>
      <c r="NVJ48" s="77"/>
      <c r="NVK48" s="77"/>
      <c r="NVL48" s="77"/>
      <c r="NVM48" s="77"/>
      <c r="NVN48" s="77"/>
      <c r="NVO48" s="77"/>
      <c r="NVP48" s="77"/>
      <c r="NVQ48" s="77"/>
      <c r="NVR48" s="77"/>
      <c r="NVS48" s="77"/>
      <c r="NVT48" s="77"/>
      <c r="NVU48" s="77"/>
      <c r="NVV48" s="77"/>
      <c r="NVW48" s="77"/>
      <c r="NVX48" s="77"/>
      <c r="NVY48" s="77"/>
      <c r="NVZ48" s="77"/>
      <c r="NWA48" s="77"/>
      <c r="NWB48" s="77"/>
      <c r="NWC48" s="77"/>
      <c r="NWD48" s="77"/>
      <c r="NWE48" s="77"/>
      <c r="NWF48" s="77"/>
      <c r="NWG48" s="77"/>
      <c r="NWH48" s="77"/>
      <c r="NWI48" s="77"/>
      <c r="NWJ48" s="77"/>
      <c r="NWK48" s="77"/>
      <c r="NWL48" s="77"/>
      <c r="NWM48" s="77"/>
      <c r="NWN48" s="77"/>
      <c r="NWO48" s="77"/>
      <c r="NWP48" s="77"/>
      <c r="NWQ48" s="77"/>
      <c r="NWR48" s="77"/>
      <c r="NWS48" s="77"/>
      <c r="NWT48" s="77"/>
      <c r="NWU48" s="77"/>
      <c r="NWV48" s="77"/>
      <c r="NWW48" s="77"/>
      <c r="NWX48" s="77"/>
      <c r="NWY48" s="77"/>
      <c r="NWZ48" s="77"/>
      <c r="NXA48" s="77"/>
      <c r="NXB48" s="77"/>
      <c r="NXC48" s="77"/>
      <c r="NXD48" s="77"/>
      <c r="NXE48" s="77"/>
      <c r="NXF48" s="77"/>
      <c r="NXG48" s="77"/>
      <c r="NXH48" s="77"/>
      <c r="NXI48" s="77"/>
      <c r="NXJ48" s="77"/>
      <c r="NXK48" s="77"/>
      <c r="NXL48" s="77"/>
      <c r="NXM48" s="77"/>
      <c r="NXN48" s="77"/>
      <c r="NXO48" s="77"/>
      <c r="NXP48" s="77"/>
      <c r="NXQ48" s="77"/>
      <c r="NXR48" s="77"/>
      <c r="NXS48" s="77"/>
      <c r="NXT48" s="77"/>
      <c r="NXU48" s="77"/>
      <c r="NXV48" s="77"/>
      <c r="NXW48" s="77"/>
      <c r="NXX48" s="77"/>
      <c r="NXY48" s="77"/>
      <c r="NXZ48" s="77"/>
      <c r="NYA48" s="77"/>
      <c r="NYB48" s="77"/>
      <c r="NYC48" s="77"/>
      <c r="NYD48" s="77"/>
      <c r="NYE48" s="77"/>
      <c r="NYF48" s="77"/>
      <c r="NYG48" s="77"/>
      <c r="NYH48" s="77"/>
      <c r="NYI48" s="77"/>
      <c r="NYJ48" s="77"/>
      <c r="NYK48" s="77"/>
      <c r="NYL48" s="77"/>
      <c r="NYM48" s="77"/>
      <c r="NYN48" s="77"/>
      <c r="NYO48" s="77"/>
      <c r="NYP48" s="77"/>
      <c r="NYQ48" s="77"/>
      <c r="NYR48" s="77"/>
      <c r="NYS48" s="77"/>
      <c r="NYT48" s="77"/>
      <c r="NYU48" s="77"/>
      <c r="NYV48" s="77"/>
      <c r="NYW48" s="77"/>
      <c r="NYX48" s="77"/>
      <c r="NYY48" s="77"/>
      <c r="NYZ48" s="77"/>
      <c r="NZA48" s="77"/>
      <c r="NZB48" s="77"/>
      <c r="NZC48" s="77"/>
      <c r="NZD48" s="77"/>
      <c r="NZE48" s="77"/>
      <c r="NZF48" s="77"/>
      <c r="NZG48" s="77"/>
      <c r="NZH48" s="77"/>
      <c r="NZI48" s="77"/>
      <c r="NZJ48" s="77"/>
      <c r="NZK48" s="77"/>
      <c r="NZL48" s="77"/>
      <c r="NZM48" s="77"/>
      <c r="NZN48" s="77"/>
      <c r="NZO48" s="77"/>
      <c r="NZP48" s="77"/>
      <c r="NZQ48" s="77"/>
      <c r="NZR48" s="77"/>
      <c r="NZS48" s="77"/>
      <c r="NZT48" s="77"/>
      <c r="NZU48" s="77"/>
      <c r="NZV48" s="77"/>
      <c r="NZW48" s="77"/>
      <c r="NZX48" s="77"/>
      <c r="NZY48" s="77"/>
      <c r="NZZ48" s="77"/>
      <c r="OAA48" s="77"/>
      <c r="OAB48" s="77"/>
      <c r="OAC48" s="77"/>
      <c r="OAD48" s="77"/>
      <c r="OAE48" s="77"/>
      <c r="OAF48" s="77"/>
      <c r="OAG48" s="77"/>
      <c r="OAH48" s="77"/>
      <c r="OAI48" s="77"/>
      <c r="OAJ48" s="77"/>
      <c r="OAK48" s="77"/>
      <c r="OAL48" s="77"/>
      <c r="OAM48" s="77"/>
      <c r="OAN48" s="77"/>
      <c r="OAO48" s="77"/>
      <c r="OAP48" s="77"/>
      <c r="OAQ48" s="77"/>
      <c r="OAR48" s="77"/>
      <c r="OAS48" s="77"/>
      <c r="OAT48" s="77"/>
      <c r="OAU48" s="77"/>
      <c r="OAV48" s="77"/>
      <c r="OAW48" s="77"/>
      <c r="OAX48" s="77"/>
      <c r="OAY48" s="77"/>
      <c r="OAZ48" s="77"/>
      <c r="OBA48" s="77"/>
      <c r="OBB48" s="77"/>
      <c r="OBC48" s="77"/>
      <c r="OBD48" s="77"/>
      <c r="OBE48" s="77"/>
      <c r="OBF48" s="77"/>
      <c r="OBG48" s="77"/>
      <c r="OBH48" s="77"/>
      <c r="OBI48" s="77"/>
      <c r="OBJ48" s="77"/>
      <c r="OBK48" s="77"/>
      <c r="OBL48" s="77"/>
      <c r="OBM48" s="77"/>
      <c r="OBN48" s="77"/>
      <c r="OBO48" s="77"/>
      <c r="OBP48" s="77"/>
      <c r="OBQ48" s="77"/>
      <c r="OBR48" s="77"/>
      <c r="OBS48" s="77"/>
      <c r="OBT48" s="77"/>
      <c r="OBU48" s="77"/>
      <c r="OBV48" s="77"/>
      <c r="OBW48" s="77"/>
      <c r="OBX48" s="77"/>
      <c r="OBY48" s="77"/>
      <c r="OBZ48" s="77"/>
      <c r="OCA48" s="77"/>
      <c r="OCB48" s="77"/>
      <c r="OCC48" s="77"/>
      <c r="OCD48" s="77"/>
      <c r="OCE48" s="77"/>
      <c r="OCF48" s="77"/>
      <c r="OCG48" s="77"/>
      <c r="OCH48" s="77"/>
      <c r="OCI48" s="77"/>
      <c r="OCJ48" s="77"/>
      <c r="OCK48" s="77"/>
      <c r="OCL48" s="77"/>
      <c r="OCM48" s="77"/>
      <c r="OCN48" s="77"/>
      <c r="OCO48" s="77"/>
      <c r="OCP48" s="77"/>
      <c r="OCQ48" s="77"/>
      <c r="OCR48" s="77"/>
      <c r="OCS48" s="77"/>
      <c r="OCT48" s="77"/>
      <c r="OCU48" s="77"/>
      <c r="OCV48" s="77"/>
      <c r="OCW48" s="77"/>
      <c r="OCX48" s="77"/>
      <c r="OCY48" s="77"/>
      <c r="OCZ48" s="77"/>
      <c r="ODA48" s="77"/>
      <c r="ODB48" s="77"/>
      <c r="ODC48" s="77"/>
      <c r="ODD48" s="77"/>
      <c r="ODE48" s="77"/>
      <c r="ODF48" s="77"/>
      <c r="ODG48" s="77"/>
      <c r="ODH48" s="77"/>
      <c r="ODI48" s="77"/>
      <c r="ODJ48" s="77"/>
      <c r="ODK48" s="77"/>
      <c r="ODL48" s="77"/>
      <c r="ODM48" s="77"/>
      <c r="ODN48" s="77"/>
      <c r="ODO48" s="77"/>
      <c r="ODP48" s="77"/>
      <c r="ODQ48" s="77"/>
      <c r="ODR48" s="77"/>
      <c r="ODS48" s="77"/>
      <c r="ODT48" s="77"/>
      <c r="ODU48" s="77"/>
      <c r="ODV48" s="77"/>
      <c r="ODW48" s="77"/>
      <c r="ODX48" s="77"/>
      <c r="ODY48" s="77"/>
      <c r="ODZ48" s="77"/>
      <c r="OEA48" s="77"/>
      <c r="OEB48" s="77"/>
      <c r="OEC48" s="77"/>
      <c r="OED48" s="77"/>
      <c r="OEE48" s="77"/>
      <c r="OEF48" s="77"/>
      <c r="OEG48" s="77"/>
      <c r="OEH48" s="77"/>
      <c r="OEI48" s="77"/>
      <c r="OEJ48" s="77"/>
      <c r="OEK48" s="77"/>
      <c r="OEL48" s="77"/>
      <c r="OEM48" s="77"/>
      <c r="OEN48" s="77"/>
      <c r="OEO48" s="77"/>
      <c r="OEP48" s="77"/>
      <c r="OEQ48" s="77"/>
      <c r="OER48" s="77"/>
      <c r="OES48" s="77"/>
      <c r="OET48" s="77"/>
      <c r="OEU48" s="77"/>
      <c r="OEV48" s="77"/>
      <c r="OEW48" s="77"/>
      <c r="OEX48" s="77"/>
      <c r="OEY48" s="77"/>
      <c r="OEZ48" s="77"/>
      <c r="OFA48" s="77"/>
      <c r="OFB48" s="77"/>
      <c r="OFC48" s="77"/>
      <c r="OFD48" s="77"/>
      <c r="OFE48" s="77"/>
      <c r="OFF48" s="77"/>
      <c r="OFG48" s="77"/>
      <c r="OFH48" s="77"/>
      <c r="OFI48" s="77"/>
      <c r="OFJ48" s="77"/>
      <c r="OFK48" s="77"/>
      <c r="OFL48" s="77"/>
      <c r="OFM48" s="77"/>
      <c r="OFN48" s="77"/>
      <c r="OFO48" s="77"/>
      <c r="OFP48" s="77"/>
      <c r="OFQ48" s="77"/>
      <c r="OFR48" s="77"/>
      <c r="OFS48" s="77"/>
      <c r="OFT48" s="77"/>
      <c r="OFU48" s="77"/>
      <c r="OFV48" s="77"/>
      <c r="OFW48" s="77"/>
      <c r="OFX48" s="77"/>
      <c r="OFY48" s="77"/>
      <c r="OFZ48" s="77"/>
      <c r="OGA48" s="77"/>
      <c r="OGB48" s="77"/>
      <c r="OGC48" s="77"/>
      <c r="OGD48" s="77"/>
      <c r="OGE48" s="77"/>
      <c r="OGF48" s="77"/>
      <c r="OGG48" s="77"/>
      <c r="OGH48" s="77"/>
      <c r="OGI48" s="77"/>
      <c r="OGJ48" s="77"/>
      <c r="OGK48" s="77"/>
      <c r="OGL48" s="77"/>
      <c r="OGM48" s="77"/>
      <c r="OGN48" s="77"/>
      <c r="OGO48" s="77"/>
      <c r="OGP48" s="77"/>
      <c r="OGQ48" s="77"/>
      <c r="OGR48" s="77"/>
      <c r="OGS48" s="77"/>
      <c r="OGT48" s="77"/>
      <c r="OGU48" s="77"/>
      <c r="OGV48" s="77"/>
      <c r="OGW48" s="77"/>
      <c r="OGX48" s="77"/>
      <c r="OGY48" s="77"/>
      <c r="OGZ48" s="77"/>
      <c r="OHA48" s="77"/>
      <c r="OHB48" s="77"/>
      <c r="OHC48" s="77"/>
      <c r="OHD48" s="77"/>
      <c r="OHE48" s="77"/>
      <c r="OHF48" s="77"/>
      <c r="OHG48" s="77"/>
      <c r="OHH48" s="77"/>
      <c r="OHI48" s="77"/>
      <c r="OHJ48" s="77"/>
      <c r="OHK48" s="77"/>
      <c r="OHL48" s="77"/>
      <c r="OHM48" s="77"/>
      <c r="OHN48" s="77"/>
      <c r="OHO48" s="77"/>
      <c r="OHP48" s="77"/>
      <c r="OHQ48" s="77"/>
      <c r="OHR48" s="77"/>
      <c r="OHS48" s="77"/>
      <c r="OHT48" s="77"/>
      <c r="OHU48" s="77"/>
      <c r="OHV48" s="77"/>
      <c r="OHW48" s="77"/>
      <c r="OHX48" s="77"/>
      <c r="OHY48" s="77"/>
      <c r="OHZ48" s="77"/>
      <c r="OIA48" s="77"/>
      <c r="OIB48" s="77"/>
      <c r="OIC48" s="77"/>
      <c r="OID48" s="77"/>
      <c r="OIE48" s="77"/>
      <c r="OIF48" s="77"/>
      <c r="OIG48" s="77"/>
      <c r="OIH48" s="77"/>
      <c r="OII48" s="77"/>
      <c r="OIJ48" s="77"/>
      <c r="OIK48" s="77"/>
      <c r="OIL48" s="77"/>
      <c r="OIM48" s="77"/>
      <c r="OIN48" s="77"/>
      <c r="OIO48" s="77"/>
      <c r="OIP48" s="77"/>
      <c r="OIQ48" s="77"/>
      <c r="OIR48" s="77"/>
      <c r="OIS48" s="77"/>
      <c r="OIT48" s="77"/>
      <c r="OIU48" s="77"/>
      <c r="OIV48" s="77"/>
      <c r="OIW48" s="77"/>
      <c r="OIX48" s="77"/>
      <c r="OIY48" s="77"/>
      <c r="OIZ48" s="77"/>
      <c r="OJA48" s="77"/>
      <c r="OJB48" s="77"/>
      <c r="OJC48" s="77"/>
      <c r="OJD48" s="77"/>
      <c r="OJE48" s="77"/>
      <c r="OJF48" s="77"/>
      <c r="OJG48" s="77"/>
      <c r="OJH48" s="77"/>
      <c r="OJI48" s="77"/>
      <c r="OJJ48" s="77"/>
      <c r="OJK48" s="77"/>
      <c r="OJL48" s="77"/>
      <c r="OJM48" s="77"/>
      <c r="OJN48" s="77"/>
      <c r="OJO48" s="77"/>
      <c r="OJP48" s="77"/>
      <c r="OJQ48" s="77"/>
      <c r="OJR48" s="77"/>
      <c r="OJS48" s="77"/>
      <c r="OJT48" s="77"/>
      <c r="OJU48" s="77"/>
      <c r="OJV48" s="77"/>
      <c r="OJW48" s="77"/>
      <c r="OJX48" s="77"/>
      <c r="OJY48" s="77"/>
      <c r="OJZ48" s="77"/>
      <c r="OKA48" s="77"/>
      <c r="OKB48" s="77"/>
      <c r="OKC48" s="77"/>
      <c r="OKD48" s="77"/>
      <c r="OKE48" s="77"/>
      <c r="OKF48" s="77"/>
      <c r="OKG48" s="77"/>
      <c r="OKH48" s="77"/>
      <c r="OKI48" s="77"/>
      <c r="OKJ48" s="77"/>
      <c r="OKK48" s="77"/>
      <c r="OKL48" s="77"/>
      <c r="OKM48" s="77"/>
      <c r="OKN48" s="77"/>
      <c r="OKO48" s="77"/>
      <c r="OKP48" s="77"/>
      <c r="OKQ48" s="77"/>
      <c r="OKR48" s="77"/>
      <c r="OKS48" s="77"/>
      <c r="OKT48" s="77"/>
      <c r="OKU48" s="77"/>
      <c r="OKV48" s="77"/>
      <c r="OKW48" s="77"/>
      <c r="OKX48" s="77"/>
      <c r="OKY48" s="77"/>
      <c r="OKZ48" s="77"/>
      <c r="OLA48" s="77"/>
      <c r="OLB48" s="77"/>
      <c r="OLC48" s="77"/>
      <c r="OLD48" s="77"/>
      <c r="OLE48" s="77"/>
      <c r="OLF48" s="77"/>
      <c r="OLG48" s="77"/>
      <c r="OLH48" s="77"/>
      <c r="OLI48" s="77"/>
      <c r="OLJ48" s="77"/>
      <c r="OLK48" s="77"/>
      <c r="OLL48" s="77"/>
      <c r="OLM48" s="77"/>
      <c r="OLN48" s="77"/>
      <c r="OLO48" s="77"/>
      <c r="OLP48" s="77"/>
      <c r="OLQ48" s="77"/>
      <c r="OLR48" s="77"/>
      <c r="OLS48" s="77"/>
      <c r="OLT48" s="77"/>
      <c r="OLU48" s="77"/>
      <c r="OLV48" s="77"/>
      <c r="OLW48" s="77"/>
      <c r="OLX48" s="77"/>
      <c r="OLY48" s="77"/>
      <c r="OLZ48" s="77"/>
      <c r="OMA48" s="77"/>
      <c r="OMB48" s="77"/>
      <c r="OMC48" s="77"/>
      <c r="OMD48" s="77"/>
      <c r="OME48" s="77"/>
      <c r="OMF48" s="77"/>
      <c r="OMG48" s="77"/>
      <c r="OMH48" s="77"/>
      <c r="OMI48" s="77"/>
      <c r="OMJ48" s="77"/>
      <c r="OMK48" s="77"/>
      <c r="OML48" s="77"/>
      <c r="OMM48" s="77"/>
      <c r="OMN48" s="77"/>
      <c r="OMO48" s="77"/>
      <c r="OMP48" s="77"/>
      <c r="OMQ48" s="77"/>
      <c r="OMR48" s="77"/>
      <c r="OMS48" s="77"/>
      <c r="OMT48" s="77"/>
      <c r="OMU48" s="77"/>
      <c r="OMV48" s="77"/>
      <c r="OMW48" s="77"/>
      <c r="OMX48" s="77"/>
      <c r="OMY48" s="77"/>
      <c r="OMZ48" s="77"/>
      <c r="ONA48" s="77"/>
      <c r="ONB48" s="77"/>
      <c r="ONC48" s="77"/>
      <c r="OND48" s="77"/>
      <c r="ONE48" s="77"/>
      <c r="ONF48" s="77"/>
      <c r="ONG48" s="77"/>
      <c r="ONH48" s="77"/>
      <c r="ONI48" s="77"/>
      <c r="ONJ48" s="77"/>
      <c r="ONK48" s="77"/>
      <c r="ONL48" s="77"/>
      <c r="ONM48" s="77"/>
      <c r="ONN48" s="77"/>
      <c r="ONO48" s="77"/>
      <c r="ONP48" s="77"/>
      <c r="ONQ48" s="77"/>
      <c r="ONR48" s="77"/>
      <c r="ONS48" s="77"/>
      <c r="ONT48" s="77"/>
      <c r="ONU48" s="77"/>
      <c r="ONV48" s="77"/>
      <c r="ONW48" s="77"/>
      <c r="ONX48" s="77"/>
      <c r="ONY48" s="77"/>
      <c r="ONZ48" s="77"/>
      <c r="OOA48" s="77"/>
      <c r="OOB48" s="77"/>
      <c r="OOC48" s="77"/>
      <c r="OOD48" s="77"/>
      <c r="OOE48" s="77"/>
      <c r="OOF48" s="77"/>
      <c r="OOG48" s="77"/>
      <c r="OOH48" s="77"/>
      <c r="OOI48" s="77"/>
      <c r="OOJ48" s="77"/>
      <c r="OOK48" s="77"/>
      <c r="OOL48" s="77"/>
      <c r="OOM48" s="77"/>
      <c r="OON48" s="77"/>
      <c r="OOO48" s="77"/>
      <c r="OOP48" s="77"/>
      <c r="OOQ48" s="77"/>
      <c r="OOR48" s="77"/>
      <c r="OOS48" s="77"/>
      <c r="OOT48" s="77"/>
      <c r="OOU48" s="77"/>
      <c r="OOV48" s="77"/>
      <c r="OOW48" s="77"/>
      <c r="OOX48" s="77"/>
      <c r="OOY48" s="77"/>
      <c r="OOZ48" s="77"/>
      <c r="OPA48" s="77"/>
      <c r="OPB48" s="77"/>
      <c r="OPC48" s="77"/>
      <c r="OPD48" s="77"/>
      <c r="OPE48" s="77"/>
      <c r="OPF48" s="77"/>
      <c r="OPG48" s="77"/>
      <c r="OPH48" s="77"/>
      <c r="OPI48" s="77"/>
      <c r="OPJ48" s="77"/>
      <c r="OPK48" s="77"/>
      <c r="OPL48" s="77"/>
      <c r="OPM48" s="77"/>
      <c r="OPN48" s="77"/>
      <c r="OPO48" s="77"/>
      <c r="OPP48" s="77"/>
      <c r="OPQ48" s="77"/>
      <c r="OPR48" s="77"/>
      <c r="OPS48" s="77"/>
      <c r="OPT48" s="77"/>
      <c r="OPU48" s="77"/>
      <c r="OPV48" s="77"/>
      <c r="OPW48" s="77"/>
      <c r="OPX48" s="77"/>
      <c r="OPY48" s="77"/>
      <c r="OPZ48" s="77"/>
      <c r="OQA48" s="77"/>
      <c r="OQB48" s="77"/>
      <c r="OQC48" s="77"/>
      <c r="OQD48" s="77"/>
      <c r="OQE48" s="77"/>
      <c r="OQF48" s="77"/>
      <c r="OQG48" s="77"/>
      <c r="OQH48" s="77"/>
      <c r="OQI48" s="77"/>
      <c r="OQJ48" s="77"/>
      <c r="OQK48" s="77"/>
      <c r="OQL48" s="77"/>
      <c r="OQM48" s="77"/>
      <c r="OQN48" s="77"/>
      <c r="OQO48" s="77"/>
      <c r="OQP48" s="77"/>
      <c r="OQQ48" s="77"/>
      <c r="OQR48" s="77"/>
      <c r="OQS48" s="77"/>
      <c r="OQT48" s="77"/>
      <c r="OQU48" s="77"/>
      <c r="OQV48" s="77"/>
      <c r="OQW48" s="77"/>
      <c r="OQX48" s="77"/>
      <c r="OQY48" s="77"/>
      <c r="OQZ48" s="77"/>
      <c r="ORA48" s="77"/>
      <c r="ORB48" s="77"/>
      <c r="ORC48" s="77"/>
      <c r="ORD48" s="77"/>
      <c r="ORE48" s="77"/>
      <c r="ORF48" s="77"/>
      <c r="ORG48" s="77"/>
      <c r="ORH48" s="77"/>
      <c r="ORI48" s="77"/>
      <c r="ORJ48" s="77"/>
      <c r="ORK48" s="77"/>
      <c r="ORL48" s="77"/>
      <c r="ORM48" s="77"/>
      <c r="ORN48" s="77"/>
      <c r="ORO48" s="77"/>
      <c r="ORP48" s="77"/>
      <c r="ORQ48" s="77"/>
      <c r="ORR48" s="77"/>
      <c r="ORS48" s="77"/>
      <c r="ORT48" s="77"/>
      <c r="ORU48" s="77"/>
      <c r="ORV48" s="77"/>
      <c r="ORW48" s="77"/>
      <c r="ORX48" s="77"/>
      <c r="ORY48" s="77"/>
      <c r="ORZ48" s="77"/>
      <c r="OSA48" s="77"/>
      <c r="OSB48" s="77"/>
      <c r="OSC48" s="77"/>
      <c r="OSD48" s="77"/>
      <c r="OSE48" s="77"/>
      <c r="OSF48" s="77"/>
      <c r="OSG48" s="77"/>
      <c r="OSH48" s="77"/>
      <c r="OSI48" s="77"/>
      <c r="OSJ48" s="77"/>
      <c r="OSK48" s="77"/>
      <c r="OSL48" s="77"/>
      <c r="OSM48" s="77"/>
      <c r="OSN48" s="77"/>
      <c r="OSO48" s="77"/>
      <c r="OSP48" s="77"/>
      <c r="OSQ48" s="77"/>
      <c r="OSR48" s="77"/>
      <c r="OSS48" s="77"/>
      <c r="OST48" s="77"/>
      <c r="OSU48" s="77"/>
      <c r="OSV48" s="77"/>
      <c r="OSW48" s="77"/>
      <c r="OSX48" s="77"/>
      <c r="OSY48" s="77"/>
      <c r="OSZ48" s="77"/>
      <c r="OTA48" s="77"/>
      <c r="OTB48" s="77"/>
      <c r="OTC48" s="77"/>
      <c r="OTD48" s="77"/>
      <c r="OTE48" s="77"/>
      <c r="OTF48" s="77"/>
      <c r="OTG48" s="77"/>
      <c r="OTH48" s="77"/>
      <c r="OTI48" s="77"/>
      <c r="OTJ48" s="77"/>
      <c r="OTK48" s="77"/>
      <c r="OTL48" s="77"/>
      <c r="OTM48" s="77"/>
      <c r="OTN48" s="77"/>
      <c r="OTO48" s="77"/>
      <c r="OTP48" s="77"/>
      <c r="OTQ48" s="77"/>
      <c r="OTR48" s="77"/>
      <c r="OTS48" s="77"/>
      <c r="OTT48" s="77"/>
      <c r="OTU48" s="77"/>
      <c r="OTV48" s="77"/>
      <c r="OTW48" s="77"/>
      <c r="OTX48" s="77"/>
      <c r="OTY48" s="77"/>
      <c r="OTZ48" s="77"/>
      <c r="OUA48" s="77"/>
      <c r="OUB48" s="77"/>
      <c r="OUC48" s="77"/>
      <c r="OUD48" s="77"/>
      <c r="OUE48" s="77"/>
      <c r="OUF48" s="77"/>
      <c r="OUG48" s="77"/>
      <c r="OUH48" s="77"/>
      <c r="OUI48" s="77"/>
      <c r="OUJ48" s="77"/>
      <c r="OUK48" s="77"/>
      <c r="OUL48" s="77"/>
      <c r="OUM48" s="77"/>
      <c r="OUN48" s="77"/>
      <c r="OUO48" s="77"/>
      <c r="OUP48" s="77"/>
      <c r="OUQ48" s="77"/>
      <c r="OUR48" s="77"/>
      <c r="OUS48" s="77"/>
      <c r="OUT48" s="77"/>
      <c r="OUU48" s="77"/>
      <c r="OUV48" s="77"/>
      <c r="OUW48" s="77"/>
      <c r="OUX48" s="77"/>
      <c r="OUY48" s="77"/>
      <c r="OUZ48" s="77"/>
      <c r="OVA48" s="77"/>
      <c r="OVB48" s="77"/>
      <c r="OVC48" s="77"/>
      <c r="OVD48" s="77"/>
      <c r="OVE48" s="77"/>
      <c r="OVF48" s="77"/>
      <c r="OVG48" s="77"/>
      <c r="OVH48" s="77"/>
      <c r="OVI48" s="77"/>
      <c r="OVJ48" s="77"/>
      <c r="OVK48" s="77"/>
      <c r="OVL48" s="77"/>
      <c r="OVM48" s="77"/>
      <c r="OVN48" s="77"/>
      <c r="OVO48" s="77"/>
      <c r="OVP48" s="77"/>
      <c r="OVQ48" s="77"/>
      <c r="OVR48" s="77"/>
      <c r="OVS48" s="77"/>
      <c r="OVT48" s="77"/>
      <c r="OVU48" s="77"/>
      <c r="OVV48" s="77"/>
      <c r="OVW48" s="77"/>
      <c r="OVX48" s="77"/>
      <c r="OVY48" s="77"/>
      <c r="OVZ48" s="77"/>
      <c r="OWA48" s="77"/>
      <c r="OWB48" s="77"/>
      <c r="OWC48" s="77"/>
      <c r="OWD48" s="77"/>
      <c r="OWE48" s="77"/>
      <c r="OWF48" s="77"/>
      <c r="OWG48" s="77"/>
      <c r="OWH48" s="77"/>
      <c r="OWI48" s="77"/>
      <c r="OWJ48" s="77"/>
      <c r="OWK48" s="77"/>
      <c r="OWL48" s="77"/>
      <c r="OWM48" s="77"/>
      <c r="OWN48" s="77"/>
      <c r="OWO48" s="77"/>
      <c r="OWP48" s="77"/>
      <c r="OWQ48" s="77"/>
      <c r="OWR48" s="77"/>
      <c r="OWS48" s="77"/>
      <c r="OWT48" s="77"/>
      <c r="OWU48" s="77"/>
      <c r="OWV48" s="77"/>
      <c r="OWW48" s="77"/>
      <c r="OWX48" s="77"/>
      <c r="OWY48" s="77"/>
      <c r="OWZ48" s="77"/>
      <c r="OXA48" s="77"/>
      <c r="OXB48" s="77"/>
      <c r="OXC48" s="77"/>
      <c r="OXD48" s="77"/>
      <c r="OXE48" s="77"/>
      <c r="OXF48" s="77"/>
      <c r="OXG48" s="77"/>
      <c r="OXH48" s="77"/>
      <c r="OXI48" s="77"/>
      <c r="OXJ48" s="77"/>
      <c r="OXK48" s="77"/>
      <c r="OXL48" s="77"/>
      <c r="OXM48" s="77"/>
      <c r="OXN48" s="77"/>
      <c r="OXO48" s="77"/>
      <c r="OXP48" s="77"/>
      <c r="OXQ48" s="77"/>
      <c r="OXR48" s="77"/>
      <c r="OXS48" s="77"/>
      <c r="OXT48" s="77"/>
      <c r="OXU48" s="77"/>
      <c r="OXV48" s="77"/>
      <c r="OXW48" s="77"/>
      <c r="OXX48" s="77"/>
      <c r="OXY48" s="77"/>
      <c r="OXZ48" s="77"/>
      <c r="OYA48" s="77"/>
      <c r="OYB48" s="77"/>
      <c r="OYC48" s="77"/>
      <c r="OYD48" s="77"/>
      <c r="OYE48" s="77"/>
      <c r="OYF48" s="77"/>
      <c r="OYG48" s="77"/>
      <c r="OYH48" s="77"/>
      <c r="OYI48" s="77"/>
      <c r="OYJ48" s="77"/>
      <c r="OYK48" s="77"/>
      <c r="OYL48" s="77"/>
      <c r="OYM48" s="77"/>
      <c r="OYN48" s="77"/>
      <c r="OYO48" s="77"/>
      <c r="OYP48" s="77"/>
      <c r="OYQ48" s="77"/>
      <c r="OYR48" s="77"/>
      <c r="OYS48" s="77"/>
      <c r="OYT48" s="77"/>
      <c r="OYU48" s="77"/>
      <c r="OYV48" s="77"/>
      <c r="OYW48" s="77"/>
      <c r="OYX48" s="77"/>
      <c r="OYY48" s="77"/>
      <c r="OYZ48" s="77"/>
      <c r="OZA48" s="77"/>
      <c r="OZB48" s="77"/>
      <c r="OZC48" s="77"/>
      <c r="OZD48" s="77"/>
      <c r="OZE48" s="77"/>
      <c r="OZF48" s="77"/>
      <c r="OZG48" s="77"/>
      <c r="OZH48" s="77"/>
      <c r="OZI48" s="77"/>
      <c r="OZJ48" s="77"/>
      <c r="OZK48" s="77"/>
      <c r="OZL48" s="77"/>
      <c r="OZM48" s="77"/>
      <c r="OZN48" s="77"/>
      <c r="OZO48" s="77"/>
      <c r="OZP48" s="77"/>
      <c r="OZQ48" s="77"/>
      <c r="OZR48" s="77"/>
      <c r="OZS48" s="77"/>
      <c r="OZT48" s="77"/>
      <c r="OZU48" s="77"/>
      <c r="OZV48" s="77"/>
      <c r="OZW48" s="77"/>
      <c r="OZX48" s="77"/>
      <c r="OZY48" s="77"/>
      <c r="OZZ48" s="77"/>
      <c r="PAA48" s="77"/>
      <c r="PAB48" s="77"/>
      <c r="PAC48" s="77"/>
      <c r="PAD48" s="77"/>
      <c r="PAE48" s="77"/>
      <c r="PAF48" s="77"/>
      <c r="PAG48" s="77"/>
      <c r="PAH48" s="77"/>
      <c r="PAI48" s="77"/>
      <c r="PAJ48" s="77"/>
      <c r="PAK48" s="77"/>
      <c r="PAL48" s="77"/>
      <c r="PAM48" s="77"/>
      <c r="PAN48" s="77"/>
      <c r="PAO48" s="77"/>
      <c r="PAP48" s="77"/>
      <c r="PAQ48" s="77"/>
      <c r="PAR48" s="77"/>
      <c r="PAS48" s="77"/>
      <c r="PAT48" s="77"/>
      <c r="PAU48" s="77"/>
      <c r="PAV48" s="77"/>
      <c r="PAW48" s="77"/>
      <c r="PAX48" s="77"/>
      <c r="PAY48" s="77"/>
      <c r="PAZ48" s="77"/>
      <c r="PBA48" s="77"/>
      <c r="PBB48" s="77"/>
      <c r="PBC48" s="77"/>
      <c r="PBD48" s="77"/>
      <c r="PBE48" s="77"/>
      <c r="PBF48" s="77"/>
      <c r="PBG48" s="77"/>
      <c r="PBH48" s="77"/>
      <c r="PBI48" s="77"/>
      <c r="PBJ48" s="77"/>
      <c r="PBK48" s="77"/>
      <c r="PBL48" s="77"/>
      <c r="PBM48" s="77"/>
      <c r="PBN48" s="77"/>
      <c r="PBO48" s="77"/>
      <c r="PBP48" s="77"/>
      <c r="PBQ48" s="77"/>
      <c r="PBR48" s="77"/>
      <c r="PBS48" s="77"/>
      <c r="PBT48" s="77"/>
      <c r="PBU48" s="77"/>
      <c r="PBV48" s="77"/>
      <c r="PBW48" s="77"/>
      <c r="PBX48" s="77"/>
      <c r="PBY48" s="77"/>
      <c r="PBZ48" s="77"/>
      <c r="PCA48" s="77"/>
      <c r="PCB48" s="77"/>
      <c r="PCC48" s="77"/>
      <c r="PCD48" s="77"/>
      <c r="PCE48" s="77"/>
      <c r="PCF48" s="77"/>
      <c r="PCG48" s="77"/>
      <c r="PCH48" s="77"/>
      <c r="PCI48" s="77"/>
      <c r="PCJ48" s="77"/>
      <c r="PCK48" s="77"/>
      <c r="PCL48" s="77"/>
      <c r="PCM48" s="77"/>
      <c r="PCN48" s="77"/>
      <c r="PCO48" s="77"/>
      <c r="PCP48" s="77"/>
      <c r="PCQ48" s="77"/>
      <c r="PCR48" s="77"/>
      <c r="PCS48" s="77"/>
      <c r="PCT48" s="77"/>
      <c r="PCU48" s="77"/>
      <c r="PCV48" s="77"/>
      <c r="PCW48" s="77"/>
      <c r="PCX48" s="77"/>
      <c r="PCY48" s="77"/>
      <c r="PCZ48" s="77"/>
      <c r="PDA48" s="77"/>
      <c r="PDB48" s="77"/>
      <c r="PDC48" s="77"/>
      <c r="PDD48" s="77"/>
      <c r="PDE48" s="77"/>
      <c r="PDF48" s="77"/>
      <c r="PDG48" s="77"/>
      <c r="PDH48" s="77"/>
      <c r="PDI48" s="77"/>
      <c r="PDJ48" s="77"/>
      <c r="PDK48" s="77"/>
      <c r="PDL48" s="77"/>
      <c r="PDM48" s="77"/>
      <c r="PDN48" s="77"/>
      <c r="PDO48" s="77"/>
      <c r="PDP48" s="77"/>
      <c r="PDQ48" s="77"/>
      <c r="PDR48" s="77"/>
      <c r="PDS48" s="77"/>
      <c r="PDT48" s="77"/>
      <c r="PDU48" s="77"/>
      <c r="PDV48" s="77"/>
      <c r="PDW48" s="77"/>
      <c r="PDX48" s="77"/>
      <c r="PDY48" s="77"/>
      <c r="PDZ48" s="77"/>
      <c r="PEA48" s="77"/>
      <c r="PEB48" s="77"/>
      <c r="PEC48" s="77"/>
      <c r="PED48" s="77"/>
      <c r="PEE48" s="77"/>
      <c r="PEF48" s="77"/>
      <c r="PEG48" s="77"/>
      <c r="PEH48" s="77"/>
      <c r="PEI48" s="77"/>
      <c r="PEJ48" s="77"/>
      <c r="PEK48" s="77"/>
      <c r="PEL48" s="77"/>
      <c r="PEM48" s="77"/>
      <c r="PEN48" s="77"/>
      <c r="PEO48" s="77"/>
      <c r="PEP48" s="77"/>
      <c r="PEQ48" s="77"/>
      <c r="PER48" s="77"/>
      <c r="PES48" s="77"/>
      <c r="PET48" s="77"/>
      <c r="PEU48" s="77"/>
      <c r="PEV48" s="77"/>
      <c r="PEW48" s="77"/>
      <c r="PEX48" s="77"/>
      <c r="PEY48" s="77"/>
      <c r="PEZ48" s="77"/>
      <c r="PFA48" s="77"/>
      <c r="PFB48" s="77"/>
      <c r="PFC48" s="77"/>
      <c r="PFD48" s="77"/>
      <c r="PFE48" s="77"/>
      <c r="PFF48" s="77"/>
      <c r="PFG48" s="77"/>
      <c r="PFH48" s="77"/>
      <c r="PFI48" s="77"/>
      <c r="PFJ48" s="77"/>
      <c r="PFK48" s="77"/>
      <c r="PFL48" s="77"/>
      <c r="PFM48" s="77"/>
      <c r="PFN48" s="77"/>
      <c r="PFO48" s="77"/>
      <c r="PFP48" s="77"/>
      <c r="PFQ48" s="77"/>
      <c r="PFR48" s="77"/>
      <c r="PFS48" s="77"/>
      <c r="PFT48" s="77"/>
      <c r="PFU48" s="77"/>
      <c r="PFV48" s="77"/>
      <c r="PFW48" s="77"/>
      <c r="PFX48" s="77"/>
      <c r="PFY48" s="77"/>
      <c r="PFZ48" s="77"/>
      <c r="PGA48" s="77"/>
      <c r="PGB48" s="77"/>
      <c r="PGC48" s="77"/>
      <c r="PGD48" s="77"/>
      <c r="PGE48" s="77"/>
      <c r="PGF48" s="77"/>
      <c r="PGG48" s="77"/>
      <c r="PGH48" s="77"/>
      <c r="PGI48" s="77"/>
      <c r="PGJ48" s="77"/>
      <c r="PGK48" s="77"/>
      <c r="PGL48" s="77"/>
      <c r="PGM48" s="77"/>
      <c r="PGN48" s="77"/>
      <c r="PGO48" s="77"/>
      <c r="PGP48" s="77"/>
      <c r="PGQ48" s="77"/>
      <c r="PGR48" s="77"/>
      <c r="PGS48" s="77"/>
      <c r="PGT48" s="77"/>
      <c r="PGU48" s="77"/>
      <c r="PGV48" s="77"/>
      <c r="PGW48" s="77"/>
      <c r="PGX48" s="77"/>
      <c r="PGY48" s="77"/>
      <c r="PGZ48" s="77"/>
      <c r="PHA48" s="77"/>
      <c r="PHB48" s="77"/>
      <c r="PHC48" s="77"/>
      <c r="PHD48" s="77"/>
      <c r="PHE48" s="77"/>
      <c r="PHF48" s="77"/>
      <c r="PHG48" s="77"/>
      <c r="PHH48" s="77"/>
      <c r="PHI48" s="77"/>
      <c r="PHJ48" s="77"/>
      <c r="PHK48" s="77"/>
      <c r="PHL48" s="77"/>
      <c r="PHM48" s="77"/>
      <c r="PHN48" s="77"/>
      <c r="PHO48" s="77"/>
      <c r="PHP48" s="77"/>
      <c r="PHQ48" s="77"/>
      <c r="PHR48" s="77"/>
      <c r="PHS48" s="77"/>
      <c r="PHT48" s="77"/>
      <c r="PHU48" s="77"/>
      <c r="PHV48" s="77"/>
      <c r="PHW48" s="77"/>
      <c r="PHX48" s="77"/>
      <c r="PHY48" s="77"/>
      <c r="PHZ48" s="77"/>
      <c r="PIA48" s="77"/>
      <c r="PIB48" s="77"/>
      <c r="PIC48" s="77"/>
      <c r="PID48" s="77"/>
      <c r="PIE48" s="77"/>
      <c r="PIF48" s="77"/>
      <c r="PIG48" s="77"/>
      <c r="PIH48" s="77"/>
      <c r="PII48" s="77"/>
      <c r="PIJ48" s="77"/>
      <c r="PIK48" s="77"/>
      <c r="PIL48" s="77"/>
      <c r="PIM48" s="77"/>
      <c r="PIN48" s="77"/>
      <c r="PIO48" s="77"/>
      <c r="PIP48" s="77"/>
      <c r="PIQ48" s="77"/>
      <c r="PIR48" s="77"/>
      <c r="PIS48" s="77"/>
      <c r="PIT48" s="77"/>
      <c r="PIU48" s="77"/>
      <c r="PIV48" s="77"/>
      <c r="PIW48" s="77"/>
      <c r="PIX48" s="77"/>
      <c r="PIY48" s="77"/>
      <c r="PIZ48" s="77"/>
      <c r="PJA48" s="77"/>
      <c r="PJB48" s="77"/>
      <c r="PJC48" s="77"/>
      <c r="PJD48" s="77"/>
      <c r="PJE48" s="77"/>
      <c r="PJF48" s="77"/>
      <c r="PJG48" s="77"/>
      <c r="PJH48" s="77"/>
      <c r="PJI48" s="77"/>
      <c r="PJJ48" s="77"/>
      <c r="PJK48" s="77"/>
      <c r="PJL48" s="77"/>
      <c r="PJM48" s="77"/>
      <c r="PJN48" s="77"/>
      <c r="PJO48" s="77"/>
      <c r="PJP48" s="77"/>
      <c r="PJQ48" s="77"/>
      <c r="PJR48" s="77"/>
      <c r="PJS48" s="77"/>
      <c r="PJT48" s="77"/>
      <c r="PJU48" s="77"/>
      <c r="PJV48" s="77"/>
      <c r="PJW48" s="77"/>
      <c r="PJX48" s="77"/>
      <c r="PJY48" s="77"/>
      <c r="PJZ48" s="77"/>
      <c r="PKA48" s="77"/>
      <c r="PKB48" s="77"/>
      <c r="PKC48" s="77"/>
      <c r="PKD48" s="77"/>
      <c r="PKE48" s="77"/>
      <c r="PKF48" s="77"/>
      <c r="PKG48" s="77"/>
      <c r="PKH48" s="77"/>
      <c r="PKI48" s="77"/>
      <c r="PKJ48" s="77"/>
      <c r="PKK48" s="77"/>
      <c r="PKL48" s="77"/>
      <c r="PKM48" s="77"/>
      <c r="PKN48" s="77"/>
      <c r="PKO48" s="77"/>
      <c r="PKP48" s="77"/>
      <c r="PKQ48" s="77"/>
      <c r="PKR48" s="77"/>
      <c r="PKS48" s="77"/>
      <c r="PKT48" s="77"/>
      <c r="PKU48" s="77"/>
      <c r="PKV48" s="77"/>
      <c r="PKW48" s="77"/>
      <c r="PKX48" s="77"/>
      <c r="PKY48" s="77"/>
      <c r="PKZ48" s="77"/>
      <c r="PLA48" s="77"/>
      <c r="PLB48" s="77"/>
      <c r="PLC48" s="77"/>
      <c r="PLD48" s="77"/>
      <c r="PLE48" s="77"/>
      <c r="PLF48" s="77"/>
      <c r="PLG48" s="77"/>
      <c r="PLH48" s="77"/>
      <c r="PLI48" s="77"/>
      <c r="PLJ48" s="77"/>
      <c r="PLK48" s="77"/>
      <c r="PLL48" s="77"/>
      <c r="PLM48" s="77"/>
      <c r="PLN48" s="77"/>
      <c r="PLO48" s="77"/>
      <c r="PLP48" s="77"/>
      <c r="PLQ48" s="77"/>
      <c r="PLR48" s="77"/>
      <c r="PLS48" s="77"/>
      <c r="PLT48" s="77"/>
      <c r="PLU48" s="77"/>
      <c r="PLV48" s="77"/>
      <c r="PLW48" s="77"/>
      <c r="PLX48" s="77"/>
      <c r="PLY48" s="77"/>
      <c r="PLZ48" s="77"/>
      <c r="PMA48" s="77"/>
      <c r="PMB48" s="77"/>
      <c r="PMC48" s="77"/>
      <c r="PMD48" s="77"/>
      <c r="PME48" s="77"/>
      <c r="PMF48" s="77"/>
      <c r="PMG48" s="77"/>
      <c r="PMH48" s="77"/>
      <c r="PMI48" s="77"/>
      <c r="PMJ48" s="77"/>
      <c r="PMK48" s="77"/>
      <c r="PML48" s="77"/>
      <c r="PMM48" s="77"/>
      <c r="PMN48" s="77"/>
      <c r="PMO48" s="77"/>
      <c r="PMP48" s="77"/>
      <c r="PMQ48" s="77"/>
      <c r="PMR48" s="77"/>
      <c r="PMS48" s="77"/>
      <c r="PMT48" s="77"/>
      <c r="PMU48" s="77"/>
      <c r="PMV48" s="77"/>
      <c r="PMW48" s="77"/>
      <c r="PMX48" s="77"/>
      <c r="PMY48" s="77"/>
      <c r="PMZ48" s="77"/>
      <c r="PNA48" s="77"/>
      <c r="PNB48" s="77"/>
      <c r="PNC48" s="77"/>
      <c r="PND48" s="77"/>
      <c r="PNE48" s="77"/>
      <c r="PNF48" s="77"/>
      <c r="PNG48" s="77"/>
      <c r="PNH48" s="77"/>
      <c r="PNI48" s="77"/>
      <c r="PNJ48" s="77"/>
      <c r="PNK48" s="77"/>
      <c r="PNL48" s="77"/>
      <c r="PNM48" s="77"/>
      <c r="PNN48" s="77"/>
      <c r="PNO48" s="77"/>
      <c r="PNP48" s="77"/>
      <c r="PNQ48" s="77"/>
      <c r="PNR48" s="77"/>
      <c r="PNS48" s="77"/>
      <c r="PNT48" s="77"/>
      <c r="PNU48" s="77"/>
      <c r="PNV48" s="77"/>
      <c r="PNW48" s="77"/>
      <c r="PNX48" s="77"/>
      <c r="PNY48" s="77"/>
      <c r="PNZ48" s="77"/>
      <c r="POA48" s="77"/>
      <c r="POB48" s="77"/>
      <c r="POC48" s="77"/>
      <c r="POD48" s="77"/>
      <c r="POE48" s="77"/>
      <c r="POF48" s="77"/>
      <c r="POG48" s="77"/>
      <c r="POH48" s="77"/>
      <c r="POI48" s="77"/>
      <c r="POJ48" s="77"/>
      <c r="POK48" s="77"/>
      <c r="POL48" s="77"/>
      <c r="POM48" s="77"/>
      <c r="PON48" s="77"/>
      <c r="POO48" s="77"/>
      <c r="POP48" s="77"/>
      <c r="POQ48" s="77"/>
      <c r="POR48" s="77"/>
      <c r="POS48" s="77"/>
      <c r="POT48" s="77"/>
      <c r="POU48" s="77"/>
      <c r="POV48" s="77"/>
      <c r="POW48" s="77"/>
      <c r="POX48" s="77"/>
      <c r="POY48" s="77"/>
      <c r="POZ48" s="77"/>
      <c r="PPA48" s="77"/>
      <c r="PPB48" s="77"/>
      <c r="PPC48" s="77"/>
      <c r="PPD48" s="77"/>
      <c r="PPE48" s="77"/>
      <c r="PPF48" s="77"/>
      <c r="PPG48" s="77"/>
      <c r="PPH48" s="77"/>
      <c r="PPI48" s="77"/>
      <c r="PPJ48" s="77"/>
      <c r="PPK48" s="77"/>
      <c r="PPL48" s="77"/>
      <c r="PPM48" s="77"/>
      <c r="PPN48" s="77"/>
      <c r="PPO48" s="77"/>
      <c r="PPP48" s="77"/>
      <c r="PPQ48" s="77"/>
      <c r="PPR48" s="77"/>
      <c r="PPS48" s="77"/>
      <c r="PPT48" s="77"/>
      <c r="PPU48" s="77"/>
      <c r="PPV48" s="77"/>
      <c r="PPW48" s="77"/>
      <c r="PPX48" s="77"/>
      <c r="PPY48" s="77"/>
      <c r="PPZ48" s="77"/>
      <c r="PQA48" s="77"/>
      <c r="PQB48" s="77"/>
      <c r="PQC48" s="77"/>
      <c r="PQD48" s="77"/>
      <c r="PQE48" s="77"/>
      <c r="PQF48" s="77"/>
      <c r="PQG48" s="77"/>
      <c r="PQH48" s="77"/>
      <c r="PQI48" s="77"/>
      <c r="PQJ48" s="77"/>
      <c r="PQK48" s="77"/>
      <c r="PQL48" s="77"/>
      <c r="PQM48" s="77"/>
      <c r="PQN48" s="77"/>
      <c r="PQO48" s="77"/>
      <c r="PQP48" s="77"/>
      <c r="PQQ48" s="77"/>
      <c r="PQR48" s="77"/>
      <c r="PQS48" s="77"/>
      <c r="PQT48" s="77"/>
      <c r="PQU48" s="77"/>
      <c r="PQV48" s="77"/>
      <c r="PQW48" s="77"/>
      <c r="PQX48" s="77"/>
      <c r="PQY48" s="77"/>
      <c r="PQZ48" s="77"/>
      <c r="PRA48" s="77"/>
      <c r="PRB48" s="77"/>
      <c r="PRC48" s="77"/>
      <c r="PRD48" s="77"/>
      <c r="PRE48" s="77"/>
      <c r="PRF48" s="77"/>
      <c r="PRG48" s="77"/>
      <c r="PRH48" s="77"/>
      <c r="PRI48" s="77"/>
      <c r="PRJ48" s="77"/>
      <c r="PRK48" s="77"/>
      <c r="PRL48" s="77"/>
      <c r="PRM48" s="77"/>
      <c r="PRN48" s="77"/>
      <c r="PRO48" s="77"/>
      <c r="PRP48" s="77"/>
      <c r="PRQ48" s="77"/>
      <c r="PRR48" s="77"/>
      <c r="PRS48" s="77"/>
      <c r="PRT48" s="77"/>
      <c r="PRU48" s="77"/>
      <c r="PRV48" s="77"/>
      <c r="PRW48" s="77"/>
      <c r="PRX48" s="77"/>
      <c r="PRY48" s="77"/>
      <c r="PRZ48" s="77"/>
      <c r="PSA48" s="77"/>
      <c r="PSB48" s="77"/>
      <c r="PSC48" s="77"/>
      <c r="PSD48" s="77"/>
      <c r="PSE48" s="77"/>
      <c r="PSF48" s="77"/>
      <c r="PSG48" s="77"/>
      <c r="PSH48" s="77"/>
      <c r="PSI48" s="77"/>
      <c r="PSJ48" s="77"/>
      <c r="PSK48" s="77"/>
      <c r="PSL48" s="77"/>
      <c r="PSM48" s="77"/>
      <c r="PSN48" s="77"/>
      <c r="PSO48" s="77"/>
      <c r="PSP48" s="77"/>
      <c r="PSQ48" s="77"/>
      <c r="PSR48" s="77"/>
      <c r="PSS48" s="77"/>
      <c r="PST48" s="77"/>
      <c r="PSU48" s="77"/>
      <c r="PSV48" s="77"/>
      <c r="PSW48" s="77"/>
      <c r="PSX48" s="77"/>
      <c r="PSY48" s="77"/>
      <c r="PSZ48" s="77"/>
      <c r="PTA48" s="77"/>
      <c r="PTB48" s="77"/>
      <c r="PTC48" s="77"/>
      <c r="PTD48" s="77"/>
      <c r="PTE48" s="77"/>
      <c r="PTF48" s="77"/>
      <c r="PTG48" s="77"/>
      <c r="PTH48" s="77"/>
      <c r="PTI48" s="77"/>
      <c r="PTJ48" s="77"/>
      <c r="PTK48" s="77"/>
      <c r="PTL48" s="77"/>
      <c r="PTM48" s="77"/>
      <c r="PTN48" s="77"/>
      <c r="PTO48" s="77"/>
      <c r="PTP48" s="77"/>
      <c r="PTQ48" s="77"/>
      <c r="PTR48" s="77"/>
      <c r="PTS48" s="77"/>
      <c r="PTT48" s="77"/>
      <c r="PTU48" s="77"/>
      <c r="PTV48" s="77"/>
      <c r="PTW48" s="77"/>
      <c r="PTX48" s="77"/>
      <c r="PTY48" s="77"/>
      <c r="PTZ48" s="77"/>
      <c r="PUA48" s="77"/>
      <c r="PUB48" s="77"/>
      <c r="PUC48" s="77"/>
      <c r="PUD48" s="77"/>
      <c r="PUE48" s="77"/>
      <c r="PUF48" s="77"/>
      <c r="PUG48" s="77"/>
      <c r="PUH48" s="77"/>
      <c r="PUI48" s="77"/>
      <c r="PUJ48" s="77"/>
      <c r="PUK48" s="77"/>
      <c r="PUL48" s="77"/>
      <c r="PUM48" s="77"/>
      <c r="PUN48" s="77"/>
      <c r="PUO48" s="77"/>
      <c r="PUP48" s="77"/>
      <c r="PUQ48" s="77"/>
      <c r="PUR48" s="77"/>
      <c r="PUS48" s="77"/>
      <c r="PUT48" s="77"/>
      <c r="PUU48" s="77"/>
      <c r="PUV48" s="77"/>
      <c r="PUW48" s="77"/>
      <c r="PUX48" s="77"/>
      <c r="PUY48" s="77"/>
      <c r="PUZ48" s="77"/>
      <c r="PVA48" s="77"/>
      <c r="PVB48" s="77"/>
      <c r="PVC48" s="77"/>
      <c r="PVD48" s="77"/>
      <c r="PVE48" s="77"/>
      <c r="PVF48" s="77"/>
      <c r="PVG48" s="77"/>
      <c r="PVH48" s="77"/>
      <c r="PVI48" s="77"/>
      <c r="PVJ48" s="77"/>
      <c r="PVK48" s="77"/>
      <c r="PVL48" s="77"/>
      <c r="PVM48" s="77"/>
      <c r="PVN48" s="77"/>
      <c r="PVO48" s="77"/>
      <c r="PVP48" s="77"/>
      <c r="PVQ48" s="77"/>
      <c r="PVR48" s="77"/>
      <c r="PVS48" s="77"/>
      <c r="PVT48" s="77"/>
      <c r="PVU48" s="77"/>
      <c r="PVV48" s="77"/>
      <c r="PVW48" s="77"/>
      <c r="PVX48" s="77"/>
      <c r="PVY48" s="77"/>
      <c r="PVZ48" s="77"/>
      <c r="PWA48" s="77"/>
      <c r="PWB48" s="77"/>
      <c r="PWC48" s="77"/>
      <c r="PWD48" s="77"/>
      <c r="PWE48" s="77"/>
      <c r="PWF48" s="77"/>
      <c r="PWG48" s="77"/>
      <c r="PWH48" s="77"/>
      <c r="PWI48" s="77"/>
      <c r="PWJ48" s="77"/>
      <c r="PWK48" s="77"/>
      <c r="PWL48" s="77"/>
      <c r="PWM48" s="77"/>
      <c r="PWN48" s="77"/>
      <c r="PWO48" s="77"/>
      <c r="PWP48" s="77"/>
      <c r="PWQ48" s="77"/>
      <c r="PWR48" s="77"/>
      <c r="PWS48" s="77"/>
      <c r="PWT48" s="77"/>
      <c r="PWU48" s="77"/>
      <c r="PWV48" s="77"/>
      <c r="PWW48" s="77"/>
      <c r="PWX48" s="77"/>
      <c r="PWY48" s="77"/>
      <c r="PWZ48" s="77"/>
      <c r="PXA48" s="77"/>
      <c r="PXB48" s="77"/>
      <c r="PXC48" s="77"/>
      <c r="PXD48" s="77"/>
      <c r="PXE48" s="77"/>
      <c r="PXF48" s="77"/>
      <c r="PXG48" s="77"/>
      <c r="PXH48" s="77"/>
      <c r="PXI48" s="77"/>
      <c r="PXJ48" s="77"/>
      <c r="PXK48" s="77"/>
      <c r="PXL48" s="77"/>
      <c r="PXM48" s="77"/>
      <c r="PXN48" s="77"/>
      <c r="PXO48" s="77"/>
      <c r="PXP48" s="77"/>
      <c r="PXQ48" s="77"/>
      <c r="PXR48" s="77"/>
      <c r="PXS48" s="77"/>
      <c r="PXT48" s="77"/>
      <c r="PXU48" s="77"/>
      <c r="PXV48" s="77"/>
      <c r="PXW48" s="77"/>
      <c r="PXX48" s="77"/>
      <c r="PXY48" s="77"/>
      <c r="PXZ48" s="77"/>
      <c r="PYA48" s="77"/>
      <c r="PYB48" s="77"/>
      <c r="PYC48" s="77"/>
      <c r="PYD48" s="77"/>
      <c r="PYE48" s="77"/>
      <c r="PYF48" s="77"/>
      <c r="PYG48" s="77"/>
      <c r="PYH48" s="77"/>
      <c r="PYI48" s="77"/>
      <c r="PYJ48" s="77"/>
      <c r="PYK48" s="77"/>
      <c r="PYL48" s="77"/>
      <c r="PYM48" s="77"/>
      <c r="PYN48" s="77"/>
      <c r="PYO48" s="77"/>
      <c r="PYP48" s="77"/>
      <c r="PYQ48" s="77"/>
      <c r="PYR48" s="77"/>
      <c r="PYS48" s="77"/>
      <c r="PYT48" s="77"/>
      <c r="PYU48" s="77"/>
      <c r="PYV48" s="77"/>
      <c r="PYW48" s="77"/>
      <c r="PYX48" s="77"/>
      <c r="PYY48" s="77"/>
      <c r="PYZ48" s="77"/>
      <c r="PZA48" s="77"/>
      <c r="PZB48" s="77"/>
      <c r="PZC48" s="77"/>
      <c r="PZD48" s="77"/>
      <c r="PZE48" s="77"/>
      <c r="PZF48" s="77"/>
      <c r="PZG48" s="77"/>
      <c r="PZH48" s="77"/>
      <c r="PZI48" s="77"/>
      <c r="PZJ48" s="77"/>
      <c r="PZK48" s="77"/>
      <c r="PZL48" s="77"/>
      <c r="PZM48" s="77"/>
      <c r="PZN48" s="77"/>
      <c r="PZO48" s="77"/>
      <c r="PZP48" s="77"/>
      <c r="PZQ48" s="77"/>
      <c r="PZR48" s="77"/>
      <c r="PZS48" s="77"/>
      <c r="PZT48" s="77"/>
      <c r="PZU48" s="77"/>
      <c r="PZV48" s="77"/>
      <c r="PZW48" s="77"/>
      <c r="PZX48" s="77"/>
      <c r="PZY48" s="77"/>
      <c r="PZZ48" s="77"/>
      <c r="QAA48" s="77"/>
      <c r="QAB48" s="77"/>
      <c r="QAC48" s="77"/>
      <c r="QAD48" s="77"/>
      <c r="QAE48" s="77"/>
      <c r="QAF48" s="77"/>
      <c r="QAG48" s="77"/>
      <c r="QAH48" s="77"/>
      <c r="QAI48" s="77"/>
      <c r="QAJ48" s="77"/>
      <c r="QAK48" s="77"/>
      <c r="QAL48" s="77"/>
      <c r="QAM48" s="77"/>
      <c r="QAN48" s="77"/>
      <c r="QAO48" s="77"/>
      <c r="QAP48" s="77"/>
      <c r="QAQ48" s="77"/>
      <c r="QAR48" s="77"/>
      <c r="QAS48" s="77"/>
      <c r="QAT48" s="77"/>
      <c r="QAU48" s="77"/>
      <c r="QAV48" s="77"/>
      <c r="QAW48" s="77"/>
      <c r="QAX48" s="77"/>
      <c r="QAY48" s="77"/>
      <c r="QAZ48" s="77"/>
      <c r="QBA48" s="77"/>
      <c r="QBB48" s="77"/>
      <c r="QBC48" s="77"/>
      <c r="QBD48" s="77"/>
      <c r="QBE48" s="77"/>
      <c r="QBF48" s="77"/>
      <c r="QBG48" s="77"/>
      <c r="QBH48" s="77"/>
      <c r="QBI48" s="77"/>
      <c r="QBJ48" s="77"/>
      <c r="QBK48" s="77"/>
      <c r="QBL48" s="77"/>
      <c r="QBM48" s="77"/>
      <c r="QBN48" s="77"/>
      <c r="QBO48" s="77"/>
      <c r="QBP48" s="77"/>
      <c r="QBQ48" s="77"/>
      <c r="QBR48" s="77"/>
      <c r="QBS48" s="77"/>
      <c r="QBT48" s="77"/>
      <c r="QBU48" s="77"/>
      <c r="QBV48" s="77"/>
      <c r="QBW48" s="77"/>
      <c r="QBX48" s="77"/>
      <c r="QBY48" s="77"/>
      <c r="QBZ48" s="77"/>
      <c r="QCA48" s="77"/>
      <c r="QCB48" s="77"/>
      <c r="QCC48" s="77"/>
      <c r="QCD48" s="77"/>
      <c r="QCE48" s="77"/>
      <c r="QCF48" s="77"/>
      <c r="QCG48" s="77"/>
      <c r="QCH48" s="77"/>
      <c r="QCI48" s="77"/>
      <c r="QCJ48" s="77"/>
      <c r="QCK48" s="77"/>
      <c r="QCL48" s="77"/>
      <c r="QCM48" s="77"/>
      <c r="QCN48" s="77"/>
      <c r="QCO48" s="77"/>
      <c r="QCP48" s="77"/>
      <c r="QCQ48" s="77"/>
      <c r="QCR48" s="77"/>
      <c r="QCS48" s="77"/>
      <c r="QCT48" s="77"/>
      <c r="QCU48" s="77"/>
      <c r="QCV48" s="77"/>
      <c r="QCW48" s="77"/>
      <c r="QCX48" s="77"/>
      <c r="QCY48" s="77"/>
      <c r="QCZ48" s="77"/>
      <c r="QDA48" s="77"/>
      <c r="QDB48" s="77"/>
      <c r="QDC48" s="77"/>
      <c r="QDD48" s="77"/>
      <c r="QDE48" s="77"/>
      <c r="QDF48" s="77"/>
      <c r="QDG48" s="77"/>
      <c r="QDH48" s="77"/>
      <c r="QDI48" s="77"/>
      <c r="QDJ48" s="77"/>
      <c r="QDK48" s="77"/>
      <c r="QDL48" s="77"/>
      <c r="QDM48" s="77"/>
      <c r="QDN48" s="77"/>
      <c r="QDO48" s="77"/>
      <c r="QDP48" s="77"/>
      <c r="QDQ48" s="77"/>
      <c r="QDR48" s="77"/>
      <c r="QDS48" s="77"/>
      <c r="QDT48" s="77"/>
      <c r="QDU48" s="77"/>
      <c r="QDV48" s="77"/>
      <c r="QDW48" s="77"/>
      <c r="QDX48" s="77"/>
      <c r="QDY48" s="77"/>
      <c r="QDZ48" s="77"/>
      <c r="QEA48" s="77"/>
      <c r="QEB48" s="77"/>
      <c r="QEC48" s="77"/>
      <c r="QED48" s="77"/>
      <c r="QEE48" s="77"/>
      <c r="QEF48" s="77"/>
      <c r="QEG48" s="77"/>
      <c r="QEH48" s="77"/>
      <c r="QEI48" s="77"/>
      <c r="QEJ48" s="77"/>
      <c r="QEK48" s="77"/>
      <c r="QEL48" s="77"/>
      <c r="QEM48" s="77"/>
      <c r="QEN48" s="77"/>
      <c r="QEO48" s="77"/>
      <c r="QEP48" s="77"/>
      <c r="QEQ48" s="77"/>
      <c r="QER48" s="77"/>
      <c r="QES48" s="77"/>
      <c r="QET48" s="77"/>
      <c r="QEU48" s="77"/>
      <c r="QEV48" s="77"/>
      <c r="QEW48" s="77"/>
      <c r="QEX48" s="77"/>
      <c r="QEY48" s="77"/>
      <c r="QEZ48" s="77"/>
      <c r="QFA48" s="77"/>
      <c r="QFB48" s="77"/>
      <c r="QFC48" s="77"/>
      <c r="QFD48" s="77"/>
      <c r="QFE48" s="77"/>
      <c r="QFF48" s="77"/>
      <c r="QFG48" s="77"/>
      <c r="QFH48" s="77"/>
      <c r="QFI48" s="77"/>
      <c r="QFJ48" s="77"/>
      <c r="QFK48" s="77"/>
      <c r="QFL48" s="77"/>
      <c r="QFM48" s="77"/>
      <c r="QFN48" s="77"/>
      <c r="QFO48" s="77"/>
      <c r="QFP48" s="77"/>
      <c r="QFQ48" s="77"/>
      <c r="QFR48" s="77"/>
      <c r="QFS48" s="77"/>
      <c r="QFT48" s="77"/>
      <c r="QFU48" s="77"/>
      <c r="QFV48" s="77"/>
      <c r="QFW48" s="77"/>
      <c r="QFX48" s="77"/>
      <c r="QFY48" s="77"/>
      <c r="QFZ48" s="77"/>
      <c r="QGA48" s="77"/>
      <c r="QGB48" s="77"/>
      <c r="QGC48" s="77"/>
      <c r="QGD48" s="77"/>
      <c r="QGE48" s="77"/>
      <c r="QGF48" s="77"/>
      <c r="QGG48" s="77"/>
      <c r="QGH48" s="77"/>
      <c r="QGI48" s="77"/>
      <c r="QGJ48" s="77"/>
      <c r="QGK48" s="77"/>
      <c r="QGL48" s="77"/>
      <c r="QGM48" s="77"/>
      <c r="QGN48" s="77"/>
      <c r="QGO48" s="77"/>
      <c r="QGP48" s="77"/>
      <c r="QGQ48" s="77"/>
      <c r="QGR48" s="77"/>
      <c r="QGS48" s="77"/>
      <c r="QGT48" s="77"/>
      <c r="QGU48" s="77"/>
      <c r="QGV48" s="77"/>
      <c r="QGW48" s="77"/>
      <c r="QGX48" s="77"/>
      <c r="QGY48" s="77"/>
      <c r="QGZ48" s="77"/>
      <c r="QHA48" s="77"/>
      <c r="QHB48" s="77"/>
      <c r="QHC48" s="77"/>
      <c r="QHD48" s="77"/>
      <c r="QHE48" s="77"/>
      <c r="QHF48" s="77"/>
      <c r="QHG48" s="77"/>
      <c r="QHH48" s="77"/>
      <c r="QHI48" s="77"/>
      <c r="QHJ48" s="77"/>
      <c r="QHK48" s="77"/>
      <c r="QHL48" s="77"/>
      <c r="QHM48" s="77"/>
      <c r="QHN48" s="77"/>
      <c r="QHO48" s="77"/>
      <c r="QHP48" s="77"/>
      <c r="QHQ48" s="77"/>
      <c r="QHR48" s="77"/>
      <c r="QHS48" s="77"/>
      <c r="QHT48" s="77"/>
      <c r="QHU48" s="77"/>
      <c r="QHV48" s="77"/>
      <c r="QHW48" s="77"/>
      <c r="QHX48" s="77"/>
      <c r="QHY48" s="77"/>
      <c r="QHZ48" s="77"/>
      <c r="QIA48" s="77"/>
      <c r="QIB48" s="77"/>
      <c r="QIC48" s="77"/>
      <c r="QID48" s="77"/>
      <c r="QIE48" s="77"/>
      <c r="QIF48" s="77"/>
      <c r="QIG48" s="77"/>
      <c r="QIH48" s="77"/>
      <c r="QII48" s="77"/>
      <c r="QIJ48" s="77"/>
      <c r="QIK48" s="77"/>
      <c r="QIL48" s="77"/>
      <c r="QIM48" s="77"/>
      <c r="QIN48" s="77"/>
      <c r="QIO48" s="77"/>
      <c r="QIP48" s="77"/>
      <c r="QIQ48" s="77"/>
      <c r="QIR48" s="77"/>
      <c r="QIS48" s="77"/>
      <c r="QIT48" s="77"/>
      <c r="QIU48" s="77"/>
      <c r="QIV48" s="77"/>
      <c r="QIW48" s="77"/>
      <c r="QIX48" s="77"/>
      <c r="QIY48" s="77"/>
      <c r="QIZ48" s="77"/>
      <c r="QJA48" s="77"/>
      <c r="QJB48" s="77"/>
      <c r="QJC48" s="77"/>
      <c r="QJD48" s="77"/>
      <c r="QJE48" s="77"/>
      <c r="QJF48" s="77"/>
      <c r="QJG48" s="77"/>
      <c r="QJH48" s="77"/>
      <c r="QJI48" s="77"/>
      <c r="QJJ48" s="77"/>
      <c r="QJK48" s="77"/>
      <c r="QJL48" s="77"/>
      <c r="QJM48" s="77"/>
      <c r="QJN48" s="77"/>
      <c r="QJO48" s="77"/>
      <c r="QJP48" s="77"/>
      <c r="QJQ48" s="77"/>
      <c r="QJR48" s="77"/>
      <c r="QJS48" s="77"/>
      <c r="QJT48" s="77"/>
      <c r="QJU48" s="77"/>
      <c r="QJV48" s="77"/>
      <c r="QJW48" s="77"/>
      <c r="QJX48" s="77"/>
      <c r="QJY48" s="77"/>
      <c r="QJZ48" s="77"/>
      <c r="QKA48" s="77"/>
      <c r="QKB48" s="77"/>
      <c r="QKC48" s="77"/>
      <c r="QKD48" s="77"/>
      <c r="QKE48" s="77"/>
      <c r="QKF48" s="77"/>
      <c r="QKG48" s="77"/>
      <c r="QKH48" s="77"/>
      <c r="QKI48" s="77"/>
      <c r="QKJ48" s="77"/>
      <c r="QKK48" s="77"/>
      <c r="QKL48" s="77"/>
      <c r="QKM48" s="77"/>
      <c r="QKN48" s="77"/>
      <c r="QKO48" s="77"/>
      <c r="QKP48" s="77"/>
      <c r="QKQ48" s="77"/>
      <c r="QKR48" s="77"/>
      <c r="QKS48" s="77"/>
      <c r="QKT48" s="77"/>
      <c r="QKU48" s="77"/>
      <c r="QKV48" s="77"/>
      <c r="QKW48" s="77"/>
      <c r="QKX48" s="77"/>
      <c r="QKY48" s="77"/>
      <c r="QKZ48" s="77"/>
      <c r="QLA48" s="77"/>
      <c r="QLB48" s="77"/>
      <c r="QLC48" s="77"/>
      <c r="QLD48" s="77"/>
      <c r="QLE48" s="77"/>
      <c r="QLF48" s="77"/>
      <c r="QLG48" s="77"/>
      <c r="QLH48" s="77"/>
      <c r="QLI48" s="77"/>
      <c r="QLJ48" s="77"/>
      <c r="QLK48" s="77"/>
      <c r="QLL48" s="77"/>
      <c r="QLM48" s="77"/>
      <c r="QLN48" s="77"/>
      <c r="QLO48" s="77"/>
      <c r="QLP48" s="77"/>
      <c r="QLQ48" s="77"/>
      <c r="QLR48" s="77"/>
      <c r="QLS48" s="77"/>
      <c r="QLT48" s="77"/>
      <c r="QLU48" s="77"/>
      <c r="QLV48" s="77"/>
      <c r="QLW48" s="77"/>
      <c r="QLX48" s="77"/>
      <c r="QLY48" s="77"/>
      <c r="QLZ48" s="77"/>
      <c r="QMA48" s="77"/>
      <c r="QMB48" s="77"/>
      <c r="QMC48" s="77"/>
      <c r="QMD48" s="77"/>
      <c r="QME48" s="77"/>
      <c r="QMF48" s="77"/>
      <c r="QMG48" s="77"/>
      <c r="QMH48" s="77"/>
      <c r="QMI48" s="77"/>
      <c r="QMJ48" s="77"/>
      <c r="QMK48" s="77"/>
      <c r="QML48" s="77"/>
      <c r="QMM48" s="77"/>
      <c r="QMN48" s="77"/>
      <c r="QMO48" s="77"/>
      <c r="QMP48" s="77"/>
      <c r="QMQ48" s="77"/>
      <c r="QMR48" s="77"/>
      <c r="QMS48" s="77"/>
      <c r="QMT48" s="77"/>
      <c r="QMU48" s="77"/>
      <c r="QMV48" s="77"/>
      <c r="QMW48" s="77"/>
      <c r="QMX48" s="77"/>
      <c r="QMY48" s="77"/>
      <c r="QMZ48" s="77"/>
      <c r="QNA48" s="77"/>
      <c r="QNB48" s="77"/>
      <c r="QNC48" s="77"/>
      <c r="QND48" s="77"/>
      <c r="QNE48" s="77"/>
      <c r="QNF48" s="77"/>
      <c r="QNG48" s="77"/>
      <c r="QNH48" s="77"/>
      <c r="QNI48" s="77"/>
      <c r="QNJ48" s="77"/>
      <c r="QNK48" s="77"/>
      <c r="QNL48" s="77"/>
      <c r="QNM48" s="77"/>
      <c r="QNN48" s="77"/>
      <c r="QNO48" s="77"/>
      <c r="QNP48" s="77"/>
      <c r="QNQ48" s="77"/>
      <c r="QNR48" s="77"/>
      <c r="QNS48" s="77"/>
      <c r="QNT48" s="77"/>
      <c r="QNU48" s="77"/>
      <c r="QNV48" s="77"/>
      <c r="QNW48" s="77"/>
      <c r="QNX48" s="77"/>
      <c r="QNY48" s="77"/>
      <c r="QNZ48" s="77"/>
      <c r="QOA48" s="77"/>
      <c r="QOB48" s="77"/>
      <c r="QOC48" s="77"/>
      <c r="QOD48" s="77"/>
      <c r="QOE48" s="77"/>
      <c r="QOF48" s="77"/>
      <c r="QOG48" s="77"/>
      <c r="QOH48" s="77"/>
      <c r="QOI48" s="77"/>
      <c r="QOJ48" s="77"/>
      <c r="QOK48" s="77"/>
      <c r="QOL48" s="77"/>
      <c r="QOM48" s="77"/>
      <c r="QON48" s="77"/>
      <c r="QOO48" s="77"/>
      <c r="QOP48" s="77"/>
      <c r="QOQ48" s="77"/>
      <c r="QOR48" s="77"/>
      <c r="QOS48" s="77"/>
      <c r="QOT48" s="77"/>
      <c r="QOU48" s="77"/>
      <c r="QOV48" s="77"/>
      <c r="QOW48" s="77"/>
      <c r="QOX48" s="77"/>
      <c r="QOY48" s="77"/>
      <c r="QOZ48" s="77"/>
      <c r="QPA48" s="77"/>
      <c r="QPB48" s="77"/>
      <c r="QPC48" s="77"/>
      <c r="QPD48" s="77"/>
      <c r="QPE48" s="77"/>
      <c r="QPF48" s="77"/>
      <c r="QPG48" s="77"/>
      <c r="QPH48" s="77"/>
      <c r="QPI48" s="77"/>
      <c r="QPJ48" s="77"/>
      <c r="QPK48" s="77"/>
      <c r="QPL48" s="77"/>
      <c r="QPM48" s="77"/>
      <c r="QPN48" s="77"/>
      <c r="QPO48" s="77"/>
      <c r="QPP48" s="77"/>
      <c r="QPQ48" s="77"/>
      <c r="QPR48" s="77"/>
      <c r="QPS48" s="77"/>
      <c r="QPT48" s="77"/>
      <c r="QPU48" s="77"/>
      <c r="QPV48" s="77"/>
      <c r="QPW48" s="77"/>
      <c r="QPX48" s="77"/>
      <c r="QPY48" s="77"/>
      <c r="QPZ48" s="77"/>
      <c r="QQA48" s="77"/>
      <c r="QQB48" s="77"/>
      <c r="QQC48" s="77"/>
      <c r="QQD48" s="77"/>
      <c r="QQE48" s="77"/>
      <c r="QQF48" s="77"/>
      <c r="QQG48" s="77"/>
      <c r="QQH48" s="77"/>
      <c r="QQI48" s="77"/>
      <c r="QQJ48" s="77"/>
      <c r="QQK48" s="77"/>
      <c r="QQL48" s="77"/>
      <c r="QQM48" s="77"/>
      <c r="QQN48" s="77"/>
      <c r="QQO48" s="77"/>
      <c r="QQP48" s="77"/>
      <c r="QQQ48" s="77"/>
      <c r="QQR48" s="77"/>
      <c r="QQS48" s="77"/>
      <c r="QQT48" s="77"/>
      <c r="QQU48" s="77"/>
      <c r="QQV48" s="77"/>
      <c r="QQW48" s="77"/>
      <c r="QQX48" s="77"/>
      <c r="QQY48" s="77"/>
      <c r="QQZ48" s="77"/>
      <c r="QRA48" s="77"/>
      <c r="QRB48" s="77"/>
      <c r="QRC48" s="77"/>
      <c r="QRD48" s="77"/>
      <c r="QRE48" s="77"/>
      <c r="QRF48" s="77"/>
      <c r="QRG48" s="77"/>
      <c r="QRH48" s="77"/>
      <c r="QRI48" s="77"/>
      <c r="QRJ48" s="77"/>
      <c r="QRK48" s="77"/>
      <c r="QRL48" s="77"/>
      <c r="QRM48" s="77"/>
      <c r="QRN48" s="77"/>
      <c r="QRO48" s="77"/>
      <c r="QRP48" s="77"/>
      <c r="QRQ48" s="77"/>
      <c r="QRR48" s="77"/>
      <c r="QRS48" s="77"/>
      <c r="QRT48" s="77"/>
      <c r="QRU48" s="77"/>
      <c r="QRV48" s="77"/>
      <c r="QRW48" s="77"/>
      <c r="QRX48" s="77"/>
      <c r="QRY48" s="77"/>
      <c r="QRZ48" s="77"/>
      <c r="QSA48" s="77"/>
      <c r="QSB48" s="77"/>
      <c r="QSC48" s="77"/>
      <c r="QSD48" s="77"/>
      <c r="QSE48" s="77"/>
      <c r="QSF48" s="77"/>
      <c r="QSG48" s="77"/>
      <c r="QSH48" s="77"/>
      <c r="QSI48" s="77"/>
      <c r="QSJ48" s="77"/>
      <c r="QSK48" s="77"/>
      <c r="QSL48" s="77"/>
      <c r="QSM48" s="77"/>
      <c r="QSN48" s="77"/>
      <c r="QSO48" s="77"/>
      <c r="QSP48" s="77"/>
      <c r="QSQ48" s="77"/>
      <c r="QSR48" s="77"/>
      <c r="QSS48" s="77"/>
      <c r="QST48" s="77"/>
      <c r="QSU48" s="77"/>
      <c r="QSV48" s="77"/>
      <c r="QSW48" s="77"/>
      <c r="QSX48" s="77"/>
      <c r="QSY48" s="77"/>
      <c r="QSZ48" s="77"/>
      <c r="QTA48" s="77"/>
      <c r="QTB48" s="77"/>
      <c r="QTC48" s="77"/>
      <c r="QTD48" s="77"/>
      <c r="QTE48" s="77"/>
      <c r="QTF48" s="77"/>
      <c r="QTG48" s="77"/>
      <c r="QTH48" s="77"/>
      <c r="QTI48" s="77"/>
      <c r="QTJ48" s="77"/>
      <c r="QTK48" s="77"/>
      <c r="QTL48" s="77"/>
      <c r="QTM48" s="77"/>
      <c r="QTN48" s="77"/>
      <c r="QTO48" s="77"/>
      <c r="QTP48" s="77"/>
      <c r="QTQ48" s="77"/>
      <c r="QTR48" s="77"/>
      <c r="QTS48" s="77"/>
      <c r="QTT48" s="77"/>
      <c r="QTU48" s="77"/>
      <c r="QTV48" s="77"/>
      <c r="QTW48" s="77"/>
      <c r="QTX48" s="77"/>
      <c r="QTY48" s="77"/>
      <c r="QTZ48" s="77"/>
      <c r="QUA48" s="77"/>
      <c r="QUB48" s="77"/>
      <c r="QUC48" s="77"/>
      <c r="QUD48" s="77"/>
      <c r="QUE48" s="77"/>
      <c r="QUF48" s="77"/>
      <c r="QUG48" s="77"/>
      <c r="QUH48" s="77"/>
      <c r="QUI48" s="77"/>
      <c r="QUJ48" s="77"/>
      <c r="QUK48" s="77"/>
      <c r="QUL48" s="77"/>
      <c r="QUM48" s="77"/>
      <c r="QUN48" s="77"/>
      <c r="QUO48" s="77"/>
      <c r="QUP48" s="77"/>
      <c r="QUQ48" s="77"/>
      <c r="QUR48" s="77"/>
      <c r="QUS48" s="77"/>
      <c r="QUT48" s="77"/>
      <c r="QUU48" s="77"/>
      <c r="QUV48" s="77"/>
      <c r="QUW48" s="77"/>
      <c r="QUX48" s="77"/>
      <c r="QUY48" s="77"/>
      <c r="QUZ48" s="77"/>
      <c r="QVA48" s="77"/>
      <c r="QVB48" s="77"/>
      <c r="QVC48" s="77"/>
      <c r="QVD48" s="77"/>
      <c r="QVE48" s="77"/>
      <c r="QVF48" s="77"/>
      <c r="QVG48" s="77"/>
      <c r="QVH48" s="77"/>
      <c r="QVI48" s="77"/>
      <c r="QVJ48" s="77"/>
      <c r="QVK48" s="77"/>
      <c r="QVL48" s="77"/>
      <c r="QVM48" s="77"/>
      <c r="QVN48" s="77"/>
      <c r="QVO48" s="77"/>
      <c r="QVP48" s="77"/>
      <c r="QVQ48" s="77"/>
      <c r="QVR48" s="77"/>
      <c r="QVS48" s="77"/>
      <c r="QVT48" s="77"/>
      <c r="QVU48" s="77"/>
      <c r="QVV48" s="77"/>
      <c r="QVW48" s="77"/>
      <c r="QVX48" s="77"/>
      <c r="QVY48" s="77"/>
      <c r="QVZ48" s="77"/>
      <c r="QWA48" s="77"/>
      <c r="QWB48" s="77"/>
      <c r="QWC48" s="77"/>
      <c r="QWD48" s="77"/>
      <c r="QWE48" s="77"/>
      <c r="QWF48" s="77"/>
      <c r="QWG48" s="77"/>
      <c r="QWH48" s="77"/>
      <c r="QWI48" s="77"/>
      <c r="QWJ48" s="77"/>
      <c r="QWK48" s="77"/>
      <c r="QWL48" s="77"/>
      <c r="QWM48" s="77"/>
      <c r="QWN48" s="77"/>
      <c r="QWO48" s="77"/>
      <c r="QWP48" s="77"/>
      <c r="QWQ48" s="77"/>
      <c r="QWR48" s="77"/>
      <c r="QWS48" s="77"/>
      <c r="QWT48" s="77"/>
      <c r="QWU48" s="77"/>
      <c r="QWV48" s="77"/>
      <c r="QWW48" s="77"/>
      <c r="QWX48" s="77"/>
      <c r="QWY48" s="77"/>
      <c r="QWZ48" s="77"/>
      <c r="QXA48" s="77"/>
      <c r="QXB48" s="77"/>
      <c r="QXC48" s="77"/>
      <c r="QXD48" s="77"/>
      <c r="QXE48" s="77"/>
      <c r="QXF48" s="77"/>
      <c r="QXG48" s="77"/>
      <c r="QXH48" s="77"/>
      <c r="QXI48" s="77"/>
      <c r="QXJ48" s="77"/>
      <c r="QXK48" s="77"/>
      <c r="QXL48" s="77"/>
      <c r="QXM48" s="77"/>
      <c r="QXN48" s="77"/>
      <c r="QXO48" s="77"/>
      <c r="QXP48" s="77"/>
      <c r="QXQ48" s="77"/>
      <c r="QXR48" s="77"/>
      <c r="QXS48" s="77"/>
      <c r="QXT48" s="77"/>
      <c r="QXU48" s="77"/>
      <c r="QXV48" s="77"/>
      <c r="QXW48" s="77"/>
      <c r="QXX48" s="77"/>
      <c r="QXY48" s="77"/>
      <c r="QXZ48" s="77"/>
      <c r="QYA48" s="77"/>
      <c r="QYB48" s="77"/>
      <c r="QYC48" s="77"/>
      <c r="QYD48" s="77"/>
      <c r="QYE48" s="77"/>
      <c r="QYF48" s="77"/>
      <c r="QYG48" s="77"/>
      <c r="QYH48" s="77"/>
      <c r="QYI48" s="77"/>
      <c r="QYJ48" s="77"/>
      <c r="QYK48" s="77"/>
      <c r="QYL48" s="77"/>
      <c r="QYM48" s="77"/>
      <c r="QYN48" s="77"/>
      <c r="QYO48" s="77"/>
      <c r="QYP48" s="77"/>
      <c r="QYQ48" s="77"/>
      <c r="QYR48" s="77"/>
      <c r="QYS48" s="77"/>
      <c r="QYT48" s="77"/>
      <c r="QYU48" s="77"/>
      <c r="QYV48" s="77"/>
      <c r="QYW48" s="77"/>
      <c r="QYX48" s="77"/>
      <c r="QYY48" s="77"/>
      <c r="QYZ48" s="77"/>
      <c r="QZA48" s="77"/>
      <c r="QZB48" s="77"/>
      <c r="QZC48" s="77"/>
      <c r="QZD48" s="77"/>
      <c r="QZE48" s="77"/>
      <c r="QZF48" s="77"/>
      <c r="QZG48" s="77"/>
      <c r="QZH48" s="77"/>
      <c r="QZI48" s="77"/>
      <c r="QZJ48" s="77"/>
      <c r="QZK48" s="77"/>
      <c r="QZL48" s="77"/>
      <c r="QZM48" s="77"/>
      <c r="QZN48" s="77"/>
      <c r="QZO48" s="77"/>
      <c r="QZP48" s="77"/>
      <c r="QZQ48" s="77"/>
      <c r="QZR48" s="77"/>
      <c r="QZS48" s="77"/>
      <c r="QZT48" s="77"/>
      <c r="QZU48" s="77"/>
      <c r="QZV48" s="77"/>
      <c r="QZW48" s="77"/>
      <c r="QZX48" s="77"/>
      <c r="QZY48" s="77"/>
      <c r="QZZ48" s="77"/>
      <c r="RAA48" s="77"/>
      <c r="RAB48" s="77"/>
      <c r="RAC48" s="77"/>
      <c r="RAD48" s="77"/>
      <c r="RAE48" s="77"/>
      <c r="RAF48" s="77"/>
      <c r="RAG48" s="77"/>
      <c r="RAH48" s="77"/>
      <c r="RAI48" s="77"/>
      <c r="RAJ48" s="77"/>
      <c r="RAK48" s="77"/>
      <c r="RAL48" s="77"/>
      <c r="RAM48" s="77"/>
      <c r="RAN48" s="77"/>
      <c r="RAO48" s="77"/>
      <c r="RAP48" s="77"/>
      <c r="RAQ48" s="77"/>
      <c r="RAR48" s="77"/>
      <c r="RAS48" s="77"/>
      <c r="RAT48" s="77"/>
      <c r="RAU48" s="77"/>
      <c r="RAV48" s="77"/>
      <c r="RAW48" s="77"/>
      <c r="RAX48" s="77"/>
      <c r="RAY48" s="77"/>
      <c r="RAZ48" s="77"/>
      <c r="RBA48" s="77"/>
      <c r="RBB48" s="77"/>
      <c r="RBC48" s="77"/>
      <c r="RBD48" s="77"/>
      <c r="RBE48" s="77"/>
      <c r="RBF48" s="77"/>
      <c r="RBG48" s="77"/>
      <c r="RBH48" s="77"/>
      <c r="RBI48" s="77"/>
      <c r="RBJ48" s="77"/>
      <c r="RBK48" s="77"/>
      <c r="RBL48" s="77"/>
      <c r="RBM48" s="77"/>
      <c r="RBN48" s="77"/>
      <c r="RBO48" s="77"/>
      <c r="RBP48" s="77"/>
      <c r="RBQ48" s="77"/>
      <c r="RBR48" s="77"/>
      <c r="RBS48" s="77"/>
      <c r="RBT48" s="77"/>
      <c r="RBU48" s="77"/>
      <c r="RBV48" s="77"/>
      <c r="RBW48" s="77"/>
      <c r="RBX48" s="77"/>
      <c r="RBY48" s="77"/>
      <c r="RBZ48" s="77"/>
      <c r="RCA48" s="77"/>
      <c r="RCB48" s="77"/>
      <c r="RCC48" s="77"/>
      <c r="RCD48" s="77"/>
      <c r="RCE48" s="77"/>
      <c r="RCF48" s="77"/>
      <c r="RCG48" s="77"/>
      <c r="RCH48" s="77"/>
      <c r="RCI48" s="77"/>
      <c r="RCJ48" s="77"/>
      <c r="RCK48" s="77"/>
      <c r="RCL48" s="77"/>
      <c r="RCM48" s="77"/>
      <c r="RCN48" s="77"/>
      <c r="RCO48" s="77"/>
      <c r="RCP48" s="77"/>
      <c r="RCQ48" s="77"/>
      <c r="RCR48" s="77"/>
      <c r="RCS48" s="77"/>
      <c r="RCT48" s="77"/>
      <c r="RCU48" s="77"/>
      <c r="RCV48" s="77"/>
      <c r="RCW48" s="77"/>
      <c r="RCX48" s="77"/>
      <c r="RCY48" s="77"/>
      <c r="RCZ48" s="77"/>
      <c r="RDA48" s="77"/>
      <c r="RDB48" s="77"/>
      <c r="RDC48" s="77"/>
      <c r="RDD48" s="77"/>
      <c r="RDE48" s="77"/>
      <c r="RDF48" s="77"/>
      <c r="RDG48" s="77"/>
      <c r="RDH48" s="77"/>
      <c r="RDI48" s="77"/>
      <c r="RDJ48" s="77"/>
      <c r="RDK48" s="77"/>
      <c r="RDL48" s="77"/>
      <c r="RDM48" s="77"/>
      <c r="RDN48" s="77"/>
      <c r="RDO48" s="77"/>
      <c r="RDP48" s="77"/>
      <c r="RDQ48" s="77"/>
      <c r="RDR48" s="77"/>
      <c r="RDS48" s="77"/>
      <c r="RDT48" s="77"/>
      <c r="RDU48" s="77"/>
      <c r="RDV48" s="77"/>
      <c r="RDW48" s="77"/>
      <c r="RDX48" s="77"/>
      <c r="RDY48" s="77"/>
      <c r="RDZ48" s="77"/>
      <c r="REA48" s="77"/>
      <c r="REB48" s="77"/>
      <c r="REC48" s="77"/>
      <c r="RED48" s="77"/>
      <c r="REE48" s="77"/>
      <c r="REF48" s="77"/>
      <c r="REG48" s="77"/>
      <c r="REH48" s="77"/>
      <c r="REI48" s="77"/>
      <c r="REJ48" s="77"/>
      <c r="REK48" s="77"/>
      <c r="REL48" s="77"/>
      <c r="REM48" s="77"/>
      <c r="REN48" s="77"/>
      <c r="REO48" s="77"/>
      <c r="REP48" s="77"/>
      <c r="REQ48" s="77"/>
      <c r="RER48" s="77"/>
      <c r="RES48" s="77"/>
      <c r="RET48" s="77"/>
      <c r="REU48" s="77"/>
      <c r="REV48" s="77"/>
      <c r="REW48" s="77"/>
      <c r="REX48" s="77"/>
      <c r="REY48" s="77"/>
      <c r="REZ48" s="77"/>
      <c r="RFA48" s="77"/>
      <c r="RFB48" s="77"/>
      <c r="RFC48" s="77"/>
      <c r="RFD48" s="77"/>
      <c r="RFE48" s="77"/>
      <c r="RFF48" s="77"/>
      <c r="RFG48" s="77"/>
      <c r="RFH48" s="77"/>
      <c r="RFI48" s="77"/>
      <c r="RFJ48" s="77"/>
      <c r="RFK48" s="77"/>
      <c r="RFL48" s="77"/>
      <c r="RFM48" s="77"/>
      <c r="RFN48" s="77"/>
      <c r="RFO48" s="77"/>
      <c r="RFP48" s="77"/>
      <c r="RFQ48" s="77"/>
      <c r="RFR48" s="77"/>
      <c r="RFS48" s="77"/>
      <c r="RFT48" s="77"/>
      <c r="RFU48" s="77"/>
      <c r="RFV48" s="77"/>
      <c r="RFW48" s="77"/>
      <c r="RFX48" s="77"/>
      <c r="RFY48" s="77"/>
      <c r="RFZ48" s="77"/>
      <c r="RGA48" s="77"/>
      <c r="RGB48" s="77"/>
      <c r="RGC48" s="77"/>
      <c r="RGD48" s="77"/>
      <c r="RGE48" s="77"/>
      <c r="RGF48" s="77"/>
      <c r="RGG48" s="77"/>
      <c r="RGH48" s="77"/>
      <c r="RGI48" s="77"/>
      <c r="RGJ48" s="77"/>
      <c r="RGK48" s="77"/>
      <c r="RGL48" s="77"/>
      <c r="RGM48" s="77"/>
      <c r="RGN48" s="77"/>
      <c r="RGO48" s="77"/>
      <c r="RGP48" s="77"/>
      <c r="RGQ48" s="77"/>
      <c r="RGR48" s="77"/>
      <c r="RGS48" s="77"/>
      <c r="RGT48" s="77"/>
      <c r="RGU48" s="77"/>
      <c r="RGV48" s="77"/>
      <c r="RGW48" s="77"/>
      <c r="RGX48" s="77"/>
      <c r="RGY48" s="77"/>
      <c r="RGZ48" s="77"/>
      <c r="RHA48" s="77"/>
      <c r="RHB48" s="77"/>
      <c r="RHC48" s="77"/>
      <c r="RHD48" s="77"/>
      <c r="RHE48" s="77"/>
      <c r="RHF48" s="77"/>
      <c r="RHG48" s="77"/>
      <c r="RHH48" s="77"/>
      <c r="RHI48" s="77"/>
      <c r="RHJ48" s="77"/>
      <c r="RHK48" s="77"/>
      <c r="RHL48" s="77"/>
      <c r="RHM48" s="77"/>
      <c r="RHN48" s="77"/>
      <c r="RHO48" s="77"/>
      <c r="RHP48" s="77"/>
      <c r="RHQ48" s="77"/>
      <c r="RHR48" s="77"/>
      <c r="RHS48" s="77"/>
      <c r="RHT48" s="77"/>
      <c r="RHU48" s="77"/>
      <c r="RHV48" s="77"/>
      <c r="RHW48" s="77"/>
      <c r="RHX48" s="77"/>
      <c r="RHY48" s="77"/>
      <c r="RHZ48" s="77"/>
      <c r="RIA48" s="77"/>
      <c r="RIB48" s="77"/>
      <c r="RIC48" s="77"/>
      <c r="RID48" s="77"/>
      <c r="RIE48" s="77"/>
      <c r="RIF48" s="77"/>
      <c r="RIG48" s="77"/>
      <c r="RIH48" s="77"/>
      <c r="RII48" s="77"/>
      <c r="RIJ48" s="77"/>
      <c r="RIK48" s="77"/>
      <c r="RIL48" s="77"/>
      <c r="RIM48" s="77"/>
      <c r="RIN48" s="77"/>
      <c r="RIO48" s="77"/>
      <c r="RIP48" s="77"/>
      <c r="RIQ48" s="77"/>
      <c r="RIR48" s="77"/>
      <c r="RIS48" s="77"/>
      <c r="RIT48" s="77"/>
      <c r="RIU48" s="77"/>
      <c r="RIV48" s="77"/>
      <c r="RIW48" s="77"/>
      <c r="RIX48" s="77"/>
      <c r="RIY48" s="77"/>
      <c r="RIZ48" s="77"/>
      <c r="RJA48" s="77"/>
      <c r="RJB48" s="77"/>
      <c r="RJC48" s="77"/>
      <c r="RJD48" s="77"/>
      <c r="RJE48" s="77"/>
      <c r="RJF48" s="77"/>
      <c r="RJG48" s="77"/>
      <c r="RJH48" s="77"/>
      <c r="RJI48" s="77"/>
      <c r="RJJ48" s="77"/>
      <c r="RJK48" s="77"/>
      <c r="RJL48" s="77"/>
      <c r="RJM48" s="77"/>
      <c r="RJN48" s="77"/>
      <c r="RJO48" s="77"/>
      <c r="RJP48" s="77"/>
      <c r="RJQ48" s="77"/>
      <c r="RJR48" s="77"/>
      <c r="RJS48" s="77"/>
      <c r="RJT48" s="77"/>
      <c r="RJU48" s="77"/>
      <c r="RJV48" s="77"/>
      <c r="RJW48" s="77"/>
      <c r="RJX48" s="77"/>
      <c r="RJY48" s="77"/>
      <c r="RJZ48" s="77"/>
      <c r="RKA48" s="77"/>
      <c r="RKB48" s="77"/>
      <c r="RKC48" s="77"/>
      <c r="RKD48" s="77"/>
      <c r="RKE48" s="77"/>
      <c r="RKF48" s="77"/>
      <c r="RKG48" s="77"/>
      <c r="RKH48" s="77"/>
      <c r="RKI48" s="77"/>
      <c r="RKJ48" s="77"/>
      <c r="RKK48" s="77"/>
      <c r="RKL48" s="77"/>
      <c r="RKM48" s="77"/>
      <c r="RKN48" s="77"/>
      <c r="RKO48" s="77"/>
      <c r="RKP48" s="77"/>
      <c r="RKQ48" s="77"/>
      <c r="RKR48" s="77"/>
      <c r="RKS48" s="77"/>
      <c r="RKT48" s="77"/>
      <c r="RKU48" s="77"/>
      <c r="RKV48" s="77"/>
      <c r="RKW48" s="77"/>
      <c r="RKX48" s="77"/>
      <c r="RKY48" s="77"/>
      <c r="RKZ48" s="77"/>
      <c r="RLA48" s="77"/>
      <c r="RLB48" s="77"/>
      <c r="RLC48" s="77"/>
      <c r="RLD48" s="77"/>
      <c r="RLE48" s="77"/>
      <c r="RLF48" s="77"/>
      <c r="RLG48" s="77"/>
      <c r="RLH48" s="77"/>
      <c r="RLI48" s="77"/>
      <c r="RLJ48" s="77"/>
      <c r="RLK48" s="77"/>
      <c r="RLL48" s="77"/>
      <c r="RLM48" s="77"/>
      <c r="RLN48" s="77"/>
      <c r="RLO48" s="77"/>
      <c r="RLP48" s="77"/>
      <c r="RLQ48" s="77"/>
      <c r="RLR48" s="77"/>
      <c r="RLS48" s="77"/>
      <c r="RLT48" s="77"/>
      <c r="RLU48" s="77"/>
      <c r="RLV48" s="77"/>
      <c r="RLW48" s="77"/>
      <c r="RLX48" s="77"/>
      <c r="RLY48" s="77"/>
      <c r="RLZ48" s="77"/>
      <c r="RMA48" s="77"/>
      <c r="RMB48" s="77"/>
      <c r="RMC48" s="77"/>
      <c r="RMD48" s="77"/>
      <c r="RME48" s="77"/>
      <c r="RMF48" s="77"/>
      <c r="RMG48" s="77"/>
      <c r="RMH48" s="77"/>
      <c r="RMI48" s="77"/>
      <c r="RMJ48" s="77"/>
      <c r="RMK48" s="77"/>
      <c r="RML48" s="77"/>
      <c r="RMM48" s="77"/>
      <c r="RMN48" s="77"/>
      <c r="RMO48" s="77"/>
      <c r="RMP48" s="77"/>
      <c r="RMQ48" s="77"/>
      <c r="RMR48" s="77"/>
      <c r="RMS48" s="77"/>
      <c r="RMT48" s="77"/>
      <c r="RMU48" s="77"/>
      <c r="RMV48" s="77"/>
      <c r="RMW48" s="77"/>
      <c r="RMX48" s="77"/>
      <c r="RMY48" s="77"/>
      <c r="RMZ48" s="77"/>
      <c r="RNA48" s="77"/>
      <c r="RNB48" s="77"/>
      <c r="RNC48" s="77"/>
      <c r="RND48" s="77"/>
      <c r="RNE48" s="77"/>
      <c r="RNF48" s="77"/>
      <c r="RNG48" s="77"/>
      <c r="RNH48" s="77"/>
      <c r="RNI48" s="77"/>
      <c r="RNJ48" s="77"/>
      <c r="RNK48" s="77"/>
      <c r="RNL48" s="77"/>
      <c r="RNM48" s="77"/>
      <c r="RNN48" s="77"/>
      <c r="RNO48" s="77"/>
      <c r="RNP48" s="77"/>
      <c r="RNQ48" s="77"/>
      <c r="RNR48" s="77"/>
      <c r="RNS48" s="77"/>
      <c r="RNT48" s="77"/>
      <c r="RNU48" s="77"/>
      <c r="RNV48" s="77"/>
      <c r="RNW48" s="77"/>
      <c r="RNX48" s="77"/>
      <c r="RNY48" s="77"/>
      <c r="RNZ48" s="77"/>
      <c r="ROA48" s="77"/>
      <c r="ROB48" s="77"/>
      <c r="ROC48" s="77"/>
      <c r="ROD48" s="77"/>
      <c r="ROE48" s="77"/>
      <c r="ROF48" s="77"/>
      <c r="ROG48" s="77"/>
      <c r="ROH48" s="77"/>
      <c r="ROI48" s="77"/>
      <c r="ROJ48" s="77"/>
      <c r="ROK48" s="77"/>
      <c r="ROL48" s="77"/>
      <c r="ROM48" s="77"/>
      <c r="RON48" s="77"/>
      <c r="ROO48" s="77"/>
      <c r="ROP48" s="77"/>
      <c r="ROQ48" s="77"/>
      <c r="ROR48" s="77"/>
      <c r="ROS48" s="77"/>
      <c r="ROT48" s="77"/>
      <c r="ROU48" s="77"/>
      <c r="ROV48" s="77"/>
      <c r="ROW48" s="77"/>
      <c r="ROX48" s="77"/>
      <c r="ROY48" s="77"/>
      <c r="ROZ48" s="77"/>
      <c r="RPA48" s="77"/>
      <c r="RPB48" s="77"/>
      <c r="RPC48" s="77"/>
      <c r="RPD48" s="77"/>
      <c r="RPE48" s="77"/>
      <c r="RPF48" s="77"/>
      <c r="RPG48" s="77"/>
      <c r="RPH48" s="77"/>
      <c r="RPI48" s="77"/>
      <c r="RPJ48" s="77"/>
      <c r="RPK48" s="77"/>
      <c r="RPL48" s="77"/>
      <c r="RPM48" s="77"/>
      <c r="RPN48" s="77"/>
      <c r="RPO48" s="77"/>
      <c r="RPP48" s="77"/>
      <c r="RPQ48" s="77"/>
      <c r="RPR48" s="77"/>
      <c r="RPS48" s="77"/>
      <c r="RPT48" s="77"/>
      <c r="RPU48" s="77"/>
      <c r="RPV48" s="77"/>
      <c r="RPW48" s="77"/>
      <c r="RPX48" s="77"/>
      <c r="RPY48" s="77"/>
      <c r="RPZ48" s="77"/>
      <c r="RQA48" s="77"/>
      <c r="RQB48" s="77"/>
      <c r="RQC48" s="77"/>
      <c r="RQD48" s="77"/>
      <c r="RQE48" s="77"/>
      <c r="RQF48" s="77"/>
      <c r="RQG48" s="77"/>
      <c r="RQH48" s="77"/>
      <c r="RQI48" s="77"/>
      <c r="RQJ48" s="77"/>
      <c r="RQK48" s="77"/>
      <c r="RQL48" s="77"/>
      <c r="RQM48" s="77"/>
      <c r="RQN48" s="77"/>
      <c r="RQO48" s="77"/>
      <c r="RQP48" s="77"/>
      <c r="RQQ48" s="77"/>
      <c r="RQR48" s="77"/>
      <c r="RQS48" s="77"/>
      <c r="RQT48" s="77"/>
      <c r="RQU48" s="77"/>
      <c r="RQV48" s="77"/>
      <c r="RQW48" s="77"/>
      <c r="RQX48" s="77"/>
      <c r="RQY48" s="77"/>
      <c r="RQZ48" s="77"/>
      <c r="RRA48" s="77"/>
      <c r="RRB48" s="77"/>
      <c r="RRC48" s="77"/>
      <c r="RRD48" s="77"/>
      <c r="RRE48" s="77"/>
      <c r="RRF48" s="77"/>
      <c r="RRG48" s="77"/>
      <c r="RRH48" s="77"/>
      <c r="RRI48" s="77"/>
      <c r="RRJ48" s="77"/>
      <c r="RRK48" s="77"/>
      <c r="RRL48" s="77"/>
      <c r="RRM48" s="77"/>
      <c r="RRN48" s="77"/>
      <c r="RRO48" s="77"/>
      <c r="RRP48" s="77"/>
      <c r="RRQ48" s="77"/>
      <c r="RRR48" s="77"/>
      <c r="RRS48" s="77"/>
      <c r="RRT48" s="77"/>
      <c r="RRU48" s="77"/>
      <c r="RRV48" s="77"/>
      <c r="RRW48" s="77"/>
      <c r="RRX48" s="77"/>
      <c r="RRY48" s="77"/>
      <c r="RRZ48" s="77"/>
      <c r="RSA48" s="77"/>
      <c r="RSB48" s="77"/>
      <c r="RSC48" s="77"/>
      <c r="RSD48" s="77"/>
      <c r="RSE48" s="77"/>
      <c r="RSF48" s="77"/>
      <c r="RSG48" s="77"/>
      <c r="RSH48" s="77"/>
      <c r="RSI48" s="77"/>
      <c r="RSJ48" s="77"/>
      <c r="RSK48" s="77"/>
      <c r="RSL48" s="77"/>
      <c r="RSM48" s="77"/>
      <c r="RSN48" s="77"/>
      <c r="RSO48" s="77"/>
      <c r="RSP48" s="77"/>
      <c r="RSQ48" s="77"/>
      <c r="RSR48" s="77"/>
      <c r="RSS48" s="77"/>
      <c r="RST48" s="77"/>
      <c r="RSU48" s="77"/>
      <c r="RSV48" s="77"/>
      <c r="RSW48" s="77"/>
      <c r="RSX48" s="77"/>
      <c r="RSY48" s="77"/>
      <c r="RSZ48" s="77"/>
      <c r="RTA48" s="77"/>
      <c r="RTB48" s="77"/>
      <c r="RTC48" s="77"/>
      <c r="RTD48" s="77"/>
      <c r="RTE48" s="77"/>
      <c r="RTF48" s="77"/>
      <c r="RTG48" s="77"/>
      <c r="RTH48" s="77"/>
      <c r="RTI48" s="77"/>
      <c r="RTJ48" s="77"/>
      <c r="RTK48" s="77"/>
      <c r="RTL48" s="77"/>
      <c r="RTM48" s="77"/>
      <c r="RTN48" s="77"/>
      <c r="RTO48" s="77"/>
      <c r="RTP48" s="77"/>
      <c r="RTQ48" s="77"/>
      <c r="RTR48" s="77"/>
      <c r="RTS48" s="77"/>
      <c r="RTT48" s="77"/>
      <c r="RTU48" s="77"/>
      <c r="RTV48" s="77"/>
      <c r="RTW48" s="77"/>
      <c r="RTX48" s="77"/>
      <c r="RTY48" s="77"/>
      <c r="RTZ48" s="77"/>
      <c r="RUA48" s="77"/>
      <c r="RUB48" s="77"/>
      <c r="RUC48" s="77"/>
      <c r="RUD48" s="77"/>
      <c r="RUE48" s="77"/>
      <c r="RUF48" s="77"/>
      <c r="RUG48" s="77"/>
      <c r="RUH48" s="77"/>
      <c r="RUI48" s="77"/>
      <c r="RUJ48" s="77"/>
      <c r="RUK48" s="77"/>
      <c r="RUL48" s="77"/>
      <c r="RUM48" s="77"/>
      <c r="RUN48" s="77"/>
      <c r="RUO48" s="77"/>
      <c r="RUP48" s="77"/>
      <c r="RUQ48" s="77"/>
      <c r="RUR48" s="77"/>
      <c r="RUS48" s="77"/>
      <c r="RUT48" s="77"/>
      <c r="RUU48" s="77"/>
      <c r="RUV48" s="77"/>
      <c r="RUW48" s="77"/>
      <c r="RUX48" s="77"/>
      <c r="RUY48" s="77"/>
      <c r="RUZ48" s="77"/>
      <c r="RVA48" s="77"/>
      <c r="RVB48" s="77"/>
      <c r="RVC48" s="77"/>
      <c r="RVD48" s="77"/>
      <c r="RVE48" s="77"/>
      <c r="RVF48" s="77"/>
      <c r="RVG48" s="77"/>
      <c r="RVH48" s="77"/>
      <c r="RVI48" s="77"/>
      <c r="RVJ48" s="77"/>
      <c r="RVK48" s="77"/>
      <c r="RVL48" s="77"/>
      <c r="RVM48" s="77"/>
      <c r="RVN48" s="77"/>
      <c r="RVO48" s="77"/>
      <c r="RVP48" s="77"/>
      <c r="RVQ48" s="77"/>
      <c r="RVR48" s="77"/>
      <c r="RVS48" s="77"/>
      <c r="RVT48" s="77"/>
      <c r="RVU48" s="77"/>
      <c r="RVV48" s="77"/>
      <c r="RVW48" s="77"/>
      <c r="RVX48" s="77"/>
      <c r="RVY48" s="77"/>
      <c r="RVZ48" s="77"/>
      <c r="RWA48" s="77"/>
      <c r="RWB48" s="77"/>
      <c r="RWC48" s="77"/>
      <c r="RWD48" s="77"/>
      <c r="RWE48" s="77"/>
      <c r="RWF48" s="77"/>
      <c r="RWG48" s="77"/>
      <c r="RWH48" s="77"/>
      <c r="RWI48" s="77"/>
      <c r="RWJ48" s="77"/>
      <c r="RWK48" s="77"/>
      <c r="RWL48" s="77"/>
      <c r="RWM48" s="77"/>
      <c r="RWN48" s="77"/>
      <c r="RWO48" s="77"/>
      <c r="RWP48" s="77"/>
      <c r="RWQ48" s="77"/>
      <c r="RWR48" s="77"/>
      <c r="RWS48" s="77"/>
      <c r="RWT48" s="77"/>
      <c r="RWU48" s="77"/>
      <c r="RWV48" s="77"/>
      <c r="RWW48" s="77"/>
      <c r="RWX48" s="77"/>
      <c r="RWY48" s="77"/>
      <c r="RWZ48" s="77"/>
      <c r="RXA48" s="77"/>
      <c r="RXB48" s="77"/>
      <c r="RXC48" s="77"/>
      <c r="RXD48" s="77"/>
      <c r="RXE48" s="77"/>
      <c r="RXF48" s="77"/>
      <c r="RXG48" s="77"/>
      <c r="RXH48" s="77"/>
      <c r="RXI48" s="77"/>
      <c r="RXJ48" s="77"/>
      <c r="RXK48" s="77"/>
      <c r="RXL48" s="77"/>
      <c r="RXM48" s="77"/>
      <c r="RXN48" s="77"/>
      <c r="RXO48" s="77"/>
      <c r="RXP48" s="77"/>
      <c r="RXQ48" s="77"/>
      <c r="RXR48" s="77"/>
      <c r="RXS48" s="77"/>
      <c r="RXT48" s="77"/>
      <c r="RXU48" s="77"/>
      <c r="RXV48" s="77"/>
      <c r="RXW48" s="77"/>
      <c r="RXX48" s="77"/>
      <c r="RXY48" s="77"/>
      <c r="RXZ48" s="77"/>
      <c r="RYA48" s="77"/>
      <c r="RYB48" s="77"/>
      <c r="RYC48" s="77"/>
      <c r="RYD48" s="77"/>
      <c r="RYE48" s="77"/>
      <c r="RYF48" s="77"/>
      <c r="RYG48" s="77"/>
      <c r="RYH48" s="77"/>
      <c r="RYI48" s="77"/>
      <c r="RYJ48" s="77"/>
      <c r="RYK48" s="77"/>
      <c r="RYL48" s="77"/>
      <c r="RYM48" s="77"/>
      <c r="RYN48" s="77"/>
      <c r="RYO48" s="77"/>
      <c r="RYP48" s="77"/>
      <c r="RYQ48" s="77"/>
      <c r="RYR48" s="77"/>
      <c r="RYS48" s="77"/>
      <c r="RYT48" s="77"/>
      <c r="RYU48" s="77"/>
      <c r="RYV48" s="77"/>
      <c r="RYW48" s="77"/>
      <c r="RYX48" s="77"/>
      <c r="RYY48" s="77"/>
      <c r="RYZ48" s="77"/>
      <c r="RZA48" s="77"/>
      <c r="RZB48" s="77"/>
      <c r="RZC48" s="77"/>
      <c r="RZD48" s="77"/>
      <c r="RZE48" s="77"/>
      <c r="RZF48" s="77"/>
      <c r="RZG48" s="77"/>
      <c r="RZH48" s="77"/>
      <c r="RZI48" s="77"/>
      <c r="RZJ48" s="77"/>
      <c r="RZK48" s="77"/>
      <c r="RZL48" s="77"/>
      <c r="RZM48" s="77"/>
      <c r="RZN48" s="77"/>
      <c r="RZO48" s="77"/>
      <c r="RZP48" s="77"/>
      <c r="RZQ48" s="77"/>
      <c r="RZR48" s="77"/>
      <c r="RZS48" s="77"/>
      <c r="RZT48" s="77"/>
      <c r="RZU48" s="77"/>
      <c r="RZV48" s="77"/>
      <c r="RZW48" s="77"/>
      <c r="RZX48" s="77"/>
      <c r="RZY48" s="77"/>
      <c r="RZZ48" s="77"/>
      <c r="SAA48" s="77"/>
      <c r="SAB48" s="77"/>
      <c r="SAC48" s="77"/>
      <c r="SAD48" s="77"/>
      <c r="SAE48" s="77"/>
      <c r="SAF48" s="77"/>
      <c r="SAG48" s="77"/>
      <c r="SAH48" s="77"/>
      <c r="SAI48" s="77"/>
      <c r="SAJ48" s="77"/>
      <c r="SAK48" s="77"/>
      <c r="SAL48" s="77"/>
      <c r="SAM48" s="77"/>
      <c r="SAN48" s="77"/>
      <c r="SAO48" s="77"/>
      <c r="SAP48" s="77"/>
      <c r="SAQ48" s="77"/>
      <c r="SAR48" s="77"/>
      <c r="SAS48" s="77"/>
      <c r="SAT48" s="77"/>
      <c r="SAU48" s="77"/>
      <c r="SAV48" s="77"/>
      <c r="SAW48" s="77"/>
      <c r="SAX48" s="77"/>
      <c r="SAY48" s="77"/>
      <c r="SAZ48" s="77"/>
      <c r="SBA48" s="77"/>
      <c r="SBB48" s="77"/>
      <c r="SBC48" s="77"/>
      <c r="SBD48" s="77"/>
      <c r="SBE48" s="77"/>
      <c r="SBF48" s="77"/>
      <c r="SBG48" s="77"/>
      <c r="SBH48" s="77"/>
      <c r="SBI48" s="77"/>
      <c r="SBJ48" s="77"/>
      <c r="SBK48" s="77"/>
      <c r="SBL48" s="77"/>
      <c r="SBM48" s="77"/>
      <c r="SBN48" s="77"/>
      <c r="SBO48" s="77"/>
      <c r="SBP48" s="77"/>
      <c r="SBQ48" s="77"/>
      <c r="SBR48" s="77"/>
      <c r="SBS48" s="77"/>
      <c r="SBT48" s="77"/>
      <c r="SBU48" s="77"/>
      <c r="SBV48" s="77"/>
      <c r="SBW48" s="77"/>
      <c r="SBX48" s="77"/>
      <c r="SBY48" s="77"/>
      <c r="SBZ48" s="77"/>
      <c r="SCA48" s="77"/>
      <c r="SCB48" s="77"/>
      <c r="SCC48" s="77"/>
      <c r="SCD48" s="77"/>
      <c r="SCE48" s="77"/>
      <c r="SCF48" s="77"/>
      <c r="SCG48" s="77"/>
      <c r="SCH48" s="77"/>
      <c r="SCI48" s="77"/>
      <c r="SCJ48" s="77"/>
      <c r="SCK48" s="77"/>
      <c r="SCL48" s="77"/>
      <c r="SCM48" s="77"/>
      <c r="SCN48" s="77"/>
      <c r="SCO48" s="77"/>
      <c r="SCP48" s="77"/>
      <c r="SCQ48" s="77"/>
      <c r="SCR48" s="77"/>
      <c r="SCS48" s="77"/>
      <c r="SCT48" s="77"/>
      <c r="SCU48" s="77"/>
      <c r="SCV48" s="77"/>
      <c r="SCW48" s="77"/>
      <c r="SCX48" s="77"/>
      <c r="SCY48" s="77"/>
      <c r="SCZ48" s="77"/>
      <c r="SDA48" s="77"/>
      <c r="SDB48" s="77"/>
      <c r="SDC48" s="77"/>
      <c r="SDD48" s="77"/>
      <c r="SDE48" s="77"/>
      <c r="SDF48" s="77"/>
      <c r="SDG48" s="77"/>
      <c r="SDH48" s="77"/>
      <c r="SDI48" s="77"/>
      <c r="SDJ48" s="77"/>
      <c r="SDK48" s="77"/>
      <c r="SDL48" s="77"/>
      <c r="SDM48" s="77"/>
      <c r="SDN48" s="77"/>
      <c r="SDO48" s="77"/>
      <c r="SDP48" s="77"/>
      <c r="SDQ48" s="77"/>
      <c r="SDR48" s="77"/>
      <c r="SDS48" s="77"/>
      <c r="SDT48" s="77"/>
      <c r="SDU48" s="77"/>
      <c r="SDV48" s="77"/>
      <c r="SDW48" s="77"/>
      <c r="SDX48" s="77"/>
      <c r="SDY48" s="77"/>
      <c r="SDZ48" s="77"/>
      <c r="SEA48" s="77"/>
      <c r="SEB48" s="77"/>
      <c r="SEC48" s="77"/>
      <c r="SED48" s="77"/>
      <c r="SEE48" s="77"/>
      <c r="SEF48" s="77"/>
      <c r="SEG48" s="77"/>
      <c r="SEH48" s="77"/>
      <c r="SEI48" s="77"/>
      <c r="SEJ48" s="77"/>
      <c r="SEK48" s="77"/>
      <c r="SEL48" s="77"/>
      <c r="SEM48" s="77"/>
      <c r="SEN48" s="77"/>
      <c r="SEO48" s="77"/>
      <c r="SEP48" s="77"/>
      <c r="SEQ48" s="77"/>
      <c r="SER48" s="77"/>
      <c r="SES48" s="77"/>
      <c r="SET48" s="77"/>
      <c r="SEU48" s="77"/>
      <c r="SEV48" s="77"/>
      <c r="SEW48" s="77"/>
      <c r="SEX48" s="77"/>
      <c r="SEY48" s="77"/>
      <c r="SEZ48" s="77"/>
      <c r="SFA48" s="77"/>
      <c r="SFB48" s="77"/>
      <c r="SFC48" s="77"/>
      <c r="SFD48" s="77"/>
      <c r="SFE48" s="77"/>
      <c r="SFF48" s="77"/>
      <c r="SFG48" s="77"/>
      <c r="SFH48" s="77"/>
      <c r="SFI48" s="77"/>
      <c r="SFJ48" s="77"/>
      <c r="SFK48" s="77"/>
      <c r="SFL48" s="77"/>
      <c r="SFM48" s="77"/>
      <c r="SFN48" s="77"/>
      <c r="SFO48" s="77"/>
      <c r="SFP48" s="77"/>
      <c r="SFQ48" s="77"/>
      <c r="SFR48" s="77"/>
      <c r="SFS48" s="77"/>
      <c r="SFT48" s="77"/>
      <c r="SFU48" s="77"/>
      <c r="SFV48" s="77"/>
      <c r="SFW48" s="77"/>
      <c r="SFX48" s="77"/>
      <c r="SFY48" s="77"/>
      <c r="SFZ48" s="77"/>
      <c r="SGA48" s="77"/>
      <c r="SGB48" s="77"/>
      <c r="SGC48" s="77"/>
      <c r="SGD48" s="77"/>
      <c r="SGE48" s="77"/>
      <c r="SGF48" s="77"/>
      <c r="SGG48" s="77"/>
      <c r="SGH48" s="77"/>
      <c r="SGI48" s="77"/>
      <c r="SGJ48" s="77"/>
      <c r="SGK48" s="77"/>
      <c r="SGL48" s="77"/>
      <c r="SGM48" s="77"/>
      <c r="SGN48" s="77"/>
      <c r="SGO48" s="77"/>
      <c r="SGP48" s="77"/>
      <c r="SGQ48" s="77"/>
      <c r="SGR48" s="77"/>
      <c r="SGS48" s="77"/>
      <c r="SGT48" s="77"/>
      <c r="SGU48" s="77"/>
      <c r="SGV48" s="77"/>
      <c r="SGW48" s="77"/>
      <c r="SGX48" s="77"/>
      <c r="SGY48" s="77"/>
      <c r="SGZ48" s="77"/>
      <c r="SHA48" s="77"/>
      <c r="SHB48" s="77"/>
      <c r="SHC48" s="77"/>
      <c r="SHD48" s="77"/>
      <c r="SHE48" s="77"/>
      <c r="SHF48" s="77"/>
      <c r="SHG48" s="77"/>
      <c r="SHH48" s="77"/>
      <c r="SHI48" s="77"/>
      <c r="SHJ48" s="77"/>
      <c r="SHK48" s="77"/>
      <c r="SHL48" s="77"/>
      <c r="SHM48" s="77"/>
      <c r="SHN48" s="77"/>
      <c r="SHO48" s="77"/>
      <c r="SHP48" s="77"/>
      <c r="SHQ48" s="77"/>
      <c r="SHR48" s="77"/>
      <c r="SHS48" s="77"/>
      <c r="SHT48" s="77"/>
      <c r="SHU48" s="77"/>
      <c r="SHV48" s="77"/>
      <c r="SHW48" s="77"/>
      <c r="SHX48" s="77"/>
      <c r="SHY48" s="77"/>
      <c r="SHZ48" s="77"/>
      <c r="SIA48" s="77"/>
      <c r="SIB48" s="77"/>
      <c r="SIC48" s="77"/>
      <c r="SID48" s="77"/>
      <c r="SIE48" s="77"/>
      <c r="SIF48" s="77"/>
      <c r="SIG48" s="77"/>
      <c r="SIH48" s="77"/>
      <c r="SII48" s="77"/>
      <c r="SIJ48" s="77"/>
      <c r="SIK48" s="77"/>
      <c r="SIL48" s="77"/>
      <c r="SIM48" s="77"/>
      <c r="SIN48" s="77"/>
      <c r="SIO48" s="77"/>
      <c r="SIP48" s="77"/>
      <c r="SIQ48" s="77"/>
      <c r="SIR48" s="77"/>
      <c r="SIS48" s="77"/>
      <c r="SIT48" s="77"/>
      <c r="SIU48" s="77"/>
      <c r="SIV48" s="77"/>
      <c r="SIW48" s="77"/>
      <c r="SIX48" s="77"/>
      <c r="SIY48" s="77"/>
      <c r="SIZ48" s="77"/>
      <c r="SJA48" s="77"/>
      <c r="SJB48" s="77"/>
      <c r="SJC48" s="77"/>
      <c r="SJD48" s="77"/>
      <c r="SJE48" s="77"/>
      <c r="SJF48" s="77"/>
      <c r="SJG48" s="77"/>
      <c r="SJH48" s="77"/>
      <c r="SJI48" s="77"/>
      <c r="SJJ48" s="77"/>
      <c r="SJK48" s="77"/>
      <c r="SJL48" s="77"/>
      <c r="SJM48" s="77"/>
      <c r="SJN48" s="77"/>
      <c r="SJO48" s="77"/>
      <c r="SJP48" s="77"/>
      <c r="SJQ48" s="77"/>
      <c r="SJR48" s="77"/>
      <c r="SJS48" s="77"/>
      <c r="SJT48" s="77"/>
      <c r="SJU48" s="77"/>
      <c r="SJV48" s="77"/>
      <c r="SJW48" s="77"/>
      <c r="SJX48" s="77"/>
      <c r="SJY48" s="77"/>
      <c r="SJZ48" s="77"/>
      <c r="SKA48" s="77"/>
      <c r="SKB48" s="77"/>
      <c r="SKC48" s="77"/>
      <c r="SKD48" s="77"/>
      <c r="SKE48" s="77"/>
      <c r="SKF48" s="77"/>
      <c r="SKG48" s="77"/>
      <c r="SKH48" s="77"/>
      <c r="SKI48" s="77"/>
      <c r="SKJ48" s="77"/>
      <c r="SKK48" s="77"/>
      <c r="SKL48" s="77"/>
      <c r="SKM48" s="77"/>
      <c r="SKN48" s="77"/>
      <c r="SKO48" s="77"/>
      <c r="SKP48" s="77"/>
      <c r="SKQ48" s="77"/>
      <c r="SKR48" s="77"/>
      <c r="SKS48" s="77"/>
      <c r="SKT48" s="77"/>
      <c r="SKU48" s="77"/>
      <c r="SKV48" s="77"/>
      <c r="SKW48" s="77"/>
      <c r="SKX48" s="77"/>
      <c r="SKY48" s="77"/>
      <c r="SKZ48" s="77"/>
      <c r="SLA48" s="77"/>
      <c r="SLB48" s="77"/>
      <c r="SLC48" s="77"/>
      <c r="SLD48" s="77"/>
      <c r="SLE48" s="77"/>
      <c r="SLF48" s="77"/>
      <c r="SLG48" s="77"/>
      <c r="SLH48" s="77"/>
      <c r="SLI48" s="77"/>
      <c r="SLJ48" s="77"/>
      <c r="SLK48" s="77"/>
      <c r="SLL48" s="77"/>
      <c r="SLM48" s="77"/>
      <c r="SLN48" s="77"/>
      <c r="SLO48" s="77"/>
      <c r="SLP48" s="77"/>
      <c r="SLQ48" s="77"/>
      <c r="SLR48" s="77"/>
      <c r="SLS48" s="77"/>
      <c r="SLT48" s="77"/>
      <c r="SLU48" s="77"/>
      <c r="SLV48" s="77"/>
      <c r="SLW48" s="77"/>
      <c r="SLX48" s="77"/>
      <c r="SLY48" s="77"/>
      <c r="SLZ48" s="77"/>
      <c r="SMA48" s="77"/>
      <c r="SMB48" s="77"/>
      <c r="SMC48" s="77"/>
      <c r="SMD48" s="77"/>
      <c r="SME48" s="77"/>
      <c r="SMF48" s="77"/>
      <c r="SMG48" s="77"/>
      <c r="SMH48" s="77"/>
      <c r="SMI48" s="77"/>
      <c r="SMJ48" s="77"/>
      <c r="SMK48" s="77"/>
      <c r="SML48" s="77"/>
      <c r="SMM48" s="77"/>
      <c r="SMN48" s="77"/>
      <c r="SMO48" s="77"/>
      <c r="SMP48" s="77"/>
      <c r="SMQ48" s="77"/>
      <c r="SMR48" s="77"/>
      <c r="SMS48" s="77"/>
      <c r="SMT48" s="77"/>
      <c r="SMU48" s="77"/>
      <c r="SMV48" s="77"/>
      <c r="SMW48" s="77"/>
      <c r="SMX48" s="77"/>
      <c r="SMY48" s="77"/>
      <c r="SMZ48" s="77"/>
      <c r="SNA48" s="77"/>
      <c r="SNB48" s="77"/>
      <c r="SNC48" s="77"/>
      <c r="SND48" s="77"/>
      <c r="SNE48" s="77"/>
      <c r="SNF48" s="77"/>
      <c r="SNG48" s="77"/>
      <c r="SNH48" s="77"/>
      <c r="SNI48" s="77"/>
      <c r="SNJ48" s="77"/>
      <c r="SNK48" s="77"/>
      <c r="SNL48" s="77"/>
      <c r="SNM48" s="77"/>
      <c r="SNN48" s="77"/>
      <c r="SNO48" s="77"/>
      <c r="SNP48" s="77"/>
      <c r="SNQ48" s="77"/>
      <c r="SNR48" s="77"/>
      <c r="SNS48" s="77"/>
      <c r="SNT48" s="77"/>
      <c r="SNU48" s="77"/>
      <c r="SNV48" s="77"/>
      <c r="SNW48" s="77"/>
      <c r="SNX48" s="77"/>
      <c r="SNY48" s="77"/>
      <c r="SNZ48" s="77"/>
      <c r="SOA48" s="77"/>
      <c r="SOB48" s="77"/>
      <c r="SOC48" s="77"/>
      <c r="SOD48" s="77"/>
      <c r="SOE48" s="77"/>
      <c r="SOF48" s="77"/>
      <c r="SOG48" s="77"/>
      <c r="SOH48" s="77"/>
      <c r="SOI48" s="77"/>
      <c r="SOJ48" s="77"/>
      <c r="SOK48" s="77"/>
      <c r="SOL48" s="77"/>
      <c r="SOM48" s="77"/>
      <c r="SON48" s="77"/>
      <c r="SOO48" s="77"/>
      <c r="SOP48" s="77"/>
      <c r="SOQ48" s="77"/>
      <c r="SOR48" s="77"/>
      <c r="SOS48" s="77"/>
      <c r="SOT48" s="77"/>
      <c r="SOU48" s="77"/>
      <c r="SOV48" s="77"/>
      <c r="SOW48" s="77"/>
      <c r="SOX48" s="77"/>
      <c r="SOY48" s="77"/>
      <c r="SOZ48" s="77"/>
      <c r="SPA48" s="77"/>
      <c r="SPB48" s="77"/>
      <c r="SPC48" s="77"/>
      <c r="SPD48" s="77"/>
      <c r="SPE48" s="77"/>
      <c r="SPF48" s="77"/>
      <c r="SPG48" s="77"/>
      <c r="SPH48" s="77"/>
      <c r="SPI48" s="77"/>
      <c r="SPJ48" s="77"/>
      <c r="SPK48" s="77"/>
      <c r="SPL48" s="77"/>
      <c r="SPM48" s="77"/>
      <c r="SPN48" s="77"/>
      <c r="SPO48" s="77"/>
      <c r="SPP48" s="77"/>
      <c r="SPQ48" s="77"/>
      <c r="SPR48" s="77"/>
      <c r="SPS48" s="77"/>
      <c r="SPT48" s="77"/>
      <c r="SPU48" s="77"/>
      <c r="SPV48" s="77"/>
      <c r="SPW48" s="77"/>
      <c r="SPX48" s="77"/>
      <c r="SPY48" s="77"/>
      <c r="SPZ48" s="77"/>
      <c r="SQA48" s="77"/>
      <c r="SQB48" s="77"/>
      <c r="SQC48" s="77"/>
      <c r="SQD48" s="77"/>
      <c r="SQE48" s="77"/>
      <c r="SQF48" s="77"/>
      <c r="SQG48" s="77"/>
      <c r="SQH48" s="77"/>
      <c r="SQI48" s="77"/>
      <c r="SQJ48" s="77"/>
      <c r="SQK48" s="77"/>
      <c r="SQL48" s="77"/>
      <c r="SQM48" s="77"/>
      <c r="SQN48" s="77"/>
      <c r="SQO48" s="77"/>
      <c r="SQP48" s="77"/>
      <c r="SQQ48" s="77"/>
      <c r="SQR48" s="77"/>
      <c r="SQS48" s="77"/>
      <c r="SQT48" s="77"/>
      <c r="SQU48" s="77"/>
      <c r="SQV48" s="77"/>
      <c r="SQW48" s="77"/>
      <c r="SQX48" s="77"/>
      <c r="SQY48" s="77"/>
      <c r="SQZ48" s="77"/>
      <c r="SRA48" s="77"/>
      <c r="SRB48" s="77"/>
      <c r="SRC48" s="77"/>
      <c r="SRD48" s="77"/>
      <c r="SRE48" s="77"/>
      <c r="SRF48" s="77"/>
      <c r="SRG48" s="77"/>
      <c r="SRH48" s="77"/>
      <c r="SRI48" s="77"/>
      <c r="SRJ48" s="77"/>
      <c r="SRK48" s="77"/>
      <c r="SRL48" s="77"/>
      <c r="SRM48" s="77"/>
      <c r="SRN48" s="77"/>
      <c r="SRO48" s="77"/>
      <c r="SRP48" s="77"/>
      <c r="SRQ48" s="77"/>
      <c r="SRR48" s="77"/>
      <c r="SRS48" s="77"/>
      <c r="SRT48" s="77"/>
      <c r="SRU48" s="77"/>
      <c r="SRV48" s="77"/>
      <c r="SRW48" s="77"/>
      <c r="SRX48" s="77"/>
      <c r="SRY48" s="77"/>
      <c r="SRZ48" s="77"/>
      <c r="SSA48" s="77"/>
      <c r="SSB48" s="77"/>
      <c r="SSC48" s="77"/>
      <c r="SSD48" s="77"/>
      <c r="SSE48" s="77"/>
      <c r="SSF48" s="77"/>
      <c r="SSG48" s="77"/>
      <c r="SSH48" s="77"/>
      <c r="SSI48" s="77"/>
      <c r="SSJ48" s="77"/>
      <c r="SSK48" s="77"/>
      <c r="SSL48" s="77"/>
      <c r="SSM48" s="77"/>
      <c r="SSN48" s="77"/>
      <c r="SSO48" s="77"/>
      <c r="SSP48" s="77"/>
      <c r="SSQ48" s="77"/>
      <c r="SSR48" s="77"/>
      <c r="SSS48" s="77"/>
      <c r="SST48" s="77"/>
      <c r="SSU48" s="77"/>
      <c r="SSV48" s="77"/>
      <c r="SSW48" s="77"/>
      <c r="SSX48" s="77"/>
      <c r="SSY48" s="77"/>
      <c r="SSZ48" s="77"/>
      <c r="STA48" s="77"/>
      <c r="STB48" s="77"/>
      <c r="STC48" s="77"/>
      <c r="STD48" s="77"/>
      <c r="STE48" s="77"/>
      <c r="STF48" s="77"/>
      <c r="STG48" s="77"/>
      <c r="STH48" s="77"/>
      <c r="STI48" s="77"/>
      <c r="STJ48" s="77"/>
      <c r="STK48" s="77"/>
      <c r="STL48" s="77"/>
      <c r="STM48" s="77"/>
      <c r="STN48" s="77"/>
      <c r="STO48" s="77"/>
      <c r="STP48" s="77"/>
      <c r="STQ48" s="77"/>
      <c r="STR48" s="77"/>
      <c r="STS48" s="77"/>
      <c r="STT48" s="77"/>
      <c r="STU48" s="77"/>
      <c r="STV48" s="77"/>
      <c r="STW48" s="77"/>
      <c r="STX48" s="77"/>
      <c r="STY48" s="77"/>
      <c r="STZ48" s="77"/>
      <c r="SUA48" s="77"/>
      <c r="SUB48" s="77"/>
      <c r="SUC48" s="77"/>
      <c r="SUD48" s="77"/>
      <c r="SUE48" s="77"/>
      <c r="SUF48" s="77"/>
      <c r="SUG48" s="77"/>
      <c r="SUH48" s="77"/>
      <c r="SUI48" s="77"/>
      <c r="SUJ48" s="77"/>
      <c r="SUK48" s="77"/>
      <c r="SUL48" s="77"/>
      <c r="SUM48" s="77"/>
      <c r="SUN48" s="77"/>
      <c r="SUO48" s="77"/>
      <c r="SUP48" s="77"/>
      <c r="SUQ48" s="77"/>
      <c r="SUR48" s="77"/>
      <c r="SUS48" s="77"/>
      <c r="SUT48" s="77"/>
      <c r="SUU48" s="77"/>
      <c r="SUV48" s="77"/>
      <c r="SUW48" s="77"/>
      <c r="SUX48" s="77"/>
      <c r="SUY48" s="77"/>
      <c r="SUZ48" s="77"/>
      <c r="SVA48" s="77"/>
      <c r="SVB48" s="77"/>
      <c r="SVC48" s="77"/>
      <c r="SVD48" s="77"/>
      <c r="SVE48" s="77"/>
      <c r="SVF48" s="77"/>
      <c r="SVG48" s="77"/>
      <c r="SVH48" s="77"/>
      <c r="SVI48" s="77"/>
      <c r="SVJ48" s="77"/>
      <c r="SVK48" s="77"/>
      <c r="SVL48" s="77"/>
      <c r="SVM48" s="77"/>
      <c r="SVN48" s="77"/>
      <c r="SVO48" s="77"/>
      <c r="SVP48" s="77"/>
      <c r="SVQ48" s="77"/>
      <c r="SVR48" s="77"/>
      <c r="SVS48" s="77"/>
      <c r="SVT48" s="77"/>
      <c r="SVU48" s="77"/>
      <c r="SVV48" s="77"/>
      <c r="SVW48" s="77"/>
      <c r="SVX48" s="77"/>
      <c r="SVY48" s="77"/>
      <c r="SVZ48" s="77"/>
      <c r="SWA48" s="77"/>
      <c r="SWB48" s="77"/>
      <c r="SWC48" s="77"/>
      <c r="SWD48" s="77"/>
      <c r="SWE48" s="77"/>
      <c r="SWF48" s="77"/>
      <c r="SWG48" s="77"/>
      <c r="SWH48" s="77"/>
      <c r="SWI48" s="77"/>
      <c r="SWJ48" s="77"/>
      <c r="SWK48" s="77"/>
      <c r="SWL48" s="77"/>
      <c r="SWM48" s="77"/>
      <c r="SWN48" s="77"/>
      <c r="SWO48" s="77"/>
      <c r="SWP48" s="77"/>
      <c r="SWQ48" s="77"/>
      <c r="SWR48" s="77"/>
      <c r="SWS48" s="77"/>
      <c r="SWT48" s="77"/>
      <c r="SWU48" s="77"/>
      <c r="SWV48" s="77"/>
      <c r="SWW48" s="77"/>
      <c r="SWX48" s="77"/>
      <c r="SWY48" s="77"/>
      <c r="SWZ48" s="77"/>
      <c r="SXA48" s="77"/>
      <c r="SXB48" s="77"/>
      <c r="SXC48" s="77"/>
      <c r="SXD48" s="77"/>
      <c r="SXE48" s="77"/>
      <c r="SXF48" s="77"/>
      <c r="SXG48" s="77"/>
      <c r="SXH48" s="77"/>
      <c r="SXI48" s="77"/>
      <c r="SXJ48" s="77"/>
      <c r="SXK48" s="77"/>
      <c r="SXL48" s="77"/>
      <c r="SXM48" s="77"/>
      <c r="SXN48" s="77"/>
      <c r="SXO48" s="77"/>
      <c r="SXP48" s="77"/>
      <c r="SXQ48" s="77"/>
      <c r="SXR48" s="77"/>
      <c r="SXS48" s="77"/>
      <c r="SXT48" s="77"/>
      <c r="SXU48" s="77"/>
      <c r="SXV48" s="77"/>
      <c r="SXW48" s="77"/>
      <c r="SXX48" s="77"/>
      <c r="SXY48" s="77"/>
      <c r="SXZ48" s="77"/>
      <c r="SYA48" s="77"/>
      <c r="SYB48" s="77"/>
      <c r="SYC48" s="77"/>
      <c r="SYD48" s="77"/>
      <c r="SYE48" s="77"/>
      <c r="SYF48" s="77"/>
      <c r="SYG48" s="77"/>
      <c r="SYH48" s="77"/>
      <c r="SYI48" s="77"/>
      <c r="SYJ48" s="77"/>
      <c r="SYK48" s="77"/>
      <c r="SYL48" s="77"/>
      <c r="SYM48" s="77"/>
      <c r="SYN48" s="77"/>
      <c r="SYO48" s="77"/>
      <c r="SYP48" s="77"/>
      <c r="SYQ48" s="77"/>
      <c r="SYR48" s="77"/>
      <c r="SYS48" s="77"/>
      <c r="SYT48" s="77"/>
      <c r="SYU48" s="77"/>
      <c r="SYV48" s="77"/>
      <c r="SYW48" s="77"/>
      <c r="SYX48" s="77"/>
      <c r="SYY48" s="77"/>
      <c r="SYZ48" s="77"/>
      <c r="SZA48" s="77"/>
      <c r="SZB48" s="77"/>
      <c r="SZC48" s="77"/>
      <c r="SZD48" s="77"/>
      <c r="SZE48" s="77"/>
      <c r="SZF48" s="77"/>
      <c r="SZG48" s="77"/>
      <c r="SZH48" s="77"/>
      <c r="SZI48" s="77"/>
      <c r="SZJ48" s="77"/>
      <c r="SZK48" s="77"/>
      <c r="SZL48" s="77"/>
      <c r="SZM48" s="77"/>
      <c r="SZN48" s="77"/>
      <c r="SZO48" s="77"/>
      <c r="SZP48" s="77"/>
      <c r="SZQ48" s="77"/>
      <c r="SZR48" s="77"/>
      <c r="SZS48" s="77"/>
      <c r="SZT48" s="77"/>
      <c r="SZU48" s="77"/>
      <c r="SZV48" s="77"/>
      <c r="SZW48" s="77"/>
      <c r="SZX48" s="77"/>
      <c r="SZY48" s="77"/>
      <c r="SZZ48" s="77"/>
      <c r="TAA48" s="77"/>
      <c r="TAB48" s="77"/>
      <c r="TAC48" s="77"/>
      <c r="TAD48" s="77"/>
      <c r="TAE48" s="77"/>
      <c r="TAF48" s="77"/>
      <c r="TAG48" s="77"/>
      <c r="TAH48" s="77"/>
      <c r="TAI48" s="77"/>
      <c r="TAJ48" s="77"/>
      <c r="TAK48" s="77"/>
      <c r="TAL48" s="77"/>
      <c r="TAM48" s="77"/>
      <c r="TAN48" s="77"/>
      <c r="TAO48" s="77"/>
      <c r="TAP48" s="77"/>
      <c r="TAQ48" s="77"/>
      <c r="TAR48" s="77"/>
      <c r="TAS48" s="77"/>
      <c r="TAT48" s="77"/>
      <c r="TAU48" s="77"/>
      <c r="TAV48" s="77"/>
      <c r="TAW48" s="77"/>
      <c r="TAX48" s="77"/>
      <c r="TAY48" s="77"/>
      <c r="TAZ48" s="77"/>
      <c r="TBA48" s="77"/>
      <c r="TBB48" s="77"/>
      <c r="TBC48" s="77"/>
      <c r="TBD48" s="77"/>
      <c r="TBE48" s="77"/>
      <c r="TBF48" s="77"/>
      <c r="TBG48" s="77"/>
      <c r="TBH48" s="77"/>
      <c r="TBI48" s="77"/>
      <c r="TBJ48" s="77"/>
      <c r="TBK48" s="77"/>
      <c r="TBL48" s="77"/>
      <c r="TBM48" s="77"/>
      <c r="TBN48" s="77"/>
      <c r="TBO48" s="77"/>
      <c r="TBP48" s="77"/>
      <c r="TBQ48" s="77"/>
      <c r="TBR48" s="77"/>
      <c r="TBS48" s="77"/>
      <c r="TBT48" s="77"/>
      <c r="TBU48" s="77"/>
      <c r="TBV48" s="77"/>
      <c r="TBW48" s="77"/>
      <c r="TBX48" s="77"/>
      <c r="TBY48" s="77"/>
      <c r="TBZ48" s="77"/>
      <c r="TCA48" s="77"/>
      <c r="TCB48" s="77"/>
      <c r="TCC48" s="77"/>
      <c r="TCD48" s="77"/>
      <c r="TCE48" s="77"/>
      <c r="TCF48" s="77"/>
      <c r="TCG48" s="77"/>
      <c r="TCH48" s="77"/>
      <c r="TCI48" s="77"/>
      <c r="TCJ48" s="77"/>
      <c r="TCK48" s="77"/>
      <c r="TCL48" s="77"/>
      <c r="TCM48" s="77"/>
      <c r="TCN48" s="77"/>
      <c r="TCO48" s="77"/>
      <c r="TCP48" s="77"/>
      <c r="TCQ48" s="77"/>
      <c r="TCR48" s="77"/>
      <c r="TCS48" s="77"/>
      <c r="TCT48" s="77"/>
      <c r="TCU48" s="77"/>
      <c r="TCV48" s="77"/>
      <c r="TCW48" s="77"/>
      <c r="TCX48" s="77"/>
      <c r="TCY48" s="77"/>
      <c r="TCZ48" s="77"/>
      <c r="TDA48" s="77"/>
      <c r="TDB48" s="77"/>
      <c r="TDC48" s="77"/>
      <c r="TDD48" s="77"/>
      <c r="TDE48" s="77"/>
      <c r="TDF48" s="77"/>
      <c r="TDG48" s="77"/>
      <c r="TDH48" s="77"/>
      <c r="TDI48" s="77"/>
      <c r="TDJ48" s="77"/>
      <c r="TDK48" s="77"/>
      <c r="TDL48" s="77"/>
      <c r="TDM48" s="77"/>
      <c r="TDN48" s="77"/>
      <c r="TDO48" s="77"/>
      <c r="TDP48" s="77"/>
      <c r="TDQ48" s="77"/>
      <c r="TDR48" s="77"/>
      <c r="TDS48" s="77"/>
      <c r="TDT48" s="77"/>
      <c r="TDU48" s="77"/>
      <c r="TDV48" s="77"/>
      <c r="TDW48" s="77"/>
      <c r="TDX48" s="77"/>
      <c r="TDY48" s="77"/>
      <c r="TDZ48" s="77"/>
      <c r="TEA48" s="77"/>
      <c r="TEB48" s="77"/>
      <c r="TEC48" s="77"/>
      <c r="TED48" s="77"/>
      <c r="TEE48" s="77"/>
      <c r="TEF48" s="77"/>
      <c r="TEG48" s="77"/>
      <c r="TEH48" s="77"/>
      <c r="TEI48" s="77"/>
      <c r="TEJ48" s="77"/>
      <c r="TEK48" s="77"/>
      <c r="TEL48" s="77"/>
      <c r="TEM48" s="77"/>
      <c r="TEN48" s="77"/>
      <c r="TEO48" s="77"/>
      <c r="TEP48" s="77"/>
      <c r="TEQ48" s="77"/>
      <c r="TER48" s="77"/>
      <c r="TES48" s="77"/>
      <c r="TET48" s="77"/>
      <c r="TEU48" s="77"/>
      <c r="TEV48" s="77"/>
      <c r="TEW48" s="77"/>
      <c r="TEX48" s="77"/>
      <c r="TEY48" s="77"/>
      <c r="TEZ48" s="77"/>
      <c r="TFA48" s="77"/>
      <c r="TFB48" s="77"/>
      <c r="TFC48" s="77"/>
      <c r="TFD48" s="77"/>
      <c r="TFE48" s="77"/>
      <c r="TFF48" s="77"/>
      <c r="TFG48" s="77"/>
      <c r="TFH48" s="77"/>
      <c r="TFI48" s="77"/>
      <c r="TFJ48" s="77"/>
      <c r="TFK48" s="77"/>
      <c r="TFL48" s="77"/>
      <c r="TFM48" s="77"/>
      <c r="TFN48" s="77"/>
      <c r="TFO48" s="77"/>
      <c r="TFP48" s="77"/>
      <c r="TFQ48" s="77"/>
      <c r="TFR48" s="77"/>
      <c r="TFS48" s="77"/>
      <c r="TFT48" s="77"/>
      <c r="TFU48" s="77"/>
      <c r="TFV48" s="77"/>
      <c r="TFW48" s="77"/>
      <c r="TFX48" s="77"/>
      <c r="TFY48" s="77"/>
      <c r="TFZ48" s="77"/>
      <c r="TGA48" s="77"/>
      <c r="TGB48" s="77"/>
      <c r="TGC48" s="77"/>
      <c r="TGD48" s="77"/>
      <c r="TGE48" s="77"/>
      <c r="TGF48" s="77"/>
      <c r="TGG48" s="77"/>
      <c r="TGH48" s="77"/>
      <c r="TGI48" s="77"/>
      <c r="TGJ48" s="77"/>
      <c r="TGK48" s="77"/>
      <c r="TGL48" s="77"/>
      <c r="TGM48" s="77"/>
      <c r="TGN48" s="77"/>
      <c r="TGO48" s="77"/>
      <c r="TGP48" s="77"/>
      <c r="TGQ48" s="77"/>
      <c r="TGR48" s="77"/>
      <c r="TGS48" s="77"/>
      <c r="TGT48" s="77"/>
      <c r="TGU48" s="77"/>
      <c r="TGV48" s="77"/>
      <c r="TGW48" s="77"/>
      <c r="TGX48" s="77"/>
      <c r="TGY48" s="77"/>
      <c r="TGZ48" s="77"/>
      <c r="THA48" s="77"/>
      <c r="THB48" s="77"/>
      <c r="THC48" s="77"/>
      <c r="THD48" s="77"/>
      <c r="THE48" s="77"/>
      <c r="THF48" s="77"/>
      <c r="THG48" s="77"/>
      <c r="THH48" s="77"/>
      <c r="THI48" s="77"/>
      <c r="THJ48" s="77"/>
      <c r="THK48" s="77"/>
      <c r="THL48" s="77"/>
      <c r="THM48" s="77"/>
      <c r="THN48" s="77"/>
      <c r="THO48" s="77"/>
      <c r="THP48" s="77"/>
      <c r="THQ48" s="77"/>
      <c r="THR48" s="77"/>
      <c r="THS48" s="77"/>
      <c r="THT48" s="77"/>
      <c r="THU48" s="77"/>
      <c r="THV48" s="77"/>
      <c r="THW48" s="77"/>
      <c r="THX48" s="77"/>
      <c r="THY48" s="77"/>
      <c r="THZ48" s="77"/>
      <c r="TIA48" s="77"/>
      <c r="TIB48" s="77"/>
      <c r="TIC48" s="77"/>
      <c r="TID48" s="77"/>
      <c r="TIE48" s="77"/>
      <c r="TIF48" s="77"/>
      <c r="TIG48" s="77"/>
      <c r="TIH48" s="77"/>
      <c r="TII48" s="77"/>
      <c r="TIJ48" s="77"/>
      <c r="TIK48" s="77"/>
      <c r="TIL48" s="77"/>
      <c r="TIM48" s="77"/>
      <c r="TIN48" s="77"/>
      <c r="TIO48" s="77"/>
      <c r="TIP48" s="77"/>
      <c r="TIQ48" s="77"/>
      <c r="TIR48" s="77"/>
      <c r="TIS48" s="77"/>
      <c r="TIT48" s="77"/>
      <c r="TIU48" s="77"/>
      <c r="TIV48" s="77"/>
      <c r="TIW48" s="77"/>
      <c r="TIX48" s="77"/>
      <c r="TIY48" s="77"/>
      <c r="TIZ48" s="77"/>
      <c r="TJA48" s="77"/>
      <c r="TJB48" s="77"/>
      <c r="TJC48" s="77"/>
      <c r="TJD48" s="77"/>
      <c r="TJE48" s="77"/>
      <c r="TJF48" s="77"/>
      <c r="TJG48" s="77"/>
      <c r="TJH48" s="77"/>
      <c r="TJI48" s="77"/>
      <c r="TJJ48" s="77"/>
      <c r="TJK48" s="77"/>
      <c r="TJL48" s="77"/>
      <c r="TJM48" s="77"/>
      <c r="TJN48" s="77"/>
      <c r="TJO48" s="77"/>
      <c r="TJP48" s="77"/>
      <c r="TJQ48" s="77"/>
      <c r="TJR48" s="77"/>
      <c r="TJS48" s="77"/>
      <c r="TJT48" s="77"/>
      <c r="TJU48" s="77"/>
      <c r="TJV48" s="77"/>
      <c r="TJW48" s="77"/>
      <c r="TJX48" s="77"/>
      <c r="TJY48" s="77"/>
      <c r="TJZ48" s="77"/>
      <c r="TKA48" s="77"/>
      <c r="TKB48" s="77"/>
      <c r="TKC48" s="77"/>
      <c r="TKD48" s="77"/>
      <c r="TKE48" s="77"/>
      <c r="TKF48" s="77"/>
      <c r="TKG48" s="77"/>
      <c r="TKH48" s="77"/>
      <c r="TKI48" s="77"/>
      <c r="TKJ48" s="77"/>
      <c r="TKK48" s="77"/>
      <c r="TKL48" s="77"/>
      <c r="TKM48" s="77"/>
      <c r="TKN48" s="77"/>
      <c r="TKO48" s="77"/>
      <c r="TKP48" s="77"/>
      <c r="TKQ48" s="77"/>
      <c r="TKR48" s="77"/>
      <c r="TKS48" s="77"/>
      <c r="TKT48" s="77"/>
      <c r="TKU48" s="77"/>
      <c r="TKV48" s="77"/>
      <c r="TKW48" s="77"/>
      <c r="TKX48" s="77"/>
      <c r="TKY48" s="77"/>
      <c r="TKZ48" s="77"/>
      <c r="TLA48" s="77"/>
      <c r="TLB48" s="77"/>
      <c r="TLC48" s="77"/>
      <c r="TLD48" s="77"/>
      <c r="TLE48" s="77"/>
      <c r="TLF48" s="77"/>
      <c r="TLG48" s="77"/>
      <c r="TLH48" s="77"/>
      <c r="TLI48" s="77"/>
      <c r="TLJ48" s="77"/>
      <c r="TLK48" s="77"/>
      <c r="TLL48" s="77"/>
      <c r="TLM48" s="77"/>
      <c r="TLN48" s="77"/>
      <c r="TLO48" s="77"/>
      <c r="TLP48" s="77"/>
      <c r="TLQ48" s="77"/>
      <c r="TLR48" s="77"/>
      <c r="TLS48" s="77"/>
      <c r="TLT48" s="77"/>
      <c r="TLU48" s="77"/>
      <c r="TLV48" s="77"/>
      <c r="TLW48" s="77"/>
      <c r="TLX48" s="77"/>
      <c r="TLY48" s="77"/>
      <c r="TLZ48" s="77"/>
      <c r="TMA48" s="77"/>
      <c r="TMB48" s="77"/>
      <c r="TMC48" s="77"/>
      <c r="TMD48" s="77"/>
      <c r="TME48" s="77"/>
      <c r="TMF48" s="77"/>
      <c r="TMG48" s="77"/>
      <c r="TMH48" s="77"/>
      <c r="TMI48" s="77"/>
      <c r="TMJ48" s="77"/>
      <c r="TMK48" s="77"/>
      <c r="TML48" s="77"/>
      <c r="TMM48" s="77"/>
      <c r="TMN48" s="77"/>
      <c r="TMO48" s="77"/>
      <c r="TMP48" s="77"/>
      <c r="TMQ48" s="77"/>
      <c r="TMR48" s="77"/>
      <c r="TMS48" s="77"/>
      <c r="TMT48" s="77"/>
      <c r="TMU48" s="77"/>
      <c r="TMV48" s="77"/>
      <c r="TMW48" s="77"/>
      <c r="TMX48" s="77"/>
      <c r="TMY48" s="77"/>
      <c r="TMZ48" s="77"/>
      <c r="TNA48" s="77"/>
      <c r="TNB48" s="77"/>
      <c r="TNC48" s="77"/>
      <c r="TND48" s="77"/>
      <c r="TNE48" s="77"/>
      <c r="TNF48" s="77"/>
      <c r="TNG48" s="77"/>
      <c r="TNH48" s="77"/>
      <c r="TNI48" s="77"/>
      <c r="TNJ48" s="77"/>
      <c r="TNK48" s="77"/>
      <c r="TNL48" s="77"/>
      <c r="TNM48" s="77"/>
      <c r="TNN48" s="77"/>
      <c r="TNO48" s="77"/>
      <c r="TNP48" s="77"/>
      <c r="TNQ48" s="77"/>
      <c r="TNR48" s="77"/>
      <c r="TNS48" s="77"/>
      <c r="TNT48" s="77"/>
      <c r="TNU48" s="77"/>
      <c r="TNV48" s="77"/>
      <c r="TNW48" s="77"/>
      <c r="TNX48" s="77"/>
      <c r="TNY48" s="77"/>
      <c r="TNZ48" s="77"/>
      <c r="TOA48" s="77"/>
      <c r="TOB48" s="77"/>
      <c r="TOC48" s="77"/>
      <c r="TOD48" s="77"/>
      <c r="TOE48" s="77"/>
      <c r="TOF48" s="77"/>
      <c r="TOG48" s="77"/>
      <c r="TOH48" s="77"/>
      <c r="TOI48" s="77"/>
      <c r="TOJ48" s="77"/>
      <c r="TOK48" s="77"/>
      <c r="TOL48" s="77"/>
      <c r="TOM48" s="77"/>
      <c r="TON48" s="77"/>
      <c r="TOO48" s="77"/>
      <c r="TOP48" s="77"/>
      <c r="TOQ48" s="77"/>
      <c r="TOR48" s="77"/>
      <c r="TOS48" s="77"/>
      <c r="TOT48" s="77"/>
      <c r="TOU48" s="77"/>
      <c r="TOV48" s="77"/>
      <c r="TOW48" s="77"/>
      <c r="TOX48" s="77"/>
      <c r="TOY48" s="77"/>
      <c r="TOZ48" s="77"/>
      <c r="TPA48" s="77"/>
      <c r="TPB48" s="77"/>
      <c r="TPC48" s="77"/>
      <c r="TPD48" s="77"/>
      <c r="TPE48" s="77"/>
      <c r="TPF48" s="77"/>
      <c r="TPG48" s="77"/>
      <c r="TPH48" s="77"/>
      <c r="TPI48" s="77"/>
      <c r="TPJ48" s="77"/>
      <c r="TPK48" s="77"/>
      <c r="TPL48" s="77"/>
      <c r="TPM48" s="77"/>
      <c r="TPN48" s="77"/>
      <c r="TPO48" s="77"/>
      <c r="TPP48" s="77"/>
      <c r="TPQ48" s="77"/>
      <c r="TPR48" s="77"/>
      <c r="TPS48" s="77"/>
      <c r="TPT48" s="77"/>
      <c r="TPU48" s="77"/>
      <c r="TPV48" s="77"/>
      <c r="TPW48" s="77"/>
      <c r="TPX48" s="77"/>
      <c r="TPY48" s="77"/>
      <c r="TPZ48" s="77"/>
      <c r="TQA48" s="77"/>
      <c r="TQB48" s="77"/>
      <c r="TQC48" s="77"/>
      <c r="TQD48" s="77"/>
      <c r="TQE48" s="77"/>
      <c r="TQF48" s="77"/>
      <c r="TQG48" s="77"/>
      <c r="TQH48" s="77"/>
      <c r="TQI48" s="77"/>
      <c r="TQJ48" s="77"/>
      <c r="TQK48" s="77"/>
      <c r="TQL48" s="77"/>
      <c r="TQM48" s="77"/>
      <c r="TQN48" s="77"/>
      <c r="TQO48" s="77"/>
      <c r="TQP48" s="77"/>
      <c r="TQQ48" s="77"/>
      <c r="TQR48" s="77"/>
      <c r="TQS48" s="77"/>
      <c r="TQT48" s="77"/>
      <c r="TQU48" s="77"/>
      <c r="TQV48" s="77"/>
      <c r="TQW48" s="77"/>
      <c r="TQX48" s="77"/>
      <c r="TQY48" s="77"/>
      <c r="TQZ48" s="77"/>
      <c r="TRA48" s="77"/>
      <c r="TRB48" s="77"/>
      <c r="TRC48" s="77"/>
      <c r="TRD48" s="77"/>
      <c r="TRE48" s="77"/>
      <c r="TRF48" s="77"/>
      <c r="TRG48" s="77"/>
      <c r="TRH48" s="77"/>
      <c r="TRI48" s="77"/>
      <c r="TRJ48" s="77"/>
      <c r="TRK48" s="77"/>
      <c r="TRL48" s="77"/>
      <c r="TRM48" s="77"/>
      <c r="TRN48" s="77"/>
      <c r="TRO48" s="77"/>
      <c r="TRP48" s="77"/>
      <c r="TRQ48" s="77"/>
      <c r="TRR48" s="77"/>
      <c r="TRS48" s="77"/>
      <c r="TRT48" s="77"/>
      <c r="TRU48" s="77"/>
      <c r="TRV48" s="77"/>
      <c r="TRW48" s="77"/>
      <c r="TRX48" s="77"/>
      <c r="TRY48" s="77"/>
      <c r="TRZ48" s="77"/>
      <c r="TSA48" s="77"/>
      <c r="TSB48" s="77"/>
      <c r="TSC48" s="77"/>
      <c r="TSD48" s="77"/>
      <c r="TSE48" s="77"/>
      <c r="TSF48" s="77"/>
      <c r="TSG48" s="77"/>
      <c r="TSH48" s="77"/>
      <c r="TSI48" s="77"/>
      <c r="TSJ48" s="77"/>
      <c r="TSK48" s="77"/>
      <c r="TSL48" s="77"/>
      <c r="TSM48" s="77"/>
      <c r="TSN48" s="77"/>
      <c r="TSO48" s="77"/>
      <c r="TSP48" s="77"/>
      <c r="TSQ48" s="77"/>
      <c r="TSR48" s="77"/>
      <c r="TSS48" s="77"/>
      <c r="TST48" s="77"/>
      <c r="TSU48" s="77"/>
      <c r="TSV48" s="77"/>
      <c r="TSW48" s="77"/>
      <c r="TSX48" s="77"/>
      <c r="TSY48" s="77"/>
      <c r="TSZ48" s="77"/>
      <c r="TTA48" s="77"/>
      <c r="TTB48" s="77"/>
      <c r="TTC48" s="77"/>
      <c r="TTD48" s="77"/>
      <c r="TTE48" s="77"/>
      <c r="TTF48" s="77"/>
      <c r="TTG48" s="77"/>
      <c r="TTH48" s="77"/>
      <c r="TTI48" s="77"/>
      <c r="TTJ48" s="77"/>
      <c r="TTK48" s="77"/>
      <c r="TTL48" s="77"/>
      <c r="TTM48" s="77"/>
      <c r="TTN48" s="77"/>
      <c r="TTO48" s="77"/>
      <c r="TTP48" s="77"/>
      <c r="TTQ48" s="77"/>
      <c r="TTR48" s="77"/>
      <c r="TTS48" s="77"/>
      <c r="TTT48" s="77"/>
      <c r="TTU48" s="77"/>
      <c r="TTV48" s="77"/>
      <c r="TTW48" s="77"/>
      <c r="TTX48" s="77"/>
      <c r="TTY48" s="77"/>
      <c r="TTZ48" s="77"/>
      <c r="TUA48" s="77"/>
      <c r="TUB48" s="77"/>
      <c r="TUC48" s="77"/>
      <c r="TUD48" s="77"/>
      <c r="TUE48" s="77"/>
      <c r="TUF48" s="77"/>
      <c r="TUG48" s="77"/>
      <c r="TUH48" s="77"/>
      <c r="TUI48" s="77"/>
      <c r="TUJ48" s="77"/>
      <c r="TUK48" s="77"/>
      <c r="TUL48" s="77"/>
      <c r="TUM48" s="77"/>
      <c r="TUN48" s="77"/>
      <c r="TUO48" s="77"/>
      <c r="TUP48" s="77"/>
      <c r="TUQ48" s="77"/>
      <c r="TUR48" s="77"/>
      <c r="TUS48" s="77"/>
      <c r="TUT48" s="77"/>
      <c r="TUU48" s="77"/>
      <c r="TUV48" s="77"/>
      <c r="TUW48" s="77"/>
      <c r="TUX48" s="77"/>
      <c r="TUY48" s="77"/>
      <c r="TUZ48" s="77"/>
      <c r="TVA48" s="77"/>
      <c r="TVB48" s="77"/>
      <c r="TVC48" s="77"/>
      <c r="TVD48" s="77"/>
      <c r="TVE48" s="77"/>
      <c r="TVF48" s="77"/>
      <c r="TVG48" s="77"/>
      <c r="TVH48" s="77"/>
      <c r="TVI48" s="77"/>
      <c r="TVJ48" s="77"/>
      <c r="TVK48" s="77"/>
      <c r="TVL48" s="77"/>
      <c r="TVM48" s="77"/>
      <c r="TVN48" s="77"/>
      <c r="TVO48" s="77"/>
      <c r="TVP48" s="77"/>
      <c r="TVQ48" s="77"/>
      <c r="TVR48" s="77"/>
      <c r="TVS48" s="77"/>
      <c r="TVT48" s="77"/>
      <c r="TVU48" s="77"/>
      <c r="TVV48" s="77"/>
      <c r="TVW48" s="77"/>
      <c r="TVX48" s="77"/>
      <c r="TVY48" s="77"/>
      <c r="TVZ48" s="77"/>
      <c r="TWA48" s="77"/>
      <c r="TWB48" s="77"/>
      <c r="TWC48" s="77"/>
      <c r="TWD48" s="77"/>
      <c r="TWE48" s="77"/>
      <c r="TWF48" s="77"/>
      <c r="TWG48" s="77"/>
      <c r="TWH48" s="77"/>
      <c r="TWI48" s="77"/>
      <c r="TWJ48" s="77"/>
      <c r="TWK48" s="77"/>
      <c r="TWL48" s="77"/>
      <c r="TWM48" s="77"/>
      <c r="TWN48" s="77"/>
      <c r="TWO48" s="77"/>
      <c r="TWP48" s="77"/>
      <c r="TWQ48" s="77"/>
      <c r="TWR48" s="77"/>
      <c r="TWS48" s="77"/>
      <c r="TWT48" s="77"/>
      <c r="TWU48" s="77"/>
      <c r="TWV48" s="77"/>
      <c r="TWW48" s="77"/>
      <c r="TWX48" s="77"/>
      <c r="TWY48" s="77"/>
      <c r="TWZ48" s="77"/>
      <c r="TXA48" s="77"/>
      <c r="TXB48" s="77"/>
      <c r="TXC48" s="77"/>
      <c r="TXD48" s="77"/>
      <c r="TXE48" s="77"/>
      <c r="TXF48" s="77"/>
      <c r="TXG48" s="77"/>
      <c r="TXH48" s="77"/>
      <c r="TXI48" s="77"/>
      <c r="TXJ48" s="77"/>
      <c r="TXK48" s="77"/>
      <c r="TXL48" s="77"/>
      <c r="TXM48" s="77"/>
      <c r="TXN48" s="77"/>
      <c r="TXO48" s="77"/>
      <c r="TXP48" s="77"/>
      <c r="TXQ48" s="77"/>
      <c r="TXR48" s="77"/>
      <c r="TXS48" s="77"/>
      <c r="TXT48" s="77"/>
      <c r="TXU48" s="77"/>
      <c r="TXV48" s="77"/>
      <c r="TXW48" s="77"/>
      <c r="TXX48" s="77"/>
      <c r="TXY48" s="77"/>
      <c r="TXZ48" s="77"/>
      <c r="TYA48" s="77"/>
      <c r="TYB48" s="77"/>
      <c r="TYC48" s="77"/>
      <c r="TYD48" s="77"/>
      <c r="TYE48" s="77"/>
      <c r="TYF48" s="77"/>
      <c r="TYG48" s="77"/>
      <c r="TYH48" s="77"/>
      <c r="TYI48" s="77"/>
      <c r="TYJ48" s="77"/>
      <c r="TYK48" s="77"/>
      <c r="TYL48" s="77"/>
      <c r="TYM48" s="77"/>
      <c r="TYN48" s="77"/>
      <c r="TYO48" s="77"/>
      <c r="TYP48" s="77"/>
      <c r="TYQ48" s="77"/>
      <c r="TYR48" s="77"/>
      <c r="TYS48" s="77"/>
      <c r="TYT48" s="77"/>
      <c r="TYU48" s="77"/>
      <c r="TYV48" s="77"/>
      <c r="TYW48" s="77"/>
      <c r="TYX48" s="77"/>
      <c r="TYY48" s="77"/>
      <c r="TYZ48" s="77"/>
      <c r="TZA48" s="77"/>
      <c r="TZB48" s="77"/>
      <c r="TZC48" s="77"/>
      <c r="TZD48" s="77"/>
      <c r="TZE48" s="77"/>
      <c r="TZF48" s="77"/>
      <c r="TZG48" s="77"/>
      <c r="TZH48" s="77"/>
      <c r="TZI48" s="77"/>
      <c r="TZJ48" s="77"/>
      <c r="TZK48" s="77"/>
      <c r="TZL48" s="77"/>
      <c r="TZM48" s="77"/>
      <c r="TZN48" s="77"/>
      <c r="TZO48" s="77"/>
      <c r="TZP48" s="77"/>
      <c r="TZQ48" s="77"/>
      <c r="TZR48" s="77"/>
      <c r="TZS48" s="77"/>
      <c r="TZT48" s="77"/>
      <c r="TZU48" s="77"/>
      <c r="TZV48" s="77"/>
      <c r="TZW48" s="77"/>
      <c r="TZX48" s="77"/>
      <c r="TZY48" s="77"/>
      <c r="TZZ48" s="77"/>
      <c r="UAA48" s="77"/>
      <c r="UAB48" s="77"/>
      <c r="UAC48" s="77"/>
      <c r="UAD48" s="77"/>
      <c r="UAE48" s="77"/>
      <c r="UAF48" s="77"/>
      <c r="UAG48" s="77"/>
      <c r="UAH48" s="77"/>
      <c r="UAI48" s="77"/>
      <c r="UAJ48" s="77"/>
      <c r="UAK48" s="77"/>
      <c r="UAL48" s="77"/>
      <c r="UAM48" s="77"/>
      <c r="UAN48" s="77"/>
      <c r="UAO48" s="77"/>
      <c r="UAP48" s="77"/>
      <c r="UAQ48" s="77"/>
      <c r="UAR48" s="77"/>
      <c r="UAS48" s="77"/>
      <c r="UAT48" s="77"/>
      <c r="UAU48" s="77"/>
      <c r="UAV48" s="77"/>
      <c r="UAW48" s="77"/>
      <c r="UAX48" s="77"/>
      <c r="UAY48" s="77"/>
      <c r="UAZ48" s="77"/>
      <c r="UBA48" s="77"/>
      <c r="UBB48" s="77"/>
      <c r="UBC48" s="77"/>
      <c r="UBD48" s="77"/>
      <c r="UBE48" s="77"/>
      <c r="UBF48" s="77"/>
      <c r="UBG48" s="77"/>
      <c r="UBH48" s="77"/>
      <c r="UBI48" s="77"/>
      <c r="UBJ48" s="77"/>
      <c r="UBK48" s="77"/>
      <c r="UBL48" s="77"/>
      <c r="UBM48" s="77"/>
      <c r="UBN48" s="77"/>
      <c r="UBO48" s="77"/>
      <c r="UBP48" s="77"/>
      <c r="UBQ48" s="77"/>
      <c r="UBR48" s="77"/>
      <c r="UBS48" s="77"/>
      <c r="UBT48" s="77"/>
      <c r="UBU48" s="77"/>
      <c r="UBV48" s="77"/>
      <c r="UBW48" s="77"/>
      <c r="UBX48" s="77"/>
      <c r="UBY48" s="77"/>
      <c r="UBZ48" s="77"/>
      <c r="UCA48" s="77"/>
      <c r="UCB48" s="77"/>
      <c r="UCC48" s="77"/>
      <c r="UCD48" s="77"/>
      <c r="UCE48" s="77"/>
      <c r="UCF48" s="77"/>
      <c r="UCG48" s="77"/>
      <c r="UCH48" s="77"/>
      <c r="UCI48" s="77"/>
      <c r="UCJ48" s="77"/>
      <c r="UCK48" s="77"/>
      <c r="UCL48" s="77"/>
      <c r="UCM48" s="77"/>
      <c r="UCN48" s="77"/>
      <c r="UCO48" s="77"/>
      <c r="UCP48" s="77"/>
      <c r="UCQ48" s="77"/>
      <c r="UCR48" s="77"/>
      <c r="UCS48" s="77"/>
      <c r="UCT48" s="77"/>
      <c r="UCU48" s="77"/>
      <c r="UCV48" s="77"/>
      <c r="UCW48" s="77"/>
      <c r="UCX48" s="77"/>
      <c r="UCY48" s="77"/>
      <c r="UCZ48" s="77"/>
      <c r="UDA48" s="77"/>
      <c r="UDB48" s="77"/>
      <c r="UDC48" s="77"/>
      <c r="UDD48" s="77"/>
      <c r="UDE48" s="77"/>
      <c r="UDF48" s="77"/>
      <c r="UDG48" s="77"/>
      <c r="UDH48" s="77"/>
      <c r="UDI48" s="77"/>
      <c r="UDJ48" s="77"/>
      <c r="UDK48" s="77"/>
      <c r="UDL48" s="77"/>
      <c r="UDM48" s="77"/>
      <c r="UDN48" s="77"/>
      <c r="UDO48" s="77"/>
      <c r="UDP48" s="77"/>
      <c r="UDQ48" s="77"/>
      <c r="UDR48" s="77"/>
      <c r="UDS48" s="77"/>
      <c r="UDT48" s="77"/>
      <c r="UDU48" s="77"/>
      <c r="UDV48" s="77"/>
      <c r="UDW48" s="77"/>
      <c r="UDX48" s="77"/>
      <c r="UDY48" s="77"/>
      <c r="UDZ48" s="77"/>
      <c r="UEA48" s="77"/>
      <c r="UEB48" s="77"/>
      <c r="UEC48" s="77"/>
      <c r="UED48" s="77"/>
      <c r="UEE48" s="77"/>
      <c r="UEF48" s="77"/>
      <c r="UEG48" s="77"/>
      <c r="UEH48" s="77"/>
      <c r="UEI48" s="77"/>
      <c r="UEJ48" s="77"/>
      <c r="UEK48" s="77"/>
      <c r="UEL48" s="77"/>
      <c r="UEM48" s="77"/>
      <c r="UEN48" s="77"/>
      <c r="UEO48" s="77"/>
      <c r="UEP48" s="77"/>
      <c r="UEQ48" s="77"/>
      <c r="UER48" s="77"/>
      <c r="UES48" s="77"/>
      <c r="UET48" s="77"/>
      <c r="UEU48" s="77"/>
      <c r="UEV48" s="77"/>
      <c r="UEW48" s="77"/>
      <c r="UEX48" s="77"/>
      <c r="UEY48" s="77"/>
      <c r="UEZ48" s="77"/>
      <c r="UFA48" s="77"/>
      <c r="UFB48" s="77"/>
      <c r="UFC48" s="77"/>
      <c r="UFD48" s="77"/>
      <c r="UFE48" s="77"/>
      <c r="UFF48" s="77"/>
      <c r="UFG48" s="77"/>
      <c r="UFH48" s="77"/>
      <c r="UFI48" s="77"/>
      <c r="UFJ48" s="77"/>
      <c r="UFK48" s="77"/>
      <c r="UFL48" s="77"/>
      <c r="UFM48" s="77"/>
      <c r="UFN48" s="77"/>
      <c r="UFO48" s="77"/>
      <c r="UFP48" s="77"/>
      <c r="UFQ48" s="77"/>
      <c r="UFR48" s="77"/>
      <c r="UFS48" s="77"/>
      <c r="UFT48" s="77"/>
      <c r="UFU48" s="77"/>
      <c r="UFV48" s="77"/>
      <c r="UFW48" s="77"/>
      <c r="UFX48" s="77"/>
      <c r="UFY48" s="77"/>
      <c r="UFZ48" s="77"/>
      <c r="UGA48" s="77"/>
      <c r="UGB48" s="77"/>
      <c r="UGC48" s="77"/>
      <c r="UGD48" s="77"/>
      <c r="UGE48" s="77"/>
      <c r="UGF48" s="77"/>
      <c r="UGG48" s="77"/>
      <c r="UGH48" s="77"/>
      <c r="UGI48" s="77"/>
      <c r="UGJ48" s="77"/>
      <c r="UGK48" s="77"/>
      <c r="UGL48" s="77"/>
      <c r="UGM48" s="77"/>
      <c r="UGN48" s="77"/>
      <c r="UGO48" s="77"/>
      <c r="UGP48" s="77"/>
      <c r="UGQ48" s="77"/>
      <c r="UGR48" s="77"/>
      <c r="UGS48" s="77"/>
      <c r="UGT48" s="77"/>
      <c r="UGU48" s="77"/>
      <c r="UGV48" s="77"/>
      <c r="UGW48" s="77"/>
      <c r="UGX48" s="77"/>
      <c r="UGY48" s="77"/>
      <c r="UGZ48" s="77"/>
      <c r="UHA48" s="77"/>
      <c r="UHB48" s="77"/>
      <c r="UHC48" s="77"/>
      <c r="UHD48" s="77"/>
      <c r="UHE48" s="77"/>
      <c r="UHF48" s="77"/>
      <c r="UHG48" s="77"/>
      <c r="UHH48" s="77"/>
      <c r="UHI48" s="77"/>
      <c r="UHJ48" s="77"/>
      <c r="UHK48" s="77"/>
      <c r="UHL48" s="77"/>
      <c r="UHM48" s="77"/>
      <c r="UHN48" s="77"/>
      <c r="UHO48" s="77"/>
      <c r="UHP48" s="77"/>
      <c r="UHQ48" s="77"/>
      <c r="UHR48" s="77"/>
      <c r="UHS48" s="77"/>
      <c r="UHT48" s="77"/>
      <c r="UHU48" s="77"/>
      <c r="UHV48" s="77"/>
      <c r="UHW48" s="77"/>
      <c r="UHX48" s="77"/>
      <c r="UHY48" s="77"/>
      <c r="UHZ48" s="77"/>
      <c r="UIA48" s="77"/>
      <c r="UIB48" s="77"/>
      <c r="UIC48" s="77"/>
      <c r="UID48" s="77"/>
      <c r="UIE48" s="77"/>
      <c r="UIF48" s="77"/>
      <c r="UIG48" s="77"/>
      <c r="UIH48" s="77"/>
      <c r="UII48" s="77"/>
      <c r="UIJ48" s="77"/>
      <c r="UIK48" s="77"/>
      <c r="UIL48" s="77"/>
      <c r="UIM48" s="77"/>
      <c r="UIN48" s="77"/>
      <c r="UIO48" s="77"/>
      <c r="UIP48" s="77"/>
      <c r="UIQ48" s="77"/>
      <c r="UIR48" s="77"/>
      <c r="UIS48" s="77"/>
      <c r="UIT48" s="77"/>
      <c r="UIU48" s="77"/>
      <c r="UIV48" s="77"/>
      <c r="UIW48" s="77"/>
      <c r="UIX48" s="77"/>
      <c r="UIY48" s="77"/>
      <c r="UIZ48" s="77"/>
      <c r="UJA48" s="77"/>
      <c r="UJB48" s="77"/>
      <c r="UJC48" s="77"/>
      <c r="UJD48" s="77"/>
      <c r="UJE48" s="77"/>
      <c r="UJF48" s="77"/>
      <c r="UJG48" s="77"/>
      <c r="UJH48" s="77"/>
      <c r="UJI48" s="77"/>
      <c r="UJJ48" s="77"/>
      <c r="UJK48" s="77"/>
      <c r="UJL48" s="77"/>
      <c r="UJM48" s="77"/>
      <c r="UJN48" s="77"/>
      <c r="UJO48" s="77"/>
      <c r="UJP48" s="77"/>
      <c r="UJQ48" s="77"/>
      <c r="UJR48" s="77"/>
      <c r="UJS48" s="77"/>
      <c r="UJT48" s="77"/>
      <c r="UJU48" s="77"/>
      <c r="UJV48" s="77"/>
      <c r="UJW48" s="77"/>
      <c r="UJX48" s="77"/>
      <c r="UJY48" s="77"/>
      <c r="UJZ48" s="77"/>
      <c r="UKA48" s="77"/>
      <c r="UKB48" s="77"/>
      <c r="UKC48" s="77"/>
      <c r="UKD48" s="77"/>
      <c r="UKE48" s="77"/>
      <c r="UKF48" s="77"/>
      <c r="UKG48" s="77"/>
      <c r="UKH48" s="77"/>
      <c r="UKI48" s="77"/>
      <c r="UKJ48" s="77"/>
      <c r="UKK48" s="77"/>
      <c r="UKL48" s="77"/>
      <c r="UKM48" s="77"/>
      <c r="UKN48" s="77"/>
      <c r="UKO48" s="77"/>
      <c r="UKP48" s="77"/>
      <c r="UKQ48" s="77"/>
      <c r="UKR48" s="77"/>
      <c r="UKS48" s="77"/>
      <c r="UKT48" s="77"/>
      <c r="UKU48" s="77"/>
      <c r="UKV48" s="77"/>
      <c r="UKW48" s="77"/>
      <c r="UKX48" s="77"/>
      <c r="UKY48" s="77"/>
      <c r="UKZ48" s="77"/>
      <c r="ULA48" s="77"/>
      <c r="ULB48" s="77"/>
      <c r="ULC48" s="77"/>
      <c r="ULD48" s="77"/>
      <c r="ULE48" s="77"/>
      <c r="ULF48" s="77"/>
      <c r="ULG48" s="77"/>
      <c r="ULH48" s="77"/>
      <c r="ULI48" s="77"/>
      <c r="ULJ48" s="77"/>
      <c r="ULK48" s="77"/>
      <c r="ULL48" s="77"/>
      <c r="ULM48" s="77"/>
      <c r="ULN48" s="77"/>
      <c r="ULO48" s="77"/>
      <c r="ULP48" s="77"/>
      <c r="ULQ48" s="77"/>
      <c r="ULR48" s="77"/>
      <c r="ULS48" s="77"/>
      <c r="ULT48" s="77"/>
      <c r="ULU48" s="77"/>
      <c r="ULV48" s="77"/>
      <c r="ULW48" s="77"/>
      <c r="ULX48" s="77"/>
      <c r="ULY48" s="77"/>
      <c r="ULZ48" s="77"/>
      <c r="UMA48" s="77"/>
      <c r="UMB48" s="77"/>
      <c r="UMC48" s="77"/>
      <c r="UMD48" s="77"/>
      <c r="UME48" s="77"/>
      <c r="UMF48" s="77"/>
      <c r="UMG48" s="77"/>
      <c r="UMH48" s="77"/>
      <c r="UMI48" s="77"/>
      <c r="UMJ48" s="77"/>
      <c r="UMK48" s="77"/>
      <c r="UML48" s="77"/>
      <c r="UMM48" s="77"/>
      <c r="UMN48" s="77"/>
      <c r="UMO48" s="77"/>
      <c r="UMP48" s="77"/>
      <c r="UMQ48" s="77"/>
      <c r="UMR48" s="77"/>
      <c r="UMS48" s="77"/>
      <c r="UMT48" s="77"/>
      <c r="UMU48" s="77"/>
      <c r="UMV48" s="77"/>
      <c r="UMW48" s="77"/>
      <c r="UMX48" s="77"/>
      <c r="UMY48" s="77"/>
      <c r="UMZ48" s="77"/>
      <c r="UNA48" s="77"/>
      <c r="UNB48" s="77"/>
      <c r="UNC48" s="77"/>
      <c r="UND48" s="77"/>
      <c r="UNE48" s="77"/>
      <c r="UNF48" s="77"/>
      <c r="UNG48" s="77"/>
      <c r="UNH48" s="77"/>
      <c r="UNI48" s="77"/>
      <c r="UNJ48" s="77"/>
      <c r="UNK48" s="77"/>
      <c r="UNL48" s="77"/>
      <c r="UNM48" s="77"/>
      <c r="UNN48" s="77"/>
      <c r="UNO48" s="77"/>
      <c r="UNP48" s="77"/>
      <c r="UNQ48" s="77"/>
      <c r="UNR48" s="77"/>
      <c r="UNS48" s="77"/>
      <c r="UNT48" s="77"/>
      <c r="UNU48" s="77"/>
      <c r="UNV48" s="77"/>
      <c r="UNW48" s="77"/>
      <c r="UNX48" s="77"/>
      <c r="UNY48" s="77"/>
      <c r="UNZ48" s="77"/>
      <c r="UOA48" s="77"/>
      <c r="UOB48" s="77"/>
      <c r="UOC48" s="77"/>
      <c r="UOD48" s="77"/>
      <c r="UOE48" s="77"/>
      <c r="UOF48" s="77"/>
      <c r="UOG48" s="77"/>
      <c r="UOH48" s="77"/>
      <c r="UOI48" s="77"/>
      <c r="UOJ48" s="77"/>
      <c r="UOK48" s="77"/>
      <c r="UOL48" s="77"/>
      <c r="UOM48" s="77"/>
      <c r="UON48" s="77"/>
      <c r="UOO48" s="77"/>
      <c r="UOP48" s="77"/>
      <c r="UOQ48" s="77"/>
      <c r="UOR48" s="77"/>
      <c r="UOS48" s="77"/>
      <c r="UOT48" s="77"/>
      <c r="UOU48" s="77"/>
      <c r="UOV48" s="77"/>
      <c r="UOW48" s="77"/>
      <c r="UOX48" s="77"/>
      <c r="UOY48" s="77"/>
      <c r="UOZ48" s="77"/>
      <c r="UPA48" s="77"/>
      <c r="UPB48" s="77"/>
      <c r="UPC48" s="77"/>
      <c r="UPD48" s="77"/>
      <c r="UPE48" s="77"/>
      <c r="UPF48" s="77"/>
      <c r="UPG48" s="77"/>
      <c r="UPH48" s="77"/>
      <c r="UPI48" s="77"/>
      <c r="UPJ48" s="77"/>
      <c r="UPK48" s="77"/>
      <c r="UPL48" s="77"/>
      <c r="UPM48" s="77"/>
      <c r="UPN48" s="77"/>
      <c r="UPO48" s="77"/>
      <c r="UPP48" s="77"/>
      <c r="UPQ48" s="77"/>
      <c r="UPR48" s="77"/>
      <c r="UPS48" s="77"/>
      <c r="UPT48" s="77"/>
      <c r="UPU48" s="77"/>
      <c r="UPV48" s="77"/>
      <c r="UPW48" s="77"/>
      <c r="UPX48" s="77"/>
      <c r="UPY48" s="77"/>
      <c r="UPZ48" s="77"/>
      <c r="UQA48" s="77"/>
      <c r="UQB48" s="77"/>
      <c r="UQC48" s="77"/>
      <c r="UQD48" s="77"/>
      <c r="UQE48" s="77"/>
      <c r="UQF48" s="77"/>
      <c r="UQG48" s="77"/>
      <c r="UQH48" s="77"/>
      <c r="UQI48" s="77"/>
      <c r="UQJ48" s="77"/>
      <c r="UQK48" s="77"/>
      <c r="UQL48" s="77"/>
      <c r="UQM48" s="77"/>
      <c r="UQN48" s="77"/>
      <c r="UQO48" s="77"/>
      <c r="UQP48" s="77"/>
      <c r="UQQ48" s="77"/>
      <c r="UQR48" s="77"/>
      <c r="UQS48" s="77"/>
      <c r="UQT48" s="77"/>
      <c r="UQU48" s="77"/>
      <c r="UQV48" s="77"/>
      <c r="UQW48" s="77"/>
      <c r="UQX48" s="77"/>
      <c r="UQY48" s="77"/>
      <c r="UQZ48" s="77"/>
      <c r="URA48" s="77"/>
      <c r="URB48" s="77"/>
      <c r="URC48" s="77"/>
      <c r="URD48" s="77"/>
      <c r="URE48" s="77"/>
      <c r="URF48" s="77"/>
      <c r="URG48" s="77"/>
      <c r="URH48" s="77"/>
      <c r="URI48" s="77"/>
      <c r="URJ48" s="77"/>
      <c r="URK48" s="77"/>
      <c r="URL48" s="77"/>
      <c r="URM48" s="77"/>
      <c r="URN48" s="77"/>
      <c r="URO48" s="77"/>
      <c r="URP48" s="77"/>
      <c r="URQ48" s="77"/>
      <c r="URR48" s="77"/>
      <c r="URS48" s="77"/>
      <c r="URT48" s="77"/>
      <c r="URU48" s="77"/>
      <c r="URV48" s="77"/>
      <c r="URW48" s="77"/>
      <c r="URX48" s="77"/>
      <c r="URY48" s="77"/>
      <c r="URZ48" s="77"/>
      <c r="USA48" s="77"/>
      <c r="USB48" s="77"/>
      <c r="USC48" s="77"/>
      <c r="USD48" s="77"/>
      <c r="USE48" s="77"/>
      <c r="USF48" s="77"/>
      <c r="USG48" s="77"/>
      <c r="USH48" s="77"/>
      <c r="USI48" s="77"/>
      <c r="USJ48" s="77"/>
      <c r="USK48" s="77"/>
      <c r="USL48" s="77"/>
      <c r="USM48" s="77"/>
      <c r="USN48" s="77"/>
      <c r="USO48" s="77"/>
      <c r="USP48" s="77"/>
      <c r="USQ48" s="77"/>
      <c r="USR48" s="77"/>
      <c r="USS48" s="77"/>
      <c r="UST48" s="77"/>
      <c r="USU48" s="77"/>
      <c r="USV48" s="77"/>
      <c r="USW48" s="77"/>
      <c r="USX48" s="77"/>
      <c r="USY48" s="77"/>
      <c r="USZ48" s="77"/>
      <c r="UTA48" s="77"/>
      <c r="UTB48" s="77"/>
      <c r="UTC48" s="77"/>
      <c r="UTD48" s="77"/>
      <c r="UTE48" s="77"/>
      <c r="UTF48" s="77"/>
      <c r="UTG48" s="77"/>
      <c r="UTH48" s="77"/>
      <c r="UTI48" s="77"/>
      <c r="UTJ48" s="77"/>
      <c r="UTK48" s="77"/>
      <c r="UTL48" s="77"/>
      <c r="UTM48" s="77"/>
      <c r="UTN48" s="77"/>
      <c r="UTO48" s="77"/>
      <c r="UTP48" s="77"/>
      <c r="UTQ48" s="77"/>
      <c r="UTR48" s="77"/>
      <c r="UTS48" s="77"/>
      <c r="UTT48" s="77"/>
      <c r="UTU48" s="77"/>
      <c r="UTV48" s="77"/>
      <c r="UTW48" s="77"/>
      <c r="UTX48" s="77"/>
      <c r="UTY48" s="77"/>
      <c r="UTZ48" s="77"/>
      <c r="UUA48" s="77"/>
      <c r="UUB48" s="77"/>
      <c r="UUC48" s="77"/>
      <c r="UUD48" s="77"/>
      <c r="UUE48" s="77"/>
      <c r="UUF48" s="77"/>
      <c r="UUG48" s="77"/>
      <c r="UUH48" s="77"/>
      <c r="UUI48" s="77"/>
      <c r="UUJ48" s="77"/>
      <c r="UUK48" s="77"/>
      <c r="UUL48" s="77"/>
      <c r="UUM48" s="77"/>
      <c r="UUN48" s="77"/>
      <c r="UUO48" s="77"/>
      <c r="UUP48" s="77"/>
      <c r="UUQ48" s="77"/>
      <c r="UUR48" s="77"/>
      <c r="UUS48" s="77"/>
      <c r="UUT48" s="77"/>
      <c r="UUU48" s="77"/>
      <c r="UUV48" s="77"/>
      <c r="UUW48" s="77"/>
      <c r="UUX48" s="77"/>
      <c r="UUY48" s="77"/>
      <c r="UUZ48" s="77"/>
      <c r="UVA48" s="77"/>
      <c r="UVB48" s="77"/>
      <c r="UVC48" s="77"/>
      <c r="UVD48" s="77"/>
      <c r="UVE48" s="77"/>
      <c r="UVF48" s="77"/>
      <c r="UVG48" s="77"/>
      <c r="UVH48" s="77"/>
      <c r="UVI48" s="77"/>
      <c r="UVJ48" s="77"/>
      <c r="UVK48" s="77"/>
      <c r="UVL48" s="77"/>
      <c r="UVM48" s="77"/>
      <c r="UVN48" s="77"/>
      <c r="UVO48" s="77"/>
      <c r="UVP48" s="77"/>
      <c r="UVQ48" s="77"/>
      <c r="UVR48" s="77"/>
      <c r="UVS48" s="77"/>
      <c r="UVT48" s="77"/>
      <c r="UVU48" s="77"/>
      <c r="UVV48" s="77"/>
      <c r="UVW48" s="77"/>
      <c r="UVX48" s="77"/>
      <c r="UVY48" s="77"/>
      <c r="UVZ48" s="77"/>
      <c r="UWA48" s="77"/>
      <c r="UWB48" s="77"/>
      <c r="UWC48" s="77"/>
      <c r="UWD48" s="77"/>
      <c r="UWE48" s="77"/>
      <c r="UWF48" s="77"/>
      <c r="UWG48" s="77"/>
      <c r="UWH48" s="77"/>
      <c r="UWI48" s="77"/>
      <c r="UWJ48" s="77"/>
      <c r="UWK48" s="77"/>
      <c r="UWL48" s="77"/>
      <c r="UWM48" s="77"/>
      <c r="UWN48" s="77"/>
      <c r="UWO48" s="77"/>
      <c r="UWP48" s="77"/>
      <c r="UWQ48" s="77"/>
      <c r="UWR48" s="77"/>
      <c r="UWS48" s="77"/>
      <c r="UWT48" s="77"/>
      <c r="UWU48" s="77"/>
      <c r="UWV48" s="77"/>
      <c r="UWW48" s="77"/>
      <c r="UWX48" s="77"/>
      <c r="UWY48" s="77"/>
      <c r="UWZ48" s="77"/>
      <c r="UXA48" s="77"/>
      <c r="UXB48" s="77"/>
      <c r="UXC48" s="77"/>
      <c r="UXD48" s="77"/>
      <c r="UXE48" s="77"/>
      <c r="UXF48" s="77"/>
      <c r="UXG48" s="77"/>
      <c r="UXH48" s="77"/>
      <c r="UXI48" s="77"/>
      <c r="UXJ48" s="77"/>
      <c r="UXK48" s="77"/>
      <c r="UXL48" s="77"/>
      <c r="UXM48" s="77"/>
      <c r="UXN48" s="77"/>
      <c r="UXO48" s="77"/>
      <c r="UXP48" s="77"/>
      <c r="UXQ48" s="77"/>
      <c r="UXR48" s="77"/>
      <c r="UXS48" s="77"/>
      <c r="UXT48" s="77"/>
      <c r="UXU48" s="77"/>
      <c r="UXV48" s="77"/>
      <c r="UXW48" s="77"/>
      <c r="UXX48" s="77"/>
      <c r="UXY48" s="77"/>
      <c r="UXZ48" s="77"/>
      <c r="UYA48" s="77"/>
      <c r="UYB48" s="77"/>
      <c r="UYC48" s="77"/>
      <c r="UYD48" s="77"/>
      <c r="UYE48" s="77"/>
      <c r="UYF48" s="77"/>
      <c r="UYG48" s="77"/>
      <c r="UYH48" s="77"/>
      <c r="UYI48" s="77"/>
      <c r="UYJ48" s="77"/>
      <c r="UYK48" s="77"/>
      <c r="UYL48" s="77"/>
      <c r="UYM48" s="77"/>
      <c r="UYN48" s="77"/>
      <c r="UYO48" s="77"/>
      <c r="UYP48" s="77"/>
      <c r="UYQ48" s="77"/>
      <c r="UYR48" s="77"/>
      <c r="UYS48" s="77"/>
      <c r="UYT48" s="77"/>
      <c r="UYU48" s="77"/>
      <c r="UYV48" s="77"/>
      <c r="UYW48" s="77"/>
      <c r="UYX48" s="77"/>
      <c r="UYY48" s="77"/>
      <c r="UYZ48" s="77"/>
      <c r="UZA48" s="77"/>
      <c r="UZB48" s="77"/>
      <c r="UZC48" s="77"/>
      <c r="UZD48" s="77"/>
      <c r="UZE48" s="77"/>
      <c r="UZF48" s="77"/>
      <c r="UZG48" s="77"/>
      <c r="UZH48" s="77"/>
      <c r="UZI48" s="77"/>
      <c r="UZJ48" s="77"/>
      <c r="UZK48" s="77"/>
      <c r="UZL48" s="77"/>
      <c r="UZM48" s="77"/>
      <c r="UZN48" s="77"/>
      <c r="UZO48" s="77"/>
      <c r="UZP48" s="77"/>
      <c r="UZQ48" s="77"/>
      <c r="UZR48" s="77"/>
      <c r="UZS48" s="77"/>
      <c r="UZT48" s="77"/>
      <c r="UZU48" s="77"/>
      <c r="UZV48" s="77"/>
      <c r="UZW48" s="77"/>
      <c r="UZX48" s="77"/>
      <c r="UZY48" s="77"/>
      <c r="UZZ48" s="77"/>
      <c r="VAA48" s="77"/>
      <c r="VAB48" s="77"/>
      <c r="VAC48" s="77"/>
      <c r="VAD48" s="77"/>
      <c r="VAE48" s="77"/>
      <c r="VAF48" s="77"/>
      <c r="VAG48" s="77"/>
      <c r="VAH48" s="77"/>
      <c r="VAI48" s="77"/>
      <c r="VAJ48" s="77"/>
      <c r="VAK48" s="77"/>
      <c r="VAL48" s="77"/>
      <c r="VAM48" s="77"/>
      <c r="VAN48" s="77"/>
      <c r="VAO48" s="77"/>
      <c r="VAP48" s="77"/>
      <c r="VAQ48" s="77"/>
      <c r="VAR48" s="77"/>
      <c r="VAS48" s="77"/>
      <c r="VAT48" s="77"/>
      <c r="VAU48" s="77"/>
      <c r="VAV48" s="77"/>
      <c r="VAW48" s="77"/>
      <c r="VAX48" s="77"/>
      <c r="VAY48" s="77"/>
      <c r="VAZ48" s="77"/>
      <c r="VBA48" s="77"/>
      <c r="VBB48" s="77"/>
      <c r="VBC48" s="77"/>
      <c r="VBD48" s="77"/>
      <c r="VBE48" s="77"/>
      <c r="VBF48" s="77"/>
      <c r="VBG48" s="77"/>
      <c r="VBH48" s="77"/>
      <c r="VBI48" s="77"/>
      <c r="VBJ48" s="77"/>
      <c r="VBK48" s="77"/>
      <c r="VBL48" s="77"/>
      <c r="VBM48" s="77"/>
      <c r="VBN48" s="77"/>
      <c r="VBO48" s="77"/>
      <c r="VBP48" s="77"/>
      <c r="VBQ48" s="77"/>
      <c r="VBR48" s="77"/>
      <c r="VBS48" s="77"/>
      <c r="VBT48" s="77"/>
      <c r="VBU48" s="77"/>
      <c r="VBV48" s="77"/>
      <c r="VBW48" s="77"/>
      <c r="VBX48" s="77"/>
      <c r="VBY48" s="77"/>
      <c r="VBZ48" s="77"/>
      <c r="VCA48" s="77"/>
      <c r="VCB48" s="77"/>
      <c r="VCC48" s="77"/>
      <c r="VCD48" s="77"/>
      <c r="VCE48" s="77"/>
      <c r="VCF48" s="77"/>
      <c r="VCG48" s="77"/>
      <c r="VCH48" s="77"/>
      <c r="VCI48" s="77"/>
      <c r="VCJ48" s="77"/>
      <c r="VCK48" s="77"/>
      <c r="VCL48" s="77"/>
      <c r="VCM48" s="77"/>
      <c r="VCN48" s="77"/>
      <c r="VCO48" s="77"/>
      <c r="VCP48" s="77"/>
      <c r="VCQ48" s="77"/>
      <c r="VCR48" s="77"/>
      <c r="VCS48" s="77"/>
      <c r="VCT48" s="77"/>
      <c r="VCU48" s="77"/>
      <c r="VCV48" s="77"/>
      <c r="VCW48" s="77"/>
      <c r="VCX48" s="77"/>
      <c r="VCY48" s="77"/>
      <c r="VCZ48" s="77"/>
      <c r="VDA48" s="77"/>
      <c r="VDB48" s="77"/>
      <c r="VDC48" s="77"/>
      <c r="VDD48" s="77"/>
      <c r="VDE48" s="77"/>
      <c r="VDF48" s="77"/>
      <c r="VDG48" s="77"/>
      <c r="VDH48" s="77"/>
      <c r="VDI48" s="77"/>
      <c r="VDJ48" s="77"/>
      <c r="VDK48" s="77"/>
      <c r="VDL48" s="77"/>
      <c r="VDM48" s="77"/>
      <c r="VDN48" s="77"/>
      <c r="VDO48" s="77"/>
      <c r="VDP48" s="77"/>
      <c r="VDQ48" s="77"/>
      <c r="VDR48" s="77"/>
      <c r="VDS48" s="77"/>
      <c r="VDT48" s="77"/>
      <c r="VDU48" s="77"/>
      <c r="VDV48" s="77"/>
      <c r="VDW48" s="77"/>
      <c r="VDX48" s="77"/>
      <c r="VDY48" s="77"/>
      <c r="VDZ48" s="77"/>
      <c r="VEA48" s="77"/>
      <c r="VEB48" s="77"/>
      <c r="VEC48" s="77"/>
      <c r="VED48" s="77"/>
      <c r="VEE48" s="77"/>
      <c r="VEF48" s="77"/>
      <c r="VEG48" s="77"/>
      <c r="VEH48" s="77"/>
      <c r="VEI48" s="77"/>
      <c r="VEJ48" s="77"/>
      <c r="VEK48" s="77"/>
      <c r="VEL48" s="77"/>
      <c r="VEM48" s="77"/>
      <c r="VEN48" s="77"/>
      <c r="VEO48" s="77"/>
      <c r="VEP48" s="77"/>
      <c r="VEQ48" s="77"/>
      <c r="VER48" s="77"/>
      <c r="VES48" s="77"/>
      <c r="VET48" s="77"/>
      <c r="VEU48" s="77"/>
      <c r="VEV48" s="77"/>
      <c r="VEW48" s="77"/>
      <c r="VEX48" s="77"/>
      <c r="VEY48" s="77"/>
      <c r="VEZ48" s="77"/>
      <c r="VFA48" s="77"/>
      <c r="VFB48" s="77"/>
      <c r="VFC48" s="77"/>
      <c r="VFD48" s="77"/>
      <c r="VFE48" s="77"/>
      <c r="VFF48" s="77"/>
      <c r="VFG48" s="77"/>
      <c r="VFH48" s="77"/>
      <c r="VFI48" s="77"/>
      <c r="VFJ48" s="77"/>
      <c r="VFK48" s="77"/>
      <c r="VFL48" s="77"/>
      <c r="VFM48" s="77"/>
      <c r="VFN48" s="77"/>
      <c r="VFO48" s="77"/>
      <c r="VFP48" s="77"/>
      <c r="VFQ48" s="77"/>
      <c r="VFR48" s="77"/>
      <c r="VFS48" s="77"/>
      <c r="VFT48" s="77"/>
      <c r="VFU48" s="77"/>
      <c r="VFV48" s="77"/>
      <c r="VFW48" s="77"/>
      <c r="VFX48" s="77"/>
      <c r="VFY48" s="77"/>
      <c r="VFZ48" s="77"/>
      <c r="VGA48" s="77"/>
      <c r="VGB48" s="77"/>
      <c r="VGC48" s="77"/>
      <c r="VGD48" s="77"/>
      <c r="VGE48" s="77"/>
      <c r="VGF48" s="77"/>
      <c r="VGG48" s="77"/>
      <c r="VGH48" s="77"/>
      <c r="VGI48" s="77"/>
      <c r="VGJ48" s="77"/>
      <c r="VGK48" s="77"/>
      <c r="VGL48" s="77"/>
      <c r="VGM48" s="77"/>
      <c r="VGN48" s="77"/>
      <c r="VGO48" s="77"/>
      <c r="VGP48" s="77"/>
      <c r="VGQ48" s="77"/>
      <c r="VGR48" s="77"/>
      <c r="VGS48" s="77"/>
      <c r="VGT48" s="77"/>
      <c r="VGU48" s="77"/>
      <c r="VGV48" s="77"/>
      <c r="VGW48" s="77"/>
      <c r="VGX48" s="77"/>
      <c r="VGY48" s="77"/>
      <c r="VGZ48" s="77"/>
      <c r="VHA48" s="77"/>
      <c r="VHB48" s="77"/>
      <c r="VHC48" s="77"/>
      <c r="VHD48" s="77"/>
      <c r="VHE48" s="77"/>
      <c r="VHF48" s="77"/>
      <c r="VHG48" s="77"/>
      <c r="VHH48" s="77"/>
      <c r="VHI48" s="77"/>
      <c r="VHJ48" s="77"/>
      <c r="VHK48" s="77"/>
      <c r="VHL48" s="77"/>
      <c r="VHM48" s="77"/>
      <c r="VHN48" s="77"/>
      <c r="VHO48" s="77"/>
      <c r="VHP48" s="77"/>
      <c r="VHQ48" s="77"/>
      <c r="VHR48" s="77"/>
      <c r="VHS48" s="77"/>
      <c r="VHT48" s="77"/>
      <c r="VHU48" s="77"/>
      <c r="VHV48" s="77"/>
      <c r="VHW48" s="77"/>
      <c r="VHX48" s="77"/>
      <c r="VHY48" s="77"/>
      <c r="VHZ48" s="77"/>
      <c r="VIA48" s="77"/>
      <c r="VIB48" s="77"/>
      <c r="VIC48" s="77"/>
      <c r="VID48" s="77"/>
      <c r="VIE48" s="77"/>
      <c r="VIF48" s="77"/>
      <c r="VIG48" s="77"/>
      <c r="VIH48" s="77"/>
      <c r="VII48" s="77"/>
      <c r="VIJ48" s="77"/>
      <c r="VIK48" s="77"/>
      <c r="VIL48" s="77"/>
      <c r="VIM48" s="77"/>
      <c r="VIN48" s="77"/>
      <c r="VIO48" s="77"/>
      <c r="VIP48" s="77"/>
      <c r="VIQ48" s="77"/>
      <c r="VIR48" s="77"/>
      <c r="VIS48" s="77"/>
      <c r="VIT48" s="77"/>
      <c r="VIU48" s="77"/>
      <c r="VIV48" s="77"/>
      <c r="VIW48" s="77"/>
      <c r="VIX48" s="77"/>
      <c r="VIY48" s="77"/>
      <c r="VIZ48" s="77"/>
      <c r="VJA48" s="77"/>
      <c r="VJB48" s="77"/>
      <c r="VJC48" s="77"/>
      <c r="VJD48" s="77"/>
      <c r="VJE48" s="77"/>
      <c r="VJF48" s="77"/>
      <c r="VJG48" s="77"/>
      <c r="VJH48" s="77"/>
      <c r="VJI48" s="77"/>
      <c r="VJJ48" s="77"/>
      <c r="VJK48" s="77"/>
      <c r="VJL48" s="77"/>
      <c r="VJM48" s="77"/>
      <c r="VJN48" s="77"/>
      <c r="VJO48" s="77"/>
      <c r="VJP48" s="77"/>
      <c r="VJQ48" s="77"/>
      <c r="VJR48" s="77"/>
      <c r="VJS48" s="77"/>
      <c r="VJT48" s="77"/>
      <c r="VJU48" s="77"/>
      <c r="VJV48" s="77"/>
      <c r="VJW48" s="77"/>
      <c r="VJX48" s="77"/>
      <c r="VJY48" s="77"/>
      <c r="VJZ48" s="77"/>
      <c r="VKA48" s="77"/>
      <c r="VKB48" s="77"/>
      <c r="VKC48" s="77"/>
      <c r="VKD48" s="77"/>
      <c r="VKE48" s="77"/>
      <c r="VKF48" s="77"/>
      <c r="VKG48" s="77"/>
      <c r="VKH48" s="77"/>
      <c r="VKI48" s="77"/>
      <c r="VKJ48" s="77"/>
      <c r="VKK48" s="77"/>
      <c r="VKL48" s="77"/>
      <c r="VKM48" s="77"/>
      <c r="VKN48" s="77"/>
      <c r="VKO48" s="77"/>
      <c r="VKP48" s="77"/>
      <c r="VKQ48" s="77"/>
      <c r="VKR48" s="77"/>
      <c r="VKS48" s="77"/>
      <c r="VKT48" s="77"/>
      <c r="VKU48" s="77"/>
      <c r="VKV48" s="77"/>
      <c r="VKW48" s="77"/>
      <c r="VKX48" s="77"/>
      <c r="VKY48" s="77"/>
      <c r="VKZ48" s="77"/>
      <c r="VLA48" s="77"/>
      <c r="VLB48" s="77"/>
      <c r="VLC48" s="77"/>
      <c r="VLD48" s="77"/>
      <c r="VLE48" s="77"/>
      <c r="VLF48" s="77"/>
      <c r="VLG48" s="77"/>
      <c r="VLH48" s="77"/>
      <c r="VLI48" s="77"/>
      <c r="VLJ48" s="77"/>
      <c r="VLK48" s="77"/>
      <c r="VLL48" s="77"/>
      <c r="VLM48" s="77"/>
      <c r="VLN48" s="77"/>
      <c r="VLO48" s="77"/>
      <c r="VLP48" s="77"/>
      <c r="VLQ48" s="77"/>
      <c r="VLR48" s="77"/>
      <c r="VLS48" s="77"/>
      <c r="VLT48" s="77"/>
      <c r="VLU48" s="77"/>
      <c r="VLV48" s="77"/>
      <c r="VLW48" s="77"/>
      <c r="VLX48" s="77"/>
      <c r="VLY48" s="77"/>
      <c r="VLZ48" s="77"/>
      <c r="VMA48" s="77"/>
      <c r="VMB48" s="77"/>
      <c r="VMC48" s="77"/>
      <c r="VMD48" s="77"/>
      <c r="VME48" s="77"/>
      <c r="VMF48" s="77"/>
      <c r="VMG48" s="77"/>
      <c r="VMH48" s="77"/>
      <c r="VMI48" s="77"/>
      <c r="VMJ48" s="77"/>
      <c r="VMK48" s="77"/>
      <c r="VML48" s="77"/>
      <c r="VMM48" s="77"/>
      <c r="VMN48" s="77"/>
      <c r="VMO48" s="77"/>
      <c r="VMP48" s="77"/>
      <c r="VMQ48" s="77"/>
      <c r="VMR48" s="77"/>
      <c r="VMS48" s="77"/>
      <c r="VMT48" s="77"/>
      <c r="VMU48" s="77"/>
      <c r="VMV48" s="77"/>
      <c r="VMW48" s="77"/>
      <c r="VMX48" s="77"/>
      <c r="VMY48" s="77"/>
      <c r="VMZ48" s="77"/>
      <c r="VNA48" s="77"/>
      <c r="VNB48" s="77"/>
      <c r="VNC48" s="77"/>
      <c r="VND48" s="77"/>
      <c r="VNE48" s="77"/>
      <c r="VNF48" s="77"/>
      <c r="VNG48" s="77"/>
      <c r="VNH48" s="77"/>
      <c r="VNI48" s="77"/>
      <c r="VNJ48" s="77"/>
      <c r="VNK48" s="77"/>
      <c r="VNL48" s="77"/>
      <c r="VNM48" s="77"/>
      <c r="VNN48" s="77"/>
      <c r="VNO48" s="77"/>
      <c r="VNP48" s="77"/>
      <c r="VNQ48" s="77"/>
      <c r="VNR48" s="77"/>
      <c r="VNS48" s="77"/>
      <c r="VNT48" s="77"/>
      <c r="VNU48" s="77"/>
      <c r="VNV48" s="77"/>
      <c r="VNW48" s="77"/>
      <c r="VNX48" s="77"/>
      <c r="VNY48" s="77"/>
      <c r="VNZ48" s="77"/>
      <c r="VOA48" s="77"/>
      <c r="VOB48" s="77"/>
      <c r="VOC48" s="77"/>
      <c r="VOD48" s="77"/>
      <c r="VOE48" s="77"/>
      <c r="VOF48" s="77"/>
      <c r="VOG48" s="77"/>
      <c r="VOH48" s="77"/>
      <c r="VOI48" s="77"/>
      <c r="VOJ48" s="77"/>
      <c r="VOK48" s="77"/>
      <c r="VOL48" s="77"/>
      <c r="VOM48" s="77"/>
      <c r="VON48" s="77"/>
      <c r="VOO48" s="77"/>
      <c r="VOP48" s="77"/>
      <c r="VOQ48" s="77"/>
      <c r="VOR48" s="77"/>
      <c r="VOS48" s="77"/>
      <c r="VOT48" s="77"/>
      <c r="VOU48" s="77"/>
      <c r="VOV48" s="77"/>
      <c r="VOW48" s="77"/>
      <c r="VOX48" s="77"/>
      <c r="VOY48" s="77"/>
      <c r="VOZ48" s="77"/>
      <c r="VPA48" s="77"/>
      <c r="VPB48" s="77"/>
      <c r="VPC48" s="77"/>
      <c r="VPD48" s="77"/>
      <c r="VPE48" s="77"/>
      <c r="VPF48" s="77"/>
      <c r="VPG48" s="77"/>
      <c r="VPH48" s="77"/>
      <c r="VPI48" s="77"/>
      <c r="VPJ48" s="77"/>
      <c r="VPK48" s="77"/>
      <c r="VPL48" s="77"/>
      <c r="VPM48" s="77"/>
      <c r="VPN48" s="77"/>
      <c r="VPO48" s="77"/>
      <c r="VPP48" s="77"/>
      <c r="VPQ48" s="77"/>
      <c r="VPR48" s="77"/>
      <c r="VPS48" s="77"/>
      <c r="VPT48" s="77"/>
      <c r="VPU48" s="77"/>
      <c r="VPV48" s="77"/>
      <c r="VPW48" s="77"/>
      <c r="VPX48" s="77"/>
      <c r="VPY48" s="77"/>
      <c r="VPZ48" s="77"/>
      <c r="VQA48" s="77"/>
      <c r="VQB48" s="77"/>
      <c r="VQC48" s="77"/>
      <c r="VQD48" s="77"/>
      <c r="VQE48" s="77"/>
      <c r="VQF48" s="77"/>
      <c r="VQG48" s="77"/>
      <c r="VQH48" s="77"/>
      <c r="VQI48" s="77"/>
      <c r="VQJ48" s="77"/>
      <c r="VQK48" s="77"/>
      <c r="VQL48" s="77"/>
      <c r="VQM48" s="77"/>
      <c r="VQN48" s="77"/>
      <c r="VQO48" s="77"/>
      <c r="VQP48" s="77"/>
      <c r="VQQ48" s="77"/>
      <c r="VQR48" s="77"/>
      <c r="VQS48" s="77"/>
      <c r="VQT48" s="77"/>
      <c r="VQU48" s="77"/>
      <c r="VQV48" s="77"/>
      <c r="VQW48" s="77"/>
      <c r="VQX48" s="77"/>
      <c r="VQY48" s="77"/>
      <c r="VQZ48" s="77"/>
      <c r="VRA48" s="77"/>
      <c r="VRB48" s="77"/>
      <c r="VRC48" s="77"/>
      <c r="VRD48" s="77"/>
      <c r="VRE48" s="77"/>
      <c r="VRF48" s="77"/>
      <c r="VRG48" s="77"/>
      <c r="VRH48" s="77"/>
      <c r="VRI48" s="77"/>
      <c r="VRJ48" s="77"/>
      <c r="VRK48" s="77"/>
      <c r="VRL48" s="77"/>
      <c r="VRM48" s="77"/>
      <c r="VRN48" s="77"/>
      <c r="VRO48" s="77"/>
      <c r="VRP48" s="77"/>
      <c r="VRQ48" s="77"/>
      <c r="VRR48" s="77"/>
      <c r="VRS48" s="77"/>
      <c r="VRT48" s="77"/>
      <c r="VRU48" s="77"/>
      <c r="VRV48" s="77"/>
      <c r="VRW48" s="77"/>
      <c r="VRX48" s="77"/>
      <c r="VRY48" s="77"/>
      <c r="VRZ48" s="77"/>
      <c r="VSA48" s="77"/>
      <c r="VSB48" s="77"/>
      <c r="VSC48" s="77"/>
      <c r="VSD48" s="77"/>
      <c r="VSE48" s="77"/>
      <c r="VSF48" s="77"/>
      <c r="VSG48" s="77"/>
      <c r="VSH48" s="77"/>
      <c r="VSI48" s="77"/>
      <c r="VSJ48" s="77"/>
      <c r="VSK48" s="77"/>
      <c r="VSL48" s="77"/>
      <c r="VSM48" s="77"/>
      <c r="VSN48" s="77"/>
      <c r="VSO48" s="77"/>
      <c r="VSP48" s="77"/>
      <c r="VSQ48" s="77"/>
      <c r="VSR48" s="77"/>
      <c r="VSS48" s="77"/>
      <c r="VST48" s="77"/>
      <c r="VSU48" s="77"/>
      <c r="VSV48" s="77"/>
      <c r="VSW48" s="77"/>
      <c r="VSX48" s="77"/>
      <c r="VSY48" s="77"/>
      <c r="VSZ48" s="77"/>
      <c r="VTA48" s="77"/>
      <c r="VTB48" s="77"/>
      <c r="VTC48" s="77"/>
      <c r="VTD48" s="77"/>
      <c r="VTE48" s="77"/>
      <c r="VTF48" s="77"/>
      <c r="VTG48" s="77"/>
      <c r="VTH48" s="77"/>
      <c r="VTI48" s="77"/>
      <c r="VTJ48" s="77"/>
      <c r="VTK48" s="77"/>
      <c r="VTL48" s="77"/>
      <c r="VTM48" s="77"/>
      <c r="VTN48" s="77"/>
      <c r="VTO48" s="77"/>
      <c r="VTP48" s="77"/>
      <c r="VTQ48" s="77"/>
      <c r="VTR48" s="77"/>
      <c r="VTS48" s="77"/>
      <c r="VTT48" s="77"/>
      <c r="VTU48" s="77"/>
      <c r="VTV48" s="77"/>
      <c r="VTW48" s="77"/>
      <c r="VTX48" s="77"/>
      <c r="VTY48" s="77"/>
      <c r="VTZ48" s="77"/>
      <c r="VUA48" s="77"/>
      <c r="VUB48" s="77"/>
      <c r="VUC48" s="77"/>
      <c r="VUD48" s="77"/>
      <c r="VUE48" s="77"/>
      <c r="VUF48" s="77"/>
      <c r="VUG48" s="77"/>
      <c r="VUH48" s="77"/>
      <c r="VUI48" s="77"/>
      <c r="VUJ48" s="77"/>
      <c r="VUK48" s="77"/>
      <c r="VUL48" s="77"/>
      <c r="VUM48" s="77"/>
      <c r="VUN48" s="77"/>
      <c r="VUO48" s="77"/>
      <c r="VUP48" s="77"/>
      <c r="VUQ48" s="77"/>
      <c r="VUR48" s="77"/>
      <c r="VUS48" s="77"/>
      <c r="VUT48" s="77"/>
      <c r="VUU48" s="77"/>
      <c r="VUV48" s="77"/>
      <c r="VUW48" s="77"/>
      <c r="VUX48" s="77"/>
      <c r="VUY48" s="77"/>
      <c r="VUZ48" s="77"/>
      <c r="VVA48" s="77"/>
      <c r="VVB48" s="77"/>
      <c r="VVC48" s="77"/>
      <c r="VVD48" s="77"/>
      <c r="VVE48" s="77"/>
      <c r="VVF48" s="77"/>
      <c r="VVG48" s="77"/>
      <c r="VVH48" s="77"/>
      <c r="VVI48" s="77"/>
      <c r="VVJ48" s="77"/>
      <c r="VVK48" s="77"/>
      <c r="VVL48" s="77"/>
      <c r="VVM48" s="77"/>
      <c r="VVN48" s="77"/>
      <c r="VVO48" s="77"/>
      <c r="VVP48" s="77"/>
      <c r="VVQ48" s="77"/>
      <c r="VVR48" s="77"/>
      <c r="VVS48" s="77"/>
      <c r="VVT48" s="77"/>
      <c r="VVU48" s="77"/>
      <c r="VVV48" s="77"/>
      <c r="VVW48" s="77"/>
      <c r="VVX48" s="77"/>
      <c r="VVY48" s="77"/>
      <c r="VVZ48" s="77"/>
      <c r="VWA48" s="77"/>
      <c r="VWB48" s="77"/>
      <c r="VWC48" s="77"/>
      <c r="VWD48" s="77"/>
      <c r="VWE48" s="77"/>
      <c r="VWF48" s="77"/>
      <c r="VWG48" s="77"/>
      <c r="VWH48" s="77"/>
      <c r="VWI48" s="77"/>
      <c r="VWJ48" s="77"/>
      <c r="VWK48" s="77"/>
      <c r="VWL48" s="77"/>
      <c r="VWM48" s="77"/>
      <c r="VWN48" s="77"/>
      <c r="VWO48" s="77"/>
      <c r="VWP48" s="77"/>
      <c r="VWQ48" s="77"/>
      <c r="VWR48" s="77"/>
      <c r="VWS48" s="77"/>
      <c r="VWT48" s="77"/>
      <c r="VWU48" s="77"/>
      <c r="VWV48" s="77"/>
      <c r="VWW48" s="77"/>
      <c r="VWX48" s="77"/>
      <c r="VWY48" s="77"/>
      <c r="VWZ48" s="77"/>
      <c r="VXA48" s="77"/>
      <c r="VXB48" s="77"/>
      <c r="VXC48" s="77"/>
      <c r="VXD48" s="77"/>
      <c r="VXE48" s="77"/>
      <c r="VXF48" s="77"/>
      <c r="VXG48" s="77"/>
      <c r="VXH48" s="77"/>
      <c r="VXI48" s="77"/>
      <c r="VXJ48" s="77"/>
      <c r="VXK48" s="77"/>
      <c r="VXL48" s="77"/>
      <c r="VXM48" s="77"/>
      <c r="VXN48" s="77"/>
      <c r="VXO48" s="77"/>
      <c r="VXP48" s="77"/>
      <c r="VXQ48" s="77"/>
      <c r="VXR48" s="77"/>
      <c r="VXS48" s="77"/>
      <c r="VXT48" s="77"/>
      <c r="VXU48" s="77"/>
      <c r="VXV48" s="77"/>
      <c r="VXW48" s="77"/>
      <c r="VXX48" s="77"/>
      <c r="VXY48" s="77"/>
      <c r="VXZ48" s="77"/>
      <c r="VYA48" s="77"/>
      <c r="VYB48" s="77"/>
      <c r="VYC48" s="77"/>
      <c r="VYD48" s="77"/>
      <c r="VYE48" s="77"/>
      <c r="VYF48" s="77"/>
      <c r="VYG48" s="77"/>
      <c r="VYH48" s="77"/>
      <c r="VYI48" s="77"/>
      <c r="VYJ48" s="77"/>
      <c r="VYK48" s="77"/>
      <c r="VYL48" s="77"/>
      <c r="VYM48" s="77"/>
      <c r="VYN48" s="77"/>
      <c r="VYO48" s="77"/>
      <c r="VYP48" s="77"/>
      <c r="VYQ48" s="77"/>
      <c r="VYR48" s="77"/>
      <c r="VYS48" s="77"/>
      <c r="VYT48" s="77"/>
      <c r="VYU48" s="77"/>
      <c r="VYV48" s="77"/>
      <c r="VYW48" s="77"/>
      <c r="VYX48" s="77"/>
      <c r="VYY48" s="77"/>
      <c r="VYZ48" s="77"/>
      <c r="VZA48" s="77"/>
      <c r="VZB48" s="77"/>
      <c r="VZC48" s="77"/>
      <c r="VZD48" s="77"/>
      <c r="VZE48" s="77"/>
      <c r="VZF48" s="77"/>
      <c r="VZG48" s="77"/>
      <c r="VZH48" s="77"/>
      <c r="VZI48" s="77"/>
      <c r="VZJ48" s="77"/>
      <c r="VZK48" s="77"/>
      <c r="VZL48" s="77"/>
      <c r="VZM48" s="77"/>
      <c r="VZN48" s="77"/>
      <c r="VZO48" s="77"/>
      <c r="VZP48" s="77"/>
      <c r="VZQ48" s="77"/>
      <c r="VZR48" s="77"/>
      <c r="VZS48" s="77"/>
      <c r="VZT48" s="77"/>
      <c r="VZU48" s="77"/>
      <c r="VZV48" s="77"/>
      <c r="VZW48" s="77"/>
      <c r="VZX48" s="77"/>
      <c r="VZY48" s="77"/>
      <c r="VZZ48" s="77"/>
      <c r="WAA48" s="77"/>
      <c r="WAB48" s="77"/>
      <c r="WAC48" s="77"/>
      <c r="WAD48" s="77"/>
      <c r="WAE48" s="77"/>
      <c r="WAF48" s="77"/>
      <c r="WAG48" s="77"/>
      <c r="WAH48" s="77"/>
      <c r="WAI48" s="77"/>
      <c r="WAJ48" s="77"/>
      <c r="WAK48" s="77"/>
      <c r="WAL48" s="77"/>
      <c r="WAM48" s="77"/>
      <c r="WAN48" s="77"/>
      <c r="WAO48" s="77"/>
      <c r="WAP48" s="77"/>
      <c r="WAQ48" s="77"/>
      <c r="WAR48" s="77"/>
      <c r="WAS48" s="77"/>
      <c r="WAT48" s="77"/>
      <c r="WAU48" s="77"/>
      <c r="WAV48" s="77"/>
      <c r="WAW48" s="77"/>
      <c r="WAX48" s="77"/>
      <c r="WAY48" s="77"/>
      <c r="WAZ48" s="77"/>
      <c r="WBA48" s="77"/>
      <c r="WBB48" s="77"/>
      <c r="WBC48" s="77"/>
      <c r="WBD48" s="77"/>
      <c r="WBE48" s="77"/>
      <c r="WBF48" s="77"/>
      <c r="WBG48" s="77"/>
      <c r="WBH48" s="77"/>
      <c r="WBI48" s="77"/>
      <c r="WBJ48" s="77"/>
      <c r="WBK48" s="77"/>
      <c r="WBL48" s="77"/>
      <c r="WBM48" s="77"/>
      <c r="WBN48" s="77"/>
      <c r="WBO48" s="77"/>
      <c r="WBP48" s="77"/>
      <c r="WBQ48" s="77"/>
      <c r="WBR48" s="77"/>
      <c r="WBS48" s="77"/>
      <c r="WBT48" s="77"/>
      <c r="WBU48" s="77"/>
      <c r="WBV48" s="77"/>
      <c r="WBW48" s="77"/>
      <c r="WBX48" s="77"/>
      <c r="WBY48" s="77"/>
      <c r="WBZ48" s="77"/>
      <c r="WCA48" s="77"/>
      <c r="WCB48" s="77"/>
      <c r="WCC48" s="77"/>
      <c r="WCD48" s="77"/>
      <c r="WCE48" s="77"/>
      <c r="WCF48" s="77"/>
      <c r="WCG48" s="77"/>
      <c r="WCH48" s="77"/>
      <c r="WCI48" s="77"/>
      <c r="WCJ48" s="77"/>
      <c r="WCK48" s="77"/>
      <c r="WCL48" s="77"/>
      <c r="WCM48" s="77"/>
      <c r="WCN48" s="77"/>
      <c r="WCO48" s="77"/>
      <c r="WCP48" s="77"/>
      <c r="WCQ48" s="77"/>
      <c r="WCR48" s="77"/>
      <c r="WCS48" s="77"/>
      <c r="WCT48" s="77"/>
      <c r="WCU48" s="77"/>
      <c r="WCV48" s="77"/>
      <c r="WCW48" s="77"/>
      <c r="WCX48" s="77"/>
      <c r="WCY48" s="77"/>
      <c r="WCZ48" s="77"/>
      <c r="WDA48" s="77"/>
      <c r="WDB48" s="77"/>
      <c r="WDC48" s="77"/>
      <c r="WDD48" s="77"/>
      <c r="WDE48" s="77"/>
      <c r="WDF48" s="77"/>
      <c r="WDG48" s="77"/>
      <c r="WDH48" s="77"/>
      <c r="WDI48" s="77"/>
      <c r="WDJ48" s="77"/>
      <c r="WDK48" s="77"/>
      <c r="WDL48" s="77"/>
      <c r="WDM48" s="77"/>
      <c r="WDN48" s="77"/>
      <c r="WDO48" s="77"/>
      <c r="WDP48" s="77"/>
      <c r="WDQ48" s="77"/>
      <c r="WDR48" s="77"/>
      <c r="WDS48" s="77"/>
      <c r="WDT48" s="77"/>
      <c r="WDU48" s="77"/>
      <c r="WDV48" s="77"/>
      <c r="WDW48" s="77"/>
      <c r="WDX48" s="77"/>
      <c r="WDY48" s="77"/>
      <c r="WDZ48" s="77"/>
      <c r="WEA48" s="77"/>
      <c r="WEB48" s="77"/>
      <c r="WEC48" s="77"/>
      <c r="WED48" s="77"/>
      <c r="WEE48" s="77"/>
      <c r="WEF48" s="77"/>
      <c r="WEG48" s="77"/>
      <c r="WEH48" s="77"/>
      <c r="WEI48" s="77"/>
      <c r="WEJ48" s="77"/>
      <c r="WEK48" s="77"/>
      <c r="WEL48" s="77"/>
      <c r="WEM48" s="77"/>
      <c r="WEN48" s="77"/>
      <c r="WEO48" s="77"/>
      <c r="WEP48" s="77"/>
      <c r="WEQ48" s="77"/>
      <c r="WER48" s="77"/>
      <c r="WES48" s="77"/>
      <c r="WET48" s="77"/>
      <c r="WEU48" s="77"/>
      <c r="WEV48" s="77"/>
      <c r="WEW48" s="77"/>
      <c r="WEX48" s="77"/>
      <c r="WEY48" s="77"/>
      <c r="WEZ48" s="77"/>
      <c r="WFA48" s="77"/>
      <c r="WFB48" s="77"/>
      <c r="WFC48" s="77"/>
      <c r="WFD48" s="77"/>
      <c r="WFE48" s="77"/>
      <c r="WFF48" s="77"/>
      <c r="WFG48" s="77"/>
      <c r="WFH48" s="77"/>
      <c r="WFI48" s="77"/>
      <c r="WFJ48" s="77"/>
      <c r="WFK48" s="77"/>
      <c r="WFL48" s="77"/>
      <c r="WFM48" s="77"/>
      <c r="WFN48" s="77"/>
      <c r="WFO48" s="77"/>
      <c r="WFP48" s="77"/>
      <c r="WFQ48" s="77"/>
      <c r="WFR48" s="77"/>
      <c r="WFS48" s="77"/>
      <c r="WFT48" s="77"/>
      <c r="WFU48" s="77"/>
      <c r="WFV48" s="77"/>
      <c r="WFW48" s="77"/>
      <c r="WFX48" s="77"/>
      <c r="WFY48" s="77"/>
      <c r="WFZ48" s="77"/>
      <c r="WGA48" s="77"/>
      <c r="WGB48" s="77"/>
      <c r="WGC48" s="77"/>
      <c r="WGD48" s="77"/>
      <c r="WGE48" s="77"/>
      <c r="WGF48" s="77"/>
      <c r="WGG48" s="77"/>
      <c r="WGH48" s="77"/>
      <c r="WGI48" s="77"/>
      <c r="WGJ48" s="77"/>
      <c r="WGK48" s="77"/>
      <c r="WGL48" s="77"/>
      <c r="WGM48" s="77"/>
      <c r="WGN48" s="77"/>
      <c r="WGO48" s="77"/>
      <c r="WGP48" s="77"/>
      <c r="WGQ48" s="77"/>
      <c r="WGR48" s="77"/>
      <c r="WGS48" s="77"/>
      <c r="WGT48" s="77"/>
      <c r="WGU48" s="77"/>
      <c r="WGV48" s="77"/>
      <c r="WGW48" s="77"/>
      <c r="WGX48" s="77"/>
      <c r="WGY48" s="77"/>
      <c r="WGZ48" s="77"/>
      <c r="WHA48" s="77"/>
      <c r="WHB48" s="77"/>
      <c r="WHC48" s="77"/>
      <c r="WHD48" s="77"/>
      <c r="WHE48" s="77"/>
      <c r="WHF48" s="77"/>
      <c r="WHG48" s="77"/>
      <c r="WHH48" s="77"/>
      <c r="WHI48" s="77"/>
      <c r="WHJ48" s="77"/>
      <c r="WHK48" s="77"/>
      <c r="WHL48" s="77"/>
      <c r="WHM48" s="77"/>
      <c r="WHN48" s="77"/>
      <c r="WHO48" s="77"/>
      <c r="WHP48" s="77"/>
      <c r="WHQ48" s="77"/>
      <c r="WHR48" s="77"/>
      <c r="WHS48" s="77"/>
      <c r="WHT48" s="77"/>
      <c r="WHU48" s="77"/>
      <c r="WHV48" s="77"/>
      <c r="WHW48" s="77"/>
      <c r="WHX48" s="77"/>
      <c r="WHY48" s="77"/>
      <c r="WHZ48" s="77"/>
      <c r="WIA48" s="77"/>
      <c r="WIB48" s="77"/>
      <c r="WIC48" s="77"/>
      <c r="WID48" s="77"/>
      <c r="WIE48" s="77"/>
      <c r="WIF48" s="77"/>
      <c r="WIG48" s="77"/>
      <c r="WIH48" s="77"/>
      <c r="WII48" s="77"/>
      <c r="WIJ48" s="77"/>
      <c r="WIK48" s="77"/>
      <c r="WIL48" s="77"/>
      <c r="WIM48" s="77"/>
      <c r="WIN48" s="77"/>
      <c r="WIO48" s="77"/>
      <c r="WIP48" s="77"/>
      <c r="WIQ48" s="77"/>
      <c r="WIR48" s="77"/>
      <c r="WIS48" s="77"/>
      <c r="WIT48" s="77"/>
      <c r="WIU48" s="77"/>
      <c r="WIV48" s="77"/>
      <c r="WIW48" s="77"/>
      <c r="WIX48" s="77"/>
      <c r="WIY48" s="77"/>
      <c r="WIZ48" s="77"/>
      <c r="WJA48" s="77"/>
      <c r="WJB48" s="77"/>
      <c r="WJC48" s="77"/>
      <c r="WJD48" s="77"/>
      <c r="WJE48" s="77"/>
      <c r="WJF48" s="77"/>
      <c r="WJG48" s="77"/>
      <c r="WJH48" s="77"/>
      <c r="WJI48" s="77"/>
      <c r="WJJ48" s="77"/>
      <c r="WJK48" s="77"/>
      <c r="WJL48" s="77"/>
      <c r="WJM48" s="77"/>
      <c r="WJN48" s="77"/>
      <c r="WJO48" s="77"/>
      <c r="WJP48" s="77"/>
      <c r="WJQ48" s="77"/>
      <c r="WJR48" s="77"/>
      <c r="WJS48" s="77"/>
      <c r="WJT48" s="77"/>
      <c r="WJU48" s="77"/>
      <c r="WJV48" s="77"/>
      <c r="WJW48" s="77"/>
      <c r="WJX48" s="77"/>
      <c r="WJY48" s="77"/>
      <c r="WJZ48" s="77"/>
      <c r="WKA48" s="77"/>
      <c r="WKB48" s="77"/>
      <c r="WKC48" s="77"/>
      <c r="WKD48" s="77"/>
      <c r="WKE48" s="77"/>
      <c r="WKF48" s="77"/>
      <c r="WKG48" s="77"/>
      <c r="WKH48" s="77"/>
      <c r="WKI48" s="77"/>
      <c r="WKJ48" s="77"/>
      <c r="WKK48" s="77"/>
      <c r="WKL48" s="77"/>
      <c r="WKM48" s="77"/>
      <c r="WKN48" s="77"/>
      <c r="WKO48" s="77"/>
      <c r="WKP48" s="77"/>
      <c r="WKQ48" s="77"/>
      <c r="WKR48" s="77"/>
      <c r="WKS48" s="77"/>
      <c r="WKT48" s="77"/>
      <c r="WKU48" s="77"/>
      <c r="WKV48" s="77"/>
      <c r="WKW48" s="77"/>
      <c r="WKX48" s="77"/>
      <c r="WKY48" s="77"/>
      <c r="WKZ48" s="77"/>
      <c r="WLA48" s="77"/>
      <c r="WLB48" s="77"/>
      <c r="WLC48" s="77"/>
      <c r="WLD48" s="77"/>
      <c r="WLE48" s="77"/>
      <c r="WLF48" s="77"/>
      <c r="WLG48" s="77"/>
      <c r="WLH48" s="77"/>
      <c r="WLI48" s="77"/>
      <c r="WLJ48" s="77"/>
      <c r="WLK48" s="77"/>
      <c r="WLL48" s="77"/>
      <c r="WLM48" s="77"/>
      <c r="WLN48" s="77"/>
      <c r="WLO48" s="77"/>
      <c r="WLP48" s="77"/>
      <c r="WLQ48" s="77"/>
      <c r="WLR48" s="77"/>
      <c r="WLS48" s="77"/>
      <c r="WLT48" s="77"/>
      <c r="WLU48" s="77"/>
      <c r="WLV48" s="77"/>
      <c r="WLW48" s="77"/>
      <c r="WLX48" s="77"/>
      <c r="WLY48" s="77"/>
      <c r="WLZ48" s="77"/>
      <c r="WMA48" s="77"/>
      <c r="WMB48" s="77"/>
      <c r="WMC48" s="77"/>
      <c r="WMD48" s="77"/>
      <c r="WME48" s="77"/>
      <c r="WMF48" s="77"/>
      <c r="WMG48" s="77"/>
      <c r="WMH48" s="77"/>
      <c r="WMI48" s="77"/>
      <c r="WMJ48" s="77"/>
      <c r="WMK48" s="77"/>
      <c r="WML48" s="77"/>
      <c r="WMM48" s="77"/>
      <c r="WMN48" s="77"/>
      <c r="WMO48" s="77"/>
      <c r="WMP48" s="77"/>
      <c r="WMQ48" s="77"/>
      <c r="WMR48" s="77"/>
      <c r="WMS48" s="77"/>
      <c r="WMT48" s="77"/>
      <c r="WMU48" s="77"/>
      <c r="WMV48" s="77"/>
      <c r="WMW48" s="77"/>
      <c r="WMX48" s="77"/>
      <c r="WMY48" s="77"/>
      <c r="WMZ48" s="77"/>
      <c r="WNA48" s="77"/>
      <c r="WNB48" s="77"/>
      <c r="WNC48" s="77"/>
      <c r="WND48" s="77"/>
      <c r="WNE48" s="77"/>
      <c r="WNF48" s="77"/>
      <c r="WNG48" s="77"/>
      <c r="WNH48" s="77"/>
      <c r="WNI48" s="77"/>
      <c r="WNJ48" s="77"/>
      <c r="WNK48" s="77"/>
      <c r="WNL48" s="77"/>
      <c r="WNM48" s="77"/>
      <c r="WNN48" s="77"/>
      <c r="WNO48" s="77"/>
      <c r="WNP48" s="77"/>
      <c r="WNQ48" s="77"/>
      <c r="WNR48" s="77"/>
      <c r="WNS48" s="77"/>
      <c r="WNT48" s="77"/>
      <c r="WNU48" s="77"/>
      <c r="WNV48" s="77"/>
      <c r="WNW48" s="77"/>
      <c r="WNX48" s="77"/>
      <c r="WNY48" s="77"/>
      <c r="WNZ48" s="77"/>
      <c r="WOA48" s="77"/>
      <c r="WOB48" s="77"/>
      <c r="WOC48" s="77"/>
      <c r="WOD48" s="77"/>
      <c r="WOE48" s="77"/>
      <c r="WOF48" s="77"/>
      <c r="WOG48" s="77"/>
      <c r="WOH48" s="77"/>
      <c r="WOI48" s="77"/>
      <c r="WOJ48" s="77"/>
      <c r="WOK48" s="77"/>
      <c r="WOL48" s="77"/>
      <c r="WOM48" s="77"/>
      <c r="WON48" s="77"/>
      <c r="WOO48" s="77"/>
      <c r="WOP48" s="77"/>
      <c r="WOQ48" s="77"/>
      <c r="WOR48" s="77"/>
      <c r="WOS48" s="77"/>
      <c r="WOT48" s="77"/>
      <c r="WOU48" s="77"/>
      <c r="WOV48" s="77"/>
      <c r="WOW48" s="77"/>
      <c r="WOX48" s="77"/>
      <c r="WOY48" s="77"/>
      <c r="WOZ48" s="77"/>
      <c r="WPA48" s="77"/>
      <c r="WPB48" s="77"/>
      <c r="WPC48" s="77"/>
      <c r="WPD48" s="77"/>
      <c r="WPE48" s="77"/>
      <c r="WPF48" s="77"/>
      <c r="WPG48" s="77"/>
      <c r="WPH48" s="77"/>
      <c r="WPI48" s="77"/>
      <c r="WPJ48" s="77"/>
      <c r="WPK48" s="77"/>
      <c r="WPL48" s="77"/>
      <c r="WPM48" s="77"/>
      <c r="WPN48" s="77"/>
      <c r="WPO48" s="77"/>
      <c r="WPP48" s="77"/>
      <c r="WPQ48" s="77"/>
      <c r="WPR48" s="77"/>
      <c r="WPS48" s="77"/>
      <c r="WPT48" s="77"/>
      <c r="WPU48" s="77"/>
      <c r="WPV48" s="77"/>
      <c r="WPW48" s="77"/>
      <c r="WPX48" s="77"/>
      <c r="WPY48" s="77"/>
      <c r="WPZ48" s="77"/>
      <c r="WQA48" s="77"/>
      <c r="WQB48" s="77"/>
      <c r="WQC48" s="77"/>
      <c r="WQD48" s="77"/>
      <c r="WQE48" s="77"/>
      <c r="WQF48" s="77"/>
      <c r="WQG48" s="77"/>
      <c r="WQH48" s="77"/>
      <c r="WQI48" s="77"/>
      <c r="WQJ48" s="77"/>
      <c r="WQK48" s="77"/>
      <c r="WQL48" s="77"/>
      <c r="WQM48" s="77"/>
      <c r="WQN48" s="77"/>
      <c r="WQO48" s="77"/>
      <c r="WQP48" s="77"/>
      <c r="WQQ48" s="77"/>
      <c r="WQR48" s="77"/>
      <c r="WQS48" s="77"/>
      <c r="WQT48" s="77"/>
      <c r="WQU48" s="77"/>
      <c r="WQV48" s="77"/>
      <c r="WQW48" s="77"/>
      <c r="WQX48" s="77"/>
      <c r="WQY48" s="77"/>
      <c r="WQZ48" s="77"/>
      <c r="WRA48" s="77"/>
      <c r="WRB48" s="77"/>
      <c r="WRC48" s="77"/>
      <c r="WRD48" s="77"/>
      <c r="WRE48" s="77"/>
      <c r="WRF48" s="77"/>
      <c r="WRG48" s="77"/>
      <c r="WRH48" s="77"/>
      <c r="WRI48" s="77"/>
      <c r="WRJ48" s="77"/>
      <c r="WRK48" s="77"/>
      <c r="WRL48" s="77"/>
      <c r="WRM48" s="77"/>
      <c r="WRN48" s="77"/>
      <c r="WRO48" s="77"/>
      <c r="WRP48" s="77"/>
      <c r="WRQ48" s="77"/>
      <c r="WRR48" s="77"/>
      <c r="WRS48" s="77"/>
      <c r="WRT48" s="77"/>
      <c r="WRU48" s="77"/>
      <c r="WRV48" s="77"/>
      <c r="WRW48" s="77"/>
      <c r="WRX48" s="77"/>
      <c r="WRY48" s="77"/>
      <c r="WRZ48" s="77"/>
      <c r="WSA48" s="77"/>
      <c r="WSB48" s="77"/>
      <c r="WSC48" s="77"/>
      <c r="WSD48" s="77"/>
      <c r="WSE48" s="77"/>
      <c r="WSF48" s="77"/>
      <c r="WSG48" s="77"/>
      <c r="WSH48" s="77"/>
      <c r="WSI48" s="77"/>
      <c r="WSJ48" s="77"/>
      <c r="WSK48" s="77"/>
      <c r="WSL48" s="77"/>
      <c r="WSM48" s="77"/>
      <c r="WSN48" s="77"/>
      <c r="WSO48" s="77"/>
      <c r="WSP48" s="77"/>
      <c r="WSQ48" s="77"/>
      <c r="WSR48" s="77"/>
      <c r="WSS48" s="77"/>
      <c r="WST48" s="77"/>
      <c r="WSU48" s="77"/>
      <c r="WSV48" s="77"/>
      <c r="WSW48" s="77"/>
      <c r="WSX48" s="77"/>
      <c r="WSY48" s="77"/>
      <c r="WSZ48" s="77"/>
      <c r="WTA48" s="77"/>
      <c r="WTB48" s="77"/>
      <c r="WTC48" s="77"/>
      <c r="WTD48" s="77"/>
      <c r="WTE48" s="77"/>
      <c r="WTF48" s="77"/>
      <c r="WTG48" s="77"/>
      <c r="WTH48" s="77"/>
      <c r="WTI48" s="77"/>
      <c r="WTJ48" s="77"/>
      <c r="WTK48" s="77"/>
      <c r="WTL48" s="77"/>
      <c r="WTM48" s="77"/>
      <c r="WTN48" s="77"/>
      <c r="WTO48" s="77"/>
      <c r="WTP48" s="77"/>
      <c r="WTQ48" s="77"/>
      <c r="WTR48" s="77"/>
      <c r="WTS48" s="77"/>
      <c r="WTT48" s="77"/>
      <c r="WTU48" s="77"/>
      <c r="WTV48" s="77"/>
      <c r="WTW48" s="77"/>
      <c r="WTX48" s="77"/>
      <c r="WTY48" s="77"/>
      <c r="WTZ48" s="77"/>
      <c r="WUA48" s="77"/>
      <c r="WUB48" s="77"/>
      <c r="WUC48" s="77"/>
      <c r="WUD48" s="77"/>
      <c r="WUE48" s="77"/>
      <c r="WUF48" s="77"/>
      <c r="WUG48" s="77"/>
      <c r="WUH48" s="77"/>
      <c r="WUI48" s="77"/>
      <c r="WUJ48" s="77"/>
      <c r="WUK48" s="77"/>
      <c r="WUL48" s="77"/>
      <c r="WUM48" s="77"/>
      <c r="WUN48" s="77"/>
      <c r="WUO48" s="77"/>
      <c r="WUP48" s="77"/>
      <c r="WUQ48" s="77"/>
      <c r="WUR48" s="77"/>
      <c r="WUS48" s="77"/>
      <c r="WUT48" s="77"/>
      <c r="WUU48" s="77"/>
      <c r="WUV48" s="77"/>
      <c r="WUW48" s="77"/>
      <c r="WUX48" s="77"/>
      <c r="WUY48" s="77"/>
      <c r="WUZ48" s="77"/>
      <c r="WVA48" s="77"/>
      <c r="WVB48" s="77"/>
      <c r="WVC48" s="77"/>
      <c r="WVD48" s="77"/>
      <c r="WVE48" s="77"/>
      <c r="WVF48" s="77"/>
      <c r="WVG48" s="77"/>
      <c r="WVH48" s="77"/>
      <c r="WVI48" s="77"/>
      <c r="WVJ48" s="77"/>
      <c r="WVK48" s="77"/>
      <c r="WVL48" s="77"/>
      <c r="WVM48" s="77"/>
      <c r="WVN48" s="77"/>
      <c r="WVO48" s="77"/>
      <c r="WVP48" s="77"/>
      <c r="WVQ48" s="77"/>
      <c r="WVR48" s="77"/>
      <c r="WVS48" s="77"/>
      <c r="WVT48" s="77"/>
      <c r="WVU48" s="77"/>
      <c r="WVV48" s="77"/>
      <c r="WVW48" s="77"/>
      <c r="WVX48" s="77"/>
      <c r="WVY48" s="77"/>
      <c r="WVZ48" s="77"/>
      <c r="WWA48" s="77"/>
      <c r="WWB48" s="77"/>
      <c r="WWC48" s="77"/>
      <c r="WWD48" s="77"/>
      <c r="WWE48" s="77"/>
      <c r="WWF48" s="77"/>
      <c r="WWG48" s="77"/>
      <c r="WWH48" s="77"/>
      <c r="WWI48" s="77"/>
      <c r="WWJ48" s="77"/>
      <c r="WWK48" s="77"/>
      <c r="WWL48" s="77"/>
      <c r="WWM48" s="77"/>
      <c r="WWN48" s="77"/>
      <c r="WWO48" s="77"/>
      <c r="WWP48" s="77"/>
      <c r="WWQ48" s="77"/>
      <c r="WWR48" s="77"/>
      <c r="WWS48" s="77"/>
      <c r="WWT48" s="77"/>
      <c r="WWU48" s="77"/>
      <c r="WWV48" s="77"/>
      <c r="WWW48" s="77"/>
      <c r="WWX48" s="77"/>
    </row>
    <row r="49" spans="1:16170" ht="16.5" customHeight="1" x14ac:dyDescent="0.25">
      <c r="A49" s="79">
        <f t="shared" si="2"/>
        <v>44</v>
      </c>
      <c r="B49" s="64" t="s">
        <v>29</v>
      </c>
      <c r="C49" s="95"/>
      <c r="D49" s="12">
        <f t="shared" si="3"/>
        <v>0</v>
      </c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  <c r="AMK49" s="77"/>
      <c r="AML49" s="77"/>
      <c r="AMM49" s="77"/>
      <c r="AMN49" s="77"/>
      <c r="AMO49" s="77"/>
      <c r="AMP49" s="77"/>
      <c r="AMQ49" s="77"/>
      <c r="AMR49" s="77"/>
      <c r="AMS49" s="77"/>
      <c r="AMT49" s="77"/>
      <c r="AMU49" s="77"/>
      <c r="AMV49" s="77"/>
      <c r="AMW49" s="77"/>
      <c r="AMX49" s="77"/>
      <c r="AMY49" s="77"/>
      <c r="AMZ49" s="77"/>
      <c r="ANA49" s="77"/>
      <c r="ANB49" s="77"/>
      <c r="ANC49" s="77"/>
      <c r="AND49" s="77"/>
      <c r="ANE49" s="77"/>
      <c r="ANF49" s="77"/>
      <c r="ANG49" s="77"/>
      <c r="ANH49" s="77"/>
      <c r="ANI49" s="77"/>
      <c r="ANJ49" s="77"/>
      <c r="ANK49" s="77"/>
      <c r="ANL49" s="77"/>
      <c r="ANM49" s="77"/>
      <c r="ANN49" s="77"/>
      <c r="ANO49" s="77"/>
      <c r="ANP49" s="77"/>
      <c r="ANQ49" s="77"/>
      <c r="ANR49" s="77"/>
      <c r="ANS49" s="77"/>
      <c r="ANT49" s="77"/>
      <c r="ANU49" s="77"/>
      <c r="ANV49" s="77"/>
      <c r="ANW49" s="77"/>
      <c r="ANX49" s="77"/>
      <c r="ANY49" s="77"/>
      <c r="ANZ49" s="77"/>
      <c r="AOA49" s="77"/>
      <c r="AOB49" s="77"/>
      <c r="AOC49" s="77"/>
      <c r="AOD49" s="77"/>
      <c r="AOE49" s="77"/>
      <c r="AOF49" s="77"/>
      <c r="AOG49" s="77"/>
      <c r="AOH49" s="77"/>
      <c r="AOI49" s="77"/>
      <c r="AOJ49" s="77"/>
      <c r="AOK49" s="77"/>
      <c r="AOL49" s="77"/>
      <c r="AOM49" s="77"/>
      <c r="AON49" s="77"/>
      <c r="AOO49" s="77"/>
      <c r="AOP49" s="77"/>
      <c r="AOQ49" s="77"/>
      <c r="AOR49" s="77"/>
      <c r="AOS49" s="77"/>
      <c r="AOT49" s="77"/>
      <c r="AOU49" s="77"/>
      <c r="AOV49" s="77"/>
      <c r="AOW49" s="77"/>
      <c r="AOX49" s="77"/>
      <c r="AOY49" s="77"/>
      <c r="AOZ49" s="77"/>
      <c r="APA49" s="77"/>
      <c r="APB49" s="77"/>
      <c r="APC49" s="77"/>
      <c r="APD49" s="77"/>
      <c r="APE49" s="77"/>
      <c r="APF49" s="77"/>
      <c r="APG49" s="77"/>
      <c r="APH49" s="77"/>
      <c r="API49" s="77"/>
      <c r="APJ49" s="77"/>
      <c r="APK49" s="77"/>
      <c r="APL49" s="77"/>
      <c r="APM49" s="77"/>
      <c r="APN49" s="77"/>
      <c r="APO49" s="77"/>
      <c r="APP49" s="77"/>
      <c r="APQ49" s="77"/>
      <c r="APR49" s="77"/>
      <c r="APS49" s="77"/>
      <c r="APT49" s="77"/>
      <c r="APU49" s="77"/>
      <c r="APV49" s="77"/>
      <c r="APW49" s="77"/>
      <c r="APX49" s="77"/>
      <c r="APY49" s="77"/>
      <c r="APZ49" s="77"/>
      <c r="AQA49" s="77"/>
      <c r="AQB49" s="77"/>
      <c r="AQC49" s="77"/>
      <c r="AQD49" s="77"/>
      <c r="AQE49" s="77"/>
      <c r="AQF49" s="77"/>
      <c r="AQG49" s="77"/>
      <c r="AQH49" s="77"/>
      <c r="AQI49" s="77"/>
      <c r="AQJ49" s="77"/>
      <c r="AQK49" s="77"/>
      <c r="AQL49" s="77"/>
      <c r="AQM49" s="77"/>
      <c r="AQN49" s="77"/>
      <c r="AQO49" s="77"/>
      <c r="AQP49" s="77"/>
      <c r="AQQ49" s="77"/>
      <c r="AQR49" s="77"/>
      <c r="AQS49" s="77"/>
      <c r="AQT49" s="77"/>
      <c r="AQU49" s="77"/>
      <c r="AQV49" s="77"/>
      <c r="AQW49" s="77"/>
      <c r="AQX49" s="77"/>
      <c r="AQY49" s="77"/>
      <c r="AQZ49" s="77"/>
      <c r="ARA49" s="77"/>
      <c r="ARB49" s="77"/>
      <c r="ARC49" s="77"/>
      <c r="ARD49" s="77"/>
      <c r="ARE49" s="77"/>
      <c r="ARF49" s="77"/>
      <c r="ARG49" s="77"/>
      <c r="ARH49" s="77"/>
      <c r="ARI49" s="77"/>
      <c r="ARJ49" s="77"/>
      <c r="ARK49" s="77"/>
      <c r="ARL49" s="77"/>
      <c r="ARM49" s="77"/>
      <c r="ARN49" s="77"/>
      <c r="ARO49" s="77"/>
      <c r="ARP49" s="77"/>
      <c r="ARQ49" s="77"/>
      <c r="ARR49" s="77"/>
      <c r="ARS49" s="77"/>
      <c r="ART49" s="77"/>
      <c r="ARU49" s="77"/>
      <c r="ARV49" s="77"/>
      <c r="ARW49" s="77"/>
      <c r="ARX49" s="77"/>
      <c r="ARY49" s="77"/>
      <c r="ARZ49" s="77"/>
      <c r="ASA49" s="77"/>
      <c r="ASB49" s="77"/>
      <c r="ASC49" s="77"/>
      <c r="ASD49" s="77"/>
      <c r="ASE49" s="77"/>
      <c r="ASF49" s="77"/>
      <c r="ASG49" s="77"/>
      <c r="ASH49" s="77"/>
      <c r="ASI49" s="77"/>
      <c r="ASJ49" s="77"/>
      <c r="ASK49" s="77"/>
      <c r="ASL49" s="77"/>
      <c r="ASM49" s="77"/>
      <c r="ASN49" s="77"/>
      <c r="ASO49" s="77"/>
      <c r="ASP49" s="77"/>
      <c r="ASQ49" s="77"/>
      <c r="ASR49" s="77"/>
      <c r="ASS49" s="77"/>
      <c r="AST49" s="77"/>
      <c r="ASU49" s="77"/>
      <c r="ASV49" s="77"/>
      <c r="ASW49" s="77"/>
      <c r="ASX49" s="77"/>
      <c r="ASY49" s="77"/>
      <c r="ASZ49" s="77"/>
      <c r="ATA49" s="77"/>
      <c r="ATB49" s="77"/>
      <c r="ATC49" s="77"/>
      <c r="ATD49" s="77"/>
      <c r="ATE49" s="77"/>
      <c r="ATF49" s="77"/>
      <c r="ATG49" s="77"/>
      <c r="ATH49" s="77"/>
      <c r="ATI49" s="77"/>
      <c r="ATJ49" s="77"/>
      <c r="ATK49" s="77"/>
      <c r="ATL49" s="77"/>
      <c r="ATM49" s="77"/>
      <c r="ATN49" s="77"/>
      <c r="ATO49" s="77"/>
      <c r="ATP49" s="77"/>
      <c r="ATQ49" s="77"/>
      <c r="ATR49" s="77"/>
      <c r="ATS49" s="77"/>
      <c r="ATT49" s="77"/>
      <c r="ATU49" s="77"/>
      <c r="ATV49" s="77"/>
      <c r="ATW49" s="77"/>
      <c r="ATX49" s="77"/>
      <c r="ATY49" s="77"/>
      <c r="ATZ49" s="77"/>
      <c r="AUA49" s="77"/>
      <c r="AUB49" s="77"/>
      <c r="AUC49" s="77"/>
      <c r="AUD49" s="77"/>
      <c r="AUE49" s="77"/>
      <c r="AUF49" s="77"/>
      <c r="AUG49" s="77"/>
      <c r="AUH49" s="77"/>
      <c r="AUI49" s="77"/>
      <c r="AUJ49" s="77"/>
      <c r="AUK49" s="77"/>
      <c r="AUL49" s="77"/>
      <c r="AUM49" s="77"/>
      <c r="AUN49" s="77"/>
      <c r="AUO49" s="77"/>
      <c r="AUP49" s="77"/>
      <c r="AUQ49" s="77"/>
      <c r="AUR49" s="77"/>
      <c r="AUS49" s="77"/>
      <c r="AUT49" s="77"/>
      <c r="AUU49" s="77"/>
      <c r="AUV49" s="77"/>
      <c r="AUW49" s="77"/>
      <c r="AUX49" s="77"/>
      <c r="AUY49" s="77"/>
      <c r="AUZ49" s="77"/>
      <c r="AVA49" s="77"/>
      <c r="AVB49" s="77"/>
      <c r="AVC49" s="77"/>
      <c r="AVD49" s="77"/>
      <c r="AVE49" s="77"/>
      <c r="AVF49" s="77"/>
      <c r="AVG49" s="77"/>
      <c r="AVH49" s="77"/>
      <c r="AVI49" s="77"/>
      <c r="AVJ49" s="77"/>
      <c r="AVK49" s="77"/>
      <c r="AVL49" s="77"/>
      <c r="AVM49" s="77"/>
      <c r="AVN49" s="77"/>
      <c r="AVO49" s="77"/>
      <c r="AVP49" s="77"/>
      <c r="AVQ49" s="77"/>
      <c r="AVR49" s="77"/>
      <c r="AVS49" s="77"/>
      <c r="AVT49" s="77"/>
      <c r="AVU49" s="77"/>
      <c r="AVV49" s="77"/>
      <c r="AVW49" s="77"/>
      <c r="AVX49" s="77"/>
      <c r="AVY49" s="77"/>
      <c r="AVZ49" s="77"/>
      <c r="AWA49" s="77"/>
      <c r="AWB49" s="77"/>
      <c r="AWC49" s="77"/>
      <c r="AWD49" s="77"/>
      <c r="AWE49" s="77"/>
      <c r="AWF49" s="77"/>
      <c r="AWG49" s="77"/>
      <c r="AWH49" s="77"/>
      <c r="AWI49" s="77"/>
      <c r="AWJ49" s="77"/>
      <c r="AWK49" s="77"/>
      <c r="AWL49" s="77"/>
      <c r="AWM49" s="77"/>
      <c r="AWN49" s="77"/>
      <c r="AWO49" s="77"/>
      <c r="AWP49" s="77"/>
      <c r="AWQ49" s="77"/>
      <c r="AWR49" s="77"/>
      <c r="AWS49" s="77"/>
      <c r="AWT49" s="77"/>
      <c r="AWU49" s="77"/>
      <c r="AWV49" s="77"/>
      <c r="AWW49" s="77"/>
      <c r="AWX49" s="77"/>
      <c r="AWY49" s="77"/>
      <c r="AWZ49" s="77"/>
      <c r="AXA49" s="77"/>
      <c r="AXB49" s="77"/>
      <c r="AXC49" s="77"/>
      <c r="AXD49" s="77"/>
      <c r="AXE49" s="77"/>
      <c r="AXF49" s="77"/>
      <c r="AXG49" s="77"/>
      <c r="AXH49" s="77"/>
      <c r="AXI49" s="77"/>
      <c r="AXJ49" s="77"/>
      <c r="AXK49" s="77"/>
      <c r="AXL49" s="77"/>
      <c r="AXM49" s="77"/>
      <c r="AXN49" s="77"/>
      <c r="AXO49" s="77"/>
      <c r="AXP49" s="77"/>
      <c r="AXQ49" s="77"/>
      <c r="AXR49" s="77"/>
      <c r="AXS49" s="77"/>
      <c r="AXT49" s="77"/>
      <c r="AXU49" s="77"/>
      <c r="AXV49" s="77"/>
      <c r="AXW49" s="77"/>
      <c r="AXX49" s="77"/>
      <c r="AXY49" s="77"/>
      <c r="AXZ49" s="77"/>
      <c r="AYA49" s="77"/>
      <c r="AYB49" s="77"/>
      <c r="AYC49" s="77"/>
      <c r="AYD49" s="77"/>
      <c r="AYE49" s="77"/>
      <c r="AYF49" s="77"/>
      <c r="AYG49" s="77"/>
      <c r="AYH49" s="77"/>
      <c r="AYI49" s="77"/>
      <c r="AYJ49" s="77"/>
      <c r="AYK49" s="77"/>
      <c r="AYL49" s="77"/>
      <c r="AYM49" s="77"/>
      <c r="AYN49" s="77"/>
      <c r="AYO49" s="77"/>
      <c r="AYP49" s="77"/>
      <c r="AYQ49" s="77"/>
      <c r="AYR49" s="77"/>
      <c r="AYS49" s="77"/>
      <c r="AYT49" s="77"/>
      <c r="AYU49" s="77"/>
      <c r="AYV49" s="77"/>
      <c r="AYW49" s="77"/>
      <c r="AYX49" s="77"/>
      <c r="AYY49" s="77"/>
      <c r="AYZ49" s="77"/>
      <c r="AZA49" s="77"/>
      <c r="AZB49" s="77"/>
      <c r="AZC49" s="77"/>
      <c r="AZD49" s="77"/>
      <c r="AZE49" s="77"/>
      <c r="AZF49" s="77"/>
      <c r="AZG49" s="77"/>
      <c r="AZH49" s="77"/>
      <c r="AZI49" s="77"/>
      <c r="AZJ49" s="77"/>
      <c r="AZK49" s="77"/>
      <c r="AZL49" s="77"/>
      <c r="AZM49" s="77"/>
      <c r="AZN49" s="77"/>
      <c r="AZO49" s="77"/>
      <c r="AZP49" s="77"/>
      <c r="AZQ49" s="77"/>
      <c r="AZR49" s="77"/>
      <c r="AZS49" s="77"/>
      <c r="AZT49" s="77"/>
      <c r="AZU49" s="77"/>
      <c r="AZV49" s="77"/>
      <c r="AZW49" s="77"/>
      <c r="AZX49" s="77"/>
      <c r="AZY49" s="77"/>
      <c r="AZZ49" s="77"/>
      <c r="BAA49" s="77"/>
      <c r="BAB49" s="77"/>
      <c r="BAC49" s="77"/>
      <c r="BAD49" s="77"/>
      <c r="BAE49" s="77"/>
      <c r="BAF49" s="77"/>
      <c r="BAG49" s="77"/>
      <c r="BAH49" s="77"/>
      <c r="BAI49" s="77"/>
      <c r="BAJ49" s="77"/>
      <c r="BAK49" s="77"/>
      <c r="BAL49" s="77"/>
      <c r="BAM49" s="77"/>
      <c r="BAN49" s="77"/>
      <c r="BAO49" s="77"/>
      <c r="BAP49" s="77"/>
      <c r="BAQ49" s="77"/>
      <c r="BAR49" s="77"/>
      <c r="BAS49" s="77"/>
      <c r="BAT49" s="77"/>
      <c r="BAU49" s="77"/>
      <c r="BAV49" s="77"/>
      <c r="BAW49" s="77"/>
      <c r="BAX49" s="77"/>
      <c r="BAY49" s="77"/>
      <c r="BAZ49" s="77"/>
      <c r="BBA49" s="77"/>
      <c r="BBB49" s="77"/>
      <c r="BBC49" s="77"/>
      <c r="BBD49" s="77"/>
      <c r="BBE49" s="77"/>
      <c r="BBF49" s="77"/>
      <c r="BBG49" s="77"/>
      <c r="BBH49" s="77"/>
      <c r="BBI49" s="77"/>
      <c r="BBJ49" s="77"/>
      <c r="BBK49" s="77"/>
      <c r="BBL49" s="77"/>
      <c r="BBM49" s="77"/>
      <c r="BBN49" s="77"/>
      <c r="BBO49" s="77"/>
      <c r="BBP49" s="77"/>
      <c r="BBQ49" s="77"/>
      <c r="BBR49" s="77"/>
      <c r="BBS49" s="77"/>
      <c r="BBT49" s="77"/>
      <c r="BBU49" s="77"/>
      <c r="BBV49" s="77"/>
      <c r="BBW49" s="77"/>
      <c r="BBX49" s="77"/>
      <c r="BBY49" s="77"/>
      <c r="BBZ49" s="77"/>
      <c r="BCA49" s="77"/>
      <c r="BCB49" s="77"/>
      <c r="BCC49" s="77"/>
      <c r="BCD49" s="77"/>
      <c r="BCE49" s="77"/>
      <c r="BCF49" s="77"/>
      <c r="BCG49" s="77"/>
      <c r="BCH49" s="77"/>
      <c r="BCI49" s="77"/>
      <c r="BCJ49" s="77"/>
      <c r="BCK49" s="77"/>
      <c r="BCL49" s="77"/>
      <c r="BCM49" s="77"/>
      <c r="BCN49" s="77"/>
      <c r="BCO49" s="77"/>
      <c r="BCP49" s="77"/>
      <c r="BCQ49" s="77"/>
      <c r="BCR49" s="77"/>
      <c r="BCS49" s="77"/>
      <c r="BCT49" s="77"/>
      <c r="BCU49" s="77"/>
      <c r="BCV49" s="77"/>
      <c r="BCW49" s="77"/>
      <c r="BCX49" s="77"/>
      <c r="BCY49" s="77"/>
      <c r="BCZ49" s="77"/>
      <c r="BDA49" s="77"/>
      <c r="BDB49" s="77"/>
      <c r="BDC49" s="77"/>
      <c r="BDD49" s="77"/>
      <c r="BDE49" s="77"/>
      <c r="BDF49" s="77"/>
      <c r="BDG49" s="77"/>
      <c r="BDH49" s="77"/>
      <c r="BDI49" s="77"/>
      <c r="BDJ49" s="77"/>
      <c r="BDK49" s="77"/>
      <c r="BDL49" s="77"/>
      <c r="BDM49" s="77"/>
      <c r="BDN49" s="77"/>
      <c r="BDO49" s="77"/>
      <c r="BDP49" s="77"/>
      <c r="BDQ49" s="77"/>
      <c r="BDR49" s="77"/>
      <c r="BDS49" s="77"/>
      <c r="BDT49" s="77"/>
      <c r="BDU49" s="77"/>
      <c r="BDV49" s="77"/>
      <c r="BDW49" s="77"/>
      <c r="BDX49" s="77"/>
      <c r="BDY49" s="77"/>
      <c r="BDZ49" s="77"/>
      <c r="BEA49" s="77"/>
      <c r="BEB49" s="77"/>
      <c r="BEC49" s="77"/>
      <c r="BED49" s="77"/>
      <c r="BEE49" s="77"/>
      <c r="BEF49" s="77"/>
      <c r="BEG49" s="77"/>
      <c r="BEH49" s="77"/>
      <c r="BEI49" s="77"/>
      <c r="BEJ49" s="77"/>
      <c r="BEK49" s="77"/>
      <c r="BEL49" s="77"/>
      <c r="BEM49" s="77"/>
      <c r="BEN49" s="77"/>
      <c r="BEO49" s="77"/>
      <c r="BEP49" s="77"/>
      <c r="BEQ49" s="77"/>
      <c r="BER49" s="77"/>
      <c r="BES49" s="77"/>
      <c r="BET49" s="77"/>
      <c r="BEU49" s="77"/>
      <c r="BEV49" s="77"/>
      <c r="BEW49" s="77"/>
      <c r="BEX49" s="77"/>
      <c r="BEY49" s="77"/>
      <c r="BEZ49" s="77"/>
      <c r="BFA49" s="77"/>
      <c r="BFB49" s="77"/>
      <c r="BFC49" s="77"/>
      <c r="BFD49" s="77"/>
      <c r="BFE49" s="77"/>
      <c r="BFF49" s="77"/>
      <c r="BFG49" s="77"/>
      <c r="BFH49" s="77"/>
      <c r="BFI49" s="77"/>
      <c r="BFJ49" s="77"/>
      <c r="BFK49" s="77"/>
      <c r="BFL49" s="77"/>
      <c r="BFM49" s="77"/>
      <c r="BFN49" s="77"/>
      <c r="BFO49" s="77"/>
      <c r="BFP49" s="77"/>
      <c r="BFQ49" s="77"/>
      <c r="BFR49" s="77"/>
      <c r="BFS49" s="77"/>
      <c r="BFT49" s="77"/>
      <c r="BFU49" s="77"/>
      <c r="BFV49" s="77"/>
      <c r="BFW49" s="77"/>
      <c r="BFX49" s="77"/>
      <c r="BFY49" s="77"/>
      <c r="BFZ49" s="77"/>
      <c r="BGA49" s="77"/>
      <c r="BGB49" s="77"/>
      <c r="BGC49" s="77"/>
      <c r="BGD49" s="77"/>
      <c r="BGE49" s="77"/>
      <c r="BGF49" s="77"/>
      <c r="BGG49" s="77"/>
      <c r="BGH49" s="77"/>
      <c r="BGI49" s="77"/>
      <c r="BGJ49" s="77"/>
      <c r="BGK49" s="77"/>
      <c r="BGL49" s="77"/>
      <c r="BGM49" s="77"/>
      <c r="BGN49" s="77"/>
      <c r="BGO49" s="77"/>
      <c r="BGP49" s="77"/>
      <c r="BGQ49" s="77"/>
      <c r="BGR49" s="77"/>
      <c r="BGS49" s="77"/>
      <c r="BGT49" s="77"/>
      <c r="BGU49" s="77"/>
      <c r="BGV49" s="77"/>
      <c r="BGW49" s="77"/>
      <c r="BGX49" s="77"/>
      <c r="BGY49" s="77"/>
      <c r="BGZ49" s="77"/>
      <c r="BHA49" s="77"/>
      <c r="BHB49" s="77"/>
      <c r="BHC49" s="77"/>
      <c r="BHD49" s="77"/>
      <c r="BHE49" s="77"/>
      <c r="BHF49" s="77"/>
      <c r="BHG49" s="77"/>
      <c r="BHH49" s="77"/>
      <c r="BHI49" s="77"/>
      <c r="BHJ49" s="77"/>
      <c r="BHK49" s="77"/>
      <c r="BHL49" s="77"/>
      <c r="BHM49" s="77"/>
      <c r="BHN49" s="77"/>
      <c r="BHO49" s="77"/>
      <c r="BHP49" s="77"/>
      <c r="BHQ49" s="77"/>
      <c r="BHR49" s="77"/>
      <c r="BHS49" s="77"/>
      <c r="BHT49" s="77"/>
      <c r="BHU49" s="77"/>
      <c r="BHV49" s="77"/>
      <c r="BHW49" s="77"/>
      <c r="BHX49" s="77"/>
      <c r="BHY49" s="77"/>
      <c r="BHZ49" s="77"/>
      <c r="BIA49" s="77"/>
      <c r="BIB49" s="77"/>
      <c r="BIC49" s="77"/>
      <c r="BID49" s="77"/>
      <c r="BIE49" s="77"/>
      <c r="BIF49" s="77"/>
      <c r="BIG49" s="77"/>
      <c r="BIH49" s="77"/>
      <c r="BII49" s="77"/>
      <c r="BIJ49" s="77"/>
      <c r="BIK49" s="77"/>
      <c r="BIL49" s="77"/>
      <c r="BIM49" s="77"/>
      <c r="BIN49" s="77"/>
      <c r="BIO49" s="77"/>
      <c r="BIP49" s="77"/>
      <c r="BIQ49" s="77"/>
      <c r="BIR49" s="77"/>
      <c r="BIS49" s="77"/>
      <c r="BIT49" s="77"/>
      <c r="BIU49" s="77"/>
      <c r="BIV49" s="77"/>
      <c r="BIW49" s="77"/>
      <c r="BIX49" s="77"/>
      <c r="BIY49" s="77"/>
      <c r="BIZ49" s="77"/>
      <c r="BJA49" s="77"/>
      <c r="BJB49" s="77"/>
      <c r="BJC49" s="77"/>
      <c r="BJD49" s="77"/>
      <c r="BJE49" s="77"/>
      <c r="BJF49" s="77"/>
      <c r="BJG49" s="77"/>
      <c r="BJH49" s="77"/>
      <c r="BJI49" s="77"/>
      <c r="BJJ49" s="77"/>
      <c r="BJK49" s="77"/>
      <c r="BJL49" s="77"/>
      <c r="BJM49" s="77"/>
      <c r="BJN49" s="77"/>
      <c r="BJO49" s="77"/>
      <c r="BJP49" s="77"/>
      <c r="BJQ49" s="77"/>
      <c r="BJR49" s="77"/>
      <c r="BJS49" s="77"/>
      <c r="BJT49" s="77"/>
      <c r="BJU49" s="77"/>
      <c r="BJV49" s="77"/>
      <c r="BJW49" s="77"/>
      <c r="BJX49" s="77"/>
      <c r="BJY49" s="77"/>
      <c r="BJZ49" s="77"/>
      <c r="BKA49" s="77"/>
      <c r="BKB49" s="77"/>
      <c r="BKC49" s="77"/>
      <c r="BKD49" s="77"/>
      <c r="BKE49" s="77"/>
      <c r="BKF49" s="77"/>
      <c r="BKG49" s="77"/>
      <c r="BKH49" s="77"/>
      <c r="BKI49" s="77"/>
      <c r="BKJ49" s="77"/>
      <c r="BKK49" s="77"/>
      <c r="BKL49" s="77"/>
      <c r="BKM49" s="77"/>
      <c r="BKN49" s="77"/>
      <c r="BKO49" s="77"/>
      <c r="BKP49" s="77"/>
      <c r="BKQ49" s="77"/>
      <c r="BKR49" s="77"/>
      <c r="BKS49" s="77"/>
      <c r="BKT49" s="77"/>
      <c r="BKU49" s="77"/>
      <c r="BKV49" s="77"/>
      <c r="BKW49" s="77"/>
      <c r="BKX49" s="77"/>
      <c r="BKY49" s="77"/>
      <c r="BKZ49" s="77"/>
      <c r="BLA49" s="77"/>
      <c r="BLB49" s="77"/>
      <c r="BLC49" s="77"/>
      <c r="BLD49" s="77"/>
      <c r="BLE49" s="77"/>
      <c r="BLF49" s="77"/>
      <c r="BLG49" s="77"/>
      <c r="BLH49" s="77"/>
      <c r="BLI49" s="77"/>
      <c r="BLJ49" s="77"/>
      <c r="BLK49" s="77"/>
      <c r="BLL49" s="77"/>
      <c r="BLM49" s="77"/>
      <c r="BLN49" s="77"/>
      <c r="BLO49" s="77"/>
      <c r="BLP49" s="77"/>
      <c r="BLQ49" s="77"/>
      <c r="BLR49" s="77"/>
      <c r="BLS49" s="77"/>
      <c r="BLT49" s="77"/>
      <c r="BLU49" s="77"/>
      <c r="BLV49" s="77"/>
      <c r="BLW49" s="77"/>
      <c r="BLX49" s="77"/>
      <c r="BLY49" s="77"/>
      <c r="BLZ49" s="77"/>
      <c r="BMA49" s="77"/>
      <c r="BMB49" s="77"/>
      <c r="BMC49" s="77"/>
      <c r="BMD49" s="77"/>
      <c r="BME49" s="77"/>
      <c r="BMF49" s="77"/>
      <c r="BMG49" s="77"/>
      <c r="BMH49" s="77"/>
      <c r="BMI49" s="77"/>
      <c r="BMJ49" s="77"/>
      <c r="BMK49" s="77"/>
      <c r="BML49" s="77"/>
      <c r="BMM49" s="77"/>
      <c r="BMN49" s="77"/>
      <c r="BMO49" s="77"/>
      <c r="BMP49" s="77"/>
      <c r="BMQ49" s="77"/>
      <c r="BMR49" s="77"/>
      <c r="BMS49" s="77"/>
      <c r="BMT49" s="77"/>
      <c r="BMU49" s="77"/>
      <c r="BMV49" s="77"/>
      <c r="BMW49" s="77"/>
      <c r="BMX49" s="77"/>
      <c r="BMY49" s="77"/>
      <c r="BMZ49" s="77"/>
      <c r="BNA49" s="77"/>
      <c r="BNB49" s="77"/>
      <c r="BNC49" s="77"/>
      <c r="BND49" s="77"/>
      <c r="BNE49" s="77"/>
      <c r="BNF49" s="77"/>
      <c r="BNG49" s="77"/>
      <c r="BNH49" s="77"/>
      <c r="BNI49" s="77"/>
      <c r="BNJ49" s="77"/>
      <c r="BNK49" s="77"/>
      <c r="BNL49" s="77"/>
      <c r="BNM49" s="77"/>
      <c r="BNN49" s="77"/>
      <c r="BNO49" s="77"/>
      <c r="BNP49" s="77"/>
      <c r="BNQ49" s="77"/>
      <c r="BNR49" s="77"/>
      <c r="BNS49" s="77"/>
      <c r="BNT49" s="77"/>
      <c r="BNU49" s="77"/>
      <c r="BNV49" s="77"/>
      <c r="BNW49" s="77"/>
      <c r="BNX49" s="77"/>
      <c r="BNY49" s="77"/>
      <c r="BNZ49" s="77"/>
      <c r="BOA49" s="77"/>
      <c r="BOB49" s="77"/>
      <c r="BOC49" s="77"/>
      <c r="BOD49" s="77"/>
      <c r="BOE49" s="77"/>
      <c r="BOF49" s="77"/>
      <c r="BOG49" s="77"/>
      <c r="BOH49" s="77"/>
      <c r="BOI49" s="77"/>
      <c r="BOJ49" s="77"/>
      <c r="BOK49" s="77"/>
      <c r="BOL49" s="77"/>
      <c r="BOM49" s="77"/>
      <c r="BON49" s="77"/>
      <c r="BOO49" s="77"/>
      <c r="BOP49" s="77"/>
      <c r="BOQ49" s="77"/>
      <c r="BOR49" s="77"/>
      <c r="BOS49" s="77"/>
      <c r="BOT49" s="77"/>
      <c r="BOU49" s="77"/>
      <c r="BOV49" s="77"/>
      <c r="BOW49" s="77"/>
      <c r="BOX49" s="77"/>
      <c r="BOY49" s="77"/>
      <c r="BOZ49" s="77"/>
      <c r="BPA49" s="77"/>
      <c r="BPB49" s="77"/>
      <c r="BPC49" s="77"/>
      <c r="BPD49" s="77"/>
      <c r="BPE49" s="77"/>
      <c r="BPF49" s="77"/>
      <c r="BPG49" s="77"/>
      <c r="BPH49" s="77"/>
      <c r="BPI49" s="77"/>
      <c r="BPJ49" s="77"/>
      <c r="BPK49" s="77"/>
      <c r="BPL49" s="77"/>
      <c r="BPM49" s="77"/>
      <c r="BPN49" s="77"/>
      <c r="BPO49" s="77"/>
      <c r="BPP49" s="77"/>
      <c r="BPQ49" s="77"/>
      <c r="BPR49" s="77"/>
      <c r="BPS49" s="77"/>
      <c r="BPT49" s="77"/>
      <c r="BPU49" s="77"/>
      <c r="BPV49" s="77"/>
      <c r="BPW49" s="77"/>
      <c r="BPX49" s="77"/>
      <c r="BPY49" s="77"/>
      <c r="BPZ49" s="77"/>
      <c r="BQA49" s="77"/>
      <c r="BQB49" s="77"/>
      <c r="BQC49" s="77"/>
      <c r="BQD49" s="77"/>
      <c r="BQE49" s="77"/>
      <c r="BQF49" s="77"/>
      <c r="BQG49" s="77"/>
      <c r="BQH49" s="77"/>
      <c r="BQI49" s="77"/>
      <c r="BQJ49" s="77"/>
      <c r="BQK49" s="77"/>
      <c r="BQL49" s="77"/>
      <c r="BQM49" s="77"/>
      <c r="BQN49" s="77"/>
      <c r="BQO49" s="77"/>
      <c r="BQP49" s="77"/>
      <c r="BQQ49" s="77"/>
      <c r="BQR49" s="77"/>
      <c r="BQS49" s="77"/>
      <c r="BQT49" s="77"/>
      <c r="BQU49" s="77"/>
      <c r="BQV49" s="77"/>
      <c r="BQW49" s="77"/>
      <c r="BQX49" s="77"/>
      <c r="BQY49" s="77"/>
      <c r="BQZ49" s="77"/>
      <c r="BRA49" s="77"/>
      <c r="BRB49" s="77"/>
      <c r="BRC49" s="77"/>
      <c r="BRD49" s="77"/>
      <c r="BRE49" s="77"/>
      <c r="BRF49" s="77"/>
      <c r="BRG49" s="77"/>
      <c r="BRH49" s="77"/>
      <c r="BRI49" s="77"/>
      <c r="BRJ49" s="77"/>
      <c r="BRK49" s="77"/>
      <c r="BRL49" s="77"/>
      <c r="BRM49" s="77"/>
      <c r="BRN49" s="77"/>
      <c r="BRO49" s="77"/>
      <c r="BRP49" s="77"/>
      <c r="BRQ49" s="77"/>
      <c r="BRR49" s="77"/>
      <c r="BRS49" s="77"/>
      <c r="BRT49" s="77"/>
      <c r="BRU49" s="77"/>
      <c r="BRV49" s="77"/>
      <c r="BRW49" s="77"/>
      <c r="BRX49" s="77"/>
      <c r="BRY49" s="77"/>
      <c r="BRZ49" s="77"/>
      <c r="BSA49" s="77"/>
      <c r="BSB49" s="77"/>
      <c r="BSC49" s="77"/>
      <c r="BSD49" s="77"/>
      <c r="BSE49" s="77"/>
      <c r="BSF49" s="77"/>
      <c r="BSG49" s="77"/>
      <c r="BSH49" s="77"/>
      <c r="BSI49" s="77"/>
      <c r="BSJ49" s="77"/>
      <c r="BSK49" s="77"/>
      <c r="BSL49" s="77"/>
      <c r="BSM49" s="77"/>
      <c r="BSN49" s="77"/>
      <c r="BSO49" s="77"/>
      <c r="BSP49" s="77"/>
      <c r="BSQ49" s="77"/>
      <c r="BSR49" s="77"/>
      <c r="BSS49" s="77"/>
      <c r="BST49" s="77"/>
      <c r="BSU49" s="77"/>
      <c r="BSV49" s="77"/>
      <c r="BSW49" s="77"/>
      <c r="BSX49" s="77"/>
      <c r="BSY49" s="77"/>
      <c r="BSZ49" s="77"/>
      <c r="BTA49" s="77"/>
      <c r="BTB49" s="77"/>
      <c r="BTC49" s="77"/>
      <c r="BTD49" s="77"/>
      <c r="BTE49" s="77"/>
      <c r="BTF49" s="77"/>
      <c r="BTG49" s="77"/>
      <c r="BTH49" s="77"/>
      <c r="BTI49" s="77"/>
      <c r="BTJ49" s="77"/>
      <c r="BTK49" s="77"/>
      <c r="BTL49" s="77"/>
      <c r="BTM49" s="77"/>
      <c r="BTN49" s="77"/>
      <c r="BTO49" s="77"/>
      <c r="BTP49" s="77"/>
      <c r="BTQ49" s="77"/>
      <c r="BTR49" s="77"/>
      <c r="BTS49" s="77"/>
      <c r="BTT49" s="77"/>
      <c r="BTU49" s="77"/>
      <c r="BTV49" s="77"/>
      <c r="BTW49" s="77"/>
      <c r="BTX49" s="77"/>
      <c r="BTY49" s="77"/>
      <c r="BTZ49" s="77"/>
      <c r="BUA49" s="77"/>
      <c r="BUB49" s="77"/>
      <c r="BUC49" s="77"/>
      <c r="BUD49" s="77"/>
      <c r="BUE49" s="77"/>
      <c r="BUF49" s="77"/>
      <c r="BUG49" s="77"/>
      <c r="BUH49" s="77"/>
      <c r="BUI49" s="77"/>
      <c r="BUJ49" s="77"/>
      <c r="BUK49" s="77"/>
      <c r="BUL49" s="77"/>
      <c r="BUM49" s="77"/>
      <c r="BUN49" s="77"/>
      <c r="BUO49" s="77"/>
      <c r="BUP49" s="77"/>
      <c r="BUQ49" s="77"/>
      <c r="BUR49" s="77"/>
      <c r="BUS49" s="77"/>
      <c r="BUT49" s="77"/>
      <c r="BUU49" s="77"/>
      <c r="BUV49" s="77"/>
      <c r="BUW49" s="77"/>
      <c r="BUX49" s="77"/>
      <c r="BUY49" s="77"/>
      <c r="BUZ49" s="77"/>
      <c r="BVA49" s="77"/>
      <c r="BVB49" s="77"/>
      <c r="BVC49" s="77"/>
      <c r="BVD49" s="77"/>
      <c r="BVE49" s="77"/>
      <c r="BVF49" s="77"/>
      <c r="BVG49" s="77"/>
      <c r="BVH49" s="77"/>
      <c r="BVI49" s="77"/>
      <c r="BVJ49" s="77"/>
      <c r="BVK49" s="77"/>
      <c r="BVL49" s="77"/>
      <c r="BVM49" s="77"/>
      <c r="BVN49" s="77"/>
      <c r="BVO49" s="77"/>
      <c r="BVP49" s="77"/>
      <c r="BVQ49" s="77"/>
      <c r="BVR49" s="77"/>
      <c r="BVS49" s="77"/>
      <c r="BVT49" s="77"/>
      <c r="BVU49" s="77"/>
      <c r="BVV49" s="77"/>
      <c r="BVW49" s="77"/>
      <c r="BVX49" s="77"/>
      <c r="BVY49" s="77"/>
      <c r="BVZ49" s="77"/>
      <c r="BWA49" s="77"/>
      <c r="BWB49" s="77"/>
      <c r="BWC49" s="77"/>
      <c r="BWD49" s="77"/>
      <c r="BWE49" s="77"/>
      <c r="BWF49" s="77"/>
      <c r="BWG49" s="77"/>
      <c r="BWH49" s="77"/>
      <c r="BWI49" s="77"/>
      <c r="BWJ49" s="77"/>
      <c r="BWK49" s="77"/>
      <c r="BWL49" s="77"/>
      <c r="BWM49" s="77"/>
      <c r="BWN49" s="77"/>
      <c r="BWO49" s="77"/>
      <c r="BWP49" s="77"/>
      <c r="BWQ49" s="77"/>
      <c r="BWR49" s="77"/>
      <c r="BWS49" s="77"/>
      <c r="BWT49" s="77"/>
      <c r="BWU49" s="77"/>
      <c r="BWV49" s="77"/>
      <c r="BWW49" s="77"/>
      <c r="BWX49" s="77"/>
      <c r="BWY49" s="77"/>
      <c r="BWZ49" s="77"/>
      <c r="BXA49" s="77"/>
      <c r="BXB49" s="77"/>
      <c r="BXC49" s="77"/>
      <c r="BXD49" s="77"/>
      <c r="BXE49" s="77"/>
      <c r="BXF49" s="77"/>
      <c r="BXG49" s="77"/>
      <c r="BXH49" s="77"/>
      <c r="BXI49" s="77"/>
      <c r="BXJ49" s="77"/>
      <c r="BXK49" s="77"/>
      <c r="BXL49" s="77"/>
      <c r="BXM49" s="77"/>
      <c r="BXN49" s="77"/>
      <c r="BXO49" s="77"/>
      <c r="BXP49" s="77"/>
      <c r="BXQ49" s="77"/>
      <c r="BXR49" s="77"/>
      <c r="BXS49" s="77"/>
      <c r="BXT49" s="77"/>
      <c r="BXU49" s="77"/>
      <c r="BXV49" s="77"/>
      <c r="BXW49" s="77"/>
      <c r="BXX49" s="77"/>
      <c r="BXY49" s="77"/>
      <c r="BXZ49" s="77"/>
      <c r="BYA49" s="77"/>
      <c r="BYB49" s="77"/>
      <c r="BYC49" s="77"/>
      <c r="BYD49" s="77"/>
      <c r="BYE49" s="77"/>
      <c r="BYF49" s="77"/>
      <c r="BYG49" s="77"/>
      <c r="BYH49" s="77"/>
      <c r="BYI49" s="77"/>
      <c r="BYJ49" s="77"/>
      <c r="BYK49" s="77"/>
      <c r="BYL49" s="77"/>
      <c r="BYM49" s="77"/>
      <c r="BYN49" s="77"/>
      <c r="BYO49" s="77"/>
      <c r="BYP49" s="77"/>
      <c r="BYQ49" s="77"/>
      <c r="BYR49" s="77"/>
      <c r="BYS49" s="77"/>
      <c r="BYT49" s="77"/>
      <c r="BYU49" s="77"/>
      <c r="BYV49" s="77"/>
      <c r="BYW49" s="77"/>
      <c r="BYX49" s="77"/>
      <c r="BYY49" s="77"/>
      <c r="BYZ49" s="77"/>
      <c r="BZA49" s="77"/>
      <c r="BZB49" s="77"/>
      <c r="BZC49" s="77"/>
      <c r="BZD49" s="77"/>
      <c r="BZE49" s="77"/>
      <c r="BZF49" s="77"/>
      <c r="BZG49" s="77"/>
      <c r="BZH49" s="77"/>
      <c r="BZI49" s="77"/>
      <c r="BZJ49" s="77"/>
      <c r="BZK49" s="77"/>
      <c r="BZL49" s="77"/>
      <c r="BZM49" s="77"/>
      <c r="BZN49" s="77"/>
      <c r="BZO49" s="77"/>
      <c r="BZP49" s="77"/>
      <c r="BZQ49" s="77"/>
      <c r="BZR49" s="77"/>
      <c r="BZS49" s="77"/>
      <c r="BZT49" s="77"/>
      <c r="BZU49" s="77"/>
      <c r="BZV49" s="77"/>
      <c r="BZW49" s="77"/>
      <c r="BZX49" s="77"/>
      <c r="BZY49" s="77"/>
      <c r="BZZ49" s="77"/>
      <c r="CAA49" s="77"/>
      <c r="CAB49" s="77"/>
      <c r="CAC49" s="77"/>
      <c r="CAD49" s="77"/>
      <c r="CAE49" s="77"/>
      <c r="CAF49" s="77"/>
      <c r="CAG49" s="77"/>
      <c r="CAH49" s="77"/>
      <c r="CAI49" s="77"/>
      <c r="CAJ49" s="77"/>
      <c r="CAK49" s="77"/>
      <c r="CAL49" s="77"/>
      <c r="CAM49" s="77"/>
      <c r="CAN49" s="77"/>
      <c r="CAO49" s="77"/>
      <c r="CAP49" s="77"/>
      <c r="CAQ49" s="77"/>
      <c r="CAR49" s="77"/>
      <c r="CAS49" s="77"/>
      <c r="CAT49" s="77"/>
      <c r="CAU49" s="77"/>
      <c r="CAV49" s="77"/>
      <c r="CAW49" s="77"/>
      <c r="CAX49" s="77"/>
      <c r="CAY49" s="77"/>
      <c r="CAZ49" s="77"/>
      <c r="CBA49" s="77"/>
      <c r="CBB49" s="77"/>
      <c r="CBC49" s="77"/>
      <c r="CBD49" s="77"/>
      <c r="CBE49" s="77"/>
      <c r="CBF49" s="77"/>
      <c r="CBG49" s="77"/>
      <c r="CBH49" s="77"/>
      <c r="CBI49" s="77"/>
      <c r="CBJ49" s="77"/>
      <c r="CBK49" s="77"/>
      <c r="CBL49" s="77"/>
      <c r="CBM49" s="77"/>
      <c r="CBN49" s="77"/>
      <c r="CBO49" s="77"/>
      <c r="CBP49" s="77"/>
      <c r="CBQ49" s="77"/>
      <c r="CBR49" s="77"/>
      <c r="CBS49" s="77"/>
      <c r="CBT49" s="77"/>
      <c r="CBU49" s="77"/>
      <c r="CBV49" s="77"/>
      <c r="CBW49" s="77"/>
      <c r="CBX49" s="77"/>
      <c r="CBY49" s="77"/>
      <c r="CBZ49" s="77"/>
      <c r="CCA49" s="77"/>
      <c r="CCB49" s="77"/>
      <c r="CCC49" s="77"/>
      <c r="CCD49" s="77"/>
      <c r="CCE49" s="77"/>
      <c r="CCF49" s="77"/>
      <c r="CCG49" s="77"/>
      <c r="CCH49" s="77"/>
      <c r="CCI49" s="77"/>
      <c r="CCJ49" s="77"/>
      <c r="CCK49" s="77"/>
      <c r="CCL49" s="77"/>
      <c r="CCM49" s="77"/>
      <c r="CCN49" s="77"/>
      <c r="CCO49" s="77"/>
      <c r="CCP49" s="77"/>
      <c r="CCQ49" s="77"/>
      <c r="CCR49" s="77"/>
      <c r="CCS49" s="77"/>
      <c r="CCT49" s="77"/>
      <c r="CCU49" s="77"/>
      <c r="CCV49" s="77"/>
      <c r="CCW49" s="77"/>
      <c r="CCX49" s="77"/>
      <c r="CCY49" s="77"/>
      <c r="CCZ49" s="77"/>
      <c r="CDA49" s="77"/>
      <c r="CDB49" s="77"/>
      <c r="CDC49" s="77"/>
      <c r="CDD49" s="77"/>
      <c r="CDE49" s="77"/>
      <c r="CDF49" s="77"/>
      <c r="CDG49" s="77"/>
      <c r="CDH49" s="77"/>
      <c r="CDI49" s="77"/>
      <c r="CDJ49" s="77"/>
      <c r="CDK49" s="77"/>
      <c r="CDL49" s="77"/>
      <c r="CDM49" s="77"/>
      <c r="CDN49" s="77"/>
      <c r="CDO49" s="77"/>
      <c r="CDP49" s="77"/>
      <c r="CDQ49" s="77"/>
      <c r="CDR49" s="77"/>
      <c r="CDS49" s="77"/>
      <c r="CDT49" s="77"/>
      <c r="CDU49" s="77"/>
      <c r="CDV49" s="77"/>
      <c r="CDW49" s="77"/>
      <c r="CDX49" s="77"/>
      <c r="CDY49" s="77"/>
      <c r="CDZ49" s="77"/>
      <c r="CEA49" s="77"/>
      <c r="CEB49" s="77"/>
      <c r="CEC49" s="77"/>
      <c r="CED49" s="77"/>
      <c r="CEE49" s="77"/>
      <c r="CEF49" s="77"/>
      <c r="CEG49" s="77"/>
      <c r="CEH49" s="77"/>
      <c r="CEI49" s="77"/>
      <c r="CEJ49" s="77"/>
      <c r="CEK49" s="77"/>
      <c r="CEL49" s="77"/>
      <c r="CEM49" s="77"/>
      <c r="CEN49" s="77"/>
      <c r="CEO49" s="77"/>
      <c r="CEP49" s="77"/>
      <c r="CEQ49" s="77"/>
      <c r="CER49" s="77"/>
      <c r="CES49" s="77"/>
      <c r="CET49" s="77"/>
      <c r="CEU49" s="77"/>
      <c r="CEV49" s="77"/>
      <c r="CEW49" s="77"/>
      <c r="CEX49" s="77"/>
      <c r="CEY49" s="77"/>
      <c r="CEZ49" s="77"/>
      <c r="CFA49" s="77"/>
      <c r="CFB49" s="77"/>
      <c r="CFC49" s="77"/>
      <c r="CFD49" s="77"/>
      <c r="CFE49" s="77"/>
      <c r="CFF49" s="77"/>
      <c r="CFG49" s="77"/>
      <c r="CFH49" s="77"/>
      <c r="CFI49" s="77"/>
      <c r="CFJ49" s="77"/>
      <c r="CFK49" s="77"/>
      <c r="CFL49" s="77"/>
      <c r="CFM49" s="77"/>
      <c r="CFN49" s="77"/>
      <c r="CFO49" s="77"/>
      <c r="CFP49" s="77"/>
      <c r="CFQ49" s="77"/>
      <c r="CFR49" s="77"/>
      <c r="CFS49" s="77"/>
      <c r="CFT49" s="77"/>
      <c r="CFU49" s="77"/>
      <c r="CFV49" s="77"/>
      <c r="CFW49" s="77"/>
      <c r="CFX49" s="77"/>
      <c r="CFY49" s="77"/>
      <c r="CFZ49" s="77"/>
      <c r="CGA49" s="77"/>
      <c r="CGB49" s="77"/>
      <c r="CGC49" s="77"/>
      <c r="CGD49" s="77"/>
      <c r="CGE49" s="77"/>
      <c r="CGF49" s="77"/>
      <c r="CGG49" s="77"/>
      <c r="CGH49" s="77"/>
      <c r="CGI49" s="77"/>
      <c r="CGJ49" s="77"/>
      <c r="CGK49" s="77"/>
      <c r="CGL49" s="77"/>
      <c r="CGM49" s="77"/>
      <c r="CGN49" s="77"/>
      <c r="CGO49" s="77"/>
      <c r="CGP49" s="77"/>
      <c r="CGQ49" s="77"/>
      <c r="CGR49" s="77"/>
      <c r="CGS49" s="77"/>
      <c r="CGT49" s="77"/>
      <c r="CGU49" s="77"/>
      <c r="CGV49" s="77"/>
      <c r="CGW49" s="77"/>
      <c r="CGX49" s="77"/>
      <c r="CGY49" s="77"/>
      <c r="CGZ49" s="77"/>
      <c r="CHA49" s="77"/>
      <c r="CHB49" s="77"/>
      <c r="CHC49" s="77"/>
      <c r="CHD49" s="77"/>
      <c r="CHE49" s="77"/>
      <c r="CHF49" s="77"/>
      <c r="CHG49" s="77"/>
      <c r="CHH49" s="77"/>
      <c r="CHI49" s="77"/>
      <c r="CHJ49" s="77"/>
      <c r="CHK49" s="77"/>
      <c r="CHL49" s="77"/>
      <c r="CHM49" s="77"/>
      <c r="CHN49" s="77"/>
      <c r="CHO49" s="77"/>
      <c r="CHP49" s="77"/>
      <c r="CHQ49" s="77"/>
      <c r="CHR49" s="77"/>
      <c r="CHS49" s="77"/>
      <c r="CHT49" s="77"/>
      <c r="CHU49" s="77"/>
      <c r="CHV49" s="77"/>
      <c r="CHW49" s="77"/>
      <c r="CHX49" s="77"/>
      <c r="CHY49" s="77"/>
      <c r="CHZ49" s="77"/>
      <c r="CIA49" s="77"/>
      <c r="CIB49" s="77"/>
      <c r="CIC49" s="77"/>
      <c r="CID49" s="77"/>
      <c r="CIE49" s="77"/>
      <c r="CIF49" s="77"/>
      <c r="CIG49" s="77"/>
      <c r="CIH49" s="77"/>
      <c r="CII49" s="77"/>
      <c r="CIJ49" s="77"/>
      <c r="CIK49" s="77"/>
      <c r="CIL49" s="77"/>
      <c r="CIM49" s="77"/>
      <c r="CIN49" s="77"/>
      <c r="CIO49" s="77"/>
      <c r="CIP49" s="77"/>
      <c r="CIQ49" s="77"/>
      <c r="CIR49" s="77"/>
      <c r="CIS49" s="77"/>
      <c r="CIT49" s="77"/>
      <c r="CIU49" s="77"/>
      <c r="CIV49" s="77"/>
      <c r="CIW49" s="77"/>
      <c r="CIX49" s="77"/>
      <c r="CIY49" s="77"/>
      <c r="CIZ49" s="77"/>
      <c r="CJA49" s="77"/>
      <c r="CJB49" s="77"/>
      <c r="CJC49" s="77"/>
      <c r="CJD49" s="77"/>
      <c r="CJE49" s="77"/>
      <c r="CJF49" s="77"/>
      <c r="CJG49" s="77"/>
      <c r="CJH49" s="77"/>
      <c r="CJI49" s="77"/>
      <c r="CJJ49" s="77"/>
      <c r="CJK49" s="77"/>
      <c r="CJL49" s="77"/>
      <c r="CJM49" s="77"/>
      <c r="CJN49" s="77"/>
      <c r="CJO49" s="77"/>
      <c r="CJP49" s="77"/>
      <c r="CJQ49" s="77"/>
      <c r="CJR49" s="77"/>
      <c r="CJS49" s="77"/>
      <c r="CJT49" s="77"/>
      <c r="CJU49" s="77"/>
      <c r="CJV49" s="77"/>
      <c r="CJW49" s="77"/>
      <c r="CJX49" s="77"/>
      <c r="CJY49" s="77"/>
      <c r="CJZ49" s="77"/>
      <c r="CKA49" s="77"/>
      <c r="CKB49" s="77"/>
      <c r="CKC49" s="77"/>
      <c r="CKD49" s="77"/>
      <c r="CKE49" s="77"/>
      <c r="CKF49" s="77"/>
      <c r="CKG49" s="77"/>
      <c r="CKH49" s="77"/>
      <c r="CKI49" s="77"/>
      <c r="CKJ49" s="77"/>
      <c r="CKK49" s="77"/>
      <c r="CKL49" s="77"/>
      <c r="CKM49" s="77"/>
      <c r="CKN49" s="77"/>
      <c r="CKO49" s="77"/>
      <c r="CKP49" s="77"/>
      <c r="CKQ49" s="77"/>
      <c r="CKR49" s="77"/>
      <c r="CKS49" s="77"/>
      <c r="CKT49" s="77"/>
      <c r="CKU49" s="77"/>
      <c r="CKV49" s="77"/>
      <c r="CKW49" s="77"/>
      <c r="CKX49" s="77"/>
      <c r="CKY49" s="77"/>
      <c r="CKZ49" s="77"/>
      <c r="CLA49" s="77"/>
      <c r="CLB49" s="77"/>
      <c r="CLC49" s="77"/>
      <c r="CLD49" s="77"/>
      <c r="CLE49" s="77"/>
      <c r="CLF49" s="77"/>
      <c r="CLG49" s="77"/>
      <c r="CLH49" s="77"/>
      <c r="CLI49" s="77"/>
      <c r="CLJ49" s="77"/>
      <c r="CLK49" s="77"/>
      <c r="CLL49" s="77"/>
      <c r="CLM49" s="77"/>
      <c r="CLN49" s="77"/>
      <c r="CLO49" s="77"/>
      <c r="CLP49" s="77"/>
      <c r="CLQ49" s="77"/>
      <c r="CLR49" s="77"/>
      <c r="CLS49" s="77"/>
      <c r="CLT49" s="77"/>
      <c r="CLU49" s="77"/>
      <c r="CLV49" s="77"/>
      <c r="CLW49" s="77"/>
      <c r="CLX49" s="77"/>
      <c r="CLY49" s="77"/>
      <c r="CLZ49" s="77"/>
      <c r="CMA49" s="77"/>
      <c r="CMB49" s="77"/>
      <c r="CMC49" s="77"/>
      <c r="CMD49" s="77"/>
      <c r="CME49" s="77"/>
      <c r="CMF49" s="77"/>
      <c r="CMG49" s="77"/>
      <c r="CMH49" s="77"/>
      <c r="CMI49" s="77"/>
      <c r="CMJ49" s="77"/>
      <c r="CMK49" s="77"/>
      <c r="CML49" s="77"/>
      <c r="CMM49" s="77"/>
      <c r="CMN49" s="77"/>
      <c r="CMO49" s="77"/>
      <c r="CMP49" s="77"/>
      <c r="CMQ49" s="77"/>
      <c r="CMR49" s="77"/>
      <c r="CMS49" s="77"/>
      <c r="CMT49" s="77"/>
      <c r="CMU49" s="77"/>
      <c r="CMV49" s="77"/>
      <c r="CMW49" s="77"/>
      <c r="CMX49" s="77"/>
      <c r="CMY49" s="77"/>
      <c r="CMZ49" s="77"/>
      <c r="CNA49" s="77"/>
      <c r="CNB49" s="77"/>
      <c r="CNC49" s="77"/>
      <c r="CND49" s="77"/>
      <c r="CNE49" s="77"/>
      <c r="CNF49" s="77"/>
      <c r="CNG49" s="77"/>
      <c r="CNH49" s="77"/>
      <c r="CNI49" s="77"/>
      <c r="CNJ49" s="77"/>
      <c r="CNK49" s="77"/>
      <c r="CNL49" s="77"/>
      <c r="CNM49" s="77"/>
      <c r="CNN49" s="77"/>
      <c r="CNO49" s="77"/>
      <c r="CNP49" s="77"/>
      <c r="CNQ49" s="77"/>
      <c r="CNR49" s="77"/>
      <c r="CNS49" s="77"/>
      <c r="CNT49" s="77"/>
      <c r="CNU49" s="77"/>
      <c r="CNV49" s="77"/>
      <c r="CNW49" s="77"/>
      <c r="CNX49" s="77"/>
      <c r="CNY49" s="77"/>
      <c r="CNZ49" s="77"/>
      <c r="COA49" s="77"/>
      <c r="COB49" s="77"/>
      <c r="COC49" s="77"/>
      <c r="COD49" s="77"/>
      <c r="COE49" s="77"/>
      <c r="COF49" s="77"/>
      <c r="COG49" s="77"/>
      <c r="COH49" s="77"/>
      <c r="COI49" s="77"/>
      <c r="COJ49" s="77"/>
      <c r="COK49" s="77"/>
      <c r="COL49" s="77"/>
      <c r="COM49" s="77"/>
      <c r="CON49" s="77"/>
      <c r="COO49" s="77"/>
      <c r="COP49" s="77"/>
      <c r="COQ49" s="77"/>
      <c r="COR49" s="77"/>
      <c r="COS49" s="77"/>
      <c r="COT49" s="77"/>
      <c r="COU49" s="77"/>
      <c r="COV49" s="77"/>
      <c r="COW49" s="77"/>
      <c r="COX49" s="77"/>
      <c r="COY49" s="77"/>
      <c r="COZ49" s="77"/>
      <c r="CPA49" s="77"/>
      <c r="CPB49" s="77"/>
      <c r="CPC49" s="77"/>
      <c r="CPD49" s="77"/>
      <c r="CPE49" s="77"/>
      <c r="CPF49" s="77"/>
      <c r="CPG49" s="77"/>
      <c r="CPH49" s="77"/>
      <c r="CPI49" s="77"/>
      <c r="CPJ49" s="77"/>
      <c r="CPK49" s="77"/>
      <c r="CPL49" s="77"/>
      <c r="CPM49" s="77"/>
      <c r="CPN49" s="77"/>
      <c r="CPO49" s="77"/>
      <c r="CPP49" s="77"/>
      <c r="CPQ49" s="77"/>
      <c r="CPR49" s="77"/>
      <c r="CPS49" s="77"/>
      <c r="CPT49" s="77"/>
      <c r="CPU49" s="77"/>
      <c r="CPV49" s="77"/>
      <c r="CPW49" s="77"/>
      <c r="CPX49" s="77"/>
      <c r="CPY49" s="77"/>
      <c r="CPZ49" s="77"/>
      <c r="CQA49" s="77"/>
      <c r="CQB49" s="77"/>
      <c r="CQC49" s="77"/>
      <c r="CQD49" s="77"/>
      <c r="CQE49" s="77"/>
      <c r="CQF49" s="77"/>
      <c r="CQG49" s="77"/>
      <c r="CQH49" s="77"/>
      <c r="CQI49" s="77"/>
      <c r="CQJ49" s="77"/>
      <c r="CQK49" s="77"/>
      <c r="CQL49" s="77"/>
      <c r="CQM49" s="77"/>
      <c r="CQN49" s="77"/>
      <c r="CQO49" s="77"/>
      <c r="CQP49" s="77"/>
      <c r="CQQ49" s="77"/>
      <c r="CQR49" s="77"/>
      <c r="CQS49" s="77"/>
      <c r="CQT49" s="77"/>
      <c r="CQU49" s="77"/>
      <c r="CQV49" s="77"/>
      <c r="CQW49" s="77"/>
      <c r="CQX49" s="77"/>
      <c r="CQY49" s="77"/>
      <c r="CQZ49" s="77"/>
      <c r="CRA49" s="77"/>
      <c r="CRB49" s="77"/>
      <c r="CRC49" s="77"/>
      <c r="CRD49" s="77"/>
      <c r="CRE49" s="77"/>
      <c r="CRF49" s="77"/>
      <c r="CRG49" s="77"/>
      <c r="CRH49" s="77"/>
      <c r="CRI49" s="77"/>
      <c r="CRJ49" s="77"/>
      <c r="CRK49" s="77"/>
      <c r="CRL49" s="77"/>
      <c r="CRM49" s="77"/>
      <c r="CRN49" s="77"/>
      <c r="CRO49" s="77"/>
      <c r="CRP49" s="77"/>
      <c r="CRQ49" s="77"/>
      <c r="CRR49" s="77"/>
      <c r="CRS49" s="77"/>
      <c r="CRT49" s="77"/>
      <c r="CRU49" s="77"/>
      <c r="CRV49" s="77"/>
      <c r="CRW49" s="77"/>
      <c r="CRX49" s="77"/>
      <c r="CRY49" s="77"/>
      <c r="CRZ49" s="77"/>
      <c r="CSA49" s="77"/>
      <c r="CSB49" s="77"/>
      <c r="CSC49" s="77"/>
      <c r="CSD49" s="77"/>
      <c r="CSE49" s="77"/>
      <c r="CSF49" s="77"/>
      <c r="CSG49" s="77"/>
      <c r="CSH49" s="77"/>
      <c r="CSI49" s="77"/>
      <c r="CSJ49" s="77"/>
      <c r="CSK49" s="77"/>
      <c r="CSL49" s="77"/>
      <c r="CSM49" s="77"/>
      <c r="CSN49" s="77"/>
      <c r="CSO49" s="77"/>
      <c r="CSP49" s="77"/>
      <c r="CSQ49" s="77"/>
      <c r="CSR49" s="77"/>
      <c r="CSS49" s="77"/>
      <c r="CST49" s="77"/>
      <c r="CSU49" s="77"/>
      <c r="CSV49" s="77"/>
      <c r="CSW49" s="77"/>
      <c r="CSX49" s="77"/>
      <c r="CSY49" s="77"/>
      <c r="CSZ49" s="77"/>
      <c r="CTA49" s="77"/>
      <c r="CTB49" s="77"/>
      <c r="CTC49" s="77"/>
      <c r="CTD49" s="77"/>
      <c r="CTE49" s="77"/>
      <c r="CTF49" s="77"/>
      <c r="CTG49" s="77"/>
      <c r="CTH49" s="77"/>
      <c r="CTI49" s="77"/>
      <c r="CTJ49" s="77"/>
      <c r="CTK49" s="77"/>
      <c r="CTL49" s="77"/>
      <c r="CTM49" s="77"/>
      <c r="CTN49" s="77"/>
      <c r="CTO49" s="77"/>
      <c r="CTP49" s="77"/>
      <c r="CTQ49" s="77"/>
      <c r="CTR49" s="77"/>
      <c r="CTS49" s="77"/>
      <c r="CTT49" s="77"/>
      <c r="CTU49" s="77"/>
      <c r="CTV49" s="77"/>
      <c r="CTW49" s="77"/>
      <c r="CTX49" s="77"/>
      <c r="CTY49" s="77"/>
      <c r="CTZ49" s="77"/>
      <c r="CUA49" s="77"/>
      <c r="CUB49" s="77"/>
      <c r="CUC49" s="77"/>
      <c r="CUD49" s="77"/>
      <c r="CUE49" s="77"/>
      <c r="CUF49" s="77"/>
      <c r="CUG49" s="77"/>
      <c r="CUH49" s="77"/>
      <c r="CUI49" s="77"/>
      <c r="CUJ49" s="77"/>
      <c r="CUK49" s="77"/>
      <c r="CUL49" s="77"/>
      <c r="CUM49" s="77"/>
      <c r="CUN49" s="77"/>
      <c r="CUO49" s="77"/>
      <c r="CUP49" s="77"/>
      <c r="CUQ49" s="77"/>
      <c r="CUR49" s="77"/>
      <c r="CUS49" s="77"/>
      <c r="CUT49" s="77"/>
      <c r="CUU49" s="77"/>
      <c r="CUV49" s="77"/>
      <c r="CUW49" s="77"/>
      <c r="CUX49" s="77"/>
      <c r="CUY49" s="77"/>
      <c r="CUZ49" s="77"/>
      <c r="CVA49" s="77"/>
      <c r="CVB49" s="77"/>
      <c r="CVC49" s="77"/>
      <c r="CVD49" s="77"/>
      <c r="CVE49" s="77"/>
      <c r="CVF49" s="77"/>
      <c r="CVG49" s="77"/>
      <c r="CVH49" s="77"/>
      <c r="CVI49" s="77"/>
      <c r="CVJ49" s="77"/>
      <c r="CVK49" s="77"/>
      <c r="CVL49" s="77"/>
      <c r="CVM49" s="77"/>
      <c r="CVN49" s="77"/>
      <c r="CVO49" s="77"/>
      <c r="CVP49" s="77"/>
      <c r="CVQ49" s="77"/>
      <c r="CVR49" s="77"/>
      <c r="CVS49" s="77"/>
      <c r="CVT49" s="77"/>
      <c r="CVU49" s="77"/>
      <c r="CVV49" s="77"/>
      <c r="CVW49" s="77"/>
      <c r="CVX49" s="77"/>
      <c r="CVY49" s="77"/>
      <c r="CVZ49" s="77"/>
      <c r="CWA49" s="77"/>
      <c r="CWB49" s="77"/>
      <c r="CWC49" s="77"/>
      <c r="CWD49" s="77"/>
      <c r="CWE49" s="77"/>
      <c r="CWF49" s="77"/>
      <c r="CWG49" s="77"/>
      <c r="CWH49" s="77"/>
      <c r="CWI49" s="77"/>
      <c r="CWJ49" s="77"/>
      <c r="CWK49" s="77"/>
      <c r="CWL49" s="77"/>
      <c r="CWM49" s="77"/>
      <c r="CWN49" s="77"/>
      <c r="CWO49" s="77"/>
      <c r="CWP49" s="77"/>
      <c r="CWQ49" s="77"/>
      <c r="CWR49" s="77"/>
      <c r="CWS49" s="77"/>
      <c r="CWT49" s="77"/>
      <c r="CWU49" s="77"/>
      <c r="CWV49" s="77"/>
      <c r="CWW49" s="77"/>
      <c r="CWX49" s="77"/>
      <c r="CWY49" s="77"/>
      <c r="CWZ49" s="77"/>
      <c r="CXA49" s="77"/>
      <c r="CXB49" s="77"/>
      <c r="CXC49" s="77"/>
      <c r="CXD49" s="77"/>
      <c r="CXE49" s="77"/>
      <c r="CXF49" s="77"/>
      <c r="CXG49" s="77"/>
      <c r="CXH49" s="77"/>
      <c r="CXI49" s="77"/>
      <c r="CXJ49" s="77"/>
      <c r="CXK49" s="77"/>
      <c r="CXL49" s="77"/>
      <c r="CXM49" s="77"/>
      <c r="CXN49" s="77"/>
      <c r="CXO49" s="77"/>
      <c r="CXP49" s="77"/>
      <c r="CXQ49" s="77"/>
      <c r="CXR49" s="77"/>
      <c r="CXS49" s="77"/>
      <c r="CXT49" s="77"/>
      <c r="CXU49" s="77"/>
      <c r="CXV49" s="77"/>
      <c r="CXW49" s="77"/>
      <c r="CXX49" s="77"/>
      <c r="CXY49" s="77"/>
      <c r="CXZ49" s="77"/>
      <c r="CYA49" s="77"/>
      <c r="CYB49" s="77"/>
      <c r="CYC49" s="77"/>
      <c r="CYD49" s="77"/>
      <c r="CYE49" s="77"/>
      <c r="CYF49" s="77"/>
      <c r="CYG49" s="77"/>
      <c r="CYH49" s="77"/>
      <c r="CYI49" s="77"/>
      <c r="CYJ49" s="77"/>
      <c r="CYK49" s="77"/>
      <c r="CYL49" s="77"/>
      <c r="CYM49" s="77"/>
      <c r="CYN49" s="77"/>
      <c r="CYO49" s="77"/>
      <c r="CYP49" s="77"/>
      <c r="CYQ49" s="77"/>
      <c r="CYR49" s="77"/>
      <c r="CYS49" s="77"/>
      <c r="CYT49" s="77"/>
      <c r="CYU49" s="77"/>
      <c r="CYV49" s="77"/>
      <c r="CYW49" s="77"/>
      <c r="CYX49" s="77"/>
      <c r="CYY49" s="77"/>
      <c r="CYZ49" s="77"/>
      <c r="CZA49" s="77"/>
      <c r="CZB49" s="77"/>
      <c r="CZC49" s="77"/>
      <c r="CZD49" s="77"/>
      <c r="CZE49" s="77"/>
      <c r="CZF49" s="77"/>
      <c r="CZG49" s="77"/>
      <c r="CZH49" s="77"/>
      <c r="CZI49" s="77"/>
      <c r="CZJ49" s="77"/>
      <c r="CZK49" s="77"/>
      <c r="CZL49" s="77"/>
      <c r="CZM49" s="77"/>
      <c r="CZN49" s="77"/>
      <c r="CZO49" s="77"/>
      <c r="CZP49" s="77"/>
      <c r="CZQ49" s="77"/>
      <c r="CZR49" s="77"/>
      <c r="CZS49" s="77"/>
      <c r="CZT49" s="77"/>
      <c r="CZU49" s="77"/>
      <c r="CZV49" s="77"/>
      <c r="CZW49" s="77"/>
      <c r="CZX49" s="77"/>
      <c r="CZY49" s="77"/>
      <c r="CZZ49" s="77"/>
      <c r="DAA49" s="77"/>
      <c r="DAB49" s="77"/>
      <c r="DAC49" s="77"/>
      <c r="DAD49" s="77"/>
      <c r="DAE49" s="77"/>
      <c r="DAF49" s="77"/>
      <c r="DAG49" s="77"/>
      <c r="DAH49" s="77"/>
      <c r="DAI49" s="77"/>
      <c r="DAJ49" s="77"/>
      <c r="DAK49" s="77"/>
      <c r="DAL49" s="77"/>
      <c r="DAM49" s="77"/>
      <c r="DAN49" s="77"/>
      <c r="DAO49" s="77"/>
      <c r="DAP49" s="77"/>
      <c r="DAQ49" s="77"/>
      <c r="DAR49" s="77"/>
      <c r="DAS49" s="77"/>
      <c r="DAT49" s="77"/>
      <c r="DAU49" s="77"/>
      <c r="DAV49" s="77"/>
      <c r="DAW49" s="77"/>
      <c r="DAX49" s="77"/>
      <c r="DAY49" s="77"/>
      <c r="DAZ49" s="77"/>
      <c r="DBA49" s="77"/>
      <c r="DBB49" s="77"/>
      <c r="DBC49" s="77"/>
      <c r="DBD49" s="77"/>
      <c r="DBE49" s="77"/>
      <c r="DBF49" s="77"/>
      <c r="DBG49" s="77"/>
      <c r="DBH49" s="77"/>
      <c r="DBI49" s="77"/>
      <c r="DBJ49" s="77"/>
      <c r="DBK49" s="77"/>
      <c r="DBL49" s="77"/>
      <c r="DBM49" s="77"/>
      <c r="DBN49" s="77"/>
      <c r="DBO49" s="77"/>
      <c r="DBP49" s="77"/>
      <c r="DBQ49" s="77"/>
      <c r="DBR49" s="77"/>
      <c r="DBS49" s="77"/>
      <c r="DBT49" s="77"/>
      <c r="DBU49" s="77"/>
      <c r="DBV49" s="77"/>
      <c r="DBW49" s="77"/>
      <c r="DBX49" s="77"/>
      <c r="DBY49" s="77"/>
      <c r="DBZ49" s="77"/>
      <c r="DCA49" s="77"/>
      <c r="DCB49" s="77"/>
      <c r="DCC49" s="77"/>
      <c r="DCD49" s="77"/>
      <c r="DCE49" s="77"/>
      <c r="DCF49" s="77"/>
      <c r="DCG49" s="77"/>
      <c r="DCH49" s="77"/>
      <c r="DCI49" s="77"/>
      <c r="DCJ49" s="77"/>
      <c r="DCK49" s="77"/>
      <c r="DCL49" s="77"/>
      <c r="DCM49" s="77"/>
      <c r="DCN49" s="77"/>
      <c r="DCO49" s="77"/>
      <c r="DCP49" s="77"/>
      <c r="DCQ49" s="77"/>
      <c r="DCR49" s="77"/>
      <c r="DCS49" s="77"/>
      <c r="DCT49" s="77"/>
      <c r="DCU49" s="77"/>
      <c r="DCV49" s="77"/>
      <c r="DCW49" s="77"/>
      <c r="DCX49" s="77"/>
      <c r="DCY49" s="77"/>
      <c r="DCZ49" s="77"/>
      <c r="DDA49" s="77"/>
      <c r="DDB49" s="77"/>
      <c r="DDC49" s="77"/>
      <c r="DDD49" s="77"/>
      <c r="DDE49" s="77"/>
      <c r="DDF49" s="77"/>
      <c r="DDG49" s="77"/>
      <c r="DDH49" s="77"/>
      <c r="DDI49" s="77"/>
      <c r="DDJ49" s="77"/>
      <c r="DDK49" s="77"/>
      <c r="DDL49" s="77"/>
      <c r="DDM49" s="77"/>
      <c r="DDN49" s="77"/>
      <c r="DDO49" s="77"/>
      <c r="DDP49" s="77"/>
      <c r="DDQ49" s="77"/>
      <c r="DDR49" s="77"/>
      <c r="DDS49" s="77"/>
      <c r="DDT49" s="77"/>
      <c r="DDU49" s="77"/>
      <c r="DDV49" s="77"/>
      <c r="DDW49" s="77"/>
      <c r="DDX49" s="77"/>
      <c r="DDY49" s="77"/>
      <c r="DDZ49" s="77"/>
      <c r="DEA49" s="77"/>
      <c r="DEB49" s="77"/>
      <c r="DEC49" s="77"/>
      <c r="DED49" s="77"/>
      <c r="DEE49" s="77"/>
      <c r="DEF49" s="77"/>
      <c r="DEG49" s="77"/>
      <c r="DEH49" s="77"/>
      <c r="DEI49" s="77"/>
      <c r="DEJ49" s="77"/>
      <c r="DEK49" s="77"/>
      <c r="DEL49" s="77"/>
      <c r="DEM49" s="77"/>
      <c r="DEN49" s="77"/>
      <c r="DEO49" s="77"/>
      <c r="DEP49" s="77"/>
      <c r="DEQ49" s="77"/>
      <c r="DER49" s="77"/>
      <c r="DES49" s="77"/>
      <c r="DET49" s="77"/>
      <c r="DEU49" s="77"/>
      <c r="DEV49" s="77"/>
      <c r="DEW49" s="77"/>
      <c r="DEX49" s="77"/>
      <c r="DEY49" s="77"/>
      <c r="DEZ49" s="77"/>
      <c r="DFA49" s="77"/>
      <c r="DFB49" s="77"/>
      <c r="DFC49" s="77"/>
      <c r="DFD49" s="77"/>
      <c r="DFE49" s="77"/>
      <c r="DFF49" s="77"/>
      <c r="DFG49" s="77"/>
      <c r="DFH49" s="77"/>
      <c r="DFI49" s="77"/>
      <c r="DFJ49" s="77"/>
      <c r="DFK49" s="77"/>
      <c r="DFL49" s="77"/>
      <c r="DFM49" s="77"/>
      <c r="DFN49" s="77"/>
      <c r="DFO49" s="77"/>
      <c r="DFP49" s="77"/>
      <c r="DFQ49" s="77"/>
      <c r="DFR49" s="77"/>
      <c r="DFS49" s="77"/>
      <c r="DFT49" s="77"/>
      <c r="DFU49" s="77"/>
      <c r="DFV49" s="77"/>
      <c r="DFW49" s="77"/>
      <c r="DFX49" s="77"/>
      <c r="DFY49" s="77"/>
      <c r="DFZ49" s="77"/>
      <c r="DGA49" s="77"/>
      <c r="DGB49" s="77"/>
      <c r="DGC49" s="77"/>
      <c r="DGD49" s="77"/>
      <c r="DGE49" s="77"/>
      <c r="DGF49" s="77"/>
      <c r="DGG49" s="77"/>
      <c r="DGH49" s="77"/>
      <c r="DGI49" s="77"/>
      <c r="DGJ49" s="77"/>
      <c r="DGK49" s="77"/>
      <c r="DGL49" s="77"/>
      <c r="DGM49" s="77"/>
      <c r="DGN49" s="77"/>
      <c r="DGO49" s="77"/>
      <c r="DGP49" s="77"/>
      <c r="DGQ49" s="77"/>
      <c r="DGR49" s="77"/>
      <c r="DGS49" s="77"/>
      <c r="DGT49" s="77"/>
      <c r="DGU49" s="77"/>
      <c r="DGV49" s="77"/>
      <c r="DGW49" s="77"/>
      <c r="DGX49" s="77"/>
      <c r="DGY49" s="77"/>
      <c r="DGZ49" s="77"/>
      <c r="DHA49" s="77"/>
      <c r="DHB49" s="77"/>
      <c r="DHC49" s="77"/>
      <c r="DHD49" s="77"/>
      <c r="DHE49" s="77"/>
      <c r="DHF49" s="77"/>
      <c r="DHG49" s="77"/>
      <c r="DHH49" s="77"/>
      <c r="DHI49" s="77"/>
      <c r="DHJ49" s="77"/>
      <c r="DHK49" s="77"/>
      <c r="DHL49" s="77"/>
      <c r="DHM49" s="77"/>
      <c r="DHN49" s="77"/>
      <c r="DHO49" s="77"/>
      <c r="DHP49" s="77"/>
      <c r="DHQ49" s="77"/>
      <c r="DHR49" s="77"/>
      <c r="DHS49" s="77"/>
      <c r="DHT49" s="77"/>
      <c r="DHU49" s="77"/>
      <c r="DHV49" s="77"/>
      <c r="DHW49" s="77"/>
      <c r="DHX49" s="77"/>
      <c r="DHY49" s="77"/>
      <c r="DHZ49" s="77"/>
      <c r="DIA49" s="77"/>
      <c r="DIB49" s="77"/>
      <c r="DIC49" s="77"/>
      <c r="DID49" s="77"/>
      <c r="DIE49" s="77"/>
      <c r="DIF49" s="77"/>
      <c r="DIG49" s="77"/>
      <c r="DIH49" s="77"/>
      <c r="DII49" s="77"/>
      <c r="DIJ49" s="77"/>
      <c r="DIK49" s="77"/>
      <c r="DIL49" s="77"/>
      <c r="DIM49" s="77"/>
      <c r="DIN49" s="77"/>
      <c r="DIO49" s="77"/>
      <c r="DIP49" s="77"/>
      <c r="DIQ49" s="77"/>
      <c r="DIR49" s="77"/>
      <c r="DIS49" s="77"/>
      <c r="DIT49" s="77"/>
      <c r="DIU49" s="77"/>
      <c r="DIV49" s="77"/>
      <c r="DIW49" s="77"/>
      <c r="DIX49" s="77"/>
      <c r="DIY49" s="77"/>
      <c r="DIZ49" s="77"/>
      <c r="DJA49" s="77"/>
      <c r="DJB49" s="77"/>
      <c r="DJC49" s="77"/>
      <c r="DJD49" s="77"/>
      <c r="DJE49" s="77"/>
      <c r="DJF49" s="77"/>
      <c r="DJG49" s="77"/>
      <c r="DJH49" s="77"/>
      <c r="DJI49" s="77"/>
      <c r="DJJ49" s="77"/>
      <c r="DJK49" s="77"/>
      <c r="DJL49" s="77"/>
      <c r="DJM49" s="77"/>
      <c r="DJN49" s="77"/>
      <c r="DJO49" s="77"/>
      <c r="DJP49" s="77"/>
      <c r="DJQ49" s="77"/>
      <c r="DJR49" s="77"/>
      <c r="DJS49" s="77"/>
      <c r="DJT49" s="77"/>
      <c r="DJU49" s="77"/>
      <c r="DJV49" s="77"/>
      <c r="DJW49" s="77"/>
      <c r="DJX49" s="77"/>
      <c r="DJY49" s="77"/>
      <c r="DJZ49" s="77"/>
      <c r="DKA49" s="77"/>
      <c r="DKB49" s="77"/>
      <c r="DKC49" s="77"/>
      <c r="DKD49" s="77"/>
      <c r="DKE49" s="77"/>
      <c r="DKF49" s="77"/>
      <c r="DKG49" s="77"/>
      <c r="DKH49" s="77"/>
      <c r="DKI49" s="77"/>
      <c r="DKJ49" s="77"/>
      <c r="DKK49" s="77"/>
      <c r="DKL49" s="77"/>
      <c r="DKM49" s="77"/>
      <c r="DKN49" s="77"/>
      <c r="DKO49" s="77"/>
      <c r="DKP49" s="77"/>
      <c r="DKQ49" s="77"/>
      <c r="DKR49" s="77"/>
      <c r="DKS49" s="77"/>
      <c r="DKT49" s="77"/>
      <c r="DKU49" s="77"/>
      <c r="DKV49" s="77"/>
      <c r="DKW49" s="77"/>
      <c r="DKX49" s="77"/>
      <c r="DKY49" s="77"/>
      <c r="DKZ49" s="77"/>
      <c r="DLA49" s="77"/>
      <c r="DLB49" s="77"/>
      <c r="DLC49" s="77"/>
      <c r="DLD49" s="77"/>
      <c r="DLE49" s="77"/>
      <c r="DLF49" s="77"/>
      <c r="DLG49" s="77"/>
      <c r="DLH49" s="77"/>
      <c r="DLI49" s="77"/>
      <c r="DLJ49" s="77"/>
      <c r="DLK49" s="77"/>
      <c r="DLL49" s="77"/>
      <c r="DLM49" s="77"/>
      <c r="DLN49" s="77"/>
      <c r="DLO49" s="77"/>
      <c r="DLP49" s="77"/>
      <c r="DLQ49" s="77"/>
      <c r="DLR49" s="77"/>
      <c r="DLS49" s="77"/>
      <c r="DLT49" s="77"/>
      <c r="DLU49" s="77"/>
      <c r="DLV49" s="77"/>
      <c r="DLW49" s="77"/>
      <c r="DLX49" s="77"/>
      <c r="DLY49" s="77"/>
      <c r="DLZ49" s="77"/>
      <c r="DMA49" s="77"/>
      <c r="DMB49" s="77"/>
      <c r="DMC49" s="77"/>
      <c r="DMD49" s="77"/>
      <c r="DME49" s="77"/>
      <c r="DMF49" s="77"/>
      <c r="DMG49" s="77"/>
      <c r="DMH49" s="77"/>
      <c r="DMI49" s="77"/>
      <c r="DMJ49" s="77"/>
      <c r="DMK49" s="77"/>
      <c r="DML49" s="77"/>
      <c r="DMM49" s="77"/>
      <c r="DMN49" s="77"/>
      <c r="DMO49" s="77"/>
      <c r="DMP49" s="77"/>
      <c r="DMQ49" s="77"/>
      <c r="DMR49" s="77"/>
      <c r="DMS49" s="77"/>
      <c r="DMT49" s="77"/>
      <c r="DMU49" s="77"/>
      <c r="DMV49" s="77"/>
      <c r="DMW49" s="77"/>
      <c r="DMX49" s="77"/>
      <c r="DMY49" s="77"/>
      <c r="DMZ49" s="77"/>
      <c r="DNA49" s="77"/>
      <c r="DNB49" s="77"/>
      <c r="DNC49" s="77"/>
      <c r="DND49" s="77"/>
      <c r="DNE49" s="77"/>
      <c r="DNF49" s="77"/>
      <c r="DNG49" s="77"/>
      <c r="DNH49" s="77"/>
      <c r="DNI49" s="77"/>
      <c r="DNJ49" s="77"/>
      <c r="DNK49" s="77"/>
      <c r="DNL49" s="77"/>
      <c r="DNM49" s="77"/>
      <c r="DNN49" s="77"/>
      <c r="DNO49" s="77"/>
      <c r="DNP49" s="77"/>
      <c r="DNQ49" s="77"/>
      <c r="DNR49" s="77"/>
      <c r="DNS49" s="77"/>
      <c r="DNT49" s="77"/>
      <c r="DNU49" s="77"/>
      <c r="DNV49" s="77"/>
      <c r="DNW49" s="77"/>
      <c r="DNX49" s="77"/>
      <c r="DNY49" s="77"/>
      <c r="DNZ49" s="77"/>
      <c r="DOA49" s="77"/>
      <c r="DOB49" s="77"/>
      <c r="DOC49" s="77"/>
      <c r="DOD49" s="77"/>
      <c r="DOE49" s="77"/>
      <c r="DOF49" s="77"/>
      <c r="DOG49" s="77"/>
      <c r="DOH49" s="77"/>
      <c r="DOI49" s="77"/>
      <c r="DOJ49" s="77"/>
      <c r="DOK49" s="77"/>
      <c r="DOL49" s="77"/>
      <c r="DOM49" s="77"/>
      <c r="DON49" s="77"/>
      <c r="DOO49" s="77"/>
      <c r="DOP49" s="77"/>
      <c r="DOQ49" s="77"/>
      <c r="DOR49" s="77"/>
      <c r="DOS49" s="77"/>
      <c r="DOT49" s="77"/>
      <c r="DOU49" s="77"/>
      <c r="DOV49" s="77"/>
      <c r="DOW49" s="77"/>
      <c r="DOX49" s="77"/>
      <c r="DOY49" s="77"/>
      <c r="DOZ49" s="77"/>
      <c r="DPA49" s="77"/>
      <c r="DPB49" s="77"/>
      <c r="DPC49" s="77"/>
      <c r="DPD49" s="77"/>
      <c r="DPE49" s="77"/>
      <c r="DPF49" s="77"/>
      <c r="DPG49" s="77"/>
      <c r="DPH49" s="77"/>
      <c r="DPI49" s="77"/>
      <c r="DPJ49" s="77"/>
      <c r="DPK49" s="77"/>
      <c r="DPL49" s="77"/>
      <c r="DPM49" s="77"/>
      <c r="DPN49" s="77"/>
      <c r="DPO49" s="77"/>
      <c r="DPP49" s="77"/>
      <c r="DPQ49" s="77"/>
      <c r="DPR49" s="77"/>
      <c r="DPS49" s="77"/>
      <c r="DPT49" s="77"/>
      <c r="DPU49" s="77"/>
      <c r="DPV49" s="77"/>
      <c r="DPW49" s="77"/>
      <c r="DPX49" s="77"/>
      <c r="DPY49" s="77"/>
      <c r="DPZ49" s="77"/>
      <c r="DQA49" s="77"/>
      <c r="DQB49" s="77"/>
      <c r="DQC49" s="77"/>
      <c r="DQD49" s="77"/>
      <c r="DQE49" s="77"/>
      <c r="DQF49" s="77"/>
      <c r="DQG49" s="77"/>
      <c r="DQH49" s="77"/>
      <c r="DQI49" s="77"/>
      <c r="DQJ49" s="77"/>
      <c r="DQK49" s="77"/>
      <c r="DQL49" s="77"/>
      <c r="DQM49" s="77"/>
      <c r="DQN49" s="77"/>
      <c r="DQO49" s="77"/>
      <c r="DQP49" s="77"/>
      <c r="DQQ49" s="77"/>
      <c r="DQR49" s="77"/>
      <c r="DQS49" s="77"/>
      <c r="DQT49" s="77"/>
      <c r="DQU49" s="77"/>
      <c r="DQV49" s="77"/>
      <c r="DQW49" s="77"/>
      <c r="DQX49" s="77"/>
      <c r="DQY49" s="77"/>
      <c r="DQZ49" s="77"/>
      <c r="DRA49" s="77"/>
      <c r="DRB49" s="77"/>
      <c r="DRC49" s="77"/>
      <c r="DRD49" s="77"/>
      <c r="DRE49" s="77"/>
      <c r="DRF49" s="77"/>
      <c r="DRG49" s="77"/>
      <c r="DRH49" s="77"/>
      <c r="DRI49" s="77"/>
      <c r="DRJ49" s="77"/>
      <c r="DRK49" s="77"/>
      <c r="DRL49" s="77"/>
      <c r="DRM49" s="77"/>
      <c r="DRN49" s="77"/>
      <c r="DRO49" s="77"/>
      <c r="DRP49" s="77"/>
      <c r="DRQ49" s="77"/>
      <c r="DRR49" s="77"/>
      <c r="DRS49" s="77"/>
      <c r="DRT49" s="77"/>
      <c r="DRU49" s="77"/>
      <c r="DRV49" s="77"/>
      <c r="DRW49" s="77"/>
      <c r="DRX49" s="77"/>
      <c r="DRY49" s="77"/>
      <c r="DRZ49" s="77"/>
      <c r="DSA49" s="77"/>
      <c r="DSB49" s="77"/>
      <c r="DSC49" s="77"/>
      <c r="DSD49" s="77"/>
      <c r="DSE49" s="77"/>
      <c r="DSF49" s="77"/>
      <c r="DSG49" s="77"/>
      <c r="DSH49" s="77"/>
      <c r="DSI49" s="77"/>
      <c r="DSJ49" s="77"/>
      <c r="DSK49" s="77"/>
      <c r="DSL49" s="77"/>
      <c r="DSM49" s="77"/>
      <c r="DSN49" s="77"/>
      <c r="DSO49" s="77"/>
      <c r="DSP49" s="77"/>
      <c r="DSQ49" s="77"/>
      <c r="DSR49" s="77"/>
      <c r="DSS49" s="77"/>
      <c r="DST49" s="77"/>
      <c r="DSU49" s="77"/>
      <c r="DSV49" s="77"/>
      <c r="DSW49" s="77"/>
      <c r="DSX49" s="77"/>
      <c r="DSY49" s="77"/>
      <c r="DSZ49" s="77"/>
      <c r="DTA49" s="77"/>
      <c r="DTB49" s="77"/>
      <c r="DTC49" s="77"/>
      <c r="DTD49" s="77"/>
      <c r="DTE49" s="77"/>
      <c r="DTF49" s="77"/>
      <c r="DTG49" s="77"/>
      <c r="DTH49" s="77"/>
      <c r="DTI49" s="77"/>
      <c r="DTJ49" s="77"/>
      <c r="DTK49" s="77"/>
      <c r="DTL49" s="77"/>
      <c r="DTM49" s="77"/>
      <c r="DTN49" s="77"/>
      <c r="DTO49" s="77"/>
      <c r="DTP49" s="77"/>
      <c r="DTQ49" s="77"/>
      <c r="DTR49" s="77"/>
      <c r="DTS49" s="77"/>
      <c r="DTT49" s="77"/>
      <c r="DTU49" s="77"/>
      <c r="DTV49" s="77"/>
      <c r="DTW49" s="77"/>
      <c r="DTX49" s="77"/>
      <c r="DTY49" s="77"/>
      <c r="DTZ49" s="77"/>
      <c r="DUA49" s="77"/>
      <c r="DUB49" s="77"/>
      <c r="DUC49" s="77"/>
      <c r="DUD49" s="77"/>
      <c r="DUE49" s="77"/>
      <c r="DUF49" s="77"/>
      <c r="DUG49" s="77"/>
      <c r="DUH49" s="77"/>
      <c r="DUI49" s="77"/>
      <c r="DUJ49" s="77"/>
      <c r="DUK49" s="77"/>
      <c r="DUL49" s="77"/>
      <c r="DUM49" s="77"/>
      <c r="DUN49" s="77"/>
      <c r="DUO49" s="77"/>
      <c r="DUP49" s="77"/>
      <c r="DUQ49" s="77"/>
      <c r="DUR49" s="77"/>
      <c r="DUS49" s="77"/>
      <c r="DUT49" s="77"/>
      <c r="DUU49" s="77"/>
      <c r="DUV49" s="77"/>
      <c r="DUW49" s="77"/>
      <c r="DUX49" s="77"/>
      <c r="DUY49" s="77"/>
      <c r="DUZ49" s="77"/>
      <c r="DVA49" s="77"/>
      <c r="DVB49" s="77"/>
      <c r="DVC49" s="77"/>
      <c r="DVD49" s="77"/>
      <c r="DVE49" s="77"/>
      <c r="DVF49" s="77"/>
      <c r="DVG49" s="77"/>
      <c r="DVH49" s="77"/>
      <c r="DVI49" s="77"/>
      <c r="DVJ49" s="77"/>
      <c r="DVK49" s="77"/>
      <c r="DVL49" s="77"/>
      <c r="DVM49" s="77"/>
      <c r="DVN49" s="77"/>
      <c r="DVO49" s="77"/>
      <c r="DVP49" s="77"/>
      <c r="DVQ49" s="77"/>
      <c r="DVR49" s="77"/>
      <c r="DVS49" s="77"/>
      <c r="DVT49" s="77"/>
      <c r="DVU49" s="77"/>
      <c r="DVV49" s="77"/>
      <c r="DVW49" s="77"/>
      <c r="DVX49" s="77"/>
      <c r="DVY49" s="77"/>
      <c r="DVZ49" s="77"/>
      <c r="DWA49" s="77"/>
      <c r="DWB49" s="77"/>
      <c r="DWC49" s="77"/>
      <c r="DWD49" s="77"/>
      <c r="DWE49" s="77"/>
      <c r="DWF49" s="77"/>
      <c r="DWG49" s="77"/>
      <c r="DWH49" s="77"/>
      <c r="DWI49" s="77"/>
      <c r="DWJ49" s="77"/>
      <c r="DWK49" s="77"/>
      <c r="DWL49" s="77"/>
      <c r="DWM49" s="77"/>
      <c r="DWN49" s="77"/>
      <c r="DWO49" s="77"/>
      <c r="DWP49" s="77"/>
      <c r="DWQ49" s="77"/>
      <c r="DWR49" s="77"/>
      <c r="DWS49" s="77"/>
      <c r="DWT49" s="77"/>
      <c r="DWU49" s="77"/>
      <c r="DWV49" s="77"/>
      <c r="DWW49" s="77"/>
      <c r="DWX49" s="77"/>
      <c r="DWY49" s="77"/>
      <c r="DWZ49" s="77"/>
      <c r="DXA49" s="77"/>
      <c r="DXB49" s="77"/>
      <c r="DXC49" s="77"/>
      <c r="DXD49" s="77"/>
      <c r="DXE49" s="77"/>
      <c r="DXF49" s="77"/>
      <c r="DXG49" s="77"/>
      <c r="DXH49" s="77"/>
      <c r="DXI49" s="77"/>
      <c r="DXJ49" s="77"/>
      <c r="DXK49" s="77"/>
      <c r="DXL49" s="77"/>
      <c r="DXM49" s="77"/>
      <c r="DXN49" s="77"/>
      <c r="DXO49" s="77"/>
      <c r="DXP49" s="77"/>
      <c r="DXQ49" s="77"/>
      <c r="DXR49" s="77"/>
      <c r="DXS49" s="77"/>
      <c r="DXT49" s="77"/>
      <c r="DXU49" s="77"/>
      <c r="DXV49" s="77"/>
      <c r="DXW49" s="77"/>
      <c r="DXX49" s="77"/>
      <c r="DXY49" s="77"/>
      <c r="DXZ49" s="77"/>
      <c r="DYA49" s="77"/>
      <c r="DYB49" s="77"/>
      <c r="DYC49" s="77"/>
      <c r="DYD49" s="77"/>
      <c r="DYE49" s="77"/>
      <c r="DYF49" s="77"/>
      <c r="DYG49" s="77"/>
      <c r="DYH49" s="77"/>
      <c r="DYI49" s="77"/>
      <c r="DYJ49" s="77"/>
      <c r="DYK49" s="77"/>
      <c r="DYL49" s="77"/>
      <c r="DYM49" s="77"/>
      <c r="DYN49" s="77"/>
      <c r="DYO49" s="77"/>
      <c r="DYP49" s="77"/>
      <c r="DYQ49" s="77"/>
      <c r="DYR49" s="77"/>
      <c r="DYS49" s="77"/>
      <c r="DYT49" s="77"/>
      <c r="DYU49" s="77"/>
      <c r="DYV49" s="77"/>
      <c r="DYW49" s="77"/>
      <c r="DYX49" s="77"/>
      <c r="DYY49" s="77"/>
      <c r="DYZ49" s="77"/>
      <c r="DZA49" s="77"/>
      <c r="DZB49" s="77"/>
      <c r="DZC49" s="77"/>
      <c r="DZD49" s="77"/>
      <c r="DZE49" s="77"/>
      <c r="DZF49" s="77"/>
      <c r="DZG49" s="77"/>
      <c r="DZH49" s="77"/>
      <c r="DZI49" s="77"/>
      <c r="DZJ49" s="77"/>
      <c r="DZK49" s="77"/>
      <c r="DZL49" s="77"/>
      <c r="DZM49" s="77"/>
      <c r="DZN49" s="77"/>
      <c r="DZO49" s="77"/>
      <c r="DZP49" s="77"/>
      <c r="DZQ49" s="77"/>
      <c r="DZR49" s="77"/>
      <c r="DZS49" s="77"/>
      <c r="DZT49" s="77"/>
      <c r="DZU49" s="77"/>
      <c r="DZV49" s="77"/>
      <c r="DZW49" s="77"/>
      <c r="DZX49" s="77"/>
      <c r="DZY49" s="77"/>
      <c r="DZZ49" s="77"/>
      <c r="EAA49" s="77"/>
      <c r="EAB49" s="77"/>
      <c r="EAC49" s="77"/>
      <c r="EAD49" s="77"/>
      <c r="EAE49" s="77"/>
      <c r="EAF49" s="77"/>
      <c r="EAG49" s="77"/>
      <c r="EAH49" s="77"/>
      <c r="EAI49" s="77"/>
      <c r="EAJ49" s="77"/>
      <c r="EAK49" s="77"/>
      <c r="EAL49" s="77"/>
      <c r="EAM49" s="77"/>
      <c r="EAN49" s="77"/>
      <c r="EAO49" s="77"/>
      <c r="EAP49" s="77"/>
      <c r="EAQ49" s="77"/>
      <c r="EAR49" s="77"/>
      <c r="EAS49" s="77"/>
      <c r="EAT49" s="77"/>
      <c r="EAU49" s="77"/>
      <c r="EAV49" s="77"/>
      <c r="EAW49" s="77"/>
      <c r="EAX49" s="77"/>
      <c r="EAY49" s="77"/>
      <c r="EAZ49" s="77"/>
      <c r="EBA49" s="77"/>
      <c r="EBB49" s="77"/>
      <c r="EBC49" s="77"/>
      <c r="EBD49" s="77"/>
      <c r="EBE49" s="77"/>
      <c r="EBF49" s="77"/>
      <c r="EBG49" s="77"/>
      <c r="EBH49" s="77"/>
      <c r="EBI49" s="77"/>
      <c r="EBJ49" s="77"/>
      <c r="EBK49" s="77"/>
      <c r="EBL49" s="77"/>
      <c r="EBM49" s="77"/>
      <c r="EBN49" s="77"/>
      <c r="EBO49" s="77"/>
      <c r="EBP49" s="77"/>
      <c r="EBQ49" s="77"/>
      <c r="EBR49" s="77"/>
      <c r="EBS49" s="77"/>
      <c r="EBT49" s="77"/>
      <c r="EBU49" s="77"/>
      <c r="EBV49" s="77"/>
      <c r="EBW49" s="77"/>
      <c r="EBX49" s="77"/>
      <c r="EBY49" s="77"/>
      <c r="EBZ49" s="77"/>
      <c r="ECA49" s="77"/>
      <c r="ECB49" s="77"/>
      <c r="ECC49" s="77"/>
      <c r="ECD49" s="77"/>
      <c r="ECE49" s="77"/>
      <c r="ECF49" s="77"/>
      <c r="ECG49" s="77"/>
      <c r="ECH49" s="77"/>
      <c r="ECI49" s="77"/>
      <c r="ECJ49" s="77"/>
      <c r="ECK49" s="77"/>
      <c r="ECL49" s="77"/>
      <c r="ECM49" s="77"/>
      <c r="ECN49" s="77"/>
      <c r="ECO49" s="77"/>
      <c r="ECP49" s="77"/>
      <c r="ECQ49" s="77"/>
      <c r="ECR49" s="77"/>
      <c r="ECS49" s="77"/>
      <c r="ECT49" s="77"/>
      <c r="ECU49" s="77"/>
      <c r="ECV49" s="77"/>
      <c r="ECW49" s="77"/>
      <c r="ECX49" s="77"/>
      <c r="ECY49" s="77"/>
      <c r="ECZ49" s="77"/>
      <c r="EDA49" s="77"/>
      <c r="EDB49" s="77"/>
      <c r="EDC49" s="77"/>
      <c r="EDD49" s="77"/>
      <c r="EDE49" s="77"/>
      <c r="EDF49" s="77"/>
      <c r="EDG49" s="77"/>
      <c r="EDH49" s="77"/>
      <c r="EDI49" s="77"/>
      <c r="EDJ49" s="77"/>
      <c r="EDK49" s="77"/>
      <c r="EDL49" s="77"/>
      <c r="EDM49" s="77"/>
      <c r="EDN49" s="77"/>
      <c r="EDO49" s="77"/>
      <c r="EDP49" s="77"/>
      <c r="EDQ49" s="77"/>
      <c r="EDR49" s="77"/>
      <c r="EDS49" s="77"/>
      <c r="EDT49" s="77"/>
      <c r="EDU49" s="77"/>
      <c r="EDV49" s="77"/>
      <c r="EDW49" s="77"/>
      <c r="EDX49" s="77"/>
      <c r="EDY49" s="77"/>
      <c r="EDZ49" s="77"/>
      <c r="EEA49" s="77"/>
      <c r="EEB49" s="77"/>
      <c r="EEC49" s="77"/>
      <c r="EED49" s="77"/>
      <c r="EEE49" s="77"/>
      <c r="EEF49" s="77"/>
      <c r="EEG49" s="77"/>
      <c r="EEH49" s="77"/>
      <c r="EEI49" s="77"/>
      <c r="EEJ49" s="77"/>
      <c r="EEK49" s="77"/>
      <c r="EEL49" s="77"/>
      <c r="EEM49" s="77"/>
      <c r="EEN49" s="77"/>
      <c r="EEO49" s="77"/>
      <c r="EEP49" s="77"/>
      <c r="EEQ49" s="77"/>
      <c r="EER49" s="77"/>
      <c r="EES49" s="77"/>
      <c r="EET49" s="77"/>
      <c r="EEU49" s="77"/>
      <c r="EEV49" s="77"/>
      <c r="EEW49" s="77"/>
      <c r="EEX49" s="77"/>
      <c r="EEY49" s="77"/>
      <c r="EEZ49" s="77"/>
      <c r="EFA49" s="77"/>
      <c r="EFB49" s="77"/>
      <c r="EFC49" s="77"/>
      <c r="EFD49" s="77"/>
      <c r="EFE49" s="77"/>
      <c r="EFF49" s="77"/>
      <c r="EFG49" s="77"/>
      <c r="EFH49" s="77"/>
      <c r="EFI49" s="77"/>
      <c r="EFJ49" s="77"/>
      <c r="EFK49" s="77"/>
      <c r="EFL49" s="77"/>
      <c r="EFM49" s="77"/>
      <c r="EFN49" s="77"/>
      <c r="EFO49" s="77"/>
      <c r="EFP49" s="77"/>
      <c r="EFQ49" s="77"/>
      <c r="EFR49" s="77"/>
      <c r="EFS49" s="77"/>
      <c r="EFT49" s="77"/>
      <c r="EFU49" s="77"/>
      <c r="EFV49" s="77"/>
      <c r="EFW49" s="77"/>
      <c r="EFX49" s="77"/>
      <c r="EFY49" s="77"/>
      <c r="EFZ49" s="77"/>
      <c r="EGA49" s="77"/>
      <c r="EGB49" s="77"/>
      <c r="EGC49" s="77"/>
      <c r="EGD49" s="77"/>
      <c r="EGE49" s="77"/>
      <c r="EGF49" s="77"/>
      <c r="EGG49" s="77"/>
      <c r="EGH49" s="77"/>
      <c r="EGI49" s="77"/>
      <c r="EGJ49" s="77"/>
      <c r="EGK49" s="77"/>
      <c r="EGL49" s="77"/>
      <c r="EGM49" s="77"/>
      <c r="EGN49" s="77"/>
      <c r="EGO49" s="77"/>
      <c r="EGP49" s="77"/>
      <c r="EGQ49" s="77"/>
      <c r="EGR49" s="77"/>
      <c r="EGS49" s="77"/>
      <c r="EGT49" s="77"/>
      <c r="EGU49" s="77"/>
      <c r="EGV49" s="77"/>
      <c r="EGW49" s="77"/>
      <c r="EGX49" s="77"/>
      <c r="EGY49" s="77"/>
      <c r="EGZ49" s="77"/>
      <c r="EHA49" s="77"/>
      <c r="EHB49" s="77"/>
      <c r="EHC49" s="77"/>
      <c r="EHD49" s="77"/>
      <c r="EHE49" s="77"/>
      <c r="EHF49" s="77"/>
      <c r="EHG49" s="77"/>
      <c r="EHH49" s="77"/>
      <c r="EHI49" s="77"/>
      <c r="EHJ49" s="77"/>
      <c r="EHK49" s="77"/>
      <c r="EHL49" s="77"/>
      <c r="EHM49" s="77"/>
      <c r="EHN49" s="77"/>
      <c r="EHO49" s="77"/>
      <c r="EHP49" s="77"/>
      <c r="EHQ49" s="77"/>
      <c r="EHR49" s="77"/>
      <c r="EHS49" s="77"/>
      <c r="EHT49" s="77"/>
      <c r="EHU49" s="77"/>
      <c r="EHV49" s="77"/>
      <c r="EHW49" s="77"/>
      <c r="EHX49" s="77"/>
      <c r="EHY49" s="77"/>
      <c r="EHZ49" s="77"/>
      <c r="EIA49" s="77"/>
      <c r="EIB49" s="77"/>
      <c r="EIC49" s="77"/>
      <c r="EID49" s="77"/>
      <c r="EIE49" s="77"/>
      <c r="EIF49" s="77"/>
      <c r="EIG49" s="77"/>
      <c r="EIH49" s="77"/>
      <c r="EII49" s="77"/>
      <c r="EIJ49" s="77"/>
      <c r="EIK49" s="77"/>
      <c r="EIL49" s="77"/>
      <c r="EIM49" s="77"/>
      <c r="EIN49" s="77"/>
      <c r="EIO49" s="77"/>
      <c r="EIP49" s="77"/>
      <c r="EIQ49" s="77"/>
      <c r="EIR49" s="77"/>
      <c r="EIS49" s="77"/>
      <c r="EIT49" s="77"/>
      <c r="EIU49" s="77"/>
      <c r="EIV49" s="77"/>
      <c r="EIW49" s="77"/>
      <c r="EIX49" s="77"/>
      <c r="EIY49" s="77"/>
      <c r="EIZ49" s="77"/>
      <c r="EJA49" s="77"/>
      <c r="EJB49" s="77"/>
      <c r="EJC49" s="77"/>
      <c r="EJD49" s="77"/>
      <c r="EJE49" s="77"/>
      <c r="EJF49" s="77"/>
      <c r="EJG49" s="77"/>
      <c r="EJH49" s="77"/>
      <c r="EJI49" s="77"/>
      <c r="EJJ49" s="77"/>
      <c r="EJK49" s="77"/>
      <c r="EJL49" s="77"/>
      <c r="EJM49" s="77"/>
      <c r="EJN49" s="77"/>
      <c r="EJO49" s="77"/>
      <c r="EJP49" s="77"/>
      <c r="EJQ49" s="77"/>
      <c r="EJR49" s="77"/>
      <c r="EJS49" s="77"/>
      <c r="EJT49" s="77"/>
      <c r="EJU49" s="77"/>
      <c r="EJV49" s="77"/>
      <c r="EJW49" s="77"/>
      <c r="EJX49" s="77"/>
      <c r="EJY49" s="77"/>
      <c r="EJZ49" s="77"/>
      <c r="EKA49" s="77"/>
      <c r="EKB49" s="77"/>
      <c r="EKC49" s="77"/>
      <c r="EKD49" s="77"/>
      <c r="EKE49" s="77"/>
      <c r="EKF49" s="77"/>
      <c r="EKG49" s="77"/>
      <c r="EKH49" s="77"/>
      <c r="EKI49" s="77"/>
      <c r="EKJ49" s="77"/>
      <c r="EKK49" s="77"/>
      <c r="EKL49" s="77"/>
      <c r="EKM49" s="77"/>
      <c r="EKN49" s="77"/>
      <c r="EKO49" s="77"/>
      <c r="EKP49" s="77"/>
      <c r="EKQ49" s="77"/>
      <c r="EKR49" s="77"/>
      <c r="EKS49" s="77"/>
      <c r="EKT49" s="77"/>
      <c r="EKU49" s="77"/>
      <c r="EKV49" s="77"/>
      <c r="EKW49" s="77"/>
      <c r="EKX49" s="77"/>
      <c r="EKY49" s="77"/>
      <c r="EKZ49" s="77"/>
      <c r="ELA49" s="77"/>
      <c r="ELB49" s="77"/>
      <c r="ELC49" s="77"/>
      <c r="ELD49" s="77"/>
      <c r="ELE49" s="77"/>
      <c r="ELF49" s="77"/>
      <c r="ELG49" s="77"/>
      <c r="ELH49" s="77"/>
      <c r="ELI49" s="77"/>
      <c r="ELJ49" s="77"/>
      <c r="ELK49" s="77"/>
      <c r="ELL49" s="77"/>
      <c r="ELM49" s="77"/>
      <c r="ELN49" s="77"/>
      <c r="ELO49" s="77"/>
      <c r="ELP49" s="77"/>
      <c r="ELQ49" s="77"/>
      <c r="ELR49" s="77"/>
      <c r="ELS49" s="77"/>
      <c r="ELT49" s="77"/>
      <c r="ELU49" s="77"/>
      <c r="ELV49" s="77"/>
      <c r="ELW49" s="77"/>
      <c r="ELX49" s="77"/>
      <c r="ELY49" s="77"/>
      <c r="ELZ49" s="77"/>
      <c r="EMA49" s="77"/>
      <c r="EMB49" s="77"/>
      <c r="EMC49" s="77"/>
      <c r="EMD49" s="77"/>
      <c r="EME49" s="77"/>
      <c r="EMF49" s="77"/>
      <c r="EMG49" s="77"/>
      <c r="EMH49" s="77"/>
      <c r="EMI49" s="77"/>
      <c r="EMJ49" s="77"/>
      <c r="EMK49" s="77"/>
      <c r="EML49" s="77"/>
      <c r="EMM49" s="77"/>
      <c r="EMN49" s="77"/>
      <c r="EMO49" s="77"/>
      <c r="EMP49" s="77"/>
      <c r="EMQ49" s="77"/>
      <c r="EMR49" s="77"/>
      <c r="EMS49" s="77"/>
      <c r="EMT49" s="77"/>
      <c r="EMU49" s="77"/>
      <c r="EMV49" s="77"/>
      <c r="EMW49" s="77"/>
      <c r="EMX49" s="77"/>
      <c r="EMY49" s="77"/>
      <c r="EMZ49" s="77"/>
      <c r="ENA49" s="77"/>
      <c r="ENB49" s="77"/>
      <c r="ENC49" s="77"/>
      <c r="END49" s="77"/>
      <c r="ENE49" s="77"/>
      <c r="ENF49" s="77"/>
      <c r="ENG49" s="77"/>
      <c r="ENH49" s="77"/>
      <c r="ENI49" s="77"/>
      <c r="ENJ49" s="77"/>
      <c r="ENK49" s="77"/>
      <c r="ENL49" s="77"/>
      <c r="ENM49" s="77"/>
      <c r="ENN49" s="77"/>
      <c r="ENO49" s="77"/>
      <c r="ENP49" s="77"/>
      <c r="ENQ49" s="77"/>
      <c r="ENR49" s="77"/>
      <c r="ENS49" s="77"/>
      <c r="ENT49" s="77"/>
      <c r="ENU49" s="77"/>
      <c r="ENV49" s="77"/>
      <c r="ENW49" s="77"/>
      <c r="ENX49" s="77"/>
      <c r="ENY49" s="77"/>
      <c r="ENZ49" s="77"/>
      <c r="EOA49" s="77"/>
      <c r="EOB49" s="77"/>
      <c r="EOC49" s="77"/>
      <c r="EOD49" s="77"/>
      <c r="EOE49" s="77"/>
      <c r="EOF49" s="77"/>
      <c r="EOG49" s="77"/>
      <c r="EOH49" s="77"/>
      <c r="EOI49" s="77"/>
      <c r="EOJ49" s="77"/>
      <c r="EOK49" s="77"/>
      <c r="EOL49" s="77"/>
      <c r="EOM49" s="77"/>
      <c r="EON49" s="77"/>
      <c r="EOO49" s="77"/>
      <c r="EOP49" s="77"/>
      <c r="EOQ49" s="77"/>
      <c r="EOR49" s="77"/>
      <c r="EOS49" s="77"/>
      <c r="EOT49" s="77"/>
      <c r="EOU49" s="77"/>
      <c r="EOV49" s="77"/>
      <c r="EOW49" s="77"/>
      <c r="EOX49" s="77"/>
      <c r="EOY49" s="77"/>
      <c r="EOZ49" s="77"/>
      <c r="EPA49" s="77"/>
      <c r="EPB49" s="77"/>
      <c r="EPC49" s="77"/>
      <c r="EPD49" s="77"/>
      <c r="EPE49" s="77"/>
      <c r="EPF49" s="77"/>
      <c r="EPG49" s="77"/>
      <c r="EPH49" s="77"/>
      <c r="EPI49" s="77"/>
      <c r="EPJ49" s="77"/>
      <c r="EPK49" s="77"/>
      <c r="EPL49" s="77"/>
      <c r="EPM49" s="77"/>
      <c r="EPN49" s="77"/>
      <c r="EPO49" s="77"/>
      <c r="EPP49" s="77"/>
      <c r="EPQ49" s="77"/>
      <c r="EPR49" s="77"/>
      <c r="EPS49" s="77"/>
      <c r="EPT49" s="77"/>
      <c r="EPU49" s="77"/>
      <c r="EPV49" s="77"/>
      <c r="EPW49" s="77"/>
      <c r="EPX49" s="77"/>
      <c r="EPY49" s="77"/>
      <c r="EPZ49" s="77"/>
      <c r="EQA49" s="77"/>
      <c r="EQB49" s="77"/>
      <c r="EQC49" s="77"/>
      <c r="EQD49" s="77"/>
      <c r="EQE49" s="77"/>
      <c r="EQF49" s="77"/>
      <c r="EQG49" s="77"/>
      <c r="EQH49" s="77"/>
      <c r="EQI49" s="77"/>
      <c r="EQJ49" s="77"/>
      <c r="EQK49" s="77"/>
      <c r="EQL49" s="77"/>
      <c r="EQM49" s="77"/>
      <c r="EQN49" s="77"/>
      <c r="EQO49" s="77"/>
      <c r="EQP49" s="77"/>
      <c r="EQQ49" s="77"/>
      <c r="EQR49" s="77"/>
      <c r="EQS49" s="77"/>
      <c r="EQT49" s="77"/>
      <c r="EQU49" s="77"/>
      <c r="EQV49" s="77"/>
      <c r="EQW49" s="77"/>
      <c r="EQX49" s="77"/>
      <c r="EQY49" s="77"/>
      <c r="EQZ49" s="77"/>
      <c r="ERA49" s="77"/>
      <c r="ERB49" s="77"/>
      <c r="ERC49" s="77"/>
      <c r="ERD49" s="77"/>
      <c r="ERE49" s="77"/>
      <c r="ERF49" s="77"/>
      <c r="ERG49" s="77"/>
      <c r="ERH49" s="77"/>
      <c r="ERI49" s="77"/>
      <c r="ERJ49" s="77"/>
      <c r="ERK49" s="77"/>
      <c r="ERL49" s="77"/>
      <c r="ERM49" s="77"/>
      <c r="ERN49" s="77"/>
      <c r="ERO49" s="77"/>
      <c r="ERP49" s="77"/>
      <c r="ERQ49" s="77"/>
      <c r="ERR49" s="77"/>
      <c r="ERS49" s="77"/>
      <c r="ERT49" s="77"/>
      <c r="ERU49" s="77"/>
      <c r="ERV49" s="77"/>
      <c r="ERW49" s="77"/>
      <c r="ERX49" s="77"/>
      <c r="ERY49" s="77"/>
      <c r="ERZ49" s="77"/>
      <c r="ESA49" s="77"/>
      <c r="ESB49" s="77"/>
      <c r="ESC49" s="77"/>
      <c r="ESD49" s="77"/>
      <c r="ESE49" s="77"/>
      <c r="ESF49" s="77"/>
      <c r="ESG49" s="77"/>
      <c r="ESH49" s="77"/>
      <c r="ESI49" s="77"/>
      <c r="ESJ49" s="77"/>
      <c r="ESK49" s="77"/>
      <c r="ESL49" s="77"/>
      <c r="ESM49" s="77"/>
      <c r="ESN49" s="77"/>
      <c r="ESO49" s="77"/>
      <c r="ESP49" s="77"/>
      <c r="ESQ49" s="77"/>
      <c r="ESR49" s="77"/>
      <c r="ESS49" s="77"/>
      <c r="EST49" s="77"/>
      <c r="ESU49" s="77"/>
      <c r="ESV49" s="77"/>
      <c r="ESW49" s="77"/>
      <c r="ESX49" s="77"/>
      <c r="ESY49" s="77"/>
      <c r="ESZ49" s="77"/>
      <c r="ETA49" s="77"/>
      <c r="ETB49" s="77"/>
      <c r="ETC49" s="77"/>
      <c r="ETD49" s="77"/>
      <c r="ETE49" s="77"/>
      <c r="ETF49" s="77"/>
      <c r="ETG49" s="77"/>
      <c r="ETH49" s="77"/>
      <c r="ETI49" s="77"/>
      <c r="ETJ49" s="77"/>
      <c r="ETK49" s="77"/>
      <c r="ETL49" s="77"/>
      <c r="ETM49" s="77"/>
      <c r="ETN49" s="77"/>
      <c r="ETO49" s="77"/>
      <c r="ETP49" s="77"/>
      <c r="ETQ49" s="77"/>
      <c r="ETR49" s="77"/>
      <c r="ETS49" s="77"/>
      <c r="ETT49" s="77"/>
      <c r="ETU49" s="77"/>
      <c r="ETV49" s="77"/>
      <c r="ETW49" s="77"/>
      <c r="ETX49" s="77"/>
      <c r="ETY49" s="77"/>
      <c r="ETZ49" s="77"/>
      <c r="EUA49" s="77"/>
      <c r="EUB49" s="77"/>
      <c r="EUC49" s="77"/>
      <c r="EUD49" s="77"/>
      <c r="EUE49" s="77"/>
      <c r="EUF49" s="77"/>
      <c r="EUG49" s="77"/>
      <c r="EUH49" s="77"/>
      <c r="EUI49" s="77"/>
      <c r="EUJ49" s="77"/>
      <c r="EUK49" s="77"/>
      <c r="EUL49" s="77"/>
      <c r="EUM49" s="77"/>
      <c r="EUN49" s="77"/>
      <c r="EUO49" s="77"/>
      <c r="EUP49" s="77"/>
      <c r="EUQ49" s="77"/>
      <c r="EUR49" s="77"/>
      <c r="EUS49" s="77"/>
      <c r="EUT49" s="77"/>
      <c r="EUU49" s="77"/>
      <c r="EUV49" s="77"/>
      <c r="EUW49" s="77"/>
      <c r="EUX49" s="77"/>
      <c r="EUY49" s="77"/>
      <c r="EUZ49" s="77"/>
      <c r="EVA49" s="77"/>
      <c r="EVB49" s="77"/>
      <c r="EVC49" s="77"/>
      <c r="EVD49" s="77"/>
      <c r="EVE49" s="77"/>
      <c r="EVF49" s="77"/>
      <c r="EVG49" s="77"/>
      <c r="EVH49" s="77"/>
      <c r="EVI49" s="77"/>
      <c r="EVJ49" s="77"/>
      <c r="EVK49" s="77"/>
      <c r="EVL49" s="77"/>
      <c r="EVM49" s="77"/>
      <c r="EVN49" s="77"/>
      <c r="EVO49" s="77"/>
      <c r="EVP49" s="77"/>
      <c r="EVQ49" s="77"/>
      <c r="EVR49" s="77"/>
      <c r="EVS49" s="77"/>
      <c r="EVT49" s="77"/>
      <c r="EVU49" s="77"/>
      <c r="EVV49" s="77"/>
      <c r="EVW49" s="77"/>
      <c r="EVX49" s="77"/>
      <c r="EVY49" s="77"/>
      <c r="EVZ49" s="77"/>
      <c r="EWA49" s="77"/>
      <c r="EWB49" s="77"/>
      <c r="EWC49" s="77"/>
      <c r="EWD49" s="77"/>
      <c r="EWE49" s="77"/>
      <c r="EWF49" s="77"/>
      <c r="EWG49" s="77"/>
      <c r="EWH49" s="77"/>
      <c r="EWI49" s="77"/>
      <c r="EWJ49" s="77"/>
      <c r="EWK49" s="77"/>
      <c r="EWL49" s="77"/>
      <c r="EWM49" s="77"/>
      <c r="EWN49" s="77"/>
      <c r="EWO49" s="77"/>
      <c r="EWP49" s="77"/>
      <c r="EWQ49" s="77"/>
      <c r="EWR49" s="77"/>
      <c r="EWS49" s="77"/>
      <c r="EWT49" s="77"/>
      <c r="EWU49" s="77"/>
      <c r="EWV49" s="77"/>
      <c r="EWW49" s="77"/>
      <c r="EWX49" s="77"/>
      <c r="EWY49" s="77"/>
      <c r="EWZ49" s="77"/>
      <c r="EXA49" s="77"/>
      <c r="EXB49" s="77"/>
      <c r="EXC49" s="77"/>
      <c r="EXD49" s="77"/>
      <c r="EXE49" s="77"/>
      <c r="EXF49" s="77"/>
      <c r="EXG49" s="77"/>
      <c r="EXH49" s="77"/>
      <c r="EXI49" s="77"/>
      <c r="EXJ49" s="77"/>
      <c r="EXK49" s="77"/>
      <c r="EXL49" s="77"/>
      <c r="EXM49" s="77"/>
      <c r="EXN49" s="77"/>
      <c r="EXO49" s="77"/>
      <c r="EXP49" s="77"/>
      <c r="EXQ49" s="77"/>
      <c r="EXR49" s="77"/>
      <c r="EXS49" s="77"/>
      <c r="EXT49" s="77"/>
      <c r="EXU49" s="77"/>
      <c r="EXV49" s="77"/>
      <c r="EXW49" s="77"/>
      <c r="EXX49" s="77"/>
      <c r="EXY49" s="77"/>
      <c r="EXZ49" s="77"/>
      <c r="EYA49" s="77"/>
      <c r="EYB49" s="77"/>
      <c r="EYC49" s="77"/>
      <c r="EYD49" s="77"/>
      <c r="EYE49" s="77"/>
      <c r="EYF49" s="77"/>
      <c r="EYG49" s="77"/>
      <c r="EYH49" s="77"/>
      <c r="EYI49" s="77"/>
      <c r="EYJ49" s="77"/>
      <c r="EYK49" s="77"/>
      <c r="EYL49" s="77"/>
      <c r="EYM49" s="77"/>
      <c r="EYN49" s="77"/>
      <c r="EYO49" s="77"/>
      <c r="EYP49" s="77"/>
      <c r="EYQ49" s="77"/>
      <c r="EYR49" s="77"/>
      <c r="EYS49" s="77"/>
      <c r="EYT49" s="77"/>
      <c r="EYU49" s="77"/>
      <c r="EYV49" s="77"/>
      <c r="EYW49" s="77"/>
      <c r="EYX49" s="77"/>
      <c r="EYY49" s="77"/>
      <c r="EYZ49" s="77"/>
      <c r="EZA49" s="77"/>
      <c r="EZB49" s="77"/>
      <c r="EZC49" s="77"/>
      <c r="EZD49" s="77"/>
      <c r="EZE49" s="77"/>
      <c r="EZF49" s="77"/>
      <c r="EZG49" s="77"/>
      <c r="EZH49" s="77"/>
      <c r="EZI49" s="77"/>
      <c r="EZJ49" s="77"/>
      <c r="EZK49" s="77"/>
      <c r="EZL49" s="77"/>
      <c r="EZM49" s="77"/>
      <c r="EZN49" s="77"/>
      <c r="EZO49" s="77"/>
      <c r="EZP49" s="77"/>
      <c r="EZQ49" s="77"/>
      <c r="EZR49" s="77"/>
      <c r="EZS49" s="77"/>
      <c r="EZT49" s="77"/>
      <c r="EZU49" s="77"/>
      <c r="EZV49" s="77"/>
      <c r="EZW49" s="77"/>
      <c r="EZX49" s="77"/>
      <c r="EZY49" s="77"/>
      <c r="EZZ49" s="77"/>
      <c r="FAA49" s="77"/>
      <c r="FAB49" s="77"/>
      <c r="FAC49" s="77"/>
      <c r="FAD49" s="77"/>
      <c r="FAE49" s="77"/>
      <c r="FAF49" s="77"/>
      <c r="FAG49" s="77"/>
      <c r="FAH49" s="77"/>
      <c r="FAI49" s="77"/>
      <c r="FAJ49" s="77"/>
      <c r="FAK49" s="77"/>
      <c r="FAL49" s="77"/>
      <c r="FAM49" s="77"/>
      <c r="FAN49" s="77"/>
      <c r="FAO49" s="77"/>
      <c r="FAP49" s="77"/>
      <c r="FAQ49" s="77"/>
      <c r="FAR49" s="77"/>
      <c r="FAS49" s="77"/>
      <c r="FAT49" s="77"/>
      <c r="FAU49" s="77"/>
      <c r="FAV49" s="77"/>
      <c r="FAW49" s="77"/>
      <c r="FAX49" s="77"/>
      <c r="FAY49" s="77"/>
      <c r="FAZ49" s="77"/>
      <c r="FBA49" s="77"/>
      <c r="FBB49" s="77"/>
      <c r="FBC49" s="77"/>
      <c r="FBD49" s="77"/>
      <c r="FBE49" s="77"/>
      <c r="FBF49" s="77"/>
      <c r="FBG49" s="77"/>
      <c r="FBH49" s="77"/>
      <c r="FBI49" s="77"/>
      <c r="FBJ49" s="77"/>
      <c r="FBK49" s="77"/>
      <c r="FBL49" s="77"/>
      <c r="FBM49" s="77"/>
      <c r="FBN49" s="77"/>
      <c r="FBO49" s="77"/>
      <c r="FBP49" s="77"/>
      <c r="FBQ49" s="77"/>
      <c r="FBR49" s="77"/>
      <c r="FBS49" s="77"/>
      <c r="FBT49" s="77"/>
      <c r="FBU49" s="77"/>
      <c r="FBV49" s="77"/>
      <c r="FBW49" s="77"/>
      <c r="FBX49" s="77"/>
      <c r="FBY49" s="77"/>
      <c r="FBZ49" s="77"/>
      <c r="FCA49" s="77"/>
      <c r="FCB49" s="77"/>
      <c r="FCC49" s="77"/>
      <c r="FCD49" s="77"/>
      <c r="FCE49" s="77"/>
      <c r="FCF49" s="77"/>
      <c r="FCG49" s="77"/>
      <c r="FCH49" s="77"/>
      <c r="FCI49" s="77"/>
      <c r="FCJ49" s="77"/>
      <c r="FCK49" s="77"/>
      <c r="FCL49" s="77"/>
      <c r="FCM49" s="77"/>
      <c r="FCN49" s="77"/>
      <c r="FCO49" s="77"/>
      <c r="FCP49" s="77"/>
      <c r="FCQ49" s="77"/>
      <c r="FCR49" s="77"/>
      <c r="FCS49" s="77"/>
      <c r="FCT49" s="77"/>
      <c r="FCU49" s="77"/>
      <c r="FCV49" s="77"/>
      <c r="FCW49" s="77"/>
      <c r="FCX49" s="77"/>
      <c r="FCY49" s="77"/>
      <c r="FCZ49" s="77"/>
      <c r="FDA49" s="77"/>
      <c r="FDB49" s="77"/>
      <c r="FDC49" s="77"/>
      <c r="FDD49" s="77"/>
      <c r="FDE49" s="77"/>
      <c r="FDF49" s="77"/>
      <c r="FDG49" s="77"/>
      <c r="FDH49" s="77"/>
      <c r="FDI49" s="77"/>
      <c r="FDJ49" s="77"/>
      <c r="FDK49" s="77"/>
      <c r="FDL49" s="77"/>
      <c r="FDM49" s="77"/>
      <c r="FDN49" s="77"/>
      <c r="FDO49" s="77"/>
      <c r="FDP49" s="77"/>
      <c r="FDQ49" s="77"/>
      <c r="FDR49" s="77"/>
      <c r="FDS49" s="77"/>
      <c r="FDT49" s="77"/>
      <c r="FDU49" s="77"/>
      <c r="FDV49" s="77"/>
      <c r="FDW49" s="77"/>
      <c r="FDX49" s="77"/>
      <c r="FDY49" s="77"/>
      <c r="FDZ49" s="77"/>
      <c r="FEA49" s="77"/>
      <c r="FEB49" s="77"/>
      <c r="FEC49" s="77"/>
      <c r="FED49" s="77"/>
      <c r="FEE49" s="77"/>
      <c r="FEF49" s="77"/>
      <c r="FEG49" s="77"/>
      <c r="FEH49" s="77"/>
      <c r="FEI49" s="77"/>
      <c r="FEJ49" s="77"/>
      <c r="FEK49" s="77"/>
      <c r="FEL49" s="77"/>
      <c r="FEM49" s="77"/>
      <c r="FEN49" s="77"/>
      <c r="FEO49" s="77"/>
      <c r="FEP49" s="77"/>
      <c r="FEQ49" s="77"/>
      <c r="FER49" s="77"/>
      <c r="FES49" s="77"/>
      <c r="FET49" s="77"/>
      <c r="FEU49" s="77"/>
      <c r="FEV49" s="77"/>
      <c r="FEW49" s="77"/>
      <c r="FEX49" s="77"/>
      <c r="FEY49" s="77"/>
      <c r="FEZ49" s="77"/>
      <c r="FFA49" s="77"/>
      <c r="FFB49" s="77"/>
      <c r="FFC49" s="77"/>
      <c r="FFD49" s="77"/>
      <c r="FFE49" s="77"/>
      <c r="FFF49" s="77"/>
      <c r="FFG49" s="77"/>
      <c r="FFH49" s="77"/>
      <c r="FFI49" s="77"/>
      <c r="FFJ49" s="77"/>
      <c r="FFK49" s="77"/>
      <c r="FFL49" s="77"/>
      <c r="FFM49" s="77"/>
      <c r="FFN49" s="77"/>
      <c r="FFO49" s="77"/>
      <c r="FFP49" s="77"/>
      <c r="FFQ49" s="77"/>
      <c r="FFR49" s="77"/>
      <c r="FFS49" s="77"/>
      <c r="FFT49" s="77"/>
      <c r="FFU49" s="77"/>
      <c r="FFV49" s="77"/>
      <c r="FFW49" s="77"/>
      <c r="FFX49" s="77"/>
      <c r="FFY49" s="77"/>
      <c r="FFZ49" s="77"/>
      <c r="FGA49" s="77"/>
      <c r="FGB49" s="77"/>
      <c r="FGC49" s="77"/>
      <c r="FGD49" s="77"/>
      <c r="FGE49" s="77"/>
      <c r="FGF49" s="77"/>
      <c r="FGG49" s="77"/>
      <c r="FGH49" s="77"/>
      <c r="FGI49" s="77"/>
      <c r="FGJ49" s="77"/>
      <c r="FGK49" s="77"/>
      <c r="FGL49" s="77"/>
      <c r="FGM49" s="77"/>
      <c r="FGN49" s="77"/>
      <c r="FGO49" s="77"/>
      <c r="FGP49" s="77"/>
      <c r="FGQ49" s="77"/>
      <c r="FGR49" s="77"/>
      <c r="FGS49" s="77"/>
      <c r="FGT49" s="77"/>
      <c r="FGU49" s="77"/>
      <c r="FGV49" s="77"/>
      <c r="FGW49" s="77"/>
      <c r="FGX49" s="77"/>
      <c r="FGY49" s="77"/>
      <c r="FGZ49" s="77"/>
      <c r="FHA49" s="77"/>
      <c r="FHB49" s="77"/>
      <c r="FHC49" s="77"/>
      <c r="FHD49" s="77"/>
      <c r="FHE49" s="77"/>
      <c r="FHF49" s="77"/>
      <c r="FHG49" s="77"/>
      <c r="FHH49" s="77"/>
      <c r="FHI49" s="77"/>
      <c r="FHJ49" s="77"/>
      <c r="FHK49" s="77"/>
      <c r="FHL49" s="77"/>
      <c r="FHM49" s="77"/>
      <c r="FHN49" s="77"/>
      <c r="FHO49" s="77"/>
      <c r="FHP49" s="77"/>
      <c r="FHQ49" s="77"/>
      <c r="FHR49" s="77"/>
      <c r="FHS49" s="77"/>
      <c r="FHT49" s="77"/>
      <c r="FHU49" s="77"/>
      <c r="FHV49" s="77"/>
      <c r="FHW49" s="77"/>
      <c r="FHX49" s="77"/>
      <c r="FHY49" s="77"/>
      <c r="FHZ49" s="77"/>
      <c r="FIA49" s="77"/>
      <c r="FIB49" s="77"/>
      <c r="FIC49" s="77"/>
      <c r="FID49" s="77"/>
      <c r="FIE49" s="77"/>
      <c r="FIF49" s="77"/>
      <c r="FIG49" s="77"/>
      <c r="FIH49" s="77"/>
      <c r="FII49" s="77"/>
      <c r="FIJ49" s="77"/>
      <c r="FIK49" s="77"/>
      <c r="FIL49" s="77"/>
      <c r="FIM49" s="77"/>
      <c r="FIN49" s="77"/>
      <c r="FIO49" s="77"/>
      <c r="FIP49" s="77"/>
      <c r="FIQ49" s="77"/>
      <c r="FIR49" s="77"/>
      <c r="FIS49" s="77"/>
      <c r="FIT49" s="77"/>
      <c r="FIU49" s="77"/>
      <c r="FIV49" s="77"/>
      <c r="FIW49" s="77"/>
      <c r="FIX49" s="77"/>
      <c r="FIY49" s="77"/>
      <c r="FIZ49" s="77"/>
      <c r="FJA49" s="77"/>
      <c r="FJB49" s="77"/>
      <c r="FJC49" s="77"/>
      <c r="FJD49" s="77"/>
      <c r="FJE49" s="77"/>
      <c r="FJF49" s="77"/>
      <c r="FJG49" s="77"/>
      <c r="FJH49" s="77"/>
      <c r="FJI49" s="77"/>
      <c r="FJJ49" s="77"/>
      <c r="FJK49" s="77"/>
      <c r="FJL49" s="77"/>
      <c r="FJM49" s="77"/>
      <c r="FJN49" s="77"/>
      <c r="FJO49" s="77"/>
      <c r="FJP49" s="77"/>
      <c r="FJQ49" s="77"/>
      <c r="FJR49" s="77"/>
      <c r="FJS49" s="77"/>
      <c r="FJT49" s="77"/>
      <c r="FJU49" s="77"/>
      <c r="FJV49" s="77"/>
      <c r="FJW49" s="77"/>
      <c r="FJX49" s="77"/>
      <c r="FJY49" s="77"/>
      <c r="FJZ49" s="77"/>
      <c r="FKA49" s="77"/>
      <c r="FKB49" s="77"/>
      <c r="FKC49" s="77"/>
      <c r="FKD49" s="77"/>
      <c r="FKE49" s="77"/>
      <c r="FKF49" s="77"/>
      <c r="FKG49" s="77"/>
      <c r="FKH49" s="77"/>
      <c r="FKI49" s="77"/>
      <c r="FKJ49" s="77"/>
      <c r="FKK49" s="77"/>
      <c r="FKL49" s="77"/>
      <c r="FKM49" s="77"/>
      <c r="FKN49" s="77"/>
      <c r="FKO49" s="77"/>
      <c r="FKP49" s="77"/>
      <c r="FKQ49" s="77"/>
      <c r="FKR49" s="77"/>
      <c r="FKS49" s="77"/>
      <c r="FKT49" s="77"/>
      <c r="FKU49" s="77"/>
      <c r="FKV49" s="77"/>
      <c r="FKW49" s="77"/>
      <c r="FKX49" s="77"/>
      <c r="FKY49" s="77"/>
      <c r="FKZ49" s="77"/>
      <c r="FLA49" s="77"/>
      <c r="FLB49" s="77"/>
      <c r="FLC49" s="77"/>
      <c r="FLD49" s="77"/>
      <c r="FLE49" s="77"/>
      <c r="FLF49" s="77"/>
      <c r="FLG49" s="77"/>
      <c r="FLH49" s="77"/>
      <c r="FLI49" s="77"/>
      <c r="FLJ49" s="77"/>
      <c r="FLK49" s="77"/>
      <c r="FLL49" s="77"/>
      <c r="FLM49" s="77"/>
      <c r="FLN49" s="77"/>
      <c r="FLO49" s="77"/>
      <c r="FLP49" s="77"/>
      <c r="FLQ49" s="77"/>
      <c r="FLR49" s="77"/>
      <c r="FLS49" s="77"/>
      <c r="FLT49" s="77"/>
      <c r="FLU49" s="77"/>
      <c r="FLV49" s="77"/>
      <c r="FLW49" s="77"/>
      <c r="FLX49" s="77"/>
      <c r="FLY49" s="77"/>
      <c r="FLZ49" s="77"/>
      <c r="FMA49" s="77"/>
      <c r="FMB49" s="77"/>
      <c r="FMC49" s="77"/>
      <c r="FMD49" s="77"/>
      <c r="FME49" s="77"/>
      <c r="FMF49" s="77"/>
      <c r="FMG49" s="77"/>
      <c r="FMH49" s="77"/>
      <c r="FMI49" s="77"/>
      <c r="FMJ49" s="77"/>
      <c r="FMK49" s="77"/>
      <c r="FML49" s="77"/>
      <c r="FMM49" s="77"/>
      <c r="FMN49" s="77"/>
      <c r="FMO49" s="77"/>
      <c r="FMP49" s="77"/>
      <c r="FMQ49" s="77"/>
      <c r="FMR49" s="77"/>
      <c r="FMS49" s="77"/>
      <c r="FMT49" s="77"/>
      <c r="FMU49" s="77"/>
      <c r="FMV49" s="77"/>
      <c r="FMW49" s="77"/>
      <c r="FMX49" s="77"/>
      <c r="FMY49" s="77"/>
      <c r="FMZ49" s="77"/>
      <c r="FNA49" s="77"/>
      <c r="FNB49" s="77"/>
      <c r="FNC49" s="77"/>
      <c r="FND49" s="77"/>
      <c r="FNE49" s="77"/>
      <c r="FNF49" s="77"/>
      <c r="FNG49" s="77"/>
      <c r="FNH49" s="77"/>
      <c r="FNI49" s="77"/>
      <c r="FNJ49" s="77"/>
      <c r="FNK49" s="77"/>
      <c r="FNL49" s="77"/>
      <c r="FNM49" s="77"/>
      <c r="FNN49" s="77"/>
      <c r="FNO49" s="77"/>
      <c r="FNP49" s="77"/>
      <c r="FNQ49" s="77"/>
      <c r="FNR49" s="77"/>
      <c r="FNS49" s="77"/>
      <c r="FNT49" s="77"/>
      <c r="FNU49" s="77"/>
      <c r="FNV49" s="77"/>
      <c r="FNW49" s="77"/>
      <c r="FNX49" s="77"/>
      <c r="FNY49" s="77"/>
      <c r="FNZ49" s="77"/>
      <c r="FOA49" s="77"/>
      <c r="FOB49" s="77"/>
      <c r="FOC49" s="77"/>
      <c r="FOD49" s="77"/>
      <c r="FOE49" s="77"/>
      <c r="FOF49" s="77"/>
      <c r="FOG49" s="77"/>
      <c r="FOH49" s="77"/>
      <c r="FOI49" s="77"/>
      <c r="FOJ49" s="77"/>
      <c r="FOK49" s="77"/>
      <c r="FOL49" s="77"/>
      <c r="FOM49" s="77"/>
      <c r="FON49" s="77"/>
      <c r="FOO49" s="77"/>
      <c r="FOP49" s="77"/>
      <c r="FOQ49" s="77"/>
      <c r="FOR49" s="77"/>
      <c r="FOS49" s="77"/>
      <c r="FOT49" s="77"/>
      <c r="FOU49" s="77"/>
      <c r="FOV49" s="77"/>
      <c r="FOW49" s="77"/>
      <c r="FOX49" s="77"/>
      <c r="FOY49" s="77"/>
      <c r="FOZ49" s="77"/>
      <c r="FPA49" s="77"/>
      <c r="FPB49" s="77"/>
      <c r="FPC49" s="77"/>
      <c r="FPD49" s="77"/>
      <c r="FPE49" s="77"/>
      <c r="FPF49" s="77"/>
      <c r="FPG49" s="77"/>
      <c r="FPH49" s="77"/>
      <c r="FPI49" s="77"/>
      <c r="FPJ49" s="77"/>
      <c r="FPK49" s="77"/>
      <c r="FPL49" s="77"/>
      <c r="FPM49" s="77"/>
      <c r="FPN49" s="77"/>
      <c r="FPO49" s="77"/>
      <c r="FPP49" s="77"/>
      <c r="FPQ49" s="77"/>
      <c r="FPR49" s="77"/>
      <c r="FPS49" s="77"/>
      <c r="FPT49" s="77"/>
      <c r="FPU49" s="77"/>
      <c r="FPV49" s="77"/>
      <c r="FPW49" s="77"/>
      <c r="FPX49" s="77"/>
      <c r="FPY49" s="77"/>
      <c r="FPZ49" s="77"/>
      <c r="FQA49" s="77"/>
      <c r="FQB49" s="77"/>
      <c r="FQC49" s="77"/>
      <c r="FQD49" s="77"/>
      <c r="FQE49" s="77"/>
      <c r="FQF49" s="77"/>
      <c r="FQG49" s="77"/>
      <c r="FQH49" s="77"/>
      <c r="FQI49" s="77"/>
      <c r="FQJ49" s="77"/>
      <c r="FQK49" s="77"/>
      <c r="FQL49" s="77"/>
      <c r="FQM49" s="77"/>
      <c r="FQN49" s="77"/>
      <c r="FQO49" s="77"/>
      <c r="FQP49" s="77"/>
      <c r="FQQ49" s="77"/>
      <c r="FQR49" s="77"/>
      <c r="FQS49" s="77"/>
      <c r="FQT49" s="77"/>
      <c r="FQU49" s="77"/>
      <c r="FQV49" s="77"/>
      <c r="FQW49" s="77"/>
      <c r="FQX49" s="77"/>
      <c r="FQY49" s="77"/>
      <c r="FQZ49" s="77"/>
      <c r="FRA49" s="77"/>
      <c r="FRB49" s="77"/>
      <c r="FRC49" s="77"/>
      <c r="FRD49" s="77"/>
      <c r="FRE49" s="77"/>
      <c r="FRF49" s="77"/>
      <c r="FRG49" s="77"/>
      <c r="FRH49" s="77"/>
      <c r="FRI49" s="77"/>
      <c r="FRJ49" s="77"/>
      <c r="FRK49" s="77"/>
      <c r="FRL49" s="77"/>
      <c r="FRM49" s="77"/>
      <c r="FRN49" s="77"/>
      <c r="FRO49" s="77"/>
      <c r="FRP49" s="77"/>
      <c r="FRQ49" s="77"/>
      <c r="FRR49" s="77"/>
      <c r="FRS49" s="77"/>
      <c r="FRT49" s="77"/>
      <c r="FRU49" s="77"/>
      <c r="FRV49" s="77"/>
      <c r="FRW49" s="77"/>
      <c r="FRX49" s="77"/>
      <c r="FRY49" s="77"/>
      <c r="FRZ49" s="77"/>
      <c r="FSA49" s="77"/>
      <c r="FSB49" s="77"/>
      <c r="FSC49" s="77"/>
      <c r="FSD49" s="77"/>
      <c r="FSE49" s="77"/>
      <c r="FSF49" s="77"/>
      <c r="FSG49" s="77"/>
      <c r="FSH49" s="77"/>
      <c r="FSI49" s="77"/>
      <c r="FSJ49" s="77"/>
      <c r="FSK49" s="77"/>
      <c r="FSL49" s="77"/>
      <c r="FSM49" s="77"/>
      <c r="FSN49" s="77"/>
      <c r="FSO49" s="77"/>
      <c r="FSP49" s="77"/>
      <c r="FSQ49" s="77"/>
      <c r="FSR49" s="77"/>
      <c r="FSS49" s="77"/>
      <c r="FST49" s="77"/>
      <c r="FSU49" s="77"/>
      <c r="FSV49" s="77"/>
      <c r="FSW49" s="77"/>
      <c r="FSX49" s="77"/>
      <c r="FSY49" s="77"/>
      <c r="FSZ49" s="77"/>
      <c r="FTA49" s="77"/>
      <c r="FTB49" s="77"/>
      <c r="FTC49" s="77"/>
      <c r="FTD49" s="77"/>
      <c r="FTE49" s="77"/>
      <c r="FTF49" s="77"/>
      <c r="FTG49" s="77"/>
      <c r="FTH49" s="77"/>
      <c r="FTI49" s="77"/>
      <c r="FTJ49" s="77"/>
      <c r="FTK49" s="77"/>
      <c r="FTL49" s="77"/>
      <c r="FTM49" s="77"/>
      <c r="FTN49" s="77"/>
      <c r="FTO49" s="77"/>
      <c r="FTP49" s="77"/>
      <c r="FTQ49" s="77"/>
      <c r="FTR49" s="77"/>
      <c r="FTS49" s="77"/>
      <c r="FTT49" s="77"/>
      <c r="FTU49" s="77"/>
      <c r="FTV49" s="77"/>
      <c r="FTW49" s="77"/>
      <c r="FTX49" s="77"/>
      <c r="FTY49" s="77"/>
      <c r="FTZ49" s="77"/>
      <c r="FUA49" s="77"/>
      <c r="FUB49" s="77"/>
      <c r="FUC49" s="77"/>
      <c r="FUD49" s="77"/>
      <c r="FUE49" s="77"/>
      <c r="FUF49" s="77"/>
      <c r="FUG49" s="77"/>
      <c r="FUH49" s="77"/>
      <c r="FUI49" s="77"/>
      <c r="FUJ49" s="77"/>
      <c r="FUK49" s="77"/>
      <c r="FUL49" s="77"/>
      <c r="FUM49" s="77"/>
      <c r="FUN49" s="77"/>
      <c r="FUO49" s="77"/>
      <c r="FUP49" s="77"/>
      <c r="FUQ49" s="77"/>
      <c r="FUR49" s="77"/>
      <c r="FUS49" s="77"/>
      <c r="FUT49" s="77"/>
      <c r="FUU49" s="77"/>
      <c r="FUV49" s="77"/>
      <c r="FUW49" s="77"/>
      <c r="FUX49" s="77"/>
      <c r="FUY49" s="77"/>
      <c r="FUZ49" s="77"/>
      <c r="FVA49" s="77"/>
      <c r="FVB49" s="77"/>
      <c r="FVC49" s="77"/>
      <c r="FVD49" s="77"/>
      <c r="FVE49" s="77"/>
      <c r="FVF49" s="77"/>
      <c r="FVG49" s="77"/>
      <c r="FVH49" s="77"/>
      <c r="FVI49" s="77"/>
      <c r="FVJ49" s="77"/>
      <c r="FVK49" s="77"/>
      <c r="FVL49" s="77"/>
      <c r="FVM49" s="77"/>
      <c r="FVN49" s="77"/>
      <c r="FVO49" s="77"/>
      <c r="FVP49" s="77"/>
      <c r="FVQ49" s="77"/>
      <c r="FVR49" s="77"/>
      <c r="FVS49" s="77"/>
      <c r="FVT49" s="77"/>
      <c r="FVU49" s="77"/>
      <c r="FVV49" s="77"/>
      <c r="FVW49" s="77"/>
      <c r="FVX49" s="77"/>
      <c r="FVY49" s="77"/>
      <c r="FVZ49" s="77"/>
      <c r="FWA49" s="77"/>
      <c r="FWB49" s="77"/>
      <c r="FWC49" s="77"/>
      <c r="FWD49" s="77"/>
      <c r="FWE49" s="77"/>
      <c r="FWF49" s="77"/>
      <c r="FWG49" s="77"/>
      <c r="FWH49" s="77"/>
      <c r="FWI49" s="77"/>
      <c r="FWJ49" s="77"/>
      <c r="FWK49" s="77"/>
      <c r="FWL49" s="77"/>
      <c r="FWM49" s="77"/>
      <c r="FWN49" s="77"/>
      <c r="FWO49" s="77"/>
      <c r="FWP49" s="77"/>
      <c r="FWQ49" s="77"/>
      <c r="FWR49" s="77"/>
      <c r="FWS49" s="77"/>
      <c r="FWT49" s="77"/>
      <c r="FWU49" s="77"/>
      <c r="FWV49" s="77"/>
      <c r="FWW49" s="77"/>
      <c r="FWX49" s="77"/>
      <c r="FWY49" s="77"/>
      <c r="FWZ49" s="77"/>
      <c r="FXA49" s="77"/>
      <c r="FXB49" s="77"/>
      <c r="FXC49" s="77"/>
      <c r="FXD49" s="77"/>
      <c r="FXE49" s="77"/>
      <c r="FXF49" s="77"/>
      <c r="FXG49" s="77"/>
      <c r="FXH49" s="77"/>
      <c r="FXI49" s="77"/>
      <c r="FXJ49" s="77"/>
      <c r="FXK49" s="77"/>
      <c r="FXL49" s="77"/>
      <c r="FXM49" s="77"/>
      <c r="FXN49" s="77"/>
      <c r="FXO49" s="77"/>
      <c r="FXP49" s="77"/>
      <c r="FXQ49" s="77"/>
      <c r="FXR49" s="77"/>
      <c r="FXS49" s="77"/>
      <c r="FXT49" s="77"/>
      <c r="FXU49" s="77"/>
      <c r="FXV49" s="77"/>
      <c r="FXW49" s="77"/>
      <c r="FXX49" s="77"/>
      <c r="FXY49" s="77"/>
      <c r="FXZ49" s="77"/>
      <c r="FYA49" s="77"/>
      <c r="FYB49" s="77"/>
      <c r="FYC49" s="77"/>
      <c r="FYD49" s="77"/>
      <c r="FYE49" s="77"/>
      <c r="FYF49" s="77"/>
      <c r="FYG49" s="77"/>
      <c r="FYH49" s="77"/>
      <c r="FYI49" s="77"/>
      <c r="FYJ49" s="77"/>
      <c r="FYK49" s="77"/>
      <c r="FYL49" s="77"/>
      <c r="FYM49" s="77"/>
      <c r="FYN49" s="77"/>
      <c r="FYO49" s="77"/>
      <c r="FYP49" s="77"/>
      <c r="FYQ49" s="77"/>
      <c r="FYR49" s="77"/>
      <c r="FYS49" s="77"/>
      <c r="FYT49" s="77"/>
      <c r="FYU49" s="77"/>
      <c r="FYV49" s="77"/>
      <c r="FYW49" s="77"/>
      <c r="FYX49" s="77"/>
      <c r="FYY49" s="77"/>
      <c r="FYZ49" s="77"/>
      <c r="FZA49" s="77"/>
      <c r="FZB49" s="77"/>
      <c r="FZC49" s="77"/>
      <c r="FZD49" s="77"/>
      <c r="FZE49" s="77"/>
      <c r="FZF49" s="77"/>
      <c r="FZG49" s="77"/>
      <c r="FZH49" s="77"/>
      <c r="FZI49" s="77"/>
      <c r="FZJ49" s="77"/>
      <c r="FZK49" s="77"/>
      <c r="FZL49" s="77"/>
      <c r="FZM49" s="77"/>
      <c r="FZN49" s="77"/>
      <c r="FZO49" s="77"/>
      <c r="FZP49" s="77"/>
      <c r="FZQ49" s="77"/>
      <c r="FZR49" s="77"/>
      <c r="FZS49" s="77"/>
      <c r="FZT49" s="77"/>
      <c r="FZU49" s="77"/>
      <c r="FZV49" s="77"/>
      <c r="FZW49" s="77"/>
      <c r="FZX49" s="77"/>
      <c r="FZY49" s="77"/>
      <c r="FZZ49" s="77"/>
      <c r="GAA49" s="77"/>
      <c r="GAB49" s="77"/>
      <c r="GAC49" s="77"/>
      <c r="GAD49" s="77"/>
      <c r="GAE49" s="77"/>
      <c r="GAF49" s="77"/>
      <c r="GAG49" s="77"/>
      <c r="GAH49" s="77"/>
      <c r="GAI49" s="77"/>
      <c r="GAJ49" s="77"/>
      <c r="GAK49" s="77"/>
      <c r="GAL49" s="77"/>
      <c r="GAM49" s="77"/>
      <c r="GAN49" s="77"/>
      <c r="GAO49" s="77"/>
      <c r="GAP49" s="77"/>
      <c r="GAQ49" s="77"/>
      <c r="GAR49" s="77"/>
      <c r="GAS49" s="77"/>
      <c r="GAT49" s="77"/>
      <c r="GAU49" s="77"/>
      <c r="GAV49" s="77"/>
      <c r="GAW49" s="77"/>
      <c r="GAX49" s="77"/>
      <c r="GAY49" s="77"/>
      <c r="GAZ49" s="77"/>
      <c r="GBA49" s="77"/>
      <c r="GBB49" s="77"/>
      <c r="GBC49" s="77"/>
      <c r="GBD49" s="77"/>
      <c r="GBE49" s="77"/>
      <c r="GBF49" s="77"/>
      <c r="GBG49" s="77"/>
      <c r="GBH49" s="77"/>
      <c r="GBI49" s="77"/>
      <c r="GBJ49" s="77"/>
      <c r="GBK49" s="77"/>
      <c r="GBL49" s="77"/>
      <c r="GBM49" s="77"/>
      <c r="GBN49" s="77"/>
      <c r="GBO49" s="77"/>
      <c r="GBP49" s="77"/>
      <c r="GBQ49" s="77"/>
      <c r="GBR49" s="77"/>
      <c r="GBS49" s="77"/>
      <c r="GBT49" s="77"/>
      <c r="GBU49" s="77"/>
      <c r="GBV49" s="77"/>
      <c r="GBW49" s="77"/>
      <c r="GBX49" s="77"/>
      <c r="GBY49" s="77"/>
      <c r="GBZ49" s="77"/>
      <c r="GCA49" s="77"/>
      <c r="GCB49" s="77"/>
      <c r="GCC49" s="77"/>
      <c r="GCD49" s="77"/>
      <c r="GCE49" s="77"/>
      <c r="GCF49" s="77"/>
      <c r="GCG49" s="77"/>
      <c r="GCH49" s="77"/>
      <c r="GCI49" s="77"/>
      <c r="GCJ49" s="77"/>
      <c r="GCK49" s="77"/>
      <c r="GCL49" s="77"/>
      <c r="GCM49" s="77"/>
      <c r="GCN49" s="77"/>
      <c r="GCO49" s="77"/>
      <c r="GCP49" s="77"/>
      <c r="GCQ49" s="77"/>
      <c r="GCR49" s="77"/>
      <c r="GCS49" s="77"/>
      <c r="GCT49" s="77"/>
      <c r="GCU49" s="77"/>
      <c r="GCV49" s="77"/>
      <c r="GCW49" s="77"/>
      <c r="GCX49" s="77"/>
      <c r="GCY49" s="77"/>
      <c r="GCZ49" s="77"/>
      <c r="GDA49" s="77"/>
      <c r="GDB49" s="77"/>
      <c r="GDC49" s="77"/>
      <c r="GDD49" s="77"/>
      <c r="GDE49" s="77"/>
      <c r="GDF49" s="77"/>
      <c r="GDG49" s="77"/>
      <c r="GDH49" s="77"/>
      <c r="GDI49" s="77"/>
      <c r="GDJ49" s="77"/>
      <c r="GDK49" s="77"/>
      <c r="GDL49" s="77"/>
      <c r="GDM49" s="77"/>
      <c r="GDN49" s="77"/>
      <c r="GDO49" s="77"/>
      <c r="GDP49" s="77"/>
      <c r="GDQ49" s="77"/>
      <c r="GDR49" s="77"/>
      <c r="GDS49" s="77"/>
      <c r="GDT49" s="77"/>
      <c r="GDU49" s="77"/>
      <c r="GDV49" s="77"/>
      <c r="GDW49" s="77"/>
      <c r="GDX49" s="77"/>
      <c r="GDY49" s="77"/>
      <c r="GDZ49" s="77"/>
      <c r="GEA49" s="77"/>
      <c r="GEB49" s="77"/>
      <c r="GEC49" s="77"/>
      <c r="GED49" s="77"/>
      <c r="GEE49" s="77"/>
      <c r="GEF49" s="77"/>
      <c r="GEG49" s="77"/>
      <c r="GEH49" s="77"/>
      <c r="GEI49" s="77"/>
      <c r="GEJ49" s="77"/>
      <c r="GEK49" s="77"/>
      <c r="GEL49" s="77"/>
      <c r="GEM49" s="77"/>
      <c r="GEN49" s="77"/>
      <c r="GEO49" s="77"/>
      <c r="GEP49" s="77"/>
      <c r="GEQ49" s="77"/>
      <c r="GER49" s="77"/>
      <c r="GES49" s="77"/>
      <c r="GET49" s="77"/>
      <c r="GEU49" s="77"/>
      <c r="GEV49" s="77"/>
      <c r="GEW49" s="77"/>
      <c r="GEX49" s="77"/>
      <c r="GEY49" s="77"/>
      <c r="GEZ49" s="77"/>
      <c r="GFA49" s="77"/>
      <c r="GFB49" s="77"/>
      <c r="GFC49" s="77"/>
      <c r="GFD49" s="77"/>
      <c r="GFE49" s="77"/>
      <c r="GFF49" s="77"/>
      <c r="GFG49" s="77"/>
      <c r="GFH49" s="77"/>
      <c r="GFI49" s="77"/>
      <c r="GFJ49" s="77"/>
      <c r="GFK49" s="77"/>
      <c r="GFL49" s="77"/>
      <c r="GFM49" s="77"/>
      <c r="GFN49" s="77"/>
      <c r="GFO49" s="77"/>
      <c r="GFP49" s="77"/>
      <c r="GFQ49" s="77"/>
      <c r="GFR49" s="77"/>
      <c r="GFS49" s="77"/>
      <c r="GFT49" s="77"/>
      <c r="GFU49" s="77"/>
      <c r="GFV49" s="77"/>
      <c r="GFW49" s="77"/>
      <c r="GFX49" s="77"/>
      <c r="GFY49" s="77"/>
      <c r="GFZ49" s="77"/>
      <c r="GGA49" s="77"/>
      <c r="GGB49" s="77"/>
      <c r="GGC49" s="77"/>
      <c r="GGD49" s="77"/>
      <c r="GGE49" s="77"/>
      <c r="GGF49" s="77"/>
      <c r="GGG49" s="77"/>
      <c r="GGH49" s="77"/>
      <c r="GGI49" s="77"/>
      <c r="GGJ49" s="77"/>
      <c r="GGK49" s="77"/>
      <c r="GGL49" s="77"/>
      <c r="GGM49" s="77"/>
      <c r="GGN49" s="77"/>
      <c r="GGO49" s="77"/>
      <c r="GGP49" s="77"/>
      <c r="GGQ49" s="77"/>
      <c r="GGR49" s="77"/>
      <c r="GGS49" s="77"/>
      <c r="GGT49" s="77"/>
      <c r="GGU49" s="77"/>
      <c r="GGV49" s="77"/>
      <c r="GGW49" s="77"/>
      <c r="GGX49" s="77"/>
      <c r="GGY49" s="77"/>
      <c r="GGZ49" s="77"/>
      <c r="GHA49" s="77"/>
      <c r="GHB49" s="77"/>
      <c r="GHC49" s="77"/>
      <c r="GHD49" s="77"/>
      <c r="GHE49" s="77"/>
      <c r="GHF49" s="77"/>
      <c r="GHG49" s="77"/>
      <c r="GHH49" s="77"/>
      <c r="GHI49" s="77"/>
      <c r="GHJ49" s="77"/>
      <c r="GHK49" s="77"/>
      <c r="GHL49" s="77"/>
      <c r="GHM49" s="77"/>
      <c r="GHN49" s="77"/>
      <c r="GHO49" s="77"/>
      <c r="GHP49" s="77"/>
      <c r="GHQ49" s="77"/>
      <c r="GHR49" s="77"/>
      <c r="GHS49" s="77"/>
      <c r="GHT49" s="77"/>
      <c r="GHU49" s="77"/>
      <c r="GHV49" s="77"/>
      <c r="GHW49" s="77"/>
      <c r="GHX49" s="77"/>
      <c r="GHY49" s="77"/>
      <c r="GHZ49" s="77"/>
      <c r="GIA49" s="77"/>
      <c r="GIB49" s="77"/>
      <c r="GIC49" s="77"/>
      <c r="GID49" s="77"/>
      <c r="GIE49" s="77"/>
      <c r="GIF49" s="77"/>
      <c r="GIG49" s="77"/>
      <c r="GIH49" s="77"/>
      <c r="GII49" s="77"/>
      <c r="GIJ49" s="77"/>
      <c r="GIK49" s="77"/>
      <c r="GIL49" s="77"/>
      <c r="GIM49" s="77"/>
      <c r="GIN49" s="77"/>
      <c r="GIO49" s="77"/>
      <c r="GIP49" s="77"/>
      <c r="GIQ49" s="77"/>
      <c r="GIR49" s="77"/>
      <c r="GIS49" s="77"/>
      <c r="GIT49" s="77"/>
      <c r="GIU49" s="77"/>
      <c r="GIV49" s="77"/>
      <c r="GIW49" s="77"/>
      <c r="GIX49" s="77"/>
      <c r="GIY49" s="77"/>
      <c r="GIZ49" s="77"/>
      <c r="GJA49" s="77"/>
      <c r="GJB49" s="77"/>
      <c r="GJC49" s="77"/>
      <c r="GJD49" s="77"/>
      <c r="GJE49" s="77"/>
      <c r="GJF49" s="77"/>
      <c r="GJG49" s="77"/>
      <c r="GJH49" s="77"/>
      <c r="GJI49" s="77"/>
      <c r="GJJ49" s="77"/>
      <c r="GJK49" s="77"/>
      <c r="GJL49" s="77"/>
      <c r="GJM49" s="77"/>
      <c r="GJN49" s="77"/>
      <c r="GJO49" s="77"/>
      <c r="GJP49" s="77"/>
      <c r="GJQ49" s="77"/>
      <c r="GJR49" s="77"/>
      <c r="GJS49" s="77"/>
      <c r="GJT49" s="77"/>
      <c r="GJU49" s="77"/>
      <c r="GJV49" s="77"/>
      <c r="GJW49" s="77"/>
      <c r="GJX49" s="77"/>
      <c r="GJY49" s="77"/>
      <c r="GJZ49" s="77"/>
      <c r="GKA49" s="77"/>
      <c r="GKB49" s="77"/>
      <c r="GKC49" s="77"/>
      <c r="GKD49" s="77"/>
      <c r="GKE49" s="77"/>
      <c r="GKF49" s="77"/>
      <c r="GKG49" s="77"/>
      <c r="GKH49" s="77"/>
      <c r="GKI49" s="77"/>
      <c r="GKJ49" s="77"/>
      <c r="GKK49" s="77"/>
      <c r="GKL49" s="77"/>
      <c r="GKM49" s="77"/>
      <c r="GKN49" s="77"/>
      <c r="GKO49" s="77"/>
      <c r="GKP49" s="77"/>
      <c r="GKQ49" s="77"/>
      <c r="GKR49" s="77"/>
      <c r="GKS49" s="77"/>
      <c r="GKT49" s="77"/>
      <c r="GKU49" s="77"/>
      <c r="GKV49" s="77"/>
      <c r="GKW49" s="77"/>
      <c r="GKX49" s="77"/>
      <c r="GKY49" s="77"/>
      <c r="GKZ49" s="77"/>
      <c r="GLA49" s="77"/>
      <c r="GLB49" s="77"/>
      <c r="GLC49" s="77"/>
      <c r="GLD49" s="77"/>
      <c r="GLE49" s="77"/>
      <c r="GLF49" s="77"/>
      <c r="GLG49" s="77"/>
      <c r="GLH49" s="77"/>
      <c r="GLI49" s="77"/>
      <c r="GLJ49" s="77"/>
      <c r="GLK49" s="77"/>
      <c r="GLL49" s="77"/>
      <c r="GLM49" s="77"/>
      <c r="GLN49" s="77"/>
      <c r="GLO49" s="77"/>
      <c r="GLP49" s="77"/>
      <c r="GLQ49" s="77"/>
      <c r="GLR49" s="77"/>
      <c r="GLS49" s="77"/>
      <c r="GLT49" s="77"/>
      <c r="GLU49" s="77"/>
      <c r="GLV49" s="77"/>
      <c r="GLW49" s="77"/>
      <c r="GLX49" s="77"/>
      <c r="GLY49" s="77"/>
      <c r="GLZ49" s="77"/>
      <c r="GMA49" s="77"/>
      <c r="GMB49" s="77"/>
      <c r="GMC49" s="77"/>
      <c r="GMD49" s="77"/>
      <c r="GME49" s="77"/>
      <c r="GMF49" s="77"/>
      <c r="GMG49" s="77"/>
      <c r="GMH49" s="77"/>
      <c r="GMI49" s="77"/>
      <c r="GMJ49" s="77"/>
      <c r="GMK49" s="77"/>
      <c r="GML49" s="77"/>
      <c r="GMM49" s="77"/>
      <c r="GMN49" s="77"/>
      <c r="GMO49" s="77"/>
      <c r="GMP49" s="77"/>
      <c r="GMQ49" s="77"/>
      <c r="GMR49" s="77"/>
      <c r="GMS49" s="77"/>
      <c r="GMT49" s="77"/>
      <c r="GMU49" s="77"/>
      <c r="GMV49" s="77"/>
      <c r="GMW49" s="77"/>
      <c r="GMX49" s="77"/>
      <c r="GMY49" s="77"/>
      <c r="GMZ49" s="77"/>
      <c r="GNA49" s="77"/>
      <c r="GNB49" s="77"/>
      <c r="GNC49" s="77"/>
      <c r="GND49" s="77"/>
      <c r="GNE49" s="77"/>
      <c r="GNF49" s="77"/>
      <c r="GNG49" s="77"/>
      <c r="GNH49" s="77"/>
      <c r="GNI49" s="77"/>
      <c r="GNJ49" s="77"/>
      <c r="GNK49" s="77"/>
      <c r="GNL49" s="77"/>
      <c r="GNM49" s="77"/>
      <c r="GNN49" s="77"/>
      <c r="GNO49" s="77"/>
      <c r="GNP49" s="77"/>
      <c r="GNQ49" s="77"/>
      <c r="GNR49" s="77"/>
      <c r="GNS49" s="77"/>
      <c r="GNT49" s="77"/>
      <c r="GNU49" s="77"/>
      <c r="GNV49" s="77"/>
      <c r="GNW49" s="77"/>
      <c r="GNX49" s="77"/>
      <c r="GNY49" s="77"/>
      <c r="GNZ49" s="77"/>
      <c r="GOA49" s="77"/>
      <c r="GOB49" s="77"/>
      <c r="GOC49" s="77"/>
      <c r="GOD49" s="77"/>
      <c r="GOE49" s="77"/>
      <c r="GOF49" s="77"/>
      <c r="GOG49" s="77"/>
      <c r="GOH49" s="77"/>
      <c r="GOI49" s="77"/>
      <c r="GOJ49" s="77"/>
      <c r="GOK49" s="77"/>
      <c r="GOL49" s="77"/>
      <c r="GOM49" s="77"/>
      <c r="GON49" s="77"/>
      <c r="GOO49" s="77"/>
      <c r="GOP49" s="77"/>
      <c r="GOQ49" s="77"/>
      <c r="GOR49" s="77"/>
      <c r="GOS49" s="77"/>
      <c r="GOT49" s="77"/>
      <c r="GOU49" s="77"/>
      <c r="GOV49" s="77"/>
      <c r="GOW49" s="77"/>
      <c r="GOX49" s="77"/>
      <c r="GOY49" s="77"/>
      <c r="GOZ49" s="77"/>
      <c r="GPA49" s="77"/>
      <c r="GPB49" s="77"/>
      <c r="GPC49" s="77"/>
      <c r="GPD49" s="77"/>
      <c r="GPE49" s="77"/>
      <c r="GPF49" s="77"/>
      <c r="GPG49" s="77"/>
      <c r="GPH49" s="77"/>
      <c r="GPI49" s="77"/>
      <c r="GPJ49" s="77"/>
      <c r="GPK49" s="77"/>
      <c r="GPL49" s="77"/>
      <c r="GPM49" s="77"/>
      <c r="GPN49" s="77"/>
      <c r="GPO49" s="77"/>
      <c r="GPP49" s="77"/>
      <c r="GPQ49" s="77"/>
      <c r="GPR49" s="77"/>
      <c r="GPS49" s="77"/>
      <c r="GPT49" s="77"/>
      <c r="GPU49" s="77"/>
      <c r="GPV49" s="77"/>
      <c r="GPW49" s="77"/>
      <c r="GPX49" s="77"/>
      <c r="GPY49" s="77"/>
      <c r="GPZ49" s="77"/>
      <c r="GQA49" s="77"/>
      <c r="GQB49" s="77"/>
      <c r="GQC49" s="77"/>
      <c r="GQD49" s="77"/>
      <c r="GQE49" s="77"/>
      <c r="GQF49" s="77"/>
      <c r="GQG49" s="77"/>
      <c r="GQH49" s="77"/>
      <c r="GQI49" s="77"/>
      <c r="GQJ49" s="77"/>
      <c r="GQK49" s="77"/>
      <c r="GQL49" s="77"/>
      <c r="GQM49" s="77"/>
      <c r="GQN49" s="77"/>
      <c r="GQO49" s="77"/>
      <c r="GQP49" s="77"/>
      <c r="GQQ49" s="77"/>
      <c r="GQR49" s="77"/>
      <c r="GQS49" s="77"/>
      <c r="GQT49" s="77"/>
      <c r="GQU49" s="77"/>
      <c r="GQV49" s="77"/>
      <c r="GQW49" s="77"/>
      <c r="GQX49" s="77"/>
      <c r="GQY49" s="77"/>
      <c r="GQZ49" s="77"/>
      <c r="GRA49" s="77"/>
      <c r="GRB49" s="77"/>
      <c r="GRC49" s="77"/>
      <c r="GRD49" s="77"/>
      <c r="GRE49" s="77"/>
      <c r="GRF49" s="77"/>
      <c r="GRG49" s="77"/>
      <c r="GRH49" s="77"/>
      <c r="GRI49" s="77"/>
      <c r="GRJ49" s="77"/>
      <c r="GRK49" s="77"/>
      <c r="GRL49" s="77"/>
      <c r="GRM49" s="77"/>
      <c r="GRN49" s="77"/>
      <c r="GRO49" s="77"/>
      <c r="GRP49" s="77"/>
      <c r="GRQ49" s="77"/>
      <c r="GRR49" s="77"/>
      <c r="GRS49" s="77"/>
      <c r="GRT49" s="77"/>
      <c r="GRU49" s="77"/>
      <c r="GRV49" s="77"/>
      <c r="GRW49" s="77"/>
      <c r="GRX49" s="77"/>
      <c r="GRY49" s="77"/>
      <c r="GRZ49" s="77"/>
      <c r="GSA49" s="77"/>
      <c r="GSB49" s="77"/>
      <c r="GSC49" s="77"/>
      <c r="GSD49" s="77"/>
      <c r="GSE49" s="77"/>
      <c r="GSF49" s="77"/>
      <c r="GSG49" s="77"/>
      <c r="GSH49" s="77"/>
      <c r="GSI49" s="77"/>
      <c r="GSJ49" s="77"/>
      <c r="GSK49" s="77"/>
      <c r="GSL49" s="77"/>
      <c r="GSM49" s="77"/>
      <c r="GSN49" s="77"/>
      <c r="GSO49" s="77"/>
      <c r="GSP49" s="77"/>
      <c r="GSQ49" s="77"/>
      <c r="GSR49" s="77"/>
      <c r="GSS49" s="77"/>
      <c r="GST49" s="77"/>
      <c r="GSU49" s="77"/>
      <c r="GSV49" s="77"/>
      <c r="GSW49" s="77"/>
      <c r="GSX49" s="77"/>
      <c r="GSY49" s="77"/>
      <c r="GSZ49" s="77"/>
      <c r="GTA49" s="77"/>
      <c r="GTB49" s="77"/>
      <c r="GTC49" s="77"/>
      <c r="GTD49" s="77"/>
      <c r="GTE49" s="77"/>
      <c r="GTF49" s="77"/>
      <c r="GTG49" s="77"/>
      <c r="GTH49" s="77"/>
      <c r="GTI49" s="77"/>
      <c r="GTJ49" s="77"/>
      <c r="GTK49" s="77"/>
      <c r="GTL49" s="77"/>
      <c r="GTM49" s="77"/>
      <c r="GTN49" s="77"/>
      <c r="GTO49" s="77"/>
      <c r="GTP49" s="77"/>
      <c r="GTQ49" s="77"/>
      <c r="GTR49" s="77"/>
      <c r="GTS49" s="77"/>
      <c r="GTT49" s="77"/>
      <c r="GTU49" s="77"/>
      <c r="GTV49" s="77"/>
      <c r="GTW49" s="77"/>
      <c r="GTX49" s="77"/>
      <c r="GTY49" s="77"/>
      <c r="GTZ49" s="77"/>
      <c r="GUA49" s="77"/>
      <c r="GUB49" s="77"/>
      <c r="GUC49" s="77"/>
      <c r="GUD49" s="77"/>
      <c r="GUE49" s="77"/>
      <c r="GUF49" s="77"/>
      <c r="GUG49" s="77"/>
      <c r="GUH49" s="77"/>
      <c r="GUI49" s="77"/>
      <c r="GUJ49" s="77"/>
      <c r="GUK49" s="77"/>
      <c r="GUL49" s="77"/>
      <c r="GUM49" s="77"/>
      <c r="GUN49" s="77"/>
      <c r="GUO49" s="77"/>
      <c r="GUP49" s="77"/>
      <c r="GUQ49" s="77"/>
      <c r="GUR49" s="77"/>
      <c r="GUS49" s="77"/>
      <c r="GUT49" s="77"/>
      <c r="GUU49" s="77"/>
      <c r="GUV49" s="77"/>
      <c r="GUW49" s="77"/>
      <c r="GUX49" s="77"/>
      <c r="GUY49" s="77"/>
      <c r="GUZ49" s="77"/>
      <c r="GVA49" s="77"/>
      <c r="GVB49" s="77"/>
      <c r="GVC49" s="77"/>
      <c r="GVD49" s="77"/>
      <c r="GVE49" s="77"/>
      <c r="GVF49" s="77"/>
      <c r="GVG49" s="77"/>
      <c r="GVH49" s="77"/>
      <c r="GVI49" s="77"/>
      <c r="GVJ49" s="77"/>
      <c r="GVK49" s="77"/>
      <c r="GVL49" s="77"/>
      <c r="GVM49" s="77"/>
      <c r="GVN49" s="77"/>
      <c r="GVO49" s="77"/>
      <c r="GVP49" s="77"/>
      <c r="GVQ49" s="77"/>
      <c r="GVR49" s="77"/>
      <c r="GVS49" s="77"/>
      <c r="GVT49" s="77"/>
      <c r="GVU49" s="77"/>
      <c r="GVV49" s="77"/>
      <c r="GVW49" s="77"/>
      <c r="GVX49" s="77"/>
      <c r="GVY49" s="77"/>
      <c r="GVZ49" s="77"/>
      <c r="GWA49" s="77"/>
      <c r="GWB49" s="77"/>
      <c r="GWC49" s="77"/>
      <c r="GWD49" s="77"/>
      <c r="GWE49" s="77"/>
      <c r="GWF49" s="77"/>
      <c r="GWG49" s="77"/>
      <c r="GWH49" s="77"/>
      <c r="GWI49" s="77"/>
      <c r="GWJ49" s="77"/>
      <c r="GWK49" s="77"/>
      <c r="GWL49" s="77"/>
      <c r="GWM49" s="77"/>
      <c r="GWN49" s="77"/>
      <c r="GWO49" s="77"/>
      <c r="GWP49" s="77"/>
      <c r="GWQ49" s="77"/>
      <c r="GWR49" s="77"/>
      <c r="GWS49" s="77"/>
      <c r="GWT49" s="77"/>
      <c r="GWU49" s="77"/>
      <c r="GWV49" s="77"/>
      <c r="GWW49" s="77"/>
      <c r="GWX49" s="77"/>
      <c r="GWY49" s="77"/>
      <c r="GWZ49" s="77"/>
      <c r="GXA49" s="77"/>
      <c r="GXB49" s="77"/>
      <c r="GXC49" s="77"/>
      <c r="GXD49" s="77"/>
      <c r="GXE49" s="77"/>
      <c r="GXF49" s="77"/>
      <c r="GXG49" s="77"/>
      <c r="GXH49" s="77"/>
      <c r="GXI49" s="77"/>
      <c r="GXJ49" s="77"/>
      <c r="GXK49" s="77"/>
      <c r="GXL49" s="77"/>
      <c r="GXM49" s="77"/>
      <c r="GXN49" s="77"/>
      <c r="GXO49" s="77"/>
      <c r="GXP49" s="77"/>
      <c r="GXQ49" s="77"/>
      <c r="GXR49" s="77"/>
      <c r="GXS49" s="77"/>
      <c r="GXT49" s="77"/>
      <c r="GXU49" s="77"/>
      <c r="GXV49" s="77"/>
      <c r="GXW49" s="77"/>
      <c r="GXX49" s="77"/>
      <c r="GXY49" s="77"/>
      <c r="GXZ49" s="77"/>
      <c r="GYA49" s="77"/>
      <c r="GYB49" s="77"/>
      <c r="GYC49" s="77"/>
      <c r="GYD49" s="77"/>
      <c r="GYE49" s="77"/>
      <c r="GYF49" s="77"/>
      <c r="GYG49" s="77"/>
      <c r="GYH49" s="77"/>
      <c r="GYI49" s="77"/>
      <c r="GYJ49" s="77"/>
      <c r="GYK49" s="77"/>
      <c r="GYL49" s="77"/>
      <c r="GYM49" s="77"/>
      <c r="GYN49" s="77"/>
      <c r="GYO49" s="77"/>
      <c r="GYP49" s="77"/>
      <c r="GYQ49" s="77"/>
      <c r="GYR49" s="77"/>
      <c r="GYS49" s="77"/>
      <c r="GYT49" s="77"/>
      <c r="GYU49" s="77"/>
      <c r="GYV49" s="77"/>
      <c r="GYW49" s="77"/>
      <c r="GYX49" s="77"/>
      <c r="GYY49" s="77"/>
      <c r="GYZ49" s="77"/>
      <c r="GZA49" s="77"/>
      <c r="GZB49" s="77"/>
      <c r="GZC49" s="77"/>
      <c r="GZD49" s="77"/>
      <c r="GZE49" s="77"/>
      <c r="GZF49" s="77"/>
      <c r="GZG49" s="77"/>
      <c r="GZH49" s="77"/>
      <c r="GZI49" s="77"/>
      <c r="GZJ49" s="77"/>
      <c r="GZK49" s="77"/>
      <c r="GZL49" s="77"/>
      <c r="GZM49" s="77"/>
      <c r="GZN49" s="77"/>
      <c r="GZO49" s="77"/>
      <c r="GZP49" s="77"/>
      <c r="GZQ49" s="77"/>
      <c r="GZR49" s="77"/>
      <c r="GZS49" s="77"/>
      <c r="GZT49" s="77"/>
      <c r="GZU49" s="77"/>
      <c r="GZV49" s="77"/>
      <c r="GZW49" s="77"/>
      <c r="GZX49" s="77"/>
      <c r="GZY49" s="77"/>
      <c r="GZZ49" s="77"/>
      <c r="HAA49" s="77"/>
      <c r="HAB49" s="77"/>
      <c r="HAC49" s="77"/>
      <c r="HAD49" s="77"/>
      <c r="HAE49" s="77"/>
      <c r="HAF49" s="77"/>
      <c r="HAG49" s="77"/>
      <c r="HAH49" s="77"/>
      <c r="HAI49" s="77"/>
      <c r="HAJ49" s="77"/>
      <c r="HAK49" s="77"/>
      <c r="HAL49" s="77"/>
      <c r="HAM49" s="77"/>
      <c r="HAN49" s="77"/>
      <c r="HAO49" s="77"/>
      <c r="HAP49" s="77"/>
      <c r="HAQ49" s="77"/>
      <c r="HAR49" s="77"/>
      <c r="HAS49" s="77"/>
      <c r="HAT49" s="77"/>
      <c r="HAU49" s="77"/>
      <c r="HAV49" s="77"/>
      <c r="HAW49" s="77"/>
      <c r="HAX49" s="77"/>
      <c r="HAY49" s="77"/>
      <c r="HAZ49" s="77"/>
      <c r="HBA49" s="77"/>
      <c r="HBB49" s="77"/>
      <c r="HBC49" s="77"/>
      <c r="HBD49" s="77"/>
      <c r="HBE49" s="77"/>
      <c r="HBF49" s="77"/>
      <c r="HBG49" s="77"/>
      <c r="HBH49" s="77"/>
      <c r="HBI49" s="77"/>
      <c r="HBJ49" s="77"/>
      <c r="HBK49" s="77"/>
      <c r="HBL49" s="77"/>
      <c r="HBM49" s="77"/>
      <c r="HBN49" s="77"/>
      <c r="HBO49" s="77"/>
      <c r="HBP49" s="77"/>
      <c r="HBQ49" s="77"/>
      <c r="HBR49" s="77"/>
      <c r="HBS49" s="77"/>
      <c r="HBT49" s="77"/>
      <c r="HBU49" s="77"/>
      <c r="HBV49" s="77"/>
      <c r="HBW49" s="77"/>
      <c r="HBX49" s="77"/>
      <c r="HBY49" s="77"/>
      <c r="HBZ49" s="77"/>
      <c r="HCA49" s="77"/>
      <c r="HCB49" s="77"/>
      <c r="HCC49" s="77"/>
      <c r="HCD49" s="77"/>
      <c r="HCE49" s="77"/>
      <c r="HCF49" s="77"/>
      <c r="HCG49" s="77"/>
      <c r="HCH49" s="77"/>
      <c r="HCI49" s="77"/>
      <c r="HCJ49" s="77"/>
      <c r="HCK49" s="77"/>
      <c r="HCL49" s="77"/>
      <c r="HCM49" s="77"/>
      <c r="HCN49" s="77"/>
      <c r="HCO49" s="77"/>
      <c r="HCP49" s="77"/>
      <c r="HCQ49" s="77"/>
      <c r="HCR49" s="77"/>
      <c r="HCS49" s="77"/>
      <c r="HCT49" s="77"/>
      <c r="HCU49" s="77"/>
      <c r="HCV49" s="77"/>
      <c r="HCW49" s="77"/>
      <c r="HCX49" s="77"/>
      <c r="HCY49" s="77"/>
      <c r="HCZ49" s="77"/>
      <c r="HDA49" s="77"/>
      <c r="HDB49" s="77"/>
      <c r="HDC49" s="77"/>
      <c r="HDD49" s="77"/>
      <c r="HDE49" s="77"/>
      <c r="HDF49" s="77"/>
      <c r="HDG49" s="77"/>
      <c r="HDH49" s="77"/>
      <c r="HDI49" s="77"/>
      <c r="HDJ49" s="77"/>
      <c r="HDK49" s="77"/>
      <c r="HDL49" s="77"/>
      <c r="HDM49" s="77"/>
      <c r="HDN49" s="77"/>
      <c r="HDO49" s="77"/>
      <c r="HDP49" s="77"/>
      <c r="HDQ49" s="77"/>
      <c r="HDR49" s="77"/>
      <c r="HDS49" s="77"/>
      <c r="HDT49" s="77"/>
      <c r="HDU49" s="77"/>
      <c r="HDV49" s="77"/>
      <c r="HDW49" s="77"/>
      <c r="HDX49" s="77"/>
      <c r="HDY49" s="77"/>
      <c r="HDZ49" s="77"/>
      <c r="HEA49" s="77"/>
      <c r="HEB49" s="77"/>
      <c r="HEC49" s="77"/>
      <c r="HED49" s="77"/>
      <c r="HEE49" s="77"/>
      <c r="HEF49" s="77"/>
      <c r="HEG49" s="77"/>
      <c r="HEH49" s="77"/>
      <c r="HEI49" s="77"/>
      <c r="HEJ49" s="77"/>
      <c r="HEK49" s="77"/>
      <c r="HEL49" s="77"/>
      <c r="HEM49" s="77"/>
      <c r="HEN49" s="77"/>
      <c r="HEO49" s="77"/>
      <c r="HEP49" s="77"/>
      <c r="HEQ49" s="77"/>
      <c r="HER49" s="77"/>
      <c r="HES49" s="77"/>
      <c r="HET49" s="77"/>
      <c r="HEU49" s="77"/>
      <c r="HEV49" s="77"/>
      <c r="HEW49" s="77"/>
      <c r="HEX49" s="77"/>
      <c r="HEY49" s="77"/>
      <c r="HEZ49" s="77"/>
      <c r="HFA49" s="77"/>
      <c r="HFB49" s="77"/>
      <c r="HFC49" s="77"/>
      <c r="HFD49" s="77"/>
      <c r="HFE49" s="77"/>
      <c r="HFF49" s="77"/>
      <c r="HFG49" s="77"/>
      <c r="HFH49" s="77"/>
      <c r="HFI49" s="77"/>
      <c r="HFJ49" s="77"/>
      <c r="HFK49" s="77"/>
      <c r="HFL49" s="77"/>
      <c r="HFM49" s="77"/>
      <c r="HFN49" s="77"/>
      <c r="HFO49" s="77"/>
      <c r="HFP49" s="77"/>
      <c r="HFQ49" s="77"/>
      <c r="HFR49" s="77"/>
      <c r="HFS49" s="77"/>
      <c r="HFT49" s="77"/>
      <c r="HFU49" s="77"/>
      <c r="HFV49" s="77"/>
      <c r="HFW49" s="77"/>
      <c r="HFX49" s="77"/>
      <c r="HFY49" s="77"/>
      <c r="HFZ49" s="77"/>
      <c r="HGA49" s="77"/>
      <c r="HGB49" s="77"/>
      <c r="HGC49" s="77"/>
      <c r="HGD49" s="77"/>
      <c r="HGE49" s="77"/>
      <c r="HGF49" s="77"/>
      <c r="HGG49" s="77"/>
      <c r="HGH49" s="77"/>
      <c r="HGI49" s="77"/>
      <c r="HGJ49" s="77"/>
      <c r="HGK49" s="77"/>
      <c r="HGL49" s="77"/>
      <c r="HGM49" s="77"/>
      <c r="HGN49" s="77"/>
      <c r="HGO49" s="77"/>
      <c r="HGP49" s="77"/>
      <c r="HGQ49" s="77"/>
      <c r="HGR49" s="77"/>
      <c r="HGS49" s="77"/>
      <c r="HGT49" s="77"/>
      <c r="HGU49" s="77"/>
      <c r="HGV49" s="77"/>
      <c r="HGW49" s="77"/>
      <c r="HGX49" s="77"/>
      <c r="HGY49" s="77"/>
      <c r="HGZ49" s="77"/>
      <c r="HHA49" s="77"/>
      <c r="HHB49" s="77"/>
      <c r="HHC49" s="77"/>
      <c r="HHD49" s="77"/>
      <c r="HHE49" s="77"/>
      <c r="HHF49" s="77"/>
      <c r="HHG49" s="77"/>
      <c r="HHH49" s="77"/>
      <c r="HHI49" s="77"/>
      <c r="HHJ49" s="77"/>
      <c r="HHK49" s="77"/>
      <c r="HHL49" s="77"/>
      <c r="HHM49" s="77"/>
      <c r="HHN49" s="77"/>
      <c r="HHO49" s="77"/>
      <c r="HHP49" s="77"/>
      <c r="HHQ49" s="77"/>
      <c r="HHR49" s="77"/>
      <c r="HHS49" s="77"/>
      <c r="HHT49" s="77"/>
      <c r="HHU49" s="77"/>
      <c r="HHV49" s="77"/>
      <c r="HHW49" s="77"/>
      <c r="HHX49" s="77"/>
      <c r="HHY49" s="77"/>
      <c r="HHZ49" s="77"/>
      <c r="HIA49" s="77"/>
      <c r="HIB49" s="77"/>
      <c r="HIC49" s="77"/>
      <c r="HID49" s="77"/>
      <c r="HIE49" s="77"/>
      <c r="HIF49" s="77"/>
      <c r="HIG49" s="77"/>
      <c r="HIH49" s="77"/>
      <c r="HII49" s="77"/>
      <c r="HIJ49" s="77"/>
      <c r="HIK49" s="77"/>
      <c r="HIL49" s="77"/>
      <c r="HIM49" s="77"/>
      <c r="HIN49" s="77"/>
      <c r="HIO49" s="77"/>
      <c r="HIP49" s="77"/>
      <c r="HIQ49" s="77"/>
      <c r="HIR49" s="77"/>
      <c r="HIS49" s="77"/>
      <c r="HIT49" s="77"/>
      <c r="HIU49" s="77"/>
      <c r="HIV49" s="77"/>
      <c r="HIW49" s="77"/>
      <c r="HIX49" s="77"/>
      <c r="HIY49" s="77"/>
      <c r="HIZ49" s="77"/>
      <c r="HJA49" s="77"/>
      <c r="HJB49" s="77"/>
      <c r="HJC49" s="77"/>
      <c r="HJD49" s="77"/>
      <c r="HJE49" s="77"/>
      <c r="HJF49" s="77"/>
      <c r="HJG49" s="77"/>
      <c r="HJH49" s="77"/>
      <c r="HJI49" s="77"/>
      <c r="HJJ49" s="77"/>
      <c r="HJK49" s="77"/>
      <c r="HJL49" s="77"/>
      <c r="HJM49" s="77"/>
      <c r="HJN49" s="77"/>
      <c r="HJO49" s="77"/>
      <c r="HJP49" s="77"/>
      <c r="HJQ49" s="77"/>
      <c r="HJR49" s="77"/>
      <c r="HJS49" s="77"/>
      <c r="HJT49" s="77"/>
      <c r="HJU49" s="77"/>
      <c r="HJV49" s="77"/>
      <c r="HJW49" s="77"/>
      <c r="HJX49" s="77"/>
      <c r="HJY49" s="77"/>
      <c r="HJZ49" s="77"/>
      <c r="HKA49" s="77"/>
      <c r="HKB49" s="77"/>
      <c r="HKC49" s="77"/>
      <c r="HKD49" s="77"/>
      <c r="HKE49" s="77"/>
      <c r="HKF49" s="77"/>
      <c r="HKG49" s="77"/>
      <c r="HKH49" s="77"/>
      <c r="HKI49" s="77"/>
      <c r="HKJ49" s="77"/>
      <c r="HKK49" s="77"/>
      <c r="HKL49" s="77"/>
      <c r="HKM49" s="77"/>
      <c r="HKN49" s="77"/>
      <c r="HKO49" s="77"/>
      <c r="HKP49" s="77"/>
      <c r="HKQ49" s="77"/>
      <c r="HKR49" s="77"/>
      <c r="HKS49" s="77"/>
      <c r="HKT49" s="77"/>
      <c r="HKU49" s="77"/>
      <c r="HKV49" s="77"/>
      <c r="HKW49" s="77"/>
      <c r="HKX49" s="77"/>
      <c r="HKY49" s="77"/>
      <c r="HKZ49" s="77"/>
      <c r="HLA49" s="77"/>
      <c r="HLB49" s="77"/>
      <c r="HLC49" s="77"/>
      <c r="HLD49" s="77"/>
      <c r="HLE49" s="77"/>
      <c r="HLF49" s="77"/>
      <c r="HLG49" s="77"/>
      <c r="HLH49" s="77"/>
      <c r="HLI49" s="77"/>
      <c r="HLJ49" s="77"/>
      <c r="HLK49" s="77"/>
      <c r="HLL49" s="77"/>
      <c r="HLM49" s="77"/>
      <c r="HLN49" s="77"/>
      <c r="HLO49" s="77"/>
      <c r="HLP49" s="77"/>
      <c r="HLQ49" s="77"/>
      <c r="HLR49" s="77"/>
      <c r="HLS49" s="77"/>
      <c r="HLT49" s="77"/>
      <c r="HLU49" s="77"/>
      <c r="HLV49" s="77"/>
      <c r="HLW49" s="77"/>
      <c r="HLX49" s="77"/>
      <c r="HLY49" s="77"/>
      <c r="HLZ49" s="77"/>
      <c r="HMA49" s="77"/>
      <c r="HMB49" s="77"/>
      <c r="HMC49" s="77"/>
      <c r="HMD49" s="77"/>
      <c r="HME49" s="77"/>
      <c r="HMF49" s="77"/>
      <c r="HMG49" s="77"/>
      <c r="HMH49" s="77"/>
      <c r="HMI49" s="77"/>
      <c r="HMJ49" s="77"/>
      <c r="HMK49" s="77"/>
      <c r="HML49" s="77"/>
      <c r="HMM49" s="77"/>
      <c r="HMN49" s="77"/>
      <c r="HMO49" s="77"/>
      <c r="HMP49" s="77"/>
      <c r="HMQ49" s="77"/>
      <c r="HMR49" s="77"/>
      <c r="HMS49" s="77"/>
      <c r="HMT49" s="77"/>
      <c r="HMU49" s="77"/>
      <c r="HMV49" s="77"/>
      <c r="HMW49" s="77"/>
      <c r="HMX49" s="77"/>
      <c r="HMY49" s="77"/>
      <c r="HMZ49" s="77"/>
      <c r="HNA49" s="77"/>
      <c r="HNB49" s="77"/>
      <c r="HNC49" s="77"/>
      <c r="HND49" s="77"/>
      <c r="HNE49" s="77"/>
      <c r="HNF49" s="77"/>
      <c r="HNG49" s="77"/>
      <c r="HNH49" s="77"/>
      <c r="HNI49" s="77"/>
      <c r="HNJ49" s="77"/>
      <c r="HNK49" s="77"/>
      <c r="HNL49" s="77"/>
      <c r="HNM49" s="77"/>
      <c r="HNN49" s="77"/>
      <c r="HNO49" s="77"/>
      <c r="HNP49" s="77"/>
      <c r="HNQ49" s="77"/>
      <c r="HNR49" s="77"/>
      <c r="HNS49" s="77"/>
      <c r="HNT49" s="77"/>
      <c r="HNU49" s="77"/>
      <c r="HNV49" s="77"/>
      <c r="HNW49" s="77"/>
      <c r="HNX49" s="77"/>
      <c r="HNY49" s="77"/>
      <c r="HNZ49" s="77"/>
      <c r="HOA49" s="77"/>
      <c r="HOB49" s="77"/>
      <c r="HOC49" s="77"/>
      <c r="HOD49" s="77"/>
      <c r="HOE49" s="77"/>
      <c r="HOF49" s="77"/>
      <c r="HOG49" s="77"/>
      <c r="HOH49" s="77"/>
      <c r="HOI49" s="77"/>
      <c r="HOJ49" s="77"/>
      <c r="HOK49" s="77"/>
      <c r="HOL49" s="77"/>
      <c r="HOM49" s="77"/>
      <c r="HON49" s="77"/>
      <c r="HOO49" s="77"/>
      <c r="HOP49" s="77"/>
      <c r="HOQ49" s="77"/>
      <c r="HOR49" s="77"/>
      <c r="HOS49" s="77"/>
      <c r="HOT49" s="77"/>
      <c r="HOU49" s="77"/>
      <c r="HOV49" s="77"/>
      <c r="HOW49" s="77"/>
      <c r="HOX49" s="77"/>
      <c r="HOY49" s="77"/>
      <c r="HOZ49" s="77"/>
      <c r="HPA49" s="77"/>
      <c r="HPB49" s="77"/>
      <c r="HPC49" s="77"/>
      <c r="HPD49" s="77"/>
      <c r="HPE49" s="77"/>
      <c r="HPF49" s="77"/>
      <c r="HPG49" s="77"/>
      <c r="HPH49" s="77"/>
      <c r="HPI49" s="77"/>
      <c r="HPJ49" s="77"/>
      <c r="HPK49" s="77"/>
      <c r="HPL49" s="77"/>
      <c r="HPM49" s="77"/>
      <c r="HPN49" s="77"/>
      <c r="HPO49" s="77"/>
      <c r="HPP49" s="77"/>
      <c r="HPQ49" s="77"/>
      <c r="HPR49" s="77"/>
      <c r="HPS49" s="77"/>
      <c r="HPT49" s="77"/>
      <c r="HPU49" s="77"/>
      <c r="HPV49" s="77"/>
      <c r="HPW49" s="77"/>
      <c r="HPX49" s="77"/>
      <c r="HPY49" s="77"/>
      <c r="HPZ49" s="77"/>
      <c r="HQA49" s="77"/>
      <c r="HQB49" s="77"/>
      <c r="HQC49" s="77"/>
      <c r="HQD49" s="77"/>
      <c r="HQE49" s="77"/>
      <c r="HQF49" s="77"/>
      <c r="HQG49" s="77"/>
      <c r="HQH49" s="77"/>
      <c r="HQI49" s="77"/>
      <c r="HQJ49" s="77"/>
      <c r="HQK49" s="77"/>
      <c r="HQL49" s="77"/>
      <c r="HQM49" s="77"/>
      <c r="HQN49" s="77"/>
      <c r="HQO49" s="77"/>
      <c r="HQP49" s="77"/>
      <c r="HQQ49" s="77"/>
      <c r="HQR49" s="77"/>
      <c r="HQS49" s="77"/>
      <c r="HQT49" s="77"/>
      <c r="HQU49" s="77"/>
      <c r="HQV49" s="77"/>
      <c r="HQW49" s="77"/>
      <c r="HQX49" s="77"/>
      <c r="HQY49" s="77"/>
      <c r="HQZ49" s="77"/>
      <c r="HRA49" s="77"/>
      <c r="HRB49" s="77"/>
      <c r="HRC49" s="77"/>
      <c r="HRD49" s="77"/>
      <c r="HRE49" s="77"/>
      <c r="HRF49" s="77"/>
      <c r="HRG49" s="77"/>
      <c r="HRH49" s="77"/>
      <c r="HRI49" s="77"/>
      <c r="HRJ49" s="77"/>
      <c r="HRK49" s="77"/>
      <c r="HRL49" s="77"/>
      <c r="HRM49" s="77"/>
      <c r="HRN49" s="77"/>
      <c r="HRO49" s="77"/>
      <c r="HRP49" s="77"/>
      <c r="HRQ49" s="77"/>
      <c r="HRR49" s="77"/>
      <c r="HRS49" s="77"/>
      <c r="HRT49" s="77"/>
      <c r="HRU49" s="77"/>
      <c r="HRV49" s="77"/>
      <c r="HRW49" s="77"/>
      <c r="HRX49" s="77"/>
      <c r="HRY49" s="77"/>
      <c r="HRZ49" s="77"/>
      <c r="HSA49" s="77"/>
      <c r="HSB49" s="77"/>
      <c r="HSC49" s="77"/>
      <c r="HSD49" s="77"/>
      <c r="HSE49" s="77"/>
      <c r="HSF49" s="77"/>
      <c r="HSG49" s="77"/>
      <c r="HSH49" s="77"/>
      <c r="HSI49" s="77"/>
      <c r="HSJ49" s="77"/>
      <c r="HSK49" s="77"/>
      <c r="HSL49" s="77"/>
      <c r="HSM49" s="77"/>
      <c r="HSN49" s="77"/>
      <c r="HSO49" s="77"/>
      <c r="HSP49" s="77"/>
      <c r="HSQ49" s="77"/>
      <c r="HSR49" s="77"/>
      <c r="HSS49" s="77"/>
      <c r="HST49" s="77"/>
      <c r="HSU49" s="77"/>
      <c r="HSV49" s="77"/>
      <c r="HSW49" s="77"/>
      <c r="HSX49" s="77"/>
      <c r="HSY49" s="77"/>
      <c r="HSZ49" s="77"/>
      <c r="HTA49" s="77"/>
      <c r="HTB49" s="77"/>
      <c r="HTC49" s="77"/>
      <c r="HTD49" s="77"/>
      <c r="HTE49" s="77"/>
      <c r="HTF49" s="77"/>
      <c r="HTG49" s="77"/>
      <c r="HTH49" s="77"/>
      <c r="HTI49" s="77"/>
      <c r="HTJ49" s="77"/>
      <c r="HTK49" s="77"/>
      <c r="HTL49" s="77"/>
      <c r="HTM49" s="77"/>
      <c r="HTN49" s="77"/>
      <c r="HTO49" s="77"/>
      <c r="HTP49" s="77"/>
      <c r="HTQ49" s="77"/>
      <c r="HTR49" s="77"/>
      <c r="HTS49" s="77"/>
      <c r="HTT49" s="77"/>
      <c r="HTU49" s="77"/>
      <c r="HTV49" s="77"/>
      <c r="HTW49" s="77"/>
      <c r="HTX49" s="77"/>
      <c r="HTY49" s="77"/>
      <c r="HTZ49" s="77"/>
      <c r="HUA49" s="77"/>
      <c r="HUB49" s="77"/>
      <c r="HUC49" s="77"/>
      <c r="HUD49" s="77"/>
      <c r="HUE49" s="77"/>
      <c r="HUF49" s="77"/>
      <c r="HUG49" s="77"/>
      <c r="HUH49" s="77"/>
      <c r="HUI49" s="77"/>
      <c r="HUJ49" s="77"/>
      <c r="HUK49" s="77"/>
      <c r="HUL49" s="77"/>
      <c r="HUM49" s="77"/>
      <c r="HUN49" s="77"/>
      <c r="HUO49" s="77"/>
      <c r="HUP49" s="77"/>
      <c r="HUQ49" s="77"/>
      <c r="HUR49" s="77"/>
      <c r="HUS49" s="77"/>
      <c r="HUT49" s="77"/>
      <c r="HUU49" s="77"/>
      <c r="HUV49" s="77"/>
      <c r="HUW49" s="77"/>
      <c r="HUX49" s="77"/>
      <c r="HUY49" s="77"/>
      <c r="HUZ49" s="77"/>
      <c r="HVA49" s="77"/>
      <c r="HVB49" s="77"/>
      <c r="HVC49" s="77"/>
      <c r="HVD49" s="77"/>
      <c r="HVE49" s="77"/>
      <c r="HVF49" s="77"/>
      <c r="HVG49" s="77"/>
      <c r="HVH49" s="77"/>
      <c r="HVI49" s="77"/>
      <c r="HVJ49" s="77"/>
      <c r="HVK49" s="77"/>
      <c r="HVL49" s="77"/>
      <c r="HVM49" s="77"/>
      <c r="HVN49" s="77"/>
      <c r="HVO49" s="77"/>
      <c r="HVP49" s="77"/>
      <c r="HVQ49" s="77"/>
      <c r="HVR49" s="77"/>
      <c r="HVS49" s="77"/>
      <c r="HVT49" s="77"/>
      <c r="HVU49" s="77"/>
      <c r="HVV49" s="77"/>
      <c r="HVW49" s="77"/>
      <c r="HVX49" s="77"/>
      <c r="HVY49" s="77"/>
      <c r="HVZ49" s="77"/>
      <c r="HWA49" s="77"/>
      <c r="HWB49" s="77"/>
      <c r="HWC49" s="77"/>
      <c r="HWD49" s="77"/>
      <c r="HWE49" s="77"/>
      <c r="HWF49" s="77"/>
      <c r="HWG49" s="77"/>
      <c r="HWH49" s="77"/>
      <c r="HWI49" s="77"/>
      <c r="HWJ49" s="77"/>
      <c r="HWK49" s="77"/>
      <c r="HWL49" s="77"/>
      <c r="HWM49" s="77"/>
      <c r="HWN49" s="77"/>
      <c r="HWO49" s="77"/>
      <c r="HWP49" s="77"/>
      <c r="HWQ49" s="77"/>
      <c r="HWR49" s="77"/>
      <c r="HWS49" s="77"/>
      <c r="HWT49" s="77"/>
      <c r="HWU49" s="77"/>
      <c r="HWV49" s="77"/>
      <c r="HWW49" s="77"/>
      <c r="HWX49" s="77"/>
      <c r="HWY49" s="77"/>
      <c r="HWZ49" s="77"/>
      <c r="HXA49" s="77"/>
      <c r="HXB49" s="77"/>
      <c r="HXC49" s="77"/>
      <c r="HXD49" s="77"/>
      <c r="HXE49" s="77"/>
      <c r="HXF49" s="77"/>
      <c r="HXG49" s="77"/>
      <c r="HXH49" s="77"/>
      <c r="HXI49" s="77"/>
      <c r="HXJ49" s="77"/>
      <c r="HXK49" s="77"/>
      <c r="HXL49" s="77"/>
      <c r="HXM49" s="77"/>
      <c r="HXN49" s="77"/>
      <c r="HXO49" s="77"/>
      <c r="HXP49" s="77"/>
      <c r="HXQ49" s="77"/>
      <c r="HXR49" s="77"/>
      <c r="HXS49" s="77"/>
      <c r="HXT49" s="77"/>
      <c r="HXU49" s="77"/>
      <c r="HXV49" s="77"/>
      <c r="HXW49" s="77"/>
      <c r="HXX49" s="77"/>
      <c r="HXY49" s="77"/>
      <c r="HXZ49" s="77"/>
      <c r="HYA49" s="77"/>
      <c r="HYB49" s="77"/>
      <c r="HYC49" s="77"/>
      <c r="HYD49" s="77"/>
      <c r="HYE49" s="77"/>
      <c r="HYF49" s="77"/>
      <c r="HYG49" s="77"/>
      <c r="HYH49" s="77"/>
      <c r="HYI49" s="77"/>
      <c r="HYJ49" s="77"/>
      <c r="HYK49" s="77"/>
      <c r="HYL49" s="77"/>
      <c r="HYM49" s="77"/>
      <c r="HYN49" s="77"/>
      <c r="HYO49" s="77"/>
      <c r="HYP49" s="77"/>
      <c r="HYQ49" s="77"/>
      <c r="HYR49" s="77"/>
      <c r="HYS49" s="77"/>
      <c r="HYT49" s="77"/>
      <c r="HYU49" s="77"/>
      <c r="HYV49" s="77"/>
      <c r="HYW49" s="77"/>
      <c r="HYX49" s="77"/>
      <c r="HYY49" s="77"/>
      <c r="HYZ49" s="77"/>
      <c r="HZA49" s="77"/>
      <c r="HZB49" s="77"/>
      <c r="HZC49" s="77"/>
      <c r="HZD49" s="77"/>
      <c r="HZE49" s="77"/>
      <c r="HZF49" s="77"/>
      <c r="HZG49" s="77"/>
      <c r="HZH49" s="77"/>
      <c r="HZI49" s="77"/>
      <c r="HZJ49" s="77"/>
      <c r="HZK49" s="77"/>
      <c r="HZL49" s="77"/>
      <c r="HZM49" s="77"/>
      <c r="HZN49" s="77"/>
      <c r="HZO49" s="77"/>
      <c r="HZP49" s="77"/>
      <c r="HZQ49" s="77"/>
      <c r="HZR49" s="77"/>
      <c r="HZS49" s="77"/>
      <c r="HZT49" s="77"/>
      <c r="HZU49" s="77"/>
      <c r="HZV49" s="77"/>
      <c r="HZW49" s="77"/>
      <c r="HZX49" s="77"/>
      <c r="HZY49" s="77"/>
      <c r="HZZ49" s="77"/>
      <c r="IAA49" s="77"/>
      <c r="IAB49" s="77"/>
      <c r="IAC49" s="77"/>
      <c r="IAD49" s="77"/>
      <c r="IAE49" s="77"/>
      <c r="IAF49" s="77"/>
      <c r="IAG49" s="77"/>
      <c r="IAH49" s="77"/>
      <c r="IAI49" s="77"/>
      <c r="IAJ49" s="77"/>
      <c r="IAK49" s="77"/>
      <c r="IAL49" s="77"/>
      <c r="IAM49" s="77"/>
      <c r="IAN49" s="77"/>
      <c r="IAO49" s="77"/>
      <c r="IAP49" s="77"/>
      <c r="IAQ49" s="77"/>
      <c r="IAR49" s="77"/>
      <c r="IAS49" s="77"/>
      <c r="IAT49" s="77"/>
      <c r="IAU49" s="77"/>
      <c r="IAV49" s="77"/>
      <c r="IAW49" s="77"/>
      <c r="IAX49" s="77"/>
      <c r="IAY49" s="77"/>
      <c r="IAZ49" s="77"/>
      <c r="IBA49" s="77"/>
      <c r="IBB49" s="77"/>
      <c r="IBC49" s="77"/>
      <c r="IBD49" s="77"/>
      <c r="IBE49" s="77"/>
      <c r="IBF49" s="77"/>
      <c r="IBG49" s="77"/>
      <c r="IBH49" s="77"/>
      <c r="IBI49" s="77"/>
      <c r="IBJ49" s="77"/>
      <c r="IBK49" s="77"/>
      <c r="IBL49" s="77"/>
      <c r="IBM49" s="77"/>
      <c r="IBN49" s="77"/>
      <c r="IBO49" s="77"/>
      <c r="IBP49" s="77"/>
      <c r="IBQ49" s="77"/>
      <c r="IBR49" s="77"/>
      <c r="IBS49" s="77"/>
      <c r="IBT49" s="77"/>
      <c r="IBU49" s="77"/>
      <c r="IBV49" s="77"/>
      <c r="IBW49" s="77"/>
      <c r="IBX49" s="77"/>
      <c r="IBY49" s="77"/>
      <c r="IBZ49" s="77"/>
      <c r="ICA49" s="77"/>
      <c r="ICB49" s="77"/>
      <c r="ICC49" s="77"/>
      <c r="ICD49" s="77"/>
      <c r="ICE49" s="77"/>
      <c r="ICF49" s="77"/>
      <c r="ICG49" s="77"/>
      <c r="ICH49" s="77"/>
      <c r="ICI49" s="77"/>
      <c r="ICJ49" s="77"/>
      <c r="ICK49" s="77"/>
      <c r="ICL49" s="77"/>
      <c r="ICM49" s="77"/>
      <c r="ICN49" s="77"/>
      <c r="ICO49" s="77"/>
      <c r="ICP49" s="77"/>
      <c r="ICQ49" s="77"/>
      <c r="ICR49" s="77"/>
      <c r="ICS49" s="77"/>
      <c r="ICT49" s="77"/>
      <c r="ICU49" s="77"/>
      <c r="ICV49" s="77"/>
      <c r="ICW49" s="77"/>
      <c r="ICX49" s="77"/>
      <c r="ICY49" s="77"/>
      <c r="ICZ49" s="77"/>
      <c r="IDA49" s="77"/>
      <c r="IDB49" s="77"/>
      <c r="IDC49" s="77"/>
      <c r="IDD49" s="77"/>
      <c r="IDE49" s="77"/>
      <c r="IDF49" s="77"/>
      <c r="IDG49" s="77"/>
      <c r="IDH49" s="77"/>
      <c r="IDI49" s="77"/>
      <c r="IDJ49" s="77"/>
      <c r="IDK49" s="77"/>
      <c r="IDL49" s="77"/>
      <c r="IDM49" s="77"/>
      <c r="IDN49" s="77"/>
      <c r="IDO49" s="77"/>
      <c r="IDP49" s="77"/>
      <c r="IDQ49" s="77"/>
      <c r="IDR49" s="77"/>
      <c r="IDS49" s="77"/>
      <c r="IDT49" s="77"/>
      <c r="IDU49" s="77"/>
      <c r="IDV49" s="77"/>
      <c r="IDW49" s="77"/>
      <c r="IDX49" s="77"/>
      <c r="IDY49" s="77"/>
      <c r="IDZ49" s="77"/>
      <c r="IEA49" s="77"/>
      <c r="IEB49" s="77"/>
      <c r="IEC49" s="77"/>
      <c r="IED49" s="77"/>
      <c r="IEE49" s="77"/>
      <c r="IEF49" s="77"/>
      <c r="IEG49" s="77"/>
      <c r="IEH49" s="77"/>
      <c r="IEI49" s="77"/>
      <c r="IEJ49" s="77"/>
      <c r="IEK49" s="77"/>
      <c r="IEL49" s="77"/>
      <c r="IEM49" s="77"/>
      <c r="IEN49" s="77"/>
      <c r="IEO49" s="77"/>
      <c r="IEP49" s="77"/>
      <c r="IEQ49" s="77"/>
      <c r="IER49" s="77"/>
      <c r="IES49" s="77"/>
      <c r="IET49" s="77"/>
      <c r="IEU49" s="77"/>
      <c r="IEV49" s="77"/>
      <c r="IEW49" s="77"/>
      <c r="IEX49" s="77"/>
      <c r="IEY49" s="77"/>
      <c r="IEZ49" s="77"/>
      <c r="IFA49" s="77"/>
      <c r="IFB49" s="77"/>
      <c r="IFC49" s="77"/>
      <c r="IFD49" s="77"/>
      <c r="IFE49" s="77"/>
      <c r="IFF49" s="77"/>
      <c r="IFG49" s="77"/>
      <c r="IFH49" s="77"/>
      <c r="IFI49" s="77"/>
      <c r="IFJ49" s="77"/>
      <c r="IFK49" s="77"/>
      <c r="IFL49" s="77"/>
      <c r="IFM49" s="77"/>
      <c r="IFN49" s="77"/>
      <c r="IFO49" s="77"/>
      <c r="IFP49" s="77"/>
      <c r="IFQ49" s="77"/>
      <c r="IFR49" s="77"/>
      <c r="IFS49" s="77"/>
      <c r="IFT49" s="77"/>
      <c r="IFU49" s="77"/>
      <c r="IFV49" s="77"/>
      <c r="IFW49" s="77"/>
      <c r="IFX49" s="77"/>
      <c r="IFY49" s="77"/>
      <c r="IFZ49" s="77"/>
      <c r="IGA49" s="77"/>
      <c r="IGB49" s="77"/>
      <c r="IGC49" s="77"/>
      <c r="IGD49" s="77"/>
      <c r="IGE49" s="77"/>
      <c r="IGF49" s="77"/>
      <c r="IGG49" s="77"/>
      <c r="IGH49" s="77"/>
      <c r="IGI49" s="77"/>
      <c r="IGJ49" s="77"/>
      <c r="IGK49" s="77"/>
      <c r="IGL49" s="77"/>
      <c r="IGM49" s="77"/>
      <c r="IGN49" s="77"/>
      <c r="IGO49" s="77"/>
      <c r="IGP49" s="77"/>
      <c r="IGQ49" s="77"/>
      <c r="IGR49" s="77"/>
      <c r="IGS49" s="77"/>
      <c r="IGT49" s="77"/>
      <c r="IGU49" s="77"/>
      <c r="IGV49" s="77"/>
      <c r="IGW49" s="77"/>
      <c r="IGX49" s="77"/>
      <c r="IGY49" s="77"/>
      <c r="IGZ49" s="77"/>
      <c r="IHA49" s="77"/>
      <c r="IHB49" s="77"/>
      <c r="IHC49" s="77"/>
      <c r="IHD49" s="77"/>
      <c r="IHE49" s="77"/>
      <c r="IHF49" s="77"/>
      <c r="IHG49" s="77"/>
      <c r="IHH49" s="77"/>
      <c r="IHI49" s="77"/>
      <c r="IHJ49" s="77"/>
      <c r="IHK49" s="77"/>
      <c r="IHL49" s="77"/>
      <c r="IHM49" s="77"/>
      <c r="IHN49" s="77"/>
      <c r="IHO49" s="77"/>
      <c r="IHP49" s="77"/>
      <c r="IHQ49" s="77"/>
      <c r="IHR49" s="77"/>
      <c r="IHS49" s="77"/>
      <c r="IHT49" s="77"/>
      <c r="IHU49" s="77"/>
      <c r="IHV49" s="77"/>
      <c r="IHW49" s="77"/>
      <c r="IHX49" s="77"/>
      <c r="IHY49" s="77"/>
      <c r="IHZ49" s="77"/>
      <c r="IIA49" s="77"/>
      <c r="IIB49" s="77"/>
      <c r="IIC49" s="77"/>
      <c r="IID49" s="77"/>
      <c r="IIE49" s="77"/>
      <c r="IIF49" s="77"/>
      <c r="IIG49" s="77"/>
      <c r="IIH49" s="77"/>
      <c r="III49" s="77"/>
      <c r="IIJ49" s="77"/>
      <c r="IIK49" s="77"/>
      <c r="IIL49" s="77"/>
      <c r="IIM49" s="77"/>
      <c r="IIN49" s="77"/>
      <c r="IIO49" s="77"/>
      <c r="IIP49" s="77"/>
      <c r="IIQ49" s="77"/>
      <c r="IIR49" s="77"/>
      <c r="IIS49" s="77"/>
      <c r="IIT49" s="77"/>
      <c r="IIU49" s="77"/>
      <c r="IIV49" s="77"/>
      <c r="IIW49" s="77"/>
      <c r="IIX49" s="77"/>
      <c r="IIY49" s="77"/>
      <c r="IIZ49" s="77"/>
      <c r="IJA49" s="77"/>
      <c r="IJB49" s="77"/>
      <c r="IJC49" s="77"/>
      <c r="IJD49" s="77"/>
      <c r="IJE49" s="77"/>
      <c r="IJF49" s="77"/>
      <c r="IJG49" s="77"/>
      <c r="IJH49" s="77"/>
      <c r="IJI49" s="77"/>
      <c r="IJJ49" s="77"/>
      <c r="IJK49" s="77"/>
      <c r="IJL49" s="77"/>
      <c r="IJM49" s="77"/>
      <c r="IJN49" s="77"/>
      <c r="IJO49" s="77"/>
      <c r="IJP49" s="77"/>
      <c r="IJQ49" s="77"/>
      <c r="IJR49" s="77"/>
      <c r="IJS49" s="77"/>
      <c r="IJT49" s="77"/>
      <c r="IJU49" s="77"/>
      <c r="IJV49" s="77"/>
      <c r="IJW49" s="77"/>
      <c r="IJX49" s="77"/>
      <c r="IJY49" s="77"/>
      <c r="IJZ49" s="77"/>
      <c r="IKA49" s="77"/>
      <c r="IKB49" s="77"/>
      <c r="IKC49" s="77"/>
      <c r="IKD49" s="77"/>
      <c r="IKE49" s="77"/>
      <c r="IKF49" s="77"/>
      <c r="IKG49" s="77"/>
      <c r="IKH49" s="77"/>
      <c r="IKI49" s="77"/>
      <c r="IKJ49" s="77"/>
      <c r="IKK49" s="77"/>
      <c r="IKL49" s="77"/>
      <c r="IKM49" s="77"/>
      <c r="IKN49" s="77"/>
      <c r="IKO49" s="77"/>
      <c r="IKP49" s="77"/>
      <c r="IKQ49" s="77"/>
      <c r="IKR49" s="77"/>
      <c r="IKS49" s="77"/>
      <c r="IKT49" s="77"/>
      <c r="IKU49" s="77"/>
      <c r="IKV49" s="77"/>
      <c r="IKW49" s="77"/>
      <c r="IKX49" s="77"/>
      <c r="IKY49" s="77"/>
      <c r="IKZ49" s="77"/>
      <c r="ILA49" s="77"/>
      <c r="ILB49" s="77"/>
      <c r="ILC49" s="77"/>
      <c r="ILD49" s="77"/>
      <c r="ILE49" s="77"/>
      <c r="ILF49" s="77"/>
      <c r="ILG49" s="77"/>
      <c r="ILH49" s="77"/>
      <c r="ILI49" s="77"/>
      <c r="ILJ49" s="77"/>
      <c r="ILK49" s="77"/>
      <c r="ILL49" s="77"/>
      <c r="ILM49" s="77"/>
      <c r="ILN49" s="77"/>
      <c r="ILO49" s="77"/>
      <c r="ILP49" s="77"/>
      <c r="ILQ49" s="77"/>
      <c r="ILR49" s="77"/>
      <c r="ILS49" s="77"/>
      <c r="ILT49" s="77"/>
      <c r="ILU49" s="77"/>
      <c r="ILV49" s="77"/>
      <c r="ILW49" s="77"/>
      <c r="ILX49" s="77"/>
      <c r="ILY49" s="77"/>
      <c r="ILZ49" s="77"/>
      <c r="IMA49" s="77"/>
      <c r="IMB49" s="77"/>
      <c r="IMC49" s="77"/>
      <c r="IMD49" s="77"/>
      <c r="IME49" s="77"/>
      <c r="IMF49" s="77"/>
      <c r="IMG49" s="77"/>
      <c r="IMH49" s="77"/>
      <c r="IMI49" s="77"/>
      <c r="IMJ49" s="77"/>
      <c r="IMK49" s="77"/>
      <c r="IML49" s="77"/>
      <c r="IMM49" s="77"/>
      <c r="IMN49" s="77"/>
      <c r="IMO49" s="77"/>
      <c r="IMP49" s="77"/>
      <c r="IMQ49" s="77"/>
      <c r="IMR49" s="77"/>
      <c r="IMS49" s="77"/>
      <c r="IMT49" s="77"/>
      <c r="IMU49" s="77"/>
      <c r="IMV49" s="77"/>
      <c r="IMW49" s="77"/>
      <c r="IMX49" s="77"/>
      <c r="IMY49" s="77"/>
      <c r="IMZ49" s="77"/>
      <c r="INA49" s="77"/>
      <c r="INB49" s="77"/>
      <c r="INC49" s="77"/>
      <c r="IND49" s="77"/>
      <c r="INE49" s="77"/>
      <c r="INF49" s="77"/>
      <c r="ING49" s="77"/>
      <c r="INH49" s="77"/>
      <c r="INI49" s="77"/>
      <c r="INJ49" s="77"/>
      <c r="INK49" s="77"/>
      <c r="INL49" s="77"/>
      <c r="INM49" s="77"/>
      <c r="INN49" s="77"/>
      <c r="INO49" s="77"/>
      <c r="INP49" s="77"/>
      <c r="INQ49" s="77"/>
      <c r="INR49" s="77"/>
      <c r="INS49" s="77"/>
      <c r="INT49" s="77"/>
      <c r="INU49" s="77"/>
      <c r="INV49" s="77"/>
      <c r="INW49" s="77"/>
      <c r="INX49" s="77"/>
      <c r="INY49" s="77"/>
      <c r="INZ49" s="77"/>
      <c r="IOA49" s="77"/>
      <c r="IOB49" s="77"/>
      <c r="IOC49" s="77"/>
      <c r="IOD49" s="77"/>
      <c r="IOE49" s="77"/>
      <c r="IOF49" s="77"/>
      <c r="IOG49" s="77"/>
      <c r="IOH49" s="77"/>
      <c r="IOI49" s="77"/>
      <c r="IOJ49" s="77"/>
      <c r="IOK49" s="77"/>
      <c r="IOL49" s="77"/>
      <c r="IOM49" s="77"/>
      <c r="ION49" s="77"/>
      <c r="IOO49" s="77"/>
      <c r="IOP49" s="77"/>
      <c r="IOQ49" s="77"/>
      <c r="IOR49" s="77"/>
      <c r="IOS49" s="77"/>
      <c r="IOT49" s="77"/>
      <c r="IOU49" s="77"/>
      <c r="IOV49" s="77"/>
      <c r="IOW49" s="77"/>
      <c r="IOX49" s="77"/>
      <c r="IOY49" s="77"/>
      <c r="IOZ49" s="77"/>
      <c r="IPA49" s="77"/>
      <c r="IPB49" s="77"/>
      <c r="IPC49" s="77"/>
      <c r="IPD49" s="77"/>
      <c r="IPE49" s="77"/>
      <c r="IPF49" s="77"/>
      <c r="IPG49" s="77"/>
      <c r="IPH49" s="77"/>
      <c r="IPI49" s="77"/>
      <c r="IPJ49" s="77"/>
      <c r="IPK49" s="77"/>
      <c r="IPL49" s="77"/>
      <c r="IPM49" s="77"/>
      <c r="IPN49" s="77"/>
      <c r="IPO49" s="77"/>
      <c r="IPP49" s="77"/>
      <c r="IPQ49" s="77"/>
      <c r="IPR49" s="77"/>
      <c r="IPS49" s="77"/>
      <c r="IPT49" s="77"/>
      <c r="IPU49" s="77"/>
      <c r="IPV49" s="77"/>
      <c r="IPW49" s="77"/>
      <c r="IPX49" s="77"/>
      <c r="IPY49" s="77"/>
      <c r="IPZ49" s="77"/>
      <c r="IQA49" s="77"/>
      <c r="IQB49" s="77"/>
      <c r="IQC49" s="77"/>
      <c r="IQD49" s="77"/>
      <c r="IQE49" s="77"/>
      <c r="IQF49" s="77"/>
      <c r="IQG49" s="77"/>
      <c r="IQH49" s="77"/>
      <c r="IQI49" s="77"/>
      <c r="IQJ49" s="77"/>
      <c r="IQK49" s="77"/>
      <c r="IQL49" s="77"/>
      <c r="IQM49" s="77"/>
      <c r="IQN49" s="77"/>
      <c r="IQO49" s="77"/>
      <c r="IQP49" s="77"/>
      <c r="IQQ49" s="77"/>
      <c r="IQR49" s="77"/>
      <c r="IQS49" s="77"/>
      <c r="IQT49" s="77"/>
      <c r="IQU49" s="77"/>
      <c r="IQV49" s="77"/>
      <c r="IQW49" s="77"/>
      <c r="IQX49" s="77"/>
      <c r="IQY49" s="77"/>
      <c r="IQZ49" s="77"/>
      <c r="IRA49" s="77"/>
      <c r="IRB49" s="77"/>
      <c r="IRC49" s="77"/>
      <c r="IRD49" s="77"/>
      <c r="IRE49" s="77"/>
      <c r="IRF49" s="77"/>
      <c r="IRG49" s="77"/>
      <c r="IRH49" s="77"/>
      <c r="IRI49" s="77"/>
      <c r="IRJ49" s="77"/>
      <c r="IRK49" s="77"/>
      <c r="IRL49" s="77"/>
      <c r="IRM49" s="77"/>
      <c r="IRN49" s="77"/>
      <c r="IRO49" s="77"/>
      <c r="IRP49" s="77"/>
      <c r="IRQ49" s="77"/>
      <c r="IRR49" s="77"/>
      <c r="IRS49" s="77"/>
      <c r="IRT49" s="77"/>
      <c r="IRU49" s="77"/>
      <c r="IRV49" s="77"/>
      <c r="IRW49" s="77"/>
      <c r="IRX49" s="77"/>
      <c r="IRY49" s="77"/>
      <c r="IRZ49" s="77"/>
      <c r="ISA49" s="77"/>
      <c r="ISB49" s="77"/>
      <c r="ISC49" s="77"/>
      <c r="ISD49" s="77"/>
      <c r="ISE49" s="77"/>
      <c r="ISF49" s="77"/>
      <c r="ISG49" s="77"/>
      <c r="ISH49" s="77"/>
      <c r="ISI49" s="77"/>
      <c r="ISJ49" s="77"/>
      <c r="ISK49" s="77"/>
      <c r="ISL49" s="77"/>
      <c r="ISM49" s="77"/>
      <c r="ISN49" s="77"/>
      <c r="ISO49" s="77"/>
      <c r="ISP49" s="77"/>
      <c r="ISQ49" s="77"/>
      <c r="ISR49" s="77"/>
      <c r="ISS49" s="77"/>
      <c r="IST49" s="77"/>
      <c r="ISU49" s="77"/>
      <c r="ISV49" s="77"/>
      <c r="ISW49" s="77"/>
      <c r="ISX49" s="77"/>
      <c r="ISY49" s="77"/>
      <c r="ISZ49" s="77"/>
      <c r="ITA49" s="77"/>
      <c r="ITB49" s="77"/>
      <c r="ITC49" s="77"/>
      <c r="ITD49" s="77"/>
      <c r="ITE49" s="77"/>
      <c r="ITF49" s="77"/>
      <c r="ITG49" s="77"/>
      <c r="ITH49" s="77"/>
      <c r="ITI49" s="77"/>
      <c r="ITJ49" s="77"/>
      <c r="ITK49" s="77"/>
      <c r="ITL49" s="77"/>
      <c r="ITM49" s="77"/>
      <c r="ITN49" s="77"/>
      <c r="ITO49" s="77"/>
      <c r="ITP49" s="77"/>
      <c r="ITQ49" s="77"/>
      <c r="ITR49" s="77"/>
      <c r="ITS49" s="77"/>
      <c r="ITT49" s="77"/>
      <c r="ITU49" s="77"/>
      <c r="ITV49" s="77"/>
      <c r="ITW49" s="77"/>
      <c r="ITX49" s="77"/>
      <c r="ITY49" s="77"/>
      <c r="ITZ49" s="77"/>
      <c r="IUA49" s="77"/>
      <c r="IUB49" s="77"/>
      <c r="IUC49" s="77"/>
      <c r="IUD49" s="77"/>
      <c r="IUE49" s="77"/>
      <c r="IUF49" s="77"/>
      <c r="IUG49" s="77"/>
      <c r="IUH49" s="77"/>
      <c r="IUI49" s="77"/>
      <c r="IUJ49" s="77"/>
      <c r="IUK49" s="77"/>
      <c r="IUL49" s="77"/>
      <c r="IUM49" s="77"/>
      <c r="IUN49" s="77"/>
      <c r="IUO49" s="77"/>
      <c r="IUP49" s="77"/>
      <c r="IUQ49" s="77"/>
      <c r="IUR49" s="77"/>
      <c r="IUS49" s="77"/>
      <c r="IUT49" s="77"/>
      <c r="IUU49" s="77"/>
      <c r="IUV49" s="77"/>
      <c r="IUW49" s="77"/>
      <c r="IUX49" s="77"/>
      <c r="IUY49" s="77"/>
      <c r="IUZ49" s="77"/>
      <c r="IVA49" s="77"/>
      <c r="IVB49" s="77"/>
      <c r="IVC49" s="77"/>
      <c r="IVD49" s="77"/>
      <c r="IVE49" s="77"/>
      <c r="IVF49" s="77"/>
      <c r="IVG49" s="77"/>
      <c r="IVH49" s="77"/>
      <c r="IVI49" s="77"/>
      <c r="IVJ49" s="77"/>
      <c r="IVK49" s="77"/>
      <c r="IVL49" s="77"/>
      <c r="IVM49" s="77"/>
      <c r="IVN49" s="77"/>
      <c r="IVO49" s="77"/>
      <c r="IVP49" s="77"/>
      <c r="IVQ49" s="77"/>
      <c r="IVR49" s="77"/>
      <c r="IVS49" s="77"/>
      <c r="IVT49" s="77"/>
      <c r="IVU49" s="77"/>
      <c r="IVV49" s="77"/>
      <c r="IVW49" s="77"/>
      <c r="IVX49" s="77"/>
      <c r="IVY49" s="77"/>
      <c r="IVZ49" s="77"/>
      <c r="IWA49" s="77"/>
      <c r="IWB49" s="77"/>
      <c r="IWC49" s="77"/>
      <c r="IWD49" s="77"/>
      <c r="IWE49" s="77"/>
      <c r="IWF49" s="77"/>
      <c r="IWG49" s="77"/>
      <c r="IWH49" s="77"/>
      <c r="IWI49" s="77"/>
      <c r="IWJ49" s="77"/>
      <c r="IWK49" s="77"/>
      <c r="IWL49" s="77"/>
      <c r="IWM49" s="77"/>
      <c r="IWN49" s="77"/>
      <c r="IWO49" s="77"/>
      <c r="IWP49" s="77"/>
      <c r="IWQ49" s="77"/>
      <c r="IWR49" s="77"/>
      <c r="IWS49" s="77"/>
      <c r="IWT49" s="77"/>
      <c r="IWU49" s="77"/>
      <c r="IWV49" s="77"/>
      <c r="IWW49" s="77"/>
      <c r="IWX49" s="77"/>
      <c r="IWY49" s="77"/>
      <c r="IWZ49" s="77"/>
      <c r="IXA49" s="77"/>
      <c r="IXB49" s="77"/>
      <c r="IXC49" s="77"/>
      <c r="IXD49" s="77"/>
      <c r="IXE49" s="77"/>
      <c r="IXF49" s="77"/>
      <c r="IXG49" s="77"/>
      <c r="IXH49" s="77"/>
      <c r="IXI49" s="77"/>
      <c r="IXJ49" s="77"/>
      <c r="IXK49" s="77"/>
      <c r="IXL49" s="77"/>
      <c r="IXM49" s="77"/>
      <c r="IXN49" s="77"/>
      <c r="IXO49" s="77"/>
      <c r="IXP49" s="77"/>
      <c r="IXQ49" s="77"/>
      <c r="IXR49" s="77"/>
      <c r="IXS49" s="77"/>
      <c r="IXT49" s="77"/>
      <c r="IXU49" s="77"/>
      <c r="IXV49" s="77"/>
      <c r="IXW49" s="77"/>
      <c r="IXX49" s="77"/>
      <c r="IXY49" s="77"/>
      <c r="IXZ49" s="77"/>
      <c r="IYA49" s="77"/>
      <c r="IYB49" s="77"/>
      <c r="IYC49" s="77"/>
      <c r="IYD49" s="77"/>
      <c r="IYE49" s="77"/>
      <c r="IYF49" s="77"/>
      <c r="IYG49" s="77"/>
      <c r="IYH49" s="77"/>
      <c r="IYI49" s="77"/>
      <c r="IYJ49" s="77"/>
      <c r="IYK49" s="77"/>
      <c r="IYL49" s="77"/>
      <c r="IYM49" s="77"/>
      <c r="IYN49" s="77"/>
      <c r="IYO49" s="77"/>
      <c r="IYP49" s="77"/>
      <c r="IYQ49" s="77"/>
      <c r="IYR49" s="77"/>
      <c r="IYS49" s="77"/>
      <c r="IYT49" s="77"/>
      <c r="IYU49" s="77"/>
      <c r="IYV49" s="77"/>
      <c r="IYW49" s="77"/>
      <c r="IYX49" s="77"/>
      <c r="IYY49" s="77"/>
      <c r="IYZ49" s="77"/>
      <c r="IZA49" s="77"/>
      <c r="IZB49" s="77"/>
      <c r="IZC49" s="77"/>
      <c r="IZD49" s="77"/>
      <c r="IZE49" s="77"/>
      <c r="IZF49" s="77"/>
      <c r="IZG49" s="77"/>
      <c r="IZH49" s="77"/>
      <c r="IZI49" s="77"/>
      <c r="IZJ49" s="77"/>
      <c r="IZK49" s="77"/>
      <c r="IZL49" s="77"/>
      <c r="IZM49" s="77"/>
      <c r="IZN49" s="77"/>
      <c r="IZO49" s="77"/>
      <c r="IZP49" s="77"/>
      <c r="IZQ49" s="77"/>
      <c r="IZR49" s="77"/>
      <c r="IZS49" s="77"/>
      <c r="IZT49" s="77"/>
      <c r="IZU49" s="77"/>
      <c r="IZV49" s="77"/>
      <c r="IZW49" s="77"/>
      <c r="IZX49" s="77"/>
      <c r="IZY49" s="77"/>
      <c r="IZZ49" s="77"/>
      <c r="JAA49" s="77"/>
      <c r="JAB49" s="77"/>
      <c r="JAC49" s="77"/>
      <c r="JAD49" s="77"/>
      <c r="JAE49" s="77"/>
      <c r="JAF49" s="77"/>
      <c r="JAG49" s="77"/>
      <c r="JAH49" s="77"/>
      <c r="JAI49" s="77"/>
      <c r="JAJ49" s="77"/>
      <c r="JAK49" s="77"/>
      <c r="JAL49" s="77"/>
      <c r="JAM49" s="77"/>
      <c r="JAN49" s="77"/>
      <c r="JAO49" s="77"/>
      <c r="JAP49" s="77"/>
      <c r="JAQ49" s="77"/>
      <c r="JAR49" s="77"/>
      <c r="JAS49" s="77"/>
      <c r="JAT49" s="77"/>
      <c r="JAU49" s="77"/>
      <c r="JAV49" s="77"/>
      <c r="JAW49" s="77"/>
      <c r="JAX49" s="77"/>
      <c r="JAY49" s="77"/>
      <c r="JAZ49" s="77"/>
      <c r="JBA49" s="77"/>
      <c r="JBB49" s="77"/>
      <c r="JBC49" s="77"/>
      <c r="JBD49" s="77"/>
      <c r="JBE49" s="77"/>
      <c r="JBF49" s="77"/>
      <c r="JBG49" s="77"/>
      <c r="JBH49" s="77"/>
      <c r="JBI49" s="77"/>
      <c r="JBJ49" s="77"/>
      <c r="JBK49" s="77"/>
      <c r="JBL49" s="77"/>
      <c r="JBM49" s="77"/>
      <c r="JBN49" s="77"/>
      <c r="JBO49" s="77"/>
      <c r="JBP49" s="77"/>
      <c r="JBQ49" s="77"/>
      <c r="JBR49" s="77"/>
      <c r="JBS49" s="77"/>
      <c r="JBT49" s="77"/>
      <c r="JBU49" s="77"/>
      <c r="JBV49" s="77"/>
      <c r="JBW49" s="77"/>
      <c r="JBX49" s="77"/>
      <c r="JBY49" s="77"/>
      <c r="JBZ49" s="77"/>
      <c r="JCA49" s="77"/>
      <c r="JCB49" s="77"/>
      <c r="JCC49" s="77"/>
      <c r="JCD49" s="77"/>
      <c r="JCE49" s="77"/>
      <c r="JCF49" s="77"/>
      <c r="JCG49" s="77"/>
      <c r="JCH49" s="77"/>
      <c r="JCI49" s="77"/>
      <c r="JCJ49" s="77"/>
      <c r="JCK49" s="77"/>
      <c r="JCL49" s="77"/>
      <c r="JCM49" s="77"/>
      <c r="JCN49" s="77"/>
      <c r="JCO49" s="77"/>
      <c r="JCP49" s="77"/>
      <c r="JCQ49" s="77"/>
      <c r="JCR49" s="77"/>
      <c r="JCS49" s="77"/>
      <c r="JCT49" s="77"/>
      <c r="JCU49" s="77"/>
      <c r="JCV49" s="77"/>
      <c r="JCW49" s="77"/>
      <c r="JCX49" s="77"/>
      <c r="JCY49" s="77"/>
      <c r="JCZ49" s="77"/>
      <c r="JDA49" s="77"/>
      <c r="JDB49" s="77"/>
      <c r="JDC49" s="77"/>
      <c r="JDD49" s="77"/>
      <c r="JDE49" s="77"/>
      <c r="JDF49" s="77"/>
      <c r="JDG49" s="77"/>
      <c r="JDH49" s="77"/>
      <c r="JDI49" s="77"/>
      <c r="JDJ49" s="77"/>
      <c r="JDK49" s="77"/>
      <c r="JDL49" s="77"/>
      <c r="JDM49" s="77"/>
      <c r="JDN49" s="77"/>
      <c r="JDO49" s="77"/>
      <c r="JDP49" s="77"/>
      <c r="JDQ49" s="77"/>
      <c r="JDR49" s="77"/>
      <c r="JDS49" s="77"/>
      <c r="JDT49" s="77"/>
      <c r="JDU49" s="77"/>
      <c r="JDV49" s="77"/>
      <c r="JDW49" s="77"/>
      <c r="JDX49" s="77"/>
      <c r="JDY49" s="77"/>
      <c r="JDZ49" s="77"/>
      <c r="JEA49" s="77"/>
      <c r="JEB49" s="77"/>
      <c r="JEC49" s="77"/>
      <c r="JED49" s="77"/>
      <c r="JEE49" s="77"/>
      <c r="JEF49" s="77"/>
      <c r="JEG49" s="77"/>
      <c r="JEH49" s="77"/>
      <c r="JEI49" s="77"/>
      <c r="JEJ49" s="77"/>
      <c r="JEK49" s="77"/>
      <c r="JEL49" s="77"/>
      <c r="JEM49" s="77"/>
      <c r="JEN49" s="77"/>
      <c r="JEO49" s="77"/>
      <c r="JEP49" s="77"/>
      <c r="JEQ49" s="77"/>
      <c r="JER49" s="77"/>
      <c r="JES49" s="77"/>
      <c r="JET49" s="77"/>
      <c r="JEU49" s="77"/>
      <c r="JEV49" s="77"/>
      <c r="JEW49" s="77"/>
      <c r="JEX49" s="77"/>
      <c r="JEY49" s="77"/>
      <c r="JEZ49" s="77"/>
      <c r="JFA49" s="77"/>
      <c r="JFB49" s="77"/>
      <c r="JFC49" s="77"/>
      <c r="JFD49" s="77"/>
      <c r="JFE49" s="77"/>
      <c r="JFF49" s="77"/>
      <c r="JFG49" s="77"/>
      <c r="JFH49" s="77"/>
      <c r="JFI49" s="77"/>
      <c r="JFJ49" s="77"/>
      <c r="JFK49" s="77"/>
      <c r="JFL49" s="77"/>
      <c r="JFM49" s="77"/>
      <c r="JFN49" s="77"/>
      <c r="JFO49" s="77"/>
      <c r="JFP49" s="77"/>
      <c r="JFQ49" s="77"/>
      <c r="JFR49" s="77"/>
      <c r="JFS49" s="77"/>
      <c r="JFT49" s="77"/>
      <c r="JFU49" s="77"/>
      <c r="JFV49" s="77"/>
      <c r="JFW49" s="77"/>
      <c r="JFX49" s="77"/>
      <c r="JFY49" s="77"/>
      <c r="JFZ49" s="77"/>
      <c r="JGA49" s="77"/>
      <c r="JGB49" s="77"/>
      <c r="JGC49" s="77"/>
      <c r="JGD49" s="77"/>
      <c r="JGE49" s="77"/>
      <c r="JGF49" s="77"/>
      <c r="JGG49" s="77"/>
      <c r="JGH49" s="77"/>
      <c r="JGI49" s="77"/>
      <c r="JGJ49" s="77"/>
      <c r="JGK49" s="77"/>
      <c r="JGL49" s="77"/>
      <c r="JGM49" s="77"/>
      <c r="JGN49" s="77"/>
      <c r="JGO49" s="77"/>
      <c r="JGP49" s="77"/>
      <c r="JGQ49" s="77"/>
      <c r="JGR49" s="77"/>
      <c r="JGS49" s="77"/>
      <c r="JGT49" s="77"/>
      <c r="JGU49" s="77"/>
      <c r="JGV49" s="77"/>
      <c r="JGW49" s="77"/>
      <c r="JGX49" s="77"/>
      <c r="JGY49" s="77"/>
      <c r="JGZ49" s="77"/>
      <c r="JHA49" s="77"/>
      <c r="JHB49" s="77"/>
      <c r="JHC49" s="77"/>
      <c r="JHD49" s="77"/>
      <c r="JHE49" s="77"/>
      <c r="JHF49" s="77"/>
      <c r="JHG49" s="77"/>
      <c r="JHH49" s="77"/>
      <c r="JHI49" s="77"/>
      <c r="JHJ49" s="77"/>
      <c r="JHK49" s="77"/>
      <c r="JHL49" s="77"/>
      <c r="JHM49" s="77"/>
      <c r="JHN49" s="77"/>
      <c r="JHO49" s="77"/>
      <c r="JHP49" s="77"/>
      <c r="JHQ49" s="77"/>
      <c r="JHR49" s="77"/>
      <c r="JHS49" s="77"/>
      <c r="JHT49" s="77"/>
      <c r="JHU49" s="77"/>
      <c r="JHV49" s="77"/>
      <c r="JHW49" s="77"/>
      <c r="JHX49" s="77"/>
      <c r="JHY49" s="77"/>
      <c r="JHZ49" s="77"/>
      <c r="JIA49" s="77"/>
      <c r="JIB49" s="77"/>
      <c r="JIC49" s="77"/>
      <c r="JID49" s="77"/>
      <c r="JIE49" s="77"/>
      <c r="JIF49" s="77"/>
      <c r="JIG49" s="77"/>
      <c r="JIH49" s="77"/>
      <c r="JII49" s="77"/>
      <c r="JIJ49" s="77"/>
      <c r="JIK49" s="77"/>
      <c r="JIL49" s="77"/>
      <c r="JIM49" s="77"/>
      <c r="JIN49" s="77"/>
      <c r="JIO49" s="77"/>
      <c r="JIP49" s="77"/>
      <c r="JIQ49" s="77"/>
      <c r="JIR49" s="77"/>
      <c r="JIS49" s="77"/>
      <c r="JIT49" s="77"/>
      <c r="JIU49" s="77"/>
      <c r="JIV49" s="77"/>
      <c r="JIW49" s="77"/>
      <c r="JIX49" s="77"/>
      <c r="JIY49" s="77"/>
      <c r="JIZ49" s="77"/>
      <c r="JJA49" s="77"/>
      <c r="JJB49" s="77"/>
      <c r="JJC49" s="77"/>
      <c r="JJD49" s="77"/>
      <c r="JJE49" s="77"/>
      <c r="JJF49" s="77"/>
      <c r="JJG49" s="77"/>
      <c r="JJH49" s="77"/>
      <c r="JJI49" s="77"/>
      <c r="JJJ49" s="77"/>
      <c r="JJK49" s="77"/>
      <c r="JJL49" s="77"/>
      <c r="JJM49" s="77"/>
      <c r="JJN49" s="77"/>
      <c r="JJO49" s="77"/>
      <c r="JJP49" s="77"/>
      <c r="JJQ49" s="77"/>
      <c r="JJR49" s="77"/>
      <c r="JJS49" s="77"/>
      <c r="JJT49" s="77"/>
      <c r="JJU49" s="77"/>
      <c r="JJV49" s="77"/>
      <c r="JJW49" s="77"/>
      <c r="JJX49" s="77"/>
      <c r="JJY49" s="77"/>
      <c r="JJZ49" s="77"/>
      <c r="JKA49" s="77"/>
      <c r="JKB49" s="77"/>
      <c r="JKC49" s="77"/>
      <c r="JKD49" s="77"/>
      <c r="JKE49" s="77"/>
      <c r="JKF49" s="77"/>
      <c r="JKG49" s="77"/>
      <c r="JKH49" s="77"/>
      <c r="JKI49" s="77"/>
      <c r="JKJ49" s="77"/>
      <c r="JKK49" s="77"/>
      <c r="JKL49" s="77"/>
      <c r="JKM49" s="77"/>
      <c r="JKN49" s="77"/>
      <c r="JKO49" s="77"/>
      <c r="JKP49" s="77"/>
      <c r="JKQ49" s="77"/>
      <c r="JKR49" s="77"/>
      <c r="JKS49" s="77"/>
      <c r="JKT49" s="77"/>
      <c r="JKU49" s="77"/>
      <c r="JKV49" s="77"/>
      <c r="JKW49" s="77"/>
      <c r="JKX49" s="77"/>
      <c r="JKY49" s="77"/>
      <c r="JKZ49" s="77"/>
      <c r="JLA49" s="77"/>
      <c r="JLB49" s="77"/>
      <c r="JLC49" s="77"/>
      <c r="JLD49" s="77"/>
      <c r="JLE49" s="77"/>
      <c r="JLF49" s="77"/>
      <c r="JLG49" s="77"/>
      <c r="JLH49" s="77"/>
      <c r="JLI49" s="77"/>
      <c r="JLJ49" s="77"/>
      <c r="JLK49" s="77"/>
      <c r="JLL49" s="77"/>
      <c r="JLM49" s="77"/>
      <c r="JLN49" s="77"/>
      <c r="JLO49" s="77"/>
      <c r="JLP49" s="77"/>
      <c r="JLQ49" s="77"/>
      <c r="JLR49" s="77"/>
      <c r="JLS49" s="77"/>
      <c r="JLT49" s="77"/>
      <c r="JLU49" s="77"/>
      <c r="JLV49" s="77"/>
      <c r="JLW49" s="77"/>
      <c r="JLX49" s="77"/>
      <c r="JLY49" s="77"/>
      <c r="JLZ49" s="77"/>
      <c r="JMA49" s="77"/>
      <c r="JMB49" s="77"/>
      <c r="JMC49" s="77"/>
      <c r="JMD49" s="77"/>
      <c r="JME49" s="77"/>
      <c r="JMF49" s="77"/>
      <c r="JMG49" s="77"/>
      <c r="JMH49" s="77"/>
      <c r="JMI49" s="77"/>
      <c r="JMJ49" s="77"/>
      <c r="JMK49" s="77"/>
      <c r="JML49" s="77"/>
      <c r="JMM49" s="77"/>
      <c r="JMN49" s="77"/>
      <c r="JMO49" s="77"/>
      <c r="JMP49" s="77"/>
      <c r="JMQ49" s="77"/>
      <c r="JMR49" s="77"/>
      <c r="JMS49" s="77"/>
      <c r="JMT49" s="77"/>
      <c r="JMU49" s="77"/>
      <c r="JMV49" s="77"/>
      <c r="JMW49" s="77"/>
      <c r="JMX49" s="77"/>
      <c r="JMY49" s="77"/>
      <c r="JMZ49" s="77"/>
      <c r="JNA49" s="77"/>
      <c r="JNB49" s="77"/>
      <c r="JNC49" s="77"/>
      <c r="JND49" s="77"/>
      <c r="JNE49" s="77"/>
      <c r="JNF49" s="77"/>
      <c r="JNG49" s="77"/>
      <c r="JNH49" s="77"/>
      <c r="JNI49" s="77"/>
      <c r="JNJ49" s="77"/>
      <c r="JNK49" s="77"/>
      <c r="JNL49" s="77"/>
      <c r="JNM49" s="77"/>
      <c r="JNN49" s="77"/>
      <c r="JNO49" s="77"/>
      <c r="JNP49" s="77"/>
      <c r="JNQ49" s="77"/>
      <c r="JNR49" s="77"/>
      <c r="JNS49" s="77"/>
      <c r="JNT49" s="77"/>
      <c r="JNU49" s="77"/>
      <c r="JNV49" s="77"/>
      <c r="JNW49" s="77"/>
      <c r="JNX49" s="77"/>
      <c r="JNY49" s="77"/>
      <c r="JNZ49" s="77"/>
      <c r="JOA49" s="77"/>
      <c r="JOB49" s="77"/>
      <c r="JOC49" s="77"/>
      <c r="JOD49" s="77"/>
      <c r="JOE49" s="77"/>
      <c r="JOF49" s="77"/>
      <c r="JOG49" s="77"/>
      <c r="JOH49" s="77"/>
      <c r="JOI49" s="77"/>
      <c r="JOJ49" s="77"/>
      <c r="JOK49" s="77"/>
      <c r="JOL49" s="77"/>
      <c r="JOM49" s="77"/>
      <c r="JON49" s="77"/>
      <c r="JOO49" s="77"/>
      <c r="JOP49" s="77"/>
      <c r="JOQ49" s="77"/>
      <c r="JOR49" s="77"/>
      <c r="JOS49" s="77"/>
      <c r="JOT49" s="77"/>
      <c r="JOU49" s="77"/>
      <c r="JOV49" s="77"/>
      <c r="JOW49" s="77"/>
      <c r="JOX49" s="77"/>
      <c r="JOY49" s="77"/>
      <c r="JOZ49" s="77"/>
      <c r="JPA49" s="77"/>
      <c r="JPB49" s="77"/>
      <c r="JPC49" s="77"/>
      <c r="JPD49" s="77"/>
      <c r="JPE49" s="77"/>
      <c r="JPF49" s="77"/>
      <c r="JPG49" s="77"/>
      <c r="JPH49" s="77"/>
      <c r="JPI49" s="77"/>
      <c r="JPJ49" s="77"/>
      <c r="JPK49" s="77"/>
      <c r="JPL49" s="77"/>
      <c r="JPM49" s="77"/>
      <c r="JPN49" s="77"/>
      <c r="JPO49" s="77"/>
      <c r="JPP49" s="77"/>
      <c r="JPQ49" s="77"/>
      <c r="JPR49" s="77"/>
      <c r="JPS49" s="77"/>
      <c r="JPT49" s="77"/>
      <c r="JPU49" s="77"/>
      <c r="JPV49" s="77"/>
      <c r="JPW49" s="77"/>
      <c r="JPX49" s="77"/>
      <c r="JPY49" s="77"/>
      <c r="JPZ49" s="77"/>
      <c r="JQA49" s="77"/>
      <c r="JQB49" s="77"/>
      <c r="JQC49" s="77"/>
      <c r="JQD49" s="77"/>
      <c r="JQE49" s="77"/>
      <c r="JQF49" s="77"/>
      <c r="JQG49" s="77"/>
      <c r="JQH49" s="77"/>
      <c r="JQI49" s="77"/>
      <c r="JQJ49" s="77"/>
      <c r="JQK49" s="77"/>
      <c r="JQL49" s="77"/>
      <c r="JQM49" s="77"/>
      <c r="JQN49" s="77"/>
      <c r="JQO49" s="77"/>
      <c r="JQP49" s="77"/>
      <c r="JQQ49" s="77"/>
      <c r="JQR49" s="77"/>
      <c r="JQS49" s="77"/>
      <c r="JQT49" s="77"/>
      <c r="JQU49" s="77"/>
      <c r="JQV49" s="77"/>
      <c r="JQW49" s="77"/>
      <c r="JQX49" s="77"/>
      <c r="JQY49" s="77"/>
      <c r="JQZ49" s="77"/>
      <c r="JRA49" s="77"/>
      <c r="JRB49" s="77"/>
      <c r="JRC49" s="77"/>
      <c r="JRD49" s="77"/>
      <c r="JRE49" s="77"/>
      <c r="JRF49" s="77"/>
      <c r="JRG49" s="77"/>
      <c r="JRH49" s="77"/>
      <c r="JRI49" s="77"/>
      <c r="JRJ49" s="77"/>
      <c r="JRK49" s="77"/>
      <c r="JRL49" s="77"/>
      <c r="JRM49" s="77"/>
      <c r="JRN49" s="77"/>
      <c r="JRO49" s="77"/>
      <c r="JRP49" s="77"/>
      <c r="JRQ49" s="77"/>
      <c r="JRR49" s="77"/>
      <c r="JRS49" s="77"/>
      <c r="JRT49" s="77"/>
      <c r="JRU49" s="77"/>
      <c r="JRV49" s="77"/>
      <c r="JRW49" s="77"/>
      <c r="JRX49" s="77"/>
      <c r="JRY49" s="77"/>
      <c r="JRZ49" s="77"/>
      <c r="JSA49" s="77"/>
      <c r="JSB49" s="77"/>
      <c r="JSC49" s="77"/>
      <c r="JSD49" s="77"/>
      <c r="JSE49" s="77"/>
      <c r="JSF49" s="77"/>
      <c r="JSG49" s="77"/>
      <c r="JSH49" s="77"/>
      <c r="JSI49" s="77"/>
      <c r="JSJ49" s="77"/>
      <c r="JSK49" s="77"/>
      <c r="JSL49" s="77"/>
      <c r="JSM49" s="77"/>
      <c r="JSN49" s="77"/>
      <c r="JSO49" s="77"/>
      <c r="JSP49" s="77"/>
      <c r="JSQ49" s="77"/>
      <c r="JSR49" s="77"/>
      <c r="JSS49" s="77"/>
      <c r="JST49" s="77"/>
      <c r="JSU49" s="77"/>
      <c r="JSV49" s="77"/>
      <c r="JSW49" s="77"/>
      <c r="JSX49" s="77"/>
      <c r="JSY49" s="77"/>
      <c r="JSZ49" s="77"/>
      <c r="JTA49" s="77"/>
      <c r="JTB49" s="77"/>
      <c r="JTC49" s="77"/>
      <c r="JTD49" s="77"/>
      <c r="JTE49" s="77"/>
      <c r="JTF49" s="77"/>
      <c r="JTG49" s="77"/>
      <c r="JTH49" s="77"/>
      <c r="JTI49" s="77"/>
      <c r="JTJ49" s="77"/>
      <c r="JTK49" s="77"/>
      <c r="JTL49" s="77"/>
      <c r="JTM49" s="77"/>
      <c r="JTN49" s="77"/>
      <c r="JTO49" s="77"/>
      <c r="JTP49" s="77"/>
      <c r="JTQ49" s="77"/>
      <c r="JTR49" s="77"/>
      <c r="JTS49" s="77"/>
      <c r="JTT49" s="77"/>
      <c r="JTU49" s="77"/>
      <c r="JTV49" s="77"/>
      <c r="JTW49" s="77"/>
      <c r="JTX49" s="77"/>
      <c r="JTY49" s="77"/>
      <c r="JTZ49" s="77"/>
      <c r="JUA49" s="77"/>
      <c r="JUB49" s="77"/>
      <c r="JUC49" s="77"/>
      <c r="JUD49" s="77"/>
      <c r="JUE49" s="77"/>
      <c r="JUF49" s="77"/>
      <c r="JUG49" s="77"/>
      <c r="JUH49" s="77"/>
      <c r="JUI49" s="77"/>
      <c r="JUJ49" s="77"/>
      <c r="JUK49" s="77"/>
      <c r="JUL49" s="77"/>
      <c r="JUM49" s="77"/>
      <c r="JUN49" s="77"/>
      <c r="JUO49" s="77"/>
      <c r="JUP49" s="77"/>
      <c r="JUQ49" s="77"/>
      <c r="JUR49" s="77"/>
      <c r="JUS49" s="77"/>
      <c r="JUT49" s="77"/>
      <c r="JUU49" s="77"/>
      <c r="JUV49" s="77"/>
      <c r="JUW49" s="77"/>
      <c r="JUX49" s="77"/>
      <c r="JUY49" s="77"/>
      <c r="JUZ49" s="77"/>
      <c r="JVA49" s="77"/>
      <c r="JVB49" s="77"/>
      <c r="JVC49" s="77"/>
      <c r="JVD49" s="77"/>
      <c r="JVE49" s="77"/>
      <c r="JVF49" s="77"/>
      <c r="JVG49" s="77"/>
      <c r="JVH49" s="77"/>
      <c r="JVI49" s="77"/>
      <c r="JVJ49" s="77"/>
      <c r="JVK49" s="77"/>
      <c r="JVL49" s="77"/>
      <c r="JVM49" s="77"/>
      <c r="JVN49" s="77"/>
      <c r="JVO49" s="77"/>
      <c r="JVP49" s="77"/>
      <c r="JVQ49" s="77"/>
      <c r="JVR49" s="77"/>
      <c r="JVS49" s="77"/>
      <c r="JVT49" s="77"/>
      <c r="JVU49" s="77"/>
      <c r="JVV49" s="77"/>
      <c r="JVW49" s="77"/>
      <c r="JVX49" s="77"/>
      <c r="JVY49" s="77"/>
      <c r="JVZ49" s="77"/>
      <c r="JWA49" s="77"/>
      <c r="JWB49" s="77"/>
      <c r="JWC49" s="77"/>
      <c r="JWD49" s="77"/>
      <c r="JWE49" s="77"/>
      <c r="JWF49" s="77"/>
      <c r="JWG49" s="77"/>
      <c r="JWH49" s="77"/>
      <c r="JWI49" s="77"/>
      <c r="JWJ49" s="77"/>
      <c r="JWK49" s="77"/>
      <c r="JWL49" s="77"/>
      <c r="JWM49" s="77"/>
      <c r="JWN49" s="77"/>
      <c r="JWO49" s="77"/>
      <c r="JWP49" s="77"/>
      <c r="JWQ49" s="77"/>
      <c r="JWR49" s="77"/>
      <c r="JWS49" s="77"/>
      <c r="JWT49" s="77"/>
      <c r="JWU49" s="77"/>
      <c r="JWV49" s="77"/>
      <c r="JWW49" s="77"/>
      <c r="JWX49" s="77"/>
      <c r="JWY49" s="77"/>
      <c r="JWZ49" s="77"/>
      <c r="JXA49" s="77"/>
      <c r="JXB49" s="77"/>
      <c r="JXC49" s="77"/>
      <c r="JXD49" s="77"/>
      <c r="JXE49" s="77"/>
      <c r="JXF49" s="77"/>
      <c r="JXG49" s="77"/>
      <c r="JXH49" s="77"/>
      <c r="JXI49" s="77"/>
      <c r="JXJ49" s="77"/>
      <c r="JXK49" s="77"/>
      <c r="JXL49" s="77"/>
      <c r="JXM49" s="77"/>
      <c r="JXN49" s="77"/>
      <c r="JXO49" s="77"/>
      <c r="JXP49" s="77"/>
      <c r="JXQ49" s="77"/>
      <c r="JXR49" s="77"/>
      <c r="JXS49" s="77"/>
      <c r="JXT49" s="77"/>
      <c r="JXU49" s="77"/>
      <c r="JXV49" s="77"/>
      <c r="JXW49" s="77"/>
      <c r="JXX49" s="77"/>
      <c r="JXY49" s="77"/>
      <c r="JXZ49" s="77"/>
      <c r="JYA49" s="77"/>
      <c r="JYB49" s="77"/>
      <c r="JYC49" s="77"/>
      <c r="JYD49" s="77"/>
      <c r="JYE49" s="77"/>
      <c r="JYF49" s="77"/>
      <c r="JYG49" s="77"/>
      <c r="JYH49" s="77"/>
      <c r="JYI49" s="77"/>
      <c r="JYJ49" s="77"/>
      <c r="JYK49" s="77"/>
      <c r="JYL49" s="77"/>
      <c r="JYM49" s="77"/>
      <c r="JYN49" s="77"/>
      <c r="JYO49" s="77"/>
      <c r="JYP49" s="77"/>
      <c r="JYQ49" s="77"/>
      <c r="JYR49" s="77"/>
      <c r="JYS49" s="77"/>
      <c r="JYT49" s="77"/>
      <c r="JYU49" s="77"/>
      <c r="JYV49" s="77"/>
      <c r="JYW49" s="77"/>
      <c r="JYX49" s="77"/>
      <c r="JYY49" s="77"/>
      <c r="JYZ49" s="77"/>
      <c r="JZA49" s="77"/>
      <c r="JZB49" s="77"/>
      <c r="JZC49" s="77"/>
      <c r="JZD49" s="77"/>
      <c r="JZE49" s="77"/>
      <c r="JZF49" s="77"/>
      <c r="JZG49" s="77"/>
      <c r="JZH49" s="77"/>
      <c r="JZI49" s="77"/>
      <c r="JZJ49" s="77"/>
      <c r="JZK49" s="77"/>
      <c r="JZL49" s="77"/>
      <c r="JZM49" s="77"/>
      <c r="JZN49" s="77"/>
      <c r="JZO49" s="77"/>
      <c r="JZP49" s="77"/>
      <c r="JZQ49" s="77"/>
      <c r="JZR49" s="77"/>
      <c r="JZS49" s="77"/>
      <c r="JZT49" s="77"/>
      <c r="JZU49" s="77"/>
      <c r="JZV49" s="77"/>
      <c r="JZW49" s="77"/>
      <c r="JZX49" s="77"/>
      <c r="JZY49" s="77"/>
      <c r="JZZ49" s="77"/>
      <c r="KAA49" s="77"/>
      <c r="KAB49" s="77"/>
      <c r="KAC49" s="77"/>
      <c r="KAD49" s="77"/>
      <c r="KAE49" s="77"/>
      <c r="KAF49" s="77"/>
      <c r="KAG49" s="77"/>
      <c r="KAH49" s="77"/>
      <c r="KAI49" s="77"/>
      <c r="KAJ49" s="77"/>
      <c r="KAK49" s="77"/>
      <c r="KAL49" s="77"/>
      <c r="KAM49" s="77"/>
      <c r="KAN49" s="77"/>
      <c r="KAO49" s="77"/>
      <c r="KAP49" s="77"/>
      <c r="KAQ49" s="77"/>
      <c r="KAR49" s="77"/>
      <c r="KAS49" s="77"/>
      <c r="KAT49" s="77"/>
      <c r="KAU49" s="77"/>
      <c r="KAV49" s="77"/>
      <c r="KAW49" s="77"/>
      <c r="KAX49" s="77"/>
      <c r="KAY49" s="77"/>
      <c r="KAZ49" s="77"/>
      <c r="KBA49" s="77"/>
      <c r="KBB49" s="77"/>
      <c r="KBC49" s="77"/>
      <c r="KBD49" s="77"/>
      <c r="KBE49" s="77"/>
      <c r="KBF49" s="77"/>
      <c r="KBG49" s="77"/>
      <c r="KBH49" s="77"/>
      <c r="KBI49" s="77"/>
      <c r="KBJ49" s="77"/>
      <c r="KBK49" s="77"/>
      <c r="KBL49" s="77"/>
      <c r="KBM49" s="77"/>
      <c r="KBN49" s="77"/>
      <c r="KBO49" s="77"/>
      <c r="KBP49" s="77"/>
      <c r="KBQ49" s="77"/>
      <c r="KBR49" s="77"/>
      <c r="KBS49" s="77"/>
      <c r="KBT49" s="77"/>
      <c r="KBU49" s="77"/>
      <c r="KBV49" s="77"/>
      <c r="KBW49" s="77"/>
      <c r="KBX49" s="77"/>
      <c r="KBY49" s="77"/>
      <c r="KBZ49" s="77"/>
      <c r="KCA49" s="77"/>
      <c r="KCB49" s="77"/>
      <c r="KCC49" s="77"/>
      <c r="KCD49" s="77"/>
      <c r="KCE49" s="77"/>
      <c r="KCF49" s="77"/>
      <c r="KCG49" s="77"/>
      <c r="KCH49" s="77"/>
      <c r="KCI49" s="77"/>
      <c r="KCJ49" s="77"/>
      <c r="KCK49" s="77"/>
      <c r="KCL49" s="77"/>
      <c r="KCM49" s="77"/>
      <c r="KCN49" s="77"/>
      <c r="KCO49" s="77"/>
      <c r="KCP49" s="77"/>
      <c r="KCQ49" s="77"/>
      <c r="KCR49" s="77"/>
      <c r="KCS49" s="77"/>
      <c r="KCT49" s="77"/>
      <c r="KCU49" s="77"/>
      <c r="KCV49" s="77"/>
      <c r="KCW49" s="77"/>
      <c r="KCX49" s="77"/>
      <c r="KCY49" s="77"/>
      <c r="KCZ49" s="77"/>
      <c r="KDA49" s="77"/>
      <c r="KDB49" s="77"/>
      <c r="KDC49" s="77"/>
      <c r="KDD49" s="77"/>
      <c r="KDE49" s="77"/>
      <c r="KDF49" s="77"/>
      <c r="KDG49" s="77"/>
      <c r="KDH49" s="77"/>
      <c r="KDI49" s="77"/>
      <c r="KDJ49" s="77"/>
      <c r="KDK49" s="77"/>
      <c r="KDL49" s="77"/>
      <c r="KDM49" s="77"/>
      <c r="KDN49" s="77"/>
      <c r="KDO49" s="77"/>
      <c r="KDP49" s="77"/>
      <c r="KDQ49" s="77"/>
      <c r="KDR49" s="77"/>
      <c r="KDS49" s="77"/>
      <c r="KDT49" s="77"/>
      <c r="KDU49" s="77"/>
      <c r="KDV49" s="77"/>
      <c r="KDW49" s="77"/>
      <c r="KDX49" s="77"/>
      <c r="KDY49" s="77"/>
      <c r="KDZ49" s="77"/>
      <c r="KEA49" s="77"/>
      <c r="KEB49" s="77"/>
      <c r="KEC49" s="77"/>
      <c r="KED49" s="77"/>
      <c r="KEE49" s="77"/>
      <c r="KEF49" s="77"/>
      <c r="KEG49" s="77"/>
      <c r="KEH49" s="77"/>
      <c r="KEI49" s="77"/>
      <c r="KEJ49" s="77"/>
      <c r="KEK49" s="77"/>
      <c r="KEL49" s="77"/>
      <c r="KEM49" s="77"/>
      <c r="KEN49" s="77"/>
      <c r="KEO49" s="77"/>
      <c r="KEP49" s="77"/>
      <c r="KEQ49" s="77"/>
      <c r="KER49" s="77"/>
      <c r="KES49" s="77"/>
      <c r="KET49" s="77"/>
      <c r="KEU49" s="77"/>
      <c r="KEV49" s="77"/>
      <c r="KEW49" s="77"/>
      <c r="KEX49" s="77"/>
      <c r="KEY49" s="77"/>
      <c r="KEZ49" s="77"/>
      <c r="KFA49" s="77"/>
      <c r="KFB49" s="77"/>
      <c r="KFC49" s="77"/>
      <c r="KFD49" s="77"/>
      <c r="KFE49" s="77"/>
      <c r="KFF49" s="77"/>
      <c r="KFG49" s="77"/>
      <c r="KFH49" s="77"/>
      <c r="KFI49" s="77"/>
      <c r="KFJ49" s="77"/>
      <c r="KFK49" s="77"/>
      <c r="KFL49" s="77"/>
      <c r="KFM49" s="77"/>
      <c r="KFN49" s="77"/>
      <c r="KFO49" s="77"/>
      <c r="KFP49" s="77"/>
      <c r="KFQ49" s="77"/>
      <c r="KFR49" s="77"/>
      <c r="KFS49" s="77"/>
      <c r="KFT49" s="77"/>
      <c r="KFU49" s="77"/>
      <c r="KFV49" s="77"/>
      <c r="KFW49" s="77"/>
      <c r="KFX49" s="77"/>
      <c r="KFY49" s="77"/>
      <c r="KFZ49" s="77"/>
      <c r="KGA49" s="77"/>
      <c r="KGB49" s="77"/>
      <c r="KGC49" s="77"/>
      <c r="KGD49" s="77"/>
      <c r="KGE49" s="77"/>
      <c r="KGF49" s="77"/>
      <c r="KGG49" s="77"/>
      <c r="KGH49" s="77"/>
      <c r="KGI49" s="77"/>
      <c r="KGJ49" s="77"/>
      <c r="KGK49" s="77"/>
      <c r="KGL49" s="77"/>
      <c r="KGM49" s="77"/>
      <c r="KGN49" s="77"/>
      <c r="KGO49" s="77"/>
      <c r="KGP49" s="77"/>
      <c r="KGQ49" s="77"/>
      <c r="KGR49" s="77"/>
      <c r="KGS49" s="77"/>
      <c r="KGT49" s="77"/>
      <c r="KGU49" s="77"/>
      <c r="KGV49" s="77"/>
      <c r="KGW49" s="77"/>
      <c r="KGX49" s="77"/>
      <c r="KGY49" s="77"/>
      <c r="KGZ49" s="77"/>
      <c r="KHA49" s="77"/>
      <c r="KHB49" s="77"/>
      <c r="KHC49" s="77"/>
      <c r="KHD49" s="77"/>
      <c r="KHE49" s="77"/>
      <c r="KHF49" s="77"/>
      <c r="KHG49" s="77"/>
      <c r="KHH49" s="77"/>
      <c r="KHI49" s="77"/>
      <c r="KHJ49" s="77"/>
      <c r="KHK49" s="77"/>
      <c r="KHL49" s="77"/>
      <c r="KHM49" s="77"/>
      <c r="KHN49" s="77"/>
      <c r="KHO49" s="77"/>
      <c r="KHP49" s="77"/>
      <c r="KHQ49" s="77"/>
      <c r="KHR49" s="77"/>
      <c r="KHS49" s="77"/>
      <c r="KHT49" s="77"/>
      <c r="KHU49" s="77"/>
      <c r="KHV49" s="77"/>
      <c r="KHW49" s="77"/>
      <c r="KHX49" s="77"/>
      <c r="KHY49" s="77"/>
      <c r="KHZ49" s="77"/>
      <c r="KIA49" s="77"/>
      <c r="KIB49" s="77"/>
      <c r="KIC49" s="77"/>
      <c r="KID49" s="77"/>
      <c r="KIE49" s="77"/>
      <c r="KIF49" s="77"/>
      <c r="KIG49" s="77"/>
      <c r="KIH49" s="77"/>
      <c r="KII49" s="77"/>
      <c r="KIJ49" s="77"/>
      <c r="KIK49" s="77"/>
      <c r="KIL49" s="77"/>
      <c r="KIM49" s="77"/>
      <c r="KIN49" s="77"/>
      <c r="KIO49" s="77"/>
      <c r="KIP49" s="77"/>
      <c r="KIQ49" s="77"/>
      <c r="KIR49" s="77"/>
      <c r="KIS49" s="77"/>
      <c r="KIT49" s="77"/>
      <c r="KIU49" s="77"/>
      <c r="KIV49" s="77"/>
      <c r="KIW49" s="77"/>
      <c r="KIX49" s="77"/>
      <c r="KIY49" s="77"/>
      <c r="KIZ49" s="77"/>
      <c r="KJA49" s="77"/>
      <c r="KJB49" s="77"/>
      <c r="KJC49" s="77"/>
      <c r="KJD49" s="77"/>
      <c r="KJE49" s="77"/>
      <c r="KJF49" s="77"/>
      <c r="KJG49" s="77"/>
      <c r="KJH49" s="77"/>
      <c r="KJI49" s="77"/>
      <c r="KJJ49" s="77"/>
      <c r="KJK49" s="77"/>
      <c r="KJL49" s="77"/>
      <c r="KJM49" s="77"/>
      <c r="KJN49" s="77"/>
      <c r="KJO49" s="77"/>
      <c r="KJP49" s="77"/>
      <c r="KJQ49" s="77"/>
      <c r="KJR49" s="77"/>
      <c r="KJS49" s="77"/>
      <c r="KJT49" s="77"/>
      <c r="KJU49" s="77"/>
      <c r="KJV49" s="77"/>
      <c r="KJW49" s="77"/>
      <c r="KJX49" s="77"/>
      <c r="KJY49" s="77"/>
      <c r="KJZ49" s="77"/>
      <c r="KKA49" s="77"/>
      <c r="KKB49" s="77"/>
      <c r="KKC49" s="77"/>
      <c r="KKD49" s="77"/>
      <c r="KKE49" s="77"/>
      <c r="KKF49" s="77"/>
      <c r="KKG49" s="77"/>
      <c r="KKH49" s="77"/>
      <c r="KKI49" s="77"/>
      <c r="KKJ49" s="77"/>
      <c r="KKK49" s="77"/>
      <c r="KKL49" s="77"/>
      <c r="KKM49" s="77"/>
      <c r="KKN49" s="77"/>
      <c r="KKO49" s="77"/>
      <c r="KKP49" s="77"/>
      <c r="KKQ49" s="77"/>
      <c r="KKR49" s="77"/>
      <c r="KKS49" s="77"/>
      <c r="KKT49" s="77"/>
      <c r="KKU49" s="77"/>
      <c r="KKV49" s="77"/>
      <c r="KKW49" s="77"/>
      <c r="KKX49" s="77"/>
      <c r="KKY49" s="77"/>
      <c r="KKZ49" s="77"/>
      <c r="KLA49" s="77"/>
      <c r="KLB49" s="77"/>
      <c r="KLC49" s="77"/>
      <c r="KLD49" s="77"/>
      <c r="KLE49" s="77"/>
      <c r="KLF49" s="77"/>
      <c r="KLG49" s="77"/>
      <c r="KLH49" s="77"/>
      <c r="KLI49" s="77"/>
      <c r="KLJ49" s="77"/>
      <c r="KLK49" s="77"/>
      <c r="KLL49" s="77"/>
      <c r="KLM49" s="77"/>
      <c r="KLN49" s="77"/>
      <c r="KLO49" s="77"/>
      <c r="KLP49" s="77"/>
      <c r="KLQ49" s="77"/>
      <c r="KLR49" s="77"/>
      <c r="KLS49" s="77"/>
      <c r="KLT49" s="77"/>
      <c r="KLU49" s="77"/>
      <c r="KLV49" s="77"/>
      <c r="KLW49" s="77"/>
      <c r="KLX49" s="77"/>
      <c r="KLY49" s="77"/>
      <c r="KLZ49" s="77"/>
      <c r="KMA49" s="77"/>
      <c r="KMB49" s="77"/>
      <c r="KMC49" s="77"/>
      <c r="KMD49" s="77"/>
      <c r="KME49" s="77"/>
      <c r="KMF49" s="77"/>
      <c r="KMG49" s="77"/>
      <c r="KMH49" s="77"/>
      <c r="KMI49" s="77"/>
      <c r="KMJ49" s="77"/>
      <c r="KMK49" s="77"/>
      <c r="KML49" s="77"/>
      <c r="KMM49" s="77"/>
      <c r="KMN49" s="77"/>
      <c r="KMO49" s="77"/>
      <c r="KMP49" s="77"/>
      <c r="KMQ49" s="77"/>
      <c r="KMR49" s="77"/>
      <c r="KMS49" s="77"/>
      <c r="KMT49" s="77"/>
      <c r="KMU49" s="77"/>
      <c r="KMV49" s="77"/>
      <c r="KMW49" s="77"/>
      <c r="KMX49" s="77"/>
      <c r="KMY49" s="77"/>
      <c r="KMZ49" s="77"/>
      <c r="KNA49" s="77"/>
      <c r="KNB49" s="77"/>
      <c r="KNC49" s="77"/>
      <c r="KND49" s="77"/>
      <c r="KNE49" s="77"/>
      <c r="KNF49" s="77"/>
      <c r="KNG49" s="77"/>
      <c r="KNH49" s="77"/>
      <c r="KNI49" s="77"/>
      <c r="KNJ49" s="77"/>
      <c r="KNK49" s="77"/>
      <c r="KNL49" s="77"/>
      <c r="KNM49" s="77"/>
      <c r="KNN49" s="77"/>
      <c r="KNO49" s="77"/>
      <c r="KNP49" s="77"/>
      <c r="KNQ49" s="77"/>
      <c r="KNR49" s="77"/>
      <c r="KNS49" s="77"/>
      <c r="KNT49" s="77"/>
      <c r="KNU49" s="77"/>
      <c r="KNV49" s="77"/>
      <c r="KNW49" s="77"/>
      <c r="KNX49" s="77"/>
      <c r="KNY49" s="77"/>
      <c r="KNZ49" s="77"/>
      <c r="KOA49" s="77"/>
      <c r="KOB49" s="77"/>
      <c r="KOC49" s="77"/>
      <c r="KOD49" s="77"/>
      <c r="KOE49" s="77"/>
      <c r="KOF49" s="77"/>
      <c r="KOG49" s="77"/>
      <c r="KOH49" s="77"/>
      <c r="KOI49" s="77"/>
      <c r="KOJ49" s="77"/>
      <c r="KOK49" s="77"/>
      <c r="KOL49" s="77"/>
      <c r="KOM49" s="77"/>
      <c r="KON49" s="77"/>
      <c r="KOO49" s="77"/>
      <c r="KOP49" s="77"/>
      <c r="KOQ49" s="77"/>
      <c r="KOR49" s="77"/>
      <c r="KOS49" s="77"/>
      <c r="KOT49" s="77"/>
      <c r="KOU49" s="77"/>
      <c r="KOV49" s="77"/>
      <c r="KOW49" s="77"/>
      <c r="KOX49" s="77"/>
      <c r="KOY49" s="77"/>
      <c r="KOZ49" s="77"/>
      <c r="KPA49" s="77"/>
      <c r="KPB49" s="77"/>
      <c r="KPC49" s="77"/>
      <c r="KPD49" s="77"/>
      <c r="KPE49" s="77"/>
      <c r="KPF49" s="77"/>
      <c r="KPG49" s="77"/>
      <c r="KPH49" s="77"/>
      <c r="KPI49" s="77"/>
      <c r="KPJ49" s="77"/>
      <c r="KPK49" s="77"/>
      <c r="KPL49" s="77"/>
      <c r="KPM49" s="77"/>
      <c r="KPN49" s="77"/>
      <c r="KPO49" s="77"/>
      <c r="KPP49" s="77"/>
      <c r="KPQ49" s="77"/>
      <c r="KPR49" s="77"/>
      <c r="KPS49" s="77"/>
      <c r="KPT49" s="77"/>
      <c r="KPU49" s="77"/>
      <c r="KPV49" s="77"/>
      <c r="KPW49" s="77"/>
      <c r="KPX49" s="77"/>
      <c r="KPY49" s="77"/>
      <c r="KPZ49" s="77"/>
      <c r="KQA49" s="77"/>
      <c r="KQB49" s="77"/>
      <c r="KQC49" s="77"/>
      <c r="KQD49" s="77"/>
      <c r="KQE49" s="77"/>
      <c r="KQF49" s="77"/>
      <c r="KQG49" s="77"/>
      <c r="KQH49" s="77"/>
      <c r="KQI49" s="77"/>
      <c r="KQJ49" s="77"/>
      <c r="KQK49" s="77"/>
      <c r="KQL49" s="77"/>
      <c r="KQM49" s="77"/>
      <c r="KQN49" s="77"/>
      <c r="KQO49" s="77"/>
      <c r="KQP49" s="77"/>
      <c r="KQQ49" s="77"/>
      <c r="KQR49" s="77"/>
      <c r="KQS49" s="77"/>
      <c r="KQT49" s="77"/>
      <c r="KQU49" s="77"/>
      <c r="KQV49" s="77"/>
      <c r="KQW49" s="77"/>
      <c r="KQX49" s="77"/>
      <c r="KQY49" s="77"/>
      <c r="KQZ49" s="77"/>
      <c r="KRA49" s="77"/>
      <c r="KRB49" s="77"/>
      <c r="KRC49" s="77"/>
      <c r="KRD49" s="77"/>
      <c r="KRE49" s="77"/>
      <c r="KRF49" s="77"/>
      <c r="KRG49" s="77"/>
      <c r="KRH49" s="77"/>
      <c r="KRI49" s="77"/>
      <c r="KRJ49" s="77"/>
      <c r="KRK49" s="77"/>
      <c r="KRL49" s="77"/>
      <c r="KRM49" s="77"/>
      <c r="KRN49" s="77"/>
      <c r="KRO49" s="77"/>
      <c r="KRP49" s="77"/>
      <c r="KRQ49" s="77"/>
      <c r="KRR49" s="77"/>
      <c r="KRS49" s="77"/>
      <c r="KRT49" s="77"/>
      <c r="KRU49" s="77"/>
      <c r="KRV49" s="77"/>
      <c r="KRW49" s="77"/>
      <c r="KRX49" s="77"/>
      <c r="KRY49" s="77"/>
      <c r="KRZ49" s="77"/>
      <c r="KSA49" s="77"/>
      <c r="KSB49" s="77"/>
      <c r="KSC49" s="77"/>
      <c r="KSD49" s="77"/>
      <c r="KSE49" s="77"/>
      <c r="KSF49" s="77"/>
      <c r="KSG49" s="77"/>
      <c r="KSH49" s="77"/>
      <c r="KSI49" s="77"/>
      <c r="KSJ49" s="77"/>
      <c r="KSK49" s="77"/>
      <c r="KSL49" s="77"/>
      <c r="KSM49" s="77"/>
      <c r="KSN49" s="77"/>
      <c r="KSO49" s="77"/>
      <c r="KSP49" s="77"/>
      <c r="KSQ49" s="77"/>
      <c r="KSR49" s="77"/>
      <c r="KSS49" s="77"/>
      <c r="KST49" s="77"/>
      <c r="KSU49" s="77"/>
      <c r="KSV49" s="77"/>
      <c r="KSW49" s="77"/>
      <c r="KSX49" s="77"/>
      <c r="KSY49" s="77"/>
      <c r="KSZ49" s="77"/>
      <c r="KTA49" s="77"/>
      <c r="KTB49" s="77"/>
      <c r="KTC49" s="77"/>
      <c r="KTD49" s="77"/>
      <c r="KTE49" s="77"/>
      <c r="KTF49" s="77"/>
      <c r="KTG49" s="77"/>
      <c r="KTH49" s="77"/>
      <c r="KTI49" s="77"/>
      <c r="KTJ49" s="77"/>
      <c r="KTK49" s="77"/>
      <c r="KTL49" s="77"/>
      <c r="KTM49" s="77"/>
      <c r="KTN49" s="77"/>
      <c r="KTO49" s="77"/>
      <c r="KTP49" s="77"/>
      <c r="KTQ49" s="77"/>
      <c r="KTR49" s="77"/>
      <c r="KTS49" s="77"/>
      <c r="KTT49" s="77"/>
      <c r="KTU49" s="77"/>
      <c r="KTV49" s="77"/>
      <c r="KTW49" s="77"/>
      <c r="KTX49" s="77"/>
      <c r="KTY49" s="77"/>
      <c r="KTZ49" s="77"/>
      <c r="KUA49" s="77"/>
      <c r="KUB49" s="77"/>
      <c r="KUC49" s="77"/>
      <c r="KUD49" s="77"/>
      <c r="KUE49" s="77"/>
      <c r="KUF49" s="77"/>
      <c r="KUG49" s="77"/>
      <c r="KUH49" s="77"/>
      <c r="KUI49" s="77"/>
      <c r="KUJ49" s="77"/>
      <c r="KUK49" s="77"/>
      <c r="KUL49" s="77"/>
      <c r="KUM49" s="77"/>
      <c r="KUN49" s="77"/>
      <c r="KUO49" s="77"/>
      <c r="KUP49" s="77"/>
      <c r="KUQ49" s="77"/>
      <c r="KUR49" s="77"/>
      <c r="KUS49" s="77"/>
      <c r="KUT49" s="77"/>
      <c r="KUU49" s="77"/>
      <c r="KUV49" s="77"/>
      <c r="KUW49" s="77"/>
      <c r="KUX49" s="77"/>
      <c r="KUY49" s="77"/>
      <c r="KUZ49" s="77"/>
      <c r="KVA49" s="77"/>
      <c r="KVB49" s="77"/>
      <c r="KVC49" s="77"/>
      <c r="KVD49" s="77"/>
      <c r="KVE49" s="77"/>
      <c r="KVF49" s="77"/>
      <c r="KVG49" s="77"/>
      <c r="KVH49" s="77"/>
      <c r="KVI49" s="77"/>
      <c r="KVJ49" s="77"/>
      <c r="KVK49" s="77"/>
      <c r="KVL49" s="77"/>
      <c r="KVM49" s="77"/>
      <c r="KVN49" s="77"/>
      <c r="KVO49" s="77"/>
      <c r="KVP49" s="77"/>
      <c r="KVQ49" s="77"/>
      <c r="KVR49" s="77"/>
      <c r="KVS49" s="77"/>
      <c r="KVT49" s="77"/>
      <c r="KVU49" s="77"/>
      <c r="KVV49" s="77"/>
      <c r="KVW49" s="77"/>
      <c r="KVX49" s="77"/>
      <c r="KVY49" s="77"/>
      <c r="KVZ49" s="77"/>
      <c r="KWA49" s="77"/>
      <c r="KWB49" s="77"/>
      <c r="KWC49" s="77"/>
      <c r="KWD49" s="77"/>
      <c r="KWE49" s="77"/>
      <c r="KWF49" s="77"/>
      <c r="KWG49" s="77"/>
      <c r="KWH49" s="77"/>
      <c r="KWI49" s="77"/>
      <c r="KWJ49" s="77"/>
      <c r="KWK49" s="77"/>
      <c r="KWL49" s="77"/>
      <c r="KWM49" s="77"/>
      <c r="KWN49" s="77"/>
      <c r="KWO49" s="77"/>
      <c r="KWP49" s="77"/>
      <c r="KWQ49" s="77"/>
      <c r="KWR49" s="77"/>
      <c r="KWS49" s="77"/>
      <c r="KWT49" s="77"/>
      <c r="KWU49" s="77"/>
      <c r="KWV49" s="77"/>
      <c r="KWW49" s="77"/>
      <c r="KWX49" s="77"/>
      <c r="KWY49" s="77"/>
      <c r="KWZ49" s="77"/>
      <c r="KXA49" s="77"/>
      <c r="KXB49" s="77"/>
      <c r="KXC49" s="77"/>
      <c r="KXD49" s="77"/>
      <c r="KXE49" s="77"/>
      <c r="KXF49" s="77"/>
      <c r="KXG49" s="77"/>
      <c r="KXH49" s="77"/>
      <c r="KXI49" s="77"/>
      <c r="KXJ49" s="77"/>
      <c r="KXK49" s="77"/>
      <c r="KXL49" s="77"/>
      <c r="KXM49" s="77"/>
      <c r="KXN49" s="77"/>
      <c r="KXO49" s="77"/>
      <c r="KXP49" s="77"/>
      <c r="KXQ49" s="77"/>
      <c r="KXR49" s="77"/>
      <c r="KXS49" s="77"/>
      <c r="KXT49" s="77"/>
      <c r="KXU49" s="77"/>
      <c r="KXV49" s="77"/>
      <c r="KXW49" s="77"/>
      <c r="KXX49" s="77"/>
      <c r="KXY49" s="77"/>
      <c r="KXZ49" s="77"/>
      <c r="KYA49" s="77"/>
      <c r="KYB49" s="77"/>
      <c r="KYC49" s="77"/>
      <c r="KYD49" s="77"/>
      <c r="KYE49" s="77"/>
      <c r="KYF49" s="77"/>
      <c r="KYG49" s="77"/>
      <c r="KYH49" s="77"/>
      <c r="KYI49" s="77"/>
      <c r="KYJ49" s="77"/>
      <c r="KYK49" s="77"/>
      <c r="KYL49" s="77"/>
      <c r="KYM49" s="77"/>
      <c r="KYN49" s="77"/>
      <c r="KYO49" s="77"/>
      <c r="KYP49" s="77"/>
      <c r="KYQ49" s="77"/>
      <c r="KYR49" s="77"/>
      <c r="KYS49" s="77"/>
      <c r="KYT49" s="77"/>
      <c r="KYU49" s="77"/>
      <c r="KYV49" s="77"/>
      <c r="KYW49" s="77"/>
      <c r="KYX49" s="77"/>
      <c r="KYY49" s="77"/>
      <c r="KYZ49" s="77"/>
      <c r="KZA49" s="77"/>
      <c r="KZB49" s="77"/>
      <c r="KZC49" s="77"/>
      <c r="KZD49" s="77"/>
      <c r="KZE49" s="77"/>
      <c r="KZF49" s="77"/>
      <c r="KZG49" s="77"/>
      <c r="KZH49" s="77"/>
      <c r="KZI49" s="77"/>
      <c r="KZJ49" s="77"/>
      <c r="KZK49" s="77"/>
      <c r="KZL49" s="77"/>
      <c r="KZM49" s="77"/>
      <c r="KZN49" s="77"/>
      <c r="KZO49" s="77"/>
      <c r="KZP49" s="77"/>
      <c r="KZQ49" s="77"/>
      <c r="KZR49" s="77"/>
      <c r="KZS49" s="77"/>
      <c r="KZT49" s="77"/>
      <c r="KZU49" s="77"/>
      <c r="KZV49" s="77"/>
      <c r="KZW49" s="77"/>
      <c r="KZX49" s="77"/>
      <c r="KZY49" s="77"/>
      <c r="KZZ49" s="77"/>
      <c r="LAA49" s="77"/>
      <c r="LAB49" s="77"/>
      <c r="LAC49" s="77"/>
      <c r="LAD49" s="77"/>
      <c r="LAE49" s="77"/>
      <c r="LAF49" s="77"/>
      <c r="LAG49" s="77"/>
      <c r="LAH49" s="77"/>
      <c r="LAI49" s="77"/>
      <c r="LAJ49" s="77"/>
      <c r="LAK49" s="77"/>
      <c r="LAL49" s="77"/>
      <c r="LAM49" s="77"/>
      <c r="LAN49" s="77"/>
      <c r="LAO49" s="77"/>
      <c r="LAP49" s="77"/>
      <c r="LAQ49" s="77"/>
      <c r="LAR49" s="77"/>
      <c r="LAS49" s="77"/>
      <c r="LAT49" s="77"/>
      <c r="LAU49" s="77"/>
      <c r="LAV49" s="77"/>
      <c r="LAW49" s="77"/>
      <c r="LAX49" s="77"/>
      <c r="LAY49" s="77"/>
      <c r="LAZ49" s="77"/>
      <c r="LBA49" s="77"/>
      <c r="LBB49" s="77"/>
      <c r="LBC49" s="77"/>
      <c r="LBD49" s="77"/>
      <c r="LBE49" s="77"/>
      <c r="LBF49" s="77"/>
      <c r="LBG49" s="77"/>
      <c r="LBH49" s="77"/>
      <c r="LBI49" s="77"/>
      <c r="LBJ49" s="77"/>
      <c r="LBK49" s="77"/>
      <c r="LBL49" s="77"/>
      <c r="LBM49" s="77"/>
      <c r="LBN49" s="77"/>
      <c r="LBO49" s="77"/>
      <c r="LBP49" s="77"/>
      <c r="LBQ49" s="77"/>
      <c r="LBR49" s="77"/>
      <c r="LBS49" s="77"/>
      <c r="LBT49" s="77"/>
      <c r="LBU49" s="77"/>
      <c r="LBV49" s="77"/>
      <c r="LBW49" s="77"/>
      <c r="LBX49" s="77"/>
      <c r="LBY49" s="77"/>
      <c r="LBZ49" s="77"/>
      <c r="LCA49" s="77"/>
      <c r="LCB49" s="77"/>
      <c r="LCC49" s="77"/>
      <c r="LCD49" s="77"/>
      <c r="LCE49" s="77"/>
      <c r="LCF49" s="77"/>
      <c r="LCG49" s="77"/>
      <c r="LCH49" s="77"/>
      <c r="LCI49" s="77"/>
      <c r="LCJ49" s="77"/>
      <c r="LCK49" s="77"/>
      <c r="LCL49" s="77"/>
      <c r="LCM49" s="77"/>
      <c r="LCN49" s="77"/>
      <c r="LCO49" s="77"/>
      <c r="LCP49" s="77"/>
      <c r="LCQ49" s="77"/>
      <c r="LCR49" s="77"/>
      <c r="LCS49" s="77"/>
      <c r="LCT49" s="77"/>
      <c r="LCU49" s="77"/>
      <c r="LCV49" s="77"/>
      <c r="LCW49" s="77"/>
      <c r="LCX49" s="77"/>
      <c r="LCY49" s="77"/>
      <c r="LCZ49" s="77"/>
      <c r="LDA49" s="77"/>
      <c r="LDB49" s="77"/>
      <c r="LDC49" s="77"/>
      <c r="LDD49" s="77"/>
      <c r="LDE49" s="77"/>
      <c r="LDF49" s="77"/>
      <c r="LDG49" s="77"/>
      <c r="LDH49" s="77"/>
      <c r="LDI49" s="77"/>
      <c r="LDJ49" s="77"/>
      <c r="LDK49" s="77"/>
      <c r="LDL49" s="77"/>
      <c r="LDM49" s="77"/>
      <c r="LDN49" s="77"/>
      <c r="LDO49" s="77"/>
      <c r="LDP49" s="77"/>
      <c r="LDQ49" s="77"/>
      <c r="LDR49" s="77"/>
      <c r="LDS49" s="77"/>
      <c r="LDT49" s="77"/>
      <c r="LDU49" s="77"/>
      <c r="LDV49" s="77"/>
      <c r="LDW49" s="77"/>
      <c r="LDX49" s="77"/>
      <c r="LDY49" s="77"/>
      <c r="LDZ49" s="77"/>
      <c r="LEA49" s="77"/>
      <c r="LEB49" s="77"/>
      <c r="LEC49" s="77"/>
      <c r="LED49" s="77"/>
      <c r="LEE49" s="77"/>
      <c r="LEF49" s="77"/>
      <c r="LEG49" s="77"/>
      <c r="LEH49" s="77"/>
      <c r="LEI49" s="77"/>
      <c r="LEJ49" s="77"/>
      <c r="LEK49" s="77"/>
      <c r="LEL49" s="77"/>
      <c r="LEM49" s="77"/>
      <c r="LEN49" s="77"/>
      <c r="LEO49" s="77"/>
      <c r="LEP49" s="77"/>
      <c r="LEQ49" s="77"/>
      <c r="LER49" s="77"/>
      <c r="LES49" s="77"/>
      <c r="LET49" s="77"/>
      <c r="LEU49" s="77"/>
      <c r="LEV49" s="77"/>
      <c r="LEW49" s="77"/>
      <c r="LEX49" s="77"/>
      <c r="LEY49" s="77"/>
      <c r="LEZ49" s="77"/>
      <c r="LFA49" s="77"/>
      <c r="LFB49" s="77"/>
      <c r="LFC49" s="77"/>
      <c r="LFD49" s="77"/>
      <c r="LFE49" s="77"/>
      <c r="LFF49" s="77"/>
      <c r="LFG49" s="77"/>
      <c r="LFH49" s="77"/>
      <c r="LFI49" s="77"/>
      <c r="LFJ49" s="77"/>
      <c r="LFK49" s="77"/>
      <c r="LFL49" s="77"/>
      <c r="LFM49" s="77"/>
      <c r="LFN49" s="77"/>
      <c r="LFO49" s="77"/>
      <c r="LFP49" s="77"/>
      <c r="LFQ49" s="77"/>
      <c r="LFR49" s="77"/>
      <c r="LFS49" s="77"/>
      <c r="LFT49" s="77"/>
      <c r="LFU49" s="77"/>
      <c r="LFV49" s="77"/>
      <c r="LFW49" s="77"/>
      <c r="LFX49" s="77"/>
      <c r="LFY49" s="77"/>
      <c r="LFZ49" s="77"/>
      <c r="LGA49" s="77"/>
      <c r="LGB49" s="77"/>
      <c r="LGC49" s="77"/>
      <c r="LGD49" s="77"/>
      <c r="LGE49" s="77"/>
      <c r="LGF49" s="77"/>
      <c r="LGG49" s="77"/>
      <c r="LGH49" s="77"/>
      <c r="LGI49" s="77"/>
      <c r="LGJ49" s="77"/>
      <c r="LGK49" s="77"/>
      <c r="LGL49" s="77"/>
      <c r="LGM49" s="77"/>
      <c r="LGN49" s="77"/>
      <c r="LGO49" s="77"/>
      <c r="LGP49" s="77"/>
      <c r="LGQ49" s="77"/>
      <c r="LGR49" s="77"/>
      <c r="LGS49" s="77"/>
      <c r="LGT49" s="77"/>
      <c r="LGU49" s="77"/>
      <c r="LGV49" s="77"/>
      <c r="LGW49" s="77"/>
      <c r="LGX49" s="77"/>
      <c r="LGY49" s="77"/>
      <c r="LGZ49" s="77"/>
      <c r="LHA49" s="77"/>
      <c r="LHB49" s="77"/>
      <c r="LHC49" s="77"/>
      <c r="LHD49" s="77"/>
      <c r="LHE49" s="77"/>
      <c r="LHF49" s="77"/>
      <c r="LHG49" s="77"/>
      <c r="LHH49" s="77"/>
      <c r="LHI49" s="77"/>
      <c r="LHJ49" s="77"/>
      <c r="LHK49" s="77"/>
      <c r="LHL49" s="77"/>
      <c r="LHM49" s="77"/>
      <c r="LHN49" s="77"/>
      <c r="LHO49" s="77"/>
      <c r="LHP49" s="77"/>
      <c r="LHQ49" s="77"/>
      <c r="LHR49" s="77"/>
      <c r="LHS49" s="77"/>
      <c r="LHT49" s="77"/>
      <c r="LHU49" s="77"/>
      <c r="LHV49" s="77"/>
      <c r="LHW49" s="77"/>
      <c r="LHX49" s="77"/>
      <c r="LHY49" s="77"/>
      <c r="LHZ49" s="77"/>
      <c r="LIA49" s="77"/>
      <c r="LIB49" s="77"/>
      <c r="LIC49" s="77"/>
      <c r="LID49" s="77"/>
      <c r="LIE49" s="77"/>
      <c r="LIF49" s="77"/>
      <c r="LIG49" s="77"/>
      <c r="LIH49" s="77"/>
      <c r="LII49" s="77"/>
      <c r="LIJ49" s="77"/>
      <c r="LIK49" s="77"/>
      <c r="LIL49" s="77"/>
      <c r="LIM49" s="77"/>
      <c r="LIN49" s="77"/>
      <c r="LIO49" s="77"/>
      <c r="LIP49" s="77"/>
      <c r="LIQ49" s="77"/>
      <c r="LIR49" s="77"/>
      <c r="LIS49" s="77"/>
      <c r="LIT49" s="77"/>
      <c r="LIU49" s="77"/>
      <c r="LIV49" s="77"/>
      <c r="LIW49" s="77"/>
      <c r="LIX49" s="77"/>
      <c r="LIY49" s="77"/>
      <c r="LIZ49" s="77"/>
      <c r="LJA49" s="77"/>
      <c r="LJB49" s="77"/>
      <c r="LJC49" s="77"/>
      <c r="LJD49" s="77"/>
      <c r="LJE49" s="77"/>
      <c r="LJF49" s="77"/>
      <c r="LJG49" s="77"/>
      <c r="LJH49" s="77"/>
      <c r="LJI49" s="77"/>
      <c r="LJJ49" s="77"/>
      <c r="LJK49" s="77"/>
      <c r="LJL49" s="77"/>
      <c r="LJM49" s="77"/>
      <c r="LJN49" s="77"/>
      <c r="LJO49" s="77"/>
      <c r="LJP49" s="77"/>
      <c r="LJQ49" s="77"/>
      <c r="LJR49" s="77"/>
      <c r="LJS49" s="77"/>
      <c r="LJT49" s="77"/>
      <c r="LJU49" s="77"/>
      <c r="LJV49" s="77"/>
      <c r="LJW49" s="77"/>
      <c r="LJX49" s="77"/>
      <c r="LJY49" s="77"/>
      <c r="LJZ49" s="77"/>
      <c r="LKA49" s="77"/>
      <c r="LKB49" s="77"/>
      <c r="LKC49" s="77"/>
      <c r="LKD49" s="77"/>
      <c r="LKE49" s="77"/>
      <c r="LKF49" s="77"/>
      <c r="LKG49" s="77"/>
      <c r="LKH49" s="77"/>
      <c r="LKI49" s="77"/>
      <c r="LKJ49" s="77"/>
      <c r="LKK49" s="77"/>
      <c r="LKL49" s="77"/>
      <c r="LKM49" s="77"/>
      <c r="LKN49" s="77"/>
      <c r="LKO49" s="77"/>
      <c r="LKP49" s="77"/>
      <c r="LKQ49" s="77"/>
      <c r="LKR49" s="77"/>
      <c r="LKS49" s="77"/>
      <c r="LKT49" s="77"/>
      <c r="LKU49" s="77"/>
      <c r="LKV49" s="77"/>
      <c r="LKW49" s="77"/>
      <c r="LKX49" s="77"/>
      <c r="LKY49" s="77"/>
      <c r="LKZ49" s="77"/>
      <c r="LLA49" s="77"/>
      <c r="LLB49" s="77"/>
      <c r="LLC49" s="77"/>
      <c r="LLD49" s="77"/>
      <c r="LLE49" s="77"/>
      <c r="LLF49" s="77"/>
      <c r="LLG49" s="77"/>
      <c r="LLH49" s="77"/>
      <c r="LLI49" s="77"/>
      <c r="LLJ49" s="77"/>
      <c r="LLK49" s="77"/>
      <c r="LLL49" s="77"/>
      <c r="LLM49" s="77"/>
      <c r="LLN49" s="77"/>
      <c r="LLO49" s="77"/>
      <c r="LLP49" s="77"/>
      <c r="LLQ49" s="77"/>
      <c r="LLR49" s="77"/>
      <c r="LLS49" s="77"/>
      <c r="LLT49" s="77"/>
      <c r="LLU49" s="77"/>
      <c r="LLV49" s="77"/>
      <c r="LLW49" s="77"/>
      <c r="LLX49" s="77"/>
      <c r="LLY49" s="77"/>
      <c r="LLZ49" s="77"/>
      <c r="LMA49" s="77"/>
      <c r="LMB49" s="77"/>
      <c r="LMC49" s="77"/>
      <c r="LMD49" s="77"/>
      <c r="LME49" s="77"/>
      <c r="LMF49" s="77"/>
      <c r="LMG49" s="77"/>
      <c r="LMH49" s="77"/>
      <c r="LMI49" s="77"/>
      <c r="LMJ49" s="77"/>
      <c r="LMK49" s="77"/>
      <c r="LML49" s="77"/>
      <c r="LMM49" s="77"/>
      <c r="LMN49" s="77"/>
      <c r="LMO49" s="77"/>
      <c r="LMP49" s="77"/>
      <c r="LMQ49" s="77"/>
      <c r="LMR49" s="77"/>
      <c r="LMS49" s="77"/>
      <c r="LMT49" s="77"/>
      <c r="LMU49" s="77"/>
      <c r="LMV49" s="77"/>
      <c r="LMW49" s="77"/>
      <c r="LMX49" s="77"/>
      <c r="LMY49" s="77"/>
      <c r="LMZ49" s="77"/>
      <c r="LNA49" s="77"/>
      <c r="LNB49" s="77"/>
      <c r="LNC49" s="77"/>
      <c r="LND49" s="77"/>
      <c r="LNE49" s="77"/>
      <c r="LNF49" s="77"/>
      <c r="LNG49" s="77"/>
      <c r="LNH49" s="77"/>
      <c r="LNI49" s="77"/>
      <c r="LNJ49" s="77"/>
      <c r="LNK49" s="77"/>
      <c r="LNL49" s="77"/>
      <c r="LNM49" s="77"/>
      <c r="LNN49" s="77"/>
      <c r="LNO49" s="77"/>
      <c r="LNP49" s="77"/>
      <c r="LNQ49" s="77"/>
      <c r="LNR49" s="77"/>
      <c r="LNS49" s="77"/>
      <c r="LNT49" s="77"/>
      <c r="LNU49" s="77"/>
      <c r="LNV49" s="77"/>
      <c r="LNW49" s="77"/>
      <c r="LNX49" s="77"/>
      <c r="LNY49" s="77"/>
      <c r="LNZ49" s="77"/>
      <c r="LOA49" s="77"/>
      <c r="LOB49" s="77"/>
      <c r="LOC49" s="77"/>
      <c r="LOD49" s="77"/>
      <c r="LOE49" s="77"/>
      <c r="LOF49" s="77"/>
      <c r="LOG49" s="77"/>
      <c r="LOH49" s="77"/>
      <c r="LOI49" s="77"/>
      <c r="LOJ49" s="77"/>
      <c r="LOK49" s="77"/>
      <c r="LOL49" s="77"/>
      <c r="LOM49" s="77"/>
      <c r="LON49" s="77"/>
      <c r="LOO49" s="77"/>
      <c r="LOP49" s="77"/>
      <c r="LOQ49" s="77"/>
      <c r="LOR49" s="77"/>
      <c r="LOS49" s="77"/>
      <c r="LOT49" s="77"/>
      <c r="LOU49" s="77"/>
      <c r="LOV49" s="77"/>
      <c r="LOW49" s="77"/>
      <c r="LOX49" s="77"/>
      <c r="LOY49" s="77"/>
      <c r="LOZ49" s="77"/>
      <c r="LPA49" s="77"/>
      <c r="LPB49" s="77"/>
      <c r="LPC49" s="77"/>
      <c r="LPD49" s="77"/>
      <c r="LPE49" s="77"/>
      <c r="LPF49" s="77"/>
      <c r="LPG49" s="77"/>
      <c r="LPH49" s="77"/>
      <c r="LPI49" s="77"/>
      <c r="LPJ49" s="77"/>
      <c r="LPK49" s="77"/>
      <c r="LPL49" s="77"/>
      <c r="LPM49" s="77"/>
      <c r="LPN49" s="77"/>
      <c r="LPO49" s="77"/>
      <c r="LPP49" s="77"/>
      <c r="LPQ49" s="77"/>
      <c r="LPR49" s="77"/>
      <c r="LPS49" s="77"/>
      <c r="LPT49" s="77"/>
      <c r="LPU49" s="77"/>
      <c r="LPV49" s="77"/>
      <c r="LPW49" s="77"/>
      <c r="LPX49" s="77"/>
      <c r="LPY49" s="77"/>
      <c r="LPZ49" s="77"/>
      <c r="LQA49" s="77"/>
      <c r="LQB49" s="77"/>
      <c r="LQC49" s="77"/>
      <c r="LQD49" s="77"/>
      <c r="LQE49" s="77"/>
      <c r="LQF49" s="77"/>
      <c r="LQG49" s="77"/>
      <c r="LQH49" s="77"/>
      <c r="LQI49" s="77"/>
      <c r="LQJ49" s="77"/>
      <c r="LQK49" s="77"/>
      <c r="LQL49" s="77"/>
      <c r="LQM49" s="77"/>
      <c r="LQN49" s="77"/>
      <c r="LQO49" s="77"/>
      <c r="LQP49" s="77"/>
      <c r="LQQ49" s="77"/>
      <c r="LQR49" s="77"/>
      <c r="LQS49" s="77"/>
      <c r="LQT49" s="77"/>
      <c r="LQU49" s="77"/>
      <c r="LQV49" s="77"/>
      <c r="LQW49" s="77"/>
      <c r="LQX49" s="77"/>
      <c r="LQY49" s="77"/>
      <c r="LQZ49" s="77"/>
      <c r="LRA49" s="77"/>
      <c r="LRB49" s="77"/>
      <c r="LRC49" s="77"/>
      <c r="LRD49" s="77"/>
      <c r="LRE49" s="77"/>
      <c r="LRF49" s="77"/>
      <c r="LRG49" s="77"/>
      <c r="LRH49" s="77"/>
      <c r="LRI49" s="77"/>
      <c r="LRJ49" s="77"/>
      <c r="LRK49" s="77"/>
      <c r="LRL49" s="77"/>
      <c r="LRM49" s="77"/>
      <c r="LRN49" s="77"/>
      <c r="LRO49" s="77"/>
      <c r="LRP49" s="77"/>
      <c r="LRQ49" s="77"/>
      <c r="LRR49" s="77"/>
      <c r="LRS49" s="77"/>
      <c r="LRT49" s="77"/>
      <c r="LRU49" s="77"/>
      <c r="LRV49" s="77"/>
      <c r="LRW49" s="77"/>
      <c r="LRX49" s="77"/>
      <c r="LRY49" s="77"/>
      <c r="LRZ49" s="77"/>
      <c r="LSA49" s="77"/>
      <c r="LSB49" s="77"/>
      <c r="LSC49" s="77"/>
      <c r="LSD49" s="77"/>
      <c r="LSE49" s="77"/>
      <c r="LSF49" s="77"/>
      <c r="LSG49" s="77"/>
      <c r="LSH49" s="77"/>
      <c r="LSI49" s="77"/>
      <c r="LSJ49" s="77"/>
      <c r="LSK49" s="77"/>
      <c r="LSL49" s="77"/>
      <c r="LSM49" s="77"/>
      <c r="LSN49" s="77"/>
      <c r="LSO49" s="77"/>
      <c r="LSP49" s="77"/>
      <c r="LSQ49" s="77"/>
      <c r="LSR49" s="77"/>
      <c r="LSS49" s="77"/>
      <c r="LST49" s="77"/>
      <c r="LSU49" s="77"/>
      <c r="LSV49" s="77"/>
      <c r="LSW49" s="77"/>
      <c r="LSX49" s="77"/>
      <c r="LSY49" s="77"/>
      <c r="LSZ49" s="77"/>
      <c r="LTA49" s="77"/>
      <c r="LTB49" s="77"/>
      <c r="LTC49" s="77"/>
      <c r="LTD49" s="77"/>
      <c r="LTE49" s="77"/>
      <c r="LTF49" s="77"/>
      <c r="LTG49" s="77"/>
      <c r="LTH49" s="77"/>
      <c r="LTI49" s="77"/>
      <c r="LTJ49" s="77"/>
      <c r="LTK49" s="77"/>
      <c r="LTL49" s="77"/>
      <c r="LTM49" s="77"/>
      <c r="LTN49" s="77"/>
      <c r="LTO49" s="77"/>
      <c r="LTP49" s="77"/>
      <c r="LTQ49" s="77"/>
      <c r="LTR49" s="77"/>
      <c r="LTS49" s="77"/>
      <c r="LTT49" s="77"/>
      <c r="LTU49" s="77"/>
      <c r="LTV49" s="77"/>
      <c r="LTW49" s="77"/>
      <c r="LTX49" s="77"/>
      <c r="LTY49" s="77"/>
      <c r="LTZ49" s="77"/>
      <c r="LUA49" s="77"/>
      <c r="LUB49" s="77"/>
      <c r="LUC49" s="77"/>
      <c r="LUD49" s="77"/>
      <c r="LUE49" s="77"/>
      <c r="LUF49" s="77"/>
      <c r="LUG49" s="77"/>
      <c r="LUH49" s="77"/>
      <c r="LUI49" s="77"/>
      <c r="LUJ49" s="77"/>
      <c r="LUK49" s="77"/>
      <c r="LUL49" s="77"/>
      <c r="LUM49" s="77"/>
      <c r="LUN49" s="77"/>
      <c r="LUO49" s="77"/>
      <c r="LUP49" s="77"/>
      <c r="LUQ49" s="77"/>
      <c r="LUR49" s="77"/>
      <c r="LUS49" s="77"/>
      <c r="LUT49" s="77"/>
      <c r="LUU49" s="77"/>
      <c r="LUV49" s="77"/>
      <c r="LUW49" s="77"/>
      <c r="LUX49" s="77"/>
      <c r="LUY49" s="77"/>
      <c r="LUZ49" s="77"/>
      <c r="LVA49" s="77"/>
      <c r="LVB49" s="77"/>
      <c r="LVC49" s="77"/>
      <c r="LVD49" s="77"/>
      <c r="LVE49" s="77"/>
      <c r="LVF49" s="77"/>
      <c r="LVG49" s="77"/>
      <c r="LVH49" s="77"/>
      <c r="LVI49" s="77"/>
      <c r="LVJ49" s="77"/>
      <c r="LVK49" s="77"/>
      <c r="LVL49" s="77"/>
      <c r="LVM49" s="77"/>
      <c r="LVN49" s="77"/>
      <c r="LVO49" s="77"/>
      <c r="LVP49" s="77"/>
      <c r="LVQ49" s="77"/>
      <c r="LVR49" s="77"/>
      <c r="LVS49" s="77"/>
      <c r="LVT49" s="77"/>
      <c r="LVU49" s="77"/>
      <c r="LVV49" s="77"/>
      <c r="LVW49" s="77"/>
      <c r="LVX49" s="77"/>
      <c r="LVY49" s="77"/>
      <c r="LVZ49" s="77"/>
      <c r="LWA49" s="77"/>
      <c r="LWB49" s="77"/>
      <c r="LWC49" s="77"/>
      <c r="LWD49" s="77"/>
      <c r="LWE49" s="77"/>
      <c r="LWF49" s="77"/>
      <c r="LWG49" s="77"/>
      <c r="LWH49" s="77"/>
      <c r="LWI49" s="77"/>
      <c r="LWJ49" s="77"/>
      <c r="LWK49" s="77"/>
      <c r="LWL49" s="77"/>
      <c r="LWM49" s="77"/>
      <c r="LWN49" s="77"/>
      <c r="LWO49" s="77"/>
      <c r="LWP49" s="77"/>
      <c r="LWQ49" s="77"/>
      <c r="LWR49" s="77"/>
      <c r="LWS49" s="77"/>
      <c r="LWT49" s="77"/>
      <c r="LWU49" s="77"/>
      <c r="LWV49" s="77"/>
      <c r="LWW49" s="77"/>
      <c r="LWX49" s="77"/>
      <c r="LWY49" s="77"/>
      <c r="LWZ49" s="77"/>
      <c r="LXA49" s="77"/>
      <c r="LXB49" s="77"/>
      <c r="LXC49" s="77"/>
      <c r="LXD49" s="77"/>
      <c r="LXE49" s="77"/>
      <c r="LXF49" s="77"/>
      <c r="LXG49" s="77"/>
      <c r="LXH49" s="77"/>
      <c r="LXI49" s="77"/>
      <c r="LXJ49" s="77"/>
      <c r="LXK49" s="77"/>
      <c r="LXL49" s="77"/>
      <c r="LXM49" s="77"/>
      <c r="LXN49" s="77"/>
      <c r="LXO49" s="77"/>
      <c r="LXP49" s="77"/>
      <c r="LXQ49" s="77"/>
      <c r="LXR49" s="77"/>
      <c r="LXS49" s="77"/>
      <c r="LXT49" s="77"/>
      <c r="LXU49" s="77"/>
      <c r="LXV49" s="77"/>
      <c r="LXW49" s="77"/>
      <c r="LXX49" s="77"/>
      <c r="LXY49" s="77"/>
      <c r="LXZ49" s="77"/>
      <c r="LYA49" s="77"/>
      <c r="LYB49" s="77"/>
      <c r="LYC49" s="77"/>
      <c r="LYD49" s="77"/>
      <c r="LYE49" s="77"/>
      <c r="LYF49" s="77"/>
      <c r="LYG49" s="77"/>
      <c r="LYH49" s="77"/>
      <c r="LYI49" s="77"/>
      <c r="LYJ49" s="77"/>
      <c r="LYK49" s="77"/>
      <c r="LYL49" s="77"/>
      <c r="LYM49" s="77"/>
      <c r="LYN49" s="77"/>
      <c r="LYO49" s="77"/>
      <c r="LYP49" s="77"/>
      <c r="LYQ49" s="77"/>
      <c r="LYR49" s="77"/>
      <c r="LYS49" s="77"/>
      <c r="LYT49" s="77"/>
      <c r="LYU49" s="77"/>
      <c r="LYV49" s="77"/>
      <c r="LYW49" s="77"/>
      <c r="LYX49" s="77"/>
      <c r="LYY49" s="77"/>
      <c r="LYZ49" s="77"/>
      <c r="LZA49" s="77"/>
      <c r="LZB49" s="77"/>
      <c r="LZC49" s="77"/>
      <c r="LZD49" s="77"/>
      <c r="LZE49" s="77"/>
      <c r="LZF49" s="77"/>
      <c r="LZG49" s="77"/>
      <c r="LZH49" s="77"/>
      <c r="LZI49" s="77"/>
      <c r="LZJ49" s="77"/>
      <c r="LZK49" s="77"/>
      <c r="LZL49" s="77"/>
      <c r="LZM49" s="77"/>
      <c r="LZN49" s="77"/>
      <c r="LZO49" s="77"/>
      <c r="LZP49" s="77"/>
      <c r="LZQ49" s="77"/>
      <c r="LZR49" s="77"/>
      <c r="LZS49" s="77"/>
      <c r="LZT49" s="77"/>
      <c r="LZU49" s="77"/>
      <c r="LZV49" s="77"/>
      <c r="LZW49" s="77"/>
      <c r="LZX49" s="77"/>
      <c r="LZY49" s="77"/>
      <c r="LZZ49" s="77"/>
      <c r="MAA49" s="77"/>
      <c r="MAB49" s="77"/>
      <c r="MAC49" s="77"/>
      <c r="MAD49" s="77"/>
      <c r="MAE49" s="77"/>
      <c r="MAF49" s="77"/>
      <c r="MAG49" s="77"/>
      <c r="MAH49" s="77"/>
      <c r="MAI49" s="77"/>
      <c r="MAJ49" s="77"/>
      <c r="MAK49" s="77"/>
      <c r="MAL49" s="77"/>
      <c r="MAM49" s="77"/>
      <c r="MAN49" s="77"/>
      <c r="MAO49" s="77"/>
      <c r="MAP49" s="77"/>
      <c r="MAQ49" s="77"/>
      <c r="MAR49" s="77"/>
      <c r="MAS49" s="77"/>
      <c r="MAT49" s="77"/>
      <c r="MAU49" s="77"/>
      <c r="MAV49" s="77"/>
      <c r="MAW49" s="77"/>
      <c r="MAX49" s="77"/>
      <c r="MAY49" s="77"/>
      <c r="MAZ49" s="77"/>
      <c r="MBA49" s="77"/>
      <c r="MBB49" s="77"/>
      <c r="MBC49" s="77"/>
      <c r="MBD49" s="77"/>
      <c r="MBE49" s="77"/>
      <c r="MBF49" s="77"/>
      <c r="MBG49" s="77"/>
      <c r="MBH49" s="77"/>
      <c r="MBI49" s="77"/>
      <c r="MBJ49" s="77"/>
      <c r="MBK49" s="77"/>
      <c r="MBL49" s="77"/>
      <c r="MBM49" s="77"/>
      <c r="MBN49" s="77"/>
      <c r="MBO49" s="77"/>
      <c r="MBP49" s="77"/>
      <c r="MBQ49" s="77"/>
      <c r="MBR49" s="77"/>
      <c r="MBS49" s="77"/>
      <c r="MBT49" s="77"/>
      <c r="MBU49" s="77"/>
      <c r="MBV49" s="77"/>
      <c r="MBW49" s="77"/>
      <c r="MBX49" s="77"/>
      <c r="MBY49" s="77"/>
      <c r="MBZ49" s="77"/>
      <c r="MCA49" s="77"/>
      <c r="MCB49" s="77"/>
      <c r="MCC49" s="77"/>
      <c r="MCD49" s="77"/>
      <c r="MCE49" s="77"/>
      <c r="MCF49" s="77"/>
      <c r="MCG49" s="77"/>
      <c r="MCH49" s="77"/>
      <c r="MCI49" s="77"/>
      <c r="MCJ49" s="77"/>
      <c r="MCK49" s="77"/>
      <c r="MCL49" s="77"/>
      <c r="MCM49" s="77"/>
      <c r="MCN49" s="77"/>
      <c r="MCO49" s="77"/>
      <c r="MCP49" s="77"/>
      <c r="MCQ49" s="77"/>
      <c r="MCR49" s="77"/>
      <c r="MCS49" s="77"/>
      <c r="MCT49" s="77"/>
      <c r="MCU49" s="77"/>
      <c r="MCV49" s="77"/>
      <c r="MCW49" s="77"/>
      <c r="MCX49" s="77"/>
      <c r="MCY49" s="77"/>
      <c r="MCZ49" s="77"/>
      <c r="MDA49" s="77"/>
      <c r="MDB49" s="77"/>
      <c r="MDC49" s="77"/>
      <c r="MDD49" s="77"/>
      <c r="MDE49" s="77"/>
      <c r="MDF49" s="77"/>
      <c r="MDG49" s="77"/>
      <c r="MDH49" s="77"/>
      <c r="MDI49" s="77"/>
      <c r="MDJ49" s="77"/>
      <c r="MDK49" s="77"/>
      <c r="MDL49" s="77"/>
      <c r="MDM49" s="77"/>
      <c r="MDN49" s="77"/>
      <c r="MDO49" s="77"/>
      <c r="MDP49" s="77"/>
      <c r="MDQ49" s="77"/>
      <c r="MDR49" s="77"/>
      <c r="MDS49" s="77"/>
      <c r="MDT49" s="77"/>
      <c r="MDU49" s="77"/>
      <c r="MDV49" s="77"/>
      <c r="MDW49" s="77"/>
      <c r="MDX49" s="77"/>
      <c r="MDY49" s="77"/>
      <c r="MDZ49" s="77"/>
      <c r="MEA49" s="77"/>
      <c r="MEB49" s="77"/>
      <c r="MEC49" s="77"/>
      <c r="MED49" s="77"/>
      <c r="MEE49" s="77"/>
      <c r="MEF49" s="77"/>
      <c r="MEG49" s="77"/>
      <c r="MEH49" s="77"/>
      <c r="MEI49" s="77"/>
      <c r="MEJ49" s="77"/>
      <c r="MEK49" s="77"/>
      <c r="MEL49" s="77"/>
      <c r="MEM49" s="77"/>
      <c r="MEN49" s="77"/>
      <c r="MEO49" s="77"/>
      <c r="MEP49" s="77"/>
      <c r="MEQ49" s="77"/>
      <c r="MER49" s="77"/>
      <c r="MES49" s="77"/>
      <c r="MET49" s="77"/>
      <c r="MEU49" s="77"/>
      <c r="MEV49" s="77"/>
      <c r="MEW49" s="77"/>
      <c r="MEX49" s="77"/>
      <c r="MEY49" s="77"/>
      <c r="MEZ49" s="77"/>
      <c r="MFA49" s="77"/>
      <c r="MFB49" s="77"/>
      <c r="MFC49" s="77"/>
      <c r="MFD49" s="77"/>
      <c r="MFE49" s="77"/>
      <c r="MFF49" s="77"/>
      <c r="MFG49" s="77"/>
      <c r="MFH49" s="77"/>
      <c r="MFI49" s="77"/>
      <c r="MFJ49" s="77"/>
      <c r="MFK49" s="77"/>
      <c r="MFL49" s="77"/>
      <c r="MFM49" s="77"/>
      <c r="MFN49" s="77"/>
      <c r="MFO49" s="77"/>
      <c r="MFP49" s="77"/>
      <c r="MFQ49" s="77"/>
      <c r="MFR49" s="77"/>
      <c r="MFS49" s="77"/>
      <c r="MFT49" s="77"/>
      <c r="MFU49" s="77"/>
      <c r="MFV49" s="77"/>
      <c r="MFW49" s="77"/>
      <c r="MFX49" s="77"/>
      <c r="MFY49" s="77"/>
      <c r="MFZ49" s="77"/>
      <c r="MGA49" s="77"/>
      <c r="MGB49" s="77"/>
      <c r="MGC49" s="77"/>
      <c r="MGD49" s="77"/>
      <c r="MGE49" s="77"/>
      <c r="MGF49" s="77"/>
      <c r="MGG49" s="77"/>
      <c r="MGH49" s="77"/>
      <c r="MGI49" s="77"/>
      <c r="MGJ49" s="77"/>
      <c r="MGK49" s="77"/>
      <c r="MGL49" s="77"/>
      <c r="MGM49" s="77"/>
      <c r="MGN49" s="77"/>
      <c r="MGO49" s="77"/>
      <c r="MGP49" s="77"/>
      <c r="MGQ49" s="77"/>
      <c r="MGR49" s="77"/>
      <c r="MGS49" s="77"/>
      <c r="MGT49" s="77"/>
      <c r="MGU49" s="77"/>
      <c r="MGV49" s="77"/>
      <c r="MGW49" s="77"/>
      <c r="MGX49" s="77"/>
      <c r="MGY49" s="77"/>
      <c r="MGZ49" s="77"/>
      <c r="MHA49" s="77"/>
      <c r="MHB49" s="77"/>
      <c r="MHC49" s="77"/>
      <c r="MHD49" s="77"/>
      <c r="MHE49" s="77"/>
      <c r="MHF49" s="77"/>
      <c r="MHG49" s="77"/>
      <c r="MHH49" s="77"/>
      <c r="MHI49" s="77"/>
      <c r="MHJ49" s="77"/>
      <c r="MHK49" s="77"/>
      <c r="MHL49" s="77"/>
      <c r="MHM49" s="77"/>
      <c r="MHN49" s="77"/>
      <c r="MHO49" s="77"/>
      <c r="MHP49" s="77"/>
      <c r="MHQ49" s="77"/>
      <c r="MHR49" s="77"/>
      <c r="MHS49" s="77"/>
      <c r="MHT49" s="77"/>
      <c r="MHU49" s="77"/>
      <c r="MHV49" s="77"/>
      <c r="MHW49" s="77"/>
      <c r="MHX49" s="77"/>
      <c r="MHY49" s="77"/>
      <c r="MHZ49" s="77"/>
      <c r="MIA49" s="77"/>
      <c r="MIB49" s="77"/>
      <c r="MIC49" s="77"/>
      <c r="MID49" s="77"/>
      <c r="MIE49" s="77"/>
      <c r="MIF49" s="77"/>
      <c r="MIG49" s="77"/>
      <c r="MIH49" s="77"/>
      <c r="MII49" s="77"/>
      <c r="MIJ49" s="77"/>
      <c r="MIK49" s="77"/>
      <c r="MIL49" s="77"/>
      <c r="MIM49" s="77"/>
      <c r="MIN49" s="77"/>
      <c r="MIO49" s="77"/>
      <c r="MIP49" s="77"/>
      <c r="MIQ49" s="77"/>
      <c r="MIR49" s="77"/>
      <c r="MIS49" s="77"/>
      <c r="MIT49" s="77"/>
      <c r="MIU49" s="77"/>
      <c r="MIV49" s="77"/>
      <c r="MIW49" s="77"/>
      <c r="MIX49" s="77"/>
      <c r="MIY49" s="77"/>
      <c r="MIZ49" s="77"/>
      <c r="MJA49" s="77"/>
      <c r="MJB49" s="77"/>
      <c r="MJC49" s="77"/>
      <c r="MJD49" s="77"/>
      <c r="MJE49" s="77"/>
      <c r="MJF49" s="77"/>
      <c r="MJG49" s="77"/>
      <c r="MJH49" s="77"/>
      <c r="MJI49" s="77"/>
      <c r="MJJ49" s="77"/>
      <c r="MJK49" s="77"/>
      <c r="MJL49" s="77"/>
      <c r="MJM49" s="77"/>
      <c r="MJN49" s="77"/>
      <c r="MJO49" s="77"/>
      <c r="MJP49" s="77"/>
      <c r="MJQ49" s="77"/>
      <c r="MJR49" s="77"/>
      <c r="MJS49" s="77"/>
      <c r="MJT49" s="77"/>
      <c r="MJU49" s="77"/>
      <c r="MJV49" s="77"/>
      <c r="MJW49" s="77"/>
      <c r="MJX49" s="77"/>
      <c r="MJY49" s="77"/>
      <c r="MJZ49" s="77"/>
      <c r="MKA49" s="77"/>
      <c r="MKB49" s="77"/>
      <c r="MKC49" s="77"/>
      <c r="MKD49" s="77"/>
      <c r="MKE49" s="77"/>
      <c r="MKF49" s="77"/>
      <c r="MKG49" s="77"/>
      <c r="MKH49" s="77"/>
      <c r="MKI49" s="77"/>
      <c r="MKJ49" s="77"/>
      <c r="MKK49" s="77"/>
      <c r="MKL49" s="77"/>
      <c r="MKM49" s="77"/>
      <c r="MKN49" s="77"/>
      <c r="MKO49" s="77"/>
      <c r="MKP49" s="77"/>
      <c r="MKQ49" s="77"/>
      <c r="MKR49" s="77"/>
      <c r="MKS49" s="77"/>
      <c r="MKT49" s="77"/>
      <c r="MKU49" s="77"/>
      <c r="MKV49" s="77"/>
      <c r="MKW49" s="77"/>
      <c r="MKX49" s="77"/>
      <c r="MKY49" s="77"/>
      <c r="MKZ49" s="77"/>
      <c r="MLA49" s="77"/>
      <c r="MLB49" s="77"/>
      <c r="MLC49" s="77"/>
      <c r="MLD49" s="77"/>
      <c r="MLE49" s="77"/>
      <c r="MLF49" s="77"/>
      <c r="MLG49" s="77"/>
      <c r="MLH49" s="77"/>
      <c r="MLI49" s="77"/>
      <c r="MLJ49" s="77"/>
      <c r="MLK49" s="77"/>
      <c r="MLL49" s="77"/>
      <c r="MLM49" s="77"/>
      <c r="MLN49" s="77"/>
      <c r="MLO49" s="77"/>
      <c r="MLP49" s="77"/>
      <c r="MLQ49" s="77"/>
      <c r="MLR49" s="77"/>
      <c r="MLS49" s="77"/>
      <c r="MLT49" s="77"/>
      <c r="MLU49" s="77"/>
      <c r="MLV49" s="77"/>
      <c r="MLW49" s="77"/>
      <c r="MLX49" s="77"/>
      <c r="MLY49" s="77"/>
      <c r="MLZ49" s="77"/>
      <c r="MMA49" s="77"/>
      <c r="MMB49" s="77"/>
      <c r="MMC49" s="77"/>
      <c r="MMD49" s="77"/>
      <c r="MME49" s="77"/>
      <c r="MMF49" s="77"/>
      <c r="MMG49" s="77"/>
      <c r="MMH49" s="77"/>
      <c r="MMI49" s="77"/>
      <c r="MMJ49" s="77"/>
      <c r="MMK49" s="77"/>
      <c r="MML49" s="77"/>
      <c r="MMM49" s="77"/>
      <c r="MMN49" s="77"/>
      <c r="MMO49" s="77"/>
      <c r="MMP49" s="77"/>
      <c r="MMQ49" s="77"/>
      <c r="MMR49" s="77"/>
      <c r="MMS49" s="77"/>
      <c r="MMT49" s="77"/>
      <c r="MMU49" s="77"/>
      <c r="MMV49" s="77"/>
      <c r="MMW49" s="77"/>
      <c r="MMX49" s="77"/>
      <c r="MMY49" s="77"/>
      <c r="MMZ49" s="77"/>
      <c r="MNA49" s="77"/>
      <c r="MNB49" s="77"/>
      <c r="MNC49" s="77"/>
      <c r="MND49" s="77"/>
      <c r="MNE49" s="77"/>
      <c r="MNF49" s="77"/>
      <c r="MNG49" s="77"/>
      <c r="MNH49" s="77"/>
      <c r="MNI49" s="77"/>
      <c r="MNJ49" s="77"/>
      <c r="MNK49" s="77"/>
      <c r="MNL49" s="77"/>
      <c r="MNM49" s="77"/>
      <c r="MNN49" s="77"/>
      <c r="MNO49" s="77"/>
      <c r="MNP49" s="77"/>
      <c r="MNQ49" s="77"/>
      <c r="MNR49" s="77"/>
      <c r="MNS49" s="77"/>
      <c r="MNT49" s="77"/>
      <c r="MNU49" s="77"/>
      <c r="MNV49" s="77"/>
      <c r="MNW49" s="77"/>
      <c r="MNX49" s="77"/>
      <c r="MNY49" s="77"/>
      <c r="MNZ49" s="77"/>
      <c r="MOA49" s="77"/>
      <c r="MOB49" s="77"/>
      <c r="MOC49" s="77"/>
      <c r="MOD49" s="77"/>
      <c r="MOE49" s="77"/>
      <c r="MOF49" s="77"/>
      <c r="MOG49" s="77"/>
      <c r="MOH49" s="77"/>
      <c r="MOI49" s="77"/>
      <c r="MOJ49" s="77"/>
      <c r="MOK49" s="77"/>
      <c r="MOL49" s="77"/>
      <c r="MOM49" s="77"/>
      <c r="MON49" s="77"/>
      <c r="MOO49" s="77"/>
      <c r="MOP49" s="77"/>
      <c r="MOQ49" s="77"/>
      <c r="MOR49" s="77"/>
      <c r="MOS49" s="77"/>
      <c r="MOT49" s="77"/>
      <c r="MOU49" s="77"/>
      <c r="MOV49" s="77"/>
      <c r="MOW49" s="77"/>
      <c r="MOX49" s="77"/>
      <c r="MOY49" s="77"/>
      <c r="MOZ49" s="77"/>
      <c r="MPA49" s="77"/>
      <c r="MPB49" s="77"/>
      <c r="MPC49" s="77"/>
      <c r="MPD49" s="77"/>
      <c r="MPE49" s="77"/>
      <c r="MPF49" s="77"/>
      <c r="MPG49" s="77"/>
      <c r="MPH49" s="77"/>
      <c r="MPI49" s="77"/>
      <c r="MPJ49" s="77"/>
      <c r="MPK49" s="77"/>
      <c r="MPL49" s="77"/>
      <c r="MPM49" s="77"/>
      <c r="MPN49" s="77"/>
      <c r="MPO49" s="77"/>
      <c r="MPP49" s="77"/>
      <c r="MPQ49" s="77"/>
      <c r="MPR49" s="77"/>
      <c r="MPS49" s="77"/>
      <c r="MPT49" s="77"/>
      <c r="MPU49" s="77"/>
      <c r="MPV49" s="77"/>
      <c r="MPW49" s="77"/>
      <c r="MPX49" s="77"/>
      <c r="MPY49" s="77"/>
      <c r="MPZ49" s="77"/>
      <c r="MQA49" s="77"/>
      <c r="MQB49" s="77"/>
      <c r="MQC49" s="77"/>
      <c r="MQD49" s="77"/>
      <c r="MQE49" s="77"/>
      <c r="MQF49" s="77"/>
      <c r="MQG49" s="77"/>
      <c r="MQH49" s="77"/>
      <c r="MQI49" s="77"/>
      <c r="MQJ49" s="77"/>
      <c r="MQK49" s="77"/>
      <c r="MQL49" s="77"/>
      <c r="MQM49" s="77"/>
      <c r="MQN49" s="77"/>
      <c r="MQO49" s="77"/>
      <c r="MQP49" s="77"/>
      <c r="MQQ49" s="77"/>
      <c r="MQR49" s="77"/>
      <c r="MQS49" s="77"/>
      <c r="MQT49" s="77"/>
      <c r="MQU49" s="77"/>
      <c r="MQV49" s="77"/>
      <c r="MQW49" s="77"/>
      <c r="MQX49" s="77"/>
      <c r="MQY49" s="77"/>
      <c r="MQZ49" s="77"/>
      <c r="MRA49" s="77"/>
      <c r="MRB49" s="77"/>
      <c r="MRC49" s="77"/>
      <c r="MRD49" s="77"/>
      <c r="MRE49" s="77"/>
      <c r="MRF49" s="77"/>
      <c r="MRG49" s="77"/>
      <c r="MRH49" s="77"/>
      <c r="MRI49" s="77"/>
      <c r="MRJ49" s="77"/>
      <c r="MRK49" s="77"/>
      <c r="MRL49" s="77"/>
      <c r="MRM49" s="77"/>
      <c r="MRN49" s="77"/>
      <c r="MRO49" s="77"/>
      <c r="MRP49" s="77"/>
      <c r="MRQ49" s="77"/>
      <c r="MRR49" s="77"/>
      <c r="MRS49" s="77"/>
      <c r="MRT49" s="77"/>
      <c r="MRU49" s="77"/>
      <c r="MRV49" s="77"/>
      <c r="MRW49" s="77"/>
      <c r="MRX49" s="77"/>
      <c r="MRY49" s="77"/>
      <c r="MRZ49" s="77"/>
      <c r="MSA49" s="77"/>
      <c r="MSB49" s="77"/>
      <c r="MSC49" s="77"/>
      <c r="MSD49" s="77"/>
      <c r="MSE49" s="77"/>
      <c r="MSF49" s="77"/>
      <c r="MSG49" s="77"/>
      <c r="MSH49" s="77"/>
      <c r="MSI49" s="77"/>
      <c r="MSJ49" s="77"/>
      <c r="MSK49" s="77"/>
      <c r="MSL49" s="77"/>
      <c r="MSM49" s="77"/>
      <c r="MSN49" s="77"/>
      <c r="MSO49" s="77"/>
      <c r="MSP49" s="77"/>
      <c r="MSQ49" s="77"/>
      <c r="MSR49" s="77"/>
      <c r="MSS49" s="77"/>
      <c r="MST49" s="77"/>
      <c r="MSU49" s="77"/>
      <c r="MSV49" s="77"/>
      <c r="MSW49" s="77"/>
      <c r="MSX49" s="77"/>
      <c r="MSY49" s="77"/>
      <c r="MSZ49" s="77"/>
      <c r="MTA49" s="77"/>
      <c r="MTB49" s="77"/>
      <c r="MTC49" s="77"/>
      <c r="MTD49" s="77"/>
      <c r="MTE49" s="77"/>
      <c r="MTF49" s="77"/>
      <c r="MTG49" s="77"/>
      <c r="MTH49" s="77"/>
      <c r="MTI49" s="77"/>
      <c r="MTJ49" s="77"/>
      <c r="MTK49" s="77"/>
      <c r="MTL49" s="77"/>
      <c r="MTM49" s="77"/>
      <c r="MTN49" s="77"/>
      <c r="MTO49" s="77"/>
      <c r="MTP49" s="77"/>
      <c r="MTQ49" s="77"/>
      <c r="MTR49" s="77"/>
      <c r="MTS49" s="77"/>
      <c r="MTT49" s="77"/>
      <c r="MTU49" s="77"/>
      <c r="MTV49" s="77"/>
      <c r="MTW49" s="77"/>
      <c r="MTX49" s="77"/>
      <c r="MTY49" s="77"/>
      <c r="MTZ49" s="77"/>
      <c r="MUA49" s="77"/>
      <c r="MUB49" s="77"/>
      <c r="MUC49" s="77"/>
      <c r="MUD49" s="77"/>
      <c r="MUE49" s="77"/>
      <c r="MUF49" s="77"/>
      <c r="MUG49" s="77"/>
      <c r="MUH49" s="77"/>
      <c r="MUI49" s="77"/>
      <c r="MUJ49" s="77"/>
      <c r="MUK49" s="77"/>
      <c r="MUL49" s="77"/>
      <c r="MUM49" s="77"/>
      <c r="MUN49" s="77"/>
      <c r="MUO49" s="77"/>
      <c r="MUP49" s="77"/>
      <c r="MUQ49" s="77"/>
      <c r="MUR49" s="77"/>
      <c r="MUS49" s="77"/>
      <c r="MUT49" s="77"/>
      <c r="MUU49" s="77"/>
      <c r="MUV49" s="77"/>
      <c r="MUW49" s="77"/>
      <c r="MUX49" s="77"/>
      <c r="MUY49" s="77"/>
      <c r="MUZ49" s="77"/>
      <c r="MVA49" s="77"/>
      <c r="MVB49" s="77"/>
      <c r="MVC49" s="77"/>
      <c r="MVD49" s="77"/>
      <c r="MVE49" s="77"/>
      <c r="MVF49" s="77"/>
      <c r="MVG49" s="77"/>
      <c r="MVH49" s="77"/>
      <c r="MVI49" s="77"/>
      <c r="MVJ49" s="77"/>
      <c r="MVK49" s="77"/>
      <c r="MVL49" s="77"/>
      <c r="MVM49" s="77"/>
      <c r="MVN49" s="77"/>
      <c r="MVO49" s="77"/>
      <c r="MVP49" s="77"/>
      <c r="MVQ49" s="77"/>
      <c r="MVR49" s="77"/>
      <c r="MVS49" s="77"/>
      <c r="MVT49" s="77"/>
      <c r="MVU49" s="77"/>
      <c r="MVV49" s="77"/>
      <c r="MVW49" s="77"/>
      <c r="MVX49" s="77"/>
      <c r="MVY49" s="77"/>
      <c r="MVZ49" s="77"/>
      <c r="MWA49" s="77"/>
      <c r="MWB49" s="77"/>
      <c r="MWC49" s="77"/>
      <c r="MWD49" s="77"/>
      <c r="MWE49" s="77"/>
      <c r="MWF49" s="77"/>
      <c r="MWG49" s="77"/>
      <c r="MWH49" s="77"/>
      <c r="MWI49" s="77"/>
      <c r="MWJ49" s="77"/>
      <c r="MWK49" s="77"/>
      <c r="MWL49" s="77"/>
      <c r="MWM49" s="77"/>
      <c r="MWN49" s="77"/>
      <c r="MWO49" s="77"/>
      <c r="MWP49" s="77"/>
      <c r="MWQ49" s="77"/>
      <c r="MWR49" s="77"/>
      <c r="MWS49" s="77"/>
      <c r="MWT49" s="77"/>
      <c r="MWU49" s="77"/>
      <c r="MWV49" s="77"/>
      <c r="MWW49" s="77"/>
      <c r="MWX49" s="77"/>
      <c r="MWY49" s="77"/>
      <c r="MWZ49" s="77"/>
      <c r="MXA49" s="77"/>
      <c r="MXB49" s="77"/>
      <c r="MXC49" s="77"/>
      <c r="MXD49" s="77"/>
      <c r="MXE49" s="77"/>
      <c r="MXF49" s="77"/>
      <c r="MXG49" s="77"/>
      <c r="MXH49" s="77"/>
      <c r="MXI49" s="77"/>
      <c r="MXJ49" s="77"/>
      <c r="MXK49" s="77"/>
      <c r="MXL49" s="77"/>
      <c r="MXM49" s="77"/>
      <c r="MXN49" s="77"/>
      <c r="MXO49" s="77"/>
      <c r="MXP49" s="77"/>
      <c r="MXQ49" s="77"/>
      <c r="MXR49" s="77"/>
      <c r="MXS49" s="77"/>
      <c r="MXT49" s="77"/>
      <c r="MXU49" s="77"/>
      <c r="MXV49" s="77"/>
      <c r="MXW49" s="77"/>
      <c r="MXX49" s="77"/>
      <c r="MXY49" s="77"/>
      <c r="MXZ49" s="77"/>
      <c r="MYA49" s="77"/>
      <c r="MYB49" s="77"/>
      <c r="MYC49" s="77"/>
      <c r="MYD49" s="77"/>
      <c r="MYE49" s="77"/>
      <c r="MYF49" s="77"/>
      <c r="MYG49" s="77"/>
      <c r="MYH49" s="77"/>
      <c r="MYI49" s="77"/>
      <c r="MYJ49" s="77"/>
      <c r="MYK49" s="77"/>
      <c r="MYL49" s="77"/>
      <c r="MYM49" s="77"/>
      <c r="MYN49" s="77"/>
      <c r="MYO49" s="77"/>
      <c r="MYP49" s="77"/>
      <c r="MYQ49" s="77"/>
      <c r="MYR49" s="77"/>
      <c r="MYS49" s="77"/>
      <c r="MYT49" s="77"/>
      <c r="MYU49" s="77"/>
      <c r="MYV49" s="77"/>
      <c r="MYW49" s="77"/>
      <c r="MYX49" s="77"/>
      <c r="MYY49" s="77"/>
      <c r="MYZ49" s="77"/>
      <c r="MZA49" s="77"/>
      <c r="MZB49" s="77"/>
      <c r="MZC49" s="77"/>
      <c r="MZD49" s="77"/>
      <c r="MZE49" s="77"/>
      <c r="MZF49" s="77"/>
      <c r="MZG49" s="77"/>
      <c r="MZH49" s="77"/>
      <c r="MZI49" s="77"/>
      <c r="MZJ49" s="77"/>
      <c r="MZK49" s="77"/>
      <c r="MZL49" s="77"/>
      <c r="MZM49" s="77"/>
      <c r="MZN49" s="77"/>
      <c r="MZO49" s="77"/>
      <c r="MZP49" s="77"/>
      <c r="MZQ49" s="77"/>
      <c r="MZR49" s="77"/>
      <c r="MZS49" s="77"/>
      <c r="MZT49" s="77"/>
      <c r="MZU49" s="77"/>
      <c r="MZV49" s="77"/>
      <c r="MZW49" s="77"/>
      <c r="MZX49" s="77"/>
      <c r="MZY49" s="77"/>
      <c r="MZZ49" s="77"/>
      <c r="NAA49" s="77"/>
      <c r="NAB49" s="77"/>
      <c r="NAC49" s="77"/>
      <c r="NAD49" s="77"/>
      <c r="NAE49" s="77"/>
      <c r="NAF49" s="77"/>
      <c r="NAG49" s="77"/>
      <c r="NAH49" s="77"/>
      <c r="NAI49" s="77"/>
      <c r="NAJ49" s="77"/>
      <c r="NAK49" s="77"/>
      <c r="NAL49" s="77"/>
      <c r="NAM49" s="77"/>
      <c r="NAN49" s="77"/>
      <c r="NAO49" s="77"/>
      <c r="NAP49" s="77"/>
      <c r="NAQ49" s="77"/>
      <c r="NAR49" s="77"/>
      <c r="NAS49" s="77"/>
      <c r="NAT49" s="77"/>
      <c r="NAU49" s="77"/>
      <c r="NAV49" s="77"/>
      <c r="NAW49" s="77"/>
      <c r="NAX49" s="77"/>
      <c r="NAY49" s="77"/>
      <c r="NAZ49" s="77"/>
      <c r="NBA49" s="77"/>
      <c r="NBB49" s="77"/>
      <c r="NBC49" s="77"/>
      <c r="NBD49" s="77"/>
      <c r="NBE49" s="77"/>
      <c r="NBF49" s="77"/>
      <c r="NBG49" s="77"/>
      <c r="NBH49" s="77"/>
      <c r="NBI49" s="77"/>
      <c r="NBJ49" s="77"/>
      <c r="NBK49" s="77"/>
      <c r="NBL49" s="77"/>
      <c r="NBM49" s="77"/>
      <c r="NBN49" s="77"/>
      <c r="NBO49" s="77"/>
      <c r="NBP49" s="77"/>
      <c r="NBQ49" s="77"/>
      <c r="NBR49" s="77"/>
      <c r="NBS49" s="77"/>
      <c r="NBT49" s="77"/>
      <c r="NBU49" s="77"/>
      <c r="NBV49" s="77"/>
      <c r="NBW49" s="77"/>
      <c r="NBX49" s="77"/>
      <c r="NBY49" s="77"/>
      <c r="NBZ49" s="77"/>
      <c r="NCA49" s="77"/>
      <c r="NCB49" s="77"/>
      <c r="NCC49" s="77"/>
      <c r="NCD49" s="77"/>
      <c r="NCE49" s="77"/>
      <c r="NCF49" s="77"/>
      <c r="NCG49" s="77"/>
      <c r="NCH49" s="77"/>
      <c r="NCI49" s="77"/>
      <c r="NCJ49" s="77"/>
      <c r="NCK49" s="77"/>
      <c r="NCL49" s="77"/>
      <c r="NCM49" s="77"/>
      <c r="NCN49" s="77"/>
      <c r="NCO49" s="77"/>
      <c r="NCP49" s="77"/>
      <c r="NCQ49" s="77"/>
      <c r="NCR49" s="77"/>
      <c r="NCS49" s="77"/>
      <c r="NCT49" s="77"/>
      <c r="NCU49" s="77"/>
      <c r="NCV49" s="77"/>
      <c r="NCW49" s="77"/>
      <c r="NCX49" s="77"/>
      <c r="NCY49" s="77"/>
      <c r="NCZ49" s="77"/>
      <c r="NDA49" s="77"/>
      <c r="NDB49" s="77"/>
      <c r="NDC49" s="77"/>
      <c r="NDD49" s="77"/>
      <c r="NDE49" s="77"/>
      <c r="NDF49" s="77"/>
      <c r="NDG49" s="77"/>
      <c r="NDH49" s="77"/>
      <c r="NDI49" s="77"/>
      <c r="NDJ49" s="77"/>
      <c r="NDK49" s="77"/>
      <c r="NDL49" s="77"/>
      <c r="NDM49" s="77"/>
      <c r="NDN49" s="77"/>
      <c r="NDO49" s="77"/>
      <c r="NDP49" s="77"/>
      <c r="NDQ49" s="77"/>
      <c r="NDR49" s="77"/>
      <c r="NDS49" s="77"/>
      <c r="NDT49" s="77"/>
      <c r="NDU49" s="77"/>
      <c r="NDV49" s="77"/>
      <c r="NDW49" s="77"/>
      <c r="NDX49" s="77"/>
      <c r="NDY49" s="77"/>
      <c r="NDZ49" s="77"/>
      <c r="NEA49" s="77"/>
      <c r="NEB49" s="77"/>
      <c r="NEC49" s="77"/>
      <c r="NED49" s="77"/>
      <c r="NEE49" s="77"/>
      <c r="NEF49" s="77"/>
      <c r="NEG49" s="77"/>
      <c r="NEH49" s="77"/>
      <c r="NEI49" s="77"/>
      <c r="NEJ49" s="77"/>
      <c r="NEK49" s="77"/>
      <c r="NEL49" s="77"/>
      <c r="NEM49" s="77"/>
      <c r="NEN49" s="77"/>
      <c r="NEO49" s="77"/>
      <c r="NEP49" s="77"/>
      <c r="NEQ49" s="77"/>
      <c r="NER49" s="77"/>
      <c r="NES49" s="77"/>
      <c r="NET49" s="77"/>
      <c r="NEU49" s="77"/>
      <c r="NEV49" s="77"/>
      <c r="NEW49" s="77"/>
      <c r="NEX49" s="77"/>
      <c r="NEY49" s="77"/>
      <c r="NEZ49" s="77"/>
      <c r="NFA49" s="77"/>
      <c r="NFB49" s="77"/>
      <c r="NFC49" s="77"/>
      <c r="NFD49" s="77"/>
      <c r="NFE49" s="77"/>
      <c r="NFF49" s="77"/>
      <c r="NFG49" s="77"/>
      <c r="NFH49" s="77"/>
      <c r="NFI49" s="77"/>
      <c r="NFJ49" s="77"/>
      <c r="NFK49" s="77"/>
      <c r="NFL49" s="77"/>
      <c r="NFM49" s="77"/>
      <c r="NFN49" s="77"/>
      <c r="NFO49" s="77"/>
      <c r="NFP49" s="77"/>
      <c r="NFQ49" s="77"/>
      <c r="NFR49" s="77"/>
      <c r="NFS49" s="77"/>
      <c r="NFT49" s="77"/>
      <c r="NFU49" s="77"/>
      <c r="NFV49" s="77"/>
      <c r="NFW49" s="77"/>
      <c r="NFX49" s="77"/>
      <c r="NFY49" s="77"/>
      <c r="NFZ49" s="77"/>
      <c r="NGA49" s="77"/>
      <c r="NGB49" s="77"/>
      <c r="NGC49" s="77"/>
      <c r="NGD49" s="77"/>
      <c r="NGE49" s="77"/>
      <c r="NGF49" s="77"/>
      <c r="NGG49" s="77"/>
      <c r="NGH49" s="77"/>
      <c r="NGI49" s="77"/>
      <c r="NGJ49" s="77"/>
      <c r="NGK49" s="77"/>
      <c r="NGL49" s="77"/>
      <c r="NGM49" s="77"/>
      <c r="NGN49" s="77"/>
      <c r="NGO49" s="77"/>
      <c r="NGP49" s="77"/>
      <c r="NGQ49" s="77"/>
      <c r="NGR49" s="77"/>
      <c r="NGS49" s="77"/>
      <c r="NGT49" s="77"/>
      <c r="NGU49" s="77"/>
      <c r="NGV49" s="77"/>
      <c r="NGW49" s="77"/>
      <c r="NGX49" s="77"/>
      <c r="NGY49" s="77"/>
      <c r="NGZ49" s="77"/>
      <c r="NHA49" s="77"/>
      <c r="NHB49" s="77"/>
      <c r="NHC49" s="77"/>
      <c r="NHD49" s="77"/>
      <c r="NHE49" s="77"/>
      <c r="NHF49" s="77"/>
      <c r="NHG49" s="77"/>
      <c r="NHH49" s="77"/>
      <c r="NHI49" s="77"/>
      <c r="NHJ49" s="77"/>
      <c r="NHK49" s="77"/>
      <c r="NHL49" s="77"/>
      <c r="NHM49" s="77"/>
      <c r="NHN49" s="77"/>
      <c r="NHO49" s="77"/>
      <c r="NHP49" s="77"/>
      <c r="NHQ49" s="77"/>
      <c r="NHR49" s="77"/>
      <c r="NHS49" s="77"/>
      <c r="NHT49" s="77"/>
      <c r="NHU49" s="77"/>
      <c r="NHV49" s="77"/>
      <c r="NHW49" s="77"/>
      <c r="NHX49" s="77"/>
      <c r="NHY49" s="77"/>
      <c r="NHZ49" s="77"/>
      <c r="NIA49" s="77"/>
      <c r="NIB49" s="77"/>
      <c r="NIC49" s="77"/>
      <c r="NID49" s="77"/>
      <c r="NIE49" s="77"/>
      <c r="NIF49" s="77"/>
      <c r="NIG49" s="77"/>
      <c r="NIH49" s="77"/>
      <c r="NII49" s="77"/>
      <c r="NIJ49" s="77"/>
      <c r="NIK49" s="77"/>
      <c r="NIL49" s="77"/>
      <c r="NIM49" s="77"/>
      <c r="NIN49" s="77"/>
      <c r="NIO49" s="77"/>
      <c r="NIP49" s="77"/>
      <c r="NIQ49" s="77"/>
      <c r="NIR49" s="77"/>
      <c r="NIS49" s="77"/>
      <c r="NIT49" s="77"/>
      <c r="NIU49" s="77"/>
      <c r="NIV49" s="77"/>
      <c r="NIW49" s="77"/>
      <c r="NIX49" s="77"/>
      <c r="NIY49" s="77"/>
      <c r="NIZ49" s="77"/>
      <c r="NJA49" s="77"/>
      <c r="NJB49" s="77"/>
      <c r="NJC49" s="77"/>
      <c r="NJD49" s="77"/>
      <c r="NJE49" s="77"/>
      <c r="NJF49" s="77"/>
      <c r="NJG49" s="77"/>
      <c r="NJH49" s="77"/>
      <c r="NJI49" s="77"/>
      <c r="NJJ49" s="77"/>
      <c r="NJK49" s="77"/>
      <c r="NJL49" s="77"/>
      <c r="NJM49" s="77"/>
      <c r="NJN49" s="77"/>
      <c r="NJO49" s="77"/>
      <c r="NJP49" s="77"/>
      <c r="NJQ49" s="77"/>
      <c r="NJR49" s="77"/>
      <c r="NJS49" s="77"/>
      <c r="NJT49" s="77"/>
      <c r="NJU49" s="77"/>
      <c r="NJV49" s="77"/>
      <c r="NJW49" s="77"/>
      <c r="NJX49" s="77"/>
      <c r="NJY49" s="77"/>
      <c r="NJZ49" s="77"/>
      <c r="NKA49" s="77"/>
      <c r="NKB49" s="77"/>
      <c r="NKC49" s="77"/>
      <c r="NKD49" s="77"/>
      <c r="NKE49" s="77"/>
      <c r="NKF49" s="77"/>
      <c r="NKG49" s="77"/>
      <c r="NKH49" s="77"/>
      <c r="NKI49" s="77"/>
      <c r="NKJ49" s="77"/>
      <c r="NKK49" s="77"/>
      <c r="NKL49" s="77"/>
      <c r="NKM49" s="77"/>
      <c r="NKN49" s="77"/>
      <c r="NKO49" s="77"/>
      <c r="NKP49" s="77"/>
      <c r="NKQ49" s="77"/>
      <c r="NKR49" s="77"/>
      <c r="NKS49" s="77"/>
      <c r="NKT49" s="77"/>
      <c r="NKU49" s="77"/>
      <c r="NKV49" s="77"/>
      <c r="NKW49" s="77"/>
      <c r="NKX49" s="77"/>
      <c r="NKY49" s="77"/>
      <c r="NKZ49" s="77"/>
      <c r="NLA49" s="77"/>
      <c r="NLB49" s="77"/>
      <c r="NLC49" s="77"/>
      <c r="NLD49" s="77"/>
      <c r="NLE49" s="77"/>
      <c r="NLF49" s="77"/>
      <c r="NLG49" s="77"/>
      <c r="NLH49" s="77"/>
      <c r="NLI49" s="77"/>
      <c r="NLJ49" s="77"/>
      <c r="NLK49" s="77"/>
      <c r="NLL49" s="77"/>
      <c r="NLM49" s="77"/>
      <c r="NLN49" s="77"/>
      <c r="NLO49" s="77"/>
      <c r="NLP49" s="77"/>
      <c r="NLQ49" s="77"/>
      <c r="NLR49" s="77"/>
      <c r="NLS49" s="77"/>
      <c r="NLT49" s="77"/>
      <c r="NLU49" s="77"/>
      <c r="NLV49" s="77"/>
      <c r="NLW49" s="77"/>
      <c r="NLX49" s="77"/>
      <c r="NLY49" s="77"/>
      <c r="NLZ49" s="77"/>
      <c r="NMA49" s="77"/>
      <c r="NMB49" s="77"/>
      <c r="NMC49" s="77"/>
      <c r="NMD49" s="77"/>
      <c r="NME49" s="77"/>
      <c r="NMF49" s="77"/>
      <c r="NMG49" s="77"/>
      <c r="NMH49" s="77"/>
      <c r="NMI49" s="77"/>
      <c r="NMJ49" s="77"/>
      <c r="NMK49" s="77"/>
      <c r="NML49" s="77"/>
      <c r="NMM49" s="77"/>
      <c r="NMN49" s="77"/>
      <c r="NMO49" s="77"/>
      <c r="NMP49" s="77"/>
      <c r="NMQ49" s="77"/>
      <c r="NMR49" s="77"/>
      <c r="NMS49" s="77"/>
      <c r="NMT49" s="77"/>
      <c r="NMU49" s="77"/>
      <c r="NMV49" s="77"/>
      <c r="NMW49" s="77"/>
      <c r="NMX49" s="77"/>
      <c r="NMY49" s="77"/>
      <c r="NMZ49" s="77"/>
      <c r="NNA49" s="77"/>
      <c r="NNB49" s="77"/>
      <c r="NNC49" s="77"/>
      <c r="NND49" s="77"/>
      <c r="NNE49" s="77"/>
      <c r="NNF49" s="77"/>
      <c r="NNG49" s="77"/>
      <c r="NNH49" s="77"/>
      <c r="NNI49" s="77"/>
      <c r="NNJ49" s="77"/>
      <c r="NNK49" s="77"/>
      <c r="NNL49" s="77"/>
      <c r="NNM49" s="77"/>
      <c r="NNN49" s="77"/>
      <c r="NNO49" s="77"/>
      <c r="NNP49" s="77"/>
      <c r="NNQ49" s="77"/>
      <c r="NNR49" s="77"/>
      <c r="NNS49" s="77"/>
      <c r="NNT49" s="77"/>
      <c r="NNU49" s="77"/>
      <c r="NNV49" s="77"/>
      <c r="NNW49" s="77"/>
      <c r="NNX49" s="77"/>
      <c r="NNY49" s="77"/>
      <c r="NNZ49" s="77"/>
      <c r="NOA49" s="77"/>
      <c r="NOB49" s="77"/>
      <c r="NOC49" s="77"/>
      <c r="NOD49" s="77"/>
      <c r="NOE49" s="77"/>
      <c r="NOF49" s="77"/>
      <c r="NOG49" s="77"/>
      <c r="NOH49" s="77"/>
      <c r="NOI49" s="77"/>
      <c r="NOJ49" s="77"/>
      <c r="NOK49" s="77"/>
      <c r="NOL49" s="77"/>
      <c r="NOM49" s="77"/>
      <c r="NON49" s="77"/>
      <c r="NOO49" s="77"/>
      <c r="NOP49" s="77"/>
      <c r="NOQ49" s="77"/>
      <c r="NOR49" s="77"/>
      <c r="NOS49" s="77"/>
      <c r="NOT49" s="77"/>
      <c r="NOU49" s="77"/>
      <c r="NOV49" s="77"/>
      <c r="NOW49" s="77"/>
      <c r="NOX49" s="77"/>
      <c r="NOY49" s="77"/>
      <c r="NOZ49" s="77"/>
      <c r="NPA49" s="77"/>
      <c r="NPB49" s="77"/>
      <c r="NPC49" s="77"/>
      <c r="NPD49" s="77"/>
      <c r="NPE49" s="77"/>
      <c r="NPF49" s="77"/>
      <c r="NPG49" s="77"/>
      <c r="NPH49" s="77"/>
      <c r="NPI49" s="77"/>
      <c r="NPJ49" s="77"/>
      <c r="NPK49" s="77"/>
      <c r="NPL49" s="77"/>
      <c r="NPM49" s="77"/>
      <c r="NPN49" s="77"/>
      <c r="NPO49" s="77"/>
      <c r="NPP49" s="77"/>
      <c r="NPQ49" s="77"/>
      <c r="NPR49" s="77"/>
      <c r="NPS49" s="77"/>
      <c r="NPT49" s="77"/>
      <c r="NPU49" s="77"/>
      <c r="NPV49" s="77"/>
      <c r="NPW49" s="77"/>
      <c r="NPX49" s="77"/>
      <c r="NPY49" s="77"/>
      <c r="NPZ49" s="77"/>
      <c r="NQA49" s="77"/>
      <c r="NQB49" s="77"/>
      <c r="NQC49" s="77"/>
      <c r="NQD49" s="77"/>
      <c r="NQE49" s="77"/>
      <c r="NQF49" s="77"/>
      <c r="NQG49" s="77"/>
      <c r="NQH49" s="77"/>
      <c r="NQI49" s="77"/>
      <c r="NQJ49" s="77"/>
      <c r="NQK49" s="77"/>
      <c r="NQL49" s="77"/>
      <c r="NQM49" s="77"/>
      <c r="NQN49" s="77"/>
      <c r="NQO49" s="77"/>
      <c r="NQP49" s="77"/>
      <c r="NQQ49" s="77"/>
      <c r="NQR49" s="77"/>
      <c r="NQS49" s="77"/>
      <c r="NQT49" s="77"/>
      <c r="NQU49" s="77"/>
      <c r="NQV49" s="77"/>
      <c r="NQW49" s="77"/>
      <c r="NQX49" s="77"/>
      <c r="NQY49" s="77"/>
      <c r="NQZ49" s="77"/>
      <c r="NRA49" s="77"/>
      <c r="NRB49" s="77"/>
      <c r="NRC49" s="77"/>
      <c r="NRD49" s="77"/>
      <c r="NRE49" s="77"/>
      <c r="NRF49" s="77"/>
      <c r="NRG49" s="77"/>
      <c r="NRH49" s="77"/>
      <c r="NRI49" s="77"/>
      <c r="NRJ49" s="77"/>
      <c r="NRK49" s="77"/>
      <c r="NRL49" s="77"/>
      <c r="NRM49" s="77"/>
      <c r="NRN49" s="77"/>
      <c r="NRO49" s="77"/>
      <c r="NRP49" s="77"/>
      <c r="NRQ49" s="77"/>
      <c r="NRR49" s="77"/>
      <c r="NRS49" s="77"/>
      <c r="NRT49" s="77"/>
      <c r="NRU49" s="77"/>
      <c r="NRV49" s="77"/>
      <c r="NRW49" s="77"/>
      <c r="NRX49" s="77"/>
      <c r="NRY49" s="77"/>
      <c r="NRZ49" s="77"/>
      <c r="NSA49" s="77"/>
      <c r="NSB49" s="77"/>
      <c r="NSC49" s="77"/>
      <c r="NSD49" s="77"/>
      <c r="NSE49" s="77"/>
      <c r="NSF49" s="77"/>
      <c r="NSG49" s="77"/>
      <c r="NSH49" s="77"/>
      <c r="NSI49" s="77"/>
      <c r="NSJ49" s="77"/>
      <c r="NSK49" s="77"/>
      <c r="NSL49" s="77"/>
      <c r="NSM49" s="77"/>
      <c r="NSN49" s="77"/>
      <c r="NSO49" s="77"/>
      <c r="NSP49" s="77"/>
      <c r="NSQ49" s="77"/>
      <c r="NSR49" s="77"/>
      <c r="NSS49" s="77"/>
      <c r="NST49" s="77"/>
      <c r="NSU49" s="77"/>
      <c r="NSV49" s="77"/>
      <c r="NSW49" s="77"/>
      <c r="NSX49" s="77"/>
      <c r="NSY49" s="77"/>
      <c r="NSZ49" s="77"/>
      <c r="NTA49" s="77"/>
      <c r="NTB49" s="77"/>
      <c r="NTC49" s="77"/>
      <c r="NTD49" s="77"/>
      <c r="NTE49" s="77"/>
      <c r="NTF49" s="77"/>
      <c r="NTG49" s="77"/>
      <c r="NTH49" s="77"/>
      <c r="NTI49" s="77"/>
      <c r="NTJ49" s="77"/>
      <c r="NTK49" s="77"/>
      <c r="NTL49" s="77"/>
      <c r="NTM49" s="77"/>
      <c r="NTN49" s="77"/>
      <c r="NTO49" s="77"/>
      <c r="NTP49" s="77"/>
      <c r="NTQ49" s="77"/>
      <c r="NTR49" s="77"/>
      <c r="NTS49" s="77"/>
      <c r="NTT49" s="77"/>
      <c r="NTU49" s="77"/>
      <c r="NTV49" s="77"/>
      <c r="NTW49" s="77"/>
      <c r="NTX49" s="77"/>
      <c r="NTY49" s="77"/>
      <c r="NTZ49" s="77"/>
      <c r="NUA49" s="77"/>
      <c r="NUB49" s="77"/>
      <c r="NUC49" s="77"/>
      <c r="NUD49" s="77"/>
      <c r="NUE49" s="77"/>
      <c r="NUF49" s="77"/>
      <c r="NUG49" s="77"/>
      <c r="NUH49" s="77"/>
      <c r="NUI49" s="77"/>
      <c r="NUJ49" s="77"/>
      <c r="NUK49" s="77"/>
      <c r="NUL49" s="77"/>
      <c r="NUM49" s="77"/>
      <c r="NUN49" s="77"/>
      <c r="NUO49" s="77"/>
      <c r="NUP49" s="77"/>
      <c r="NUQ49" s="77"/>
      <c r="NUR49" s="77"/>
      <c r="NUS49" s="77"/>
      <c r="NUT49" s="77"/>
      <c r="NUU49" s="77"/>
      <c r="NUV49" s="77"/>
      <c r="NUW49" s="77"/>
      <c r="NUX49" s="77"/>
      <c r="NUY49" s="77"/>
      <c r="NUZ49" s="77"/>
      <c r="NVA49" s="77"/>
      <c r="NVB49" s="77"/>
      <c r="NVC49" s="77"/>
      <c r="NVD49" s="77"/>
      <c r="NVE49" s="77"/>
      <c r="NVF49" s="77"/>
      <c r="NVG49" s="77"/>
      <c r="NVH49" s="77"/>
      <c r="NVI49" s="77"/>
      <c r="NVJ49" s="77"/>
      <c r="NVK49" s="77"/>
      <c r="NVL49" s="77"/>
      <c r="NVM49" s="77"/>
      <c r="NVN49" s="77"/>
      <c r="NVO49" s="77"/>
      <c r="NVP49" s="77"/>
      <c r="NVQ49" s="77"/>
      <c r="NVR49" s="77"/>
      <c r="NVS49" s="77"/>
      <c r="NVT49" s="77"/>
      <c r="NVU49" s="77"/>
      <c r="NVV49" s="77"/>
      <c r="NVW49" s="77"/>
      <c r="NVX49" s="77"/>
      <c r="NVY49" s="77"/>
      <c r="NVZ49" s="77"/>
      <c r="NWA49" s="77"/>
      <c r="NWB49" s="77"/>
      <c r="NWC49" s="77"/>
      <c r="NWD49" s="77"/>
      <c r="NWE49" s="77"/>
      <c r="NWF49" s="77"/>
      <c r="NWG49" s="77"/>
      <c r="NWH49" s="77"/>
      <c r="NWI49" s="77"/>
      <c r="NWJ49" s="77"/>
      <c r="NWK49" s="77"/>
      <c r="NWL49" s="77"/>
      <c r="NWM49" s="77"/>
      <c r="NWN49" s="77"/>
      <c r="NWO49" s="77"/>
      <c r="NWP49" s="77"/>
      <c r="NWQ49" s="77"/>
      <c r="NWR49" s="77"/>
      <c r="NWS49" s="77"/>
      <c r="NWT49" s="77"/>
      <c r="NWU49" s="77"/>
      <c r="NWV49" s="77"/>
      <c r="NWW49" s="77"/>
      <c r="NWX49" s="77"/>
      <c r="NWY49" s="77"/>
      <c r="NWZ49" s="77"/>
      <c r="NXA49" s="77"/>
      <c r="NXB49" s="77"/>
      <c r="NXC49" s="77"/>
      <c r="NXD49" s="77"/>
      <c r="NXE49" s="77"/>
      <c r="NXF49" s="77"/>
      <c r="NXG49" s="77"/>
      <c r="NXH49" s="77"/>
      <c r="NXI49" s="77"/>
      <c r="NXJ49" s="77"/>
      <c r="NXK49" s="77"/>
      <c r="NXL49" s="77"/>
      <c r="NXM49" s="77"/>
      <c r="NXN49" s="77"/>
      <c r="NXO49" s="77"/>
      <c r="NXP49" s="77"/>
      <c r="NXQ49" s="77"/>
      <c r="NXR49" s="77"/>
      <c r="NXS49" s="77"/>
      <c r="NXT49" s="77"/>
      <c r="NXU49" s="77"/>
      <c r="NXV49" s="77"/>
      <c r="NXW49" s="77"/>
      <c r="NXX49" s="77"/>
      <c r="NXY49" s="77"/>
      <c r="NXZ49" s="77"/>
      <c r="NYA49" s="77"/>
      <c r="NYB49" s="77"/>
      <c r="NYC49" s="77"/>
      <c r="NYD49" s="77"/>
      <c r="NYE49" s="77"/>
      <c r="NYF49" s="77"/>
      <c r="NYG49" s="77"/>
      <c r="NYH49" s="77"/>
      <c r="NYI49" s="77"/>
      <c r="NYJ49" s="77"/>
      <c r="NYK49" s="77"/>
      <c r="NYL49" s="77"/>
      <c r="NYM49" s="77"/>
      <c r="NYN49" s="77"/>
      <c r="NYO49" s="77"/>
      <c r="NYP49" s="77"/>
      <c r="NYQ49" s="77"/>
      <c r="NYR49" s="77"/>
      <c r="NYS49" s="77"/>
      <c r="NYT49" s="77"/>
      <c r="NYU49" s="77"/>
      <c r="NYV49" s="77"/>
      <c r="NYW49" s="77"/>
      <c r="NYX49" s="77"/>
      <c r="NYY49" s="77"/>
      <c r="NYZ49" s="77"/>
      <c r="NZA49" s="77"/>
      <c r="NZB49" s="77"/>
      <c r="NZC49" s="77"/>
      <c r="NZD49" s="77"/>
      <c r="NZE49" s="77"/>
      <c r="NZF49" s="77"/>
      <c r="NZG49" s="77"/>
      <c r="NZH49" s="77"/>
      <c r="NZI49" s="77"/>
      <c r="NZJ49" s="77"/>
      <c r="NZK49" s="77"/>
      <c r="NZL49" s="77"/>
      <c r="NZM49" s="77"/>
      <c r="NZN49" s="77"/>
      <c r="NZO49" s="77"/>
      <c r="NZP49" s="77"/>
      <c r="NZQ49" s="77"/>
      <c r="NZR49" s="77"/>
      <c r="NZS49" s="77"/>
      <c r="NZT49" s="77"/>
      <c r="NZU49" s="77"/>
      <c r="NZV49" s="77"/>
      <c r="NZW49" s="77"/>
      <c r="NZX49" s="77"/>
      <c r="NZY49" s="77"/>
      <c r="NZZ49" s="77"/>
      <c r="OAA49" s="77"/>
      <c r="OAB49" s="77"/>
      <c r="OAC49" s="77"/>
      <c r="OAD49" s="77"/>
      <c r="OAE49" s="77"/>
      <c r="OAF49" s="77"/>
      <c r="OAG49" s="77"/>
      <c r="OAH49" s="77"/>
      <c r="OAI49" s="77"/>
      <c r="OAJ49" s="77"/>
      <c r="OAK49" s="77"/>
      <c r="OAL49" s="77"/>
      <c r="OAM49" s="77"/>
      <c r="OAN49" s="77"/>
      <c r="OAO49" s="77"/>
      <c r="OAP49" s="77"/>
      <c r="OAQ49" s="77"/>
      <c r="OAR49" s="77"/>
      <c r="OAS49" s="77"/>
      <c r="OAT49" s="77"/>
      <c r="OAU49" s="77"/>
      <c r="OAV49" s="77"/>
      <c r="OAW49" s="77"/>
      <c r="OAX49" s="77"/>
      <c r="OAY49" s="77"/>
      <c r="OAZ49" s="77"/>
      <c r="OBA49" s="77"/>
      <c r="OBB49" s="77"/>
      <c r="OBC49" s="77"/>
      <c r="OBD49" s="77"/>
      <c r="OBE49" s="77"/>
      <c r="OBF49" s="77"/>
      <c r="OBG49" s="77"/>
      <c r="OBH49" s="77"/>
      <c r="OBI49" s="77"/>
      <c r="OBJ49" s="77"/>
      <c r="OBK49" s="77"/>
      <c r="OBL49" s="77"/>
      <c r="OBM49" s="77"/>
      <c r="OBN49" s="77"/>
      <c r="OBO49" s="77"/>
      <c r="OBP49" s="77"/>
      <c r="OBQ49" s="77"/>
      <c r="OBR49" s="77"/>
      <c r="OBS49" s="77"/>
      <c r="OBT49" s="77"/>
      <c r="OBU49" s="77"/>
      <c r="OBV49" s="77"/>
      <c r="OBW49" s="77"/>
      <c r="OBX49" s="77"/>
      <c r="OBY49" s="77"/>
      <c r="OBZ49" s="77"/>
      <c r="OCA49" s="77"/>
      <c r="OCB49" s="77"/>
      <c r="OCC49" s="77"/>
      <c r="OCD49" s="77"/>
      <c r="OCE49" s="77"/>
      <c r="OCF49" s="77"/>
      <c r="OCG49" s="77"/>
      <c r="OCH49" s="77"/>
      <c r="OCI49" s="77"/>
      <c r="OCJ49" s="77"/>
      <c r="OCK49" s="77"/>
      <c r="OCL49" s="77"/>
      <c r="OCM49" s="77"/>
      <c r="OCN49" s="77"/>
      <c r="OCO49" s="77"/>
      <c r="OCP49" s="77"/>
      <c r="OCQ49" s="77"/>
      <c r="OCR49" s="77"/>
      <c r="OCS49" s="77"/>
      <c r="OCT49" s="77"/>
      <c r="OCU49" s="77"/>
      <c r="OCV49" s="77"/>
      <c r="OCW49" s="77"/>
      <c r="OCX49" s="77"/>
      <c r="OCY49" s="77"/>
      <c r="OCZ49" s="77"/>
      <c r="ODA49" s="77"/>
      <c r="ODB49" s="77"/>
      <c r="ODC49" s="77"/>
      <c r="ODD49" s="77"/>
      <c r="ODE49" s="77"/>
      <c r="ODF49" s="77"/>
      <c r="ODG49" s="77"/>
      <c r="ODH49" s="77"/>
      <c r="ODI49" s="77"/>
      <c r="ODJ49" s="77"/>
      <c r="ODK49" s="77"/>
      <c r="ODL49" s="77"/>
      <c r="ODM49" s="77"/>
      <c r="ODN49" s="77"/>
      <c r="ODO49" s="77"/>
      <c r="ODP49" s="77"/>
      <c r="ODQ49" s="77"/>
      <c r="ODR49" s="77"/>
      <c r="ODS49" s="77"/>
      <c r="ODT49" s="77"/>
      <c r="ODU49" s="77"/>
      <c r="ODV49" s="77"/>
      <c r="ODW49" s="77"/>
      <c r="ODX49" s="77"/>
      <c r="ODY49" s="77"/>
      <c r="ODZ49" s="77"/>
      <c r="OEA49" s="77"/>
      <c r="OEB49" s="77"/>
      <c r="OEC49" s="77"/>
      <c r="OED49" s="77"/>
      <c r="OEE49" s="77"/>
      <c r="OEF49" s="77"/>
      <c r="OEG49" s="77"/>
      <c r="OEH49" s="77"/>
      <c r="OEI49" s="77"/>
      <c r="OEJ49" s="77"/>
      <c r="OEK49" s="77"/>
      <c r="OEL49" s="77"/>
      <c r="OEM49" s="77"/>
      <c r="OEN49" s="77"/>
      <c r="OEO49" s="77"/>
      <c r="OEP49" s="77"/>
      <c r="OEQ49" s="77"/>
      <c r="OER49" s="77"/>
      <c r="OES49" s="77"/>
      <c r="OET49" s="77"/>
      <c r="OEU49" s="77"/>
      <c r="OEV49" s="77"/>
      <c r="OEW49" s="77"/>
      <c r="OEX49" s="77"/>
      <c r="OEY49" s="77"/>
      <c r="OEZ49" s="77"/>
      <c r="OFA49" s="77"/>
      <c r="OFB49" s="77"/>
      <c r="OFC49" s="77"/>
      <c r="OFD49" s="77"/>
      <c r="OFE49" s="77"/>
      <c r="OFF49" s="77"/>
      <c r="OFG49" s="77"/>
      <c r="OFH49" s="77"/>
      <c r="OFI49" s="77"/>
      <c r="OFJ49" s="77"/>
      <c r="OFK49" s="77"/>
      <c r="OFL49" s="77"/>
      <c r="OFM49" s="77"/>
      <c r="OFN49" s="77"/>
      <c r="OFO49" s="77"/>
      <c r="OFP49" s="77"/>
      <c r="OFQ49" s="77"/>
      <c r="OFR49" s="77"/>
      <c r="OFS49" s="77"/>
      <c r="OFT49" s="77"/>
      <c r="OFU49" s="77"/>
      <c r="OFV49" s="77"/>
      <c r="OFW49" s="77"/>
      <c r="OFX49" s="77"/>
      <c r="OFY49" s="77"/>
      <c r="OFZ49" s="77"/>
      <c r="OGA49" s="77"/>
      <c r="OGB49" s="77"/>
      <c r="OGC49" s="77"/>
      <c r="OGD49" s="77"/>
      <c r="OGE49" s="77"/>
      <c r="OGF49" s="77"/>
      <c r="OGG49" s="77"/>
      <c r="OGH49" s="77"/>
      <c r="OGI49" s="77"/>
      <c r="OGJ49" s="77"/>
      <c r="OGK49" s="77"/>
      <c r="OGL49" s="77"/>
      <c r="OGM49" s="77"/>
      <c r="OGN49" s="77"/>
      <c r="OGO49" s="77"/>
      <c r="OGP49" s="77"/>
      <c r="OGQ49" s="77"/>
      <c r="OGR49" s="77"/>
      <c r="OGS49" s="77"/>
      <c r="OGT49" s="77"/>
      <c r="OGU49" s="77"/>
      <c r="OGV49" s="77"/>
      <c r="OGW49" s="77"/>
      <c r="OGX49" s="77"/>
      <c r="OGY49" s="77"/>
      <c r="OGZ49" s="77"/>
      <c r="OHA49" s="77"/>
      <c r="OHB49" s="77"/>
      <c r="OHC49" s="77"/>
      <c r="OHD49" s="77"/>
      <c r="OHE49" s="77"/>
      <c r="OHF49" s="77"/>
      <c r="OHG49" s="77"/>
      <c r="OHH49" s="77"/>
      <c r="OHI49" s="77"/>
      <c r="OHJ49" s="77"/>
      <c r="OHK49" s="77"/>
      <c r="OHL49" s="77"/>
      <c r="OHM49" s="77"/>
      <c r="OHN49" s="77"/>
      <c r="OHO49" s="77"/>
      <c r="OHP49" s="77"/>
      <c r="OHQ49" s="77"/>
      <c r="OHR49" s="77"/>
      <c r="OHS49" s="77"/>
      <c r="OHT49" s="77"/>
      <c r="OHU49" s="77"/>
      <c r="OHV49" s="77"/>
      <c r="OHW49" s="77"/>
      <c r="OHX49" s="77"/>
      <c r="OHY49" s="77"/>
      <c r="OHZ49" s="77"/>
      <c r="OIA49" s="77"/>
      <c r="OIB49" s="77"/>
      <c r="OIC49" s="77"/>
      <c r="OID49" s="77"/>
      <c r="OIE49" s="77"/>
      <c r="OIF49" s="77"/>
      <c r="OIG49" s="77"/>
      <c r="OIH49" s="77"/>
      <c r="OII49" s="77"/>
      <c r="OIJ49" s="77"/>
      <c r="OIK49" s="77"/>
      <c r="OIL49" s="77"/>
      <c r="OIM49" s="77"/>
      <c r="OIN49" s="77"/>
      <c r="OIO49" s="77"/>
      <c r="OIP49" s="77"/>
      <c r="OIQ49" s="77"/>
      <c r="OIR49" s="77"/>
      <c r="OIS49" s="77"/>
      <c r="OIT49" s="77"/>
      <c r="OIU49" s="77"/>
      <c r="OIV49" s="77"/>
      <c r="OIW49" s="77"/>
      <c r="OIX49" s="77"/>
      <c r="OIY49" s="77"/>
      <c r="OIZ49" s="77"/>
      <c r="OJA49" s="77"/>
      <c r="OJB49" s="77"/>
      <c r="OJC49" s="77"/>
      <c r="OJD49" s="77"/>
      <c r="OJE49" s="77"/>
      <c r="OJF49" s="77"/>
      <c r="OJG49" s="77"/>
      <c r="OJH49" s="77"/>
      <c r="OJI49" s="77"/>
      <c r="OJJ49" s="77"/>
      <c r="OJK49" s="77"/>
      <c r="OJL49" s="77"/>
      <c r="OJM49" s="77"/>
      <c r="OJN49" s="77"/>
      <c r="OJO49" s="77"/>
      <c r="OJP49" s="77"/>
      <c r="OJQ49" s="77"/>
      <c r="OJR49" s="77"/>
      <c r="OJS49" s="77"/>
      <c r="OJT49" s="77"/>
      <c r="OJU49" s="77"/>
      <c r="OJV49" s="77"/>
      <c r="OJW49" s="77"/>
      <c r="OJX49" s="77"/>
      <c r="OJY49" s="77"/>
      <c r="OJZ49" s="77"/>
      <c r="OKA49" s="77"/>
      <c r="OKB49" s="77"/>
      <c r="OKC49" s="77"/>
      <c r="OKD49" s="77"/>
      <c r="OKE49" s="77"/>
      <c r="OKF49" s="77"/>
      <c r="OKG49" s="77"/>
      <c r="OKH49" s="77"/>
      <c r="OKI49" s="77"/>
      <c r="OKJ49" s="77"/>
      <c r="OKK49" s="77"/>
      <c r="OKL49" s="77"/>
      <c r="OKM49" s="77"/>
      <c r="OKN49" s="77"/>
      <c r="OKO49" s="77"/>
      <c r="OKP49" s="77"/>
      <c r="OKQ49" s="77"/>
      <c r="OKR49" s="77"/>
      <c r="OKS49" s="77"/>
      <c r="OKT49" s="77"/>
      <c r="OKU49" s="77"/>
      <c r="OKV49" s="77"/>
      <c r="OKW49" s="77"/>
      <c r="OKX49" s="77"/>
      <c r="OKY49" s="77"/>
      <c r="OKZ49" s="77"/>
      <c r="OLA49" s="77"/>
      <c r="OLB49" s="77"/>
      <c r="OLC49" s="77"/>
      <c r="OLD49" s="77"/>
      <c r="OLE49" s="77"/>
      <c r="OLF49" s="77"/>
      <c r="OLG49" s="77"/>
      <c r="OLH49" s="77"/>
      <c r="OLI49" s="77"/>
      <c r="OLJ49" s="77"/>
      <c r="OLK49" s="77"/>
      <c r="OLL49" s="77"/>
      <c r="OLM49" s="77"/>
      <c r="OLN49" s="77"/>
      <c r="OLO49" s="77"/>
      <c r="OLP49" s="77"/>
      <c r="OLQ49" s="77"/>
      <c r="OLR49" s="77"/>
      <c r="OLS49" s="77"/>
      <c r="OLT49" s="77"/>
      <c r="OLU49" s="77"/>
      <c r="OLV49" s="77"/>
      <c r="OLW49" s="77"/>
      <c r="OLX49" s="77"/>
      <c r="OLY49" s="77"/>
      <c r="OLZ49" s="77"/>
      <c r="OMA49" s="77"/>
      <c r="OMB49" s="77"/>
      <c r="OMC49" s="77"/>
      <c r="OMD49" s="77"/>
      <c r="OME49" s="77"/>
      <c r="OMF49" s="77"/>
      <c r="OMG49" s="77"/>
      <c r="OMH49" s="77"/>
      <c r="OMI49" s="77"/>
      <c r="OMJ49" s="77"/>
      <c r="OMK49" s="77"/>
      <c r="OML49" s="77"/>
      <c r="OMM49" s="77"/>
      <c r="OMN49" s="77"/>
      <c r="OMO49" s="77"/>
      <c r="OMP49" s="77"/>
      <c r="OMQ49" s="77"/>
      <c r="OMR49" s="77"/>
      <c r="OMS49" s="77"/>
      <c r="OMT49" s="77"/>
      <c r="OMU49" s="77"/>
      <c r="OMV49" s="77"/>
      <c r="OMW49" s="77"/>
      <c r="OMX49" s="77"/>
      <c r="OMY49" s="77"/>
      <c r="OMZ49" s="77"/>
      <c r="ONA49" s="77"/>
      <c r="ONB49" s="77"/>
      <c r="ONC49" s="77"/>
      <c r="OND49" s="77"/>
      <c r="ONE49" s="77"/>
      <c r="ONF49" s="77"/>
      <c r="ONG49" s="77"/>
      <c r="ONH49" s="77"/>
      <c r="ONI49" s="77"/>
      <c r="ONJ49" s="77"/>
      <c r="ONK49" s="77"/>
      <c r="ONL49" s="77"/>
      <c r="ONM49" s="77"/>
      <c r="ONN49" s="77"/>
      <c r="ONO49" s="77"/>
      <c r="ONP49" s="77"/>
      <c r="ONQ49" s="77"/>
      <c r="ONR49" s="77"/>
      <c r="ONS49" s="77"/>
      <c r="ONT49" s="77"/>
      <c r="ONU49" s="77"/>
      <c r="ONV49" s="77"/>
      <c r="ONW49" s="77"/>
      <c r="ONX49" s="77"/>
      <c r="ONY49" s="77"/>
      <c r="ONZ49" s="77"/>
      <c r="OOA49" s="77"/>
      <c r="OOB49" s="77"/>
      <c r="OOC49" s="77"/>
      <c r="OOD49" s="77"/>
      <c r="OOE49" s="77"/>
      <c r="OOF49" s="77"/>
      <c r="OOG49" s="77"/>
      <c r="OOH49" s="77"/>
      <c r="OOI49" s="77"/>
      <c r="OOJ49" s="77"/>
      <c r="OOK49" s="77"/>
      <c r="OOL49" s="77"/>
      <c r="OOM49" s="77"/>
      <c r="OON49" s="77"/>
      <c r="OOO49" s="77"/>
      <c r="OOP49" s="77"/>
      <c r="OOQ49" s="77"/>
      <c r="OOR49" s="77"/>
      <c r="OOS49" s="77"/>
      <c r="OOT49" s="77"/>
      <c r="OOU49" s="77"/>
      <c r="OOV49" s="77"/>
      <c r="OOW49" s="77"/>
      <c r="OOX49" s="77"/>
      <c r="OOY49" s="77"/>
      <c r="OOZ49" s="77"/>
      <c r="OPA49" s="77"/>
      <c r="OPB49" s="77"/>
      <c r="OPC49" s="77"/>
      <c r="OPD49" s="77"/>
      <c r="OPE49" s="77"/>
      <c r="OPF49" s="77"/>
      <c r="OPG49" s="77"/>
      <c r="OPH49" s="77"/>
      <c r="OPI49" s="77"/>
      <c r="OPJ49" s="77"/>
      <c r="OPK49" s="77"/>
      <c r="OPL49" s="77"/>
      <c r="OPM49" s="77"/>
      <c r="OPN49" s="77"/>
      <c r="OPO49" s="77"/>
      <c r="OPP49" s="77"/>
      <c r="OPQ49" s="77"/>
      <c r="OPR49" s="77"/>
      <c r="OPS49" s="77"/>
      <c r="OPT49" s="77"/>
      <c r="OPU49" s="77"/>
      <c r="OPV49" s="77"/>
      <c r="OPW49" s="77"/>
      <c r="OPX49" s="77"/>
      <c r="OPY49" s="77"/>
      <c r="OPZ49" s="77"/>
      <c r="OQA49" s="77"/>
      <c r="OQB49" s="77"/>
      <c r="OQC49" s="77"/>
      <c r="OQD49" s="77"/>
      <c r="OQE49" s="77"/>
      <c r="OQF49" s="77"/>
      <c r="OQG49" s="77"/>
      <c r="OQH49" s="77"/>
      <c r="OQI49" s="77"/>
      <c r="OQJ49" s="77"/>
      <c r="OQK49" s="77"/>
      <c r="OQL49" s="77"/>
      <c r="OQM49" s="77"/>
      <c r="OQN49" s="77"/>
      <c r="OQO49" s="77"/>
      <c r="OQP49" s="77"/>
      <c r="OQQ49" s="77"/>
      <c r="OQR49" s="77"/>
      <c r="OQS49" s="77"/>
      <c r="OQT49" s="77"/>
      <c r="OQU49" s="77"/>
      <c r="OQV49" s="77"/>
      <c r="OQW49" s="77"/>
      <c r="OQX49" s="77"/>
      <c r="OQY49" s="77"/>
      <c r="OQZ49" s="77"/>
      <c r="ORA49" s="77"/>
      <c r="ORB49" s="77"/>
      <c r="ORC49" s="77"/>
      <c r="ORD49" s="77"/>
      <c r="ORE49" s="77"/>
      <c r="ORF49" s="77"/>
      <c r="ORG49" s="77"/>
      <c r="ORH49" s="77"/>
      <c r="ORI49" s="77"/>
      <c r="ORJ49" s="77"/>
      <c r="ORK49" s="77"/>
      <c r="ORL49" s="77"/>
      <c r="ORM49" s="77"/>
      <c r="ORN49" s="77"/>
      <c r="ORO49" s="77"/>
      <c r="ORP49" s="77"/>
      <c r="ORQ49" s="77"/>
      <c r="ORR49" s="77"/>
      <c r="ORS49" s="77"/>
      <c r="ORT49" s="77"/>
      <c r="ORU49" s="77"/>
      <c r="ORV49" s="77"/>
      <c r="ORW49" s="77"/>
      <c r="ORX49" s="77"/>
      <c r="ORY49" s="77"/>
      <c r="ORZ49" s="77"/>
      <c r="OSA49" s="77"/>
      <c r="OSB49" s="77"/>
      <c r="OSC49" s="77"/>
      <c r="OSD49" s="77"/>
      <c r="OSE49" s="77"/>
      <c r="OSF49" s="77"/>
      <c r="OSG49" s="77"/>
      <c r="OSH49" s="77"/>
      <c r="OSI49" s="77"/>
      <c r="OSJ49" s="77"/>
      <c r="OSK49" s="77"/>
      <c r="OSL49" s="77"/>
      <c r="OSM49" s="77"/>
      <c r="OSN49" s="77"/>
      <c r="OSO49" s="77"/>
      <c r="OSP49" s="77"/>
      <c r="OSQ49" s="77"/>
      <c r="OSR49" s="77"/>
      <c r="OSS49" s="77"/>
      <c r="OST49" s="77"/>
      <c r="OSU49" s="77"/>
      <c r="OSV49" s="77"/>
      <c r="OSW49" s="77"/>
      <c r="OSX49" s="77"/>
      <c r="OSY49" s="77"/>
      <c r="OSZ49" s="77"/>
      <c r="OTA49" s="77"/>
      <c r="OTB49" s="77"/>
      <c r="OTC49" s="77"/>
      <c r="OTD49" s="77"/>
      <c r="OTE49" s="77"/>
      <c r="OTF49" s="77"/>
      <c r="OTG49" s="77"/>
      <c r="OTH49" s="77"/>
      <c r="OTI49" s="77"/>
      <c r="OTJ49" s="77"/>
      <c r="OTK49" s="77"/>
      <c r="OTL49" s="77"/>
      <c r="OTM49" s="77"/>
      <c r="OTN49" s="77"/>
      <c r="OTO49" s="77"/>
      <c r="OTP49" s="77"/>
      <c r="OTQ49" s="77"/>
      <c r="OTR49" s="77"/>
      <c r="OTS49" s="77"/>
      <c r="OTT49" s="77"/>
      <c r="OTU49" s="77"/>
      <c r="OTV49" s="77"/>
      <c r="OTW49" s="77"/>
      <c r="OTX49" s="77"/>
      <c r="OTY49" s="77"/>
      <c r="OTZ49" s="77"/>
      <c r="OUA49" s="77"/>
      <c r="OUB49" s="77"/>
      <c r="OUC49" s="77"/>
      <c r="OUD49" s="77"/>
      <c r="OUE49" s="77"/>
      <c r="OUF49" s="77"/>
      <c r="OUG49" s="77"/>
      <c r="OUH49" s="77"/>
      <c r="OUI49" s="77"/>
      <c r="OUJ49" s="77"/>
      <c r="OUK49" s="77"/>
      <c r="OUL49" s="77"/>
      <c r="OUM49" s="77"/>
      <c r="OUN49" s="77"/>
      <c r="OUO49" s="77"/>
      <c r="OUP49" s="77"/>
      <c r="OUQ49" s="77"/>
      <c r="OUR49" s="77"/>
      <c r="OUS49" s="77"/>
      <c r="OUT49" s="77"/>
      <c r="OUU49" s="77"/>
      <c r="OUV49" s="77"/>
      <c r="OUW49" s="77"/>
      <c r="OUX49" s="77"/>
      <c r="OUY49" s="77"/>
      <c r="OUZ49" s="77"/>
      <c r="OVA49" s="77"/>
      <c r="OVB49" s="77"/>
      <c r="OVC49" s="77"/>
      <c r="OVD49" s="77"/>
      <c r="OVE49" s="77"/>
      <c r="OVF49" s="77"/>
      <c r="OVG49" s="77"/>
      <c r="OVH49" s="77"/>
      <c r="OVI49" s="77"/>
      <c r="OVJ49" s="77"/>
      <c r="OVK49" s="77"/>
      <c r="OVL49" s="77"/>
      <c r="OVM49" s="77"/>
      <c r="OVN49" s="77"/>
      <c r="OVO49" s="77"/>
      <c r="OVP49" s="77"/>
      <c r="OVQ49" s="77"/>
      <c r="OVR49" s="77"/>
      <c r="OVS49" s="77"/>
      <c r="OVT49" s="77"/>
      <c r="OVU49" s="77"/>
      <c r="OVV49" s="77"/>
      <c r="OVW49" s="77"/>
      <c r="OVX49" s="77"/>
      <c r="OVY49" s="77"/>
      <c r="OVZ49" s="77"/>
      <c r="OWA49" s="77"/>
      <c r="OWB49" s="77"/>
      <c r="OWC49" s="77"/>
      <c r="OWD49" s="77"/>
      <c r="OWE49" s="77"/>
      <c r="OWF49" s="77"/>
      <c r="OWG49" s="77"/>
      <c r="OWH49" s="77"/>
      <c r="OWI49" s="77"/>
      <c r="OWJ49" s="77"/>
      <c r="OWK49" s="77"/>
      <c r="OWL49" s="77"/>
      <c r="OWM49" s="77"/>
      <c r="OWN49" s="77"/>
      <c r="OWO49" s="77"/>
      <c r="OWP49" s="77"/>
      <c r="OWQ49" s="77"/>
      <c r="OWR49" s="77"/>
      <c r="OWS49" s="77"/>
      <c r="OWT49" s="77"/>
      <c r="OWU49" s="77"/>
      <c r="OWV49" s="77"/>
      <c r="OWW49" s="77"/>
      <c r="OWX49" s="77"/>
      <c r="OWY49" s="77"/>
      <c r="OWZ49" s="77"/>
      <c r="OXA49" s="77"/>
      <c r="OXB49" s="77"/>
      <c r="OXC49" s="77"/>
      <c r="OXD49" s="77"/>
      <c r="OXE49" s="77"/>
      <c r="OXF49" s="77"/>
      <c r="OXG49" s="77"/>
      <c r="OXH49" s="77"/>
      <c r="OXI49" s="77"/>
      <c r="OXJ49" s="77"/>
      <c r="OXK49" s="77"/>
      <c r="OXL49" s="77"/>
      <c r="OXM49" s="77"/>
      <c r="OXN49" s="77"/>
      <c r="OXO49" s="77"/>
      <c r="OXP49" s="77"/>
      <c r="OXQ49" s="77"/>
      <c r="OXR49" s="77"/>
      <c r="OXS49" s="77"/>
      <c r="OXT49" s="77"/>
      <c r="OXU49" s="77"/>
      <c r="OXV49" s="77"/>
      <c r="OXW49" s="77"/>
      <c r="OXX49" s="77"/>
      <c r="OXY49" s="77"/>
      <c r="OXZ49" s="77"/>
      <c r="OYA49" s="77"/>
      <c r="OYB49" s="77"/>
      <c r="OYC49" s="77"/>
      <c r="OYD49" s="77"/>
      <c r="OYE49" s="77"/>
      <c r="OYF49" s="77"/>
      <c r="OYG49" s="77"/>
      <c r="OYH49" s="77"/>
      <c r="OYI49" s="77"/>
      <c r="OYJ49" s="77"/>
      <c r="OYK49" s="77"/>
      <c r="OYL49" s="77"/>
      <c r="OYM49" s="77"/>
      <c r="OYN49" s="77"/>
      <c r="OYO49" s="77"/>
      <c r="OYP49" s="77"/>
      <c r="OYQ49" s="77"/>
      <c r="OYR49" s="77"/>
      <c r="OYS49" s="77"/>
      <c r="OYT49" s="77"/>
      <c r="OYU49" s="77"/>
      <c r="OYV49" s="77"/>
      <c r="OYW49" s="77"/>
      <c r="OYX49" s="77"/>
      <c r="OYY49" s="77"/>
      <c r="OYZ49" s="77"/>
      <c r="OZA49" s="77"/>
      <c r="OZB49" s="77"/>
      <c r="OZC49" s="77"/>
      <c r="OZD49" s="77"/>
      <c r="OZE49" s="77"/>
      <c r="OZF49" s="77"/>
      <c r="OZG49" s="77"/>
      <c r="OZH49" s="77"/>
      <c r="OZI49" s="77"/>
      <c r="OZJ49" s="77"/>
      <c r="OZK49" s="77"/>
      <c r="OZL49" s="77"/>
      <c r="OZM49" s="77"/>
      <c r="OZN49" s="77"/>
      <c r="OZO49" s="77"/>
      <c r="OZP49" s="77"/>
      <c r="OZQ49" s="77"/>
      <c r="OZR49" s="77"/>
      <c r="OZS49" s="77"/>
      <c r="OZT49" s="77"/>
      <c r="OZU49" s="77"/>
      <c r="OZV49" s="77"/>
      <c r="OZW49" s="77"/>
      <c r="OZX49" s="77"/>
      <c r="OZY49" s="77"/>
      <c r="OZZ49" s="77"/>
      <c r="PAA49" s="77"/>
      <c r="PAB49" s="77"/>
      <c r="PAC49" s="77"/>
      <c r="PAD49" s="77"/>
      <c r="PAE49" s="77"/>
      <c r="PAF49" s="77"/>
      <c r="PAG49" s="77"/>
      <c r="PAH49" s="77"/>
      <c r="PAI49" s="77"/>
      <c r="PAJ49" s="77"/>
      <c r="PAK49" s="77"/>
      <c r="PAL49" s="77"/>
      <c r="PAM49" s="77"/>
      <c r="PAN49" s="77"/>
      <c r="PAO49" s="77"/>
      <c r="PAP49" s="77"/>
      <c r="PAQ49" s="77"/>
      <c r="PAR49" s="77"/>
      <c r="PAS49" s="77"/>
      <c r="PAT49" s="77"/>
      <c r="PAU49" s="77"/>
      <c r="PAV49" s="77"/>
      <c r="PAW49" s="77"/>
      <c r="PAX49" s="77"/>
      <c r="PAY49" s="77"/>
      <c r="PAZ49" s="77"/>
      <c r="PBA49" s="77"/>
      <c r="PBB49" s="77"/>
      <c r="PBC49" s="77"/>
      <c r="PBD49" s="77"/>
      <c r="PBE49" s="77"/>
      <c r="PBF49" s="77"/>
      <c r="PBG49" s="77"/>
      <c r="PBH49" s="77"/>
      <c r="PBI49" s="77"/>
      <c r="PBJ49" s="77"/>
      <c r="PBK49" s="77"/>
      <c r="PBL49" s="77"/>
      <c r="PBM49" s="77"/>
      <c r="PBN49" s="77"/>
      <c r="PBO49" s="77"/>
      <c r="PBP49" s="77"/>
      <c r="PBQ49" s="77"/>
      <c r="PBR49" s="77"/>
      <c r="PBS49" s="77"/>
      <c r="PBT49" s="77"/>
      <c r="PBU49" s="77"/>
      <c r="PBV49" s="77"/>
      <c r="PBW49" s="77"/>
      <c r="PBX49" s="77"/>
      <c r="PBY49" s="77"/>
      <c r="PBZ49" s="77"/>
      <c r="PCA49" s="77"/>
      <c r="PCB49" s="77"/>
      <c r="PCC49" s="77"/>
      <c r="PCD49" s="77"/>
      <c r="PCE49" s="77"/>
      <c r="PCF49" s="77"/>
      <c r="PCG49" s="77"/>
      <c r="PCH49" s="77"/>
      <c r="PCI49" s="77"/>
      <c r="PCJ49" s="77"/>
      <c r="PCK49" s="77"/>
      <c r="PCL49" s="77"/>
      <c r="PCM49" s="77"/>
      <c r="PCN49" s="77"/>
      <c r="PCO49" s="77"/>
      <c r="PCP49" s="77"/>
      <c r="PCQ49" s="77"/>
      <c r="PCR49" s="77"/>
      <c r="PCS49" s="77"/>
      <c r="PCT49" s="77"/>
      <c r="PCU49" s="77"/>
      <c r="PCV49" s="77"/>
      <c r="PCW49" s="77"/>
      <c r="PCX49" s="77"/>
      <c r="PCY49" s="77"/>
      <c r="PCZ49" s="77"/>
      <c r="PDA49" s="77"/>
      <c r="PDB49" s="77"/>
      <c r="PDC49" s="77"/>
      <c r="PDD49" s="77"/>
      <c r="PDE49" s="77"/>
      <c r="PDF49" s="77"/>
      <c r="PDG49" s="77"/>
      <c r="PDH49" s="77"/>
      <c r="PDI49" s="77"/>
      <c r="PDJ49" s="77"/>
      <c r="PDK49" s="77"/>
      <c r="PDL49" s="77"/>
      <c r="PDM49" s="77"/>
      <c r="PDN49" s="77"/>
      <c r="PDO49" s="77"/>
      <c r="PDP49" s="77"/>
      <c r="PDQ49" s="77"/>
      <c r="PDR49" s="77"/>
      <c r="PDS49" s="77"/>
      <c r="PDT49" s="77"/>
      <c r="PDU49" s="77"/>
      <c r="PDV49" s="77"/>
      <c r="PDW49" s="77"/>
      <c r="PDX49" s="77"/>
      <c r="PDY49" s="77"/>
      <c r="PDZ49" s="77"/>
      <c r="PEA49" s="77"/>
      <c r="PEB49" s="77"/>
      <c r="PEC49" s="77"/>
      <c r="PED49" s="77"/>
      <c r="PEE49" s="77"/>
      <c r="PEF49" s="77"/>
      <c r="PEG49" s="77"/>
      <c r="PEH49" s="77"/>
      <c r="PEI49" s="77"/>
      <c r="PEJ49" s="77"/>
      <c r="PEK49" s="77"/>
      <c r="PEL49" s="77"/>
      <c r="PEM49" s="77"/>
      <c r="PEN49" s="77"/>
      <c r="PEO49" s="77"/>
      <c r="PEP49" s="77"/>
      <c r="PEQ49" s="77"/>
      <c r="PER49" s="77"/>
      <c r="PES49" s="77"/>
      <c r="PET49" s="77"/>
      <c r="PEU49" s="77"/>
      <c r="PEV49" s="77"/>
      <c r="PEW49" s="77"/>
      <c r="PEX49" s="77"/>
      <c r="PEY49" s="77"/>
      <c r="PEZ49" s="77"/>
      <c r="PFA49" s="77"/>
      <c r="PFB49" s="77"/>
      <c r="PFC49" s="77"/>
      <c r="PFD49" s="77"/>
      <c r="PFE49" s="77"/>
      <c r="PFF49" s="77"/>
      <c r="PFG49" s="77"/>
      <c r="PFH49" s="77"/>
      <c r="PFI49" s="77"/>
      <c r="PFJ49" s="77"/>
      <c r="PFK49" s="77"/>
      <c r="PFL49" s="77"/>
      <c r="PFM49" s="77"/>
      <c r="PFN49" s="77"/>
      <c r="PFO49" s="77"/>
      <c r="PFP49" s="77"/>
      <c r="PFQ49" s="77"/>
      <c r="PFR49" s="77"/>
      <c r="PFS49" s="77"/>
      <c r="PFT49" s="77"/>
      <c r="PFU49" s="77"/>
      <c r="PFV49" s="77"/>
      <c r="PFW49" s="77"/>
      <c r="PFX49" s="77"/>
      <c r="PFY49" s="77"/>
      <c r="PFZ49" s="77"/>
      <c r="PGA49" s="77"/>
      <c r="PGB49" s="77"/>
      <c r="PGC49" s="77"/>
      <c r="PGD49" s="77"/>
      <c r="PGE49" s="77"/>
      <c r="PGF49" s="77"/>
      <c r="PGG49" s="77"/>
      <c r="PGH49" s="77"/>
      <c r="PGI49" s="77"/>
      <c r="PGJ49" s="77"/>
      <c r="PGK49" s="77"/>
      <c r="PGL49" s="77"/>
      <c r="PGM49" s="77"/>
      <c r="PGN49" s="77"/>
      <c r="PGO49" s="77"/>
      <c r="PGP49" s="77"/>
      <c r="PGQ49" s="77"/>
      <c r="PGR49" s="77"/>
      <c r="PGS49" s="77"/>
      <c r="PGT49" s="77"/>
      <c r="PGU49" s="77"/>
      <c r="PGV49" s="77"/>
      <c r="PGW49" s="77"/>
      <c r="PGX49" s="77"/>
      <c r="PGY49" s="77"/>
      <c r="PGZ49" s="77"/>
      <c r="PHA49" s="77"/>
      <c r="PHB49" s="77"/>
      <c r="PHC49" s="77"/>
      <c r="PHD49" s="77"/>
      <c r="PHE49" s="77"/>
      <c r="PHF49" s="77"/>
      <c r="PHG49" s="77"/>
      <c r="PHH49" s="77"/>
      <c r="PHI49" s="77"/>
      <c r="PHJ49" s="77"/>
      <c r="PHK49" s="77"/>
      <c r="PHL49" s="77"/>
      <c r="PHM49" s="77"/>
      <c r="PHN49" s="77"/>
      <c r="PHO49" s="77"/>
      <c r="PHP49" s="77"/>
      <c r="PHQ49" s="77"/>
      <c r="PHR49" s="77"/>
      <c r="PHS49" s="77"/>
      <c r="PHT49" s="77"/>
      <c r="PHU49" s="77"/>
      <c r="PHV49" s="77"/>
      <c r="PHW49" s="77"/>
      <c r="PHX49" s="77"/>
      <c r="PHY49" s="77"/>
      <c r="PHZ49" s="77"/>
      <c r="PIA49" s="77"/>
      <c r="PIB49" s="77"/>
      <c r="PIC49" s="77"/>
      <c r="PID49" s="77"/>
      <c r="PIE49" s="77"/>
      <c r="PIF49" s="77"/>
      <c r="PIG49" s="77"/>
      <c r="PIH49" s="77"/>
      <c r="PII49" s="77"/>
      <c r="PIJ49" s="77"/>
      <c r="PIK49" s="77"/>
      <c r="PIL49" s="77"/>
      <c r="PIM49" s="77"/>
      <c r="PIN49" s="77"/>
      <c r="PIO49" s="77"/>
      <c r="PIP49" s="77"/>
      <c r="PIQ49" s="77"/>
      <c r="PIR49" s="77"/>
      <c r="PIS49" s="77"/>
      <c r="PIT49" s="77"/>
      <c r="PIU49" s="77"/>
      <c r="PIV49" s="77"/>
      <c r="PIW49" s="77"/>
      <c r="PIX49" s="77"/>
      <c r="PIY49" s="77"/>
      <c r="PIZ49" s="77"/>
      <c r="PJA49" s="77"/>
      <c r="PJB49" s="77"/>
      <c r="PJC49" s="77"/>
      <c r="PJD49" s="77"/>
      <c r="PJE49" s="77"/>
      <c r="PJF49" s="77"/>
      <c r="PJG49" s="77"/>
      <c r="PJH49" s="77"/>
      <c r="PJI49" s="77"/>
      <c r="PJJ49" s="77"/>
      <c r="PJK49" s="77"/>
      <c r="PJL49" s="77"/>
      <c r="PJM49" s="77"/>
      <c r="PJN49" s="77"/>
      <c r="PJO49" s="77"/>
      <c r="PJP49" s="77"/>
      <c r="PJQ49" s="77"/>
      <c r="PJR49" s="77"/>
      <c r="PJS49" s="77"/>
      <c r="PJT49" s="77"/>
      <c r="PJU49" s="77"/>
      <c r="PJV49" s="77"/>
      <c r="PJW49" s="77"/>
      <c r="PJX49" s="77"/>
      <c r="PJY49" s="77"/>
      <c r="PJZ49" s="77"/>
      <c r="PKA49" s="77"/>
      <c r="PKB49" s="77"/>
      <c r="PKC49" s="77"/>
      <c r="PKD49" s="77"/>
      <c r="PKE49" s="77"/>
      <c r="PKF49" s="77"/>
      <c r="PKG49" s="77"/>
      <c r="PKH49" s="77"/>
      <c r="PKI49" s="77"/>
      <c r="PKJ49" s="77"/>
      <c r="PKK49" s="77"/>
      <c r="PKL49" s="77"/>
      <c r="PKM49" s="77"/>
      <c r="PKN49" s="77"/>
      <c r="PKO49" s="77"/>
      <c r="PKP49" s="77"/>
      <c r="PKQ49" s="77"/>
      <c r="PKR49" s="77"/>
      <c r="PKS49" s="77"/>
      <c r="PKT49" s="77"/>
      <c r="PKU49" s="77"/>
      <c r="PKV49" s="77"/>
      <c r="PKW49" s="77"/>
      <c r="PKX49" s="77"/>
      <c r="PKY49" s="77"/>
      <c r="PKZ49" s="77"/>
      <c r="PLA49" s="77"/>
      <c r="PLB49" s="77"/>
      <c r="PLC49" s="77"/>
      <c r="PLD49" s="77"/>
      <c r="PLE49" s="77"/>
      <c r="PLF49" s="77"/>
      <c r="PLG49" s="77"/>
      <c r="PLH49" s="77"/>
      <c r="PLI49" s="77"/>
      <c r="PLJ49" s="77"/>
      <c r="PLK49" s="77"/>
      <c r="PLL49" s="77"/>
      <c r="PLM49" s="77"/>
      <c r="PLN49" s="77"/>
      <c r="PLO49" s="77"/>
      <c r="PLP49" s="77"/>
      <c r="PLQ49" s="77"/>
      <c r="PLR49" s="77"/>
      <c r="PLS49" s="77"/>
      <c r="PLT49" s="77"/>
      <c r="PLU49" s="77"/>
      <c r="PLV49" s="77"/>
      <c r="PLW49" s="77"/>
      <c r="PLX49" s="77"/>
      <c r="PLY49" s="77"/>
      <c r="PLZ49" s="77"/>
      <c r="PMA49" s="77"/>
      <c r="PMB49" s="77"/>
      <c r="PMC49" s="77"/>
      <c r="PMD49" s="77"/>
      <c r="PME49" s="77"/>
      <c r="PMF49" s="77"/>
      <c r="PMG49" s="77"/>
      <c r="PMH49" s="77"/>
      <c r="PMI49" s="77"/>
      <c r="PMJ49" s="77"/>
      <c r="PMK49" s="77"/>
      <c r="PML49" s="77"/>
      <c r="PMM49" s="77"/>
      <c r="PMN49" s="77"/>
      <c r="PMO49" s="77"/>
      <c r="PMP49" s="77"/>
      <c r="PMQ49" s="77"/>
      <c r="PMR49" s="77"/>
      <c r="PMS49" s="77"/>
      <c r="PMT49" s="77"/>
      <c r="PMU49" s="77"/>
      <c r="PMV49" s="77"/>
      <c r="PMW49" s="77"/>
      <c r="PMX49" s="77"/>
      <c r="PMY49" s="77"/>
      <c r="PMZ49" s="77"/>
      <c r="PNA49" s="77"/>
      <c r="PNB49" s="77"/>
      <c r="PNC49" s="77"/>
      <c r="PND49" s="77"/>
      <c r="PNE49" s="77"/>
      <c r="PNF49" s="77"/>
      <c r="PNG49" s="77"/>
      <c r="PNH49" s="77"/>
      <c r="PNI49" s="77"/>
      <c r="PNJ49" s="77"/>
      <c r="PNK49" s="77"/>
      <c r="PNL49" s="77"/>
      <c r="PNM49" s="77"/>
      <c r="PNN49" s="77"/>
      <c r="PNO49" s="77"/>
      <c r="PNP49" s="77"/>
      <c r="PNQ49" s="77"/>
      <c r="PNR49" s="77"/>
      <c r="PNS49" s="77"/>
      <c r="PNT49" s="77"/>
      <c r="PNU49" s="77"/>
      <c r="PNV49" s="77"/>
      <c r="PNW49" s="77"/>
      <c r="PNX49" s="77"/>
      <c r="PNY49" s="77"/>
      <c r="PNZ49" s="77"/>
      <c r="POA49" s="77"/>
      <c r="POB49" s="77"/>
      <c r="POC49" s="77"/>
      <c r="POD49" s="77"/>
      <c r="POE49" s="77"/>
      <c r="POF49" s="77"/>
      <c r="POG49" s="77"/>
      <c r="POH49" s="77"/>
      <c r="POI49" s="77"/>
      <c r="POJ49" s="77"/>
      <c r="POK49" s="77"/>
      <c r="POL49" s="77"/>
      <c r="POM49" s="77"/>
      <c r="PON49" s="77"/>
      <c r="POO49" s="77"/>
      <c r="POP49" s="77"/>
      <c r="POQ49" s="77"/>
      <c r="POR49" s="77"/>
      <c r="POS49" s="77"/>
      <c r="POT49" s="77"/>
      <c r="POU49" s="77"/>
      <c r="POV49" s="77"/>
      <c r="POW49" s="77"/>
      <c r="POX49" s="77"/>
      <c r="POY49" s="77"/>
      <c r="POZ49" s="77"/>
      <c r="PPA49" s="77"/>
      <c r="PPB49" s="77"/>
      <c r="PPC49" s="77"/>
      <c r="PPD49" s="77"/>
      <c r="PPE49" s="77"/>
      <c r="PPF49" s="77"/>
      <c r="PPG49" s="77"/>
      <c r="PPH49" s="77"/>
      <c r="PPI49" s="77"/>
      <c r="PPJ49" s="77"/>
      <c r="PPK49" s="77"/>
      <c r="PPL49" s="77"/>
      <c r="PPM49" s="77"/>
      <c r="PPN49" s="77"/>
      <c r="PPO49" s="77"/>
      <c r="PPP49" s="77"/>
      <c r="PPQ49" s="77"/>
      <c r="PPR49" s="77"/>
      <c r="PPS49" s="77"/>
      <c r="PPT49" s="77"/>
      <c r="PPU49" s="77"/>
      <c r="PPV49" s="77"/>
      <c r="PPW49" s="77"/>
      <c r="PPX49" s="77"/>
      <c r="PPY49" s="77"/>
      <c r="PPZ49" s="77"/>
      <c r="PQA49" s="77"/>
      <c r="PQB49" s="77"/>
      <c r="PQC49" s="77"/>
      <c r="PQD49" s="77"/>
      <c r="PQE49" s="77"/>
      <c r="PQF49" s="77"/>
      <c r="PQG49" s="77"/>
      <c r="PQH49" s="77"/>
      <c r="PQI49" s="77"/>
      <c r="PQJ49" s="77"/>
      <c r="PQK49" s="77"/>
      <c r="PQL49" s="77"/>
      <c r="PQM49" s="77"/>
      <c r="PQN49" s="77"/>
      <c r="PQO49" s="77"/>
      <c r="PQP49" s="77"/>
      <c r="PQQ49" s="77"/>
      <c r="PQR49" s="77"/>
      <c r="PQS49" s="77"/>
      <c r="PQT49" s="77"/>
      <c r="PQU49" s="77"/>
      <c r="PQV49" s="77"/>
      <c r="PQW49" s="77"/>
      <c r="PQX49" s="77"/>
      <c r="PQY49" s="77"/>
      <c r="PQZ49" s="77"/>
      <c r="PRA49" s="77"/>
      <c r="PRB49" s="77"/>
      <c r="PRC49" s="77"/>
      <c r="PRD49" s="77"/>
      <c r="PRE49" s="77"/>
      <c r="PRF49" s="77"/>
      <c r="PRG49" s="77"/>
      <c r="PRH49" s="77"/>
      <c r="PRI49" s="77"/>
      <c r="PRJ49" s="77"/>
      <c r="PRK49" s="77"/>
      <c r="PRL49" s="77"/>
      <c r="PRM49" s="77"/>
      <c r="PRN49" s="77"/>
      <c r="PRO49" s="77"/>
      <c r="PRP49" s="77"/>
      <c r="PRQ49" s="77"/>
      <c r="PRR49" s="77"/>
      <c r="PRS49" s="77"/>
      <c r="PRT49" s="77"/>
      <c r="PRU49" s="77"/>
      <c r="PRV49" s="77"/>
      <c r="PRW49" s="77"/>
      <c r="PRX49" s="77"/>
      <c r="PRY49" s="77"/>
      <c r="PRZ49" s="77"/>
      <c r="PSA49" s="77"/>
      <c r="PSB49" s="77"/>
      <c r="PSC49" s="77"/>
      <c r="PSD49" s="77"/>
      <c r="PSE49" s="77"/>
      <c r="PSF49" s="77"/>
      <c r="PSG49" s="77"/>
      <c r="PSH49" s="77"/>
      <c r="PSI49" s="77"/>
      <c r="PSJ49" s="77"/>
      <c r="PSK49" s="77"/>
      <c r="PSL49" s="77"/>
      <c r="PSM49" s="77"/>
      <c r="PSN49" s="77"/>
      <c r="PSO49" s="77"/>
      <c r="PSP49" s="77"/>
      <c r="PSQ49" s="77"/>
      <c r="PSR49" s="77"/>
      <c r="PSS49" s="77"/>
      <c r="PST49" s="77"/>
      <c r="PSU49" s="77"/>
      <c r="PSV49" s="77"/>
      <c r="PSW49" s="77"/>
      <c r="PSX49" s="77"/>
      <c r="PSY49" s="77"/>
      <c r="PSZ49" s="77"/>
      <c r="PTA49" s="77"/>
      <c r="PTB49" s="77"/>
      <c r="PTC49" s="77"/>
      <c r="PTD49" s="77"/>
      <c r="PTE49" s="77"/>
      <c r="PTF49" s="77"/>
      <c r="PTG49" s="77"/>
      <c r="PTH49" s="77"/>
      <c r="PTI49" s="77"/>
      <c r="PTJ49" s="77"/>
      <c r="PTK49" s="77"/>
      <c r="PTL49" s="77"/>
      <c r="PTM49" s="77"/>
      <c r="PTN49" s="77"/>
      <c r="PTO49" s="77"/>
      <c r="PTP49" s="77"/>
      <c r="PTQ49" s="77"/>
      <c r="PTR49" s="77"/>
      <c r="PTS49" s="77"/>
      <c r="PTT49" s="77"/>
      <c r="PTU49" s="77"/>
      <c r="PTV49" s="77"/>
      <c r="PTW49" s="77"/>
      <c r="PTX49" s="77"/>
      <c r="PTY49" s="77"/>
      <c r="PTZ49" s="77"/>
      <c r="PUA49" s="77"/>
      <c r="PUB49" s="77"/>
      <c r="PUC49" s="77"/>
      <c r="PUD49" s="77"/>
      <c r="PUE49" s="77"/>
      <c r="PUF49" s="77"/>
      <c r="PUG49" s="77"/>
      <c r="PUH49" s="77"/>
      <c r="PUI49" s="77"/>
      <c r="PUJ49" s="77"/>
      <c r="PUK49" s="77"/>
      <c r="PUL49" s="77"/>
      <c r="PUM49" s="77"/>
      <c r="PUN49" s="77"/>
      <c r="PUO49" s="77"/>
      <c r="PUP49" s="77"/>
      <c r="PUQ49" s="77"/>
      <c r="PUR49" s="77"/>
      <c r="PUS49" s="77"/>
      <c r="PUT49" s="77"/>
      <c r="PUU49" s="77"/>
      <c r="PUV49" s="77"/>
      <c r="PUW49" s="77"/>
      <c r="PUX49" s="77"/>
      <c r="PUY49" s="77"/>
      <c r="PUZ49" s="77"/>
      <c r="PVA49" s="77"/>
      <c r="PVB49" s="77"/>
      <c r="PVC49" s="77"/>
      <c r="PVD49" s="77"/>
      <c r="PVE49" s="77"/>
      <c r="PVF49" s="77"/>
      <c r="PVG49" s="77"/>
      <c r="PVH49" s="77"/>
      <c r="PVI49" s="77"/>
      <c r="PVJ49" s="77"/>
      <c r="PVK49" s="77"/>
      <c r="PVL49" s="77"/>
      <c r="PVM49" s="77"/>
      <c r="PVN49" s="77"/>
      <c r="PVO49" s="77"/>
      <c r="PVP49" s="77"/>
      <c r="PVQ49" s="77"/>
      <c r="PVR49" s="77"/>
      <c r="PVS49" s="77"/>
      <c r="PVT49" s="77"/>
      <c r="PVU49" s="77"/>
      <c r="PVV49" s="77"/>
      <c r="PVW49" s="77"/>
      <c r="PVX49" s="77"/>
      <c r="PVY49" s="77"/>
      <c r="PVZ49" s="77"/>
      <c r="PWA49" s="77"/>
      <c r="PWB49" s="77"/>
      <c r="PWC49" s="77"/>
      <c r="PWD49" s="77"/>
      <c r="PWE49" s="77"/>
      <c r="PWF49" s="77"/>
      <c r="PWG49" s="77"/>
      <c r="PWH49" s="77"/>
      <c r="PWI49" s="77"/>
      <c r="PWJ49" s="77"/>
      <c r="PWK49" s="77"/>
      <c r="PWL49" s="77"/>
      <c r="PWM49" s="77"/>
      <c r="PWN49" s="77"/>
      <c r="PWO49" s="77"/>
      <c r="PWP49" s="77"/>
      <c r="PWQ49" s="77"/>
      <c r="PWR49" s="77"/>
      <c r="PWS49" s="77"/>
      <c r="PWT49" s="77"/>
      <c r="PWU49" s="77"/>
      <c r="PWV49" s="77"/>
      <c r="PWW49" s="77"/>
      <c r="PWX49" s="77"/>
      <c r="PWY49" s="77"/>
      <c r="PWZ49" s="77"/>
      <c r="PXA49" s="77"/>
      <c r="PXB49" s="77"/>
      <c r="PXC49" s="77"/>
      <c r="PXD49" s="77"/>
      <c r="PXE49" s="77"/>
      <c r="PXF49" s="77"/>
      <c r="PXG49" s="77"/>
      <c r="PXH49" s="77"/>
      <c r="PXI49" s="77"/>
      <c r="PXJ49" s="77"/>
      <c r="PXK49" s="77"/>
      <c r="PXL49" s="77"/>
      <c r="PXM49" s="77"/>
      <c r="PXN49" s="77"/>
      <c r="PXO49" s="77"/>
      <c r="PXP49" s="77"/>
      <c r="PXQ49" s="77"/>
      <c r="PXR49" s="77"/>
      <c r="PXS49" s="77"/>
      <c r="PXT49" s="77"/>
      <c r="PXU49" s="77"/>
      <c r="PXV49" s="77"/>
      <c r="PXW49" s="77"/>
      <c r="PXX49" s="77"/>
      <c r="PXY49" s="77"/>
      <c r="PXZ49" s="77"/>
      <c r="PYA49" s="77"/>
      <c r="PYB49" s="77"/>
      <c r="PYC49" s="77"/>
      <c r="PYD49" s="77"/>
      <c r="PYE49" s="77"/>
      <c r="PYF49" s="77"/>
      <c r="PYG49" s="77"/>
      <c r="PYH49" s="77"/>
      <c r="PYI49" s="77"/>
      <c r="PYJ49" s="77"/>
      <c r="PYK49" s="77"/>
      <c r="PYL49" s="77"/>
      <c r="PYM49" s="77"/>
      <c r="PYN49" s="77"/>
      <c r="PYO49" s="77"/>
      <c r="PYP49" s="77"/>
      <c r="PYQ49" s="77"/>
      <c r="PYR49" s="77"/>
      <c r="PYS49" s="77"/>
      <c r="PYT49" s="77"/>
      <c r="PYU49" s="77"/>
      <c r="PYV49" s="77"/>
      <c r="PYW49" s="77"/>
      <c r="PYX49" s="77"/>
      <c r="PYY49" s="77"/>
      <c r="PYZ49" s="77"/>
      <c r="PZA49" s="77"/>
      <c r="PZB49" s="77"/>
      <c r="PZC49" s="77"/>
      <c r="PZD49" s="77"/>
      <c r="PZE49" s="77"/>
      <c r="PZF49" s="77"/>
      <c r="PZG49" s="77"/>
      <c r="PZH49" s="77"/>
      <c r="PZI49" s="77"/>
      <c r="PZJ49" s="77"/>
      <c r="PZK49" s="77"/>
      <c r="PZL49" s="77"/>
      <c r="PZM49" s="77"/>
      <c r="PZN49" s="77"/>
      <c r="PZO49" s="77"/>
      <c r="PZP49" s="77"/>
      <c r="PZQ49" s="77"/>
      <c r="PZR49" s="77"/>
      <c r="PZS49" s="77"/>
      <c r="PZT49" s="77"/>
      <c r="PZU49" s="77"/>
      <c r="PZV49" s="77"/>
      <c r="PZW49" s="77"/>
      <c r="PZX49" s="77"/>
      <c r="PZY49" s="77"/>
      <c r="PZZ49" s="77"/>
      <c r="QAA49" s="77"/>
      <c r="QAB49" s="77"/>
      <c r="QAC49" s="77"/>
      <c r="QAD49" s="77"/>
      <c r="QAE49" s="77"/>
      <c r="QAF49" s="77"/>
      <c r="QAG49" s="77"/>
      <c r="QAH49" s="77"/>
      <c r="QAI49" s="77"/>
      <c r="QAJ49" s="77"/>
      <c r="QAK49" s="77"/>
      <c r="QAL49" s="77"/>
      <c r="QAM49" s="77"/>
      <c r="QAN49" s="77"/>
      <c r="QAO49" s="77"/>
      <c r="QAP49" s="77"/>
      <c r="QAQ49" s="77"/>
      <c r="QAR49" s="77"/>
      <c r="QAS49" s="77"/>
      <c r="QAT49" s="77"/>
      <c r="QAU49" s="77"/>
      <c r="QAV49" s="77"/>
      <c r="QAW49" s="77"/>
      <c r="QAX49" s="77"/>
      <c r="QAY49" s="77"/>
      <c r="QAZ49" s="77"/>
      <c r="QBA49" s="77"/>
      <c r="QBB49" s="77"/>
      <c r="QBC49" s="77"/>
      <c r="QBD49" s="77"/>
      <c r="QBE49" s="77"/>
      <c r="QBF49" s="77"/>
      <c r="QBG49" s="77"/>
      <c r="QBH49" s="77"/>
      <c r="QBI49" s="77"/>
      <c r="QBJ49" s="77"/>
      <c r="QBK49" s="77"/>
      <c r="QBL49" s="77"/>
      <c r="QBM49" s="77"/>
      <c r="QBN49" s="77"/>
      <c r="QBO49" s="77"/>
      <c r="QBP49" s="77"/>
      <c r="QBQ49" s="77"/>
      <c r="QBR49" s="77"/>
      <c r="QBS49" s="77"/>
      <c r="QBT49" s="77"/>
      <c r="QBU49" s="77"/>
      <c r="QBV49" s="77"/>
      <c r="QBW49" s="77"/>
      <c r="QBX49" s="77"/>
      <c r="QBY49" s="77"/>
      <c r="QBZ49" s="77"/>
      <c r="QCA49" s="77"/>
      <c r="QCB49" s="77"/>
      <c r="QCC49" s="77"/>
      <c r="QCD49" s="77"/>
      <c r="QCE49" s="77"/>
      <c r="QCF49" s="77"/>
      <c r="QCG49" s="77"/>
      <c r="QCH49" s="77"/>
      <c r="QCI49" s="77"/>
      <c r="QCJ49" s="77"/>
      <c r="QCK49" s="77"/>
      <c r="QCL49" s="77"/>
      <c r="QCM49" s="77"/>
      <c r="QCN49" s="77"/>
      <c r="QCO49" s="77"/>
      <c r="QCP49" s="77"/>
      <c r="QCQ49" s="77"/>
      <c r="QCR49" s="77"/>
      <c r="QCS49" s="77"/>
      <c r="QCT49" s="77"/>
      <c r="QCU49" s="77"/>
      <c r="QCV49" s="77"/>
      <c r="QCW49" s="77"/>
      <c r="QCX49" s="77"/>
      <c r="QCY49" s="77"/>
      <c r="QCZ49" s="77"/>
      <c r="QDA49" s="77"/>
      <c r="QDB49" s="77"/>
      <c r="QDC49" s="77"/>
      <c r="QDD49" s="77"/>
      <c r="QDE49" s="77"/>
      <c r="QDF49" s="77"/>
      <c r="QDG49" s="77"/>
      <c r="QDH49" s="77"/>
      <c r="QDI49" s="77"/>
      <c r="QDJ49" s="77"/>
      <c r="QDK49" s="77"/>
      <c r="QDL49" s="77"/>
      <c r="QDM49" s="77"/>
      <c r="QDN49" s="77"/>
      <c r="QDO49" s="77"/>
      <c r="QDP49" s="77"/>
      <c r="QDQ49" s="77"/>
      <c r="QDR49" s="77"/>
      <c r="QDS49" s="77"/>
      <c r="QDT49" s="77"/>
      <c r="QDU49" s="77"/>
      <c r="QDV49" s="77"/>
      <c r="QDW49" s="77"/>
      <c r="QDX49" s="77"/>
      <c r="QDY49" s="77"/>
      <c r="QDZ49" s="77"/>
      <c r="QEA49" s="77"/>
      <c r="QEB49" s="77"/>
      <c r="QEC49" s="77"/>
      <c r="QED49" s="77"/>
      <c r="QEE49" s="77"/>
      <c r="QEF49" s="77"/>
      <c r="QEG49" s="77"/>
      <c r="QEH49" s="77"/>
      <c r="QEI49" s="77"/>
      <c r="QEJ49" s="77"/>
      <c r="QEK49" s="77"/>
      <c r="QEL49" s="77"/>
      <c r="QEM49" s="77"/>
      <c r="QEN49" s="77"/>
      <c r="QEO49" s="77"/>
      <c r="QEP49" s="77"/>
      <c r="QEQ49" s="77"/>
      <c r="QER49" s="77"/>
      <c r="QES49" s="77"/>
      <c r="QET49" s="77"/>
      <c r="QEU49" s="77"/>
      <c r="QEV49" s="77"/>
      <c r="QEW49" s="77"/>
      <c r="QEX49" s="77"/>
      <c r="QEY49" s="77"/>
      <c r="QEZ49" s="77"/>
      <c r="QFA49" s="77"/>
      <c r="QFB49" s="77"/>
      <c r="QFC49" s="77"/>
      <c r="QFD49" s="77"/>
      <c r="QFE49" s="77"/>
      <c r="QFF49" s="77"/>
      <c r="QFG49" s="77"/>
      <c r="QFH49" s="77"/>
      <c r="QFI49" s="77"/>
      <c r="QFJ49" s="77"/>
      <c r="QFK49" s="77"/>
      <c r="QFL49" s="77"/>
      <c r="QFM49" s="77"/>
      <c r="QFN49" s="77"/>
      <c r="QFO49" s="77"/>
      <c r="QFP49" s="77"/>
      <c r="QFQ49" s="77"/>
      <c r="QFR49" s="77"/>
      <c r="QFS49" s="77"/>
      <c r="QFT49" s="77"/>
      <c r="QFU49" s="77"/>
      <c r="QFV49" s="77"/>
      <c r="QFW49" s="77"/>
      <c r="QFX49" s="77"/>
      <c r="QFY49" s="77"/>
      <c r="QFZ49" s="77"/>
      <c r="QGA49" s="77"/>
      <c r="QGB49" s="77"/>
      <c r="QGC49" s="77"/>
      <c r="QGD49" s="77"/>
      <c r="QGE49" s="77"/>
      <c r="QGF49" s="77"/>
      <c r="QGG49" s="77"/>
      <c r="QGH49" s="77"/>
      <c r="QGI49" s="77"/>
      <c r="QGJ49" s="77"/>
      <c r="QGK49" s="77"/>
      <c r="QGL49" s="77"/>
      <c r="QGM49" s="77"/>
      <c r="QGN49" s="77"/>
      <c r="QGO49" s="77"/>
      <c r="QGP49" s="77"/>
      <c r="QGQ49" s="77"/>
      <c r="QGR49" s="77"/>
      <c r="QGS49" s="77"/>
      <c r="QGT49" s="77"/>
      <c r="QGU49" s="77"/>
      <c r="QGV49" s="77"/>
      <c r="QGW49" s="77"/>
      <c r="QGX49" s="77"/>
      <c r="QGY49" s="77"/>
      <c r="QGZ49" s="77"/>
      <c r="QHA49" s="77"/>
      <c r="QHB49" s="77"/>
      <c r="QHC49" s="77"/>
      <c r="QHD49" s="77"/>
      <c r="QHE49" s="77"/>
      <c r="QHF49" s="77"/>
      <c r="QHG49" s="77"/>
      <c r="QHH49" s="77"/>
      <c r="QHI49" s="77"/>
      <c r="QHJ49" s="77"/>
      <c r="QHK49" s="77"/>
      <c r="QHL49" s="77"/>
      <c r="QHM49" s="77"/>
      <c r="QHN49" s="77"/>
      <c r="QHO49" s="77"/>
      <c r="QHP49" s="77"/>
      <c r="QHQ49" s="77"/>
      <c r="QHR49" s="77"/>
      <c r="QHS49" s="77"/>
      <c r="QHT49" s="77"/>
      <c r="QHU49" s="77"/>
      <c r="QHV49" s="77"/>
      <c r="QHW49" s="77"/>
      <c r="QHX49" s="77"/>
      <c r="QHY49" s="77"/>
      <c r="QHZ49" s="77"/>
      <c r="QIA49" s="77"/>
      <c r="QIB49" s="77"/>
      <c r="QIC49" s="77"/>
      <c r="QID49" s="77"/>
      <c r="QIE49" s="77"/>
      <c r="QIF49" s="77"/>
      <c r="QIG49" s="77"/>
      <c r="QIH49" s="77"/>
      <c r="QII49" s="77"/>
      <c r="QIJ49" s="77"/>
      <c r="QIK49" s="77"/>
      <c r="QIL49" s="77"/>
      <c r="QIM49" s="77"/>
      <c r="QIN49" s="77"/>
      <c r="QIO49" s="77"/>
      <c r="QIP49" s="77"/>
      <c r="QIQ49" s="77"/>
      <c r="QIR49" s="77"/>
      <c r="QIS49" s="77"/>
      <c r="QIT49" s="77"/>
      <c r="QIU49" s="77"/>
      <c r="QIV49" s="77"/>
      <c r="QIW49" s="77"/>
      <c r="QIX49" s="77"/>
      <c r="QIY49" s="77"/>
      <c r="QIZ49" s="77"/>
      <c r="QJA49" s="77"/>
      <c r="QJB49" s="77"/>
      <c r="QJC49" s="77"/>
      <c r="QJD49" s="77"/>
      <c r="QJE49" s="77"/>
      <c r="QJF49" s="77"/>
      <c r="QJG49" s="77"/>
      <c r="QJH49" s="77"/>
      <c r="QJI49" s="77"/>
      <c r="QJJ49" s="77"/>
      <c r="QJK49" s="77"/>
      <c r="QJL49" s="77"/>
      <c r="QJM49" s="77"/>
      <c r="QJN49" s="77"/>
      <c r="QJO49" s="77"/>
      <c r="QJP49" s="77"/>
      <c r="QJQ49" s="77"/>
      <c r="QJR49" s="77"/>
      <c r="QJS49" s="77"/>
      <c r="QJT49" s="77"/>
      <c r="QJU49" s="77"/>
      <c r="QJV49" s="77"/>
      <c r="QJW49" s="77"/>
      <c r="QJX49" s="77"/>
      <c r="QJY49" s="77"/>
      <c r="QJZ49" s="77"/>
      <c r="QKA49" s="77"/>
      <c r="QKB49" s="77"/>
      <c r="QKC49" s="77"/>
      <c r="QKD49" s="77"/>
      <c r="QKE49" s="77"/>
      <c r="QKF49" s="77"/>
      <c r="QKG49" s="77"/>
      <c r="QKH49" s="77"/>
      <c r="QKI49" s="77"/>
      <c r="QKJ49" s="77"/>
      <c r="QKK49" s="77"/>
      <c r="QKL49" s="77"/>
      <c r="QKM49" s="77"/>
      <c r="QKN49" s="77"/>
      <c r="QKO49" s="77"/>
      <c r="QKP49" s="77"/>
      <c r="QKQ49" s="77"/>
      <c r="QKR49" s="77"/>
      <c r="QKS49" s="77"/>
      <c r="QKT49" s="77"/>
      <c r="QKU49" s="77"/>
      <c r="QKV49" s="77"/>
      <c r="QKW49" s="77"/>
      <c r="QKX49" s="77"/>
      <c r="QKY49" s="77"/>
      <c r="QKZ49" s="77"/>
      <c r="QLA49" s="77"/>
      <c r="QLB49" s="77"/>
      <c r="QLC49" s="77"/>
      <c r="QLD49" s="77"/>
      <c r="QLE49" s="77"/>
      <c r="QLF49" s="77"/>
      <c r="QLG49" s="77"/>
      <c r="QLH49" s="77"/>
      <c r="QLI49" s="77"/>
      <c r="QLJ49" s="77"/>
      <c r="QLK49" s="77"/>
      <c r="QLL49" s="77"/>
      <c r="QLM49" s="77"/>
      <c r="QLN49" s="77"/>
      <c r="QLO49" s="77"/>
      <c r="QLP49" s="77"/>
      <c r="QLQ49" s="77"/>
      <c r="QLR49" s="77"/>
      <c r="QLS49" s="77"/>
      <c r="QLT49" s="77"/>
      <c r="QLU49" s="77"/>
      <c r="QLV49" s="77"/>
      <c r="QLW49" s="77"/>
      <c r="QLX49" s="77"/>
      <c r="QLY49" s="77"/>
      <c r="QLZ49" s="77"/>
      <c r="QMA49" s="77"/>
      <c r="QMB49" s="77"/>
      <c r="QMC49" s="77"/>
      <c r="QMD49" s="77"/>
      <c r="QME49" s="77"/>
      <c r="QMF49" s="77"/>
      <c r="QMG49" s="77"/>
      <c r="QMH49" s="77"/>
      <c r="QMI49" s="77"/>
      <c r="QMJ49" s="77"/>
      <c r="QMK49" s="77"/>
      <c r="QML49" s="77"/>
      <c r="QMM49" s="77"/>
      <c r="QMN49" s="77"/>
      <c r="QMO49" s="77"/>
      <c r="QMP49" s="77"/>
      <c r="QMQ49" s="77"/>
      <c r="QMR49" s="77"/>
      <c r="QMS49" s="77"/>
      <c r="QMT49" s="77"/>
      <c r="QMU49" s="77"/>
      <c r="QMV49" s="77"/>
      <c r="QMW49" s="77"/>
      <c r="QMX49" s="77"/>
      <c r="QMY49" s="77"/>
      <c r="QMZ49" s="77"/>
      <c r="QNA49" s="77"/>
      <c r="QNB49" s="77"/>
      <c r="QNC49" s="77"/>
      <c r="QND49" s="77"/>
      <c r="QNE49" s="77"/>
      <c r="QNF49" s="77"/>
      <c r="QNG49" s="77"/>
      <c r="QNH49" s="77"/>
      <c r="QNI49" s="77"/>
      <c r="QNJ49" s="77"/>
      <c r="QNK49" s="77"/>
      <c r="QNL49" s="77"/>
      <c r="QNM49" s="77"/>
      <c r="QNN49" s="77"/>
      <c r="QNO49" s="77"/>
      <c r="QNP49" s="77"/>
      <c r="QNQ49" s="77"/>
      <c r="QNR49" s="77"/>
      <c r="QNS49" s="77"/>
      <c r="QNT49" s="77"/>
      <c r="QNU49" s="77"/>
      <c r="QNV49" s="77"/>
      <c r="QNW49" s="77"/>
      <c r="QNX49" s="77"/>
      <c r="QNY49" s="77"/>
      <c r="QNZ49" s="77"/>
      <c r="QOA49" s="77"/>
      <c r="QOB49" s="77"/>
      <c r="QOC49" s="77"/>
      <c r="QOD49" s="77"/>
      <c r="QOE49" s="77"/>
      <c r="QOF49" s="77"/>
      <c r="QOG49" s="77"/>
      <c r="QOH49" s="77"/>
      <c r="QOI49" s="77"/>
      <c r="QOJ49" s="77"/>
      <c r="QOK49" s="77"/>
      <c r="QOL49" s="77"/>
      <c r="QOM49" s="77"/>
      <c r="QON49" s="77"/>
      <c r="QOO49" s="77"/>
      <c r="QOP49" s="77"/>
      <c r="QOQ49" s="77"/>
      <c r="QOR49" s="77"/>
      <c r="QOS49" s="77"/>
      <c r="QOT49" s="77"/>
      <c r="QOU49" s="77"/>
      <c r="QOV49" s="77"/>
      <c r="QOW49" s="77"/>
      <c r="QOX49" s="77"/>
      <c r="QOY49" s="77"/>
      <c r="QOZ49" s="77"/>
      <c r="QPA49" s="77"/>
      <c r="QPB49" s="77"/>
      <c r="QPC49" s="77"/>
      <c r="QPD49" s="77"/>
      <c r="QPE49" s="77"/>
      <c r="QPF49" s="77"/>
      <c r="QPG49" s="77"/>
      <c r="QPH49" s="77"/>
      <c r="QPI49" s="77"/>
      <c r="QPJ49" s="77"/>
      <c r="QPK49" s="77"/>
      <c r="QPL49" s="77"/>
      <c r="QPM49" s="77"/>
      <c r="QPN49" s="77"/>
      <c r="QPO49" s="77"/>
      <c r="QPP49" s="77"/>
      <c r="QPQ49" s="77"/>
      <c r="QPR49" s="77"/>
      <c r="QPS49" s="77"/>
      <c r="QPT49" s="77"/>
      <c r="QPU49" s="77"/>
      <c r="QPV49" s="77"/>
      <c r="QPW49" s="77"/>
      <c r="QPX49" s="77"/>
      <c r="QPY49" s="77"/>
      <c r="QPZ49" s="77"/>
      <c r="QQA49" s="77"/>
      <c r="QQB49" s="77"/>
      <c r="QQC49" s="77"/>
      <c r="QQD49" s="77"/>
      <c r="QQE49" s="77"/>
      <c r="QQF49" s="77"/>
      <c r="QQG49" s="77"/>
      <c r="QQH49" s="77"/>
      <c r="QQI49" s="77"/>
      <c r="QQJ49" s="77"/>
      <c r="QQK49" s="77"/>
      <c r="QQL49" s="77"/>
      <c r="QQM49" s="77"/>
      <c r="QQN49" s="77"/>
      <c r="QQO49" s="77"/>
      <c r="QQP49" s="77"/>
      <c r="QQQ49" s="77"/>
      <c r="QQR49" s="77"/>
      <c r="QQS49" s="77"/>
      <c r="QQT49" s="77"/>
      <c r="QQU49" s="77"/>
      <c r="QQV49" s="77"/>
      <c r="QQW49" s="77"/>
      <c r="QQX49" s="77"/>
      <c r="QQY49" s="77"/>
      <c r="QQZ49" s="77"/>
      <c r="QRA49" s="77"/>
      <c r="QRB49" s="77"/>
      <c r="QRC49" s="77"/>
      <c r="QRD49" s="77"/>
      <c r="QRE49" s="77"/>
      <c r="QRF49" s="77"/>
      <c r="QRG49" s="77"/>
      <c r="QRH49" s="77"/>
      <c r="QRI49" s="77"/>
      <c r="QRJ49" s="77"/>
      <c r="QRK49" s="77"/>
      <c r="QRL49" s="77"/>
      <c r="QRM49" s="77"/>
      <c r="QRN49" s="77"/>
      <c r="QRO49" s="77"/>
      <c r="QRP49" s="77"/>
      <c r="QRQ49" s="77"/>
      <c r="QRR49" s="77"/>
      <c r="QRS49" s="77"/>
      <c r="QRT49" s="77"/>
      <c r="QRU49" s="77"/>
      <c r="QRV49" s="77"/>
      <c r="QRW49" s="77"/>
      <c r="QRX49" s="77"/>
      <c r="QRY49" s="77"/>
      <c r="QRZ49" s="77"/>
      <c r="QSA49" s="77"/>
      <c r="QSB49" s="77"/>
      <c r="QSC49" s="77"/>
      <c r="QSD49" s="77"/>
      <c r="QSE49" s="77"/>
      <c r="QSF49" s="77"/>
      <c r="QSG49" s="77"/>
      <c r="QSH49" s="77"/>
      <c r="QSI49" s="77"/>
      <c r="QSJ49" s="77"/>
      <c r="QSK49" s="77"/>
      <c r="QSL49" s="77"/>
      <c r="QSM49" s="77"/>
      <c r="QSN49" s="77"/>
      <c r="QSO49" s="77"/>
      <c r="QSP49" s="77"/>
      <c r="QSQ49" s="77"/>
      <c r="QSR49" s="77"/>
      <c r="QSS49" s="77"/>
      <c r="QST49" s="77"/>
      <c r="QSU49" s="77"/>
      <c r="QSV49" s="77"/>
      <c r="QSW49" s="77"/>
      <c r="QSX49" s="77"/>
      <c r="QSY49" s="77"/>
      <c r="QSZ49" s="77"/>
      <c r="QTA49" s="77"/>
      <c r="QTB49" s="77"/>
      <c r="QTC49" s="77"/>
      <c r="QTD49" s="77"/>
      <c r="QTE49" s="77"/>
      <c r="QTF49" s="77"/>
      <c r="QTG49" s="77"/>
      <c r="QTH49" s="77"/>
      <c r="QTI49" s="77"/>
      <c r="QTJ49" s="77"/>
      <c r="QTK49" s="77"/>
      <c r="QTL49" s="77"/>
      <c r="QTM49" s="77"/>
      <c r="QTN49" s="77"/>
      <c r="QTO49" s="77"/>
      <c r="QTP49" s="77"/>
      <c r="QTQ49" s="77"/>
      <c r="QTR49" s="77"/>
      <c r="QTS49" s="77"/>
      <c r="QTT49" s="77"/>
      <c r="QTU49" s="77"/>
      <c r="QTV49" s="77"/>
      <c r="QTW49" s="77"/>
      <c r="QTX49" s="77"/>
      <c r="QTY49" s="77"/>
      <c r="QTZ49" s="77"/>
      <c r="QUA49" s="77"/>
      <c r="QUB49" s="77"/>
      <c r="QUC49" s="77"/>
      <c r="QUD49" s="77"/>
      <c r="QUE49" s="77"/>
      <c r="QUF49" s="77"/>
      <c r="QUG49" s="77"/>
      <c r="QUH49" s="77"/>
      <c r="QUI49" s="77"/>
      <c r="QUJ49" s="77"/>
      <c r="QUK49" s="77"/>
      <c r="QUL49" s="77"/>
      <c r="QUM49" s="77"/>
      <c r="QUN49" s="77"/>
      <c r="QUO49" s="77"/>
      <c r="QUP49" s="77"/>
      <c r="QUQ49" s="77"/>
      <c r="QUR49" s="77"/>
      <c r="QUS49" s="77"/>
      <c r="QUT49" s="77"/>
      <c r="QUU49" s="77"/>
      <c r="QUV49" s="77"/>
      <c r="QUW49" s="77"/>
      <c r="QUX49" s="77"/>
      <c r="QUY49" s="77"/>
      <c r="QUZ49" s="77"/>
      <c r="QVA49" s="77"/>
      <c r="QVB49" s="77"/>
      <c r="QVC49" s="77"/>
      <c r="QVD49" s="77"/>
      <c r="QVE49" s="77"/>
      <c r="QVF49" s="77"/>
      <c r="QVG49" s="77"/>
      <c r="QVH49" s="77"/>
      <c r="QVI49" s="77"/>
      <c r="QVJ49" s="77"/>
      <c r="QVK49" s="77"/>
      <c r="QVL49" s="77"/>
      <c r="QVM49" s="77"/>
      <c r="QVN49" s="77"/>
      <c r="QVO49" s="77"/>
      <c r="QVP49" s="77"/>
      <c r="QVQ49" s="77"/>
      <c r="QVR49" s="77"/>
      <c r="QVS49" s="77"/>
      <c r="QVT49" s="77"/>
      <c r="QVU49" s="77"/>
      <c r="QVV49" s="77"/>
      <c r="QVW49" s="77"/>
      <c r="QVX49" s="77"/>
      <c r="QVY49" s="77"/>
      <c r="QVZ49" s="77"/>
      <c r="QWA49" s="77"/>
      <c r="QWB49" s="77"/>
      <c r="QWC49" s="77"/>
      <c r="QWD49" s="77"/>
      <c r="QWE49" s="77"/>
      <c r="QWF49" s="77"/>
      <c r="QWG49" s="77"/>
      <c r="QWH49" s="77"/>
      <c r="QWI49" s="77"/>
      <c r="QWJ49" s="77"/>
      <c r="QWK49" s="77"/>
      <c r="QWL49" s="77"/>
      <c r="QWM49" s="77"/>
      <c r="QWN49" s="77"/>
      <c r="QWO49" s="77"/>
      <c r="QWP49" s="77"/>
      <c r="QWQ49" s="77"/>
      <c r="QWR49" s="77"/>
      <c r="QWS49" s="77"/>
      <c r="QWT49" s="77"/>
      <c r="QWU49" s="77"/>
      <c r="QWV49" s="77"/>
      <c r="QWW49" s="77"/>
      <c r="QWX49" s="77"/>
      <c r="QWY49" s="77"/>
      <c r="QWZ49" s="77"/>
      <c r="QXA49" s="77"/>
      <c r="QXB49" s="77"/>
      <c r="QXC49" s="77"/>
      <c r="QXD49" s="77"/>
      <c r="QXE49" s="77"/>
      <c r="QXF49" s="77"/>
      <c r="QXG49" s="77"/>
      <c r="QXH49" s="77"/>
      <c r="QXI49" s="77"/>
      <c r="QXJ49" s="77"/>
      <c r="QXK49" s="77"/>
      <c r="QXL49" s="77"/>
      <c r="QXM49" s="77"/>
      <c r="QXN49" s="77"/>
      <c r="QXO49" s="77"/>
      <c r="QXP49" s="77"/>
      <c r="QXQ49" s="77"/>
      <c r="QXR49" s="77"/>
      <c r="QXS49" s="77"/>
      <c r="QXT49" s="77"/>
      <c r="QXU49" s="77"/>
      <c r="QXV49" s="77"/>
      <c r="QXW49" s="77"/>
      <c r="QXX49" s="77"/>
      <c r="QXY49" s="77"/>
      <c r="QXZ49" s="77"/>
      <c r="QYA49" s="77"/>
      <c r="QYB49" s="77"/>
      <c r="QYC49" s="77"/>
      <c r="QYD49" s="77"/>
      <c r="QYE49" s="77"/>
      <c r="QYF49" s="77"/>
      <c r="QYG49" s="77"/>
      <c r="QYH49" s="77"/>
      <c r="QYI49" s="77"/>
      <c r="QYJ49" s="77"/>
      <c r="QYK49" s="77"/>
      <c r="QYL49" s="77"/>
      <c r="QYM49" s="77"/>
      <c r="QYN49" s="77"/>
      <c r="QYO49" s="77"/>
      <c r="QYP49" s="77"/>
      <c r="QYQ49" s="77"/>
      <c r="QYR49" s="77"/>
      <c r="QYS49" s="77"/>
      <c r="QYT49" s="77"/>
      <c r="QYU49" s="77"/>
      <c r="QYV49" s="77"/>
      <c r="QYW49" s="77"/>
      <c r="QYX49" s="77"/>
      <c r="QYY49" s="77"/>
      <c r="QYZ49" s="77"/>
      <c r="QZA49" s="77"/>
      <c r="QZB49" s="77"/>
      <c r="QZC49" s="77"/>
      <c r="QZD49" s="77"/>
      <c r="QZE49" s="77"/>
      <c r="QZF49" s="77"/>
      <c r="QZG49" s="77"/>
      <c r="QZH49" s="77"/>
      <c r="QZI49" s="77"/>
      <c r="QZJ49" s="77"/>
      <c r="QZK49" s="77"/>
      <c r="QZL49" s="77"/>
      <c r="QZM49" s="77"/>
      <c r="QZN49" s="77"/>
      <c r="QZO49" s="77"/>
      <c r="QZP49" s="77"/>
      <c r="QZQ49" s="77"/>
      <c r="QZR49" s="77"/>
      <c r="QZS49" s="77"/>
      <c r="QZT49" s="77"/>
      <c r="QZU49" s="77"/>
      <c r="QZV49" s="77"/>
      <c r="QZW49" s="77"/>
      <c r="QZX49" s="77"/>
      <c r="QZY49" s="77"/>
      <c r="QZZ49" s="77"/>
      <c r="RAA49" s="77"/>
      <c r="RAB49" s="77"/>
      <c r="RAC49" s="77"/>
      <c r="RAD49" s="77"/>
      <c r="RAE49" s="77"/>
      <c r="RAF49" s="77"/>
      <c r="RAG49" s="77"/>
      <c r="RAH49" s="77"/>
      <c r="RAI49" s="77"/>
      <c r="RAJ49" s="77"/>
      <c r="RAK49" s="77"/>
      <c r="RAL49" s="77"/>
      <c r="RAM49" s="77"/>
      <c r="RAN49" s="77"/>
      <c r="RAO49" s="77"/>
      <c r="RAP49" s="77"/>
      <c r="RAQ49" s="77"/>
      <c r="RAR49" s="77"/>
      <c r="RAS49" s="77"/>
      <c r="RAT49" s="77"/>
      <c r="RAU49" s="77"/>
      <c r="RAV49" s="77"/>
      <c r="RAW49" s="77"/>
      <c r="RAX49" s="77"/>
      <c r="RAY49" s="77"/>
      <c r="RAZ49" s="77"/>
      <c r="RBA49" s="77"/>
      <c r="RBB49" s="77"/>
      <c r="RBC49" s="77"/>
      <c r="RBD49" s="77"/>
      <c r="RBE49" s="77"/>
      <c r="RBF49" s="77"/>
      <c r="RBG49" s="77"/>
      <c r="RBH49" s="77"/>
      <c r="RBI49" s="77"/>
      <c r="RBJ49" s="77"/>
      <c r="RBK49" s="77"/>
      <c r="RBL49" s="77"/>
      <c r="RBM49" s="77"/>
      <c r="RBN49" s="77"/>
      <c r="RBO49" s="77"/>
      <c r="RBP49" s="77"/>
      <c r="RBQ49" s="77"/>
      <c r="RBR49" s="77"/>
      <c r="RBS49" s="77"/>
      <c r="RBT49" s="77"/>
      <c r="RBU49" s="77"/>
      <c r="RBV49" s="77"/>
      <c r="RBW49" s="77"/>
      <c r="RBX49" s="77"/>
      <c r="RBY49" s="77"/>
      <c r="RBZ49" s="77"/>
      <c r="RCA49" s="77"/>
      <c r="RCB49" s="77"/>
      <c r="RCC49" s="77"/>
      <c r="RCD49" s="77"/>
      <c r="RCE49" s="77"/>
      <c r="RCF49" s="77"/>
      <c r="RCG49" s="77"/>
      <c r="RCH49" s="77"/>
      <c r="RCI49" s="77"/>
      <c r="RCJ49" s="77"/>
      <c r="RCK49" s="77"/>
      <c r="RCL49" s="77"/>
      <c r="RCM49" s="77"/>
      <c r="RCN49" s="77"/>
      <c r="RCO49" s="77"/>
      <c r="RCP49" s="77"/>
      <c r="RCQ49" s="77"/>
      <c r="RCR49" s="77"/>
      <c r="RCS49" s="77"/>
      <c r="RCT49" s="77"/>
      <c r="RCU49" s="77"/>
      <c r="RCV49" s="77"/>
      <c r="RCW49" s="77"/>
      <c r="RCX49" s="77"/>
      <c r="RCY49" s="77"/>
      <c r="RCZ49" s="77"/>
      <c r="RDA49" s="77"/>
      <c r="RDB49" s="77"/>
      <c r="RDC49" s="77"/>
      <c r="RDD49" s="77"/>
      <c r="RDE49" s="77"/>
      <c r="RDF49" s="77"/>
      <c r="RDG49" s="77"/>
      <c r="RDH49" s="77"/>
      <c r="RDI49" s="77"/>
      <c r="RDJ49" s="77"/>
      <c r="RDK49" s="77"/>
      <c r="RDL49" s="77"/>
      <c r="RDM49" s="77"/>
      <c r="RDN49" s="77"/>
      <c r="RDO49" s="77"/>
      <c r="RDP49" s="77"/>
      <c r="RDQ49" s="77"/>
      <c r="RDR49" s="77"/>
      <c r="RDS49" s="77"/>
      <c r="RDT49" s="77"/>
      <c r="RDU49" s="77"/>
      <c r="RDV49" s="77"/>
      <c r="RDW49" s="77"/>
      <c r="RDX49" s="77"/>
      <c r="RDY49" s="77"/>
      <c r="RDZ49" s="77"/>
      <c r="REA49" s="77"/>
      <c r="REB49" s="77"/>
      <c r="REC49" s="77"/>
      <c r="RED49" s="77"/>
      <c r="REE49" s="77"/>
      <c r="REF49" s="77"/>
      <c r="REG49" s="77"/>
      <c r="REH49" s="77"/>
      <c r="REI49" s="77"/>
      <c r="REJ49" s="77"/>
      <c r="REK49" s="77"/>
      <c r="REL49" s="77"/>
      <c r="REM49" s="77"/>
      <c r="REN49" s="77"/>
      <c r="REO49" s="77"/>
      <c r="REP49" s="77"/>
      <c r="REQ49" s="77"/>
      <c r="RER49" s="77"/>
      <c r="RES49" s="77"/>
      <c r="RET49" s="77"/>
      <c r="REU49" s="77"/>
      <c r="REV49" s="77"/>
      <c r="REW49" s="77"/>
      <c r="REX49" s="77"/>
      <c r="REY49" s="77"/>
      <c r="REZ49" s="77"/>
      <c r="RFA49" s="77"/>
      <c r="RFB49" s="77"/>
      <c r="RFC49" s="77"/>
      <c r="RFD49" s="77"/>
      <c r="RFE49" s="77"/>
      <c r="RFF49" s="77"/>
      <c r="RFG49" s="77"/>
      <c r="RFH49" s="77"/>
      <c r="RFI49" s="77"/>
      <c r="RFJ49" s="77"/>
      <c r="RFK49" s="77"/>
      <c r="RFL49" s="77"/>
      <c r="RFM49" s="77"/>
      <c r="RFN49" s="77"/>
      <c r="RFO49" s="77"/>
      <c r="RFP49" s="77"/>
      <c r="RFQ49" s="77"/>
      <c r="RFR49" s="77"/>
      <c r="RFS49" s="77"/>
      <c r="RFT49" s="77"/>
      <c r="RFU49" s="77"/>
      <c r="RFV49" s="77"/>
      <c r="RFW49" s="77"/>
      <c r="RFX49" s="77"/>
      <c r="RFY49" s="77"/>
      <c r="RFZ49" s="77"/>
      <c r="RGA49" s="77"/>
      <c r="RGB49" s="77"/>
      <c r="RGC49" s="77"/>
      <c r="RGD49" s="77"/>
      <c r="RGE49" s="77"/>
      <c r="RGF49" s="77"/>
      <c r="RGG49" s="77"/>
      <c r="RGH49" s="77"/>
      <c r="RGI49" s="77"/>
      <c r="RGJ49" s="77"/>
      <c r="RGK49" s="77"/>
      <c r="RGL49" s="77"/>
      <c r="RGM49" s="77"/>
      <c r="RGN49" s="77"/>
      <c r="RGO49" s="77"/>
      <c r="RGP49" s="77"/>
      <c r="RGQ49" s="77"/>
      <c r="RGR49" s="77"/>
      <c r="RGS49" s="77"/>
      <c r="RGT49" s="77"/>
      <c r="RGU49" s="77"/>
      <c r="RGV49" s="77"/>
      <c r="RGW49" s="77"/>
      <c r="RGX49" s="77"/>
      <c r="RGY49" s="77"/>
      <c r="RGZ49" s="77"/>
      <c r="RHA49" s="77"/>
      <c r="RHB49" s="77"/>
      <c r="RHC49" s="77"/>
      <c r="RHD49" s="77"/>
      <c r="RHE49" s="77"/>
      <c r="RHF49" s="77"/>
      <c r="RHG49" s="77"/>
      <c r="RHH49" s="77"/>
      <c r="RHI49" s="77"/>
      <c r="RHJ49" s="77"/>
      <c r="RHK49" s="77"/>
      <c r="RHL49" s="77"/>
      <c r="RHM49" s="77"/>
      <c r="RHN49" s="77"/>
      <c r="RHO49" s="77"/>
      <c r="RHP49" s="77"/>
      <c r="RHQ49" s="77"/>
      <c r="RHR49" s="77"/>
      <c r="RHS49" s="77"/>
      <c r="RHT49" s="77"/>
      <c r="RHU49" s="77"/>
      <c r="RHV49" s="77"/>
      <c r="RHW49" s="77"/>
      <c r="RHX49" s="77"/>
      <c r="RHY49" s="77"/>
      <c r="RHZ49" s="77"/>
      <c r="RIA49" s="77"/>
      <c r="RIB49" s="77"/>
      <c r="RIC49" s="77"/>
      <c r="RID49" s="77"/>
      <c r="RIE49" s="77"/>
      <c r="RIF49" s="77"/>
      <c r="RIG49" s="77"/>
      <c r="RIH49" s="77"/>
      <c r="RII49" s="77"/>
      <c r="RIJ49" s="77"/>
      <c r="RIK49" s="77"/>
      <c r="RIL49" s="77"/>
      <c r="RIM49" s="77"/>
      <c r="RIN49" s="77"/>
      <c r="RIO49" s="77"/>
      <c r="RIP49" s="77"/>
      <c r="RIQ49" s="77"/>
      <c r="RIR49" s="77"/>
      <c r="RIS49" s="77"/>
      <c r="RIT49" s="77"/>
      <c r="RIU49" s="77"/>
      <c r="RIV49" s="77"/>
      <c r="RIW49" s="77"/>
      <c r="RIX49" s="77"/>
      <c r="RIY49" s="77"/>
      <c r="RIZ49" s="77"/>
      <c r="RJA49" s="77"/>
      <c r="RJB49" s="77"/>
      <c r="RJC49" s="77"/>
      <c r="RJD49" s="77"/>
      <c r="RJE49" s="77"/>
      <c r="RJF49" s="77"/>
      <c r="RJG49" s="77"/>
      <c r="RJH49" s="77"/>
      <c r="RJI49" s="77"/>
      <c r="RJJ49" s="77"/>
      <c r="RJK49" s="77"/>
      <c r="RJL49" s="77"/>
      <c r="RJM49" s="77"/>
      <c r="RJN49" s="77"/>
      <c r="RJO49" s="77"/>
      <c r="RJP49" s="77"/>
      <c r="RJQ49" s="77"/>
      <c r="RJR49" s="77"/>
      <c r="RJS49" s="77"/>
      <c r="RJT49" s="77"/>
      <c r="RJU49" s="77"/>
      <c r="RJV49" s="77"/>
      <c r="RJW49" s="77"/>
      <c r="RJX49" s="77"/>
      <c r="RJY49" s="77"/>
      <c r="RJZ49" s="77"/>
      <c r="RKA49" s="77"/>
      <c r="RKB49" s="77"/>
      <c r="RKC49" s="77"/>
      <c r="RKD49" s="77"/>
      <c r="RKE49" s="77"/>
      <c r="RKF49" s="77"/>
      <c r="RKG49" s="77"/>
      <c r="RKH49" s="77"/>
      <c r="RKI49" s="77"/>
      <c r="RKJ49" s="77"/>
      <c r="RKK49" s="77"/>
      <c r="RKL49" s="77"/>
      <c r="RKM49" s="77"/>
      <c r="RKN49" s="77"/>
      <c r="RKO49" s="77"/>
      <c r="RKP49" s="77"/>
      <c r="RKQ49" s="77"/>
      <c r="RKR49" s="77"/>
      <c r="RKS49" s="77"/>
      <c r="RKT49" s="77"/>
      <c r="RKU49" s="77"/>
      <c r="RKV49" s="77"/>
      <c r="RKW49" s="77"/>
      <c r="RKX49" s="77"/>
      <c r="RKY49" s="77"/>
      <c r="RKZ49" s="77"/>
      <c r="RLA49" s="77"/>
      <c r="RLB49" s="77"/>
      <c r="RLC49" s="77"/>
      <c r="RLD49" s="77"/>
      <c r="RLE49" s="77"/>
      <c r="RLF49" s="77"/>
      <c r="RLG49" s="77"/>
      <c r="RLH49" s="77"/>
      <c r="RLI49" s="77"/>
      <c r="RLJ49" s="77"/>
      <c r="RLK49" s="77"/>
      <c r="RLL49" s="77"/>
      <c r="RLM49" s="77"/>
      <c r="RLN49" s="77"/>
      <c r="RLO49" s="77"/>
      <c r="RLP49" s="77"/>
      <c r="RLQ49" s="77"/>
      <c r="RLR49" s="77"/>
      <c r="RLS49" s="77"/>
      <c r="RLT49" s="77"/>
      <c r="RLU49" s="77"/>
      <c r="RLV49" s="77"/>
      <c r="RLW49" s="77"/>
      <c r="RLX49" s="77"/>
      <c r="RLY49" s="77"/>
      <c r="RLZ49" s="77"/>
      <c r="RMA49" s="77"/>
      <c r="RMB49" s="77"/>
      <c r="RMC49" s="77"/>
      <c r="RMD49" s="77"/>
      <c r="RME49" s="77"/>
      <c r="RMF49" s="77"/>
      <c r="RMG49" s="77"/>
      <c r="RMH49" s="77"/>
      <c r="RMI49" s="77"/>
      <c r="RMJ49" s="77"/>
      <c r="RMK49" s="77"/>
      <c r="RML49" s="77"/>
      <c r="RMM49" s="77"/>
      <c r="RMN49" s="77"/>
      <c r="RMO49" s="77"/>
      <c r="RMP49" s="77"/>
      <c r="RMQ49" s="77"/>
      <c r="RMR49" s="77"/>
      <c r="RMS49" s="77"/>
      <c r="RMT49" s="77"/>
      <c r="RMU49" s="77"/>
      <c r="RMV49" s="77"/>
      <c r="RMW49" s="77"/>
      <c r="RMX49" s="77"/>
      <c r="RMY49" s="77"/>
      <c r="RMZ49" s="77"/>
      <c r="RNA49" s="77"/>
      <c r="RNB49" s="77"/>
      <c r="RNC49" s="77"/>
      <c r="RND49" s="77"/>
      <c r="RNE49" s="77"/>
      <c r="RNF49" s="77"/>
      <c r="RNG49" s="77"/>
      <c r="RNH49" s="77"/>
      <c r="RNI49" s="77"/>
      <c r="RNJ49" s="77"/>
      <c r="RNK49" s="77"/>
      <c r="RNL49" s="77"/>
      <c r="RNM49" s="77"/>
      <c r="RNN49" s="77"/>
      <c r="RNO49" s="77"/>
      <c r="RNP49" s="77"/>
      <c r="RNQ49" s="77"/>
      <c r="RNR49" s="77"/>
      <c r="RNS49" s="77"/>
      <c r="RNT49" s="77"/>
      <c r="RNU49" s="77"/>
      <c r="RNV49" s="77"/>
      <c r="RNW49" s="77"/>
      <c r="RNX49" s="77"/>
      <c r="RNY49" s="77"/>
      <c r="RNZ49" s="77"/>
      <c r="ROA49" s="77"/>
      <c r="ROB49" s="77"/>
      <c r="ROC49" s="77"/>
      <c r="ROD49" s="77"/>
      <c r="ROE49" s="77"/>
      <c r="ROF49" s="77"/>
      <c r="ROG49" s="77"/>
      <c r="ROH49" s="77"/>
      <c r="ROI49" s="77"/>
      <c r="ROJ49" s="77"/>
      <c r="ROK49" s="77"/>
      <c r="ROL49" s="77"/>
      <c r="ROM49" s="77"/>
      <c r="RON49" s="77"/>
      <c r="ROO49" s="77"/>
      <c r="ROP49" s="77"/>
      <c r="ROQ49" s="77"/>
      <c r="ROR49" s="77"/>
      <c r="ROS49" s="77"/>
      <c r="ROT49" s="77"/>
      <c r="ROU49" s="77"/>
      <c r="ROV49" s="77"/>
      <c r="ROW49" s="77"/>
      <c r="ROX49" s="77"/>
      <c r="ROY49" s="77"/>
      <c r="ROZ49" s="77"/>
      <c r="RPA49" s="77"/>
      <c r="RPB49" s="77"/>
      <c r="RPC49" s="77"/>
      <c r="RPD49" s="77"/>
      <c r="RPE49" s="77"/>
      <c r="RPF49" s="77"/>
      <c r="RPG49" s="77"/>
      <c r="RPH49" s="77"/>
      <c r="RPI49" s="77"/>
      <c r="RPJ49" s="77"/>
      <c r="RPK49" s="77"/>
      <c r="RPL49" s="77"/>
      <c r="RPM49" s="77"/>
      <c r="RPN49" s="77"/>
      <c r="RPO49" s="77"/>
      <c r="RPP49" s="77"/>
      <c r="RPQ49" s="77"/>
      <c r="RPR49" s="77"/>
      <c r="RPS49" s="77"/>
      <c r="RPT49" s="77"/>
      <c r="RPU49" s="77"/>
      <c r="RPV49" s="77"/>
      <c r="RPW49" s="77"/>
      <c r="RPX49" s="77"/>
      <c r="RPY49" s="77"/>
      <c r="RPZ49" s="77"/>
      <c r="RQA49" s="77"/>
      <c r="RQB49" s="77"/>
      <c r="RQC49" s="77"/>
      <c r="RQD49" s="77"/>
      <c r="RQE49" s="77"/>
      <c r="RQF49" s="77"/>
      <c r="RQG49" s="77"/>
      <c r="RQH49" s="77"/>
      <c r="RQI49" s="77"/>
      <c r="RQJ49" s="77"/>
      <c r="RQK49" s="77"/>
      <c r="RQL49" s="77"/>
      <c r="RQM49" s="77"/>
      <c r="RQN49" s="77"/>
      <c r="RQO49" s="77"/>
      <c r="RQP49" s="77"/>
      <c r="RQQ49" s="77"/>
      <c r="RQR49" s="77"/>
      <c r="RQS49" s="77"/>
      <c r="RQT49" s="77"/>
      <c r="RQU49" s="77"/>
      <c r="RQV49" s="77"/>
      <c r="RQW49" s="77"/>
      <c r="RQX49" s="77"/>
      <c r="RQY49" s="77"/>
      <c r="RQZ49" s="77"/>
      <c r="RRA49" s="77"/>
      <c r="RRB49" s="77"/>
      <c r="RRC49" s="77"/>
      <c r="RRD49" s="77"/>
      <c r="RRE49" s="77"/>
      <c r="RRF49" s="77"/>
      <c r="RRG49" s="77"/>
      <c r="RRH49" s="77"/>
      <c r="RRI49" s="77"/>
      <c r="RRJ49" s="77"/>
      <c r="RRK49" s="77"/>
      <c r="RRL49" s="77"/>
      <c r="RRM49" s="77"/>
      <c r="RRN49" s="77"/>
      <c r="RRO49" s="77"/>
      <c r="RRP49" s="77"/>
      <c r="RRQ49" s="77"/>
      <c r="RRR49" s="77"/>
      <c r="RRS49" s="77"/>
      <c r="RRT49" s="77"/>
      <c r="RRU49" s="77"/>
      <c r="RRV49" s="77"/>
      <c r="RRW49" s="77"/>
      <c r="RRX49" s="77"/>
      <c r="RRY49" s="77"/>
      <c r="RRZ49" s="77"/>
      <c r="RSA49" s="77"/>
      <c r="RSB49" s="77"/>
      <c r="RSC49" s="77"/>
      <c r="RSD49" s="77"/>
      <c r="RSE49" s="77"/>
      <c r="RSF49" s="77"/>
      <c r="RSG49" s="77"/>
      <c r="RSH49" s="77"/>
      <c r="RSI49" s="77"/>
      <c r="RSJ49" s="77"/>
      <c r="RSK49" s="77"/>
      <c r="RSL49" s="77"/>
      <c r="RSM49" s="77"/>
      <c r="RSN49" s="77"/>
      <c r="RSO49" s="77"/>
      <c r="RSP49" s="77"/>
      <c r="RSQ49" s="77"/>
      <c r="RSR49" s="77"/>
      <c r="RSS49" s="77"/>
      <c r="RST49" s="77"/>
      <c r="RSU49" s="77"/>
      <c r="RSV49" s="77"/>
      <c r="RSW49" s="77"/>
      <c r="RSX49" s="77"/>
      <c r="RSY49" s="77"/>
      <c r="RSZ49" s="77"/>
      <c r="RTA49" s="77"/>
      <c r="RTB49" s="77"/>
      <c r="RTC49" s="77"/>
      <c r="RTD49" s="77"/>
      <c r="RTE49" s="77"/>
      <c r="RTF49" s="77"/>
      <c r="RTG49" s="77"/>
      <c r="RTH49" s="77"/>
      <c r="RTI49" s="77"/>
      <c r="RTJ49" s="77"/>
      <c r="RTK49" s="77"/>
      <c r="RTL49" s="77"/>
      <c r="RTM49" s="77"/>
      <c r="RTN49" s="77"/>
      <c r="RTO49" s="77"/>
      <c r="RTP49" s="77"/>
      <c r="RTQ49" s="77"/>
      <c r="RTR49" s="77"/>
      <c r="RTS49" s="77"/>
      <c r="RTT49" s="77"/>
      <c r="RTU49" s="77"/>
      <c r="RTV49" s="77"/>
      <c r="RTW49" s="77"/>
      <c r="RTX49" s="77"/>
      <c r="RTY49" s="77"/>
      <c r="RTZ49" s="77"/>
      <c r="RUA49" s="77"/>
      <c r="RUB49" s="77"/>
      <c r="RUC49" s="77"/>
      <c r="RUD49" s="77"/>
      <c r="RUE49" s="77"/>
      <c r="RUF49" s="77"/>
      <c r="RUG49" s="77"/>
      <c r="RUH49" s="77"/>
      <c r="RUI49" s="77"/>
      <c r="RUJ49" s="77"/>
      <c r="RUK49" s="77"/>
      <c r="RUL49" s="77"/>
      <c r="RUM49" s="77"/>
      <c r="RUN49" s="77"/>
      <c r="RUO49" s="77"/>
      <c r="RUP49" s="77"/>
      <c r="RUQ49" s="77"/>
      <c r="RUR49" s="77"/>
      <c r="RUS49" s="77"/>
      <c r="RUT49" s="77"/>
      <c r="RUU49" s="77"/>
      <c r="RUV49" s="77"/>
      <c r="RUW49" s="77"/>
      <c r="RUX49" s="77"/>
      <c r="RUY49" s="77"/>
      <c r="RUZ49" s="77"/>
      <c r="RVA49" s="77"/>
      <c r="RVB49" s="77"/>
      <c r="RVC49" s="77"/>
      <c r="RVD49" s="77"/>
      <c r="RVE49" s="77"/>
      <c r="RVF49" s="77"/>
      <c r="RVG49" s="77"/>
      <c r="RVH49" s="77"/>
      <c r="RVI49" s="77"/>
      <c r="RVJ49" s="77"/>
      <c r="RVK49" s="77"/>
      <c r="RVL49" s="77"/>
      <c r="RVM49" s="77"/>
      <c r="RVN49" s="77"/>
      <c r="RVO49" s="77"/>
      <c r="RVP49" s="77"/>
      <c r="RVQ49" s="77"/>
      <c r="RVR49" s="77"/>
      <c r="RVS49" s="77"/>
      <c r="RVT49" s="77"/>
      <c r="RVU49" s="77"/>
      <c r="RVV49" s="77"/>
      <c r="RVW49" s="77"/>
      <c r="RVX49" s="77"/>
      <c r="RVY49" s="77"/>
      <c r="RVZ49" s="77"/>
      <c r="RWA49" s="77"/>
      <c r="RWB49" s="77"/>
      <c r="RWC49" s="77"/>
      <c r="RWD49" s="77"/>
      <c r="RWE49" s="77"/>
      <c r="RWF49" s="77"/>
      <c r="RWG49" s="77"/>
      <c r="RWH49" s="77"/>
      <c r="RWI49" s="77"/>
      <c r="RWJ49" s="77"/>
      <c r="RWK49" s="77"/>
      <c r="RWL49" s="77"/>
      <c r="RWM49" s="77"/>
      <c r="RWN49" s="77"/>
      <c r="RWO49" s="77"/>
      <c r="RWP49" s="77"/>
      <c r="RWQ49" s="77"/>
      <c r="RWR49" s="77"/>
      <c r="RWS49" s="77"/>
      <c r="RWT49" s="77"/>
      <c r="RWU49" s="77"/>
      <c r="RWV49" s="77"/>
      <c r="RWW49" s="77"/>
      <c r="RWX49" s="77"/>
      <c r="RWY49" s="77"/>
      <c r="RWZ49" s="77"/>
      <c r="RXA49" s="77"/>
      <c r="RXB49" s="77"/>
      <c r="RXC49" s="77"/>
      <c r="RXD49" s="77"/>
      <c r="RXE49" s="77"/>
      <c r="RXF49" s="77"/>
      <c r="RXG49" s="77"/>
      <c r="RXH49" s="77"/>
      <c r="RXI49" s="77"/>
      <c r="RXJ49" s="77"/>
      <c r="RXK49" s="77"/>
      <c r="RXL49" s="77"/>
      <c r="RXM49" s="77"/>
      <c r="RXN49" s="77"/>
      <c r="RXO49" s="77"/>
      <c r="RXP49" s="77"/>
      <c r="RXQ49" s="77"/>
      <c r="RXR49" s="77"/>
      <c r="RXS49" s="77"/>
      <c r="RXT49" s="77"/>
      <c r="RXU49" s="77"/>
      <c r="RXV49" s="77"/>
      <c r="RXW49" s="77"/>
      <c r="RXX49" s="77"/>
      <c r="RXY49" s="77"/>
      <c r="RXZ49" s="77"/>
      <c r="RYA49" s="77"/>
      <c r="RYB49" s="77"/>
      <c r="RYC49" s="77"/>
      <c r="RYD49" s="77"/>
      <c r="RYE49" s="77"/>
      <c r="RYF49" s="77"/>
      <c r="RYG49" s="77"/>
      <c r="RYH49" s="77"/>
      <c r="RYI49" s="77"/>
      <c r="RYJ49" s="77"/>
      <c r="RYK49" s="77"/>
      <c r="RYL49" s="77"/>
      <c r="RYM49" s="77"/>
      <c r="RYN49" s="77"/>
      <c r="RYO49" s="77"/>
      <c r="RYP49" s="77"/>
      <c r="RYQ49" s="77"/>
      <c r="RYR49" s="77"/>
      <c r="RYS49" s="77"/>
      <c r="RYT49" s="77"/>
      <c r="RYU49" s="77"/>
      <c r="RYV49" s="77"/>
      <c r="RYW49" s="77"/>
      <c r="RYX49" s="77"/>
      <c r="RYY49" s="77"/>
      <c r="RYZ49" s="77"/>
      <c r="RZA49" s="77"/>
      <c r="RZB49" s="77"/>
      <c r="RZC49" s="77"/>
      <c r="RZD49" s="77"/>
      <c r="RZE49" s="77"/>
      <c r="RZF49" s="77"/>
      <c r="RZG49" s="77"/>
      <c r="RZH49" s="77"/>
      <c r="RZI49" s="77"/>
      <c r="RZJ49" s="77"/>
      <c r="RZK49" s="77"/>
      <c r="RZL49" s="77"/>
      <c r="RZM49" s="77"/>
      <c r="RZN49" s="77"/>
      <c r="RZO49" s="77"/>
      <c r="RZP49" s="77"/>
      <c r="RZQ49" s="77"/>
      <c r="RZR49" s="77"/>
      <c r="RZS49" s="77"/>
      <c r="RZT49" s="77"/>
      <c r="RZU49" s="77"/>
      <c r="RZV49" s="77"/>
      <c r="RZW49" s="77"/>
      <c r="RZX49" s="77"/>
      <c r="RZY49" s="77"/>
      <c r="RZZ49" s="77"/>
      <c r="SAA49" s="77"/>
      <c r="SAB49" s="77"/>
      <c r="SAC49" s="77"/>
      <c r="SAD49" s="77"/>
      <c r="SAE49" s="77"/>
      <c r="SAF49" s="77"/>
      <c r="SAG49" s="77"/>
      <c r="SAH49" s="77"/>
      <c r="SAI49" s="77"/>
      <c r="SAJ49" s="77"/>
      <c r="SAK49" s="77"/>
      <c r="SAL49" s="77"/>
      <c r="SAM49" s="77"/>
      <c r="SAN49" s="77"/>
      <c r="SAO49" s="77"/>
      <c r="SAP49" s="77"/>
      <c r="SAQ49" s="77"/>
      <c r="SAR49" s="77"/>
      <c r="SAS49" s="77"/>
      <c r="SAT49" s="77"/>
      <c r="SAU49" s="77"/>
      <c r="SAV49" s="77"/>
      <c r="SAW49" s="77"/>
      <c r="SAX49" s="77"/>
      <c r="SAY49" s="77"/>
      <c r="SAZ49" s="77"/>
      <c r="SBA49" s="77"/>
      <c r="SBB49" s="77"/>
      <c r="SBC49" s="77"/>
      <c r="SBD49" s="77"/>
      <c r="SBE49" s="77"/>
      <c r="SBF49" s="77"/>
      <c r="SBG49" s="77"/>
      <c r="SBH49" s="77"/>
      <c r="SBI49" s="77"/>
      <c r="SBJ49" s="77"/>
      <c r="SBK49" s="77"/>
      <c r="SBL49" s="77"/>
      <c r="SBM49" s="77"/>
      <c r="SBN49" s="77"/>
      <c r="SBO49" s="77"/>
      <c r="SBP49" s="77"/>
      <c r="SBQ49" s="77"/>
      <c r="SBR49" s="77"/>
      <c r="SBS49" s="77"/>
      <c r="SBT49" s="77"/>
      <c r="SBU49" s="77"/>
      <c r="SBV49" s="77"/>
      <c r="SBW49" s="77"/>
      <c r="SBX49" s="77"/>
      <c r="SBY49" s="77"/>
      <c r="SBZ49" s="77"/>
      <c r="SCA49" s="77"/>
      <c r="SCB49" s="77"/>
      <c r="SCC49" s="77"/>
      <c r="SCD49" s="77"/>
      <c r="SCE49" s="77"/>
      <c r="SCF49" s="77"/>
      <c r="SCG49" s="77"/>
      <c r="SCH49" s="77"/>
      <c r="SCI49" s="77"/>
      <c r="SCJ49" s="77"/>
      <c r="SCK49" s="77"/>
      <c r="SCL49" s="77"/>
      <c r="SCM49" s="77"/>
      <c r="SCN49" s="77"/>
      <c r="SCO49" s="77"/>
      <c r="SCP49" s="77"/>
      <c r="SCQ49" s="77"/>
      <c r="SCR49" s="77"/>
      <c r="SCS49" s="77"/>
      <c r="SCT49" s="77"/>
      <c r="SCU49" s="77"/>
      <c r="SCV49" s="77"/>
      <c r="SCW49" s="77"/>
      <c r="SCX49" s="77"/>
      <c r="SCY49" s="77"/>
      <c r="SCZ49" s="77"/>
      <c r="SDA49" s="77"/>
      <c r="SDB49" s="77"/>
      <c r="SDC49" s="77"/>
      <c r="SDD49" s="77"/>
      <c r="SDE49" s="77"/>
      <c r="SDF49" s="77"/>
      <c r="SDG49" s="77"/>
      <c r="SDH49" s="77"/>
      <c r="SDI49" s="77"/>
      <c r="SDJ49" s="77"/>
      <c r="SDK49" s="77"/>
      <c r="SDL49" s="77"/>
      <c r="SDM49" s="77"/>
      <c r="SDN49" s="77"/>
      <c r="SDO49" s="77"/>
      <c r="SDP49" s="77"/>
      <c r="SDQ49" s="77"/>
      <c r="SDR49" s="77"/>
      <c r="SDS49" s="77"/>
      <c r="SDT49" s="77"/>
      <c r="SDU49" s="77"/>
      <c r="SDV49" s="77"/>
      <c r="SDW49" s="77"/>
      <c r="SDX49" s="77"/>
      <c r="SDY49" s="77"/>
      <c r="SDZ49" s="77"/>
      <c r="SEA49" s="77"/>
      <c r="SEB49" s="77"/>
      <c r="SEC49" s="77"/>
      <c r="SED49" s="77"/>
      <c r="SEE49" s="77"/>
      <c r="SEF49" s="77"/>
      <c r="SEG49" s="77"/>
      <c r="SEH49" s="77"/>
      <c r="SEI49" s="77"/>
      <c r="SEJ49" s="77"/>
      <c r="SEK49" s="77"/>
      <c r="SEL49" s="77"/>
      <c r="SEM49" s="77"/>
      <c r="SEN49" s="77"/>
      <c r="SEO49" s="77"/>
      <c r="SEP49" s="77"/>
      <c r="SEQ49" s="77"/>
      <c r="SER49" s="77"/>
      <c r="SES49" s="77"/>
      <c r="SET49" s="77"/>
      <c r="SEU49" s="77"/>
      <c r="SEV49" s="77"/>
      <c r="SEW49" s="77"/>
      <c r="SEX49" s="77"/>
      <c r="SEY49" s="77"/>
      <c r="SEZ49" s="77"/>
      <c r="SFA49" s="77"/>
      <c r="SFB49" s="77"/>
      <c r="SFC49" s="77"/>
      <c r="SFD49" s="77"/>
      <c r="SFE49" s="77"/>
      <c r="SFF49" s="77"/>
      <c r="SFG49" s="77"/>
      <c r="SFH49" s="77"/>
      <c r="SFI49" s="77"/>
      <c r="SFJ49" s="77"/>
      <c r="SFK49" s="77"/>
      <c r="SFL49" s="77"/>
      <c r="SFM49" s="77"/>
      <c r="SFN49" s="77"/>
      <c r="SFO49" s="77"/>
      <c r="SFP49" s="77"/>
      <c r="SFQ49" s="77"/>
      <c r="SFR49" s="77"/>
      <c r="SFS49" s="77"/>
      <c r="SFT49" s="77"/>
      <c r="SFU49" s="77"/>
      <c r="SFV49" s="77"/>
      <c r="SFW49" s="77"/>
      <c r="SFX49" s="77"/>
      <c r="SFY49" s="77"/>
      <c r="SFZ49" s="77"/>
      <c r="SGA49" s="77"/>
      <c r="SGB49" s="77"/>
      <c r="SGC49" s="77"/>
      <c r="SGD49" s="77"/>
      <c r="SGE49" s="77"/>
      <c r="SGF49" s="77"/>
      <c r="SGG49" s="77"/>
      <c r="SGH49" s="77"/>
      <c r="SGI49" s="77"/>
      <c r="SGJ49" s="77"/>
      <c r="SGK49" s="77"/>
      <c r="SGL49" s="77"/>
      <c r="SGM49" s="77"/>
      <c r="SGN49" s="77"/>
      <c r="SGO49" s="77"/>
      <c r="SGP49" s="77"/>
      <c r="SGQ49" s="77"/>
      <c r="SGR49" s="77"/>
      <c r="SGS49" s="77"/>
      <c r="SGT49" s="77"/>
      <c r="SGU49" s="77"/>
      <c r="SGV49" s="77"/>
      <c r="SGW49" s="77"/>
      <c r="SGX49" s="77"/>
      <c r="SGY49" s="77"/>
      <c r="SGZ49" s="77"/>
      <c r="SHA49" s="77"/>
      <c r="SHB49" s="77"/>
      <c r="SHC49" s="77"/>
      <c r="SHD49" s="77"/>
      <c r="SHE49" s="77"/>
      <c r="SHF49" s="77"/>
      <c r="SHG49" s="77"/>
      <c r="SHH49" s="77"/>
      <c r="SHI49" s="77"/>
      <c r="SHJ49" s="77"/>
      <c r="SHK49" s="77"/>
      <c r="SHL49" s="77"/>
      <c r="SHM49" s="77"/>
      <c r="SHN49" s="77"/>
      <c r="SHO49" s="77"/>
      <c r="SHP49" s="77"/>
      <c r="SHQ49" s="77"/>
      <c r="SHR49" s="77"/>
      <c r="SHS49" s="77"/>
      <c r="SHT49" s="77"/>
      <c r="SHU49" s="77"/>
      <c r="SHV49" s="77"/>
      <c r="SHW49" s="77"/>
      <c r="SHX49" s="77"/>
      <c r="SHY49" s="77"/>
      <c r="SHZ49" s="77"/>
      <c r="SIA49" s="77"/>
      <c r="SIB49" s="77"/>
      <c r="SIC49" s="77"/>
      <c r="SID49" s="77"/>
      <c r="SIE49" s="77"/>
      <c r="SIF49" s="77"/>
      <c r="SIG49" s="77"/>
      <c r="SIH49" s="77"/>
      <c r="SII49" s="77"/>
      <c r="SIJ49" s="77"/>
      <c r="SIK49" s="77"/>
      <c r="SIL49" s="77"/>
      <c r="SIM49" s="77"/>
      <c r="SIN49" s="77"/>
      <c r="SIO49" s="77"/>
      <c r="SIP49" s="77"/>
      <c r="SIQ49" s="77"/>
      <c r="SIR49" s="77"/>
      <c r="SIS49" s="77"/>
      <c r="SIT49" s="77"/>
      <c r="SIU49" s="77"/>
      <c r="SIV49" s="77"/>
      <c r="SIW49" s="77"/>
      <c r="SIX49" s="77"/>
      <c r="SIY49" s="77"/>
      <c r="SIZ49" s="77"/>
      <c r="SJA49" s="77"/>
      <c r="SJB49" s="77"/>
      <c r="SJC49" s="77"/>
      <c r="SJD49" s="77"/>
      <c r="SJE49" s="77"/>
      <c r="SJF49" s="77"/>
      <c r="SJG49" s="77"/>
      <c r="SJH49" s="77"/>
      <c r="SJI49" s="77"/>
      <c r="SJJ49" s="77"/>
      <c r="SJK49" s="77"/>
      <c r="SJL49" s="77"/>
      <c r="SJM49" s="77"/>
      <c r="SJN49" s="77"/>
      <c r="SJO49" s="77"/>
      <c r="SJP49" s="77"/>
      <c r="SJQ49" s="77"/>
      <c r="SJR49" s="77"/>
      <c r="SJS49" s="77"/>
      <c r="SJT49" s="77"/>
      <c r="SJU49" s="77"/>
      <c r="SJV49" s="77"/>
      <c r="SJW49" s="77"/>
      <c r="SJX49" s="77"/>
      <c r="SJY49" s="77"/>
      <c r="SJZ49" s="77"/>
      <c r="SKA49" s="77"/>
      <c r="SKB49" s="77"/>
      <c r="SKC49" s="77"/>
      <c r="SKD49" s="77"/>
      <c r="SKE49" s="77"/>
      <c r="SKF49" s="77"/>
      <c r="SKG49" s="77"/>
      <c r="SKH49" s="77"/>
      <c r="SKI49" s="77"/>
      <c r="SKJ49" s="77"/>
      <c r="SKK49" s="77"/>
      <c r="SKL49" s="77"/>
      <c r="SKM49" s="77"/>
      <c r="SKN49" s="77"/>
      <c r="SKO49" s="77"/>
      <c r="SKP49" s="77"/>
      <c r="SKQ49" s="77"/>
      <c r="SKR49" s="77"/>
      <c r="SKS49" s="77"/>
      <c r="SKT49" s="77"/>
      <c r="SKU49" s="77"/>
      <c r="SKV49" s="77"/>
      <c r="SKW49" s="77"/>
      <c r="SKX49" s="77"/>
      <c r="SKY49" s="77"/>
      <c r="SKZ49" s="77"/>
      <c r="SLA49" s="77"/>
      <c r="SLB49" s="77"/>
      <c r="SLC49" s="77"/>
      <c r="SLD49" s="77"/>
      <c r="SLE49" s="77"/>
      <c r="SLF49" s="77"/>
      <c r="SLG49" s="77"/>
      <c r="SLH49" s="77"/>
      <c r="SLI49" s="77"/>
      <c r="SLJ49" s="77"/>
      <c r="SLK49" s="77"/>
      <c r="SLL49" s="77"/>
      <c r="SLM49" s="77"/>
      <c r="SLN49" s="77"/>
      <c r="SLO49" s="77"/>
      <c r="SLP49" s="77"/>
      <c r="SLQ49" s="77"/>
      <c r="SLR49" s="77"/>
      <c r="SLS49" s="77"/>
      <c r="SLT49" s="77"/>
      <c r="SLU49" s="77"/>
      <c r="SLV49" s="77"/>
      <c r="SLW49" s="77"/>
      <c r="SLX49" s="77"/>
      <c r="SLY49" s="77"/>
      <c r="SLZ49" s="77"/>
      <c r="SMA49" s="77"/>
      <c r="SMB49" s="77"/>
      <c r="SMC49" s="77"/>
      <c r="SMD49" s="77"/>
      <c r="SME49" s="77"/>
      <c r="SMF49" s="77"/>
      <c r="SMG49" s="77"/>
      <c r="SMH49" s="77"/>
      <c r="SMI49" s="77"/>
      <c r="SMJ49" s="77"/>
      <c r="SMK49" s="77"/>
      <c r="SML49" s="77"/>
      <c r="SMM49" s="77"/>
      <c r="SMN49" s="77"/>
      <c r="SMO49" s="77"/>
      <c r="SMP49" s="77"/>
      <c r="SMQ49" s="77"/>
      <c r="SMR49" s="77"/>
      <c r="SMS49" s="77"/>
      <c r="SMT49" s="77"/>
      <c r="SMU49" s="77"/>
      <c r="SMV49" s="77"/>
      <c r="SMW49" s="77"/>
      <c r="SMX49" s="77"/>
      <c r="SMY49" s="77"/>
      <c r="SMZ49" s="77"/>
      <c r="SNA49" s="77"/>
      <c r="SNB49" s="77"/>
      <c r="SNC49" s="77"/>
      <c r="SND49" s="77"/>
      <c r="SNE49" s="77"/>
      <c r="SNF49" s="77"/>
      <c r="SNG49" s="77"/>
      <c r="SNH49" s="77"/>
      <c r="SNI49" s="77"/>
      <c r="SNJ49" s="77"/>
      <c r="SNK49" s="77"/>
      <c r="SNL49" s="77"/>
      <c r="SNM49" s="77"/>
      <c r="SNN49" s="77"/>
      <c r="SNO49" s="77"/>
      <c r="SNP49" s="77"/>
      <c r="SNQ49" s="77"/>
      <c r="SNR49" s="77"/>
      <c r="SNS49" s="77"/>
      <c r="SNT49" s="77"/>
      <c r="SNU49" s="77"/>
      <c r="SNV49" s="77"/>
      <c r="SNW49" s="77"/>
      <c r="SNX49" s="77"/>
      <c r="SNY49" s="77"/>
      <c r="SNZ49" s="77"/>
      <c r="SOA49" s="77"/>
      <c r="SOB49" s="77"/>
      <c r="SOC49" s="77"/>
      <c r="SOD49" s="77"/>
      <c r="SOE49" s="77"/>
      <c r="SOF49" s="77"/>
      <c r="SOG49" s="77"/>
      <c r="SOH49" s="77"/>
      <c r="SOI49" s="77"/>
      <c r="SOJ49" s="77"/>
      <c r="SOK49" s="77"/>
      <c r="SOL49" s="77"/>
      <c r="SOM49" s="77"/>
      <c r="SON49" s="77"/>
      <c r="SOO49" s="77"/>
      <c r="SOP49" s="77"/>
      <c r="SOQ49" s="77"/>
      <c r="SOR49" s="77"/>
      <c r="SOS49" s="77"/>
      <c r="SOT49" s="77"/>
      <c r="SOU49" s="77"/>
      <c r="SOV49" s="77"/>
      <c r="SOW49" s="77"/>
      <c r="SOX49" s="77"/>
      <c r="SOY49" s="77"/>
      <c r="SOZ49" s="77"/>
      <c r="SPA49" s="77"/>
      <c r="SPB49" s="77"/>
      <c r="SPC49" s="77"/>
      <c r="SPD49" s="77"/>
      <c r="SPE49" s="77"/>
      <c r="SPF49" s="77"/>
      <c r="SPG49" s="77"/>
      <c r="SPH49" s="77"/>
      <c r="SPI49" s="77"/>
      <c r="SPJ49" s="77"/>
      <c r="SPK49" s="77"/>
      <c r="SPL49" s="77"/>
      <c r="SPM49" s="77"/>
      <c r="SPN49" s="77"/>
      <c r="SPO49" s="77"/>
      <c r="SPP49" s="77"/>
      <c r="SPQ49" s="77"/>
      <c r="SPR49" s="77"/>
      <c r="SPS49" s="77"/>
      <c r="SPT49" s="77"/>
      <c r="SPU49" s="77"/>
      <c r="SPV49" s="77"/>
      <c r="SPW49" s="77"/>
      <c r="SPX49" s="77"/>
      <c r="SPY49" s="77"/>
      <c r="SPZ49" s="77"/>
      <c r="SQA49" s="77"/>
      <c r="SQB49" s="77"/>
      <c r="SQC49" s="77"/>
      <c r="SQD49" s="77"/>
      <c r="SQE49" s="77"/>
      <c r="SQF49" s="77"/>
      <c r="SQG49" s="77"/>
      <c r="SQH49" s="77"/>
      <c r="SQI49" s="77"/>
      <c r="SQJ49" s="77"/>
      <c r="SQK49" s="77"/>
      <c r="SQL49" s="77"/>
      <c r="SQM49" s="77"/>
      <c r="SQN49" s="77"/>
      <c r="SQO49" s="77"/>
      <c r="SQP49" s="77"/>
      <c r="SQQ49" s="77"/>
      <c r="SQR49" s="77"/>
      <c r="SQS49" s="77"/>
      <c r="SQT49" s="77"/>
      <c r="SQU49" s="77"/>
      <c r="SQV49" s="77"/>
      <c r="SQW49" s="77"/>
      <c r="SQX49" s="77"/>
      <c r="SQY49" s="77"/>
      <c r="SQZ49" s="77"/>
      <c r="SRA49" s="77"/>
      <c r="SRB49" s="77"/>
      <c r="SRC49" s="77"/>
      <c r="SRD49" s="77"/>
      <c r="SRE49" s="77"/>
      <c r="SRF49" s="77"/>
      <c r="SRG49" s="77"/>
      <c r="SRH49" s="77"/>
      <c r="SRI49" s="77"/>
      <c r="SRJ49" s="77"/>
      <c r="SRK49" s="77"/>
      <c r="SRL49" s="77"/>
      <c r="SRM49" s="77"/>
      <c r="SRN49" s="77"/>
      <c r="SRO49" s="77"/>
      <c r="SRP49" s="77"/>
      <c r="SRQ49" s="77"/>
      <c r="SRR49" s="77"/>
      <c r="SRS49" s="77"/>
      <c r="SRT49" s="77"/>
      <c r="SRU49" s="77"/>
      <c r="SRV49" s="77"/>
      <c r="SRW49" s="77"/>
      <c r="SRX49" s="77"/>
      <c r="SRY49" s="77"/>
      <c r="SRZ49" s="77"/>
      <c r="SSA49" s="77"/>
      <c r="SSB49" s="77"/>
      <c r="SSC49" s="77"/>
      <c r="SSD49" s="77"/>
      <c r="SSE49" s="77"/>
      <c r="SSF49" s="77"/>
      <c r="SSG49" s="77"/>
      <c r="SSH49" s="77"/>
      <c r="SSI49" s="77"/>
      <c r="SSJ49" s="77"/>
      <c r="SSK49" s="77"/>
      <c r="SSL49" s="77"/>
      <c r="SSM49" s="77"/>
      <c r="SSN49" s="77"/>
      <c r="SSO49" s="77"/>
      <c r="SSP49" s="77"/>
      <c r="SSQ49" s="77"/>
      <c r="SSR49" s="77"/>
      <c r="SSS49" s="77"/>
      <c r="SST49" s="77"/>
      <c r="SSU49" s="77"/>
      <c r="SSV49" s="77"/>
      <c r="SSW49" s="77"/>
      <c r="SSX49" s="77"/>
      <c r="SSY49" s="77"/>
      <c r="SSZ49" s="77"/>
      <c r="STA49" s="77"/>
      <c r="STB49" s="77"/>
      <c r="STC49" s="77"/>
      <c r="STD49" s="77"/>
      <c r="STE49" s="77"/>
      <c r="STF49" s="77"/>
      <c r="STG49" s="77"/>
      <c r="STH49" s="77"/>
      <c r="STI49" s="77"/>
      <c r="STJ49" s="77"/>
      <c r="STK49" s="77"/>
      <c r="STL49" s="77"/>
      <c r="STM49" s="77"/>
      <c r="STN49" s="77"/>
      <c r="STO49" s="77"/>
      <c r="STP49" s="77"/>
      <c r="STQ49" s="77"/>
      <c r="STR49" s="77"/>
      <c r="STS49" s="77"/>
      <c r="STT49" s="77"/>
      <c r="STU49" s="77"/>
      <c r="STV49" s="77"/>
      <c r="STW49" s="77"/>
      <c r="STX49" s="77"/>
      <c r="STY49" s="77"/>
      <c r="STZ49" s="77"/>
      <c r="SUA49" s="77"/>
      <c r="SUB49" s="77"/>
      <c r="SUC49" s="77"/>
      <c r="SUD49" s="77"/>
      <c r="SUE49" s="77"/>
      <c r="SUF49" s="77"/>
      <c r="SUG49" s="77"/>
      <c r="SUH49" s="77"/>
      <c r="SUI49" s="77"/>
      <c r="SUJ49" s="77"/>
      <c r="SUK49" s="77"/>
      <c r="SUL49" s="77"/>
      <c r="SUM49" s="77"/>
      <c r="SUN49" s="77"/>
      <c r="SUO49" s="77"/>
      <c r="SUP49" s="77"/>
      <c r="SUQ49" s="77"/>
      <c r="SUR49" s="77"/>
      <c r="SUS49" s="77"/>
      <c r="SUT49" s="77"/>
      <c r="SUU49" s="77"/>
      <c r="SUV49" s="77"/>
      <c r="SUW49" s="77"/>
      <c r="SUX49" s="77"/>
      <c r="SUY49" s="77"/>
      <c r="SUZ49" s="77"/>
      <c r="SVA49" s="77"/>
      <c r="SVB49" s="77"/>
      <c r="SVC49" s="77"/>
      <c r="SVD49" s="77"/>
      <c r="SVE49" s="77"/>
      <c r="SVF49" s="77"/>
      <c r="SVG49" s="77"/>
      <c r="SVH49" s="77"/>
      <c r="SVI49" s="77"/>
      <c r="SVJ49" s="77"/>
      <c r="SVK49" s="77"/>
      <c r="SVL49" s="77"/>
      <c r="SVM49" s="77"/>
      <c r="SVN49" s="77"/>
      <c r="SVO49" s="77"/>
      <c r="SVP49" s="77"/>
      <c r="SVQ49" s="77"/>
      <c r="SVR49" s="77"/>
      <c r="SVS49" s="77"/>
      <c r="SVT49" s="77"/>
      <c r="SVU49" s="77"/>
      <c r="SVV49" s="77"/>
      <c r="SVW49" s="77"/>
      <c r="SVX49" s="77"/>
      <c r="SVY49" s="77"/>
      <c r="SVZ49" s="77"/>
      <c r="SWA49" s="77"/>
      <c r="SWB49" s="77"/>
      <c r="SWC49" s="77"/>
      <c r="SWD49" s="77"/>
      <c r="SWE49" s="77"/>
      <c r="SWF49" s="77"/>
      <c r="SWG49" s="77"/>
      <c r="SWH49" s="77"/>
      <c r="SWI49" s="77"/>
      <c r="SWJ49" s="77"/>
      <c r="SWK49" s="77"/>
      <c r="SWL49" s="77"/>
      <c r="SWM49" s="77"/>
      <c r="SWN49" s="77"/>
      <c r="SWO49" s="77"/>
      <c r="SWP49" s="77"/>
      <c r="SWQ49" s="77"/>
      <c r="SWR49" s="77"/>
      <c r="SWS49" s="77"/>
      <c r="SWT49" s="77"/>
      <c r="SWU49" s="77"/>
      <c r="SWV49" s="77"/>
      <c r="SWW49" s="77"/>
      <c r="SWX49" s="77"/>
      <c r="SWY49" s="77"/>
      <c r="SWZ49" s="77"/>
      <c r="SXA49" s="77"/>
      <c r="SXB49" s="77"/>
      <c r="SXC49" s="77"/>
      <c r="SXD49" s="77"/>
      <c r="SXE49" s="77"/>
      <c r="SXF49" s="77"/>
      <c r="SXG49" s="77"/>
      <c r="SXH49" s="77"/>
      <c r="SXI49" s="77"/>
      <c r="SXJ49" s="77"/>
      <c r="SXK49" s="77"/>
      <c r="SXL49" s="77"/>
      <c r="SXM49" s="77"/>
      <c r="SXN49" s="77"/>
      <c r="SXO49" s="77"/>
      <c r="SXP49" s="77"/>
      <c r="SXQ49" s="77"/>
      <c r="SXR49" s="77"/>
      <c r="SXS49" s="77"/>
      <c r="SXT49" s="77"/>
      <c r="SXU49" s="77"/>
      <c r="SXV49" s="77"/>
      <c r="SXW49" s="77"/>
      <c r="SXX49" s="77"/>
      <c r="SXY49" s="77"/>
      <c r="SXZ49" s="77"/>
      <c r="SYA49" s="77"/>
      <c r="SYB49" s="77"/>
      <c r="SYC49" s="77"/>
      <c r="SYD49" s="77"/>
      <c r="SYE49" s="77"/>
      <c r="SYF49" s="77"/>
      <c r="SYG49" s="77"/>
      <c r="SYH49" s="77"/>
      <c r="SYI49" s="77"/>
      <c r="SYJ49" s="77"/>
      <c r="SYK49" s="77"/>
      <c r="SYL49" s="77"/>
      <c r="SYM49" s="77"/>
      <c r="SYN49" s="77"/>
      <c r="SYO49" s="77"/>
      <c r="SYP49" s="77"/>
      <c r="SYQ49" s="77"/>
      <c r="SYR49" s="77"/>
      <c r="SYS49" s="77"/>
      <c r="SYT49" s="77"/>
      <c r="SYU49" s="77"/>
      <c r="SYV49" s="77"/>
      <c r="SYW49" s="77"/>
      <c r="SYX49" s="77"/>
      <c r="SYY49" s="77"/>
      <c r="SYZ49" s="77"/>
      <c r="SZA49" s="77"/>
      <c r="SZB49" s="77"/>
      <c r="SZC49" s="77"/>
      <c r="SZD49" s="77"/>
      <c r="SZE49" s="77"/>
      <c r="SZF49" s="77"/>
      <c r="SZG49" s="77"/>
      <c r="SZH49" s="77"/>
      <c r="SZI49" s="77"/>
      <c r="SZJ49" s="77"/>
      <c r="SZK49" s="77"/>
      <c r="SZL49" s="77"/>
      <c r="SZM49" s="77"/>
      <c r="SZN49" s="77"/>
      <c r="SZO49" s="77"/>
      <c r="SZP49" s="77"/>
      <c r="SZQ49" s="77"/>
      <c r="SZR49" s="77"/>
      <c r="SZS49" s="77"/>
      <c r="SZT49" s="77"/>
      <c r="SZU49" s="77"/>
      <c r="SZV49" s="77"/>
      <c r="SZW49" s="77"/>
      <c r="SZX49" s="77"/>
      <c r="SZY49" s="77"/>
      <c r="SZZ49" s="77"/>
      <c r="TAA49" s="77"/>
      <c r="TAB49" s="77"/>
      <c r="TAC49" s="77"/>
      <c r="TAD49" s="77"/>
      <c r="TAE49" s="77"/>
      <c r="TAF49" s="77"/>
      <c r="TAG49" s="77"/>
      <c r="TAH49" s="77"/>
      <c r="TAI49" s="77"/>
      <c r="TAJ49" s="77"/>
      <c r="TAK49" s="77"/>
      <c r="TAL49" s="77"/>
      <c r="TAM49" s="77"/>
      <c r="TAN49" s="77"/>
      <c r="TAO49" s="77"/>
      <c r="TAP49" s="77"/>
      <c r="TAQ49" s="77"/>
      <c r="TAR49" s="77"/>
      <c r="TAS49" s="77"/>
      <c r="TAT49" s="77"/>
      <c r="TAU49" s="77"/>
      <c r="TAV49" s="77"/>
      <c r="TAW49" s="77"/>
      <c r="TAX49" s="77"/>
      <c r="TAY49" s="77"/>
      <c r="TAZ49" s="77"/>
      <c r="TBA49" s="77"/>
      <c r="TBB49" s="77"/>
      <c r="TBC49" s="77"/>
      <c r="TBD49" s="77"/>
      <c r="TBE49" s="77"/>
      <c r="TBF49" s="77"/>
      <c r="TBG49" s="77"/>
      <c r="TBH49" s="77"/>
      <c r="TBI49" s="77"/>
      <c r="TBJ49" s="77"/>
      <c r="TBK49" s="77"/>
      <c r="TBL49" s="77"/>
      <c r="TBM49" s="77"/>
      <c r="TBN49" s="77"/>
      <c r="TBO49" s="77"/>
      <c r="TBP49" s="77"/>
      <c r="TBQ49" s="77"/>
      <c r="TBR49" s="77"/>
      <c r="TBS49" s="77"/>
      <c r="TBT49" s="77"/>
      <c r="TBU49" s="77"/>
      <c r="TBV49" s="77"/>
      <c r="TBW49" s="77"/>
      <c r="TBX49" s="77"/>
      <c r="TBY49" s="77"/>
      <c r="TBZ49" s="77"/>
      <c r="TCA49" s="77"/>
      <c r="TCB49" s="77"/>
      <c r="TCC49" s="77"/>
      <c r="TCD49" s="77"/>
      <c r="TCE49" s="77"/>
      <c r="TCF49" s="77"/>
      <c r="TCG49" s="77"/>
      <c r="TCH49" s="77"/>
      <c r="TCI49" s="77"/>
      <c r="TCJ49" s="77"/>
      <c r="TCK49" s="77"/>
      <c r="TCL49" s="77"/>
      <c r="TCM49" s="77"/>
      <c r="TCN49" s="77"/>
      <c r="TCO49" s="77"/>
      <c r="TCP49" s="77"/>
      <c r="TCQ49" s="77"/>
      <c r="TCR49" s="77"/>
      <c r="TCS49" s="77"/>
      <c r="TCT49" s="77"/>
      <c r="TCU49" s="77"/>
      <c r="TCV49" s="77"/>
      <c r="TCW49" s="77"/>
      <c r="TCX49" s="77"/>
      <c r="TCY49" s="77"/>
      <c r="TCZ49" s="77"/>
      <c r="TDA49" s="77"/>
      <c r="TDB49" s="77"/>
      <c r="TDC49" s="77"/>
      <c r="TDD49" s="77"/>
      <c r="TDE49" s="77"/>
      <c r="TDF49" s="77"/>
      <c r="TDG49" s="77"/>
      <c r="TDH49" s="77"/>
      <c r="TDI49" s="77"/>
      <c r="TDJ49" s="77"/>
      <c r="TDK49" s="77"/>
      <c r="TDL49" s="77"/>
      <c r="TDM49" s="77"/>
      <c r="TDN49" s="77"/>
      <c r="TDO49" s="77"/>
      <c r="TDP49" s="77"/>
      <c r="TDQ49" s="77"/>
      <c r="TDR49" s="77"/>
      <c r="TDS49" s="77"/>
      <c r="TDT49" s="77"/>
      <c r="TDU49" s="77"/>
      <c r="TDV49" s="77"/>
      <c r="TDW49" s="77"/>
      <c r="TDX49" s="77"/>
      <c r="TDY49" s="77"/>
      <c r="TDZ49" s="77"/>
      <c r="TEA49" s="77"/>
      <c r="TEB49" s="77"/>
      <c r="TEC49" s="77"/>
      <c r="TED49" s="77"/>
      <c r="TEE49" s="77"/>
      <c r="TEF49" s="77"/>
      <c r="TEG49" s="77"/>
      <c r="TEH49" s="77"/>
      <c r="TEI49" s="77"/>
      <c r="TEJ49" s="77"/>
      <c r="TEK49" s="77"/>
      <c r="TEL49" s="77"/>
      <c r="TEM49" s="77"/>
      <c r="TEN49" s="77"/>
      <c r="TEO49" s="77"/>
      <c r="TEP49" s="77"/>
      <c r="TEQ49" s="77"/>
      <c r="TER49" s="77"/>
      <c r="TES49" s="77"/>
      <c r="TET49" s="77"/>
      <c r="TEU49" s="77"/>
      <c r="TEV49" s="77"/>
      <c r="TEW49" s="77"/>
      <c r="TEX49" s="77"/>
      <c r="TEY49" s="77"/>
      <c r="TEZ49" s="77"/>
      <c r="TFA49" s="77"/>
      <c r="TFB49" s="77"/>
      <c r="TFC49" s="77"/>
      <c r="TFD49" s="77"/>
      <c r="TFE49" s="77"/>
      <c r="TFF49" s="77"/>
      <c r="TFG49" s="77"/>
      <c r="TFH49" s="77"/>
      <c r="TFI49" s="77"/>
      <c r="TFJ49" s="77"/>
      <c r="TFK49" s="77"/>
      <c r="TFL49" s="77"/>
      <c r="TFM49" s="77"/>
      <c r="TFN49" s="77"/>
      <c r="TFO49" s="77"/>
      <c r="TFP49" s="77"/>
      <c r="TFQ49" s="77"/>
      <c r="TFR49" s="77"/>
      <c r="TFS49" s="77"/>
      <c r="TFT49" s="77"/>
      <c r="TFU49" s="77"/>
      <c r="TFV49" s="77"/>
      <c r="TFW49" s="77"/>
      <c r="TFX49" s="77"/>
      <c r="TFY49" s="77"/>
      <c r="TFZ49" s="77"/>
      <c r="TGA49" s="77"/>
      <c r="TGB49" s="77"/>
      <c r="TGC49" s="77"/>
      <c r="TGD49" s="77"/>
      <c r="TGE49" s="77"/>
      <c r="TGF49" s="77"/>
      <c r="TGG49" s="77"/>
      <c r="TGH49" s="77"/>
      <c r="TGI49" s="77"/>
      <c r="TGJ49" s="77"/>
      <c r="TGK49" s="77"/>
      <c r="TGL49" s="77"/>
      <c r="TGM49" s="77"/>
      <c r="TGN49" s="77"/>
      <c r="TGO49" s="77"/>
      <c r="TGP49" s="77"/>
      <c r="TGQ49" s="77"/>
      <c r="TGR49" s="77"/>
      <c r="TGS49" s="77"/>
      <c r="TGT49" s="77"/>
      <c r="TGU49" s="77"/>
      <c r="TGV49" s="77"/>
      <c r="TGW49" s="77"/>
      <c r="TGX49" s="77"/>
      <c r="TGY49" s="77"/>
      <c r="TGZ49" s="77"/>
      <c r="THA49" s="77"/>
      <c r="THB49" s="77"/>
      <c r="THC49" s="77"/>
      <c r="THD49" s="77"/>
      <c r="THE49" s="77"/>
      <c r="THF49" s="77"/>
      <c r="THG49" s="77"/>
      <c r="THH49" s="77"/>
      <c r="THI49" s="77"/>
      <c r="THJ49" s="77"/>
      <c r="THK49" s="77"/>
      <c r="THL49" s="77"/>
      <c r="THM49" s="77"/>
      <c r="THN49" s="77"/>
      <c r="THO49" s="77"/>
      <c r="THP49" s="77"/>
      <c r="THQ49" s="77"/>
      <c r="THR49" s="77"/>
      <c r="THS49" s="77"/>
      <c r="THT49" s="77"/>
      <c r="THU49" s="77"/>
      <c r="THV49" s="77"/>
      <c r="THW49" s="77"/>
      <c r="THX49" s="77"/>
      <c r="THY49" s="77"/>
      <c r="THZ49" s="77"/>
      <c r="TIA49" s="77"/>
      <c r="TIB49" s="77"/>
      <c r="TIC49" s="77"/>
      <c r="TID49" s="77"/>
      <c r="TIE49" s="77"/>
      <c r="TIF49" s="77"/>
      <c r="TIG49" s="77"/>
      <c r="TIH49" s="77"/>
      <c r="TII49" s="77"/>
      <c r="TIJ49" s="77"/>
      <c r="TIK49" s="77"/>
      <c r="TIL49" s="77"/>
      <c r="TIM49" s="77"/>
      <c r="TIN49" s="77"/>
      <c r="TIO49" s="77"/>
      <c r="TIP49" s="77"/>
      <c r="TIQ49" s="77"/>
      <c r="TIR49" s="77"/>
      <c r="TIS49" s="77"/>
      <c r="TIT49" s="77"/>
      <c r="TIU49" s="77"/>
      <c r="TIV49" s="77"/>
      <c r="TIW49" s="77"/>
      <c r="TIX49" s="77"/>
      <c r="TIY49" s="77"/>
      <c r="TIZ49" s="77"/>
      <c r="TJA49" s="77"/>
      <c r="TJB49" s="77"/>
      <c r="TJC49" s="77"/>
      <c r="TJD49" s="77"/>
      <c r="TJE49" s="77"/>
      <c r="TJF49" s="77"/>
      <c r="TJG49" s="77"/>
      <c r="TJH49" s="77"/>
      <c r="TJI49" s="77"/>
      <c r="TJJ49" s="77"/>
      <c r="TJK49" s="77"/>
      <c r="TJL49" s="77"/>
      <c r="TJM49" s="77"/>
      <c r="TJN49" s="77"/>
      <c r="TJO49" s="77"/>
      <c r="TJP49" s="77"/>
      <c r="TJQ49" s="77"/>
      <c r="TJR49" s="77"/>
      <c r="TJS49" s="77"/>
      <c r="TJT49" s="77"/>
      <c r="TJU49" s="77"/>
      <c r="TJV49" s="77"/>
      <c r="TJW49" s="77"/>
      <c r="TJX49" s="77"/>
      <c r="TJY49" s="77"/>
      <c r="TJZ49" s="77"/>
      <c r="TKA49" s="77"/>
      <c r="TKB49" s="77"/>
      <c r="TKC49" s="77"/>
      <c r="TKD49" s="77"/>
      <c r="TKE49" s="77"/>
      <c r="TKF49" s="77"/>
      <c r="TKG49" s="77"/>
      <c r="TKH49" s="77"/>
      <c r="TKI49" s="77"/>
      <c r="TKJ49" s="77"/>
      <c r="TKK49" s="77"/>
      <c r="TKL49" s="77"/>
      <c r="TKM49" s="77"/>
      <c r="TKN49" s="77"/>
      <c r="TKO49" s="77"/>
      <c r="TKP49" s="77"/>
      <c r="TKQ49" s="77"/>
      <c r="TKR49" s="77"/>
      <c r="TKS49" s="77"/>
      <c r="TKT49" s="77"/>
      <c r="TKU49" s="77"/>
      <c r="TKV49" s="77"/>
      <c r="TKW49" s="77"/>
      <c r="TKX49" s="77"/>
      <c r="TKY49" s="77"/>
      <c r="TKZ49" s="77"/>
      <c r="TLA49" s="77"/>
      <c r="TLB49" s="77"/>
      <c r="TLC49" s="77"/>
      <c r="TLD49" s="77"/>
      <c r="TLE49" s="77"/>
      <c r="TLF49" s="77"/>
      <c r="TLG49" s="77"/>
      <c r="TLH49" s="77"/>
      <c r="TLI49" s="77"/>
      <c r="TLJ49" s="77"/>
      <c r="TLK49" s="77"/>
      <c r="TLL49" s="77"/>
      <c r="TLM49" s="77"/>
      <c r="TLN49" s="77"/>
      <c r="TLO49" s="77"/>
      <c r="TLP49" s="77"/>
      <c r="TLQ49" s="77"/>
      <c r="TLR49" s="77"/>
      <c r="TLS49" s="77"/>
      <c r="TLT49" s="77"/>
      <c r="TLU49" s="77"/>
      <c r="TLV49" s="77"/>
      <c r="TLW49" s="77"/>
      <c r="TLX49" s="77"/>
      <c r="TLY49" s="77"/>
      <c r="TLZ49" s="77"/>
      <c r="TMA49" s="77"/>
      <c r="TMB49" s="77"/>
      <c r="TMC49" s="77"/>
      <c r="TMD49" s="77"/>
      <c r="TME49" s="77"/>
      <c r="TMF49" s="77"/>
      <c r="TMG49" s="77"/>
      <c r="TMH49" s="77"/>
      <c r="TMI49" s="77"/>
      <c r="TMJ49" s="77"/>
      <c r="TMK49" s="77"/>
      <c r="TML49" s="77"/>
      <c r="TMM49" s="77"/>
      <c r="TMN49" s="77"/>
      <c r="TMO49" s="77"/>
      <c r="TMP49" s="77"/>
      <c r="TMQ49" s="77"/>
      <c r="TMR49" s="77"/>
      <c r="TMS49" s="77"/>
      <c r="TMT49" s="77"/>
      <c r="TMU49" s="77"/>
      <c r="TMV49" s="77"/>
      <c r="TMW49" s="77"/>
      <c r="TMX49" s="77"/>
      <c r="TMY49" s="77"/>
      <c r="TMZ49" s="77"/>
      <c r="TNA49" s="77"/>
      <c r="TNB49" s="77"/>
      <c r="TNC49" s="77"/>
      <c r="TND49" s="77"/>
      <c r="TNE49" s="77"/>
      <c r="TNF49" s="77"/>
      <c r="TNG49" s="77"/>
      <c r="TNH49" s="77"/>
      <c r="TNI49" s="77"/>
      <c r="TNJ49" s="77"/>
      <c r="TNK49" s="77"/>
      <c r="TNL49" s="77"/>
      <c r="TNM49" s="77"/>
      <c r="TNN49" s="77"/>
      <c r="TNO49" s="77"/>
      <c r="TNP49" s="77"/>
      <c r="TNQ49" s="77"/>
      <c r="TNR49" s="77"/>
      <c r="TNS49" s="77"/>
      <c r="TNT49" s="77"/>
      <c r="TNU49" s="77"/>
      <c r="TNV49" s="77"/>
      <c r="TNW49" s="77"/>
      <c r="TNX49" s="77"/>
      <c r="TNY49" s="77"/>
      <c r="TNZ49" s="77"/>
      <c r="TOA49" s="77"/>
      <c r="TOB49" s="77"/>
      <c r="TOC49" s="77"/>
      <c r="TOD49" s="77"/>
      <c r="TOE49" s="77"/>
      <c r="TOF49" s="77"/>
      <c r="TOG49" s="77"/>
      <c r="TOH49" s="77"/>
      <c r="TOI49" s="77"/>
      <c r="TOJ49" s="77"/>
      <c r="TOK49" s="77"/>
      <c r="TOL49" s="77"/>
      <c r="TOM49" s="77"/>
      <c r="TON49" s="77"/>
      <c r="TOO49" s="77"/>
      <c r="TOP49" s="77"/>
      <c r="TOQ49" s="77"/>
      <c r="TOR49" s="77"/>
      <c r="TOS49" s="77"/>
      <c r="TOT49" s="77"/>
      <c r="TOU49" s="77"/>
      <c r="TOV49" s="77"/>
      <c r="TOW49" s="77"/>
      <c r="TOX49" s="77"/>
      <c r="TOY49" s="77"/>
      <c r="TOZ49" s="77"/>
      <c r="TPA49" s="77"/>
      <c r="TPB49" s="77"/>
      <c r="TPC49" s="77"/>
      <c r="TPD49" s="77"/>
      <c r="TPE49" s="77"/>
      <c r="TPF49" s="77"/>
      <c r="TPG49" s="77"/>
      <c r="TPH49" s="77"/>
      <c r="TPI49" s="77"/>
      <c r="TPJ49" s="77"/>
      <c r="TPK49" s="77"/>
      <c r="TPL49" s="77"/>
      <c r="TPM49" s="77"/>
      <c r="TPN49" s="77"/>
      <c r="TPO49" s="77"/>
      <c r="TPP49" s="77"/>
      <c r="TPQ49" s="77"/>
      <c r="TPR49" s="77"/>
      <c r="TPS49" s="77"/>
      <c r="TPT49" s="77"/>
      <c r="TPU49" s="77"/>
      <c r="TPV49" s="77"/>
      <c r="TPW49" s="77"/>
      <c r="TPX49" s="77"/>
      <c r="TPY49" s="77"/>
      <c r="TPZ49" s="77"/>
      <c r="TQA49" s="77"/>
      <c r="TQB49" s="77"/>
      <c r="TQC49" s="77"/>
      <c r="TQD49" s="77"/>
      <c r="TQE49" s="77"/>
      <c r="TQF49" s="77"/>
      <c r="TQG49" s="77"/>
      <c r="TQH49" s="77"/>
      <c r="TQI49" s="77"/>
      <c r="TQJ49" s="77"/>
      <c r="TQK49" s="77"/>
      <c r="TQL49" s="77"/>
      <c r="TQM49" s="77"/>
      <c r="TQN49" s="77"/>
      <c r="TQO49" s="77"/>
      <c r="TQP49" s="77"/>
      <c r="TQQ49" s="77"/>
      <c r="TQR49" s="77"/>
      <c r="TQS49" s="77"/>
      <c r="TQT49" s="77"/>
      <c r="TQU49" s="77"/>
      <c r="TQV49" s="77"/>
      <c r="TQW49" s="77"/>
      <c r="TQX49" s="77"/>
      <c r="TQY49" s="77"/>
      <c r="TQZ49" s="77"/>
      <c r="TRA49" s="77"/>
      <c r="TRB49" s="77"/>
      <c r="TRC49" s="77"/>
      <c r="TRD49" s="77"/>
      <c r="TRE49" s="77"/>
      <c r="TRF49" s="77"/>
      <c r="TRG49" s="77"/>
      <c r="TRH49" s="77"/>
      <c r="TRI49" s="77"/>
      <c r="TRJ49" s="77"/>
      <c r="TRK49" s="77"/>
      <c r="TRL49" s="77"/>
      <c r="TRM49" s="77"/>
      <c r="TRN49" s="77"/>
      <c r="TRO49" s="77"/>
      <c r="TRP49" s="77"/>
      <c r="TRQ49" s="77"/>
      <c r="TRR49" s="77"/>
      <c r="TRS49" s="77"/>
      <c r="TRT49" s="77"/>
      <c r="TRU49" s="77"/>
      <c r="TRV49" s="77"/>
      <c r="TRW49" s="77"/>
      <c r="TRX49" s="77"/>
      <c r="TRY49" s="77"/>
      <c r="TRZ49" s="77"/>
      <c r="TSA49" s="77"/>
      <c r="TSB49" s="77"/>
      <c r="TSC49" s="77"/>
      <c r="TSD49" s="77"/>
      <c r="TSE49" s="77"/>
      <c r="TSF49" s="77"/>
      <c r="TSG49" s="77"/>
      <c r="TSH49" s="77"/>
      <c r="TSI49" s="77"/>
      <c r="TSJ49" s="77"/>
      <c r="TSK49" s="77"/>
      <c r="TSL49" s="77"/>
      <c r="TSM49" s="77"/>
      <c r="TSN49" s="77"/>
      <c r="TSO49" s="77"/>
      <c r="TSP49" s="77"/>
      <c r="TSQ49" s="77"/>
      <c r="TSR49" s="77"/>
      <c r="TSS49" s="77"/>
      <c r="TST49" s="77"/>
      <c r="TSU49" s="77"/>
      <c r="TSV49" s="77"/>
      <c r="TSW49" s="77"/>
      <c r="TSX49" s="77"/>
      <c r="TSY49" s="77"/>
      <c r="TSZ49" s="77"/>
      <c r="TTA49" s="77"/>
      <c r="TTB49" s="77"/>
      <c r="TTC49" s="77"/>
      <c r="TTD49" s="77"/>
      <c r="TTE49" s="77"/>
      <c r="TTF49" s="77"/>
      <c r="TTG49" s="77"/>
      <c r="TTH49" s="77"/>
      <c r="TTI49" s="77"/>
      <c r="TTJ49" s="77"/>
      <c r="TTK49" s="77"/>
      <c r="TTL49" s="77"/>
      <c r="TTM49" s="77"/>
      <c r="TTN49" s="77"/>
      <c r="TTO49" s="77"/>
      <c r="TTP49" s="77"/>
      <c r="TTQ49" s="77"/>
      <c r="TTR49" s="77"/>
      <c r="TTS49" s="77"/>
      <c r="TTT49" s="77"/>
      <c r="TTU49" s="77"/>
      <c r="TTV49" s="77"/>
      <c r="TTW49" s="77"/>
      <c r="TTX49" s="77"/>
      <c r="TTY49" s="77"/>
      <c r="TTZ49" s="77"/>
      <c r="TUA49" s="77"/>
      <c r="TUB49" s="77"/>
      <c r="TUC49" s="77"/>
      <c r="TUD49" s="77"/>
      <c r="TUE49" s="77"/>
      <c r="TUF49" s="77"/>
      <c r="TUG49" s="77"/>
      <c r="TUH49" s="77"/>
      <c r="TUI49" s="77"/>
      <c r="TUJ49" s="77"/>
      <c r="TUK49" s="77"/>
      <c r="TUL49" s="77"/>
      <c r="TUM49" s="77"/>
      <c r="TUN49" s="77"/>
      <c r="TUO49" s="77"/>
      <c r="TUP49" s="77"/>
      <c r="TUQ49" s="77"/>
      <c r="TUR49" s="77"/>
      <c r="TUS49" s="77"/>
      <c r="TUT49" s="77"/>
      <c r="TUU49" s="77"/>
      <c r="TUV49" s="77"/>
      <c r="TUW49" s="77"/>
      <c r="TUX49" s="77"/>
      <c r="TUY49" s="77"/>
      <c r="TUZ49" s="77"/>
      <c r="TVA49" s="77"/>
      <c r="TVB49" s="77"/>
      <c r="TVC49" s="77"/>
      <c r="TVD49" s="77"/>
      <c r="TVE49" s="77"/>
      <c r="TVF49" s="77"/>
      <c r="TVG49" s="77"/>
      <c r="TVH49" s="77"/>
      <c r="TVI49" s="77"/>
      <c r="TVJ49" s="77"/>
      <c r="TVK49" s="77"/>
      <c r="TVL49" s="77"/>
      <c r="TVM49" s="77"/>
      <c r="TVN49" s="77"/>
      <c r="TVO49" s="77"/>
      <c r="TVP49" s="77"/>
      <c r="TVQ49" s="77"/>
      <c r="TVR49" s="77"/>
      <c r="TVS49" s="77"/>
      <c r="TVT49" s="77"/>
      <c r="TVU49" s="77"/>
      <c r="TVV49" s="77"/>
      <c r="TVW49" s="77"/>
      <c r="TVX49" s="77"/>
      <c r="TVY49" s="77"/>
      <c r="TVZ49" s="77"/>
      <c r="TWA49" s="77"/>
      <c r="TWB49" s="77"/>
      <c r="TWC49" s="77"/>
      <c r="TWD49" s="77"/>
      <c r="TWE49" s="77"/>
      <c r="TWF49" s="77"/>
      <c r="TWG49" s="77"/>
      <c r="TWH49" s="77"/>
      <c r="TWI49" s="77"/>
      <c r="TWJ49" s="77"/>
      <c r="TWK49" s="77"/>
      <c r="TWL49" s="77"/>
      <c r="TWM49" s="77"/>
      <c r="TWN49" s="77"/>
      <c r="TWO49" s="77"/>
      <c r="TWP49" s="77"/>
      <c r="TWQ49" s="77"/>
      <c r="TWR49" s="77"/>
      <c r="TWS49" s="77"/>
      <c r="TWT49" s="77"/>
      <c r="TWU49" s="77"/>
      <c r="TWV49" s="77"/>
      <c r="TWW49" s="77"/>
      <c r="TWX49" s="77"/>
      <c r="TWY49" s="77"/>
      <c r="TWZ49" s="77"/>
      <c r="TXA49" s="77"/>
      <c r="TXB49" s="77"/>
      <c r="TXC49" s="77"/>
      <c r="TXD49" s="77"/>
      <c r="TXE49" s="77"/>
      <c r="TXF49" s="77"/>
      <c r="TXG49" s="77"/>
      <c r="TXH49" s="77"/>
      <c r="TXI49" s="77"/>
      <c r="TXJ49" s="77"/>
      <c r="TXK49" s="77"/>
      <c r="TXL49" s="77"/>
      <c r="TXM49" s="77"/>
      <c r="TXN49" s="77"/>
      <c r="TXO49" s="77"/>
      <c r="TXP49" s="77"/>
      <c r="TXQ49" s="77"/>
      <c r="TXR49" s="77"/>
      <c r="TXS49" s="77"/>
      <c r="TXT49" s="77"/>
      <c r="TXU49" s="77"/>
      <c r="TXV49" s="77"/>
      <c r="TXW49" s="77"/>
      <c r="TXX49" s="77"/>
      <c r="TXY49" s="77"/>
      <c r="TXZ49" s="77"/>
      <c r="TYA49" s="77"/>
      <c r="TYB49" s="77"/>
      <c r="TYC49" s="77"/>
      <c r="TYD49" s="77"/>
      <c r="TYE49" s="77"/>
      <c r="TYF49" s="77"/>
      <c r="TYG49" s="77"/>
      <c r="TYH49" s="77"/>
      <c r="TYI49" s="77"/>
      <c r="TYJ49" s="77"/>
      <c r="TYK49" s="77"/>
      <c r="TYL49" s="77"/>
      <c r="TYM49" s="77"/>
      <c r="TYN49" s="77"/>
      <c r="TYO49" s="77"/>
      <c r="TYP49" s="77"/>
      <c r="TYQ49" s="77"/>
      <c r="TYR49" s="77"/>
      <c r="TYS49" s="77"/>
      <c r="TYT49" s="77"/>
      <c r="TYU49" s="77"/>
      <c r="TYV49" s="77"/>
      <c r="TYW49" s="77"/>
      <c r="TYX49" s="77"/>
      <c r="TYY49" s="77"/>
      <c r="TYZ49" s="77"/>
      <c r="TZA49" s="77"/>
      <c r="TZB49" s="77"/>
      <c r="TZC49" s="77"/>
      <c r="TZD49" s="77"/>
      <c r="TZE49" s="77"/>
      <c r="TZF49" s="77"/>
      <c r="TZG49" s="77"/>
      <c r="TZH49" s="77"/>
      <c r="TZI49" s="77"/>
      <c r="TZJ49" s="77"/>
      <c r="TZK49" s="77"/>
      <c r="TZL49" s="77"/>
      <c r="TZM49" s="77"/>
      <c r="TZN49" s="77"/>
      <c r="TZO49" s="77"/>
      <c r="TZP49" s="77"/>
      <c r="TZQ49" s="77"/>
      <c r="TZR49" s="77"/>
      <c r="TZS49" s="77"/>
      <c r="TZT49" s="77"/>
      <c r="TZU49" s="77"/>
      <c r="TZV49" s="77"/>
      <c r="TZW49" s="77"/>
      <c r="TZX49" s="77"/>
      <c r="TZY49" s="77"/>
      <c r="TZZ49" s="77"/>
      <c r="UAA49" s="77"/>
      <c r="UAB49" s="77"/>
      <c r="UAC49" s="77"/>
      <c r="UAD49" s="77"/>
      <c r="UAE49" s="77"/>
      <c r="UAF49" s="77"/>
      <c r="UAG49" s="77"/>
      <c r="UAH49" s="77"/>
      <c r="UAI49" s="77"/>
      <c r="UAJ49" s="77"/>
      <c r="UAK49" s="77"/>
      <c r="UAL49" s="77"/>
      <c r="UAM49" s="77"/>
      <c r="UAN49" s="77"/>
      <c r="UAO49" s="77"/>
      <c r="UAP49" s="77"/>
      <c r="UAQ49" s="77"/>
      <c r="UAR49" s="77"/>
      <c r="UAS49" s="77"/>
      <c r="UAT49" s="77"/>
      <c r="UAU49" s="77"/>
      <c r="UAV49" s="77"/>
      <c r="UAW49" s="77"/>
      <c r="UAX49" s="77"/>
      <c r="UAY49" s="77"/>
      <c r="UAZ49" s="77"/>
      <c r="UBA49" s="77"/>
      <c r="UBB49" s="77"/>
      <c r="UBC49" s="77"/>
      <c r="UBD49" s="77"/>
      <c r="UBE49" s="77"/>
      <c r="UBF49" s="77"/>
      <c r="UBG49" s="77"/>
      <c r="UBH49" s="77"/>
      <c r="UBI49" s="77"/>
      <c r="UBJ49" s="77"/>
      <c r="UBK49" s="77"/>
      <c r="UBL49" s="77"/>
      <c r="UBM49" s="77"/>
      <c r="UBN49" s="77"/>
      <c r="UBO49" s="77"/>
      <c r="UBP49" s="77"/>
      <c r="UBQ49" s="77"/>
      <c r="UBR49" s="77"/>
      <c r="UBS49" s="77"/>
      <c r="UBT49" s="77"/>
      <c r="UBU49" s="77"/>
      <c r="UBV49" s="77"/>
      <c r="UBW49" s="77"/>
      <c r="UBX49" s="77"/>
      <c r="UBY49" s="77"/>
      <c r="UBZ49" s="77"/>
      <c r="UCA49" s="77"/>
      <c r="UCB49" s="77"/>
      <c r="UCC49" s="77"/>
      <c r="UCD49" s="77"/>
      <c r="UCE49" s="77"/>
      <c r="UCF49" s="77"/>
      <c r="UCG49" s="77"/>
      <c r="UCH49" s="77"/>
      <c r="UCI49" s="77"/>
      <c r="UCJ49" s="77"/>
      <c r="UCK49" s="77"/>
      <c r="UCL49" s="77"/>
      <c r="UCM49" s="77"/>
      <c r="UCN49" s="77"/>
      <c r="UCO49" s="77"/>
      <c r="UCP49" s="77"/>
      <c r="UCQ49" s="77"/>
      <c r="UCR49" s="77"/>
      <c r="UCS49" s="77"/>
      <c r="UCT49" s="77"/>
      <c r="UCU49" s="77"/>
      <c r="UCV49" s="77"/>
      <c r="UCW49" s="77"/>
      <c r="UCX49" s="77"/>
      <c r="UCY49" s="77"/>
      <c r="UCZ49" s="77"/>
      <c r="UDA49" s="77"/>
      <c r="UDB49" s="77"/>
      <c r="UDC49" s="77"/>
      <c r="UDD49" s="77"/>
      <c r="UDE49" s="77"/>
      <c r="UDF49" s="77"/>
      <c r="UDG49" s="77"/>
      <c r="UDH49" s="77"/>
      <c r="UDI49" s="77"/>
      <c r="UDJ49" s="77"/>
      <c r="UDK49" s="77"/>
      <c r="UDL49" s="77"/>
      <c r="UDM49" s="77"/>
      <c r="UDN49" s="77"/>
      <c r="UDO49" s="77"/>
      <c r="UDP49" s="77"/>
      <c r="UDQ49" s="77"/>
      <c r="UDR49" s="77"/>
      <c r="UDS49" s="77"/>
      <c r="UDT49" s="77"/>
      <c r="UDU49" s="77"/>
      <c r="UDV49" s="77"/>
      <c r="UDW49" s="77"/>
      <c r="UDX49" s="77"/>
      <c r="UDY49" s="77"/>
      <c r="UDZ49" s="77"/>
      <c r="UEA49" s="77"/>
      <c r="UEB49" s="77"/>
      <c r="UEC49" s="77"/>
      <c r="UED49" s="77"/>
      <c r="UEE49" s="77"/>
      <c r="UEF49" s="77"/>
      <c r="UEG49" s="77"/>
      <c r="UEH49" s="77"/>
      <c r="UEI49" s="77"/>
      <c r="UEJ49" s="77"/>
      <c r="UEK49" s="77"/>
      <c r="UEL49" s="77"/>
      <c r="UEM49" s="77"/>
      <c r="UEN49" s="77"/>
      <c r="UEO49" s="77"/>
      <c r="UEP49" s="77"/>
      <c r="UEQ49" s="77"/>
      <c r="UER49" s="77"/>
      <c r="UES49" s="77"/>
      <c r="UET49" s="77"/>
      <c r="UEU49" s="77"/>
      <c r="UEV49" s="77"/>
      <c r="UEW49" s="77"/>
      <c r="UEX49" s="77"/>
      <c r="UEY49" s="77"/>
      <c r="UEZ49" s="77"/>
      <c r="UFA49" s="77"/>
      <c r="UFB49" s="77"/>
      <c r="UFC49" s="77"/>
      <c r="UFD49" s="77"/>
      <c r="UFE49" s="77"/>
      <c r="UFF49" s="77"/>
      <c r="UFG49" s="77"/>
      <c r="UFH49" s="77"/>
      <c r="UFI49" s="77"/>
      <c r="UFJ49" s="77"/>
      <c r="UFK49" s="77"/>
      <c r="UFL49" s="77"/>
      <c r="UFM49" s="77"/>
      <c r="UFN49" s="77"/>
      <c r="UFO49" s="77"/>
      <c r="UFP49" s="77"/>
      <c r="UFQ49" s="77"/>
      <c r="UFR49" s="77"/>
      <c r="UFS49" s="77"/>
      <c r="UFT49" s="77"/>
      <c r="UFU49" s="77"/>
      <c r="UFV49" s="77"/>
      <c r="UFW49" s="77"/>
      <c r="UFX49" s="77"/>
      <c r="UFY49" s="77"/>
      <c r="UFZ49" s="77"/>
      <c r="UGA49" s="77"/>
      <c r="UGB49" s="77"/>
      <c r="UGC49" s="77"/>
      <c r="UGD49" s="77"/>
      <c r="UGE49" s="77"/>
      <c r="UGF49" s="77"/>
      <c r="UGG49" s="77"/>
      <c r="UGH49" s="77"/>
      <c r="UGI49" s="77"/>
      <c r="UGJ49" s="77"/>
      <c r="UGK49" s="77"/>
      <c r="UGL49" s="77"/>
      <c r="UGM49" s="77"/>
      <c r="UGN49" s="77"/>
      <c r="UGO49" s="77"/>
      <c r="UGP49" s="77"/>
      <c r="UGQ49" s="77"/>
      <c r="UGR49" s="77"/>
      <c r="UGS49" s="77"/>
      <c r="UGT49" s="77"/>
      <c r="UGU49" s="77"/>
      <c r="UGV49" s="77"/>
      <c r="UGW49" s="77"/>
      <c r="UGX49" s="77"/>
      <c r="UGY49" s="77"/>
      <c r="UGZ49" s="77"/>
      <c r="UHA49" s="77"/>
      <c r="UHB49" s="77"/>
      <c r="UHC49" s="77"/>
      <c r="UHD49" s="77"/>
      <c r="UHE49" s="77"/>
      <c r="UHF49" s="77"/>
      <c r="UHG49" s="77"/>
      <c r="UHH49" s="77"/>
      <c r="UHI49" s="77"/>
      <c r="UHJ49" s="77"/>
      <c r="UHK49" s="77"/>
      <c r="UHL49" s="77"/>
      <c r="UHM49" s="77"/>
      <c r="UHN49" s="77"/>
      <c r="UHO49" s="77"/>
      <c r="UHP49" s="77"/>
      <c r="UHQ49" s="77"/>
      <c r="UHR49" s="77"/>
      <c r="UHS49" s="77"/>
      <c r="UHT49" s="77"/>
      <c r="UHU49" s="77"/>
      <c r="UHV49" s="77"/>
      <c r="UHW49" s="77"/>
      <c r="UHX49" s="77"/>
      <c r="UHY49" s="77"/>
      <c r="UHZ49" s="77"/>
      <c r="UIA49" s="77"/>
      <c r="UIB49" s="77"/>
      <c r="UIC49" s="77"/>
      <c r="UID49" s="77"/>
      <c r="UIE49" s="77"/>
      <c r="UIF49" s="77"/>
      <c r="UIG49" s="77"/>
      <c r="UIH49" s="77"/>
      <c r="UII49" s="77"/>
      <c r="UIJ49" s="77"/>
      <c r="UIK49" s="77"/>
      <c r="UIL49" s="77"/>
      <c r="UIM49" s="77"/>
      <c r="UIN49" s="77"/>
      <c r="UIO49" s="77"/>
      <c r="UIP49" s="77"/>
      <c r="UIQ49" s="77"/>
      <c r="UIR49" s="77"/>
      <c r="UIS49" s="77"/>
      <c r="UIT49" s="77"/>
      <c r="UIU49" s="77"/>
      <c r="UIV49" s="77"/>
      <c r="UIW49" s="77"/>
      <c r="UIX49" s="77"/>
      <c r="UIY49" s="77"/>
      <c r="UIZ49" s="77"/>
      <c r="UJA49" s="77"/>
      <c r="UJB49" s="77"/>
      <c r="UJC49" s="77"/>
      <c r="UJD49" s="77"/>
      <c r="UJE49" s="77"/>
      <c r="UJF49" s="77"/>
      <c r="UJG49" s="77"/>
      <c r="UJH49" s="77"/>
      <c r="UJI49" s="77"/>
      <c r="UJJ49" s="77"/>
      <c r="UJK49" s="77"/>
      <c r="UJL49" s="77"/>
      <c r="UJM49" s="77"/>
      <c r="UJN49" s="77"/>
      <c r="UJO49" s="77"/>
      <c r="UJP49" s="77"/>
      <c r="UJQ49" s="77"/>
      <c r="UJR49" s="77"/>
      <c r="UJS49" s="77"/>
      <c r="UJT49" s="77"/>
      <c r="UJU49" s="77"/>
      <c r="UJV49" s="77"/>
      <c r="UJW49" s="77"/>
      <c r="UJX49" s="77"/>
      <c r="UJY49" s="77"/>
      <c r="UJZ49" s="77"/>
      <c r="UKA49" s="77"/>
      <c r="UKB49" s="77"/>
      <c r="UKC49" s="77"/>
      <c r="UKD49" s="77"/>
      <c r="UKE49" s="77"/>
      <c r="UKF49" s="77"/>
      <c r="UKG49" s="77"/>
      <c r="UKH49" s="77"/>
      <c r="UKI49" s="77"/>
      <c r="UKJ49" s="77"/>
      <c r="UKK49" s="77"/>
      <c r="UKL49" s="77"/>
      <c r="UKM49" s="77"/>
      <c r="UKN49" s="77"/>
      <c r="UKO49" s="77"/>
      <c r="UKP49" s="77"/>
      <c r="UKQ49" s="77"/>
      <c r="UKR49" s="77"/>
      <c r="UKS49" s="77"/>
      <c r="UKT49" s="77"/>
      <c r="UKU49" s="77"/>
      <c r="UKV49" s="77"/>
      <c r="UKW49" s="77"/>
      <c r="UKX49" s="77"/>
      <c r="UKY49" s="77"/>
      <c r="UKZ49" s="77"/>
      <c r="ULA49" s="77"/>
      <c r="ULB49" s="77"/>
      <c r="ULC49" s="77"/>
      <c r="ULD49" s="77"/>
      <c r="ULE49" s="77"/>
      <c r="ULF49" s="77"/>
      <c r="ULG49" s="77"/>
      <c r="ULH49" s="77"/>
      <c r="ULI49" s="77"/>
      <c r="ULJ49" s="77"/>
      <c r="ULK49" s="77"/>
      <c r="ULL49" s="77"/>
      <c r="ULM49" s="77"/>
      <c r="ULN49" s="77"/>
      <c r="ULO49" s="77"/>
      <c r="ULP49" s="77"/>
      <c r="ULQ49" s="77"/>
      <c r="ULR49" s="77"/>
      <c r="ULS49" s="77"/>
      <c r="ULT49" s="77"/>
      <c r="ULU49" s="77"/>
      <c r="ULV49" s="77"/>
      <c r="ULW49" s="77"/>
      <c r="ULX49" s="77"/>
      <c r="ULY49" s="77"/>
      <c r="ULZ49" s="77"/>
      <c r="UMA49" s="77"/>
      <c r="UMB49" s="77"/>
      <c r="UMC49" s="77"/>
      <c r="UMD49" s="77"/>
      <c r="UME49" s="77"/>
      <c r="UMF49" s="77"/>
      <c r="UMG49" s="77"/>
      <c r="UMH49" s="77"/>
      <c r="UMI49" s="77"/>
      <c r="UMJ49" s="77"/>
      <c r="UMK49" s="77"/>
      <c r="UML49" s="77"/>
      <c r="UMM49" s="77"/>
      <c r="UMN49" s="77"/>
      <c r="UMO49" s="77"/>
      <c r="UMP49" s="77"/>
      <c r="UMQ49" s="77"/>
      <c r="UMR49" s="77"/>
      <c r="UMS49" s="77"/>
      <c r="UMT49" s="77"/>
      <c r="UMU49" s="77"/>
      <c r="UMV49" s="77"/>
      <c r="UMW49" s="77"/>
      <c r="UMX49" s="77"/>
      <c r="UMY49" s="77"/>
      <c r="UMZ49" s="77"/>
      <c r="UNA49" s="77"/>
      <c r="UNB49" s="77"/>
      <c r="UNC49" s="77"/>
      <c r="UND49" s="77"/>
      <c r="UNE49" s="77"/>
      <c r="UNF49" s="77"/>
      <c r="UNG49" s="77"/>
      <c r="UNH49" s="77"/>
      <c r="UNI49" s="77"/>
      <c r="UNJ49" s="77"/>
      <c r="UNK49" s="77"/>
      <c r="UNL49" s="77"/>
      <c r="UNM49" s="77"/>
      <c r="UNN49" s="77"/>
      <c r="UNO49" s="77"/>
      <c r="UNP49" s="77"/>
      <c r="UNQ49" s="77"/>
      <c r="UNR49" s="77"/>
      <c r="UNS49" s="77"/>
      <c r="UNT49" s="77"/>
      <c r="UNU49" s="77"/>
      <c r="UNV49" s="77"/>
      <c r="UNW49" s="77"/>
      <c r="UNX49" s="77"/>
      <c r="UNY49" s="77"/>
      <c r="UNZ49" s="77"/>
      <c r="UOA49" s="77"/>
      <c r="UOB49" s="77"/>
      <c r="UOC49" s="77"/>
      <c r="UOD49" s="77"/>
      <c r="UOE49" s="77"/>
      <c r="UOF49" s="77"/>
      <c r="UOG49" s="77"/>
      <c r="UOH49" s="77"/>
      <c r="UOI49" s="77"/>
      <c r="UOJ49" s="77"/>
      <c r="UOK49" s="77"/>
      <c r="UOL49" s="77"/>
      <c r="UOM49" s="77"/>
      <c r="UON49" s="77"/>
      <c r="UOO49" s="77"/>
      <c r="UOP49" s="77"/>
      <c r="UOQ49" s="77"/>
      <c r="UOR49" s="77"/>
      <c r="UOS49" s="77"/>
      <c r="UOT49" s="77"/>
      <c r="UOU49" s="77"/>
      <c r="UOV49" s="77"/>
      <c r="UOW49" s="77"/>
      <c r="UOX49" s="77"/>
      <c r="UOY49" s="77"/>
      <c r="UOZ49" s="77"/>
      <c r="UPA49" s="77"/>
      <c r="UPB49" s="77"/>
      <c r="UPC49" s="77"/>
      <c r="UPD49" s="77"/>
      <c r="UPE49" s="77"/>
      <c r="UPF49" s="77"/>
      <c r="UPG49" s="77"/>
      <c r="UPH49" s="77"/>
      <c r="UPI49" s="77"/>
      <c r="UPJ49" s="77"/>
      <c r="UPK49" s="77"/>
      <c r="UPL49" s="77"/>
      <c r="UPM49" s="77"/>
      <c r="UPN49" s="77"/>
      <c r="UPO49" s="77"/>
      <c r="UPP49" s="77"/>
      <c r="UPQ49" s="77"/>
      <c r="UPR49" s="77"/>
      <c r="UPS49" s="77"/>
      <c r="UPT49" s="77"/>
      <c r="UPU49" s="77"/>
      <c r="UPV49" s="77"/>
      <c r="UPW49" s="77"/>
      <c r="UPX49" s="77"/>
      <c r="UPY49" s="77"/>
      <c r="UPZ49" s="77"/>
      <c r="UQA49" s="77"/>
      <c r="UQB49" s="77"/>
      <c r="UQC49" s="77"/>
      <c r="UQD49" s="77"/>
      <c r="UQE49" s="77"/>
      <c r="UQF49" s="77"/>
      <c r="UQG49" s="77"/>
      <c r="UQH49" s="77"/>
      <c r="UQI49" s="77"/>
      <c r="UQJ49" s="77"/>
      <c r="UQK49" s="77"/>
      <c r="UQL49" s="77"/>
      <c r="UQM49" s="77"/>
      <c r="UQN49" s="77"/>
      <c r="UQO49" s="77"/>
      <c r="UQP49" s="77"/>
      <c r="UQQ49" s="77"/>
      <c r="UQR49" s="77"/>
      <c r="UQS49" s="77"/>
      <c r="UQT49" s="77"/>
      <c r="UQU49" s="77"/>
      <c r="UQV49" s="77"/>
      <c r="UQW49" s="77"/>
      <c r="UQX49" s="77"/>
      <c r="UQY49" s="77"/>
      <c r="UQZ49" s="77"/>
      <c r="URA49" s="77"/>
      <c r="URB49" s="77"/>
      <c r="URC49" s="77"/>
      <c r="URD49" s="77"/>
      <c r="URE49" s="77"/>
      <c r="URF49" s="77"/>
      <c r="URG49" s="77"/>
      <c r="URH49" s="77"/>
      <c r="URI49" s="77"/>
      <c r="URJ49" s="77"/>
      <c r="URK49" s="77"/>
      <c r="URL49" s="77"/>
      <c r="URM49" s="77"/>
      <c r="URN49" s="77"/>
      <c r="URO49" s="77"/>
      <c r="URP49" s="77"/>
      <c r="URQ49" s="77"/>
      <c r="URR49" s="77"/>
      <c r="URS49" s="77"/>
      <c r="URT49" s="77"/>
      <c r="URU49" s="77"/>
      <c r="URV49" s="77"/>
      <c r="URW49" s="77"/>
      <c r="URX49" s="77"/>
      <c r="URY49" s="77"/>
      <c r="URZ49" s="77"/>
      <c r="USA49" s="77"/>
      <c r="USB49" s="77"/>
      <c r="USC49" s="77"/>
      <c r="USD49" s="77"/>
      <c r="USE49" s="77"/>
      <c r="USF49" s="77"/>
      <c r="USG49" s="77"/>
      <c r="USH49" s="77"/>
      <c r="USI49" s="77"/>
      <c r="USJ49" s="77"/>
      <c r="USK49" s="77"/>
      <c r="USL49" s="77"/>
      <c r="USM49" s="77"/>
      <c r="USN49" s="77"/>
      <c r="USO49" s="77"/>
      <c r="USP49" s="77"/>
      <c r="USQ49" s="77"/>
      <c r="USR49" s="77"/>
      <c r="USS49" s="77"/>
      <c r="UST49" s="77"/>
      <c r="USU49" s="77"/>
      <c r="USV49" s="77"/>
      <c r="USW49" s="77"/>
      <c r="USX49" s="77"/>
      <c r="USY49" s="77"/>
      <c r="USZ49" s="77"/>
      <c r="UTA49" s="77"/>
      <c r="UTB49" s="77"/>
      <c r="UTC49" s="77"/>
      <c r="UTD49" s="77"/>
      <c r="UTE49" s="77"/>
      <c r="UTF49" s="77"/>
      <c r="UTG49" s="77"/>
      <c r="UTH49" s="77"/>
      <c r="UTI49" s="77"/>
      <c r="UTJ49" s="77"/>
      <c r="UTK49" s="77"/>
      <c r="UTL49" s="77"/>
      <c r="UTM49" s="77"/>
      <c r="UTN49" s="77"/>
      <c r="UTO49" s="77"/>
      <c r="UTP49" s="77"/>
      <c r="UTQ49" s="77"/>
      <c r="UTR49" s="77"/>
      <c r="UTS49" s="77"/>
      <c r="UTT49" s="77"/>
      <c r="UTU49" s="77"/>
      <c r="UTV49" s="77"/>
      <c r="UTW49" s="77"/>
      <c r="UTX49" s="77"/>
      <c r="UTY49" s="77"/>
      <c r="UTZ49" s="77"/>
      <c r="UUA49" s="77"/>
      <c r="UUB49" s="77"/>
      <c r="UUC49" s="77"/>
      <c r="UUD49" s="77"/>
      <c r="UUE49" s="77"/>
      <c r="UUF49" s="77"/>
      <c r="UUG49" s="77"/>
      <c r="UUH49" s="77"/>
      <c r="UUI49" s="77"/>
      <c r="UUJ49" s="77"/>
      <c r="UUK49" s="77"/>
      <c r="UUL49" s="77"/>
      <c r="UUM49" s="77"/>
      <c r="UUN49" s="77"/>
      <c r="UUO49" s="77"/>
      <c r="UUP49" s="77"/>
      <c r="UUQ49" s="77"/>
      <c r="UUR49" s="77"/>
      <c r="UUS49" s="77"/>
      <c r="UUT49" s="77"/>
      <c r="UUU49" s="77"/>
      <c r="UUV49" s="77"/>
      <c r="UUW49" s="77"/>
      <c r="UUX49" s="77"/>
      <c r="UUY49" s="77"/>
      <c r="UUZ49" s="77"/>
      <c r="UVA49" s="77"/>
      <c r="UVB49" s="77"/>
      <c r="UVC49" s="77"/>
      <c r="UVD49" s="77"/>
      <c r="UVE49" s="77"/>
      <c r="UVF49" s="77"/>
      <c r="UVG49" s="77"/>
      <c r="UVH49" s="77"/>
      <c r="UVI49" s="77"/>
      <c r="UVJ49" s="77"/>
      <c r="UVK49" s="77"/>
      <c r="UVL49" s="77"/>
      <c r="UVM49" s="77"/>
      <c r="UVN49" s="77"/>
      <c r="UVO49" s="77"/>
      <c r="UVP49" s="77"/>
      <c r="UVQ49" s="77"/>
      <c r="UVR49" s="77"/>
      <c r="UVS49" s="77"/>
      <c r="UVT49" s="77"/>
      <c r="UVU49" s="77"/>
      <c r="UVV49" s="77"/>
      <c r="UVW49" s="77"/>
      <c r="UVX49" s="77"/>
      <c r="UVY49" s="77"/>
      <c r="UVZ49" s="77"/>
      <c r="UWA49" s="77"/>
      <c r="UWB49" s="77"/>
      <c r="UWC49" s="77"/>
      <c r="UWD49" s="77"/>
      <c r="UWE49" s="77"/>
      <c r="UWF49" s="77"/>
      <c r="UWG49" s="77"/>
      <c r="UWH49" s="77"/>
      <c r="UWI49" s="77"/>
      <c r="UWJ49" s="77"/>
      <c r="UWK49" s="77"/>
      <c r="UWL49" s="77"/>
      <c r="UWM49" s="77"/>
      <c r="UWN49" s="77"/>
      <c r="UWO49" s="77"/>
      <c r="UWP49" s="77"/>
      <c r="UWQ49" s="77"/>
      <c r="UWR49" s="77"/>
      <c r="UWS49" s="77"/>
      <c r="UWT49" s="77"/>
      <c r="UWU49" s="77"/>
      <c r="UWV49" s="77"/>
      <c r="UWW49" s="77"/>
      <c r="UWX49" s="77"/>
      <c r="UWY49" s="77"/>
      <c r="UWZ49" s="77"/>
      <c r="UXA49" s="77"/>
      <c r="UXB49" s="77"/>
      <c r="UXC49" s="77"/>
      <c r="UXD49" s="77"/>
      <c r="UXE49" s="77"/>
      <c r="UXF49" s="77"/>
      <c r="UXG49" s="77"/>
      <c r="UXH49" s="77"/>
      <c r="UXI49" s="77"/>
      <c r="UXJ49" s="77"/>
      <c r="UXK49" s="77"/>
      <c r="UXL49" s="77"/>
      <c r="UXM49" s="77"/>
      <c r="UXN49" s="77"/>
      <c r="UXO49" s="77"/>
      <c r="UXP49" s="77"/>
      <c r="UXQ49" s="77"/>
      <c r="UXR49" s="77"/>
      <c r="UXS49" s="77"/>
      <c r="UXT49" s="77"/>
      <c r="UXU49" s="77"/>
      <c r="UXV49" s="77"/>
      <c r="UXW49" s="77"/>
      <c r="UXX49" s="77"/>
      <c r="UXY49" s="77"/>
      <c r="UXZ49" s="77"/>
      <c r="UYA49" s="77"/>
      <c r="UYB49" s="77"/>
      <c r="UYC49" s="77"/>
      <c r="UYD49" s="77"/>
      <c r="UYE49" s="77"/>
      <c r="UYF49" s="77"/>
      <c r="UYG49" s="77"/>
      <c r="UYH49" s="77"/>
      <c r="UYI49" s="77"/>
      <c r="UYJ49" s="77"/>
      <c r="UYK49" s="77"/>
      <c r="UYL49" s="77"/>
      <c r="UYM49" s="77"/>
      <c r="UYN49" s="77"/>
      <c r="UYO49" s="77"/>
      <c r="UYP49" s="77"/>
      <c r="UYQ49" s="77"/>
      <c r="UYR49" s="77"/>
      <c r="UYS49" s="77"/>
      <c r="UYT49" s="77"/>
      <c r="UYU49" s="77"/>
      <c r="UYV49" s="77"/>
      <c r="UYW49" s="77"/>
      <c r="UYX49" s="77"/>
      <c r="UYY49" s="77"/>
      <c r="UYZ49" s="77"/>
      <c r="UZA49" s="77"/>
      <c r="UZB49" s="77"/>
      <c r="UZC49" s="77"/>
      <c r="UZD49" s="77"/>
      <c r="UZE49" s="77"/>
      <c r="UZF49" s="77"/>
      <c r="UZG49" s="77"/>
      <c r="UZH49" s="77"/>
      <c r="UZI49" s="77"/>
      <c r="UZJ49" s="77"/>
      <c r="UZK49" s="77"/>
      <c r="UZL49" s="77"/>
      <c r="UZM49" s="77"/>
      <c r="UZN49" s="77"/>
      <c r="UZO49" s="77"/>
      <c r="UZP49" s="77"/>
      <c r="UZQ49" s="77"/>
      <c r="UZR49" s="77"/>
      <c r="UZS49" s="77"/>
      <c r="UZT49" s="77"/>
      <c r="UZU49" s="77"/>
      <c r="UZV49" s="77"/>
      <c r="UZW49" s="77"/>
      <c r="UZX49" s="77"/>
      <c r="UZY49" s="77"/>
      <c r="UZZ49" s="77"/>
      <c r="VAA49" s="77"/>
      <c r="VAB49" s="77"/>
      <c r="VAC49" s="77"/>
      <c r="VAD49" s="77"/>
      <c r="VAE49" s="77"/>
      <c r="VAF49" s="77"/>
      <c r="VAG49" s="77"/>
      <c r="VAH49" s="77"/>
      <c r="VAI49" s="77"/>
      <c r="VAJ49" s="77"/>
      <c r="VAK49" s="77"/>
      <c r="VAL49" s="77"/>
      <c r="VAM49" s="77"/>
      <c r="VAN49" s="77"/>
      <c r="VAO49" s="77"/>
      <c r="VAP49" s="77"/>
      <c r="VAQ49" s="77"/>
      <c r="VAR49" s="77"/>
      <c r="VAS49" s="77"/>
      <c r="VAT49" s="77"/>
      <c r="VAU49" s="77"/>
      <c r="VAV49" s="77"/>
      <c r="VAW49" s="77"/>
      <c r="VAX49" s="77"/>
      <c r="VAY49" s="77"/>
      <c r="VAZ49" s="77"/>
      <c r="VBA49" s="77"/>
      <c r="VBB49" s="77"/>
      <c r="VBC49" s="77"/>
      <c r="VBD49" s="77"/>
      <c r="VBE49" s="77"/>
      <c r="VBF49" s="77"/>
      <c r="VBG49" s="77"/>
      <c r="VBH49" s="77"/>
      <c r="VBI49" s="77"/>
      <c r="VBJ49" s="77"/>
      <c r="VBK49" s="77"/>
      <c r="VBL49" s="77"/>
      <c r="VBM49" s="77"/>
      <c r="VBN49" s="77"/>
      <c r="VBO49" s="77"/>
      <c r="VBP49" s="77"/>
      <c r="VBQ49" s="77"/>
      <c r="VBR49" s="77"/>
      <c r="VBS49" s="77"/>
      <c r="VBT49" s="77"/>
      <c r="VBU49" s="77"/>
      <c r="VBV49" s="77"/>
      <c r="VBW49" s="77"/>
      <c r="VBX49" s="77"/>
      <c r="VBY49" s="77"/>
      <c r="VBZ49" s="77"/>
      <c r="VCA49" s="77"/>
      <c r="VCB49" s="77"/>
      <c r="VCC49" s="77"/>
      <c r="VCD49" s="77"/>
      <c r="VCE49" s="77"/>
      <c r="VCF49" s="77"/>
      <c r="VCG49" s="77"/>
      <c r="VCH49" s="77"/>
      <c r="VCI49" s="77"/>
      <c r="VCJ49" s="77"/>
      <c r="VCK49" s="77"/>
      <c r="VCL49" s="77"/>
      <c r="VCM49" s="77"/>
      <c r="VCN49" s="77"/>
      <c r="VCO49" s="77"/>
      <c r="VCP49" s="77"/>
      <c r="VCQ49" s="77"/>
      <c r="VCR49" s="77"/>
      <c r="VCS49" s="77"/>
      <c r="VCT49" s="77"/>
      <c r="VCU49" s="77"/>
      <c r="VCV49" s="77"/>
      <c r="VCW49" s="77"/>
      <c r="VCX49" s="77"/>
      <c r="VCY49" s="77"/>
      <c r="VCZ49" s="77"/>
      <c r="VDA49" s="77"/>
      <c r="VDB49" s="77"/>
      <c r="VDC49" s="77"/>
      <c r="VDD49" s="77"/>
      <c r="VDE49" s="77"/>
      <c r="VDF49" s="77"/>
      <c r="VDG49" s="77"/>
      <c r="VDH49" s="77"/>
      <c r="VDI49" s="77"/>
      <c r="VDJ49" s="77"/>
      <c r="VDK49" s="77"/>
      <c r="VDL49" s="77"/>
      <c r="VDM49" s="77"/>
      <c r="VDN49" s="77"/>
      <c r="VDO49" s="77"/>
      <c r="VDP49" s="77"/>
      <c r="VDQ49" s="77"/>
      <c r="VDR49" s="77"/>
      <c r="VDS49" s="77"/>
      <c r="VDT49" s="77"/>
      <c r="VDU49" s="77"/>
      <c r="VDV49" s="77"/>
      <c r="VDW49" s="77"/>
      <c r="VDX49" s="77"/>
      <c r="VDY49" s="77"/>
      <c r="VDZ49" s="77"/>
      <c r="VEA49" s="77"/>
      <c r="VEB49" s="77"/>
      <c r="VEC49" s="77"/>
      <c r="VED49" s="77"/>
      <c r="VEE49" s="77"/>
      <c r="VEF49" s="77"/>
      <c r="VEG49" s="77"/>
      <c r="VEH49" s="77"/>
      <c r="VEI49" s="77"/>
      <c r="VEJ49" s="77"/>
      <c r="VEK49" s="77"/>
      <c r="VEL49" s="77"/>
      <c r="VEM49" s="77"/>
      <c r="VEN49" s="77"/>
      <c r="VEO49" s="77"/>
      <c r="VEP49" s="77"/>
      <c r="VEQ49" s="77"/>
      <c r="VER49" s="77"/>
      <c r="VES49" s="77"/>
      <c r="VET49" s="77"/>
      <c r="VEU49" s="77"/>
      <c r="VEV49" s="77"/>
      <c r="VEW49" s="77"/>
      <c r="VEX49" s="77"/>
      <c r="VEY49" s="77"/>
      <c r="VEZ49" s="77"/>
      <c r="VFA49" s="77"/>
      <c r="VFB49" s="77"/>
      <c r="VFC49" s="77"/>
      <c r="VFD49" s="77"/>
      <c r="VFE49" s="77"/>
      <c r="VFF49" s="77"/>
      <c r="VFG49" s="77"/>
      <c r="VFH49" s="77"/>
      <c r="VFI49" s="77"/>
      <c r="VFJ49" s="77"/>
      <c r="VFK49" s="77"/>
      <c r="VFL49" s="77"/>
      <c r="VFM49" s="77"/>
      <c r="VFN49" s="77"/>
      <c r="VFO49" s="77"/>
      <c r="VFP49" s="77"/>
      <c r="VFQ49" s="77"/>
      <c r="VFR49" s="77"/>
      <c r="VFS49" s="77"/>
      <c r="VFT49" s="77"/>
      <c r="VFU49" s="77"/>
      <c r="VFV49" s="77"/>
      <c r="VFW49" s="77"/>
      <c r="VFX49" s="77"/>
      <c r="VFY49" s="77"/>
      <c r="VFZ49" s="77"/>
      <c r="VGA49" s="77"/>
      <c r="VGB49" s="77"/>
      <c r="VGC49" s="77"/>
      <c r="VGD49" s="77"/>
      <c r="VGE49" s="77"/>
      <c r="VGF49" s="77"/>
      <c r="VGG49" s="77"/>
      <c r="VGH49" s="77"/>
      <c r="VGI49" s="77"/>
      <c r="VGJ49" s="77"/>
      <c r="VGK49" s="77"/>
      <c r="VGL49" s="77"/>
      <c r="VGM49" s="77"/>
      <c r="VGN49" s="77"/>
      <c r="VGO49" s="77"/>
      <c r="VGP49" s="77"/>
      <c r="VGQ49" s="77"/>
      <c r="VGR49" s="77"/>
      <c r="VGS49" s="77"/>
      <c r="VGT49" s="77"/>
      <c r="VGU49" s="77"/>
      <c r="VGV49" s="77"/>
      <c r="VGW49" s="77"/>
      <c r="VGX49" s="77"/>
      <c r="VGY49" s="77"/>
      <c r="VGZ49" s="77"/>
      <c r="VHA49" s="77"/>
      <c r="VHB49" s="77"/>
      <c r="VHC49" s="77"/>
      <c r="VHD49" s="77"/>
      <c r="VHE49" s="77"/>
      <c r="VHF49" s="77"/>
      <c r="VHG49" s="77"/>
      <c r="VHH49" s="77"/>
      <c r="VHI49" s="77"/>
      <c r="VHJ49" s="77"/>
      <c r="VHK49" s="77"/>
      <c r="VHL49" s="77"/>
      <c r="VHM49" s="77"/>
      <c r="VHN49" s="77"/>
      <c r="VHO49" s="77"/>
      <c r="VHP49" s="77"/>
      <c r="VHQ49" s="77"/>
      <c r="VHR49" s="77"/>
      <c r="VHS49" s="77"/>
      <c r="VHT49" s="77"/>
      <c r="VHU49" s="77"/>
      <c r="VHV49" s="77"/>
      <c r="VHW49" s="77"/>
      <c r="VHX49" s="77"/>
      <c r="VHY49" s="77"/>
      <c r="VHZ49" s="77"/>
      <c r="VIA49" s="77"/>
      <c r="VIB49" s="77"/>
      <c r="VIC49" s="77"/>
      <c r="VID49" s="77"/>
      <c r="VIE49" s="77"/>
      <c r="VIF49" s="77"/>
      <c r="VIG49" s="77"/>
      <c r="VIH49" s="77"/>
      <c r="VII49" s="77"/>
      <c r="VIJ49" s="77"/>
      <c r="VIK49" s="77"/>
      <c r="VIL49" s="77"/>
      <c r="VIM49" s="77"/>
      <c r="VIN49" s="77"/>
      <c r="VIO49" s="77"/>
      <c r="VIP49" s="77"/>
      <c r="VIQ49" s="77"/>
      <c r="VIR49" s="77"/>
      <c r="VIS49" s="77"/>
      <c r="VIT49" s="77"/>
      <c r="VIU49" s="77"/>
      <c r="VIV49" s="77"/>
      <c r="VIW49" s="77"/>
      <c r="VIX49" s="77"/>
      <c r="VIY49" s="77"/>
      <c r="VIZ49" s="77"/>
      <c r="VJA49" s="77"/>
      <c r="VJB49" s="77"/>
      <c r="VJC49" s="77"/>
      <c r="VJD49" s="77"/>
      <c r="VJE49" s="77"/>
      <c r="VJF49" s="77"/>
      <c r="VJG49" s="77"/>
      <c r="VJH49" s="77"/>
      <c r="VJI49" s="77"/>
      <c r="VJJ49" s="77"/>
      <c r="VJK49" s="77"/>
      <c r="VJL49" s="77"/>
      <c r="VJM49" s="77"/>
      <c r="VJN49" s="77"/>
      <c r="VJO49" s="77"/>
      <c r="VJP49" s="77"/>
      <c r="VJQ49" s="77"/>
      <c r="VJR49" s="77"/>
      <c r="VJS49" s="77"/>
      <c r="VJT49" s="77"/>
      <c r="VJU49" s="77"/>
      <c r="VJV49" s="77"/>
      <c r="VJW49" s="77"/>
      <c r="VJX49" s="77"/>
      <c r="VJY49" s="77"/>
      <c r="VJZ49" s="77"/>
      <c r="VKA49" s="77"/>
      <c r="VKB49" s="77"/>
      <c r="VKC49" s="77"/>
      <c r="VKD49" s="77"/>
      <c r="VKE49" s="77"/>
      <c r="VKF49" s="77"/>
      <c r="VKG49" s="77"/>
      <c r="VKH49" s="77"/>
      <c r="VKI49" s="77"/>
      <c r="VKJ49" s="77"/>
      <c r="VKK49" s="77"/>
      <c r="VKL49" s="77"/>
      <c r="VKM49" s="77"/>
      <c r="VKN49" s="77"/>
      <c r="VKO49" s="77"/>
      <c r="VKP49" s="77"/>
      <c r="VKQ49" s="77"/>
      <c r="VKR49" s="77"/>
      <c r="VKS49" s="77"/>
      <c r="VKT49" s="77"/>
      <c r="VKU49" s="77"/>
      <c r="VKV49" s="77"/>
      <c r="VKW49" s="77"/>
      <c r="VKX49" s="77"/>
      <c r="VKY49" s="77"/>
      <c r="VKZ49" s="77"/>
      <c r="VLA49" s="77"/>
      <c r="VLB49" s="77"/>
      <c r="VLC49" s="77"/>
      <c r="VLD49" s="77"/>
      <c r="VLE49" s="77"/>
      <c r="VLF49" s="77"/>
      <c r="VLG49" s="77"/>
      <c r="VLH49" s="77"/>
      <c r="VLI49" s="77"/>
      <c r="VLJ49" s="77"/>
      <c r="VLK49" s="77"/>
      <c r="VLL49" s="77"/>
      <c r="VLM49" s="77"/>
      <c r="VLN49" s="77"/>
      <c r="VLO49" s="77"/>
      <c r="VLP49" s="77"/>
      <c r="VLQ49" s="77"/>
      <c r="VLR49" s="77"/>
      <c r="VLS49" s="77"/>
      <c r="VLT49" s="77"/>
      <c r="VLU49" s="77"/>
      <c r="VLV49" s="77"/>
      <c r="VLW49" s="77"/>
      <c r="VLX49" s="77"/>
      <c r="VLY49" s="77"/>
      <c r="VLZ49" s="77"/>
      <c r="VMA49" s="77"/>
      <c r="VMB49" s="77"/>
      <c r="VMC49" s="77"/>
      <c r="VMD49" s="77"/>
      <c r="VME49" s="77"/>
      <c r="VMF49" s="77"/>
      <c r="VMG49" s="77"/>
      <c r="VMH49" s="77"/>
      <c r="VMI49" s="77"/>
      <c r="VMJ49" s="77"/>
      <c r="VMK49" s="77"/>
      <c r="VML49" s="77"/>
      <c r="VMM49" s="77"/>
      <c r="VMN49" s="77"/>
      <c r="VMO49" s="77"/>
      <c r="VMP49" s="77"/>
      <c r="VMQ49" s="77"/>
      <c r="VMR49" s="77"/>
      <c r="VMS49" s="77"/>
      <c r="VMT49" s="77"/>
      <c r="VMU49" s="77"/>
      <c r="VMV49" s="77"/>
      <c r="VMW49" s="77"/>
      <c r="VMX49" s="77"/>
      <c r="VMY49" s="77"/>
      <c r="VMZ49" s="77"/>
      <c r="VNA49" s="77"/>
      <c r="VNB49" s="77"/>
      <c r="VNC49" s="77"/>
      <c r="VND49" s="77"/>
      <c r="VNE49" s="77"/>
      <c r="VNF49" s="77"/>
      <c r="VNG49" s="77"/>
      <c r="VNH49" s="77"/>
      <c r="VNI49" s="77"/>
      <c r="VNJ49" s="77"/>
      <c r="VNK49" s="77"/>
      <c r="VNL49" s="77"/>
      <c r="VNM49" s="77"/>
      <c r="VNN49" s="77"/>
      <c r="VNO49" s="77"/>
      <c r="VNP49" s="77"/>
      <c r="VNQ49" s="77"/>
      <c r="VNR49" s="77"/>
      <c r="VNS49" s="77"/>
      <c r="VNT49" s="77"/>
      <c r="VNU49" s="77"/>
      <c r="VNV49" s="77"/>
      <c r="VNW49" s="77"/>
      <c r="VNX49" s="77"/>
      <c r="VNY49" s="77"/>
      <c r="VNZ49" s="77"/>
      <c r="VOA49" s="77"/>
      <c r="VOB49" s="77"/>
      <c r="VOC49" s="77"/>
      <c r="VOD49" s="77"/>
      <c r="VOE49" s="77"/>
      <c r="VOF49" s="77"/>
      <c r="VOG49" s="77"/>
      <c r="VOH49" s="77"/>
      <c r="VOI49" s="77"/>
      <c r="VOJ49" s="77"/>
      <c r="VOK49" s="77"/>
      <c r="VOL49" s="77"/>
      <c r="VOM49" s="77"/>
      <c r="VON49" s="77"/>
      <c r="VOO49" s="77"/>
      <c r="VOP49" s="77"/>
      <c r="VOQ49" s="77"/>
      <c r="VOR49" s="77"/>
      <c r="VOS49" s="77"/>
      <c r="VOT49" s="77"/>
      <c r="VOU49" s="77"/>
      <c r="VOV49" s="77"/>
      <c r="VOW49" s="77"/>
      <c r="VOX49" s="77"/>
      <c r="VOY49" s="77"/>
      <c r="VOZ49" s="77"/>
      <c r="VPA49" s="77"/>
      <c r="VPB49" s="77"/>
      <c r="VPC49" s="77"/>
      <c r="VPD49" s="77"/>
      <c r="VPE49" s="77"/>
      <c r="VPF49" s="77"/>
      <c r="VPG49" s="77"/>
      <c r="VPH49" s="77"/>
      <c r="VPI49" s="77"/>
      <c r="VPJ49" s="77"/>
      <c r="VPK49" s="77"/>
      <c r="VPL49" s="77"/>
      <c r="VPM49" s="77"/>
      <c r="VPN49" s="77"/>
      <c r="VPO49" s="77"/>
      <c r="VPP49" s="77"/>
      <c r="VPQ49" s="77"/>
      <c r="VPR49" s="77"/>
      <c r="VPS49" s="77"/>
      <c r="VPT49" s="77"/>
      <c r="VPU49" s="77"/>
      <c r="VPV49" s="77"/>
      <c r="VPW49" s="77"/>
      <c r="VPX49" s="77"/>
      <c r="VPY49" s="77"/>
      <c r="VPZ49" s="77"/>
      <c r="VQA49" s="77"/>
      <c r="VQB49" s="77"/>
      <c r="VQC49" s="77"/>
      <c r="VQD49" s="77"/>
      <c r="VQE49" s="77"/>
      <c r="VQF49" s="77"/>
      <c r="VQG49" s="77"/>
      <c r="VQH49" s="77"/>
      <c r="VQI49" s="77"/>
      <c r="VQJ49" s="77"/>
      <c r="VQK49" s="77"/>
      <c r="VQL49" s="77"/>
      <c r="VQM49" s="77"/>
      <c r="VQN49" s="77"/>
      <c r="VQO49" s="77"/>
      <c r="VQP49" s="77"/>
      <c r="VQQ49" s="77"/>
      <c r="VQR49" s="77"/>
      <c r="VQS49" s="77"/>
      <c r="VQT49" s="77"/>
      <c r="VQU49" s="77"/>
      <c r="VQV49" s="77"/>
      <c r="VQW49" s="77"/>
      <c r="VQX49" s="77"/>
      <c r="VQY49" s="77"/>
      <c r="VQZ49" s="77"/>
      <c r="VRA49" s="77"/>
      <c r="VRB49" s="77"/>
      <c r="VRC49" s="77"/>
      <c r="VRD49" s="77"/>
      <c r="VRE49" s="77"/>
      <c r="VRF49" s="77"/>
      <c r="VRG49" s="77"/>
      <c r="VRH49" s="77"/>
      <c r="VRI49" s="77"/>
      <c r="VRJ49" s="77"/>
      <c r="VRK49" s="77"/>
      <c r="VRL49" s="77"/>
      <c r="VRM49" s="77"/>
      <c r="VRN49" s="77"/>
      <c r="VRO49" s="77"/>
      <c r="VRP49" s="77"/>
      <c r="VRQ49" s="77"/>
      <c r="VRR49" s="77"/>
      <c r="VRS49" s="77"/>
      <c r="VRT49" s="77"/>
      <c r="VRU49" s="77"/>
      <c r="VRV49" s="77"/>
      <c r="VRW49" s="77"/>
      <c r="VRX49" s="77"/>
      <c r="VRY49" s="77"/>
      <c r="VRZ49" s="77"/>
      <c r="VSA49" s="77"/>
      <c r="VSB49" s="77"/>
      <c r="VSC49" s="77"/>
      <c r="VSD49" s="77"/>
      <c r="VSE49" s="77"/>
      <c r="VSF49" s="77"/>
      <c r="VSG49" s="77"/>
      <c r="VSH49" s="77"/>
      <c r="VSI49" s="77"/>
      <c r="VSJ49" s="77"/>
      <c r="VSK49" s="77"/>
      <c r="VSL49" s="77"/>
      <c r="VSM49" s="77"/>
      <c r="VSN49" s="77"/>
      <c r="VSO49" s="77"/>
      <c r="VSP49" s="77"/>
      <c r="VSQ49" s="77"/>
      <c r="VSR49" s="77"/>
      <c r="VSS49" s="77"/>
      <c r="VST49" s="77"/>
      <c r="VSU49" s="77"/>
      <c r="VSV49" s="77"/>
      <c r="VSW49" s="77"/>
      <c r="VSX49" s="77"/>
      <c r="VSY49" s="77"/>
      <c r="VSZ49" s="77"/>
      <c r="VTA49" s="77"/>
      <c r="VTB49" s="77"/>
      <c r="VTC49" s="77"/>
      <c r="VTD49" s="77"/>
      <c r="VTE49" s="77"/>
      <c r="VTF49" s="77"/>
      <c r="VTG49" s="77"/>
      <c r="VTH49" s="77"/>
      <c r="VTI49" s="77"/>
      <c r="VTJ49" s="77"/>
      <c r="VTK49" s="77"/>
      <c r="VTL49" s="77"/>
      <c r="VTM49" s="77"/>
      <c r="VTN49" s="77"/>
      <c r="VTO49" s="77"/>
      <c r="VTP49" s="77"/>
      <c r="VTQ49" s="77"/>
      <c r="VTR49" s="77"/>
      <c r="VTS49" s="77"/>
      <c r="VTT49" s="77"/>
      <c r="VTU49" s="77"/>
      <c r="VTV49" s="77"/>
      <c r="VTW49" s="77"/>
      <c r="VTX49" s="77"/>
      <c r="VTY49" s="77"/>
      <c r="VTZ49" s="77"/>
      <c r="VUA49" s="77"/>
      <c r="VUB49" s="77"/>
      <c r="VUC49" s="77"/>
      <c r="VUD49" s="77"/>
      <c r="VUE49" s="77"/>
      <c r="VUF49" s="77"/>
      <c r="VUG49" s="77"/>
      <c r="VUH49" s="77"/>
      <c r="VUI49" s="77"/>
      <c r="VUJ49" s="77"/>
      <c r="VUK49" s="77"/>
      <c r="VUL49" s="77"/>
      <c r="VUM49" s="77"/>
      <c r="VUN49" s="77"/>
      <c r="VUO49" s="77"/>
      <c r="VUP49" s="77"/>
      <c r="VUQ49" s="77"/>
      <c r="VUR49" s="77"/>
      <c r="VUS49" s="77"/>
      <c r="VUT49" s="77"/>
      <c r="VUU49" s="77"/>
      <c r="VUV49" s="77"/>
      <c r="VUW49" s="77"/>
      <c r="VUX49" s="77"/>
      <c r="VUY49" s="77"/>
      <c r="VUZ49" s="77"/>
      <c r="VVA49" s="77"/>
      <c r="VVB49" s="77"/>
      <c r="VVC49" s="77"/>
      <c r="VVD49" s="77"/>
      <c r="VVE49" s="77"/>
      <c r="VVF49" s="77"/>
      <c r="VVG49" s="77"/>
      <c r="VVH49" s="77"/>
      <c r="VVI49" s="77"/>
      <c r="VVJ49" s="77"/>
      <c r="VVK49" s="77"/>
      <c r="VVL49" s="77"/>
      <c r="VVM49" s="77"/>
      <c r="VVN49" s="77"/>
      <c r="VVO49" s="77"/>
      <c r="VVP49" s="77"/>
      <c r="VVQ49" s="77"/>
      <c r="VVR49" s="77"/>
      <c r="VVS49" s="77"/>
      <c r="VVT49" s="77"/>
      <c r="VVU49" s="77"/>
      <c r="VVV49" s="77"/>
      <c r="VVW49" s="77"/>
      <c r="VVX49" s="77"/>
      <c r="VVY49" s="77"/>
      <c r="VVZ49" s="77"/>
      <c r="VWA49" s="77"/>
      <c r="VWB49" s="77"/>
      <c r="VWC49" s="77"/>
      <c r="VWD49" s="77"/>
      <c r="VWE49" s="77"/>
      <c r="VWF49" s="77"/>
      <c r="VWG49" s="77"/>
      <c r="VWH49" s="77"/>
      <c r="VWI49" s="77"/>
      <c r="VWJ49" s="77"/>
      <c r="VWK49" s="77"/>
      <c r="VWL49" s="77"/>
      <c r="VWM49" s="77"/>
      <c r="VWN49" s="77"/>
      <c r="VWO49" s="77"/>
      <c r="VWP49" s="77"/>
      <c r="VWQ49" s="77"/>
      <c r="VWR49" s="77"/>
      <c r="VWS49" s="77"/>
      <c r="VWT49" s="77"/>
      <c r="VWU49" s="77"/>
      <c r="VWV49" s="77"/>
      <c r="VWW49" s="77"/>
      <c r="VWX49" s="77"/>
      <c r="VWY49" s="77"/>
      <c r="VWZ49" s="77"/>
      <c r="VXA49" s="77"/>
      <c r="VXB49" s="77"/>
      <c r="VXC49" s="77"/>
      <c r="VXD49" s="77"/>
      <c r="VXE49" s="77"/>
      <c r="VXF49" s="77"/>
      <c r="VXG49" s="77"/>
      <c r="VXH49" s="77"/>
      <c r="VXI49" s="77"/>
      <c r="VXJ49" s="77"/>
      <c r="VXK49" s="77"/>
      <c r="VXL49" s="77"/>
      <c r="VXM49" s="77"/>
      <c r="VXN49" s="77"/>
      <c r="VXO49" s="77"/>
      <c r="VXP49" s="77"/>
      <c r="VXQ49" s="77"/>
      <c r="VXR49" s="77"/>
      <c r="VXS49" s="77"/>
      <c r="VXT49" s="77"/>
      <c r="VXU49" s="77"/>
      <c r="VXV49" s="77"/>
      <c r="VXW49" s="77"/>
      <c r="VXX49" s="77"/>
      <c r="VXY49" s="77"/>
      <c r="VXZ49" s="77"/>
      <c r="VYA49" s="77"/>
      <c r="VYB49" s="77"/>
      <c r="VYC49" s="77"/>
      <c r="VYD49" s="77"/>
      <c r="VYE49" s="77"/>
      <c r="VYF49" s="77"/>
      <c r="VYG49" s="77"/>
      <c r="VYH49" s="77"/>
      <c r="VYI49" s="77"/>
      <c r="VYJ49" s="77"/>
      <c r="VYK49" s="77"/>
      <c r="VYL49" s="77"/>
      <c r="VYM49" s="77"/>
      <c r="VYN49" s="77"/>
      <c r="VYO49" s="77"/>
      <c r="VYP49" s="77"/>
      <c r="VYQ49" s="77"/>
      <c r="VYR49" s="77"/>
      <c r="VYS49" s="77"/>
      <c r="VYT49" s="77"/>
      <c r="VYU49" s="77"/>
      <c r="VYV49" s="77"/>
      <c r="VYW49" s="77"/>
      <c r="VYX49" s="77"/>
      <c r="VYY49" s="77"/>
      <c r="VYZ49" s="77"/>
      <c r="VZA49" s="77"/>
      <c r="VZB49" s="77"/>
      <c r="VZC49" s="77"/>
      <c r="VZD49" s="77"/>
      <c r="VZE49" s="77"/>
      <c r="VZF49" s="77"/>
      <c r="VZG49" s="77"/>
      <c r="VZH49" s="77"/>
      <c r="VZI49" s="77"/>
      <c r="VZJ49" s="77"/>
      <c r="VZK49" s="77"/>
      <c r="VZL49" s="77"/>
      <c r="VZM49" s="77"/>
      <c r="VZN49" s="77"/>
      <c r="VZO49" s="77"/>
      <c r="VZP49" s="77"/>
      <c r="VZQ49" s="77"/>
      <c r="VZR49" s="77"/>
      <c r="VZS49" s="77"/>
      <c r="VZT49" s="77"/>
      <c r="VZU49" s="77"/>
      <c r="VZV49" s="77"/>
      <c r="VZW49" s="77"/>
      <c r="VZX49" s="77"/>
      <c r="VZY49" s="77"/>
      <c r="VZZ49" s="77"/>
      <c r="WAA49" s="77"/>
      <c r="WAB49" s="77"/>
      <c r="WAC49" s="77"/>
      <c r="WAD49" s="77"/>
      <c r="WAE49" s="77"/>
      <c r="WAF49" s="77"/>
      <c r="WAG49" s="77"/>
      <c r="WAH49" s="77"/>
      <c r="WAI49" s="77"/>
      <c r="WAJ49" s="77"/>
      <c r="WAK49" s="77"/>
      <c r="WAL49" s="77"/>
      <c r="WAM49" s="77"/>
      <c r="WAN49" s="77"/>
      <c r="WAO49" s="77"/>
      <c r="WAP49" s="77"/>
      <c r="WAQ49" s="77"/>
      <c r="WAR49" s="77"/>
      <c r="WAS49" s="77"/>
      <c r="WAT49" s="77"/>
      <c r="WAU49" s="77"/>
      <c r="WAV49" s="77"/>
      <c r="WAW49" s="77"/>
      <c r="WAX49" s="77"/>
      <c r="WAY49" s="77"/>
      <c r="WAZ49" s="77"/>
      <c r="WBA49" s="77"/>
      <c r="WBB49" s="77"/>
      <c r="WBC49" s="77"/>
      <c r="WBD49" s="77"/>
      <c r="WBE49" s="77"/>
      <c r="WBF49" s="77"/>
      <c r="WBG49" s="77"/>
      <c r="WBH49" s="77"/>
      <c r="WBI49" s="77"/>
      <c r="WBJ49" s="77"/>
      <c r="WBK49" s="77"/>
      <c r="WBL49" s="77"/>
      <c r="WBM49" s="77"/>
      <c r="WBN49" s="77"/>
      <c r="WBO49" s="77"/>
      <c r="WBP49" s="77"/>
      <c r="WBQ49" s="77"/>
      <c r="WBR49" s="77"/>
      <c r="WBS49" s="77"/>
      <c r="WBT49" s="77"/>
      <c r="WBU49" s="77"/>
      <c r="WBV49" s="77"/>
      <c r="WBW49" s="77"/>
      <c r="WBX49" s="77"/>
      <c r="WBY49" s="77"/>
      <c r="WBZ49" s="77"/>
      <c r="WCA49" s="77"/>
      <c r="WCB49" s="77"/>
      <c r="WCC49" s="77"/>
      <c r="WCD49" s="77"/>
      <c r="WCE49" s="77"/>
      <c r="WCF49" s="77"/>
      <c r="WCG49" s="77"/>
      <c r="WCH49" s="77"/>
      <c r="WCI49" s="77"/>
      <c r="WCJ49" s="77"/>
      <c r="WCK49" s="77"/>
      <c r="WCL49" s="77"/>
      <c r="WCM49" s="77"/>
      <c r="WCN49" s="77"/>
      <c r="WCO49" s="77"/>
      <c r="WCP49" s="77"/>
      <c r="WCQ49" s="77"/>
      <c r="WCR49" s="77"/>
      <c r="WCS49" s="77"/>
      <c r="WCT49" s="77"/>
      <c r="WCU49" s="77"/>
      <c r="WCV49" s="77"/>
      <c r="WCW49" s="77"/>
      <c r="WCX49" s="77"/>
      <c r="WCY49" s="77"/>
      <c r="WCZ49" s="77"/>
      <c r="WDA49" s="77"/>
      <c r="WDB49" s="77"/>
      <c r="WDC49" s="77"/>
      <c r="WDD49" s="77"/>
      <c r="WDE49" s="77"/>
      <c r="WDF49" s="77"/>
      <c r="WDG49" s="77"/>
      <c r="WDH49" s="77"/>
      <c r="WDI49" s="77"/>
      <c r="WDJ49" s="77"/>
      <c r="WDK49" s="77"/>
      <c r="WDL49" s="77"/>
      <c r="WDM49" s="77"/>
      <c r="WDN49" s="77"/>
      <c r="WDO49" s="77"/>
      <c r="WDP49" s="77"/>
      <c r="WDQ49" s="77"/>
      <c r="WDR49" s="77"/>
      <c r="WDS49" s="77"/>
      <c r="WDT49" s="77"/>
      <c r="WDU49" s="77"/>
      <c r="WDV49" s="77"/>
      <c r="WDW49" s="77"/>
      <c r="WDX49" s="77"/>
      <c r="WDY49" s="77"/>
      <c r="WDZ49" s="77"/>
      <c r="WEA49" s="77"/>
      <c r="WEB49" s="77"/>
      <c r="WEC49" s="77"/>
      <c r="WED49" s="77"/>
      <c r="WEE49" s="77"/>
      <c r="WEF49" s="77"/>
      <c r="WEG49" s="77"/>
      <c r="WEH49" s="77"/>
      <c r="WEI49" s="77"/>
      <c r="WEJ49" s="77"/>
      <c r="WEK49" s="77"/>
      <c r="WEL49" s="77"/>
      <c r="WEM49" s="77"/>
      <c r="WEN49" s="77"/>
      <c r="WEO49" s="77"/>
      <c r="WEP49" s="77"/>
      <c r="WEQ49" s="77"/>
      <c r="WER49" s="77"/>
      <c r="WES49" s="77"/>
      <c r="WET49" s="77"/>
      <c r="WEU49" s="77"/>
      <c r="WEV49" s="77"/>
      <c r="WEW49" s="77"/>
      <c r="WEX49" s="77"/>
      <c r="WEY49" s="77"/>
      <c r="WEZ49" s="77"/>
      <c r="WFA49" s="77"/>
      <c r="WFB49" s="77"/>
      <c r="WFC49" s="77"/>
      <c r="WFD49" s="77"/>
      <c r="WFE49" s="77"/>
      <c r="WFF49" s="77"/>
      <c r="WFG49" s="77"/>
      <c r="WFH49" s="77"/>
      <c r="WFI49" s="77"/>
      <c r="WFJ49" s="77"/>
      <c r="WFK49" s="77"/>
      <c r="WFL49" s="77"/>
      <c r="WFM49" s="77"/>
      <c r="WFN49" s="77"/>
      <c r="WFO49" s="77"/>
      <c r="WFP49" s="77"/>
      <c r="WFQ49" s="77"/>
      <c r="WFR49" s="77"/>
      <c r="WFS49" s="77"/>
      <c r="WFT49" s="77"/>
      <c r="WFU49" s="77"/>
      <c r="WFV49" s="77"/>
      <c r="WFW49" s="77"/>
      <c r="WFX49" s="77"/>
      <c r="WFY49" s="77"/>
      <c r="WFZ49" s="77"/>
      <c r="WGA49" s="77"/>
      <c r="WGB49" s="77"/>
      <c r="WGC49" s="77"/>
      <c r="WGD49" s="77"/>
      <c r="WGE49" s="77"/>
      <c r="WGF49" s="77"/>
      <c r="WGG49" s="77"/>
      <c r="WGH49" s="77"/>
      <c r="WGI49" s="77"/>
      <c r="WGJ49" s="77"/>
      <c r="WGK49" s="77"/>
      <c r="WGL49" s="77"/>
      <c r="WGM49" s="77"/>
      <c r="WGN49" s="77"/>
      <c r="WGO49" s="77"/>
      <c r="WGP49" s="77"/>
      <c r="WGQ49" s="77"/>
      <c r="WGR49" s="77"/>
      <c r="WGS49" s="77"/>
      <c r="WGT49" s="77"/>
      <c r="WGU49" s="77"/>
      <c r="WGV49" s="77"/>
      <c r="WGW49" s="77"/>
      <c r="WGX49" s="77"/>
      <c r="WGY49" s="77"/>
      <c r="WGZ49" s="77"/>
      <c r="WHA49" s="77"/>
      <c r="WHB49" s="77"/>
      <c r="WHC49" s="77"/>
      <c r="WHD49" s="77"/>
      <c r="WHE49" s="77"/>
      <c r="WHF49" s="77"/>
      <c r="WHG49" s="77"/>
      <c r="WHH49" s="77"/>
      <c r="WHI49" s="77"/>
      <c r="WHJ49" s="77"/>
      <c r="WHK49" s="77"/>
      <c r="WHL49" s="77"/>
      <c r="WHM49" s="77"/>
      <c r="WHN49" s="77"/>
      <c r="WHO49" s="77"/>
      <c r="WHP49" s="77"/>
      <c r="WHQ49" s="77"/>
      <c r="WHR49" s="77"/>
      <c r="WHS49" s="77"/>
      <c r="WHT49" s="77"/>
      <c r="WHU49" s="77"/>
      <c r="WHV49" s="77"/>
      <c r="WHW49" s="77"/>
      <c r="WHX49" s="77"/>
      <c r="WHY49" s="77"/>
      <c r="WHZ49" s="77"/>
      <c r="WIA49" s="77"/>
      <c r="WIB49" s="77"/>
      <c r="WIC49" s="77"/>
      <c r="WID49" s="77"/>
      <c r="WIE49" s="77"/>
      <c r="WIF49" s="77"/>
      <c r="WIG49" s="77"/>
      <c r="WIH49" s="77"/>
      <c r="WII49" s="77"/>
      <c r="WIJ49" s="77"/>
      <c r="WIK49" s="77"/>
      <c r="WIL49" s="77"/>
      <c r="WIM49" s="77"/>
      <c r="WIN49" s="77"/>
      <c r="WIO49" s="77"/>
      <c r="WIP49" s="77"/>
      <c r="WIQ49" s="77"/>
      <c r="WIR49" s="77"/>
      <c r="WIS49" s="77"/>
      <c r="WIT49" s="77"/>
      <c r="WIU49" s="77"/>
      <c r="WIV49" s="77"/>
      <c r="WIW49" s="77"/>
      <c r="WIX49" s="77"/>
      <c r="WIY49" s="77"/>
      <c r="WIZ49" s="77"/>
      <c r="WJA49" s="77"/>
      <c r="WJB49" s="77"/>
      <c r="WJC49" s="77"/>
      <c r="WJD49" s="77"/>
      <c r="WJE49" s="77"/>
      <c r="WJF49" s="77"/>
      <c r="WJG49" s="77"/>
      <c r="WJH49" s="77"/>
      <c r="WJI49" s="77"/>
      <c r="WJJ49" s="77"/>
      <c r="WJK49" s="77"/>
      <c r="WJL49" s="77"/>
      <c r="WJM49" s="77"/>
      <c r="WJN49" s="77"/>
      <c r="WJO49" s="77"/>
      <c r="WJP49" s="77"/>
      <c r="WJQ49" s="77"/>
      <c r="WJR49" s="77"/>
      <c r="WJS49" s="77"/>
      <c r="WJT49" s="77"/>
      <c r="WJU49" s="77"/>
      <c r="WJV49" s="77"/>
      <c r="WJW49" s="77"/>
      <c r="WJX49" s="77"/>
      <c r="WJY49" s="77"/>
      <c r="WJZ49" s="77"/>
      <c r="WKA49" s="77"/>
      <c r="WKB49" s="77"/>
      <c r="WKC49" s="77"/>
      <c r="WKD49" s="77"/>
      <c r="WKE49" s="77"/>
      <c r="WKF49" s="77"/>
      <c r="WKG49" s="77"/>
      <c r="WKH49" s="77"/>
      <c r="WKI49" s="77"/>
      <c r="WKJ49" s="77"/>
      <c r="WKK49" s="77"/>
      <c r="WKL49" s="77"/>
      <c r="WKM49" s="77"/>
      <c r="WKN49" s="77"/>
      <c r="WKO49" s="77"/>
      <c r="WKP49" s="77"/>
      <c r="WKQ49" s="77"/>
      <c r="WKR49" s="77"/>
      <c r="WKS49" s="77"/>
      <c r="WKT49" s="77"/>
      <c r="WKU49" s="77"/>
      <c r="WKV49" s="77"/>
      <c r="WKW49" s="77"/>
      <c r="WKX49" s="77"/>
      <c r="WKY49" s="77"/>
      <c r="WKZ49" s="77"/>
      <c r="WLA49" s="77"/>
      <c r="WLB49" s="77"/>
      <c r="WLC49" s="77"/>
      <c r="WLD49" s="77"/>
      <c r="WLE49" s="77"/>
      <c r="WLF49" s="77"/>
      <c r="WLG49" s="77"/>
      <c r="WLH49" s="77"/>
      <c r="WLI49" s="77"/>
      <c r="WLJ49" s="77"/>
      <c r="WLK49" s="77"/>
      <c r="WLL49" s="77"/>
      <c r="WLM49" s="77"/>
      <c r="WLN49" s="77"/>
      <c r="WLO49" s="77"/>
      <c r="WLP49" s="77"/>
      <c r="WLQ49" s="77"/>
      <c r="WLR49" s="77"/>
      <c r="WLS49" s="77"/>
      <c r="WLT49" s="77"/>
      <c r="WLU49" s="77"/>
      <c r="WLV49" s="77"/>
      <c r="WLW49" s="77"/>
      <c r="WLX49" s="77"/>
      <c r="WLY49" s="77"/>
      <c r="WLZ49" s="77"/>
      <c r="WMA49" s="77"/>
      <c r="WMB49" s="77"/>
      <c r="WMC49" s="77"/>
      <c r="WMD49" s="77"/>
      <c r="WME49" s="77"/>
      <c r="WMF49" s="77"/>
      <c r="WMG49" s="77"/>
      <c r="WMH49" s="77"/>
      <c r="WMI49" s="77"/>
      <c r="WMJ49" s="77"/>
      <c r="WMK49" s="77"/>
      <c r="WML49" s="77"/>
      <c r="WMM49" s="77"/>
      <c r="WMN49" s="77"/>
      <c r="WMO49" s="77"/>
      <c r="WMP49" s="77"/>
      <c r="WMQ49" s="77"/>
      <c r="WMR49" s="77"/>
      <c r="WMS49" s="77"/>
      <c r="WMT49" s="77"/>
      <c r="WMU49" s="77"/>
      <c r="WMV49" s="77"/>
      <c r="WMW49" s="77"/>
      <c r="WMX49" s="77"/>
      <c r="WMY49" s="77"/>
      <c r="WMZ49" s="77"/>
      <c r="WNA49" s="77"/>
      <c r="WNB49" s="77"/>
      <c r="WNC49" s="77"/>
      <c r="WND49" s="77"/>
      <c r="WNE49" s="77"/>
      <c r="WNF49" s="77"/>
      <c r="WNG49" s="77"/>
      <c r="WNH49" s="77"/>
      <c r="WNI49" s="77"/>
      <c r="WNJ49" s="77"/>
      <c r="WNK49" s="77"/>
      <c r="WNL49" s="77"/>
      <c r="WNM49" s="77"/>
      <c r="WNN49" s="77"/>
      <c r="WNO49" s="77"/>
      <c r="WNP49" s="77"/>
      <c r="WNQ49" s="77"/>
      <c r="WNR49" s="77"/>
      <c r="WNS49" s="77"/>
      <c r="WNT49" s="77"/>
      <c r="WNU49" s="77"/>
      <c r="WNV49" s="77"/>
      <c r="WNW49" s="77"/>
      <c r="WNX49" s="77"/>
      <c r="WNY49" s="77"/>
      <c r="WNZ49" s="77"/>
      <c r="WOA49" s="77"/>
      <c r="WOB49" s="77"/>
      <c r="WOC49" s="77"/>
      <c r="WOD49" s="77"/>
      <c r="WOE49" s="77"/>
      <c r="WOF49" s="77"/>
      <c r="WOG49" s="77"/>
      <c r="WOH49" s="77"/>
      <c r="WOI49" s="77"/>
      <c r="WOJ49" s="77"/>
      <c r="WOK49" s="77"/>
      <c r="WOL49" s="77"/>
      <c r="WOM49" s="77"/>
      <c r="WON49" s="77"/>
      <c r="WOO49" s="77"/>
      <c r="WOP49" s="77"/>
      <c r="WOQ49" s="77"/>
      <c r="WOR49" s="77"/>
      <c r="WOS49" s="77"/>
      <c r="WOT49" s="77"/>
      <c r="WOU49" s="77"/>
      <c r="WOV49" s="77"/>
      <c r="WOW49" s="77"/>
      <c r="WOX49" s="77"/>
      <c r="WOY49" s="77"/>
      <c r="WOZ49" s="77"/>
      <c r="WPA49" s="77"/>
      <c r="WPB49" s="77"/>
      <c r="WPC49" s="77"/>
      <c r="WPD49" s="77"/>
      <c r="WPE49" s="77"/>
      <c r="WPF49" s="77"/>
      <c r="WPG49" s="77"/>
      <c r="WPH49" s="77"/>
      <c r="WPI49" s="77"/>
      <c r="WPJ49" s="77"/>
      <c r="WPK49" s="77"/>
      <c r="WPL49" s="77"/>
      <c r="WPM49" s="77"/>
      <c r="WPN49" s="77"/>
      <c r="WPO49" s="77"/>
      <c r="WPP49" s="77"/>
      <c r="WPQ49" s="77"/>
      <c r="WPR49" s="77"/>
      <c r="WPS49" s="77"/>
      <c r="WPT49" s="77"/>
      <c r="WPU49" s="77"/>
      <c r="WPV49" s="77"/>
      <c r="WPW49" s="77"/>
      <c r="WPX49" s="77"/>
      <c r="WPY49" s="77"/>
      <c r="WPZ49" s="77"/>
      <c r="WQA49" s="77"/>
      <c r="WQB49" s="77"/>
      <c r="WQC49" s="77"/>
      <c r="WQD49" s="77"/>
      <c r="WQE49" s="77"/>
      <c r="WQF49" s="77"/>
      <c r="WQG49" s="77"/>
      <c r="WQH49" s="77"/>
      <c r="WQI49" s="77"/>
      <c r="WQJ49" s="77"/>
      <c r="WQK49" s="77"/>
      <c r="WQL49" s="77"/>
      <c r="WQM49" s="77"/>
      <c r="WQN49" s="77"/>
      <c r="WQO49" s="77"/>
      <c r="WQP49" s="77"/>
      <c r="WQQ49" s="77"/>
      <c r="WQR49" s="77"/>
      <c r="WQS49" s="77"/>
      <c r="WQT49" s="77"/>
      <c r="WQU49" s="77"/>
      <c r="WQV49" s="77"/>
      <c r="WQW49" s="77"/>
      <c r="WQX49" s="77"/>
      <c r="WQY49" s="77"/>
      <c r="WQZ49" s="77"/>
      <c r="WRA49" s="77"/>
      <c r="WRB49" s="77"/>
      <c r="WRC49" s="77"/>
      <c r="WRD49" s="77"/>
      <c r="WRE49" s="77"/>
      <c r="WRF49" s="77"/>
      <c r="WRG49" s="77"/>
      <c r="WRH49" s="77"/>
      <c r="WRI49" s="77"/>
      <c r="WRJ49" s="77"/>
      <c r="WRK49" s="77"/>
      <c r="WRL49" s="77"/>
      <c r="WRM49" s="77"/>
      <c r="WRN49" s="77"/>
      <c r="WRO49" s="77"/>
      <c r="WRP49" s="77"/>
      <c r="WRQ49" s="77"/>
      <c r="WRR49" s="77"/>
      <c r="WRS49" s="77"/>
      <c r="WRT49" s="77"/>
      <c r="WRU49" s="77"/>
      <c r="WRV49" s="77"/>
      <c r="WRW49" s="77"/>
      <c r="WRX49" s="77"/>
      <c r="WRY49" s="77"/>
      <c r="WRZ49" s="77"/>
      <c r="WSA49" s="77"/>
      <c r="WSB49" s="77"/>
      <c r="WSC49" s="77"/>
      <c r="WSD49" s="77"/>
      <c r="WSE49" s="77"/>
      <c r="WSF49" s="77"/>
      <c r="WSG49" s="77"/>
      <c r="WSH49" s="77"/>
      <c r="WSI49" s="77"/>
      <c r="WSJ49" s="77"/>
      <c r="WSK49" s="77"/>
      <c r="WSL49" s="77"/>
      <c r="WSM49" s="77"/>
      <c r="WSN49" s="77"/>
      <c r="WSO49" s="77"/>
      <c r="WSP49" s="77"/>
      <c r="WSQ49" s="77"/>
      <c r="WSR49" s="77"/>
      <c r="WSS49" s="77"/>
      <c r="WST49" s="77"/>
      <c r="WSU49" s="77"/>
      <c r="WSV49" s="77"/>
      <c r="WSW49" s="77"/>
      <c r="WSX49" s="77"/>
      <c r="WSY49" s="77"/>
      <c r="WSZ49" s="77"/>
      <c r="WTA49" s="77"/>
      <c r="WTB49" s="77"/>
      <c r="WTC49" s="77"/>
      <c r="WTD49" s="77"/>
      <c r="WTE49" s="77"/>
      <c r="WTF49" s="77"/>
      <c r="WTG49" s="77"/>
      <c r="WTH49" s="77"/>
      <c r="WTI49" s="77"/>
      <c r="WTJ49" s="77"/>
      <c r="WTK49" s="77"/>
      <c r="WTL49" s="77"/>
      <c r="WTM49" s="77"/>
      <c r="WTN49" s="77"/>
      <c r="WTO49" s="77"/>
      <c r="WTP49" s="77"/>
      <c r="WTQ49" s="77"/>
      <c r="WTR49" s="77"/>
      <c r="WTS49" s="77"/>
      <c r="WTT49" s="77"/>
      <c r="WTU49" s="77"/>
      <c r="WTV49" s="77"/>
      <c r="WTW49" s="77"/>
      <c r="WTX49" s="77"/>
      <c r="WTY49" s="77"/>
      <c r="WTZ49" s="77"/>
      <c r="WUA49" s="77"/>
      <c r="WUB49" s="77"/>
      <c r="WUC49" s="77"/>
      <c r="WUD49" s="77"/>
      <c r="WUE49" s="77"/>
      <c r="WUF49" s="77"/>
      <c r="WUG49" s="77"/>
      <c r="WUH49" s="77"/>
      <c r="WUI49" s="77"/>
      <c r="WUJ49" s="77"/>
      <c r="WUK49" s="77"/>
      <c r="WUL49" s="77"/>
      <c r="WUM49" s="77"/>
      <c r="WUN49" s="77"/>
      <c r="WUO49" s="77"/>
      <c r="WUP49" s="77"/>
      <c r="WUQ49" s="77"/>
      <c r="WUR49" s="77"/>
      <c r="WUS49" s="77"/>
      <c r="WUT49" s="77"/>
      <c r="WUU49" s="77"/>
      <c r="WUV49" s="77"/>
      <c r="WUW49" s="77"/>
      <c r="WUX49" s="77"/>
      <c r="WUY49" s="77"/>
      <c r="WUZ49" s="77"/>
      <c r="WVA49" s="77"/>
      <c r="WVB49" s="77"/>
      <c r="WVC49" s="77"/>
      <c r="WVD49" s="77"/>
      <c r="WVE49" s="77"/>
      <c r="WVF49" s="77"/>
      <c r="WVG49" s="77"/>
      <c r="WVH49" s="77"/>
      <c r="WVI49" s="77"/>
      <c r="WVJ49" s="77"/>
      <c r="WVK49" s="77"/>
      <c r="WVL49" s="77"/>
      <c r="WVM49" s="77"/>
      <c r="WVN49" s="77"/>
      <c r="WVO49" s="77"/>
      <c r="WVP49" s="77"/>
      <c r="WVQ49" s="77"/>
      <c r="WVR49" s="77"/>
      <c r="WVS49" s="77"/>
      <c r="WVT49" s="77"/>
      <c r="WVU49" s="77"/>
      <c r="WVV49" s="77"/>
      <c r="WVW49" s="77"/>
      <c r="WVX49" s="77"/>
      <c r="WVY49" s="77"/>
      <c r="WVZ49" s="77"/>
      <c r="WWA49" s="77"/>
      <c r="WWB49" s="77"/>
      <c r="WWC49" s="77"/>
      <c r="WWD49" s="77"/>
      <c r="WWE49" s="77"/>
      <c r="WWF49" s="77"/>
      <c r="WWG49" s="77"/>
      <c r="WWH49" s="77"/>
      <c r="WWI49" s="77"/>
      <c r="WWJ49" s="77"/>
      <c r="WWK49" s="77"/>
      <c r="WWL49" s="77"/>
      <c r="WWM49" s="77"/>
      <c r="WWN49" s="77"/>
      <c r="WWO49" s="77"/>
      <c r="WWP49" s="77"/>
      <c r="WWQ49" s="77"/>
      <c r="WWR49" s="77"/>
      <c r="WWS49" s="77"/>
      <c r="WWT49" s="77"/>
      <c r="WWU49" s="77"/>
      <c r="WWV49" s="77"/>
      <c r="WWW49" s="77"/>
      <c r="WWX49" s="77"/>
    </row>
    <row r="50" spans="1:16170" ht="16.5" customHeight="1" x14ac:dyDescent="0.25">
      <c r="A50" s="79">
        <f t="shared" si="2"/>
        <v>45</v>
      </c>
      <c r="B50" s="103" t="s">
        <v>47</v>
      </c>
      <c r="C50" s="96"/>
      <c r="D50" s="12">
        <f t="shared" si="3"/>
        <v>0</v>
      </c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  <c r="AMK50" s="77"/>
      <c r="AML50" s="77"/>
      <c r="AMM50" s="77"/>
      <c r="AMN50" s="77"/>
      <c r="AMO50" s="77"/>
      <c r="AMP50" s="77"/>
      <c r="AMQ50" s="77"/>
      <c r="AMR50" s="77"/>
      <c r="AMS50" s="77"/>
      <c r="AMT50" s="77"/>
      <c r="AMU50" s="77"/>
      <c r="AMV50" s="77"/>
      <c r="AMW50" s="77"/>
      <c r="AMX50" s="77"/>
      <c r="AMY50" s="77"/>
      <c r="AMZ50" s="77"/>
      <c r="ANA50" s="77"/>
      <c r="ANB50" s="77"/>
      <c r="ANC50" s="77"/>
      <c r="AND50" s="77"/>
      <c r="ANE50" s="77"/>
      <c r="ANF50" s="77"/>
      <c r="ANG50" s="77"/>
      <c r="ANH50" s="77"/>
      <c r="ANI50" s="77"/>
      <c r="ANJ50" s="77"/>
      <c r="ANK50" s="77"/>
      <c r="ANL50" s="77"/>
      <c r="ANM50" s="77"/>
      <c r="ANN50" s="77"/>
      <c r="ANO50" s="77"/>
      <c r="ANP50" s="77"/>
      <c r="ANQ50" s="77"/>
      <c r="ANR50" s="77"/>
      <c r="ANS50" s="77"/>
      <c r="ANT50" s="77"/>
      <c r="ANU50" s="77"/>
      <c r="ANV50" s="77"/>
      <c r="ANW50" s="77"/>
      <c r="ANX50" s="77"/>
      <c r="ANY50" s="77"/>
      <c r="ANZ50" s="77"/>
      <c r="AOA50" s="77"/>
      <c r="AOB50" s="77"/>
      <c r="AOC50" s="77"/>
      <c r="AOD50" s="77"/>
      <c r="AOE50" s="77"/>
      <c r="AOF50" s="77"/>
      <c r="AOG50" s="77"/>
      <c r="AOH50" s="77"/>
      <c r="AOI50" s="77"/>
      <c r="AOJ50" s="77"/>
      <c r="AOK50" s="77"/>
      <c r="AOL50" s="77"/>
      <c r="AOM50" s="77"/>
      <c r="AON50" s="77"/>
      <c r="AOO50" s="77"/>
      <c r="AOP50" s="77"/>
      <c r="AOQ50" s="77"/>
      <c r="AOR50" s="77"/>
      <c r="AOS50" s="77"/>
      <c r="AOT50" s="77"/>
      <c r="AOU50" s="77"/>
      <c r="AOV50" s="77"/>
      <c r="AOW50" s="77"/>
      <c r="AOX50" s="77"/>
      <c r="AOY50" s="77"/>
      <c r="AOZ50" s="77"/>
      <c r="APA50" s="77"/>
      <c r="APB50" s="77"/>
      <c r="APC50" s="77"/>
      <c r="APD50" s="77"/>
      <c r="APE50" s="77"/>
      <c r="APF50" s="77"/>
      <c r="APG50" s="77"/>
      <c r="APH50" s="77"/>
      <c r="API50" s="77"/>
      <c r="APJ50" s="77"/>
      <c r="APK50" s="77"/>
      <c r="APL50" s="77"/>
      <c r="APM50" s="77"/>
      <c r="APN50" s="77"/>
      <c r="APO50" s="77"/>
      <c r="APP50" s="77"/>
      <c r="APQ50" s="77"/>
      <c r="APR50" s="77"/>
      <c r="APS50" s="77"/>
      <c r="APT50" s="77"/>
      <c r="APU50" s="77"/>
      <c r="APV50" s="77"/>
      <c r="APW50" s="77"/>
      <c r="APX50" s="77"/>
      <c r="APY50" s="77"/>
      <c r="APZ50" s="77"/>
      <c r="AQA50" s="77"/>
      <c r="AQB50" s="77"/>
      <c r="AQC50" s="77"/>
      <c r="AQD50" s="77"/>
      <c r="AQE50" s="77"/>
      <c r="AQF50" s="77"/>
      <c r="AQG50" s="77"/>
      <c r="AQH50" s="77"/>
      <c r="AQI50" s="77"/>
      <c r="AQJ50" s="77"/>
      <c r="AQK50" s="77"/>
      <c r="AQL50" s="77"/>
      <c r="AQM50" s="77"/>
      <c r="AQN50" s="77"/>
      <c r="AQO50" s="77"/>
      <c r="AQP50" s="77"/>
      <c r="AQQ50" s="77"/>
      <c r="AQR50" s="77"/>
      <c r="AQS50" s="77"/>
      <c r="AQT50" s="77"/>
      <c r="AQU50" s="77"/>
      <c r="AQV50" s="77"/>
      <c r="AQW50" s="77"/>
      <c r="AQX50" s="77"/>
      <c r="AQY50" s="77"/>
      <c r="AQZ50" s="77"/>
      <c r="ARA50" s="77"/>
      <c r="ARB50" s="77"/>
      <c r="ARC50" s="77"/>
      <c r="ARD50" s="77"/>
      <c r="ARE50" s="77"/>
      <c r="ARF50" s="77"/>
      <c r="ARG50" s="77"/>
      <c r="ARH50" s="77"/>
      <c r="ARI50" s="77"/>
      <c r="ARJ50" s="77"/>
      <c r="ARK50" s="77"/>
      <c r="ARL50" s="77"/>
      <c r="ARM50" s="77"/>
      <c r="ARN50" s="77"/>
      <c r="ARO50" s="77"/>
      <c r="ARP50" s="77"/>
      <c r="ARQ50" s="77"/>
      <c r="ARR50" s="77"/>
      <c r="ARS50" s="77"/>
      <c r="ART50" s="77"/>
      <c r="ARU50" s="77"/>
      <c r="ARV50" s="77"/>
      <c r="ARW50" s="77"/>
      <c r="ARX50" s="77"/>
      <c r="ARY50" s="77"/>
      <c r="ARZ50" s="77"/>
      <c r="ASA50" s="77"/>
      <c r="ASB50" s="77"/>
      <c r="ASC50" s="77"/>
      <c r="ASD50" s="77"/>
      <c r="ASE50" s="77"/>
      <c r="ASF50" s="77"/>
      <c r="ASG50" s="77"/>
      <c r="ASH50" s="77"/>
      <c r="ASI50" s="77"/>
      <c r="ASJ50" s="77"/>
      <c r="ASK50" s="77"/>
      <c r="ASL50" s="77"/>
      <c r="ASM50" s="77"/>
      <c r="ASN50" s="77"/>
      <c r="ASO50" s="77"/>
      <c r="ASP50" s="77"/>
      <c r="ASQ50" s="77"/>
      <c r="ASR50" s="77"/>
      <c r="ASS50" s="77"/>
      <c r="AST50" s="77"/>
      <c r="ASU50" s="77"/>
      <c r="ASV50" s="77"/>
      <c r="ASW50" s="77"/>
      <c r="ASX50" s="77"/>
      <c r="ASY50" s="77"/>
      <c r="ASZ50" s="77"/>
      <c r="ATA50" s="77"/>
      <c r="ATB50" s="77"/>
      <c r="ATC50" s="77"/>
      <c r="ATD50" s="77"/>
      <c r="ATE50" s="77"/>
      <c r="ATF50" s="77"/>
      <c r="ATG50" s="77"/>
      <c r="ATH50" s="77"/>
      <c r="ATI50" s="77"/>
      <c r="ATJ50" s="77"/>
      <c r="ATK50" s="77"/>
      <c r="ATL50" s="77"/>
      <c r="ATM50" s="77"/>
      <c r="ATN50" s="77"/>
      <c r="ATO50" s="77"/>
      <c r="ATP50" s="77"/>
      <c r="ATQ50" s="77"/>
      <c r="ATR50" s="77"/>
      <c r="ATS50" s="77"/>
      <c r="ATT50" s="77"/>
      <c r="ATU50" s="77"/>
      <c r="ATV50" s="77"/>
      <c r="ATW50" s="77"/>
      <c r="ATX50" s="77"/>
      <c r="ATY50" s="77"/>
      <c r="ATZ50" s="77"/>
      <c r="AUA50" s="77"/>
      <c r="AUB50" s="77"/>
      <c r="AUC50" s="77"/>
      <c r="AUD50" s="77"/>
      <c r="AUE50" s="77"/>
      <c r="AUF50" s="77"/>
      <c r="AUG50" s="77"/>
      <c r="AUH50" s="77"/>
      <c r="AUI50" s="77"/>
      <c r="AUJ50" s="77"/>
      <c r="AUK50" s="77"/>
      <c r="AUL50" s="77"/>
      <c r="AUM50" s="77"/>
      <c r="AUN50" s="77"/>
      <c r="AUO50" s="77"/>
      <c r="AUP50" s="77"/>
      <c r="AUQ50" s="77"/>
      <c r="AUR50" s="77"/>
      <c r="AUS50" s="77"/>
      <c r="AUT50" s="77"/>
      <c r="AUU50" s="77"/>
      <c r="AUV50" s="77"/>
      <c r="AUW50" s="77"/>
      <c r="AUX50" s="77"/>
      <c r="AUY50" s="77"/>
      <c r="AUZ50" s="77"/>
      <c r="AVA50" s="77"/>
      <c r="AVB50" s="77"/>
      <c r="AVC50" s="77"/>
      <c r="AVD50" s="77"/>
      <c r="AVE50" s="77"/>
      <c r="AVF50" s="77"/>
      <c r="AVG50" s="77"/>
      <c r="AVH50" s="77"/>
      <c r="AVI50" s="77"/>
      <c r="AVJ50" s="77"/>
      <c r="AVK50" s="77"/>
      <c r="AVL50" s="77"/>
      <c r="AVM50" s="77"/>
      <c r="AVN50" s="77"/>
      <c r="AVO50" s="77"/>
      <c r="AVP50" s="77"/>
      <c r="AVQ50" s="77"/>
      <c r="AVR50" s="77"/>
      <c r="AVS50" s="77"/>
      <c r="AVT50" s="77"/>
      <c r="AVU50" s="77"/>
      <c r="AVV50" s="77"/>
      <c r="AVW50" s="77"/>
      <c r="AVX50" s="77"/>
      <c r="AVY50" s="77"/>
      <c r="AVZ50" s="77"/>
      <c r="AWA50" s="77"/>
      <c r="AWB50" s="77"/>
      <c r="AWC50" s="77"/>
      <c r="AWD50" s="77"/>
      <c r="AWE50" s="77"/>
      <c r="AWF50" s="77"/>
      <c r="AWG50" s="77"/>
      <c r="AWH50" s="77"/>
      <c r="AWI50" s="77"/>
      <c r="AWJ50" s="77"/>
      <c r="AWK50" s="77"/>
      <c r="AWL50" s="77"/>
      <c r="AWM50" s="77"/>
      <c r="AWN50" s="77"/>
      <c r="AWO50" s="77"/>
      <c r="AWP50" s="77"/>
      <c r="AWQ50" s="77"/>
      <c r="AWR50" s="77"/>
      <c r="AWS50" s="77"/>
      <c r="AWT50" s="77"/>
      <c r="AWU50" s="77"/>
      <c r="AWV50" s="77"/>
      <c r="AWW50" s="77"/>
      <c r="AWX50" s="77"/>
      <c r="AWY50" s="77"/>
      <c r="AWZ50" s="77"/>
      <c r="AXA50" s="77"/>
      <c r="AXB50" s="77"/>
      <c r="AXC50" s="77"/>
      <c r="AXD50" s="77"/>
      <c r="AXE50" s="77"/>
      <c r="AXF50" s="77"/>
      <c r="AXG50" s="77"/>
      <c r="AXH50" s="77"/>
      <c r="AXI50" s="77"/>
      <c r="AXJ50" s="77"/>
      <c r="AXK50" s="77"/>
      <c r="AXL50" s="77"/>
      <c r="AXM50" s="77"/>
      <c r="AXN50" s="77"/>
      <c r="AXO50" s="77"/>
      <c r="AXP50" s="77"/>
      <c r="AXQ50" s="77"/>
      <c r="AXR50" s="77"/>
      <c r="AXS50" s="77"/>
      <c r="AXT50" s="77"/>
      <c r="AXU50" s="77"/>
      <c r="AXV50" s="77"/>
      <c r="AXW50" s="77"/>
      <c r="AXX50" s="77"/>
      <c r="AXY50" s="77"/>
      <c r="AXZ50" s="77"/>
      <c r="AYA50" s="77"/>
      <c r="AYB50" s="77"/>
      <c r="AYC50" s="77"/>
      <c r="AYD50" s="77"/>
      <c r="AYE50" s="77"/>
      <c r="AYF50" s="77"/>
      <c r="AYG50" s="77"/>
      <c r="AYH50" s="77"/>
      <c r="AYI50" s="77"/>
      <c r="AYJ50" s="77"/>
      <c r="AYK50" s="77"/>
      <c r="AYL50" s="77"/>
      <c r="AYM50" s="77"/>
      <c r="AYN50" s="77"/>
      <c r="AYO50" s="77"/>
      <c r="AYP50" s="77"/>
      <c r="AYQ50" s="77"/>
      <c r="AYR50" s="77"/>
      <c r="AYS50" s="77"/>
      <c r="AYT50" s="77"/>
      <c r="AYU50" s="77"/>
      <c r="AYV50" s="77"/>
      <c r="AYW50" s="77"/>
      <c r="AYX50" s="77"/>
      <c r="AYY50" s="77"/>
      <c r="AYZ50" s="77"/>
      <c r="AZA50" s="77"/>
      <c r="AZB50" s="77"/>
      <c r="AZC50" s="77"/>
      <c r="AZD50" s="77"/>
      <c r="AZE50" s="77"/>
      <c r="AZF50" s="77"/>
      <c r="AZG50" s="77"/>
      <c r="AZH50" s="77"/>
      <c r="AZI50" s="77"/>
      <c r="AZJ50" s="77"/>
      <c r="AZK50" s="77"/>
      <c r="AZL50" s="77"/>
      <c r="AZM50" s="77"/>
      <c r="AZN50" s="77"/>
      <c r="AZO50" s="77"/>
      <c r="AZP50" s="77"/>
      <c r="AZQ50" s="77"/>
      <c r="AZR50" s="77"/>
      <c r="AZS50" s="77"/>
      <c r="AZT50" s="77"/>
      <c r="AZU50" s="77"/>
      <c r="AZV50" s="77"/>
      <c r="AZW50" s="77"/>
      <c r="AZX50" s="77"/>
      <c r="AZY50" s="77"/>
      <c r="AZZ50" s="77"/>
      <c r="BAA50" s="77"/>
      <c r="BAB50" s="77"/>
      <c r="BAC50" s="77"/>
      <c r="BAD50" s="77"/>
      <c r="BAE50" s="77"/>
      <c r="BAF50" s="77"/>
      <c r="BAG50" s="77"/>
      <c r="BAH50" s="77"/>
      <c r="BAI50" s="77"/>
      <c r="BAJ50" s="77"/>
      <c r="BAK50" s="77"/>
      <c r="BAL50" s="77"/>
      <c r="BAM50" s="77"/>
      <c r="BAN50" s="77"/>
      <c r="BAO50" s="77"/>
      <c r="BAP50" s="77"/>
      <c r="BAQ50" s="77"/>
      <c r="BAR50" s="77"/>
      <c r="BAS50" s="77"/>
      <c r="BAT50" s="77"/>
      <c r="BAU50" s="77"/>
      <c r="BAV50" s="77"/>
      <c r="BAW50" s="77"/>
      <c r="BAX50" s="77"/>
      <c r="BAY50" s="77"/>
      <c r="BAZ50" s="77"/>
      <c r="BBA50" s="77"/>
      <c r="BBB50" s="77"/>
      <c r="BBC50" s="77"/>
      <c r="BBD50" s="77"/>
      <c r="BBE50" s="77"/>
      <c r="BBF50" s="77"/>
      <c r="BBG50" s="77"/>
      <c r="BBH50" s="77"/>
      <c r="BBI50" s="77"/>
      <c r="BBJ50" s="77"/>
      <c r="BBK50" s="77"/>
      <c r="BBL50" s="77"/>
      <c r="BBM50" s="77"/>
      <c r="BBN50" s="77"/>
      <c r="BBO50" s="77"/>
      <c r="BBP50" s="77"/>
      <c r="BBQ50" s="77"/>
      <c r="BBR50" s="77"/>
      <c r="BBS50" s="77"/>
      <c r="BBT50" s="77"/>
      <c r="BBU50" s="77"/>
      <c r="BBV50" s="77"/>
      <c r="BBW50" s="77"/>
      <c r="BBX50" s="77"/>
      <c r="BBY50" s="77"/>
      <c r="BBZ50" s="77"/>
      <c r="BCA50" s="77"/>
      <c r="BCB50" s="77"/>
      <c r="BCC50" s="77"/>
      <c r="BCD50" s="77"/>
      <c r="BCE50" s="77"/>
      <c r="BCF50" s="77"/>
      <c r="BCG50" s="77"/>
      <c r="BCH50" s="77"/>
      <c r="BCI50" s="77"/>
      <c r="BCJ50" s="77"/>
      <c r="BCK50" s="77"/>
      <c r="BCL50" s="77"/>
      <c r="BCM50" s="77"/>
      <c r="BCN50" s="77"/>
      <c r="BCO50" s="77"/>
      <c r="BCP50" s="77"/>
      <c r="BCQ50" s="77"/>
      <c r="BCR50" s="77"/>
      <c r="BCS50" s="77"/>
      <c r="BCT50" s="77"/>
      <c r="BCU50" s="77"/>
      <c r="BCV50" s="77"/>
      <c r="BCW50" s="77"/>
      <c r="BCX50" s="77"/>
      <c r="BCY50" s="77"/>
      <c r="BCZ50" s="77"/>
      <c r="BDA50" s="77"/>
      <c r="BDB50" s="77"/>
      <c r="BDC50" s="77"/>
      <c r="BDD50" s="77"/>
      <c r="BDE50" s="77"/>
      <c r="BDF50" s="77"/>
      <c r="BDG50" s="77"/>
      <c r="BDH50" s="77"/>
      <c r="BDI50" s="77"/>
      <c r="BDJ50" s="77"/>
      <c r="BDK50" s="77"/>
      <c r="BDL50" s="77"/>
      <c r="BDM50" s="77"/>
      <c r="BDN50" s="77"/>
      <c r="BDO50" s="77"/>
      <c r="BDP50" s="77"/>
      <c r="BDQ50" s="77"/>
      <c r="BDR50" s="77"/>
      <c r="BDS50" s="77"/>
      <c r="BDT50" s="77"/>
      <c r="BDU50" s="77"/>
      <c r="BDV50" s="77"/>
      <c r="BDW50" s="77"/>
      <c r="BDX50" s="77"/>
      <c r="BDY50" s="77"/>
      <c r="BDZ50" s="77"/>
      <c r="BEA50" s="77"/>
      <c r="BEB50" s="77"/>
      <c r="BEC50" s="77"/>
      <c r="BED50" s="77"/>
      <c r="BEE50" s="77"/>
      <c r="BEF50" s="77"/>
      <c r="BEG50" s="77"/>
      <c r="BEH50" s="77"/>
      <c r="BEI50" s="77"/>
      <c r="BEJ50" s="77"/>
      <c r="BEK50" s="77"/>
      <c r="BEL50" s="77"/>
      <c r="BEM50" s="77"/>
      <c r="BEN50" s="77"/>
      <c r="BEO50" s="77"/>
      <c r="BEP50" s="77"/>
      <c r="BEQ50" s="77"/>
      <c r="BER50" s="77"/>
      <c r="BES50" s="77"/>
      <c r="BET50" s="77"/>
      <c r="BEU50" s="77"/>
      <c r="BEV50" s="77"/>
      <c r="BEW50" s="77"/>
      <c r="BEX50" s="77"/>
      <c r="BEY50" s="77"/>
      <c r="BEZ50" s="77"/>
      <c r="BFA50" s="77"/>
      <c r="BFB50" s="77"/>
      <c r="BFC50" s="77"/>
      <c r="BFD50" s="77"/>
      <c r="BFE50" s="77"/>
      <c r="BFF50" s="77"/>
      <c r="BFG50" s="77"/>
      <c r="BFH50" s="77"/>
      <c r="BFI50" s="77"/>
      <c r="BFJ50" s="77"/>
      <c r="BFK50" s="77"/>
      <c r="BFL50" s="77"/>
      <c r="BFM50" s="77"/>
      <c r="BFN50" s="77"/>
      <c r="BFO50" s="77"/>
      <c r="BFP50" s="77"/>
      <c r="BFQ50" s="77"/>
      <c r="BFR50" s="77"/>
      <c r="BFS50" s="77"/>
      <c r="BFT50" s="77"/>
      <c r="BFU50" s="77"/>
      <c r="BFV50" s="77"/>
      <c r="BFW50" s="77"/>
      <c r="BFX50" s="77"/>
      <c r="BFY50" s="77"/>
      <c r="BFZ50" s="77"/>
      <c r="BGA50" s="77"/>
      <c r="BGB50" s="77"/>
      <c r="BGC50" s="77"/>
      <c r="BGD50" s="77"/>
      <c r="BGE50" s="77"/>
      <c r="BGF50" s="77"/>
      <c r="BGG50" s="77"/>
      <c r="BGH50" s="77"/>
      <c r="BGI50" s="77"/>
      <c r="BGJ50" s="77"/>
      <c r="BGK50" s="77"/>
      <c r="BGL50" s="77"/>
      <c r="BGM50" s="77"/>
      <c r="BGN50" s="77"/>
      <c r="BGO50" s="77"/>
      <c r="BGP50" s="77"/>
      <c r="BGQ50" s="77"/>
      <c r="BGR50" s="77"/>
      <c r="BGS50" s="77"/>
      <c r="BGT50" s="77"/>
      <c r="BGU50" s="77"/>
      <c r="BGV50" s="77"/>
      <c r="BGW50" s="77"/>
      <c r="BGX50" s="77"/>
      <c r="BGY50" s="77"/>
      <c r="BGZ50" s="77"/>
      <c r="BHA50" s="77"/>
      <c r="BHB50" s="77"/>
      <c r="BHC50" s="77"/>
      <c r="BHD50" s="77"/>
      <c r="BHE50" s="77"/>
      <c r="BHF50" s="77"/>
      <c r="BHG50" s="77"/>
      <c r="BHH50" s="77"/>
      <c r="BHI50" s="77"/>
      <c r="BHJ50" s="77"/>
      <c r="BHK50" s="77"/>
      <c r="BHL50" s="77"/>
      <c r="BHM50" s="77"/>
      <c r="BHN50" s="77"/>
      <c r="BHO50" s="77"/>
      <c r="BHP50" s="77"/>
      <c r="BHQ50" s="77"/>
      <c r="BHR50" s="77"/>
      <c r="BHS50" s="77"/>
      <c r="BHT50" s="77"/>
      <c r="BHU50" s="77"/>
      <c r="BHV50" s="77"/>
      <c r="BHW50" s="77"/>
      <c r="BHX50" s="77"/>
      <c r="BHY50" s="77"/>
      <c r="BHZ50" s="77"/>
      <c r="BIA50" s="77"/>
      <c r="BIB50" s="77"/>
      <c r="BIC50" s="77"/>
      <c r="BID50" s="77"/>
      <c r="BIE50" s="77"/>
      <c r="BIF50" s="77"/>
      <c r="BIG50" s="77"/>
      <c r="BIH50" s="77"/>
      <c r="BII50" s="77"/>
      <c r="BIJ50" s="77"/>
      <c r="BIK50" s="77"/>
      <c r="BIL50" s="77"/>
      <c r="BIM50" s="77"/>
      <c r="BIN50" s="77"/>
      <c r="BIO50" s="77"/>
      <c r="BIP50" s="77"/>
      <c r="BIQ50" s="77"/>
      <c r="BIR50" s="77"/>
      <c r="BIS50" s="77"/>
      <c r="BIT50" s="77"/>
      <c r="BIU50" s="77"/>
      <c r="BIV50" s="77"/>
      <c r="BIW50" s="77"/>
      <c r="BIX50" s="77"/>
      <c r="BIY50" s="77"/>
      <c r="BIZ50" s="77"/>
      <c r="BJA50" s="77"/>
      <c r="BJB50" s="77"/>
      <c r="BJC50" s="77"/>
      <c r="BJD50" s="77"/>
      <c r="BJE50" s="77"/>
      <c r="BJF50" s="77"/>
      <c r="BJG50" s="77"/>
      <c r="BJH50" s="77"/>
      <c r="BJI50" s="77"/>
      <c r="BJJ50" s="77"/>
      <c r="BJK50" s="77"/>
      <c r="BJL50" s="77"/>
      <c r="BJM50" s="77"/>
      <c r="BJN50" s="77"/>
      <c r="BJO50" s="77"/>
      <c r="BJP50" s="77"/>
      <c r="BJQ50" s="77"/>
      <c r="BJR50" s="77"/>
      <c r="BJS50" s="77"/>
      <c r="BJT50" s="77"/>
      <c r="BJU50" s="77"/>
      <c r="BJV50" s="77"/>
      <c r="BJW50" s="77"/>
      <c r="BJX50" s="77"/>
      <c r="BJY50" s="77"/>
      <c r="BJZ50" s="77"/>
      <c r="BKA50" s="77"/>
      <c r="BKB50" s="77"/>
      <c r="BKC50" s="77"/>
      <c r="BKD50" s="77"/>
      <c r="BKE50" s="77"/>
      <c r="BKF50" s="77"/>
      <c r="BKG50" s="77"/>
      <c r="BKH50" s="77"/>
      <c r="BKI50" s="77"/>
      <c r="BKJ50" s="77"/>
      <c r="BKK50" s="77"/>
      <c r="BKL50" s="77"/>
      <c r="BKM50" s="77"/>
      <c r="BKN50" s="77"/>
      <c r="BKO50" s="77"/>
      <c r="BKP50" s="77"/>
      <c r="BKQ50" s="77"/>
      <c r="BKR50" s="77"/>
      <c r="BKS50" s="77"/>
      <c r="BKT50" s="77"/>
      <c r="BKU50" s="77"/>
      <c r="BKV50" s="77"/>
      <c r="BKW50" s="77"/>
      <c r="BKX50" s="77"/>
      <c r="BKY50" s="77"/>
      <c r="BKZ50" s="77"/>
      <c r="BLA50" s="77"/>
      <c r="BLB50" s="77"/>
      <c r="BLC50" s="77"/>
      <c r="BLD50" s="77"/>
      <c r="BLE50" s="77"/>
      <c r="BLF50" s="77"/>
      <c r="BLG50" s="77"/>
      <c r="BLH50" s="77"/>
      <c r="BLI50" s="77"/>
      <c r="BLJ50" s="77"/>
      <c r="BLK50" s="77"/>
      <c r="BLL50" s="77"/>
      <c r="BLM50" s="77"/>
      <c r="BLN50" s="77"/>
      <c r="BLO50" s="77"/>
      <c r="BLP50" s="77"/>
      <c r="BLQ50" s="77"/>
      <c r="BLR50" s="77"/>
      <c r="BLS50" s="77"/>
      <c r="BLT50" s="77"/>
      <c r="BLU50" s="77"/>
      <c r="BLV50" s="77"/>
      <c r="BLW50" s="77"/>
      <c r="BLX50" s="77"/>
      <c r="BLY50" s="77"/>
      <c r="BLZ50" s="77"/>
      <c r="BMA50" s="77"/>
      <c r="BMB50" s="77"/>
      <c r="BMC50" s="77"/>
      <c r="BMD50" s="77"/>
      <c r="BME50" s="77"/>
      <c r="BMF50" s="77"/>
      <c r="BMG50" s="77"/>
      <c r="BMH50" s="77"/>
      <c r="BMI50" s="77"/>
      <c r="BMJ50" s="77"/>
      <c r="BMK50" s="77"/>
      <c r="BML50" s="77"/>
      <c r="BMM50" s="77"/>
      <c r="BMN50" s="77"/>
      <c r="BMO50" s="77"/>
      <c r="BMP50" s="77"/>
      <c r="BMQ50" s="77"/>
      <c r="BMR50" s="77"/>
      <c r="BMS50" s="77"/>
      <c r="BMT50" s="77"/>
      <c r="BMU50" s="77"/>
      <c r="BMV50" s="77"/>
      <c r="BMW50" s="77"/>
      <c r="BMX50" s="77"/>
      <c r="BMY50" s="77"/>
      <c r="BMZ50" s="77"/>
      <c r="BNA50" s="77"/>
      <c r="BNB50" s="77"/>
      <c r="BNC50" s="77"/>
      <c r="BND50" s="77"/>
      <c r="BNE50" s="77"/>
      <c r="BNF50" s="77"/>
      <c r="BNG50" s="77"/>
      <c r="BNH50" s="77"/>
      <c r="BNI50" s="77"/>
      <c r="BNJ50" s="77"/>
      <c r="BNK50" s="77"/>
      <c r="BNL50" s="77"/>
      <c r="BNM50" s="77"/>
      <c r="BNN50" s="77"/>
      <c r="BNO50" s="77"/>
      <c r="BNP50" s="77"/>
      <c r="BNQ50" s="77"/>
      <c r="BNR50" s="77"/>
      <c r="BNS50" s="77"/>
      <c r="BNT50" s="77"/>
      <c r="BNU50" s="77"/>
      <c r="BNV50" s="77"/>
      <c r="BNW50" s="77"/>
      <c r="BNX50" s="77"/>
      <c r="BNY50" s="77"/>
      <c r="BNZ50" s="77"/>
      <c r="BOA50" s="77"/>
      <c r="BOB50" s="77"/>
      <c r="BOC50" s="77"/>
      <c r="BOD50" s="77"/>
      <c r="BOE50" s="77"/>
      <c r="BOF50" s="77"/>
      <c r="BOG50" s="77"/>
      <c r="BOH50" s="77"/>
      <c r="BOI50" s="77"/>
      <c r="BOJ50" s="77"/>
      <c r="BOK50" s="77"/>
      <c r="BOL50" s="77"/>
      <c r="BOM50" s="77"/>
      <c r="BON50" s="77"/>
      <c r="BOO50" s="77"/>
      <c r="BOP50" s="77"/>
      <c r="BOQ50" s="77"/>
      <c r="BOR50" s="77"/>
      <c r="BOS50" s="77"/>
      <c r="BOT50" s="77"/>
      <c r="BOU50" s="77"/>
      <c r="BOV50" s="77"/>
      <c r="BOW50" s="77"/>
      <c r="BOX50" s="77"/>
      <c r="BOY50" s="77"/>
      <c r="BOZ50" s="77"/>
      <c r="BPA50" s="77"/>
      <c r="BPB50" s="77"/>
      <c r="BPC50" s="77"/>
      <c r="BPD50" s="77"/>
      <c r="BPE50" s="77"/>
      <c r="BPF50" s="77"/>
      <c r="BPG50" s="77"/>
      <c r="BPH50" s="77"/>
      <c r="BPI50" s="77"/>
      <c r="BPJ50" s="77"/>
      <c r="BPK50" s="77"/>
      <c r="BPL50" s="77"/>
      <c r="BPM50" s="77"/>
      <c r="BPN50" s="77"/>
      <c r="BPO50" s="77"/>
      <c r="BPP50" s="77"/>
      <c r="BPQ50" s="77"/>
      <c r="BPR50" s="77"/>
      <c r="BPS50" s="77"/>
      <c r="BPT50" s="77"/>
      <c r="BPU50" s="77"/>
      <c r="BPV50" s="77"/>
      <c r="BPW50" s="77"/>
      <c r="BPX50" s="77"/>
      <c r="BPY50" s="77"/>
      <c r="BPZ50" s="77"/>
      <c r="BQA50" s="77"/>
      <c r="BQB50" s="77"/>
      <c r="BQC50" s="77"/>
      <c r="BQD50" s="77"/>
      <c r="BQE50" s="77"/>
      <c r="BQF50" s="77"/>
      <c r="BQG50" s="77"/>
      <c r="BQH50" s="77"/>
      <c r="BQI50" s="77"/>
      <c r="BQJ50" s="77"/>
      <c r="BQK50" s="77"/>
      <c r="BQL50" s="77"/>
      <c r="BQM50" s="77"/>
      <c r="BQN50" s="77"/>
      <c r="BQO50" s="77"/>
      <c r="BQP50" s="77"/>
      <c r="BQQ50" s="77"/>
      <c r="BQR50" s="77"/>
      <c r="BQS50" s="77"/>
      <c r="BQT50" s="77"/>
      <c r="BQU50" s="77"/>
      <c r="BQV50" s="77"/>
      <c r="BQW50" s="77"/>
      <c r="BQX50" s="77"/>
      <c r="BQY50" s="77"/>
      <c r="BQZ50" s="77"/>
      <c r="BRA50" s="77"/>
      <c r="BRB50" s="77"/>
      <c r="BRC50" s="77"/>
      <c r="BRD50" s="77"/>
      <c r="BRE50" s="77"/>
      <c r="BRF50" s="77"/>
      <c r="BRG50" s="77"/>
      <c r="BRH50" s="77"/>
      <c r="BRI50" s="77"/>
      <c r="BRJ50" s="77"/>
      <c r="BRK50" s="77"/>
      <c r="BRL50" s="77"/>
      <c r="BRM50" s="77"/>
      <c r="BRN50" s="77"/>
      <c r="BRO50" s="77"/>
      <c r="BRP50" s="77"/>
      <c r="BRQ50" s="77"/>
      <c r="BRR50" s="77"/>
      <c r="BRS50" s="77"/>
      <c r="BRT50" s="77"/>
      <c r="BRU50" s="77"/>
      <c r="BRV50" s="77"/>
      <c r="BRW50" s="77"/>
      <c r="BRX50" s="77"/>
      <c r="BRY50" s="77"/>
      <c r="BRZ50" s="77"/>
      <c r="BSA50" s="77"/>
      <c r="BSB50" s="77"/>
      <c r="BSC50" s="77"/>
      <c r="BSD50" s="77"/>
      <c r="BSE50" s="77"/>
      <c r="BSF50" s="77"/>
      <c r="BSG50" s="77"/>
      <c r="BSH50" s="77"/>
      <c r="BSI50" s="77"/>
      <c r="BSJ50" s="77"/>
      <c r="BSK50" s="77"/>
      <c r="BSL50" s="77"/>
      <c r="BSM50" s="77"/>
      <c r="BSN50" s="77"/>
      <c r="BSO50" s="77"/>
      <c r="BSP50" s="77"/>
      <c r="BSQ50" s="77"/>
      <c r="BSR50" s="77"/>
      <c r="BSS50" s="77"/>
      <c r="BST50" s="77"/>
      <c r="BSU50" s="77"/>
      <c r="BSV50" s="77"/>
      <c r="BSW50" s="77"/>
      <c r="BSX50" s="77"/>
      <c r="BSY50" s="77"/>
      <c r="BSZ50" s="77"/>
      <c r="BTA50" s="77"/>
      <c r="BTB50" s="77"/>
      <c r="BTC50" s="77"/>
      <c r="BTD50" s="77"/>
      <c r="BTE50" s="77"/>
      <c r="BTF50" s="77"/>
      <c r="BTG50" s="77"/>
      <c r="BTH50" s="77"/>
      <c r="BTI50" s="77"/>
      <c r="BTJ50" s="77"/>
      <c r="BTK50" s="77"/>
      <c r="BTL50" s="77"/>
      <c r="BTM50" s="77"/>
      <c r="BTN50" s="77"/>
      <c r="BTO50" s="77"/>
      <c r="BTP50" s="77"/>
      <c r="BTQ50" s="77"/>
      <c r="BTR50" s="77"/>
      <c r="BTS50" s="77"/>
      <c r="BTT50" s="77"/>
      <c r="BTU50" s="77"/>
      <c r="BTV50" s="77"/>
      <c r="BTW50" s="77"/>
      <c r="BTX50" s="77"/>
      <c r="BTY50" s="77"/>
      <c r="BTZ50" s="77"/>
      <c r="BUA50" s="77"/>
      <c r="BUB50" s="77"/>
      <c r="BUC50" s="77"/>
      <c r="BUD50" s="77"/>
      <c r="BUE50" s="77"/>
      <c r="BUF50" s="77"/>
      <c r="BUG50" s="77"/>
      <c r="BUH50" s="77"/>
      <c r="BUI50" s="77"/>
      <c r="BUJ50" s="77"/>
      <c r="BUK50" s="77"/>
      <c r="BUL50" s="77"/>
      <c r="BUM50" s="77"/>
      <c r="BUN50" s="77"/>
      <c r="BUO50" s="77"/>
      <c r="BUP50" s="77"/>
      <c r="BUQ50" s="77"/>
      <c r="BUR50" s="77"/>
      <c r="BUS50" s="77"/>
      <c r="BUT50" s="77"/>
      <c r="BUU50" s="77"/>
      <c r="BUV50" s="77"/>
      <c r="BUW50" s="77"/>
      <c r="BUX50" s="77"/>
      <c r="BUY50" s="77"/>
      <c r="BUZ50" s="77"/>
      <c r="BVA50" s="77"/>
      <c r="BVB50" s="77"/>
      <c r="BVC50" s="77"/>
      <c r="BVD50" s="77"/>
      <c r="BVE50" s="77"/>
      <c r="BVF50" s="77"/>
      <c r="BVG50" s="77"/>
      <c r="BVH50" s="77"/>
      <c r="BVI50" s="77"/>
      <c r="BVJ50" s="77"/>
      <c r="BVK50" s="77"/>
      <c r="BVL50" s="77"/>
      <c r="BVM50" s="77"/>
      <c r="BVN50" s="77"/>
      <c r="BVO50" s="77"/>
      <c r="BVP50" s="77"/>
      <c r="BVQ50" s="77"/>
      <c r="BVR50" s="77"/>
      <c r="BVS50" s="77"/>
      <c r="BVT50" s="77"/>
      <c r="BVU50" s="77"/>
      <c r="BVV50" s="77"/>
      <c r="BVW50" s="77"/>
      <c r="BVX50" s="77"/>
      <c r="BVY50" s="77"/>
      <c r="BVZ50" s="77"/>
      <c r="BWA50" s="77"/>
      <c r="BWB50" s="77"/>
      <c r="BWC50" s="77"/>
      <c r="BWD50" s="77"/>
      <c r="BWE50" s="77"/>
      <c r="BWF50" s="77"/>
      <c r="BWG50" s="77"/>
      <c r="BWH50" s="77"/>
      <c r="BWI50" s="77"/>
      <c r="BWJ50" s="77"/>
      <c r="BWK50" s="77"/>
      <c r="BWL50" s="77"/>
      <c r="BWM50" s="77"/>
      <c r="BWN50" s="77"/>
      <c r="BWO50" s="77"/>
      <c r="BWP50" s="77"/>
      <c r="BWQ50" s="77"/>
      <c r="BWR50" s="77"/>
      <c r="BWS50" s="77"/>
      <c r="BWT50" s="77"/>
      <c r="BWU50" s="77"/>
      <c r="BWV50" s="77"/>
      <c r="BWW50" s="77"/>
      <c r="BWX50" s="77"/>
      <c r="BWY50" s="77"/>
      <c r="BWZ50" s="77"/>
      <c r="BXA50" s="77"/>
      <c r="BXB50" s="77"/>
      <c r="BXC50" s="77"/>
      <c r="BXD50" s="77"/>
      <c r="BXE50" s="77"/>
      <c r="BXF50" s="77"/>
      <c r="BXG50" s="77"/>
      <c r="BXH50" s="77"/>
      <c r="BXI50" s="77"/>
      <c r="BXJ50" s="77"/>
      <c r="BXK50" s="77"/>
      <c r="BXL50" s="77"/>
      <c r="BXM50" s="77"/>
      <c r="BXN50" s="77"/>
      <c r="BXO50" s="77"/>
      <c r="BXP50" s="77"/>
      <c r="BXQ50" s="77"/>
      <c r="BXR50" s="77"/>
      <c r="BXS50" s="77"/>
      <c r="BXT50" s="77"/>
      <c r="BXU50" s="77"/>
      <c r="BXV50" s="77"/>
      <c r="BXW50" s="77"/>
      <c r="BXX50" s="77"/>
      <c r="BXY50" s="77"/>
      <c r="BXZ50" s="77"/>
      <c r="BYA50" s="77"/>
      <c r="BYB50" s="77"/>
      <c r="BYC50" s="77"/>
      <c r="BYD50" s="77"/>
      <c r="BYE50" s="77"/>
      <c r="BYF50" s="77"/>
      <c r="BYG50" s="77"/>
      <c r="BYH50" s="77"/>
      <c r="BYI50" s="77"/>
      <c r="BYJ50" s="77"/>
      <c r="BYK50" s="77"/>
      <c r="BYL50" s="77"/>
      <c r="BYM50" s="77"/>
      <c r="BYN50" s="77"/>
      <c r="BYO50" s="77"/>
      <c r="BYP50" s="77"/>
      <c r="BYQ50" s="77"/>
      <c r="BYR50" s="77"/>
      <c r="BYS50" s="77"/>
      <c r="BYT50" s="77"/>
      <c r="BYU50" s="77"/>
      <c r="BYV50" s="77"/>
      <c r="BYW50" s="77"/>
      <c r="BYX50" s="77"/>
      <c r="BYY50" s="77"/>
      <c r="BYZ50" s="77"/>
      <c r="BZA50" s="77"/>
      <c r="BZB50" s="77"/>
      <c r="BZC50" s="77"/>
      <c r="BZD50" s="77"/>
      <c r="BZE50" s="77"/>
      <c r="BZF50" s="77"/>
      <c r="BZG50" s="77"/>
      <c r="BZH50" s="77"/>
      <c r="BZI50" s="77"/>
      <c r="BZJ50" s="77"/>
      <c r="BZK50" s="77"/>
      <c r="BZL50" s="77"/>
      <c r="BZM50" s="77"/>
      <c r="BZN50" s="77"/>
      <c r="BZO50" s="77"/>
      <c r="BZP50" s="77"/>
      <c r="BZQ50" s="77"/>
      <c r="BZR50" s="77"/>
      <c r="BZS50" s="77"/>
      <c r="BZT50" s="77"/>
      <c r="BZU50" s="77"/>
      <c r="BZV50" s="77"/>
      <c r="BZW50" s="77"/>
      <c r="BZX50" s="77"/>
      <c r="BZY50" s="77"/>
      <c r="BZZ50" s="77"/>
      <c r="CAA50" s="77"/>
      <c r="CAB50" s="77"/>
      <c r="CAC50" s="77"/>
      <c r="CAD50" s="77"/>
      <c r="CAE50" s="77"/>
      <c r="CAF50" s="77"/>
      <c r="CAG50" s="77"/>
      <c r="CAH50" s="77"/>
      <c r="CAI50" s="77"/>
      <c r="CAJ50" s="77"/>
      <c r="CAK50" s="77"/>
      <c r="CAL50" s="77"/>
      <c r="CAM50" s="77"/>
      <c r="CAN50" s="77"/>
      <c r="CAO50" s="77"/>
      <c r="CAP50" s="77"/>
      <c r="CAQ50" s="77"/>
      <c r="CAR50" s="77"/>
      <c r="CAS50" s="77"/>
      <c r="CAT50" s="77"/>
      <c r="CAU50" s="77"/>
      <c r="CAV50" s="77"/>
      <c r="CAW50" s="77"/>
      <c r="CAX50" s="77"/>
      <c r="CAY50" s="77"/>
      <c r="CAZ50" s="77"/>
      <c r="CBA50" s="77"/>
      <c r="CBB50" s="77"/>
      <c r="CBC50" s="77"/>
      <c r="CBD50" s="77"/>
      <c r="CBE50" s="77"/>
      <c r="CBF50" s="77"/>
      <c r="CBG50" s="77"/>
      <c r="CBH50" s="77"/>
      <c r="CBI50" s="77"/>
      <c r="CBJ50" s="77"/>
      <c r="CBK50" s="77"/>
      <c r="CBL50" s="77"/>
      <c r="CBM50" s="77"/>
      <c r="CBN50" s="77"/>
      <c r="CBO50" s="77"/>
      <c r="CBP50" s="77"/>
      <c r="CBQ50" s="77"/>
      <c r="CBR50" s="77"/>
      <c r="CBS50" s="77"/>
      <c r="CBT50" s="77"/>
      <c r="CBU50" s="77"/>
      <c r="CBV50" s="77"/>
      <c r="CBW50" s="77"/>
      <c r="CBX50" s="77"/>
      <c r="CBY50" s="77"/>
      <c r="CBZ50" s="77"/>
      <c r="CCA50" s="77"/>
      <c r="CCB50" s="77"/>
      <c r="CCC50" s="77"/>
      <c r="CCD50" s="77"/>
      <c r="CCE50" s="77"/>
      <c r="CCF50" s="77"/>
      <c r="CCG50" s="77"/>
      <c r="CCH50" s="77"/>
      <c r="CCI50" s="77"/>
      <c r="CCJ50" s="77"/>
      <c r="CCK50" s="77"/>
      <c r="CCL50" s="77"/>
      <c r="CCM50" s="77"/>
      <c r="CCN50" s="77"/>
      <c r="CCO50" s="77"/>
      <c r="CCP50" s="77"/>
      <c r="CCQ50" s="77"/>
      <c r="CCR50" s="77"/>
      <c r="CCS50" s="77"/>
      <c r="CCT50" s="77"/>
      <c r="CCU50" s="77"/>
      <c r="CCV50" s="77"/>
      <c r="CCW50" s="77"/>
      <c r="CCX50" s="77"/>
      <c r="CCY50" s="77"/>
      <c r="CCZ50" s="77"/>
      <c r="CDA50" s="77"/>
      <c r="CDB50" s="77"/>
      <c r="CDC50" s="77"/>
      <c r="CDD50" s="77"/>
      <c r="CDE50" s="77"/>
      <c r="CDF50" s="77"/>
      <c r="CDG50" s="77"/>
      <c r="CDH50" s="77"/>
      <c r="CDI50" s="77"/>
      <c r="CDJ50" s="77"/>
      <c r="CDK50" s="77"/>
      <c r="CDL50" s="77"/>
      <c r="CDM50" s="77"/>
      <c r="CDN50" s="77"/>
      <c r="CDO50" s="77"/>
      <c r="CDP50" s="77"/>
      <c r="CDQ50" s="77"/>
      <c r="CDR50" s="77"/>
      <c r="CDS50" s="77"/>
      <c r="CDT50" s="77"/>
      <c r="CDU50" s="77"/>
      <c r="CDV50" s="77"/>
      <c r="CDW50" s="77"/>
      <c r="CDX50" s="77"/>
      <c r="CDY50" s="77"/>
      <c r="CDZ50" s="77"/>
      <c r="CEA50" s="77"/>
      <c r="CEB50" s="77"/>
      <c r="CEC50" s="77"/>
      <c r="CED50" s="77"/>
      <c r="CEE50" s="77"/>
      <c r="CEF50" s="77"/>
      <c r="CEG50" s="77"/>
      <c r="CEH50" s="77"/>
      <c r="CEI50" s="77"/>
      <c r="CEJ50" s="77"/>
      <c r="CEK50" s="77"/>
      <c r="CEL50" s="77"/>
      <c r="CEM50" s="77"/>
      <c r="CEN50" s="77"/>
      <c r="CEO50" s="77"/>
      <c r="CEP50" s="77"/>
      <c r="CEQ50" s="77"/>
      <c r="CER50" s="77"/>
      <c r="CES50" s="77"/>
      <c r="CET50" s="77"/>
      <c r="CEU50" s="77"/>
      <c r="CEV50" s="77"/>
      <c r="CEW50" s="77"/>
      <c r="CEX50" s="77"/>
      <c r="CEY50" s="77"/>
      <c r="CEZ50" s="77"/>
      <c r="CFA50" s="77"/>
      <c r="CFB50" s="77"/>
      <c r="CFC50" s="77"/>
      <c r="CFD50" s="77"/>
      <c r="CFE50" s="77"/>
      <c r="CFF50" s="77"/>
      <c r="CFG50" s="77"/>
      <c r="CFH50" s="77"/>
      <c r="CFI50" s="77"/>
      <c r="CFJ50" s="77"/>
      <c r="CFK50" s="77"/>
      <c r="CFL50" s="77"/>
      <c r="CFM50" s="77"/>
      <c r="CFN50" s="77"/>
      <c r="CFO50" s="77"/>
      <c r="CFP50" s="77"/>
      <c r="CFQ50" s="77"/>
      <c r="CFR50" s="77"/>
      <c r="CFS50" s="77"/>
      <c r="CFT50" s="77"/>
      <c r="CFU50" s="77"/>
      <c r="CFV50" s="77"/>
      <c r="CFW50" s="77"/>
      <c r="CFX50" s="77"/>
      <c r="CFY50" s="77"/>
      <c r="CFZ50" s="77"/>
      <c r="CGA50" s="77"/>
      <c r="CGB50" s="77"/>
      <c r="CGC50" s="77"/>
      <c r="CGD50" s="77"/>
      <c r="CGE50" s="77"/>
      <c r="CGF50" s="77"/>
      <c r="CGG50" s="77"/>
      <c r="CGH50" s="77"/>
      <c r="CGI50" s="77"/>
      <c r="CGJ50" s="77"/>
      <c r="CGK50" s="77"/>
      <c r="CGL50" s="77"/>
      <c r="CGM50" s="77"/>
      <c r="CGN50" s="77"/>
      <c r="CGO50" s="77"/>
      <c r="CGP50" s="77"/>
      <c r="CGQ50" s="77"/>
      <c r="CGR50" s="77"/>
      <c r="CGS50" s="77"/>
      <c r="CGT50" s="77"/>
      <c r="CGU50" s="77"/>
      <c r="CGV50" s="77"/>
      <c r="CGW50" s="77"/>
      <c r="CGX50" s="77"/>
      <c r="CGY50" s="77"/>
      <c r="CGZ50" s="77"/>
      <c r="CHA50" s="77"/>
      <c r="CHB50" s="77"/>
      <c r="CHC50" s="77"/>
      <c r="CHD50" s="77"/>
      <c r="CHE50" s="77"/>
      <c r="CHF50" s="77"/>
      <c r="CHG50" s="77"/>
      <c r="CHH50" s="77"/>
      <c r="CHI50" s="77"/>
      <c r="CHJ50" s="77"/>
      <c r="CHK50" s="77"/>
      <c r="CHL50" s="77"/>
      <c r="CHM50" s="77"/>
      <c r="CHN50" s="77"/>
      <c r="CHO50" s="77"/>
      <c r="CHP50" s="77"/>
      <c r="CHQ50" s="77"/>
      <c r="CHR50" s="77"/>
      <c r="CHS50" s="77"/>
      <c r="CHT50" s="77"/>
      <c r="CHU50" s="77"/>
      <c r="CHV50" s="77"/>
      <c r="CHW50" s="77"/>
      <c r="CHX50" s="77"/>
      <c r="CHY50" s="77"/>
      <c r="CHZ50" s="77"/>
      <c r="CIA50" s="77"/>
      <c r="CIB50" s="77"/>
      <c r="CIC50" s="77"/>
      <c r="CID50" s="77"/>
      <c r="CIE50" s="77"/>
      <c r="CIF50" s="77"/>
      <c r="CIG50" s="77"/>
      <c r="CIH50" s="77"/>
      <c r="CII50" s="77"/>
      <c r="CIJ50" s="77"/>
      <c r="CIK50" s="77"/>
      <c r="CIL50" s="77"/>
      <c r="CIM50" s="77"/>
      <c r="CIN50" s="77"/>
      <c r="CIO50" s="77"/>
      <c r="CIP50" s="77"/>
      <c r="CIQ50" s="77"/>
      <c r="CIR50" s="77"/>
      <c r="CIS50" s="77"/>
      <c r="CIT50" s="77"/>
      <c r="CIU50" s="77"/>
      <c r="CIV50" s="77"/>
      <c r="CIW50" s="77"/>
      <c r="CIX50" s="77"/>
      <c r="CIY50" s="77"/>
      <c r="CIZ50" s="77"/>
      <c r="CJA50" s="77"/>
      <c r="CJB50" s="77"/>
      <c r="CJC50" s="77"/>
      <c r="CJD50" s="77"/>
      <c r="CJE50" s="77"/>
      <c r="CJF50" s="77"/>
      <c r="CJG50" s="77"/>
      <c r="CJH50" s="77"/>
      <c r="CJI50" s="77"/>
      <c r="CJJ50" s="77"/>
      <c r="CJK50" s="77"/>
      <c r="CJL50" s="77"/>
      <c r="CJM50" s="77"/>
      <c r="CJN50" s="77"/>
      <c r="CJO50" s="77"/>
      <c r="CJP50" s="77"/>
      <c r="CJQ50" s="77"/>
      <c r="CJR50" s="77"/>
      <c r="CJS50" s="77"/>
      <c r="CJT50" s="77"/>
      <c r="CJU50" s="77"/>
      <c r="CJV50" s="77"/>
      <c r="CJW50" s="77"/>
      <c r="CJX50" s="77"/>
      <c r="CJY50" s="77"/>
      <c r="CJZ50" s="77"/>
      <c r="CKA50" s="77"/>
      <c r="CKB50" s="77"/>
      <c r="CKC50" s="77"/>
      <c r="CKD50" s="77"/>
      <c r="CKE50" s="77"/>
      <c r="CKF50" s="77"/>
      <c r="CKG50" s="77"/>
      <c r="CKH50" s="77"/>
      <c r="CKI50" s="77"/>
      <c r="CKJ50" s="77"/>
      <c r="CKK50" s="77"/>
      <c r="CKL50" s="77"/>
      <c r="CKM50" s="77"/>
      <c r="CKN50" s="77"/>
      <c r="CKO50" s="77"/>
      <c r="CKP50" s="77"/>
      <c r="CKQ50" s="77"/>
      <c r="CKR50" s="77"/>
      <c r="CKS50" s="77"/>
      <c r="CKT50" s="77"/>
      <c r="CKU50" s="77"/>
      <c r="CKV50" s="77"/>
      <c r="CKW50" s="77"/>
      <c r="CKX50" s="77"/>
      <c r="CKY50" s="77"/>
      <c r="CKZ50" s="77"/>
      <c r="CLA50" s="77"/>
      <c r="CLB50" s="77"/>
      <c r="CLC50" s="77"/>
      <c r="CLD50" s="77"/>
      <c r="CLE50" s="77"/>
      <c r="CLF50" s="77"/>
      <c r="CLG50" s="77"/>
      <c r="CLH50" s="77"/>
      <c r="CLI50" s="77"/>
      <c r="CLJ50" s="77"/>
      <c r="CLK50" s="77"/>
      <c r="CLL50" s="77"/>
      <c r="CLM50" s="77"/>
      <c r="CLN50" s="77"/>
      <c r="CLO50" s="77"/>
      <c r="CLP50" s="77"/>
      <c r="CLQ50" s="77"/>
      <c r="CLR50" s="77"/>
      <c r="CLS50" s="77"/>
      <c r="CLT50" s="77"/>
      <c r="CLU50" s="77"/>
      <c r="CLV50" s="77"/>
      <c r="CLW50" s="77"/>
      <c r="CLX50" s="77"/>
      <c r="CLY50" s="77"/>
      <c r="CLZ50" s="77"/>
      <c r="CMA50" s="77"/>
      <c r="CMB50" s="77"/>
      <c r="CMC50" s="77"/>
      <c r="CMD50" s="77"/>
      <c r="CME50" s="77"/>
      <c r="CMF50" s="77"/>
      <c r="CMG50" s="77"/>
      <c r="CMH50" s="77"/>
      <c r="CMI50" s="77"/>
      <c r="CMJ50" s="77"/>
      <c r="CMK50" s="77"/>
      <c r="CML50" s="77"/>
      <c r="CMM50" s="77"/>
      <c r="CMN50" s="77"/>
      <c r="CMO50" s="77"/>
      <c r="CMP50" s="77"/>
      <c r="CMQ50" s="77"/>
      <c r="CMR50" s="77"/>
      <c r="CMS50" s="77"/>
      <c r="CMT50" s="77"/>
      <c r="CMU50" s="77"/>
      <c r="CMV50" s="77"/>
      <c r="CMW50" s="77"/>
      <c r="CMX50" s="77"/>
      <c r="CMY50" s="77"/>
      <c r="CMZ50" s="77"/>
      <c r="CNA50" s="77"/>
      <c r="CNB50" s="77"/>
      <c r="CNC50" s="77"/>
      <c r="CND50" s="77"/>
      <c r="CNE50" s="77"/>
      <c r="CNF50" s="77"/>
      <c r="CNG50" s="77"/>
      <c r="CNH50" s="77"/>
      <c r="CNI50" s="77"/>
      <c r="CNJ50" s="77"/>
      <c r="CNK50" s="77"/>
      <c r="CNL50" s="77"/>
      <c r="CNM50" s="77"/>
      <c r="CNN50" s="77"/>
      <c r="CNO50" s="77"/>
      <c r="CNP50" s="77"/>
      <c r="CNQ50" s="77"/>
      <c r="CNR50" s="77"/>
      <c r="CNS50" s="77"/>
      <c r="CNT50" s="77"/>
      <c r="CNU50" s="77"/>
      <c r="CNV50" s="77"/>
      <c r="CNW50" s="77"/>
      <c r="CNX50" s="77"/>
      <c r="CNY50" s="77"/>
      <c r="CNZ50" s="77"/>
      <c r="COA50" s="77"/>
      <c r="COB50" s="77"/>
      <c r="COC50" s="77"/>
      <c r="COD50" s="77"/>
      <c r="COE50" s="77"/>
      <c r="COF50" s="77"/>
      <c r="COG50" s="77"/>
      <c r="COH50" s="77"/>
      <c r="COI50" s="77"/>
      <c r="COJ50" s="77"/>
      <c r="COK50" s="77"/>
      <c r="COL50" s="77"/>
      <c r="COM50" s="77"/>
      <c r="CON50" s="77"/>
      <c r="COO50" s="77"/>
      <c r="COP50" s="77"/>
      <c r="COQ50" s="77"/>
      <c r="COR50" s="77"/>
      <c r="COS50" s="77"/>
      <c r="COT50" s="77"/>
      <c r="COU50" s="77"/>
      <c r="COV50" s="77"/>
      <c r="COW50" s="77"/>
      <c r="COX50" s="77"/>
      <c r="COY50" s="77"/>
      <c r="COZ50" s="77"/>
      <c r="CPA50" s="77"/>
      <c r="CPB50" s="77"/>
      <c r="CPC50" s="77"/>
      <c r="CPD50" s="77"/>
      <c r="CPE50" s="77"/>
      <c r="CPF50" s="77"/>
      <c r="CPG50" s="77"/>
      <c r="CPH50" s="77"/>
      <c r="CPI50" s="77"/>
      <c r="CPJ50" s="77"/>
      <c r="CPK50" s="77"/>
      <c r="CPL50" s="77"/>
      <c r="CPM50" s="77"/>
      <c r="CPN50" s="77"/>
      <c r="CPO50" s="77"/>
      <c r="CPP50" s="77"/>
      <c r="CPQ50" s="77"/>
      <c r="CPR50" s="77"/>
      <c r="CPS50" s="77"/>
      <c r="CPT50" s="77"/>
      <c r="CPU50" s="77"/>
      <c r="CPV50" s="77"/>
      <c r="CPW50" s="77"/>
      <c r="CPX50" s="77"/>
      <c r="CPY50" s="77"/>
      <c r="CPZ50" s="77"/>
      <c r="CQA50" s="77"/>
      <c r="CQB50" s="77"/>
      <c r="CQC50" s="77"/>
      <c r="CQD50" s="77"/>
      <c r="CQE50" s="77"/>
      <c r="CQF50" s="77"/>
      <c r="CQG50" s="77"/>
      <c r="CQH50" s="77"/>
      <c r="CQI50" s="77"/>
      <c r="CQJ50" s="77"/>
      <c r="CQK50" s="77"/>
      <c r="CQL50" s="77"/>
      <c r="CQM50" s="77"/>
      <c r="CQN50" s="77"/>
      <c r="CQO50" s="77"/>
      <c r="CQP50" s="77"/>
      <c r="CQQ50" s="77"/>
      <c r="CQR50" s="77"/>
      <c r="CQS50" s="77"/>
      <c r="CQT50" s="77"/>
      <c r="CQU50" s="77"/>
      <c r="CQV50" s="77"/>
      <c r="CQW50" s="77"/>
      <c r="CQX50" s="77"/>
      <c r="CQY50" s="77"/>
      <c r="CQZ50" s="77"/>
      <c r="CRA50" s="77"/>
      <c r="CRB50" s="77"/>
      <c r="CRC50" s="77"/>
      <c r="CRD50" s="77"/>
      <c r="CRE50" s="77"/>
      <c r="CRF50" s="77"/>
      <c r="CRG50" s="77"/>
      <c r="CRH50" s="77"/>
      <c r="CRI50" s="77"/>
      <c r="CRJ50" s="77"/>
      <c r="CRK50" s="77"/>
      <c r="CRL50" s="77"/>
      <c r="CRM50" s="77"/>
      <c r="CRN50" s="77"/>
      <c r="CRO50" s="77"/>
      <c r="CRP50" s="77"/>
      <c r="CRQ50" s="77"/>
      <c r="CRR50" s="77"/>
      <c r="CRS50" s="77"/>
      <c r="CRT50" s="77"/>
      <c r="CRU50" s="77"/>
      <c r="CRV50" s="77"/>
      <c r="CRW50" s="77"/>
      <c r="CRX50" s="77"/>
      <c r="CRY50" s="77"/>
      <c r="CRZ50" s="77"/>
      <c r="CSA50" s="77"/>
      <c r="CSB50" s="77"/>
      <c r="CSC50" s="77"/>
      <c r="CSD50" s="77"/>
      <c r="CSE50" s="77"/>
      <c r="CSF50" s="77"/>
      <c r="CSG50" s="77"/>
      <c r="CSH50" s="77"/>
      <c r="CSI50" s="77"/>
      <c r="CSJ50" s="77"/>
      <c r="CSK50" s="77"/>
      <c r="CSL50" s="77"/>
      <c r="CSM50" s="77"/>
      <c r="CSN50" s="77"/>
      <c r="CSO50" s="77"/>
      <c r="CSP50" s="77"/>
      <c r="CSQ50" s="77"/>
      <c r="CSR50" s="77"/>
      <c r="CSS50" s="77"/>
      <c r="CST50" s="77"/>
      <c r="CSU50" s="77"/>
      <c r="CSV50" s="77"/>
      <c r="CSW50" s="77"/>
      <c r="CSX50" s="77"/>
      <c r="CSY50" s="77"/>
      <c r="CSZ50" s="77"/>
      <c r="CTA50" s="77"/>
      <c r="CTB50" s="77"/>
      <c r="CTC50" s="77"/>
      <c r="CTD50" s="77"/>
      <c r="CTE50" s="77"/>
      <c r="CTF50" s="77"/>
      <c r="CTG50" s="77"/>
      <c r="CTH50" s="77"/>
      <c r="CTI50" s="77"/>
      <c r="CTJ50" s="77"/>
      <c r="CTK50" s="77"/>
      <c r="CTL50" s="77"/>
      <c r="CTM50" s="77"/>
      <c r="CTN50" s="77"/>
      <c r="CTO50" s="77"/>
      <c r="CTP50" s="77"/>
      <c r="CTQ50" s="77"/>
      <c r="CTR50" s="77"/>
      <c r="CTS50" s="77"/>
      <c r="CTT50" s="77"/>
      <c r="CTU50" s="77"/>
      <c r="CTV50" s="77"/>
      <c r="CTW50" s="77"/>
      <c r="CTX50" s="77"/>
      <c r="CTY50" s="77"/>
      <c r="CTZ50" s="77"/>
      <c r="CUA50" s="77"/>
      <c r="CUB50" s="77"/>
      <c r="CUC50" s="77"/>
      <c r="CUD50" s="77"/>
      <c r="CUE50" s="77"/>
      <c r="CUF50" s="77"/>
      <c r="CUG50" s="77"/>
      <c r="CUH50" s="77"/>
      <c r="CUI50" s="77"/>
      <c r="CUJ50" s="77"/>
      <c r="CUK50" s="77"/>
      <c r="CUL50" s="77"/>
      <c r="CUM50" s="77"/>
      <c r="CUN50" s="77"/>
      <c r="CUO50" s="77"/>
      <c r="CUP50" s="77"/>
      <c r="CUQ50" s="77"/>
      <c r="CUR50" s="77"/>
      <c r="CUS50" s="77"/>
      <c r="CUT50" s="77"/>
      <c r="CUU50" s="77"/>
      <c r="CUV50" s="77"/>
      <c r="CUW50" s="77"/>
      <c r="CUX50" s="77"/>
      <c r="CUY50" s="77"/>
      <c r="CUZ50" s="77"/>
      <c r="CVA50" s="77"/>
      <c r="CVB50" s="77"/>
      <c r="CVC50" s="77"/>
      <c r="CVD50" s="77"/>
      <c r="CVE50" s="77"/>
      <c r="CVF50" s="77"/>
      <c r="CVG50" s="77"/>
      <c r="CVH50" s="77"/>
      <c r="CVI50" s="77"/>
      <c r="CVJ50" s="77"/>
      <c r="CVK50" s="77"/>
      <c r="CVL50" s="77"/>
      <c r="CVM50" s="77"/>
      <c r="CVN50" s="77"/>
      <c r="CVO50" s="77"/>
      <c r="CVP50" s="77"/>
      <c r="CVQ50" s="77"/>
      <c r="CVR50" s="77"/>
      <c r="CVS50" s="77"/>
      <c r="CVT50" s="77"/>
      <c r="CVU50" s="77"/>
      <c r="CVV50" s="77"/>
      <c r="CVW50" s="77"/>
      <c r="CVX50" s="77"/>
      <c r="CVY50" s="77"/>
      <c r="CVZ50" s="77"/>
      <c r="CWA50" s="77"/>
      <c r="CWB50" s="77"/>
      <c r="CWC50" s="77"/>
      <c r="CWD50" s="77"/>
      <c r="CWE50" s="77"/>
      <c r="CWF50" s="77"/>
      <c r="CWG50" s="77"/>
      <c r="CWH50" s="77"/>
      <c r="CWI50" s="77"/>
      <c r="CWJ50" s="77"/>
      <c r="CWK50" s="77"/>
      <c r="CWL50" s="77"/>
      <c r="CWM50" s="77"/>
      <c r="CWN50" s="77"/>
      <c r="CWO50" s="77"/>
      <c r="CWP50" s="77"/>
      <c r="CWQ50" s="77"/>
      <c r="CWR50" s="77"/>
      <c r="CWS50" s="77"/>
      <c r="CWT50" s="77"/>
      <c r="CWU50" s="77"/>
      <c r="CWV50" s="77"/>
      <c r="CWW50" s="77"/>
      <c r="CWX50" s="77"/>
      <c r="CWY50" s="77"/>
      <c r="CWZ50" s="77"/>
      <c r="CXA50" s="77"/>
      <c r="CXB50" s="77"/>
      <c r="CXC50" s="77"/>
      <c r="CXD50" s="77"/>
      <c r="CXE50" s="77"/>
      <c r="CXF50" s="77"/>
      <c r="CXG50" s="77"/>
      <c r="CXH50" s="77"/>
      <c r="CXI50" s="77"/>
      <c r="CXJ50" s="77"/>
      <c r="CXK50" s="77"/>
      <c r="CXL50" s="77"/>
      <c r="CXM50" s="77"/>
      <c r="CXN50" s="77"/>
      <c r="CXO50" s="77"/>
      <c r="CXP50" s="77"/>
      <c r="CXQ50" s="77"/>
      <c r="CXR50" s="77"/>
      <c r="CXS50" s="77"/>
      <c r="CXT50" s="77"/>
      <c r="CXU50" s="77"/>
      <c r="CXV50" s="77"/>
      <c r="CXW50" s="77"/>
      <c r="CXX50" s="77"/>
      <c r="CXY50" s="77"/>
      <c r="CXZ50" s="77"/>
      <c r="CYA50" s="77"/>
      <c r="CYB50" s="77"/>
      <c r="CYC50" s="77"/>
      <c r="CYD50" s="77"/>
      <c r="CYE50" s="77"/>
      <c r="CYF50" s="77"/>
      <c r="CYG50" s="77"/>
      <c r="CYH50" s="77"/>
      <c r="CYI50" s="77"/>
      <c r="CYJ50" s="77"/>
      <c r="CYK50" s="77"/>
      <c r="CYL50" s="77"/>
      <c r="CYM50" s="77"/>
      <c r="CYN50" s="77"/>
      <c r="CYO50" s="77"/>
      <c r="CYP50" s="77"/>
      <c r="CYQ50" s="77"/>
      <c r="CYR50" s="77"/>
      <c r="CYS50" s="77"/>
      <c r="CYT50" s="77"/>
      <c r="CYU50" s="77"/>
      <c r="CYV50" s="77"/>
      <c r="CYW50" s="77"/>
      <c r="CYX50" s="77"/>
      <c r="CYY50" s="77"/>
      <c r="CYZ50" s="77"/>
      <c r="CZA50" s="77"/>
      <c r="CZB50" s="77"/>
      <c r="CZC50" s="77"/>
      <c r="CZD50" s="77"/>
      <c r="CZE50" s="77"/>
      <c r="CZF50" s="77"/>
      <c r="CZG50" s="77"/>
      <c r="CZH50" s="77"/>
      <c r="CZI50" s="77"/>
      <c r="CZJ50" s="77"/>
      <c r="CZK50" s="77"/>
      <c r="CZL50" s="77"/>
      <c r="CZM50" s="77"/>
      <c r="CZN50" s="77"/>
      <c r="CZO50" s="77"/>
      <c r="CZP50" s="77"/>
      <c r="CZQ50" s="77"/>
      <c r="CZR50" s="77"/>
      <c r="CZS50" s="77"/>
      <c r="CZT50" s="77"/>
      <c r="CZU50" s="77"/>
      <c r="CZV50" s="77"/>
      <c r="CZW50" s="77"/>
      <c r="CZX50" s="77"/>
      <c r="CZY50" s="77"/>
      <c r="CZZ50" s="77"/>
      <c r="DAA50" s="77"/>
      <c r="DAB50" s="77"/>
      <c r="DAC50" s="77"/>
      <c r="DAD50" s="77"/>
      <c r="DAE50" s="77"/>
      <c r="DAF50" s="77"/>
      <c r="DAG50" s="77"/>
      <c r="DAH50" s="77"/>
      <c r="DAI50" s="77"/>
      <c r="DAJ50" s="77"/>
      <c r="DAK50" s="77"/>
      <c r="DAL50" s="77"/>
      <c r="DAM50" s="77"/>
      <c r="DAN50" s="77"/>
      <c r="DAO50" s="77"/>
      <c r="DAP50" s="77"/>
      <c r="DAQ50" s="77"/>
      <c r="DAR50" s="77"/>
      <c r="DAS50" s="77"/>
      <c r="DAT50" s="77"/>
      <c r="DAU50" s="77"/>
      <c r="DAV50" s="77"/>
      <c r="DAW50" s="77"/>
      <c r="DAX50" s="77"/>
      <c r="DAY50" s="77"/>
      <c r="DAZ50" s="77"/>
      <c r="DBA50" s="77"/>
      <c r="DBB50" s="77"/>
      <c r="DBC50" s="77"/>
      <c r="DBD50" s="77"/>
      <c r="DBE50" s="77"/>
      <c r="DBF50" s="77"/>
      <c r="DBG50" s="77"/>
      <c r="DBH50" s="77"/>
      <c r="DBI50" s="77"/>
      <c r="DBJ50" s="77"/>
      <c r="DBK50" s="77"/>
      <c r="DBL50" s="77"/>
      <c r="DBM50" s="77"/>
      <c r="DBN50" s="77"/>
      <c r="DBO50" s="77"/>
      <c r="DBP50" s="77"/>
      <c r="DBQ50" s="77"/>
      <c r="DBR50" s="77"/>
      <c r="DBS50" s="77"/>
      <c r="DBT50" s="77"/>
      <c r="DBU50" s="77"/>
      <c r="DBV50" s="77"/>
      <c r="DBW50" s="77"/>
      <c r="DBX50" s="77"/>
      <c r="DBY50" s="77"/>
      <c r="DBZ50" s="77"/>
      <c r="DCA50" s="77"/>
      <c r="DCB50" s="77"/>
      <c r="DCC50" s="77"/>
      <c r="DCD50" s="77"/>
      <c r="DCE50" s="77"/>
      <c r="DCF50" s="77"/>
      <c r="DCG50" s="77"/>
      <c r="DCH50" s="77"/>
      <c r="DCI50" s="77"/>
      <c r="DCJ50" s="77"/>
      <c r="DCK50" s="77"/>
      <c r="DCL50" s="77"/>
      <c r="DCM50" s="77"/>
      <c r="DCN50" s="77"/>
      <c r="DCO50" s="77"/>
      <c r="DCP50" s="77"/>
      <c r="DCQ50" s="77"/>
      <c r="DCR50" s="77"/>
      <c r="DCS50" s="77"/>
      <c r="DCT50" s="77"/>
      <c r="DCU50" s="77"/>
      <c r="DCV50" s="77"/>
      <c r="DCW50" s="77"/>
      <c r="DCX50" s="77"/>
      <c r="DCY50" s="77"/>
      <c r="DCZ50" s="77"/>
      <c r="DDA50" s="77"/>
      <c r="DDB50" s="77"/>
      <c r="DDC50" s="77"/>
      <c r="DDD50" s="77"/>
      <c r="DDE50" s="77"/>
      <c r="DDF50" s="77"/>
      <c r="DDG50" s="77"/>
      <c r="DDH50" s="77"/>
      <c r="DDI50" s="77"/>
      <c r="DDJ50" s="77"/>
      <c r="DDK50" s="77"/>
      <c r="DDL50" s="77"/>
      <c r="DDM50" s="77"/>
      <c r="DDN50" s="77"/>
      <c r="DDO50" s="77"/>
      <c r="DDP50" s="77"/>
      <c r="DDQ50" s="77"/>
      <c r="DDR50" s="77"/>
      <c r="DDS50" s="77"/>
      <c r="DDT50" s="77"/>
      <c r="DDU50" s="77"/>
      <c r="DDV50" s="77"/>
      <c r="DDW50" s="77"/>
      <c r="DDX50" s="77"/>
      <c r="DDY50" s="77"/>
      <c r="DDZ50" s="77"/>
      <c r="DEA50" s="77"/>
      <c r="DEB50" s="77"/>
      <c r="DEC50" s="77"/>
      <c r="DED50" s="77"/>
      <c r="DEE50" s="77"/>
      <c r="DEF50" s="77"/>
      <c r="DEG50" s="77"/>
      <c r="DEH50" s="77"/>
      <c r="DEI50" s="77"/>
      <c r="DEJ50" s="77"/>
      <c r="DEK50" s="77"/>
      <c r="DEL50" s="77"/>
      <c r="DEM50" s="77"/>
      <c r="DEN50" s="77"/>
      <c r="DEO50" s="77"/>
      <c r="DEP50" s="77"/>
      <c r="DEQ50" s="77"/>
      <c r="DER50" s="77"/>
      <c r="DES50" s="77"/>
      <c r="DET50" s="77"/>
      <c r="DEU50" s="77"/>
      <c r="DEV50" s="77"/>
      <c r="DEW50" s="77"/>
      <c r="DEX50" s="77"/>
      <c r="DEY50" s="77"/>
      <c r="DEZ50" s="77"/>
      <c r="DFA50" s="77"/>
      <c r="DFB50" s="77"/>
      <c r="DFC50" s="77"/>
      <c r="DFD50" s="77"/>
      <c r="DFE50" s="77"/>
      <c r="DFF50" s="77"/>
      <c r="DFG50" s="77"/>
      <c r="DFH50" s="77"/>
      <c r="DFI50" s="77"/>
      <c r="DFJ50" s="77"/>
      <c r="DFK50" s="77"/>
      <c r="DFL50" s="77"/>
      <c r="DFM50" s="77"/>
      <c r="DFN50" s="77"/>
      <c r="DFO50" s="77"/>
      <c r="DFP50" s="77"/>
      <c r="DFQ50" s="77"/>
      <c r="DFR50" s="77"/>
      <c r="DFS50" s="77"/>
      <c r="DFT50" s="77"/>
      <c r="DFU50" s="77"/>
      <c r="DFV50" s="77"/>
      <c r="DFW50" s="77"/>
      <c r="DFX50" s="77"/>
      <c r="DFY50" s="77"/>
      <c r="DFZ50" s="77"/>
      <c r="DGA50" s="77"/>
      <c r="DGB50" s="77"/>
      <c r="DGC50" s="77"/>
      <c r="DGD50" s="77"/>
      <c r="DGE50" s="77"/>
      <c r="DGF50" s="77"/>
      <c r="DGG50" s="77"/>
      <c r="DGH50" s="77"/>
      <c r="DGI50" s="77"/>
      <c r="DGJ50" s="77"/>
      <c r="DGK50" s="77"/>
      <c r="DGL50" s="77"/>
      <c r="DGM50" s="77"/>
      <c r="DGN50" s="77"/>
      <c r="DGO50" s="77"/>
      <c r="DGP50" s="77"/>
      <c r="DGQ50" s="77"/>
      <c r="DGR50" s="77"/>
      <c r="DGS50" s="77"/>
      <c r="DGT50" s="77"/>
      <c r="DGU50" s="77"/>
      <c r="DGV50" s="77"/>
      <c r="DGW50" s="77"/>
      <c r="DGX50" s="77"/>
      <c r="DGY50" s="77"/>
      <c r="DGZ50" s="77"/>
      <c r="DHA50" s="77"/>
      <c r="DHB50" s="77"/>
      <c r="DHC50" s="77"/>
      <c r="DHD50" s="77"/>
      <c r="DHE50" s="77"/>
      <c r="DHF50" s="77"/>
      <c r="DHG50" s="77"/>
      <c r="DHH50" s="77"/>
      <c r="DHI50" s="77"/>
      <c r="DHJ50" s="77"/>
      <c r="DHK50" s="77"/>
      <c r="DHL50" s="77"/>
      <c r="DHM50" s="77"/>
      <c r="DHN50" s="77"/>
      <c r="DHO50" s="77"/>
      <c r="DHP50" s="77"/>
      <c r="DHQ50" s="77"/>
      <c r="DHR50" s="77"/>
      <c r="DHS50" s="77"/>
      <c r="DHT50" s="77"/>
      <c r="DHU50" s="77"/>
      <c r="DHV50" s="77"/>
      <c r="DHW50" s="77"/>
      <c r="DHX50" s="77"/>
      <c r="DHY50" s="77"/>
      <c r="DHZ50" s="77"/>
      <c r="DIA50" s="77"/>
      <c r="DIB50" s="77"/>
      <c r="DIC50" s="77"/>
      <c r="DID50" s="77"/>
      <c r="DIE50" s="77"/>
      <c r="DIF50" s="77"/>
      <c r="DIG50" s="77"/>
      <c r="DIH50" s="77"/>
      <c r="DII50" s="77"/>
      <c r="DIJ50" s="77"/>
      <c r="DIK50" s="77"/>
      <c r="DIL50" s="77"/>
      <c r="DIM50" s="77"/>
      <c r="DIN50" s="77"/>
      <c r="DIO50" s="77"/>
      <c r="DIP50" s="77"/>
      <c r="DIQ50" s="77"/>
      <c r="DIR50" s="77"/>
      <c r="DIS50" s="77"/>
      <c r="DIT50" s="77"/>
      <c r="DIU50" s="77"/>
      <c r="DIV50" s="77"/>
      <c r="DIW50" s="77"/>
      <c r="DIX50" s="77"/>
      <c r="DIY50" s="77"/>
      <c r="DIZ50" s="77"/>
      <c r="DJA50" s="77"/>
      <c r="DJB50" s="77"/>
      <c r="DJC50" s="77"/>
      <c r="DJD50" s="77"/>
      <c r="DJE50" s="77"/>
      <c r="DJF50" s="77"/>
      <c r="DJG50" s="77"/>
      <c r="DJH50" s="77"/>
      <c r="DJI50" s="77"/>
      <c r="DJJ50" s="77"/>
      <c r="DJK50" s="77"/>
      <c r="DJL50" s="77"/>
      <c r="DJM50" s="77"/>
      <c r="DJN50" s="77"/>
      <c r="DJO50" s="77"/>
      <c r="DJP50" s="77"/>
      <c r="DJQ50" s="77"/>
      <c r="DJR50" s="77"/>
      <c r="DJS50" s="77"/>
      <c r="DJT50" s="77"/>
      <c r="DJU50" s="77"/>
      <c r="DJV50" s="77"/>
      <c r="DJW50" s="77"/>
      <c r="DJX50" s="77"/>
      <c r="DJY50" s="77"/>
      <c r="DJZ50" s="77"/>
      <c r="DKA50" s="77"/>
      <c r="DKB50" s="77"/>
      <c r="DKC50" s="77"/>
      <c r="DKD50" s="77"/>
      <c r="DKE50" s="77"/>
      <c r="DKF50" s="77"/>
      <c r="DKG50" s="77"/>
      <c r="DKH50" s="77"/>
      <c r="DKI50" s="77"/>
      <c r="DKJ50" s="77"/>
      <c r="DKK50" s="77"/>
      <c r="DKL50" s="77"/>
      <c r="DKM50" s="77"/>
      <c r="DKN50" s="77"/>
      <c r="DKO50" s="77"/>
      <c r="DKP50" s="77"/>
      <c r="DKQ50" s="77"/>
      <c r="DKR50" s="77"/>
      <c r="DKS50" s="77"/>
      <c r="DKT50" s="77"/>
      <c r="DKU50" s="77"/>
      <c r="DKV50" s="77"/>
      <c r="DKW50" s="77"/>
      <c r="DKX50" s="77"/>
      <c r="DKY50" s="77"/>
      <c r="DKZ50" s="77"/>
      <c r="DLA50" s="77"/>
      <c r="DLB50" s="77"/>
      <c r="DLC50" s="77"/>
      <c r="DLD50" s="77"/>
      <c r="DLE50" s="77"/>
      <c r="DLF50" s="77"/>
      <c r="DLG50" s="77"/>
      <c r="DLH50" s="77"/>
      <c r="DLI50" s="77"/>
      <c r="DLJ50" s="77"/>
      <c r="DLK50" s="77"/>
      <c r="DLL50" s="77"/>
      <c r="DLM50" s="77"/>
      <c r="DLN50" s="77"/>
      <c r="DLO50" s="77"/>
      <c r="DLP50" s="77"/>
      <c r="DLQ50" s="77"/>
      <c r="DLR50" s="77"/>
      <c r="DLS50" s="77"/>
      <c r="DLT50" s="77"/>
      <c r="DLU50" s="77"/>
      <c r="DLV50" s="77"/>
      <c r="DLW50" s="77"/>
      <c r="DLX50" s="77"/>
      <c r="DLY50" s="77"/>
      <c r="DLZ50" s="77"/>
      <c r="DMA50" s="77"/>
      <c r="DMB50" s="77"/>
      <c r="DMC50" s="77"/>
      <c r="DMD50" s="77"/>
      <c r="DME50" s="77"/>
      <c r="DMF50" s="77"/>
      <c r="DMG50" s="77"/>
      <c r="DMH50" s="77"/>
      <c r="DMI50" s="77"/>
      <c r="DMJ50" s="77"/>
      <c r="DMK50" s="77"/>
      <c r="DML50" s="77"/>
      <c r="DMM50" s="77"/>
      <c r="DMN50" s="77"/>
      <c r="DMO50" s="77"/>
      <c r="DMP50" s="77"/>
      <c r="DMQ50" s="77"/>
      <c r="DMR50" s="77"/>
      <c r="DMS50" s="77"/>
      <c r="DMT50" s="77"/>
      <c r="DMU50" s="77"/>
      <c r="DMV50" s="77"/>
      <c r="DMW50" s="77"/>
      <c r="DMX50" s="77"/>
      <c r="DMY50" s="77"/>
      <c r="DMZ50" s="77"/>
      <c r="DNA50" s="77"/>
      <c r="DNB50" s="77"/>
      <c r="DNC50" s="77"/>
      <c r="DND50" s="77"/>
      <c r="DNE50" s="77"/>
      <c r="DNF50" s="77"/>
      <c r="DNG50" s="77"/>
      <c r="DNH50" s="77"/>
      <c r="DNI50" s="77"/>
      <c r="DNJ50" s="77"/>
      <c r="DNK50" s="77"/>
      <c r="DNL50" s="77"/>
      <c r="DNM50" s="77"/>
      <c r="DNN50" s="77"/>
      <c r="DNO50" s="77"/>
      <c r="DNP50" s="77"/>
      <c r="DNQ50" s="77"/>
      <c r="DNR50" s="77"/>
      <c r="DNS50" s="77"/>
      <c r="DNT50" s="77"/>
      <c r="DNU50" s="77"/>
      <c r="DNV50" s="77"/>
      <c r="DNW50" s="77"/>
      <c r="DNX50" s="77"/>
      <c r="DNY50" s="77"/>
      <c r="DNZ50" s="77"/>
      <c r="DOA50" s="77"/>
      <c r="DOB50" s="77"/>
      <c r="DOC50" s="77"/>
      <c r="DOD50" s="77"/>
      <c r="DOE50" s="77"/>
      <c r="DOF50" s="77"/>
      <c r="DOG50" s="77"/>
      <c r="DOH50" s="77"/>
      <c r="DOI50" s="77"/>
      <c r="DOJ50" s="77"/>
      <c r="DOK50" s="77"/>
      <c r="DOL50" s="77"/>
      <c r="DOM50" s="77"/>
      <c r="DON50" s="77"/>
      <c r="DOO50" s="77"/>
      <c r="DOP50" s="77"/>
      <c r="DOQ50" s="77"/>
      <c r="DOR50" s="77"/>
      <c r="DOS50" s="77"/>
      <c r="DOT50" s="77"/>
      <c r="DOU50" s="77"/>
      <c r="DOV50" s="77"/>
      <c r="DOW50" s="77"/>
      <c r="DOX50" s="77"/>
      <c r="DOY50" s="77"/>
      <c r="DOZ50" s="77"/>
      <c r="DPA50" s="77"/>
      <c r="DPB50" s="77"/>
      <c r="DPC50" s="77"/>
      <c r="DPD50" s="77"/>
      <c r="DPE50" s="77"/>
      <c r="DPF50" s="77"/>
      <c r="DPG50" s="77"/>
      <c r="DPH50" s="77"/>
      <c r="DPI50" s="77"/>
      <c r="DPJ50" s="77"/>
      <c r="DPK50" s="77"/>
      <c r="DPL50" s="77"/>
      <c r="DPM50" s="77"/>
      <c r="DPN50" s="77"/>
      <c r="DPO50" s="77"/>
      <c r="DPP50" s="77"/>
      <c r="DPQ50" s="77"/>
      <c r="DPR50" s="77"/>
      <c r="DPS50" s="77"/>
      <c r="DPT50" s="77"/>
      <c r="DPU50" s="77"/>
      <c r="DPV50" s="77"/>
      <c r="DPW50" s="77"/>
      <c r="DPX50" s="77"/>
      <c r="DPY50" s="77"/>
      <c r="DPZ50" s="77"/>
      <c r="DQA50" s="77"/>
      <c r="DQB50" s="77"/>
      <c r="DQC50" s="77"/>
      <c r="DQD50" s="77"/>
      <c r="DQE50" s="77"/>
      <c r="DQF50" s="77"/>
      <c r="DQG50" s="77"/>
      <c r="DQH50" s="77"/>
      <c r="DQI50" s="77"/>
      <c r="DQJ50" s="77"/>
      <c r="DQK50" s="77"/>
      <c r="DQL50" s="77"/>
      <c r="DQM50" s="77"/>
      <c r="DQN50" s="77"/>
      <c r="DQO50" s="77"/>
      <c r="DQP50" s="77"/>
      <c r="DQQ50" s="77"/>
      <c r="DQR50" s="77"/>
      <c r="DQS50" s="77"/>
      <c r="DQT50" s="77"/>
      <c r="DQU50" s="77"/>
      <c r="DQV50" s="77"/>
      <c r="DQW50" s="77"/>
      <c r="DQX50" s="77"/>
      <c r="DQY50" s="77"/>
      <c r="DQZ50" s="77"/>
      <c r="DRA50" s="77"/>
      <c r="DRB50" s="77"/>
      <c r="DRC50" s="77"/>
      <c r="DRD50" s="77"/>
      <c r="DRE50" s="77"/>
      <c r="DRF50" s="77"/>
      <c r="DRG50" s="77"/>
      <c r="DRH50" s="77"/>
      <c r="DRI50" s="77"/>
      <c r="DRJ50" s="77"/>
      <c r="DRK50" s="77"/>
      <c r="DRL50" s="77"/>
      <c r="DRM50" s="77"/>
      <c r="DRN50" s="77"/>
      <c r="DRO50" s="77"/>
      <c r="DRP50" s="77"/>
      <c r="DRQ50" s="77"/>
      <c r="DRR50" s="77"/>
      <c r="DRS50" s="77"/>
      <c r="DRT50" s="77"/>
      <c r="DRU50" s="77"/>
      <c r="DRV50" s="77"/>
      <c r="DRW50" s="77"/>
      <c r="DRX50" s="77"/>
      <c r="DRY50" s="77"/>
      <c r="DRZ50" s="77"/>
      <c r="DSA50" s="77"/>
      <c r="DSB50" s="77"/>
      <c r="DSC50" s="77"/>
      <c r="DSD50" s="77"/>
      <c r="DSE50" s="77"/>
      <c r="DSF50" s="77"/>
      <c r="DSG50" s="77"/>
      <c r="DSH50" s="77"/>
      <c r="DSI50" s="77"/>
      <c r="DSJ50" s="77"/>
      <c r="DSK50" s="77"/>
      <c r="DSL50" s="77"/>
      <c r="DSM50" s="77"/>
      <c r="DSN50" s="77"/>
      <c r="DSO50" s="77"/>
      <c r="DSP50" s="77"/>
      <c r="DSQ50" s="77"/>
      <c r="DSR50" s="77"/>
      <c r="DSS50" s="77"/>
      <c r="DST50" s="77"/>
      <c r="DSU50" s="77"/>
      <c r="DSV50" s="77"/>
      <c r="DSW50" s="77"/>
      <c r="DSX50" s="77"/>
      <c r="DSY50" s="77"/>
      <c r="DSZ50" s="77"/>
      <c r="DTA50" s="77"/>
      <c r="DTB50" s="77"/>
      <c r="DTC50" s="77"/>
      <c r="DTD50" s="77"/>
      <c r="DTE50" s="77"/>
      <c r="DTF50" s="77"/>
      <c r="DTG50" s="77"/>
      <c r="DTH50" s="77"/>
      <c r="DTI50" s="77"/>
      <c r="DTJ50" s="77"/>
      <c r="DTK50" s="77"/>
      <c r="DTL50" s="77"/>
      <c r="DTM50" s="77"/>
      <c r="DTN50" s="77"/>
      <c r="DTO50" s="77"/>
      <c r="DTP50" s="77"/>
      <c r="DTQ50" s="77"/>
      <c r="DTR50" s="77"/>
      <c r="DTS50" s="77"/>
      <c r="DTT50" s="77"/>
      <c r="DTU50" s="77"/>
      <c r="DTV50" s="77"/>
      <c r="DTW50" s="77"/>
      <c r="DTX50" s="77"/>
      <c r="DTY50" s="77"/>
      <c r="DTZ50" s="77"/>
      <c r="DUA50" s="77"/>
      <c r="DUB50" s="77"/>
      <c r="DUC50" s="77"/>
      <c r="DUD50" s="77"/>
      <c r="DUE50" s="77"/>
      <c r="DUF50" s="77"/>
      <c r="DUG50" s="77"/>
      <c r="DUH50" s="77"/>
      <c r="DUI50" s="77"/>
      <c r="DUJ50" s="77"/>
      <c r="DUK50" s="77"/>
      <c r="DUL50" s="77"/>
      <c r="DUM50" s="77"/>
      <c r="DUN50" s="77"/>
      <c r="DUO50" s="77"/>
      <c r="DUP50" s="77"/>
      <c r="DUQ50" s="77"/>
      <c r="DUR50" s="77"/>
      <c r="DUS50" s="77"/>
      <c r="DUT50" s="77"/>
      <c r="DUU50" s="77"/>
      <c r="DUV50" s="77"/>
      <c r="DUW50" s="77"/>
      <c r="DUX50" s="77"/>
      <c r="DUY50" s="77"/>
      <c r="DUZ50" s="77"/>
      <c r="DVA50" s="77"/>
      <c r="DVB50" s="77"/>
      <c r="DVC50" s="77"/>
      <c r="DVD50" s="77"/>
      <c r="DVE50" s="77"/>
      <c r="DVF50" s="77"/>
      <c r="DVG50" s="77"/>
      <c r="DVH50" s="77"/>
      <c r="DVI50" s="77"/>
      <c r="DVJ50" s="77"/>
      <c r="DVK50" s="77"/>
      <c r="DVL50" s="77"/>
      <c r="DVM50" s="77"/>
      <c r="DVN50" s="77"/>
      <c r="DVO50" s="77"/>
      <c r="DVP50" s="77"/>
      <c r="DVQ50" s="77"/>
      <c r="DVR50" s="77"/>
      <c r="DVS50" s="77"/>
      <c r="DVT50" s="77"/>
      <c r="DVU50" s="77"/>
      <c r="DVV50" s="77"/>
      <c r="DVW50" s="77"/>
      <c r="DVX50" s="77"/>
      <c r="DVY50" s="77"/>
      <c r="DVZ50" s="77"/>
      <c r="DWA50" s="77"/>
      <c r="DWB50" s="77"/>
      <c r="DWC50" s="77"/>
      <c r="DWD50" s="77"/>
      <c r="DWE50" s="77"/>
      <c r="DWF50" s="77"/>
      <c r="DWG50" s="77"/>
      <c r="DWH50" s="77"/>
      <c r="DWI50" s="77"/>
      <c r="DWJ50" s="77"/>
      <c r="DWK50" s="77"/>
      <c r="DWL50" s="77"/>
      <c r="DWM50" s="77"/>
      <c r="DWN50" s="77"/>
      <c r="DWO50" s="77"/>
      <c r="DWP50" s="77"/>
      <c r="DWQ50" s="77"/>
      <c r="DWR50" s="77"/>
      <c r="DWS50" s="77"/>
      <c r="DWT50" s="77"/>
      <c r="DWU50" s="77"/>
      <c r="DWV50" s="77"/>
      <c r="DWW50" s="77"/>
      <c r="DWX50" s="77"/>
      <c r="DWY50" s="77"/>
      <c r="DWZ50" s="77"/>
      <c r="DXA50" s="77"/>
      <c r="DXB50" s="77"/>
      <c r="DXC50" s="77"/>
      <c r="DXD50" s="77"/>
      <c r="DXE50" s="77"/>
      <c r="DXF50" s="77"/>
      <c r="DXG50" s="77"/>
      <c r="DXH50" s="77"/>
      <c r="DXI50" s="77"/>
      <c r="DXJ50" s="77"/>
      <c r="DXK50" s="77"/>
      <c r="DXL50" s="77"/>
      <c r="DXM50" s="77"/>
      <c r="DXN50" s="77"/>
      <c r="DXO50" s="77"/>
      <c r="DXP50" s="77"/>
      <c r="DXQ50" s="77"/>
      <c r="DXR50" s="77"/>
      <c r="DXS50" s="77"/>
      <c r="DXT50" s="77"/>
      <c r="DXU50" s="77"/>
      <c r="DXV50" s="77"/>
      <c r="DXW50" s="77"/>
      <c r="DXX50" s="77"/>
      <c r="DXY50" s="77"/>
      <c r="DXZ50" s="77"/>
      <c r="DYA50" s="77"/>
      <c r="DYB50" s="77"/>
      <c r="DYC50" s="77"/>
      <c r="DYD50" s="77"/>
      <c r="DYE50" s="77"/>
      <c r="DYF50" s="77"/>
      <c r="DYG50" s="77"/>
      <c r="DYH50" s="77"/>
      <c r="DYI50" s="77"/>
      <c r="DYJ50" s="77"/>
      <c r="DYK50" s="77"/>
      <c r="DYL50" s="77"/>
      <c r="DYM50" s="77"/>
      <c r="DYN50" s="77"/>
      <c r="DYO50" s="77"/>
      <c r="DYP50" s="77"/>
      <c r="DYQ50" s="77"/>
      <c r="DYR50" s="77"/>
      <c r="DYS50" s="77"/>
      <c r="DYT50" s="77"/>
      <c r="DYU50" s="77"/>
      <c r="DYV50" s="77"/>
      <c r="DYW50" s="77"/>
      <c r="DYX50" s="77"/>
      <c r="DYY50" s="77"/>
      <c r="DYZ50" s="77"/>
      <c r="DZA50" s="77"/>
      <c r="DZB50" s="77"/>
      <c r="DZC50" s="77"/>
      <c r="DZD50" s="77"/>
      <c r="DZE50" s="77"/>
      <c r="DZF50" s="77"/>
      <c r="DZG50" s="77"/>
      <c r="DZH50" s="77"/>
      <c r="DZI50" s="77"/>
      <c r="DZJ50" s="77"/>
      <c r="DZK50" s="77"/>
      <c r="DZL50" s="77"/>
      <c r="DZM50" s="77"/>
      <c r="DZN50" s="77"/>
      <c r="DZO50" s="77"/>
      <c r="DZP50" s="77"/>
      <c r="DZQ50" s="77"/>
      <c r="DZR50" s="77"/>
      <c r="DZS50" s="77"/>
      <c r="DZT50" s="77"/>
      <c r="DZU50" s="77"/>
      <c r="DZV50" s="77"/>
      <c r="DZW50" s="77"/>
      <c r="DZX50" s="77"/>
      <c r="DZY50" s="77"/>
      <c r="DZZ50" s="77"/>
      <c r="EAA50" s="77"/>
      <c r="EAB50" s="77"/>
      <c r="EAC50" s="77"/>
      <c r="EAD50" s="77"/>
      <c r="EAE50" s="77"/>
      <c r="EAF50" s="77"/>
      <c r="EAG50" s="77"/>
      <c r="EAH50" s="77"/>
      <c r="EAI50" s="77"/>
      <c r="EAJ50" s="77"/>
      <c r="EAK50" s="77"/>
      <c r="EAL50" s="77"/>
      <c r="EAM50" s="77"/>
      <c r="EAN50" s="77"/>
      <c r="EAO50" s="77"/>
      <c r="EAP50" s="77"/>
      <c r="EAQ50" s="77"/>
      <c r="EAR50" s="77"/>
      <c r="EAS50" s="77"/>
      <c r="EAT50" s="77"/>
      <c r="EAU50" s="77"/>
      <c r="EAV50" s="77"/>
      <c r="EAW50" s="77"/>
      <c r="EAX50" s="77"/>
      <c r="EAY50" s="77"/>
      <c r="EAZ50" s="77"/>
      <c r="EBA50" s="77"/>
      <c r="EBB50" s="77"/>
      <c r="EBC50" s="77"/>
      <c r="EBD50" s="77"/>
      <c r="EBE50" s="77"/>
      <c r="EBF50" s="77"/>
      <c r="EBG50" s="77"/>
      <c r="EBH50" s="77"/>
      <c r="EBI50" s="77"/>
      <c r="EBJ50" s="77"/>
      <c r="EBK50" s="77"/>
      <c r="EBL50" s="77"/>
      <c r="EBM50" s="77"/>
      <c r="EBN50" s="77"/>
      <c r="EBO50" s="77"/>
      <c r="EBP50" s="77"/>
      <c r="EBQ50" s="77"/>
      <c r="EBR50" s="77"/>
      <c r="EBS50" s="77"/>
      <c r="EBT50" s="77"/>
      <c r="EBU50" s="77"/>
      <c r="EBV50" s="77"/>
      <c r="EBW50" s="77"/>
      <c r="EBX50" s="77"/>
      <c r="EBY50" s="77"/>
      <c r="EBZ50" s="77"/>
      <c r="ECA50" s="77"/>
      <c r="ECB50" s="77"/>
      <c r="ECC50" s="77"/>
      <c r="ECD50" s="77"/>
      <c r="ECE50" s="77"/>
      <c r="ECF50" s="77"/>
      <c r="ECG50" s="77"/>
      <c r="ECH50" s="77"/>
      <c r="ECI50" s="77"/>
      <c r="ECJ50" s="77"/>
      <c r="ECK50" s="77"/>
      <c r="ECL50" s="77"/>
      <c r="ECM50" s="77"/>
      <c r="ECN50" s="77"/>
      <c r="ECO50" s="77"/>
      <c r="ECP50" s="77"/>
      <c r="ECQ50" s="77"/>
      <c r="ECR50" s="77"/>
      <c r="ECS50" s="77"/>
      <c r="ECT50" s="77"/>
      <c r="ECU50" s="77"/>
      <c r="ECV50" s="77"/>
      <c r="ECW50" s="77"/>
      <c r="ECX50" s="77"/>
      <c r="ECY50" s="77"/>
      <c r="ECZ50" s="77"/>
      <c r="EDA50" s="77"/>
      <c r="EDB50" s="77"/>
      <c r="EDC50" s="77"/>
      <c r="EDD50" s="77"/>
      <c r="EDE50" s="77"/>
      <c r="EDF50" s="77"/>
      <c r="EDG50" s="77"/>
      <c r="EDH50" s="77"/>
      <c r="EDI50" s="77"/>
      <c r="EDJ50" s="77"/>
      <c r="EDK50" s="77"/>
      <c r="EDL50" s="77"/>
      <c r="EDM50" s="77"/>
      <c r="EDN50" s="77"/>
      <c r="EDO50" s="77"/>
      <c r="EDP50" s="77"/>
      <c r="EDQ50" s="77"/>
      <c r="EDR50" s="77"/>
      <c r="EDS50" s="77"/>
      <c r="EDT50" s="77"/>
      <c r="EDU50" s="77"/>
      <c r="EDV50" s="77"/>
      <c r="EDW50" s="77"/>
      <c r="EDX50" s="77"/>
      <c r="EDY50" s="77"/>
      <c r="EDZ50" s="77"/>
      <c r="EEA50" s="77"/>
      <c r="EEB50" s="77"/>
      <c r="EEC50" s="77"/>
      <c r="EED50" s="77"/>
      <c r="EEE50" s="77"/>
      <c r="EEF50" s="77"/>
      <c r="EEG50" s="77"/>
      <c r="EEH50" s="77"/>
      <c r="EEI50" s="77"/>
      <c r="EEJ50" s="77"/>
      <c r="EEK50" s="77"/>
      <c r="EEL50" s="77"/>
      <c r="EEM50" s="77"/>
      <c r="EEN50" s="77"/>
      <c r="EEO50" s="77"/>
      <c r="EEP50" s="77"/>
      <c r="EEQ50" s="77"/>
      <c r="EER50" s="77"/>
      <c r="EES50" s="77"/>
      <c r="EET50" s="77"/>
      <c r="EEU50" s="77"/>
      <c r="EEV50" s="77"/>
      <c r="EEW50" s="77"/>
      <c r="EEX50" s="77"/>
      <c r="EEY50" s="77"/>
      <c r="EEZ50" s="77"/>
      <c r="EFA50" s="77"/>
      <c r="EFB50" s="77"/>
      <c r="EFC50" s="77"/>
      <c r="EFD50" s="77"/>
      <c r="EFE50" s="77"/>
      <c r="EFF50" s="77"/>
      <c r="EFG50" s="77"/>
      <c r="EFH50" s="77"/>
      <c r="EFI50" s="77"/>
      <c r="EFJ50" s="77"/>
      <c r="EFK50" s="77"/>
      <c r="EFL50" s="77"/>
      <c r="EFM50" s="77"/>
      <c r="EFN50" s="77"/>
      <c r="EFO50" s="77"/>
      <c r="EFP50" s="77"/>
      <c r="EFQ50" s="77"/>
      <c r="EFR50" s="77"/>
      <c r="EFS50" s="77"/>
      <c r="EFT50" s="77"/>
      <c r="EFU50" s="77"/>
      <c r="EFV50" s="77"/>
      <c r="EFW50" s="77"/>
      <c r="EFX50" s="77"/>
      <c r="EFY50" s="77"/>
      <c r="EFZ50" s="77"/>
      <c r="EGA50" s="77"/>
      <c r="EGB50" s="77"/>
      <c r="EGC50" s="77"/>
      <c r="EGD50" s="77"/>
      <c r="EGE50" s="77"/>
      <c r="EGF50" s="77"/>
      <c r="EGG50" s="77"/>
      <c r="EGH50" s="77"/>
      <c r="EGI50" s="77"/>
      <c r="EGJ50" s="77"/>
      <c r="EGK50" s="77"/>
      <c r="EGL50" s="77"/>
      <c r="EGM50" s="77"/>
      <c r="EGN50" s="77"/>
      <c r="EGO50" s="77"/>
      <c r="EGP50" s="77"/>
      <c r="EGQ50" s="77"/>
      <c r="EGR50" s="77"/>
      <c r="EGS50" s="77"/>
      <c r="EGT50" s="77"/>
      <c r="EGU50" s="77"/>
      <c r="EGV50" s="77"/>
      <c r="EGW50" s="77"/>
      <c r="EGX50" s="77"/>
      <c r="EGY50" s="77"/>
      <c r="EGZ50" s="77"/>
      <c r="EHA50" s="77"/>
      <c r="EHB50" s="77"/>
      <c r="EHC50" s="77"/>
      <c r="EHD50" s="77"/>
      <c r="EHE50" s="77"/>
      <c r="EHF50" s="77"/>
      <c r="EHG50" s="77"/>
      <c r="EHH50" s="77"/>
      <c r="EHI50" s="77"/>
      <c r="EHJ50" s="77"/>
      <c r="EHK50" s="77"/>
      <c r="EHL50" s="77"/>
      <c r="EHM50" s="77"/>
      <c r="EHN50" s="77"/>
      <c r="EHO50" s="77"/>
      <c r="EHP50" s="77"/>
      <c r="EHQ50" s="77"/>
      <c r="EHR50" s="77"/>
      <c r="EHS50" s="77"/>
      <c r="EHT50" s="77"/>
      <c r="EHU50" s="77"/>
      <c r="EHV50" s="77"/>
      <c r="EHW50" s="77"/>
      <c r="EHX50" s="77"/>
      <c r="EHY50" s="77"/>
      <c r="EHZ50" s="77"/>
      <c r="EIA50" s="77"/>
      <c r="EIB50" s="77"/>
      <c r="EIC50" s="77"/>
      <c r="EID50" s="77"/>
      <c r="EIE50" s="77"/>
      <c r="EIF50" s="77"/>
      <c r="EIG50" s="77"/>
      <c r="EIH50" s="77"/>
      <c r="EII50" s="77"/>
      <c r="EIJ50" s="77"/>
      <c r="EIK50" s="77"/>
      <c r="EIL50" s="77"/>
      <c r="EIM50" s="77"/>
      <c r="EIN50" s="77"/>
      <c r="EIO50" s="77"/>
      <c r="EIP50" s="77"/>
      <c r="EIQ50" s="77"/>
      <c r="EIR50" s="77"/>
      <c r="EIS50" s="77"/>
      <c r="EIT50" s="77"/>
      <c r="EIU50" s="77"/>
      <c r="EIV50" s="77"/>
      <c r="EIW50" s="77"/>
      <c r="EIX50" s="77"/>
      <c r="EIY50" s="77"/>
      <c r="EIZ50" s="77"/>
      <c r="EJA50" s="77"/>
      <c r="EJB50" s="77"/>
      <c r="EJC50" s="77"/>
      <c r="EJD50" s="77"/>
      <c r="EJE50" s="77"/>
      <c r="EJF50" s="77"/>
      <c r="EJG50" s="77"/>
      <c r="EJH50" s="77"/>
      <c r="EJI50" s="77"/>
      <c r="EJJ50" s="77"/>
      <c r="EJK50" s="77"/>
      <c r="EJL50" s="77"/>
      <c r="EJM50" s="77"/>
      <c r="EJN50" s="77"/>
      <c r="EJO50" s="77"/>
      <c r="EJP50" s="77"/>
      <c r="EJQ50" s="77"/>
      <c r="EJR50" s="77"/>
      <c r="EJS50" s="77"/>
      <c r="EJT50" s="77"/>
      <c r="EJU50" s="77"/>
      <c r="EJV50" s="77"/>
      <c r="EJW50" s="77"/>
      <c r="EJX50" s="77"/>
      <c r="EJY50" s="77"/>
      <c r="EJZ50" s="77"/>
      <c r="EKA50" s="77"/>
      <c r="EKB50" s="77"/>
      <c r="EKC50" s="77"/>
      <c r="EKD50" s="77"/>
      <c r="EKE50" s="77"/>
      <c r="EKF50" s="77"/>
      <c r="EKG50" s="77"/>
      <c r="EKH50" s="77"/>
      <c r="EKI50" s="77"/>
      <c r="EKJ50" s="77"/>
      <c r="EKK50" s="77"/>
      <c r="EKL50" s="77"/>
      <c r="EKM50" s="77"/>
      <c r="EKN50" s="77"/>
      <c r="EKO50" s="77"/>
      <c r="EKP50" s="77"/>
      <c r="EKQ50" s="77"/>
      <c r="EKR50" s="77"/>
      <c r="EKS50" s="77"/>
      <c r="EKT50" s="77"/>
      <c r="EKU50" s="77"/>
      <c r="EKV50" s="77"/>
      <c r="EKW50" s="77"/>
      <c r="EKX50" s="77"/>
      <c r="EKY50" s="77"/>
      <c r="EKZ50" s="77"/>
      <c r="ELA50" s="77"/>
      <c r="ELB50" s="77"/>
      <c r="ELC50" s="77"/>
      <c r="ELD50" s="77"/>
      <c r="ELE50" s="77"/>
      <c r="ELF50" s="77"/>
      <c r="ELG50" s="77"/>
      <c r="ELH50" s="77"/>
      <c r="ELI50" s="77"/>
      <c r="ELJ50" s="77"/>
      <c r="ELK50" s="77"/>
      <c r="ELL50" s="77"/>
      <c r="ELM50" s="77"/>
      <c r="ELN50" s="77"/>
      <c r="ELO50" s="77"/>
      <c r="ELP50" s="77"/>
      <c r="ELQ50" s="77"/>
      <c r="ELR50" s="77"/>
      <c r="ELS50" s="77"/>
      <c r="ELT50" s="77"/>
      <c r="ELU50" s="77"/>
      <c r="ELV50" s="77"/>
      <c r="ELW50" s="77"/>
      <c r="ELX50" s="77"/>
      <c r="ELY50" s="77"/>
      <c r="ELZ50" s="77"/>
      <c r="EMA50" s="77"/>
      <c r="EMB50" s="77"/>
      <c r="EMC50" s="77"/>
      <c r="EMD50" s="77"/>
      <c r="EME50" s="77"/>
      <c r="EMF50" s="77"/>
      <c r="EMG50" s="77"/>
      <c r="EMH50" s="77"/>
      <c r="EMI50" s="77"/>
      <c r="EMJ50" s="77"/>
      <c r="EMK50" s="77"/>
      <c r="EML50" s="77"/>
      <c r="EMM50" s="77"/>
      <c r="EMN50" s="77"/>
      <c r="EMO50" s="77"/>
      <c r="EMP50" s="77"/>
      <c r="EMQ50" s="77"/>
      <c r="EMR50" s="77"/>
      <c r="EMS50" s="77"/>
      <c r="EMT50" s="77"/>
      <c r="EMU50" s="77"/>
      <c r="EMV50" s="77"/>
      <c r="EMW50" s="77"/>
      <c r="EMX50" s="77"/>
      <c r="EMY50" s="77"/>
      <c r="EMZ50" s="77"/>
      <c r="ENA50" s="77"/>
      <c r="ENB50" s="77"/>
      <c r="ENC50" s="77"/>
      <c r="END50" s="77"/>
      <c r="ENE50" s="77"/>
      <c r="ENF50" s="77"/>
      <c r="ENG50" s="77"/>
      <c r="ENH50" s="77"/>
      <c r="ENI50" s="77"/>
      <c r="ENJ50" s="77"/>
      <c r="ENK50" s="77"/>
      <c r="ENL50" s="77"/>
      <c r="ENM50" s="77"/>
      <c r="ENN50" s="77"/>
      <c r="ENO50" s="77"/>
      <c r="ENP50" s="77"/>
      <c r="ENQ50" s="77"/>
      <c r="ENR50" s="77"/>
      <c r="ENS50" s="77"/>
      <c r="ENT50" s="77"/>
      <c r="ENU50" s="77"/>
      <c r="ENV50" s="77"/>
      <c r="ENW50" s="77"/>
      <c r="ENX50" s="77"/>
      <c r="ENY50" s="77"/>
      <c r="ENZ50" s="77"/>
      <c r="EOA50" s="77"/>
      <c r="EOB50" s="77"/>
      <c r="EOC50" s="77"/>
      <c r="EOD50" s="77"/>
      <c r="EOE50" s="77"/>
      <c r="EOF50" s="77"/>
      <c r="EOG50" s="77"/>
      <c r="EOH50" s="77"/>
      <c r="EOI50" s="77"/>
      <c r="EOJ50" s="77"/>
      <c r="EOK50" s="77"/>
      <c r="EOL50" s="77"/>
      <c r="EOM50" s="77"/>
      <c r="EON50" s="77"/>
      <c r="EOO50" s="77"/>
      <c r="EOP50" s="77"/>
      <c r="EOQ50" s="77"/>
      <c r="EOR50" s="77"/>
      <c r="EOS50" s="77"/>
      <c r="EOT50" s="77"/>
      <c r="EOU50" s="77"/>
      <c r="EOV50" s="77"/>
      <c r="EOW50" s="77"/>
      <c r="EOX50" s="77"/>
      <c r="EOY50" s="77"/>
      <c r="EOZ50" s="77"/>
      <c r="EPA50" s="77"/>
      <c r="EPB50" s="77"/>
      <c r="EPC50" s="77"/>
      <c r="EPD50" s="77"/>
      <c r="EPE50" s="77"/>
      <c r="EPF50" s="77"/>
      <c r="EPG50" s="77"/>
      <c r="EPH50" s="77"/>
      <c r="EPI50" s="77"/>
      <c r="EPJ50" s="77"/>
      <c r="EPK50" s="77"/>
      <c r="EPL50" s="77"/>
      <c r="EPM50" s="77"/>
      <c r="EPN50" s="77"/>
      <c r="EPO50" s="77"/>
      <c r="EPP50" s="77"/>
      <c r="EPQ50" s="77"/>
      <c r="EPR50" s="77"/>
      <c r="EPS50" s="77"/>
      <c r="EPT50" s="77"/>
      <c r="EPU50" s="77"/>
      <c r="EPV50" s="77"/>
      <c r="EPW50" s="77"/>
      <c r="EPX50" s="77"/>
      <c r="EPY50" s="77"/>
      <c r="EPZ50" s="77"/>
      <c r="EQA50" s="77"/>
      <c r="EQB50" s="77"/>
      <c r="EQC50" s="77"/>
      <c r="EQD50" s="77"/>
      <c r="EQE50" s="77"/>
      <c r="EQF50" s="77"/>
      <c r="EQG50" s="77"/>
      <c r="EQH50" s="77"/>
      <c r="EQI50" s="77"/>
      <c r="EQJ50" s="77"/>
      <c r="EQK50" s="77"/>
      <c r="EQL50" s="77"/>
      <c r="EQM50" s="77"/>
      <c r="EQN50" s="77"/>
      <c r="EQO50" s="77"/>
      <c r="EQP50" s="77"/>
      <c r="EQQ50" s="77"/>
      <c r="EQR50" s="77"/>
      <c r="EQS50" s="77"/>
      <c r="EQT50" s="77"/>
      <c r="EQU50" s="77"/>
      <c r="EQV50" s="77"/>
      <c r="EQW50" s="77"/>
      <c r="EQX50" s="77"/>
      <c r="EQY50" s="77"/>
      <c r="EQZ50" s="77"/>
      <c r="ERA50" s="77"/>
      <c r="ERB50" s="77"/>
      <c r="ERC50" s="77"/>
      <c r="ERD50" s="77"/>
      <c r="ERE50" s="77"/>
      <c r="ERF50" s="77"/>
      <c r="ERG50" s="77"/>
      <c r="ERH50" s="77"/>
      <c r="ERI50" s="77"/>
      <c r="ERJ50" s="77"/>
      <c r="ERK50" s="77"/>
      <c r="ERL50" s="77"/>
      <c r="ERM50" s="77"/>
      <c r="ERN50" s="77"/>
      <c r="ERO50" s="77"/>
      <c r="ERP50" s="77"/>
      <c r="ERQ50" s="77"/>
      <c r="ERR50" s="77"/>
      <c r="ERS50" s="77"/>
      <c r="ERT50" s="77"/>
      <c r="ERU50" s="77"/>
      <c r="ERV50" s="77"/>
      <c r="ERW50" s="77"/>
      <c r="ERX50" s="77"/>
      <c r="ERY50" s="77"/>
      <c r="ERZ50" s="77"/>
      <c r="ESA50" s="77"/>
      <c r="ESB50" s="77"/>
      <c r="ESC50" s="77"/>
      <c r="ESD50" s="77"/>
      <c r="ESE50" s="77"/>
      <c r="ESF50" s="77"/>
      <c r="ESG50" s="77"/>
      <c r="ESH50" s="77"/>
      <c r="ESI50" s="77"/>
      <c r="ESJ50" s="77"/>
      <c r="ESK50" s="77"/>
      <c r="ESL50" s="77"/>
      <c r="ESM50" s="77"/>
      <c r="ESN50" s="77"/>
      <c r="ESO50" s="77"/>
      <c r="ESP50" s="77"/>
      <c r="ESQ50" s="77"/>
      <c r="ESR50" s="77"/>
      <c r="ESS50" s="77"/>
      <c r="EST50" s="77"/>
      <c r="ESU50" s="77"/>
      <c r="ESV50" s="77"/>
      <c r="ESW50" s="77"/>
      <c r="ESX50" s="77"/>
      <c r="ESY50" s="77"/>
      <c r="ESZ50" s="77"/>
      <c r="ETA50" s="77"/>
      <c r="ETB50" s="77"/>
      <c r="ETC50" s="77"/>
      <c r="ETD50" s="77"/>
      <c r="ETE50" s="77"/>
      <c r="ETF50" s="77"/>
      <c r="ETG50" s="77"/>
      <c r="ETH50" s="77"/>
      <c r="ETI50" s="77"/>
      <c r="ETJ50" s="77"/>
      <c r="ETK50" s="77"/>
      <c r="ETL50" s="77"/>
      <c r="ETM50" s="77"/>
      <c r="ETN50" s="77"/>
      <c r="ETO50" s="77"/>
      <c r="ETP50" s="77"/>
      <c r="ETQ50" s="77"/>
      <c r="ETR50" s="77"/>
      <c r="ETS50" s="77"/>
      <c r="ETT50" s="77"/>
      <c r="ETU50" s="77"/>
      <c r="ETV50" s="77"/>
      <c r="ETW50" s="77"/>
      <c r="ETX50" s="77"/>
      <c r="ETY50" s="77"/>
      <c r="ETZ50" s="77"/>
      <c r="EUA50" s="77"/>
      <c r="EUB50" s="77"/>
      <c r="EUC50" s="77"/>
      <c r="EUD50" s="77"/>
      <c r="EUE50" s="77"/>
      <c r="EUF50" s="77"/>
      <c r="EUG50" s="77"/>
      <c r="EUH50" s="77"/>
      <c r="EUI50" s="77"/>
      <c r="EUJ50" s="77"/>
      <c r="EUK50" s="77"/>
      <c r="EUL50" s="77"/>
      <c r="EUM50" s="77"/>
      <c r="EUN50" s="77"/>
      <c r="EUO50" s="77"/>
      <c r="EUP50" s="77"/>
      <c r="EUQ50" s="77"/>
      <c r="EUR50" s="77"/>
      <c r="EUS50" s="77"/>
      <c r="EUT50" s="77"/>
      <c r="EUU50" s="77"/>
      <c r="EUV50" s="77"/>
      <c r="EUW50" s="77"/>
      <c r="EUX50" s="77"/>
      <c r="EUY50" s="77"/>
      <c r="EUZ50" s="77"/>
      <c r="EVA50" s="77"/>
      <c r="EVB50" s="77"/>
      <c r="EVC50" s="77"/>
      <c r="EVD50" s="77"/>
      <c r="EVE50" s="77"/>
      <c r="EVF50" s="77"/>
      <c r="EVG50" s="77"/>
      <c r="EVH50" s="77"/>
      <c r="EVI50" s="77"/>
      <c r="EVJ50" s="77"/>
      <c r="EVK50" s="77"/>
      <c r="EVL50" s="77"/>
      <c r="EVM50" s="77"/>
      <c r="EVN50" s="77"/>
      <c r="EVO50" s="77"/>
      <c r="EVP50" s="77"/>
      <c r="EVQ50" s="77"/>
      <c r="EVR50" s="77"/>
      <c r="EVS50" s="77"/>
      <c r="EVT50" s="77"/>
      <c r="EVU50" s="77"/>
      <c r="EVV50" s="77"/>
      <c r="EVW50" s="77"/>
      <c r="EVX50" s="77"/>
      <c r="EVY50" s="77"/>
      <c r="EVZ50" s="77"/>
      <c r="EWA50" s="77"/>
      <c r="EWB50" s="77"/>
      <c r="EWC50" s="77"/>
      <c r="EWD50" s="77"/>
      <c r="EWE50" s="77"/>
      <c r="EWF50" s="77"/>
      <c r="EWG50" s="77"/>
      <c r="EWH50" s="77"/>
      <c r="EWI50" s="77"/>
      <c r="EWJ50" s="77"/>
      <c r="EWK50" s="77"/>
      <c r="EWL50" s="77"/>
      <c r="EWM50" s="77"/>
      <c r="EWN50" s="77"/>
      <c r="EWO50" s="77"/>
      <c r="EWP50" s="77"/>
      <c r="EWQ50" s="77"/>
      <c r="EWR50" s="77"/>
      <c r="EWS50" s="77"/>
      <c r="EWT50" s="77"/>
      <c r="EWU50" s="77"/>
      <c r="EWV50" s="77"/>
      <c r="EWW50" s="77"/>
      <c r="EWX50" s="77"/>
      <c r="EWY50" s="77"/>
      <c r="EWZ50" s="77"/>
      <c r="EXA50" s="77"/>
      <c r="EXB50" s="77"/>
      <c r="EXC50" s="77"/>
      <c r="EXD50" s="77"/>
      <c r="EXE50" s="77"/>
      <c r="EXF50" s="77"/>
      <c r="EXG50" s="77"/>
      <c r="EXH50" s="77"/>
      <c r="EXI50" s="77"/>
      <c r="EXJ50" s="77"/>
      <c r="EXK50" s="77"/>
      <c r="EXL50" s="77"/>
      <c r="EXM50" s="77"/>
      <c r="EXN50" s="77"/>
      <c r="EXO50" s="77"/>
      <c r="EXP50" s="77"/>
      <c r="EXQ50" s="77"/>
      <c r="EXR50" s="77"/>
      <c r="EXS50" s="77"/>
      <c r="EXT50" s="77"/>
      <c r="EXU50" s="77"/>
      <c r="EXV50" s="77"/>
      <c r="EXW50" s="77"/>
      <c r="EXX50" s="77"/>
      <c r="EXY50" s="77"/>
      <c r="EXZ50" s="77"/>
      <c r="EYA50" s="77"/>
      <c r="EYB50" s="77"/>
      <c r="EYC50" s="77"/>
      <c r="EYD50" s="77"/>
      <c r="EYE50" s="77"/>
      <c r="EYF50" s="77"/>
      <c r="EYG50" s="77"/>
      <c r="EYH50" s="77"/>
      <c r="EYI50" s="77"/>
      <c r="EYJ50" s="77"/>
      <c r="EYK50" s="77"/>
      <c r="EYL50" s="77"/>
      <c r="EYM50" s="77"/>
      <c r="EYN50" s="77"/>
      <c r="EYO50" s="77"/>
      <c r="EYP50" s="77"/>
      <c r="EYQ50" s="77"/>
      <c r="EYR50" s="77"/>
      <c r="EYS50" s="77"/>
      <c r="EYT50" s="77"/>
      <c r="EYU50" s="77"/>
      <c r="EYV50" s="77"/>
      <c r="EYW50" s="77"/>
      <c r="EYX50" s="77"/>
      <c r="EYY50" s="77"/>
      <c r="EYZ50" s="77"/>
      <c r="EZA50" s="77"/>
      <c r="EZB50" s="77"/>
      <c r="EZC50" s="77"/>
      <c r="EZD50" s="77"/>
      <c r="EZE50" s="77"/>
      <c r="EZF50" s="77"/>
      <c r="EZG50" s="77"/>
      <c r="EZH50" s="77"/>
      <c r="EZI50" s="77"/>
      <c r="EZJ50" s="77"/>
      <c r="EZK50" s="77"/>
      <c r="EZL50" s="77"/>
      <c r="EZM50" s="77"/>
      <c r="EZN50" s="77"/>
      <c r="EZO50" s="77"/>
      <c r="EZP50" s="77"/>
      <c r="EZQ50" s="77"/>
      <c r="EZR50" s="77"/>
      <c r="EZS50" s="77"/>
      <c r="EZT50" s="77"/>
      <c r="EZU50" s="77"/>
      <c r="EZV50" s="77"/>
      <c r="EZW50" s="77"/>
      <c r="EZX50" s="77"/>
      <c r="EZY50" s="77"/>
      <c r="EZZ50" s="77"/>
      <c r="FAA50" s="77"/>
      <c r="FAB50" s="77"/>
      <c r="FAC50" s="77"/>
      <c r="FAD50" s="77"/>
      <c r="FAE50" s="77"/>
      <c r="FAF50" s="77"/>
      <c r="FAG50" s="77"/>
      <c r="FAH50" s="77"/>
      <c r="FAI50" s="77"/>
      <c r="FAJ50" s="77"/>
      <c r="FAK50" s="77"/>
      <c r="FAL50" s="77"/>
      <c r="FAM50" s="77"/>
      <c r="FAN50" s="77"/>
      <c r="FAO50" s="77"/>
      <c r="FAP50" s="77"/>
      <c r="FAQ50" s="77"/>
      <c r="FAR50" s="77"/>
      <c r="FAS50" s="77"/>
      <c r="FAT50" s="77"/>
      <c r="FAU50" s="77"/>
      <c r="FAV50" s="77"/>
      <c r="FAW50" s="77"/>
      <c r="FAX50" s="77"/>
      <c r="FAY50" s="77"/>
      <c r="FAZ50" s="77"/>
      <c r="FBA50" s="77"/>
      <c r="FBB50" s="77"/>
      <c r="FBC50" s="77"/>
      <c r="FBD50" s="77"/>
      <c r="FBE50" s="77"/>
      <c r="FBF50" s="77"/>
      <c r="FBG50" s="77"/>
      <c r="FBH50" s="77"/>
      <c r="FBI50" s="77"/>
      <c r="FBJ50" s="77"/>
      <c r="FBK50" s="77"/>
      <c r="FBL50" s="77"/>
      <c r="FBM50" s="77"/>
      <c r="FBN50" s="77"/>
      <c r="FBO50" s="77"/>
      <c r="FBP50" s="77"/>
      <c r="FBQ50" s="77"/>
      <c r="FBR50" s="77"/>
      <c r="FBS50" s="77"/>
      <c r="FBT50" s="77"/>
      <c r="FBU50" s="77"/>
      <c r="FBV50" s="77"/>
      <c r="FBW50" s="77"/>
      <c r="FBX50" s="77"/>
      <c r="FBY50" s="77"/>
      <c r="FBZ50" s="77"/>
      <c r="FCA50" s="77"/>
      <c r="FCB50" s="77"/>
      <c r="FCC50" s="77"/>
      <c r="FCD50" s="77"/>
      <c r="FCE50" s="77"/>
      <c r="FCF50" s="77"/>
      <c r="FCG50" s="77"/>
      <c r="FCH50" s="77"/>
      <c r="FCI50" s="77"/>
      <c r="FCJ50" s="77"/>
      <c r="FCK50" s="77"/>
      <c r="FCL50" s="77"/>
      <c r="FCM50" s="77"/>
      <c r="FCN50" s="77"/>
      <c r="FCO50" s="77"/>
      <c r="FCP50" s="77"/>
      <c r="FCQ50" s="77"/>
      <c r="FCR50" s="77"/>
      <c r="FCS50" s="77"/>
      <c r="FCT50" s="77"/>
      <c r="FCU50" s="77"/>
      <c r="FCV50" s="77"/>
      <c r="FCW50" s="77"/>
      <c r="FCX50" s="77"/>
      <c r="FCY50" s="77"/>
      <c r="FCZ50" s="77"/>
      <c r="FDA50" s="77"/>
      <c r="FDB50" s="77"/>
      <c r="FDC50" s="77"/>
      <c r="FDD50" s="77"/>
      <c r="FDE50" s="77"/>
      <c r="FDF50" s="77"/>
      <c r="FDG50" s="77"/>
      <c r="FDH50" s="77"/>
      <c r="FDI50" s="77"/>
      <c r="FDJ50" s="77"/>
      <c r="FDK50" s="77"/>
      <c r="FDL50" s="77"/>
      <c r="FDM50" s="77"/>
      <c r="FDN50" s="77"/>
      <c r="FDO50" s="77"/>
      <c r="FDP50" s="77"/>
      <c r="FDQ50" s="77"/>
      <c r="FDR50" s="77"/>
      <c r="FDS50" s="77"/>
      <c r="FDT50" s="77"/>
      <c r="FDU50" s="77"/>
      <c r="FDV50" s="77"/>
      <c r="FDW50" s="77"/>
      <c r="FDX50" s="77"/>
      <c r="FDY50" s="77"/>
      <c r="FDZ50" s="77"/>
      <c r="FEA50" s="77"/>
      <c r="FEB50" s="77"/>
      <c r="FEC50" s="77"/>
      <c r="FED50" s="77"/>
      <c r="FEE50" s="77"/>
      <c r="FEF50" s="77"/>
      <c r="FEG50" s="77"/>
      <c r="FEH50" s="77"/>
      <c r="FEI50" s="77"/>
      <c r="FEJ50" s="77"/>
      <c r="FEK50" s="77"/>
      <c r="FEL50" s="77"/>
      <c r="FEM50" s="77"/>
      <c r="FEN50" s="77"/>
      <c r="FEO50" s="77"/>
      <c r="FEP50" s="77"/>
      <c r="FEQ50" s="77"/>
      <c r="FER50" s="77"/>
      <c r="FES50" s="77"/>
      <c r="FET50" s="77"/>
      <c r="FEU50" s="77"/>
      <c r="FEV50" s="77"/>
      <c r="FEW50" s="77"/>
      <c r="FEX50" s="77"/>
      <c r="FEY50" s="77"/>
      <c r="FEZ50" s="77"/>
      <c r="FFA50" s="77"/>
      <c r="FFB50" s="77"/>
      <c r="FFC50" s="77"/>
      <c r="FFD50" s="77"/>
      <c r="FFE50" s="77"/>
      <c r="FFF50" s="77"/>
      <c r="FFG50" s="77"/>
      <c r="FFH50" s="77"/>
      <c r="FFI50" s="77"/>
      <c r="FFJ50" s="77"/>
      <c r="FFK50" s="77"/>
      <c r="FFL50" s="77"/>
      <c r="FFM50" s="77"/>
      <c r="FFN50" s="77"/>
      <c r="FFO50" s="77"/>
      <c r="FFP50" s="77"/>
      <c r="FFQ50" s="77"/>
      <c r="FFR50" s="77"/>
      <c r="FFS50" s="77"/>
      <c r="FFT50" s="77"/>
      <c r="FFU50" s="77"/>
      <c r="FFV50" s="77"/>
      <c r="FFW50" s="77"/>
      <c r="FFX50" s="77"/>
      <c r="FFY50" s="77"/>
      <c r="FFZ50" s="77"/>
      <c r="FGA50" s="77"/>
      <c r="FGB50" s="77"/>
      <c r="FGC50" s="77"/>
      <c r="FGD50" s="77"/>
      <c r="FGE50" s="77"/>
      <c r="FGF50" s="77"/>
      <c r="FGG50" s="77"/>
      <c r="FGH50" s="77"/>
      <c r="FGI50" s="77"/>
      <c r="FGJ50" s="77"/>
      <c r="FGK50" s="77"/>
      <c r="FGL50" s="77"/>
      <c r="FGM50" s="77"/>
      <c r="FGN50" s="77"/>
      <c r="FGO50" s="77"/>
      <c r="FGP50" s="77"/>
      <c r="FGQ50" s="77"/>
      <c r="FGR50" s="77"/>
      <c r="FGS50" s="77"/>
      <c r="FGT50" s="77"/>
      <c r="FGU50" s="77"/>
      <c r="FGV50" s="77"/>
      <c r="FGW50" s="77"/>
      <c r="FGX50" s="77"/>
      <c r="FGY50" s="77"/>
      <c r="FGZ50" s="77"/>
      <c r="FHA50" s="77"/>
      <c r="FHB50" s="77"/>
      <c r="FHC50" s="77"/>
      <c r="FHD50" s="77"/>
      <c r="FHE50" s="77"/>
      <c r="FHF50" s="77"/>
      <c r="FHG50" s="77"/>
      <c r="FHH50" s="77"/>
      <c r="FHI50" s="77"/>
      <c r="FHJ50" s="77"/>
      <c r="FHK50" s="77"/>
      <c r="FHL50" s="77"/>
      <c r="FHM50" s="77"/>
      <c r="FHN50" s="77"/>
      <c r="FHO50" s="77"/>
      <c r="FHP50" s="77"/>
      <c r="FHQ50" s="77"/>
      <c r="FHR50" s="77"/>
      <c r="FHS50" s="77"/>
      <c r="FHT50" s="77"/>
      <c r="FHU50" s="77"/>
      <c r="FHV50" s="77"/>
      <c r="FHW50" s="77"/>
      <c r="FHX50" s="77"/>
      <c r="FHY50" s="77"/>
      <c r="FHZ50" s="77"/>
      <c r="FIA50" s="77"/>
      <c r="FIB50" s="77"/>
      <c r="FIC50" s="77"/>
      <c r="FID50" s="77"/>
      <c r="FIE50" s="77"/>
      <c r="FIF50" s="77"/>
      <c r="FIG50" s="77"/>
      <c r="FIH50" s="77"/>
      <c r="FII50" s="77"/>
      <c r="FIJ50" s="77"/>
      <c r="FIK50" s="77"/>
      <c r="FIL50" s="77"/>
      <c r="FIM50" s="77"/>
      <c r="FIN50" s="77"/>
      <c r="FIO50" s="77"/>
      <c r="FIP50" s="77"/>
      <c r="FIQ50" s="77"/>
      <c r="FIR50" s="77"/>
      <c r="FIS50" s="77"/>
      <c r="FIT50" s="77"/>
      <c r="FIU50" s="77"/>
      <c r="FIV50" s="77"/>
      <c r="FIW50" s="77"/>
      <c r="FIX50" s="77"/>
      <c r="FIY50" s="77"/>
      <c r="FIZ50" s="77"/>
      <c r="FJA50" s="77"/>
      <c r="FJB50" s="77"/>
      <c r="FJC50" s="77"/>
      <c r="FJD50" s="77"/>
      <c r="FJE50" s="77"/>
      <c r="FJF50" s="77"/>
      <c r="FJG50" s="77"/>
      <c r="FJH50" s="77"/>
      <c r="FJI50" s="77"/>
      <c r="FJJ50" s="77"/>
      <c r="FJK50" s="77"/>
      <c r="FJL50" s="77"/>
      <c r="FJM50" s="77"/>
      <c r="FJN50" s="77"/>
      <c r="FJO50" s="77"/>
      <c r="FJP50" s="77"/>
      <c r="FJQ50" s="77"/>
      <c r="FJR50" s="77"/>
      <c r="FJS50" s="77"/>
      <c r="FJT50" s="77"/>
      <c r="FJU50" s="77"/>
      <c r="FJV50" s="77"/>
      <c r="FJW50" s="77"/>
      <c r="FJX50" s="77"/>
      <c r="FJY50" s="77"/>
      <c r="FJZ50" s="77"/>
      <c r="FKA50" s="77"/>
      <c r="FKB50" s="77"/>
      <c r="FKC50" s="77"/>
      <c r="FKD50" s="77"/>
      <c r="FKE50" s="77"/>
      <c r="FKF50" s="77"/>
      <c r="FKG50" s="77"/>
      <c r="FKH50" s="77"/>
      <c r="FKI50" s="77"/>
      <c r="FKJ50" s="77"/>
      <c r="FKK50" s="77"/>
      <c r="FKL50" s="77"/>
      <c r="FKM50" s="77"/>
      <c r="FKN50" s="77"/>
      <c r="FKO50" s="77"/>
      <c r="FKP50" s="77"/>
      <c r="FKQ50" s="77"/>
      <c r="FKR50" s="77"/>
      <c r="FKS50" s="77"/>
      <c r="FKT50" s="77"/>
      <c r="FKU50" s="77"/>
      <c r="FKV50" s="77"/>
      <c r="FKW50" s="77"/>
      <c r="FKX50" s="77"/>
      <c r="FKY50" s="77"/>
      <c r="FKZ50" s="77"/>
      <c r="FLA50" s="77"/>
      <c r="FLB50" s="77"/>
      <c r="FLC50" s="77"/>
      <c r="FLD50" s="77"/>
      <c r="FLE50" s="77"/>
      <c r="FLF50" s="77"/>
      <c r="FLG50" s="77"/>
      <c r="FLH50" s="77"/>
      <c r="FLI50" s="77"/>
      <c r="FLJ50" s="77"/>
      <c r="FLK50" s="77"/>
      <c r="FLL50" s="77"/>
      <c r="FLM50" s="77"/>
      <c r="FLN50" s="77"/>
      <c r="FLO50" s="77"/>
      <c r="FLP50" s="77"/>
      <c r="FLQ50" s="77"/>
      <c r="FLR50" s="77"/>
      <c r="FLS50" s="77"/>
      <c r="FLT50" s="77"/>
      <c r="FLU50" s="77"/>
      <c r="FLV50" s="77"/>
      <c r="FLW50" s="77"/>
      <c r="FLX50" s="77"/>
      <c r="FLY50" s="77"/>
      <c r="FLZ50" s="77"/>
      <c r="FMA50" s="77"/>
      <c r="FMB50" s="77"/>
      <c r="FMC50" s="77"/>
      <c r="FMD50" s="77"/>
      <c r="FME50" s="77"/>
      <c r="FMF50" s="77"/>
      <c r="FMG50" s="77"/>
      <c r="FMH50" s="77"/>
      <c r="FMI50" s="77"/>
      <c r="FMJ50" s="77"/>
      <c r="FMK50" s="77"/>
      <c r="FML50" s="77"/>
      <c r="FMM50" s="77"/>
      <c r="FMN50" s="77"/>
      <c r="FMO50" s="77"/>
      <c r="FMP50" s="77"/>
      <c r="FMQ50" s="77"/>
      <c r="FMR50" s="77"/>
      <c r="FMS50" s="77"/>
      <c r="FMT50" s="77"/>
      <c r="FMU50" s="77"/>
      <c r="FMV50" s="77"/>
      <c r="FMW50" s="77"/>
      <c r="FMX50" s="77"/>
      <c r="FMY50" s="77"/>
      <c r="FMZ50" s="77"/>
      <c r="FNA50" s="77"/>
      <c r="FNB50" s="77"/>
      <c r="FNC50" s="77"/>
      <c r="FND50" s="77"/>
      <c r="FNE50" s="77"/>
      <c r="FNF50" s="77"/>
      <c r="FNG50" s="77"/>
      <c r="FNH50" s="77"/>
      <c r="FNI50" s="77"/>
      <c r="FNJ50" s="77"/>
      <c r="FNK50" s="77"/>
      <c r="FNL50" s="77"/>
      <c r="FNM50" s="77"/>
      <c r="FNN50" s="77"/>
      <c r="FNO50" s="77"/>
      <c r="FNP50" s="77"/>
      <c r="FNQ50" s="77"/>
      <c r="FNR50" s="77"/>
      <c r="FNS50" s="77"/>
      <c r="FNT50" s="77"/>
      <c r="FNU50" s="77"/>
      <c r="FNV50" s="77"/>
      <c r="FNW50" s="77"/>
      <c r="FNX50" s="77"/>
      <c r="FNY50" s="77"/>
      <c r="FNZ50" s="77"/>
      <c r="FOA50" s="77"/>
      <c r="FOB50" s="77"/>
      <c r="FOC50" s="77"/>
      <c r="FOD50" s="77"/>
      <c r="FOE50" s="77"/>
      <c r="FOF50" s="77"/>
      <c r="FOG50" s="77"/>
      <c r="FOH50" s="77"/>
      <c r="FOI50" s="77"/>
      <c r="FOJ50" s="77"/>
      <c r="FOK50" s="77"/>
      <c r="FOL50" s="77"/>
      <c r="FOM50" s="77"/>
      <c r="FON50" s="77"/>
      <c r="FOO50" s="77"/>
      <c r="FOP50" s="77"/>
      <c r="FOQ50" s="77"/>
      <c r="FOR50" s="77"/>
      <c r="FOS50" s="77"/>
      <c r="FOT50" s="77"/>
      <c r="FOU50" s="77"/>
      <c r="FOV50" s="77"/>
      <c r="FOW50" s="77"/>
      <c r="FOX50" s="77"/>
      <c r="FOY50" s="77"/>
      <c r="FOZ50" s="77"/>
      <c r="FPA50" s="77"/>
      <c r="FPB50" s="77"/>
      <c r="FPC50" s="77"/>
      <c r="FPD50" s="77"/>
      <c r="FPE50" s="77"/>
      <c r="FPF50" s="77"/>
      <c r="FPG50" s="77"/>
      <c r="FPH50" s="77"/>
      <c r="FPI50" s="77"/>
      <c r="FPJ50" s="77"/>
      <c r="FPK50" s="77"/>
      <c r="FPL50" s="77"/>
      <c r="FPM50" s="77"/>
      <c r="FPN50" s="77"/>
      <c r="FPO50" s="77"/>
      <c r="FPP50" s="77"/>
      <c r="FPQ50" s="77"/>
      <c r="FPR50" s="77"/>
      <c r="FPS50" s="77"/>
      <c r="FPT50" s="77"/>
      <c r="FPU50" s="77"/>
      <c r="FPV50" s="77"/>
      <c r="FPW50" s="77"/>
      <c r="FPX50" s="77"/>
      <c r="FPY50" s="77"/>
      <c r="FPZ50" s="77"/>
      <c r="FQA50" s="77"/>
      <c r="FQB50" s="77"/>
      <c r="FQC50" s="77"/>
      <c r="FQD50" s="77"/>
      <c r="FQE50" s="77"/>
      <c r="FQF50" s="77"/>
      <c r="FQG50" s="77"/>
      <c r="FQH50" s="77"/>
      <c r="FQI50" s="77"/>
      <c r="FQJ50" s="77"/>
      <c r="FQK50" s="77"/>
      <c r="FQL50" s="77"/>
      <c r="FQM50" s="77"/>
      <c r="FQN50" s="77"/>
      <c r="FQO50" s="77"/>
      <c r="FQP50" s="77"/>
      <c r="FQQ50" s="77"/>
      <c r="FQR50" s="77"/>
      <c r="FQS50" s="77"/>
      <c r="FQT50" s="77"/>
      <c r="FQU50" s="77"/>
      <c r="FQV50" s="77"/>
      <c r="FQW50" s="77"/>
      <c r="FQX50" s="77"/>
      <c r="FQY50" s="77"/>
      <c r="FQZ50" s="77"/>
      <c r="FRA50" s="77"/>
      <c r="FRB50" s="77"/>
      <c r="FRC50" s="77"/>
      <c r="FRD50" s="77"/>
      <c r="FRE50" s="77"/>
      <c r="FRF50" s="77"/>
      <c r="FRG50" s="77"/>
      <c r="FRH50" s="77"/>
      <c r="FRI50" s="77"/>
      <c r="FRJ50" s="77"/>
      <c r="FRK50" s="77"/>
      <c r="FRL50" s="77"/>
      <c r="FRM50" s="77"/>
      <c r="FRN50" s="77"/>
      <c r="FRO50" s="77"/>
      <c r="FRP50" s="77"/>
      <c r="FRQ50" s="77"/>
      <c r="FRR50" s="77"/>
      <c r="FRS50" s="77"/>
      <c r="FRT50" s="77"/>
      <c r="FRU50" s="77"/>
      <c r="FRV50" s="77"/>
      <c r="FRW50" s="77"/>
      <c r="FRX50" s="77"/>
      <c r="FRY50" s="77"/>
      <c r="FRZ50" s="77"/>
      <c r="FSA50" s="77"/>
      <c r="FSB50" s="77"/>
      <c r="FSC50" s="77"/>
      <c r="FSD50" s="77"/>
      <c r="FSE50" s="77"/>
      <c r="FSF50" s="77"/>
      <c r="FSG50" s="77"/>
      <c r="FSH50" s="77"/>
      <c r="FSI50" s="77"/>
      <c r="FSJ50" s="77"/>
      <c r="FSK50" s="77"/>
      <c r="FSL50" s="77"/>
      <c r="FSM50" s="77"/>
      <c r="FSN50" s="77"/>
      <c r="FSO50" s="77"/>
      <c r="FSP50" s="77"/>
      <c r="FSQ50" s="77"/>
      <c r="FSR50" s="77"/>
      <c r="FSS50" s="77"/>
      <c r="FST50" s="77"/>
      <c r="FSU50" s="77"/>
      <c r="FSV50" s="77"/>
      <c r="FSW50" s="77"/>
      <c r="FSX50" s="77"/>
      <c r="FSY50" s="77"/>
      <c r="FSZ50" s="77"/>
      <c r="FTA50" s="77"/>
      <c r="FTB50" s="77"/>
      <c r="FTC50" s="77"/>
      <c r="FTD50" s="77"/>
      <c r="FTE50" s="77"/>
      <c r="FTF50" s="77"/>
      <c r="FTG50" s="77"/>
      <c r="FTH50" s="77"/>
      <c r="FTI50" s="77"/>
      <c r="FTJ50" s="77"/>
      <c r="FTK50" s="77"/>
      <c r="FTL50" s="77"/>
      <c r="FTM50" s="77"/>
      <c r="FTN50" s="77"/>
      <c r="FTO50" s="77"/>
      <c r="FTP50" s="77"/>
      <c r="FTQ50" s="77"/>
      <c r="FTR50" s="77"/>
      <c r="FTS50" s="77"/>
      <c r="FTT50" s="77"/>
      <c r="FTU50" s="77"/>
      <c r="FTV50" s="77"/>
      <c r="FTW50" s="77"/>
      <c r="FTX50" s="77"/>
      <c r="FTY50" s="77"/>
      <c r="FTZ50" s="77"/>
      <c r="FUA50" s="77"/>
      <c r="FUB50" s="77"/>
      <c r="FUC50" s="77"/>
      <c r="FUD50" s="77"/>
      <c r="FUE50" s="77"/>
      <c r="FUF50" s="77"/>
      <c r="FUG50" s="77"/>
      <c r="FUH50" s="77"/>
      <c r="FUI50" s="77"/>
      <c r="FUJ50" s="77"/>
      <c r="FUK50" s="77"/>
      <c r="FUL50" s="77"/>
      <c r="FUM50" s="77"/>
      <c r="FUN50" s="77"/>
      <c r="FUO50" s="77"/>
      <c r="FUP50" s="77"/>
      <c r="FUQ50" s="77"/>
      <c r="FUR50" s="77"/>
      <c r="FUS50" s="77"/>
      <c r="FUT50" s="77"/>
      <c r="FUU50" s="77"/>
      <c r="FUV50" s="77"/>
      <c r="FUW50" s="77"/>
      <c r="FUX50" s="77"/>
      <c r="FUY50" s="77"/>
      <c r="FUZ50" s="77"/>
      <c r="FVA50" s="77"/>
      <c r="FVB50" s="77"/>
      <c r="FVC50" s="77"/>
      <c r="FVD50" s="77"/>
      <c r="FVE50" s="77"/>
      <c r="FVF50" s="77"/>
      <c r="FVG50" s="77"/>
      <c r="FVH50" s="77"/>
      <c r="FVI50" s="77"/>
      <c r="FVJ50" s="77"/>
      <c r="FVK50" s="77"/>
      <c r="FVL50" s="77"/>
      <c r="FVM50" s="77"/>
      <c r="FVN50" s="77"/>
      <c r="FVO50" s="77"/>
      <c r="FVP50" s="77"/>
      <c r="FVQ50" s="77"/>
      <c r="FVR50" s="77"/>
      <c r="FVS50" s="77"/>
      <c r="FVT50" s="77"/>
      <c r="FVU50" s="77"/>
      <c r="FVV50" s="77"/>
      <c r="FVW50" s="77"/>
      <c r="FVX50" s="77"/>
      <c r="FVY50" s="77"/>
      <c r="FVZ50" s="77"/>
      <c r="FWA50" s="77"/>
      <c r="FWB50" s="77"/>
      <c r="FWC50" s="77"/>
      <c r="FWD50" s="77"/>
      <c r="FWE50" s="77"/>
      <c r="FWF50" s="77"/>
      <c r="FWG50" s="77"/>
      <c r="FWH50" s="77"/>
      <c r="FWI50" s="77"/>
      <c r="FWJ50" s="77"/>
      <c r="FWK50" s="77"/>
      <c r="FWL50" s="77"/>
      <c r="FWM50" s="77"/>
      <c r="FWN50" s="77"/>
      <c r="FWO50" s="77"/>
      <c r="FWP50" s="77"/>
      <c r="FWQ50" s="77"/>
      <c r="FWR50" s="77"/>
      <c r="FWS50" s="77"/>
      <c r="FWT50" s="77"/>
      <c r="FWU50" s="77"/>
      <c r="FWV50" s="77"/>
      <c r="FWW50" s="77"/>
      <c r="FWX50" s="77"/>
      <c r="FWY50" s="77"/>
      <c r="FWZ50" s="77"/>
      <c r="FXA50" s="77"/>
      <c r="FXB50" s="77"/>
      <c r="FXC50" s="77"/>
      <c r="FXD50" s="77"/>
      <c r="FXE50" s="77"/>
      <c r="FXF50" s="77"/>
      <c r="FXG50" s="77"/>
      <c r="FXH50" s="77"/>
      <c r="FXI50" s="77"/>
      <c r="FXJ50" s="77"/>
      <c r="FXK50" s="77"/>
      <c r="FXL50" s="77"/>
      <c r="FXM50" s="77"/>
      <c r="FXN50" s="77"/>
      <c r="FXO50" s="77"/>
      <c r="FXP50" s="77"/>
      <c r="FXQ50" s="77"/>
      <c r="FXR50" s="77"/>
      <c r="FXS50" s="77"/>
      <c r="FXT50" s="77"/>
      <c r="FXU50" s="77"/>
      <c r="FXV50" s="77"/>
      <c r="FXW50" s="77"/>
      <c r="FXX50" s="77"/>
      <c r="FXY50" s="77"/>
      <c r="FXZ50" s="77"/>
      <c r="FYA50" s="77"/>
      <c r="FYB50" s="77"/>
      <c r="FYC50" s="77"/>
      <c r="FYD50" s="77"/>
      <c r="FYE50" s="77"/>
      <c r="FYF50" s="77"/>
      <c r="FYG50" s="77"/>
      <c r="FYH50" s="77"/>
      <c r="FYI50" s="77"/>
      <c r="FYJ50" s="77"/>
      <c r="FYK50" s="77"/>
      <c r="FYL50" s="77"/>
      <c r="FYM50" s="77"/>
      <c r="FYN50" s="77"/>
      <c r="FYO50" s="77"/>
      <c r="FYP50" s="77"/>
      <c r="FYQ50" s="77"/>
      <c r="FYR50" s="77"/>
      <c r="FYS50" s="77"/>
      <c r="FYT50" s="77"/>
      <c r="FYU50" s="77"/>
      <c r="FYV50" s="77"/>
      <c r="FYW50" s="77"/>
      <c r="FYX50" s="77"/>
      <c r="FYY50" s="77"/>
      <c r="FYZ50" s="77"/>
      <c r="FZA50" s="77"/>
      <c r="FZB50" s="77"/>
      <c r="FZC50" s="77"/>
      <c r="FZD50" s="77"/>
      <c r="FZE50" s="77"/>
      <c r="FZF50" s="77"/>
      <c r="FZG50" s="77"/>
      <c r="FZH50" s="77"/>
      <c r="FZI50" s="77"/>
      <c r="FZJ50" s="77"/>
      <c r="FZK50" s="77"/>
      <c r="FZL50" s="77"/>
      <c r="FZM50" s="77"/>
      <c r="FZN50" s="77"/>
      <c r="FZO50" s="77"/>
      <c r="FZP50" s="77"/>
      <c r="FZQ50" s="77"/>
      <c r="FZR50" s="77"/>
      <c r="FZS50" s="77"/>
      <c r="FZT50" s="77"/>
      <c r="FZU50" s="77"/>
      <c r="FZV50" s="77"/>
      <c r="FZW50" s="77"/>
      <c r="FZX50" s="77"/>
      <c r="FZY50" s="77"/>
      <c r="FZZ50" s="77"/>
      <c r="GAA50" s="77"/>
      <c r="GAB50" s="77"/>
      <c r="GAC50" s="77"/>
      <c r="GAD50" s="77"/>
      <c r="GAE50" s="77"/>
      <c r="GAF50" s="77"/>
      <c r="GAG50" s="77"/>
      <c r="GAH50" s="77"/>
      <c r="GAI50" s="77"/>
      <c r="GAJ50" s="77"/>
      <c r="GAK50" s="77"/>
      <c r="GAL50" s="77"/>
      <c r="GAM50" s="77"/>
      <c r="GAN50" s="77"/>
      <c r="GAO50" s="77"/>
      <c r="GAP50" s="77"/>
      <c r="GAQ50" s="77"/>
      <c r="GAR50" s="77"/>
      <c r="GAS50" s="77"/>
      <c r="GAT50" s="77"/>
      <c r="GAU50" s="77"/>
      <c r="GAV50" s="77"/>
      <c r="GAW50" s="77"/>
      <c r="GAX50" s="77"/>
      <c r="GAY50" s="77"/>
      <c r="GAZ50" s="77"/>
      <c r="GBA50" s="77"/>
      <c r="GBB50" s="77"/>
      <c r="GBC50" s="77"/>
      <c r="GBD50" s="77"/>
      <c r="GBE50" s="77"/>
      <c r="GBF50" s="77"/>
      <c r="GBG50" s="77"/>
      <c r="GBH50" s="77"/>
      <c r="GBI50" s="77"/>
      <c r="GBJ50" s="77"/>
      <c r="GBK50" s="77"/>
      <c r="GBL50" s="77"/>
      <c r="GBM50" s="77"/>
      <c r="GBN50" s="77"/>
      <c r="GBO50" s="77"/>
      <c r="GBP50" s="77"/>
      <c r="GBQ50" s="77"/>
      <c r="GBR50" s="77"/>
      <c r="GBS50" s="77"/>
      <c r="GBT50" s="77"/>
      <c r="GBU50" s="77"/>
      <c r="GBV50" s="77"/>
      <c r="GBW50" s="77"/>
      <c r="GBX50" s="77"/>
      <c r="GBY50" s="77"/>
      <c r="GBZ50" s="77"/>
      <c r="GCA50" s="77"/>
      <c r="GCB50" s="77"/>
      <c r="GCC50" s="77"/>
      <c r="GCD50" s="77"/>
      <c r="GCE50" s="77"/>
      <c r="GCF50" s="77"/>
      <c r="GCG50" s="77"/>
      <c r="GCH50" s="77"/>
      <c r="GCI50" s="77"/>
      <c r="GCJ50" s="77"/>
      <c r="GCK50" s="77"/>
      <c r="GCL50" s="77"/>
      <c r="GCM50" s="77"/>
      <c r="GCN50" s="77"/>
      <c r="GCO50" s="77"/>
      <c r="GCP50" s="77"/>
      <c r="GCQ50" s="77"/>
      <c r="GCR50" s="77"/>
      <c r="GCS50" s="77"/>
      <c r="GCT50" s="77"/>
      <c r="GCU50" s="77"/>
      <c r="GCV50" s="77"/>
      <c r="GCW50" s="77"/>
      <c r="GCX50" s="77"/>
      <c r="GCY50" s="77"/>
      <c r="GCZ50" s="77"/>
      <c r="GDA50" s="77"/>
      <c r="GDB50" s="77"/>
      <c r="GDC50" s="77"/>
      <c r="GDD50" s="77"/>
      <c r="GDE50" s="77"/>
      <c r="GDF50" s="77"/>
      <c r="GDG50" s="77"/>
      <c r="GDH50" s="77"/>
      <c r="GDI50" s="77"/>
      <c r="GDJ50" s="77"/>
      <c r="GDK50" s="77"/>
      <c r="GDL50" s="77"/>
      <c r="GDM50" s="77"/>
      <c r="GDN50" s="77"/>
      <c r="GDO50" s="77"/>
      <c r="GDP50" s="77"/>
      <c r="GDQ50" s="77"/>
      <c r="GDR50" s="77"/>
      <c r="GDS50" s="77"/>
      <c r="GDT50" s="77"/>
      <c r="GDU50" s="77"/>
      <c r="GDV50" s="77"/>
      <c r="GDW50" s="77"/>
      <c r="GDX50" s="77"/>
      <c r="GDY50" s="77"/>
      <c r="GDZ50" s="77"/>
      <c r="GEA50" s="77"/>
      <c r="GEB50" s="77"/>
      <c r="GEC50" s="77"/>
      <c r="GED50" s="77"/>
      <c r="GEE50" s="77"/>
      <c r="GEF50" s="77"/>
      <c r="GEG50" s="77"/>
      <c r="GEH50" s="77"/>
      <c r="GEI50" s="77"/>
      <c r="GEJ50" s="77"/>
      <c r="GEK50" s="77"/>
      <c r="GEL50" s="77"/>
      <c r="GEM50" s="77"/>
      <c r="GEN50" s="77"/>
      <c r="GEO50" s="77"/>
      <c r="GEP50" s="77"/>
      <c r="GEQ50" s="77"/>
      <c r="GER50" s="77"/>
      <c r="GES50" s="77"/>
      <c r="GET50" s="77"/>
      <c r="GEU50" s="77"/>
      <c r="GEV50" s="77"/>
      <c r="GEW50" s="77"/>
      <c r="GEX50" s="77"/>
      <c r="GEY50" s="77"/>
      <c r="GEZ50" s="77"/>
      <c r="GFA50" s="77"/>
      <c r="GFB50" s="77"/>
      <c r="GFC50" s="77"/>
      <c r="GFD50" s="77"/>
      <c r="GFE50" s="77"/>
      <c r="GFF50" s="77"/>
      <c r="GFG50" s="77"/>
      <c r="GFH50" s="77"/>
      <c r="GFI50" s="77"/>
      <c r="GFJ50" s="77"/>
      <c r="GFK50" s="77"/>
      <c r="GFL50" s="77"/>
      <c r="GFM50" s="77"/>
      <c r="GFN50" s="77"/>
      <c r="GFO50" s="77"/>
      <c r="GFP50" s="77"/>
      <c r="GFQ50" s="77"/>
      <c r="GFR50" s="77"/>
      <c r="GFS50" s="77"/>
      <c r="GFT50" s="77"/>
      <c r="GFU50" s="77"/>
      <c r="GFV50" s="77"/>
      <c r="GFW50" s="77"/>
      <c r="GFX50" s="77"/>
      <c r="GFY50" s="77"/>
      <c r="GFZ50" s="77"/>
      <c r="GGA50" s="77"/>
      <c r="GGB50" s="77"/>
      <c r="GGC50" s="77"/>
      <c r="GGD50" s="77"/>
      <c r="GGE50" s="77"/>
      <c r="GGF50" s="77"/>
      <c r="GGG50" s="77"/>
      <c r="GGH50" s="77"/>
      <c r="GGI50" s="77"/>
      <c r="GGJ50" s="77"/>
      <c r="GGK50" s="77"/>
      <c r="GGL50" s="77"/>
      <c r="GGM50" s="77"/>
      <c r="GGN50" s="77"/>
      <c r="GGO50" s="77"/>
      <c r="GGP50" s="77"/>
      <c r="GGQ50" s="77"/>
      <c r="GGR50" s="77"/>
      <c r="GGS50" s="77"/>
      <c r="GGT50" s="77"/>
      <c r="GGU50" s="77"/>
      <c r="GGV50" s="77"/>
      <c r="GGW50" s="77"/>
      <c r="GGX50" s="77"/>
      <c r="GGY50" s="77"/>
      <c r="GGZ50" s="77"/>
      <c r="GHA50" s="77"/>
      <c r="GHB50" s="77"/>
      <c r="GHC50" s="77"/>
      <c r="GHD50" s="77"/>
      <c r="GHE50" s="77"/>
      <c r="GHF50" s="77"/>
      <c r="GHG50" s="77"/>
      <c r="GHH50" s="77"/>
      <c r="GHI50" s="77"/>
      <c r="GHJ50" s="77"/>
      <c r="GHK50" s="77"/>
      <c r="GHL50" s="77"/>
      <c r="GHM50" s="77"/>
      <c r="GHN50" s="77"/>
      <c r="GHO50" s="77"/>
      <c r="GHP50" s="77"/>
      <c r="GHQ50" s="77"/>
      <c r="GHR50" s="77"/>
      <c r="GHS50" s="77"/>
      <c r="GHT50" s="77"/>
      <c r="GHU50" s="77"/>
      <c r="GHV50" s="77"/>
      <c r="GHW50" s="77"/>
      <c r="GHX50" s="77"/>
      <c r="GHY50" s="77"/>
      <c r="GHZ50" s="77"/>
      <c r="GIA50" s="77"/>
      <c r="GIB50" s="77"/>
      <c r="GIC50" s="77"/>
      <c r="GID50" s="77"/>
      <c r="GIE50" s="77"/>
      <c r="GIF50" s="77"/>
      <c r="GIG50" s="77"/>
      <c r="GIH50" s="77"/>
      <c r="GII50" s="77"/>
      <c r="GIJ50" s="77"/>
      <c r="GIK50" s="77"/>
      <c r="GIL50" s="77"/>
      <c r="GIM50" s="77"/>
      <c r="GIN50" s="77"/>
      <c r="GIO50" s="77"/>
      <c r="GIP50" s="77"/>
      <c r="GIQ50" s="77"/>
      <c r="GIR50" s="77"/>
      <c r="GIS50" s="77"/>
      <c r="GIT50" s="77"/>
      <c r="GIU50" s="77"/>
      <c r="GIV50" s="77"/>
      <c r="GIW50" s="77"/>
      <c r="GIX50" s="77"/>
      <c r="GIY50" s="77"/>
      <c r="GIZ50" s="77"/>
      <c r="GJA50" s="77"/>
      <c r="GJB50" s="77"/>
      <c r="GJC50" s="77"/>
      <c r="GJD50" s="77"/>
      <c r="GJE50" s="77"/>
      <c r="GJF50" s="77"/>
      <c r="GJG50" s="77"/>
      <c r="GJH50" s="77"/>
      <c r="GJI50" s="77"/>
      <c r="GJJ50" s="77"/>
      <c r="GJK50" s="77"/>
      <c r="GJL50" s="77"/>
      <c r="GJM50" s="77"/>
      <c r="GJN50" s="77"/>
      <c r="GJO50" s="77"/>
      <c r="GJP50" s="77"/>
      <c r="GJQ50" s="77"/>
      <c r="GJR50" s="77"/>
      <c r="GJS50" s="77"/>
      <c r="GJT50" s="77"/>
      <c r="GJU50" s="77"/>
      <c r="GJV50" s="77"/>
      <c r="GJW50" s="77"/>
      <c r="GJX50" s="77"/>
      <c r="GJY50" s="77"/>
      <c r="GJZ50" s="77"/>
      <c r="GKA50" s="77"/>
      <c r="GKB50" s="77"/>
      <c r="GKC50" s="77"/>
      <c r="GKD50" s="77"/>
      <c r="GKE50" s="77"/>
      <c r="GKF50" s="77"/>
      <c r="GKG50" s="77"/>
      <c r="GKH50" s="77"/>
      <c r="GKI50" s="77"/>
      <c r="GKJ50" s="77"/>
      <c r="GKK50" s="77"/>
      <c r="GKL50" s="77"/>
      <c r="GKM50" s="77"/>
      <c r="GKN50" s="77"/>
      <c r="GKO50" s="77"/>
      <c r="GKP50" s="77"/>
      <c r="GKQ50" s="77"/>
      <c r="GKR50" s="77"/>
      <c r="GKS50" s="77"/>
      <c r="GKT50" s="77"/>
      <c r="GKU50" s="77"/>
      <c r="GKV50" s="77"/>
      <c r="GKW50" s="77"/>
      <c r="GKX50" s="77"/>
      <c r="GKY50" s="77"/>
      <c r="GKZ50" s="77"/>
      <c r="GLA50" s="77"/>
      <c r="GLB50" s="77"/>
      <c r="GLC50" s="77"/>
      <c r="GLD50" s="77"/>
      <c r="GLE50" s="77"/>
      <c r="GLF50" s="77"/>
      <c r="GLG50" s="77"/>
      <c r="GLH50" s="77"/>
      <c r="GLI50" s="77"/>
      <c r="GLJ50" s="77"/>
      <c r="GLK50" s="77"/>
      <c r="GLL50" s="77"/>
      <c r="GLM50" s="77"/>
      <c r="GLN50" s="77"/>
      <c r="GLO50" s="77"/>
      <c r="GLP50" s="77"/>
      <c r="GLQ50" s="77"/>
      <c r="GLR50" s="77"/>
      <c r="GLS50" s="77"/>
      <c r="GLT50" s="77"/>
      <c r="GLU50" s="77"/>
      <c r="GLV50" s="77"/>
      <c r="GLW50" s="77"/>
      <c r="GLX50" s="77"/>
      <c r="GLY50" s="77"/>
      <c r="GLZ50" s="77"/>
      <c r="GMA50" s="77"/>
      <c r="GMB50" s="77"/>
      <c r="GMC50" s="77"/>
      <c r="GMD50" s="77"/>
      <c r="GME50" s="77"/>
      <c r="GMF50" s="77"/>
      <c r="GMG50" s="77"/>
      <c r="GMH50" s="77"/>
      <c r="GMI50" s="77"/>
      <c r="GMJ50" s="77"/>
      <c r="GMK50" s="77"/>
      <c r="GML50" s="77"/>
      <c r="GMM50" s="77"/>
      <c r="GMN50" s="77"/>
      <c r="GMO50" s="77"/>
      <c r="GMP50" s="77"/>
      <c r="GMQ50" s="77"/>
      <c r="GMR50" s="77"/>
      <c r="GMS50" s="77"/>
      <c r="GMT50" s="77"/>
      <c r="GMU50" s="77"/>
      <c r="GMV50" s="77"/>
      <c r="GMW50" s="77"/>
      <c r="GMX50" s="77"/>
      <c r="GMY50" s="77"/>
      <c r="GMZ50" s="77"/>
      <c r="GNA50" s="77"/>
      <c r="GNB50" s="77"/>
      <c r="GNC50" s="77"/>
      <c r="GND50" s="77"/>
      <c r="GNE50" s="77"/>
      <c r="GNF50" s="77"/>
      <c r="GNG50" s="77"/>
      <c r="GNH50" s="77"/>
      <c r="GNI50" s="77"/>
      <c r="GNJ50" s="77"/>
      <c r="GNK50" s="77"/>
      <c r="GNL50" s="77"/>
      <c r="GNM50" s="77"/>
      <c r="GNN50" s="77"/>
      <c r="GNO50" s="77"/>
      <c r="GNP50" s="77"/>
      <c r="GNQ50" s="77"/>
      <c r="GNR50" s="77"/>
      <c r="GNS50" s="77"/>
      <c r="GNT50" s="77"/>
      <c r="GNU50" s="77"/>
      <c r="GNV50" s="77"/>
      <c r="GNW50" s="77"/>
      <c r="GNX50" s="77"/>
      <c r="GNY50" s="77"/>
      <c r="GNZ50" s="77"/>
      <c r="GOA50" s="77"/>
      <c r="GOB50" s="77"/>
      <c r="GOC50" s="77"/>
      <c r="GOD50" s="77"/>
      <c r="GOE50" s="77"/>
      <c r="GOF50" s="77"/>
      <c r="GOG50" s="77"/>
      <c r="GOH50" s="77"/>
      <c r="GOI50" s="77"/>
      <c r="GOJ50" s="77"/>
      <c r="GOK50" s="77"/>
      <c r="GOL50" s="77"/>
      <c r="GOM50" s="77"/>
      <c r="GON50" s="77"/>
      <c r="GOO50" s="77"/>
      <c r="GOP50" s="77"/>
      <c r="GOQ50" s="77"/>
      <c r="GOR50" s="77"/>
      <c r="GOS50" s="77"/>
      <c r="GOT50" s="77"/>
      <c r="GOU50" s="77"/>
      <c r="GOV50" s="77"/>
      <c r="GOW50" s="77"/>
      <c r="GOX50" s="77"/>
      <c r="GOY50" s="77"/>
      <c r="GOZ50" s="77"/>
      <c r="GPA50" s="77"/>
      <c r="GPB50" s="77"/>
      <c r="GPC50" s="77"/>
      <c r="GPD50" s="77"/>
      <c r="GPE50" s="77"/>
      <c r="GPF50" s="77"/>
      <c r="GPG50" s="77"/>
      <c r="GPH50" s="77"/>
      <c r="GPI50" s="77"/>
      <c r="GPJ50" s="77"/>
      <c r="GPK50" s="77"/>
      <c r="GPL50" s="77"/>
      <c r="GPM50" s="77"/>
      <c r="GPN50" s="77"/>
      <c r="GPO50" s="77"/>
      <c r="GPP50" s="77"/>
      <c r="GPQ50" s="77"/>
      <c r="GPR50" s="77"/>
      <c r="GPS50" s="77"/>
      <c r="GPT50" s="77"/>
      <c r="GPU50" s="77"/>
      <c r="GPV50" s="77"/>
      <c r="GPW50" s="77"/>
      <c r="GPX50" s="77"/>
      <c r="GPY50" s="77"/>
      <c r="GPZ50" s="77"/>
      <c r="GQA50" s="77"/>
      <c r="GQB50" s="77"/>
      <c r="GQC50" s="77"/>
      <c r="GQD50" s="77"/>
      <c r="GQE50" s="77"/>
      <c r="GQF50" s="77"/>
      <c r="GQG50" s="77"/>
      <c r="GQH50" s="77"/>
      <c r="GQI50" s="77"/>
      <c r="GQJ50" s="77"/>
      <c r="GQK50" s="77"/>
      <c r="GQL50" s="77"/>
      <c r="GQM50" s="77"/>
      <c r="GQN50" s="77"/>
      <c r="GQO50" s="77"/>
      <c r="GQP50" s="77"/>
      <c r="GQQ50" s="77"/>
      <c r="GQR50" s="77"/>
      <c r="GQS50" s="77"/>
      <c r="GQT50" s="77"/>
      <c r="GQU50" s="77"/>
      <c r="GQV50" s="77"/>
      <c r="GQW50" s="77"/>
      <c r="GQX50" s="77"/>
      <c r="GQY50" s="77"/>
      <c r="GQZ50" s="77"/>
      <c r="GRA50" s="77"/>
      <c r="GRB50" s="77"/>
      <c r="GRC50" s="77"/>
      <c r="GRD50" s="77"/>
      <c r="GRE50" s="77"/>
      <c r="GRF50" s="77"/>
      <c r="GRG50" s="77"/>
      <c r="GRH50" s="77"/>
      <c r="GRI50" s="77"/>
      <c r="GRJ50" s="77"/>
      <c r="GRK50" s="77"/>
      <c r="GRL50" s="77"/>
      <c r="GRM50" s="77"/>
      <c r="GRN50" s="77"/>
      <c r="GRO50" s="77"/>
      <c r="GRP50" s="77"/>
      <c r="GRQ50" s="77"/>
      <c r="GRR50" s="77"/>
      <c r="GRS50" s="77"/>
      <c r="GRT50" s="77"/>
      <c r="GRU50" s="77"/>
      <c r="GRV50" s="77"/>
      <c r="GRW50" s="77"/>
      <c r="GRX50" s="77"/>
      <c r="GRY50" s="77"/>
      <c r="GRZ50" s="77"/>
      <c r="GSA50" s="77"/>
      <c r="GSB50" s="77"/>
      <c r="GSC50" s="77"/>
      <c r="GSD50" s="77"/>
      <c r="GSE50" s="77"/>
      <c r="GSF50" s="77"/>
      <c r="GSG50" s="77"/>
      <c r="GSH50" s="77"/>
      <c r="GSI50" s="77"/>
      <c r="GSJ50" s="77"/>
      <c r="GSK50" s="77"/>
      <c r="GSL50" s="77"/>
      <c r="GSM50" s="77"/>
      <c r="GSN50" s="77"/>
      <c r="GSO50" s="77"/>
      <c r="GSP50" s="77"/>
      <c r="GSQ50" s="77"/>
      <c r="GSR50" s="77"/>
      <c r="GSS50" s="77"/>
      <c r="GST50" s="77"/>
      <c r="GSU50" s="77"/>
      <c r="GSV50" s="77"/>
      <c r="GSW50" s="77"/>
      <c r="GSX50" s="77"/>
      <c r="GSY50" s="77"/>
      <c r="GSZ50" s="77"/>
      <c r="GTA50" s="77"/>
      <c r="GTB50" s="77"/>
      <c r="GTC50" s="77"/>
      <c r="GTD50" s="77"/>
      <c r="GTE50" s="77"/>
      <c r="GTF50" s="77"/>
      <c r="GTG50" s="77"/>
      <c r="GTH50" s="77"/>
      <c r="GTI50" s="77"/>
      <c r="GTJ50" s="77"/>
      <c r="GTK50" s="77"/>
      <c r="GTL50" s="77"/>
      <c r="GTM50" s="77"/>
      <c r="GTN50" s="77"/>
      <c r="GTO50" s="77"/>
      <c r="GTP50" s="77"/>
      <c r="GTQ50" s="77"/>
      <c r="GTR50" s="77"/>
      <c r="GTS50" s="77"/>
      <c r="GTT50" s="77"/>
      <c r="GTU50" s="77"/>
      <c r="GTV50" s="77"/>
      <c r="GTW50" s="77"/>
      <c r="GTX50" s="77"/>
      <c r="GTY50" s="77"/>
      <c r="GTZ50" s="77"/>
      <c r="GUA50" s="77"/>
      <c r="GUB50" s="77"/>
      <c r="GUC50" s="77"/>
      <c r="GUD50" s="77"/>
      <c r="GUE50" s="77"/>
      <c r="GUF50" s="77"/>
      <c r="GUG50" s="77"/>
      <c r="GUH50" s="77"/>
      <c r="GUI50" s="77"/>
      <c r="GUJ50" s="77"/>
      <c r="GUK50" s="77"/>
      <c r="GUL50" s="77"/>
      <c r="GUM50" s="77"/>
      <c r="GUN50" s="77"/>
      <c r="GUO50" s="77"/>
      <c r="GUP50" s="77"/>
      <c r="GUQ50" s="77"/>
      <c r="GUR50" s="77"/>
      <c r="GUS50" s="77"/>
      <c r="GUT50" s="77"/>
      <c r="GUU50" s="77"/>
      <c r="GUV50" s="77"/>
      <c r="GUW50" s="77"/>
      <c r="GUX50" s="77"/>
      <c r="GUY50" s="77"/>
      <c r="GUZ50" s="77"/>
      <c r="GVA50" s="77"/>
      <c r="GVB50" s="77"/>
      <c r="GVC50" s="77"/>
      <c r="GVD50" s="77"/>
      <c r="GVE50" s="77"/>
      <c r="GVF50" s="77"/>
      <c r="GVG50" s="77"/>
      <c r="GVH50" s="77"/>
      <c r="GVI50" s="77"/>
      <c r="GVJ50" s="77"/>
      <c r="GVK50" s="77"/>
      <c r="GVL50" s="77"/>
      <c r="GVM50" s="77"/>
      <c r="GVN50" s="77"/>
      <c r="GVO50" s="77"/>
      <c r="GVP50" s="77"/>
      <c r="GVQ50" s="77"/>
      <c r="GVR50" s="77"/>
      <c r="GVS50" s="77"/>
      <c r="GVT50" s="77"/>
      <c r="GVU50" s="77"/>
      <c r="GVV50" s="77"/>
      <c r="GVW50" s="77"/>
      <c r="GVX50" s="77"/>
      <c r="GVY50" s="77"/>
      <c r="GVZ50" s="77"/>
      <c r="GWA50" s="77"/>
      <c r="GWB50" s="77"/>
      <c r="GWC50" s="77"/>
      <c r="GWD50" s="77"/>
      <c r="GWE50" s="77"/>
      <c r="GWF50" s="77"/>
      <c r="GWG50" s="77"/>
      <c r="GWH50" s="77"/>
      <c r="GWI50" s="77"/>
      <c r="GWJ50" s="77"/>
      <c r="GWK50" s="77"/>
      <c r="GWL50" s="77"/>
      <c r="GWM50" s="77"/>
      <c r="GWN50" s="77"/>
      <c r="GWO50" s="77"/>
      <c r="GWP50" s="77"/>
      <c r="GWQ50" s="77"/>
      <c r="GWR50" s="77"/>
      <c r="GWS50" s="77"/>
      <c r="GWT50" s="77"/>
      <c r="GWU50" s="77"/>
      <c r="GWV50" s="77"/>
      <c r="GWW50" s="77"/>
      <c r="GWX50" s="77"/>
      <c r="GWY50" s="77"/>
      <c r="GWZ50" s="77"/>
      <c r="GXA50" s="77"/>
      <c r="GXB50" s="77"/>
      <c r="GXC50" s="77"/>
      <c r="GXD50" s="77"/>
      <c r="GXE50" s="77"/>
      <c r="GXF50" s="77"/>
      <c r="GXG50" s="77"/>
      <c r="GXH50" s="77"/>
      <c r="GXI50" s="77"/>
      <c r="GXJ50" s="77"/>
      <c r="GXK50" s="77"/>
      <c r="GXL50" s="77"/>
      <c r="GXM50" s="77"/>
      <c r="GXN50" s="77"/>
      <c r="GXO50" s="77"/>
      <c r="GXP50" s="77"/>
      <c r="GXQ50" s="77"/>
      <c r="GXR50" s="77"/>
      <c r="GXS50" s="77"/>
      <c r="GXT50" s="77"/>
      <c r="GXU50" s="77"/>
      <c r="GXV50" s="77"/>
      <c r="GXW50" s="77"/>
      <c r="GXX50" s="77"/>
      <c r="GXY50" s="77"/>
      <c r="GXZ50" s="77"/>
      <c r="GYA50" s="77"/>
      <c r="GYB50" s="77"/>
      <c r="GYC50" s="77"/>
      <c r="GYD50" s="77"/>
      <c r="GYE50" s="77"/>
      <c r="GYF50" s="77"/>
      <c r="GYG50" s="77"/>
      <c r="GYH50" s="77"/>
      <c r="GYI50" s="77"/>
      <c r="GYJ50" s="77"/>
      <c r="GYK50" s="77"/>
      <c r="GYL50" s="77"/>
      <c r="GYM50" s="77"/>
      <c r="GYN50" s="77"/>
      <c r="GYO50" s="77"/>
      <c r="GYP50" s="77"/>
      <c r="GYQ50" s="77"/>
      <c r="GYR50" s="77"/>
      <c r="GYS50" s="77"/>
      <c r="GYT50" s="77"/>
      <c r="GYU50" s="77"/>
      <c r="GYV50" s="77"/>
      <c r="GYW50" s="77"/>
      <c r="GYX50" s="77"/>
      <c r="GYY50" s="77"/>
      <c r="GYZ50" s="77"/>
      <c r="GZA50" s="77"/>
      <c r="GZB50" s="77"/>
      <c r="GZC50" s="77"/>
      <c r="GZD50" s="77"/>
      <c r="GZE50" s="77"/>
      <c r="GZF50" s="77"/>
      <c r="GZG50" s="77"/>
      <c r="GZH50" s="77"/>
      <c r="GZI50" s="77"/>
      <c r="GZJ50" s="77"/>
      <c r="GZK50" s="77"/>
      <c r="GZL50" s="77"/>
      <c r="GZM50" s="77"/>
      <c r="GZN50" s="77"/>
      <c r="GZO50" s="77"/>
      <c r="GZP50" s="77"/>
      <c r="GZQ50" s="77"/>
      <c r="GZR50" s="77"/>
      <c r="GZS50" s="77"/>
      <c r="GZT50" s="77"/>
      <c r="GZU50" s="77"/>
      <c r="GZV50" s="77"/>
      <c r="GZW50" s="77"/>
      <c r="GZX50" s="77"/>
      <c r="GZY50" s="77"/>
      <c r="GZZ50" s="77"/>
      <c r="HAA50" s="77"/>
      <c r="HAB50" s="77"/>
      <c r="HAC50" s="77"/>
      <c r="HAD50" s="77"/>
      <c r="HAE50" s="77"/>
      <c r="HAF50" s="77"/>
      <c r="HAG50" s="77"/>
      <c r="HAH50" s="77"/>
      <c r="HAI50" s="77"/>
      <c r="HAJ50" s="77"/>
      <c r="HAK50" s="77"/>
      <c r="HAL50" s="77"/>
      <c r="HAM50" s="77"/>
      <c r="HAN50" s="77"/>
      <c r="HAO50" s="77"/>
      <c r="HAP50" s="77"/>
      <c r="HAQ50" s="77"/>
      <c r="HAR50" s="77"/>
      <c r="HAS50" s="77"/>
      <c r="HAT50" s="77"/>
      <c r="HAU50" s="77"/>
      <c r="HAV50" s="77"/>
      <c r="HAW50" s="77"/>
      <c r="HAX50" s="77"/>
      <c r="HAY50" s="77"/>
      <c r="HAZ50" s="77"/>
      <c r="HBA50" s="77"/>
      <c r="HBB50" s="77"/>
      <c r="HBC50" s="77"/>
      <c r="HBD50" s="77"/>
      <c r="HBE50" s="77"/>
      <c r="HBF50" s="77"/>
      <c r="HBG50" s="77"/>
      <c r="HBH50" s="77"/>
      <c r="HBI50" s="77"/>
      <c r="HBJ50" s="77"/>
      <c r="HBK50" s="77"/>
      <c r="HBL50" s="77"/>
      <c r="HBM50" s="77"/>
      <c r="HBN50" s="77"/>
      <c r="HBO50" s="77"/>
      <c r="HBP50" s="77"/>
      <c r="HBQ50" s="77"/>
      <c r="HBR50" s="77"/>
      <c r="HBS50" s="77"/>
      <c r="HBT50" s="77"/>
      <c r="HBU50" s="77"/>
      <c r="HBV50" s="77"/>
      <c r="HBW50" s="77"/>
      <c r="HBX50" s="77"/>
      <c r="HBY50" s="77"/>
      <c r="HBZ50" s="77"/>
      <c r="HCA50" s="77"/>
      <c r="HCB50" s="77"/>
      <c r="HCC50" s="77"/>
      <c r="HCD50" s="77"/>
      <c r="HCE50" s="77"/>
      <c r="HCF50" s="77"/>
      <c r="HCG50" s="77"/>
      <c r="HCH50" s="77"/>
      <c r="HCI50" s="77"/>
      <c r="HCJ50" s="77"/>
      <c r="HCK50" s="77"/>
      <c r="HCL50" s="77"/>
      <c r="HCM50" s="77"/>
      <c r="HCN50" s="77"/>
      <c r="HCO50" s="77"/>
      <c r="HCP50" s="77"/>
      <c r="HCQ50" s="77"/>
      <c r="HCR50" s="77"/>
      <c r="HCS50" s="77"/>
      <c r="HCT50" s="77"/>
      <c r="HCU50" s="77"/>
      <c r="HCV50" s="77"/>
      <c r="HCW50" s="77"/>
      <c r="HCX50" s="77"/>
      <c r="HCY50" s="77"/>
      <c r="HCZ50" s="77"/>
      <c r="HDA50" s="77"/>
      <c r="HDB50" s="77"/>
      <c r="HDC50" s="77"/>
      <c r="HDD50" s="77"/>
      <c r="HDE50" s="77"/>
      <c r="HDF50" s="77"/>
      <c r="HDG50" s="77"/>
      <c r="HDH50" s="77"/>
      <c r="HDI50" s="77"/>
      <c r="HDJ50" s="77"/>
      <c r="HDK50" s="77"/>
      <c r="HDL50" s="77"/>
      <c r="HDM50" s="77"/>
      <c r="HDN50" s="77"/>
      <c r="HDO50" s="77"/>
      <c r="HDP50" s="77"/>
      <c r="HDQ50" s="77"/>
      <c r="HDR50" s="77"/>
      <c r="HDS50" s="77"/>
      <c r="HDT50" s="77"/>
      <c r="HDU50" s="77"/>
      <c r="HDV50" s="77"/>
      <c r="HDW50" s="77"/>
      <c r="HDX50" s="77"/>
      <c r="HDY50" s="77"/>
      <c r="HDZ50" s="77"/>
      <c r="HEA50" s="77"/>
      <c r="HEB50" s="77"/>
      <c r="HEC50" s="77"/>
      <c r="HED50" s="77"/>
      <c r="HEE50" s="77"/>
      <c r="HEF50" s="77"/>
      <c r="HEG50" s="77"/>
      <c r="HEH50" s="77"/>
      <c r="HEI50" s="77"/>
      <c r="HEJ50" s="77"/>
      <c r="HEK50" s="77"/>
      <c r="HEL50" s="77"/>
      <c r="HEM50" s="77"/>
      <c r="HEN50" s="77"/>
      <c r="HEO50" s="77"/>
      <c r="HEP50" s="77"/>
      <c r="HEQ50" s="77"/>
      <c r="HER50" s="77"/>
      <c r="HES50" s="77"/>
      <c r="HET50" s="77"/>
      <c r="HEU50" s="77"/>
      <c r="HEV50" s="77"/>
      <c r="HEW50" s="77"/>
      <c r="HEX50" s="77"/>
      <c r="HEY50" s="77"/>
      <c r="HEZ50" s="77"/>
      <c r="HFA50" s="77"/>
      <c r="HFB50" s="77"/>
      <c r="HFC50" s="77"/>
      <c r="HFD50" s="77"/>
      <c r="HFE50" s="77"/>
      <c r="HFF50" s="77"/>
      <c r="HFG50" s="77"/>
      <c r="HFH50" s="77"/>
      <c r="HFI50" s="77"/>
      <c r="HFJ50" s="77"/>
      <c r="HFK50" s="77"/>
      <c r="HFL50" s="77"/>
      <c r="HFM50" s="77"/>
      <c r="HFN50" s="77"/>
      <c r="HFO50" s="77"/>
      <c r="HFP50" s="77"/>
      <c r="HFQ50" s="77"/>
      <c r="HFR50" s="77"/>
      <c r="HFS50" s="77"/>
      <c r="HFT50" s="77"/>
      <c r="HFU50" s="77"/>
      <c r="HFV50" s="77"/>
      <c r="HFW50" s="77"/>
      <c r="HFX50" s="77"/>
      <c r="HFY50" s="77"/>
      <c r="HFZ50" s="77"/>
      <c r="HGA50" s="77"/>
      <c r="HGB50" s="77"/>
      <c r="HGC50" s="77"/>
      <c r="HGD50" s="77"/>
      <c r="HGE50" s="77"/>
      <c r="HGF50" s="77"/>
      <c r="HGG50" s="77"/>
      <c r="HGH50" s="77"/>
      <c r="HGI50" s="77"/>
      <c r="HGJ50" s="77"/>
      <c r="HGK50" s="77"/>
      <c r="HGL50" s="77"/>
      <c r="HGM50" s="77"/>
      <c r="HGN50" s="77"/>
      <c r="HGO50" s="77"/>
      <c r="HGP50" s="77"/>
      <c r="HGQ50" s="77"/>
      <c r="HGR50" s="77"/>
      <c r="HGS50" s="77"/>
      <c r="HGT50" s="77"/>
      <c r="HGU50" s="77"/>
      <c r="HGV50" s="77"/>
      <c r="HGW50" s="77"/>
      <c r="HGX50" s="77"/>
      <c r="HGY50" s="77"/>
      <c r="HGZ50" s="77"/>
      <c r="HHA50" s="77"/>
      <c r="HHB50" s="77"/>
      <c r="HHC50" s="77"/>
      <c r="HHD50" s="77"/>
      <c r="HHE50" s="77"/>
      <c r="HHF50" s="77"/>
      <c r="HHG50" s="77"/>
      <c r="HHH50" s="77"/>
      <c r="HHI50" s="77"/>
      <c r="HHJ50" s="77"/>
      <c r="HHK50" s="77"/>
      <c r="HHL50" s="77"/>
      <c r="HHM50" s="77"/>
      <c r="HHN50" s="77"/>
      <c r="HHO50" s="77"/>
      <c r="HHP50" s="77"/>
      <c r="HHQ50" s="77"/>
      <c r="HHR50" s="77"/>
      <c r="HHS50" s="77"/>
      <c r="HHT50" s="77"/>
      <c r="HHU50" s="77"/>
      <c r="HHV50" s="77"/>
      <c r="HHW50" s="77"/>
      <c r="HHX50" s="77"/>
      <c r="HHY50" s="77"/>
      <c r="HHZ50" s="77"/>
      <c r="HIA50" s="77"/>
      <c r="HIB50" s="77"/>
      <c r="HIC50" s="77"/>
      <c r="HID50" s="77"/>
      <c r="HIE50" s="77"/>
      <c r="HIF50" s="77"/>
      <c r="HIG50" s="77"/>
      <c r="HIH50" s="77"/>
      <c r="HII50" s="77"/>
      <c r="HIJ50" s="77"/>
      <c r="HIK50" s="77"/>
      <c r="HIL50" s="77"/>
      <c r="HIM50" s="77"/>
      <c r="HIN50" s="77"/>
      <c r="HIO50" s="77"/>
      <c r="HIP50" s="77"/>
      <c r="HIQ50" s="77"/>
      <c r="HIR50" s="77"/>
      <c r="HIS50" s="77"/>
      <c r="HIT50" s="77"/>
      <c r="HIU50" s="77"/>
      <c r="HIV50" s="77"/>
      <c r="HIW50" s="77"/>
      <c r="HIX50" s="77"/>
      <c r="HIY50" s="77"/>
      <c r="HIZ50" s="77"/>
      <c r="HJA50" s="77"/>
      <c r="HJB50" s="77"/>
      <c r="HJC50" s="77"/>
      <c r="HJD50" s="77"/>
      <c r="HJE50" s="77"/>
      <c r="HJF50" s="77"/>
      <c r="HJG50" s="77"/>
      <c r="HJH50" s="77"/>
      <c r="HJI50" s="77"/>
      <c r="HJJ50" s="77"/>
      <c r="HJK50" s="77"/>
      <c r="HJL50" s="77"/>
      <c r="HJM50" s="77"/>
      <c r="HJN50" s="77"/>
      <c r="HJO50" s="77"/>
      <c r="HJP50" s="77"/>
      <c r="HJQ50" s="77"/>
      <c r="HJR50" s="77"/>
      <c r="HJS50" s="77"/>
      <c r="HJT50" s="77"/>
      <c r="HJU50" s="77"/>
      <c r="HJV50" s="77"/>
      <c r="HJW50" s="77"/>
      <c r="HJX50" s="77"/>
      <c r="HJY50" s="77"/>
      <c r="HJZ50" s="77"/>
      <c r="HKA50" s="77"/>
      <c r="HKB50" s="77"/>
      <c r="HKC50" s="77"/>
      <c r="HKD50" s="77"/>
      <c r="HKE50" s="77"/>
      <c r="HKF50" s="77"/>
      <c r="HKG50" s="77"/>
      <c r="HKH50" s="77"/>
      <c r="HKI50" s="77"/>
      <c r="HKJ50" s="77"/>
      <c r="HKK50" s="77"/>
      <c r="HKL50" s="77"/>
      <c r="HKM50" s="77"/>
      <c r="HKN50" s="77"/>
      <c r="HKO50" s="77"/>
      <c r="HKP50" s="77"/>
      <c r="HKQ50" s="77"/>
      <c r="HKR50" s="77"/>
      <c r="HKS50" s="77"/>
      <c r="HKT50" s="77"/>
      <c r="HKU50" s="77"/>
      <c r="HKV50" s="77"/>
      <c r="HKW50" s="77"/>
      <c r="HKX50" s="77"/>
      <c r="HKY50" s="77"/>
      <c r="HKZ50" s="77"/>
      <c r="HLA50" s="77"/>
      <c r="HLB50" s="77"/>
      <c r="HLC50" s="77"/>
      <c r="HLD50" s="77"/>
      <c r="HLE50" s="77"/>
      <c r="HLF50" s="77"/>
      <c r="HLG50" s="77"/>
      <c r="HLH50" s="77"/>
      <c r="HLI50" s="77"/>
      <c r="HLJ50" s="77"/>
      <c r="HLK50" s="77"/>
      <c r="HLL50" s="77"/>
      <c r="HLM50" s="77"/>
      <c r="HLN50" s="77"/>
      <c r="HLO50" s="77"/>
      <c r="HLP50" s="77"/>
      <c r="HLQ50" s="77"/>
      <c r="HLR50" s="77"/>
      <c r="HLS50" s="77"/>
      <c r="HLT50" s="77"/>
      <c r="HLU50" s="77"/>
      <c r="HLV50" s="77"/>
      <c r="HLW50" s="77"/>
      <c r="HLX50" s="77"/>
      <c r="HLY50" s="77"/>
      <c r="HLZ50" s="77"/>
      <c r="HMA50" s="77"/>
      <c r="HMB50" s="77"/>
      <c r="HMC50" s="77"/>
      <c r="HMD50" s="77"/>
      <c r="HME50" s="77"/>
      <c r="HMF50" s="77"/>
      <c r="HMG50" s="77"/>
      <c r="HMH50" s="77"/>
      <c r="HMI50" s="77"/>
      <c r="HMJ50" s="77"/>
      <c r="HMK50" s="77"/>
      <c r="HML50" s="77"/>
      <c r="HMM50" s="77"/>
      <c r="HMN50" s="77"/>
      <c r="HMO50" s="77"/>
      <c r="HMP50" s="77"/>
      <c r="HMQ50" s="77"/>
      <c r="HMR50" s="77"/>
      <c r="HMS50" s="77"/>
      <c r="HMT50" s="77"/>
      <c r="HMU50" s="77"/>
      <c r="HMV50" s="77"/>
      <c r="HMW50" s="77"/>
      <c r="HMX50" s="77"/>
      <c r="HMY50" s="77"/>
      <c r="HMZ50" s="77"/>
      <c r="HNA50" s="77"/>
      <c r="HNB50" s="77"/>
      <c r="HNC50" s="77"/>
      <c r="HND50" s="77"/>
      <c r="HNE50" s="77"/>
      <c r="HNF50" s="77"/>
      <c r="HNG50" s="77"/>
      <c r="HNH50" s="77"/>
      <c r="HNI50" s="77"/>
      <c r="HNJ50" s="77"/>
      <c r="HNK50" s="77"/>
      <c r="HNL50" s="77"/>
      <c r="HNM50" s="77"/>
      <c r="HNN50" s="77"/>
      <c r="HNO50" s="77"/>
      <c r="HNP50" s="77"/>
      <c r="HNQ50" s="77"/>
      <c r="HNR50" s="77"/>
      <c r="HNS50" s="77"/>
      <c r="HNT50" s="77"/>
      <c r="HNU50" s="77"/>
      <c r="HNV50" s="77"/>
      <c r="HNW50" s="77"/>
      <c r="HNX50" s="77"/>
      <c r="HNY50" s="77"/>
      <c r="HNZ50" s="77"/>
      <c r="HOA50" s="77"/>
      <c r="HOB50" s="77"/>
      <c r="HOC50" s="77"/>
      <c r="HOD50" s="77"/>
      <c r="HOE50" s="77"/>
      <c r="HOF50" s="77"/>
      <c r="HOG50" s="77"/>
      <c r="HOH50" s="77"/>
      <c r="HOI50" s="77"/>
      <c r="HOJ50" s="77"/>
      <c r="HOK50" s="77"/>
      <c r="HOL50" s="77"/>
      <c r="HOM50" s="77"/>
      <c r="HON50" s="77"/>
      <c r="HOO50" s="77"/>
      <c r="HOP50" s="77"/>
      <c r="HOQ50" s="77"/>
      <c r="HOR50" s="77"/>
      <c r="HOS50" s="77"/>
      <c r="HOT50" s="77"/>
      <c r="HOU50" s="77"/>
      <c r="HOV50" s="77"/>
      <c r="HOW50" s="77"/>
      <c r="HOX50" s="77"/>
      <c r="HOY50" s="77"/>
      <c r="HOZ50" s="77"/>
      <c r="HPA50" s="77"/>
      <c r="HPB50" s="77"/>
      <c r="HPC50" s="77"/>
      <c r="HPD50" s="77"/>
      <c r="HPE50" s="77"/>
      <c r="HPF50" s="77"/>
      <c r="HPG50" s="77"/>
      <c r="HPH50" s="77"/>
      <c r="HPI50" s="77"/>
      <c r="HPJ50" s="77"/>
      <c r="HPK50" s="77"/>
      <c r="HPL50" s="77"/>
      <c r="HPM50" s="77"/>
      <c r="HPN50" s="77"/>
      <c r="HPO50" s="77"/>
      <c r="HPP50" s="77"/>
      <c r="HPQ50" s="77"/>
      <c r="HPR50" s="77"/>
      <c r="HPS50" s="77"/>
      <c r="HPT50" s="77"/>
      <c r="HPU50" s="77"/>
      <c r="HPV50" s="77"/>
      <c r="HPW50" s="77"/>
      <c r="HPX50" s="77"/>
      <c r="HPY50" s="77"/>
      <c r="HPZ50" s="77"/>
      <c r="HQA50" s="77"/>
      <c r="HQB50" s="77"/>
      <c r="HQC50" s="77"/>
      <c r="HQD50" s="77"/>
      <c r="HQE50" s="77"/>
      <c r="HQF50" s="77"/>
      <c r="HQG50" s="77"/>
      <c r="HQH50" s="77"/>
      <c r="HQI50" s="77"/>
      <c r="HQJ50" s="77"/>
      <c r="HQK50" s="77"/>
      <c r="HQL50" s="77"/>
      <c r="HQM50" s="77"/>
      <c r="HQN50" s="77"/>
      <c r="HQO50" s="77"/>
      <c r="HQP50" s="77"/>
      <c r="HQQ50" s="77"/>
      <c r="HQR50" s="77"/>
      <c r="HQS50" s="77"/>
      <c r="HQT50" s="77"/>
      <c r="HQU50" s="77"/>
      <c r="HQV50" s="77"/>
      <c r="HQW50" s="77"/>
      <c r="HQX50" s="77"/>
      <c r="HQY50" s="77"/>
      <c r="HQZ50" s="77"/>
      <c r="HRA50" s="77"/>
      <c r="HRB50" s="77"/>
      <c r="HRC50" s="77"/>
      <c r="HRD50" s="77"/>
      <c r="HRE50" s="77"/>
      <c r="HRF50" s="77"/>
      <c r="HRG50" s="77"/>
      <c r="HRH50" s="77"/>
      <c r="HRI50" s="77"/>
      <c r="HRJ50" s="77"/>
      <c r="HRK50" s="77"/>
      <c r="HRL50" s="77"/>
      <c r="HRM50" s="77"/>
      <c r="HRN50" s="77"/>
      <c r="HRO50" s="77"/>
      <c r="HRP50" s="77"/>
      <c r="HRQ50" s="77"/>
      <c r="HRR50" s="77"/>
      <c r="HRS50" s="77"/>
      <c r="HRT50" s="77"/>
      <c r="HRU50" s="77"/>
      <c r="HRV50" s="77"/>
      <c r="HRW50" s="77"/>
      <c r="HRX50" s="77"/>
      <c r="HRY50" s="77"/>
      <c r="HRZ50" s="77"/>
      <c r="HSA50" s="77"/>
      <c r="HSB50" s="77"/>
      <c r="HSC50" s="77"/>
      <c r="HSD50" s="77"/>
      <c r="HSE50" s="77"/>
      <c r="HSF50" s="77"/>
      <c r="HSG50" s="77"/>
      <c r="HSH50" s="77"/>
      <c r="HSI50" s="77"/>
      <c r="HSJ50" s="77"/>
      <c r="HSK50" s="77"/>
      <c r="HSL50" s="77"/>
      <c r="HSM50" s="77"/>
      <c r="HSN50" s="77"/>
      <c r="HSO50" s="77"/>
      <c r="HSP50" s="77"/>
      <c r="HSQ50" s="77"/>
      <c r="HSR50" s="77"/>
      <c r="HSS50" s="77"/>
      <c r="HST50" s="77"/>
      <c r="HSU50" s="77"/>
      <c r="HSV50" s="77"/>
      <c r="HSW50" s="77"/>
      <c r="HSX50" s="77"/>
      <c r="HSY50" s="77"/>
      <c r="HSZ50" s="77"/>
      <c r="HTA50" s="77"/>
      <c r="HTB50" s="77"/>
      <c r="HTC50" s="77"/>
      <c r="HTD50" s="77"/>
      <c r="HTE50" s="77"/>
      <c r="HTF50" s="77"/>
      <c r="HTG50" s="77"/>
      <c r="HTH50" s="77"/>
      <c r="HTI50" s="77"/>
      <c r="HTJ50" s="77"/>
      <c r="HTK50" s="77"/>
      <c r="HTL50" s="77"/>
      <c r="HTM50" s="77"/>
      <c r="HTN50" s="77"/>
      <c r="HTO50" s="77"/>
      <c r="HTP50" s="77"/>
      <c r="HTQ50" s="77"/>
      <c r="HTR50" s="77"/>
      <c r="HTS50" s="77"/>
      <c r="HTT50" s="77"/>
      <c r="HTU50" s="77"/>
      <c r="HTV50" s="77"/>
      <c r="HTW50" s="77"/>
      <c r="HTX50" s="77"/>
      <c r="HTY50" s="77"/>
      <c r="HTZ50" s="77"/>
      <c r="HUA50" s="77"/>
      <c r="HUB50" s="77"/>
      <c r="HUC50" s="77"/>
      <c r="HUD50" s="77"/>
      <c r="HUE50" s="77"/>
      <c r="HUF50" s="77"/>
      <c r="HUG50" s="77"/>
      <c r="HUH50" s="77"/>
      <c r="HUI50" s="77"/>
      <c r="HUJ50" s="77"/>
      <c r="HUK50" s="77"/>
      <c r="HUL50" s="77"/>
      <c r="HUM50" s="77"/>
      <c r="HUN50" s="77"/>
      <c r="HUO50" s="77"/>
      <c r="HUP50" s="77"/>
      <c r="HUQ50" s="77"/>
      <c r="HUR50" s="77"/>
      <c r="HUS50" s="77"/>
      <c r="HUT50" s="77"/>
      <c r="HUU50" s="77"/>
      <c r="HUV50" s="77"/>
      <c r="HUW50" s="77"/>
      <c r="HUX50" s="77"/>
      <c r="HUY50" s="77"/>
      <c r="HUZ50" s="77"/>
      <c r="HVA50" s="77"/>
      <c r="HVB50" s="77"/>
      <c r="HVC50" s="77"/>
      <c r="HVD50" s="77"/>
      <c r="HVE50" s="77"/>
      <c r="HVF50" s="77"/>
      <c r="HVG50" s="77"/>
      <c r="HVH50" s="77"/>
      <c r="HVI50" s="77"/>
      <c r="HVJ50" s="77"/>
      <c r="HVK50" s="77"/>
      <c r="HVL50" s="77"/>
      <c r="HVM50" s="77"/>
      <c r="HVN50" s="77"/>
      <c r="HVO50" s="77"/>
      <c r="HVP50" s="77"/>
      <c r="HVQ50" s="77"/>
      <c r="HVR50" s="77"/>
      <c r="HVS50" s="77"/>
      <c r="HVT50" s="77"/>
      <c r="HVU50" s="77"/>
      <c r="HVV50" s="77"/>
      <c r="HVW50" s="77"/>
      <c r="HVX50" s="77"/>
      <c r="HVY50" s="77"/>
      <c r="HVZ50" s="77"/>
      <c r="HWA50" s="77"/>
      <c r="HWB50" s="77"/>
      <c r="HWC50" s="77"/>
      <c r="HWD50" s="77"/>
      <c r="HWE50" s="77"/>
      <c r="HWF50" s="77"/>
      <c r="HWG50" s="77"/>
      <c r="HWH50" s="77"/>
      <c r="HWI50" s="77"/>
      <c r="HWJ50" s="77"/>
      <c r="HWK50" s="77"/>
      <c r="HWL50" s="77"/>
      <c r="HWM50" s="77"/>
      <c r="HWN50" s="77"/>
      <c r="HWO50" s="77"/>
      <c r="HWP50" s="77"/>
      <c r="HWQ50" s="77"/>
      <c r="HWR50" s="77"/>
      <c r="HWS50" s="77"/>
      <c r="HWT50" s="77"/>
      <c r="HWU50" s="77"/>
      <c r="HWV50" s="77"/>
      <c r="HWW50" s="77"/>
      <c r="HWX50" s="77"/>
      <c r="HWY50" s="77"/>
      <c r="HWZ50" s="77"/>
      <c r="HXA50" s="77"/>
      <c r="HXB50" s="77"/>
      <c r="HXC50" s="77"/>
      <c r="HXD50" s="77"/>
      <c r="HXE50" s="77"/>
      <c r="HXF50" s="77"/>
      <c r="HXG50" s="77"/>
      <c r="HXH50" s="77"/>
      <c r="HXI50" s="77"/>
      <c r="HXJ50" s="77"/>
      <c r="HXK50" s="77"/>
      <c r="HXL50" s="77"/>
      <c r="HXM50" s="77"/>
      <c r="HXN50" s="77"/>
      <c r="HXO50" s="77"/>
      <c r="HXP50" s="77"/>
      <c r="HXQ50" s="77"/>
      <c r="HXR50" s="77"/>
      <c r="HXS50" s="77"/>
      <c r="HXT50" s="77"/>
      <c r="HXU50" s="77"/>
      <c r="HXV50" s="77"/>
      <c r="HXW50" s="77"/>
      <c r="HXX50" s="77"/>
      <c r="HXY50" s="77"/>
      <c r="HXZ50" s="77"/>
      <c r="HYA50" s="77"/>
      <c r="HYB50" s="77"/>
      <c r="HYC50" s="77"/>
      <c r="HYD50" s="77"/>
      <c r="HYE50" s="77"/>
      <c r="HYF50" s="77"/>
      <c r="HYG50" s="77"/>
      <c r="HYH50" s="77"/>
      <c r="HYI50" s="77"/>
      <c r="HYJ50" s="77"/>
      <c r="HYK50" s="77"/>
      <c r="HYL50" s="77"/>
      <c r="HYM50" s="77"/>
      <c r="HYN50" s="77"/>
      <c r="HYO50" s="77"/>
      <c r="HYP50" s="77"/>
      <c r="HYQ50" s="77"/>
      <c r="HYR50" s="77"/>
      <c r="HYS50" s="77"/>
      <c r="HYT50" s="77"/>
      <c r="HYU50" s="77"/>
      <c r="HYV50" s="77"/>
      <c r="HYW50" s="77"/>
      <c r="HYX50" s="77"/>
      <c r="HYY50" s="77"/>
      <c r="HYZ50" s="77"/>
      <c r="HZA50" s="77"/>
      <c r="HZB50" s="77"/>
      <c r="HZC50" s="77"/>
      <c r="HZD50" s="77"/>
      <c r="HZE50" s="77"/>
      <c r="HZF50" s="77"/>
      <c r="HZG50" s="77"/>
      <c r="HZH50" s="77"/>
      <c r="HZI50" s="77"/>
      <c r="HZJ50" s="77"/>
      <c r="HZK50" s="77"/>
      <c r="HZL50" s="77"/>
      <c r="HZM50" s="77"/>
      <c r="HZN50" s="77"/>
      <c r="HZO50" s="77"/>
      <c r="HZP50" s="77"/>
      <c r="HZQ50" s="77"/>
      <c r="HZR50" s="77"/>
      <c r="HZS50" s="77"/>
      <c r="HZT50" s="77"/>
      <c r="HZU50" s="77"/>
      <c r="HZV50" s="77"/>
      <c r="HZW50" s="77"/>
      <c r="HZX50" s="77"/>
      <c r="HZY50" s="77"/>
      <c r="HZZ50" s="77"/>
      <c r="IAA50" s="77"/>
      <c r="IAB50" s="77"/>
      <c r="IAC50" s="77"/>
      <c r="IAD50" s="77"/>
      <c r="IAE50" s="77"/>
      <c r="IAF50" s="77"/>
      <c r="IAG50" s="77"/>
      <c r="IAH50" s="77"/>
      <c r="IAI50" s="77"/>
      <c r="IAJ50" s="77"/>
      <c r="IAK50" s="77"/>
      <c r="IAL50" s="77"/>
      <c r="IAM50" s="77"/>
      <c r="IAN50" s="77"/>
      <c r="IAO50" s="77"/>
      <c r="IAP50" s="77"/>
      <c r="IAQ50" s="77"/>
      <c r="IAR50" s="77"/>
      <c r="IAS50" s="77"/>
      <c r="IAT50" s="77"/>
      <c r="IAU50" s="77"/>
      <c r="IAV50" s="77"/>
      <c r="IAW50" s="77"/>
      <c r="IAX50" s="77"/>
      <c r="IAY50" s="77"/>
      <c r="IAZ50" s="77"/>
      <c r="IBA50" s="77"/>
      <c r="IBB50" s="77"/>
      <c r="IBC50" s="77"/>
      <c r="IBD50" s="77"/>
      <c r="IBE50" s="77"/>
      <c r="IBF50" s="77"/>
      <c r="IBG50" s="77"/>
      <c r="IBH50" s="77"/>
      <c r="IBI50" s="77"/>
      <c r="IBJ50" s="77"/>
      <c r="IBK50" s="77"/>
      <c r="IBL50" s="77"/>
      <c r="IBM50" s="77"/>
      <c r="IBN50" s="77"/>
      <c r="IBO50" s="77"/>
      <c r="IBP50" s="77"/>
      <c r="IBQ50" s="77"/>
      <c r="IBR50" s="77"/>
      <c r="IBS50" s="77"/>
      <c r="IBT50" s="77"/>
      <c r="IBU50" s="77"/>
      <c r="IBV50" s="77"/>
      <c r="IBW50" s="77"/>
      <c r="IBX50" s="77"/>
      <c r="IBY50" s="77"/>
      <c r="IBZ50" s="77"/>
      <c r="ICA50" s="77"/>
      <c r="ICB50" s="77"/>
      <c r="ICC50" s="77"/>
      <c r="ICD50" s="77"/>
      <c r="ICE50" s="77"/>
      <c r="ICF50" s="77"/>
      <c r="ICG50" s="77"/>
      <c r="ICH50" s="77"/>
      <c r="ICI50" s="77"/>
      <c r="ICJ50" s="77"/>
      <c r="ICK50" s="77"/>
      <c r="ICL50" s="77"/>
      <c r="ICM50" s="77"/>
      <c r="ICN50" s="77"/>
      <c r="ICO50" s="77"/>
      <c r="ICP50" s="77"/>
      <c r="ICQ50" s="77"/>
      <c r="ICR50" s="77"/>
      <c r="ICS50" s="77"/>
      <c r="ICT50" s="77"/>
      <c r="ICU50" s="77"/>
      <c r="ICV50" s="77"/>
      <c r="ICW50" s="77"/>
      <c r="ICX50" s="77"/>
      <c r="ICY50" s="77"/>
      <c r="ICZ50" s="77"/>
      <c r="IDA50" s="77"/>
      <c r="IDB50" s="77"/>
      <c r="IDC50" s="77"/>
      <c r="IDD50" s="77"/>
      <c r="IDE50" s="77"/>
      <c r="IDF50" s="77"/>
      <c r="IDG50" s="77"/>
      <c r="IDH50" s="77"/>
      <c r="IDI50" s="77"/>
      <c r="IDJ50" s="77"/>
      <c r="IDK50" s="77"/>
      <c r="IDL50" s="77"/>
      <c r="IDM50" s="77"/>
      <c r="IDN50" s="77"/>
      <c r="IDO50" s="77"/>
      <c r="IDP50" s="77"/>
      <c r="IDQ50" s="77"/>
      <c r="IDR50" s="77"/>
      <c r="IDS50" s="77"/>
      <c r="IDT50" s="77"/>
      <c r="IDU50" s="77"/>
      <c r="IDV50" s="77"/>
      <c r="IDW50" s="77"/>
      <c r="IDX50" s="77"/>
      <c r="IDY50" s="77"/>
      <c r="IDZ50" s="77"/>
      <c r="IEA50" s="77"/>
      <c r="IEB50" s="77"/>
      <c r="IEC50" s="77"/>
      <c r="IED50" s="77"/>
      <c r="IEE50" s="77"/>
      <c r="IEF50" s="77"/>
      <c r="IEG50" s="77"/>
      <c r="IEH50" s="77"/>
      <c r="IEI50" s="77"/>
      <c r="IEJ50" s="77"/>
      <c r="IEK50" s="77"/>
      <c r="IEL50" s="77"/>
      <c r="IEM50" s="77"/>
      <c r="IEN50" s="77"/>
      <c r="IEO50" s="77"/>
      <c r="IEP50" s="77"/>
      <c r="IEQ50" s="77"/>
      <c r="IER50" s="77"/>
      <c r="IES50" s="77"/>
      <c r="IET50" s="77"/>
      <c r="IEU50" s="77"/>
      <c r="IEV50" s="77"/>
      <c r="IEW50" s="77"/>
      <c r="IEX50" s="77"/>
      <c r="IEY50" s="77"/>
      <c r="IEZ50" s="77"/>
      <c r="IFA50" s="77"/>
      <c r="IFB50" s="77"/>
      <c r="IFC50" s="77"/>
      <c r="IFD50" s="77"/>
      <c r="IFE50" s="77"/>
      <c r="IFF50" s="77"/>
      <c r="IFG50" s="77"/>
      <c r="IFH50" s="77"/>
      <c r="IFI50" s="77"/>
      <c r="IFJ50" s="77"/>
      <c r="IFK50" s="77"/>
      <c r="IFL50" s="77"/>
      <c r="IFM50" s="77"/>
      <c r="IFN50" s="77"/>
      <c r="IFO50" s="77"/>
      <c r="IFP50" s="77"/>
      <c r="IFQ50" s="77"/>
      <c r="IFR50" s="77"/>
      <c r="IFS50" s="77"/>
      <c r="IFT50" s="77"/>
      <c r="IFU50" s="77"/>
      <c r="IFV50" s="77"/>
      <c r="IFW50" s="77"/>
      <c r="IFX50" s="77"/>
      <c r="IFY50" s="77"/>
      <c r="IFZ50" s="77"/>
      <c r="IGA50" s="77"/>
      <c r="IGB50" s="77"/>
      <c r="IGC50" s="77"/>
      <c r="IGD50" s="77"/>
      <c r="IGE50" s="77"/>
      <c r="IGF50" s="77"/>
      <c r="IGG50" s="77"/>
      <c r="IGH50" s="77"/>
      <c r="IGI50" s="77"/>
      <c r="IGJ50" s="77"/>
      <c r="IGK50" s="77"/>
      <c r="IGL50" s="77"/>
      <c r="IGM50" s="77"/>
      <c r="IGN50" s="77"/>
      <c r="IGO50" s="77"/>
      <c r="IGP50" s="77"/>
      <c r="IGQ50" s="77"/>
      <c r="IGR50" s="77"/>
      <c r="IGS50" s="77"/>
      <c r="IGT50" s="77"/>
      <c r="IGU50" s="77"/>
      <c r="IGV50" s="77"/>
      <c r="IGW50" s="77"/>
      <c r="IGX50" s="77"/>
      <c r="IGY50" s="77"/>
      <c r="IGZ50" s="77"/>
      <c r="IHA50" s="77"/>
      <c r="IHB50" s="77"/>
      <c r="IHC50" s="77"/>
      <c r="IHD50" s="77"/>
      <c r="IHE50" s="77"/>
      <c r="IHF50" s="77"/>
      <c r="IHG50" s="77"/>
      <c r="IHH50" s="77"/>
      <c r="IHI50" s="77"/>
      <c r="IHJ50" s="77"/>
      <c r="IHK50" s="77"/>
      <c r="IHL50" s="77"/>
      <c r="IHM50" s="77"/>
      <c r="IHN50" s="77"/>
      <c r="IHO50" s="77"/>
      <c r="IHP50" s="77"/>
      <c r="IHQ50" s="77"/>
      <c r="IHR50" s="77"/>
      <c r="IHS50" s="77"/>
      <c r="IHT50" s="77"/>
      <c r="IHU50" s="77"/>
      <c r="IHV50" s="77"/>
      <c r="IHW50" s="77"/>
      <c r="IHX50" s="77"/>
      <c r="IHY50" s="77"/>
      <c r="IHZ50" s="77"/>
      <c r="IIA50" s="77"/>
      <c r="IIB50" s="77"/>
      <c r="IIC50" s="77"/>
      <c r="IID50" s="77"/>
      <c r="IIE50" s="77"/>
      <c r="IIF50" s="77"/>
      <c r="IIG50" s="77"/>
      <c r="IIH50" s="77"/>
      <c r="III50" s="77"/>
      <c r="IIJ50" s="77"/>
      <c r="IIK50" s="77"/>
      <c r="IIL50" s="77"/>
      <c r="IIM50" s="77"/>
      <c r="IIN50" s="77"/>
      <c r="IIO50" s="77"/>
      <c r="IIP50" s="77"/>
      <c r="IIQ50" s="77"/>
      <c r="IIR50" s="77"/>
      <c r="IIS50" s="77"/>
      <c r="IIT50" s="77"/>
      <c r="IIU50" s="77"/>
      <c r="IIV50" s="77"/>
      <c r="IIW50" s="77"/>
      <c r="IIX50" s="77"/>
      <c r="IIY50" s="77"/>
      <c r="IIZ50" s="77"/>
      <c r="IJA50" s="77"/>
      <c r="IJB50" s="77"/>
      <c r="IJC50" s="77"/>
      <c r="IJD50" s="77"/>
      <c r="IJE50" s="77"/>
      <c r="IJF50" s="77"/>
      <c r="IJG50" s="77"/>
      <c r="IJH50" s="77"/>
      <c r="IJI50" s="77"/>
      <c r="IJJ50" s="77"/>
      <c r="IJK50" s="77"/>
      <c r="IJL50" s="77"/>
      <c r="IJM50" s="77"/>
      <c r="IJN50" s="77"/>
      <c r="IJO50" s="77"/>
      <c r="IJP50" s="77"/>
      <c r="IJQ50" s="77"/>
      <c r="IJR50" s="77"/>
      <c r="IJS50" s="77"/>
      <c r="IJT50" s="77"/>
      <c r="IJU50" s="77"/>
      <c r="IJV50" s="77"/>
      <c r="IJW50" s="77"/>
      <c r="IJX50" s="77"/>
      <c r="IJY50" s="77"/>
      <c r="IJZ50" s="77"/>
      <c r="IKA50" s="77"/>
      <c r="IKB50" s="77"/>
      <c r="IKC50" s="77"/>
      <c r="IKD50" s="77"/>
      <c r="IKE50" s="77"/>
      <c r="IKF50" s="77"/>
      <c r="IKG50" s="77"/>
      <c r="IKH50" s="77"/>
      <c r="IKI50" s="77"/>
      <c r="IKJ50" s="77"/>
      <c r="IKK50" s="77"/>
      <c r="IKL50" s="77"/>
      <c r="IKM50" s="77"/>
      <c r="IKN50" s="77"/>
      <c r="IKO50" s="77"/>
      <c r="IKP50" s="77"/>
      <c r="IKQ50" s="77"/>
      <c r="IKR50" s="77"/>
      <c r="IKS50" s="77"/>
      <c r="IKT50" s="77"/>
      <c r="IKU50" s="77"/>
      <c r="IKV50" s="77"/>
      <c r="IKW50" s="77"/>
      <c r="IKX50" s="77"/>
      <c r="IKY50" s="77"/>
      <c r="IKZ50" s="77"/>
      <c r="ILA50" s="77"/>
      <c r="ILB50" s="77"/>
      <c r="ILC50" s="77"/>
      <c r="ILD50" s="77"/>
      <c r="ILE50" s="77"/>
      <c r="ILF50" s="77"/>
      <c r="ILG50" s="77"/>
      <c r="ILH50" s="77"/>
      <c r="ILI50" s="77"/>
      <c r="ILJ50" s="77"/>
      <c r="ILK50" s="77"/>
      <c r="ILL50" s="77"/>
      <c r="ILM50" s="77"/>
      <c r="ILN50" s="77"/>
      <c r="ILO50" s="77"/>
      <c r="ILP50" s="77"/>
      <c r="ILQ50" s="77"/>
      <c r="ILR50" s="77"/>
      <c r="ILS50" s="77"/>
      <c r="ILT50" s="77"/>
      <c r="ILU50" s="77"/>
      <c r="ILV50" s="77"/>
      <c r="ILW50" s="77"/>
      <c r="ILX50" s="77"/>
      <c r="ILY50" s="77"/>
      <c r="ILZ50" s="77"/>
      <c r="IMA50" s="77"/>
      <c r="IMB50" s="77"/>
      <c r="IMC50" s="77"/>
      <c r="IMD50" s="77"/>
      <c r="IME50" s="77"/>
      <c r="IMF50" s="77"/>
      <c r="IMG50" s="77"/>
      <c r="IMH50" s="77"/>
      <c r="IMI50" s="77"/>
      <c r="IMJ50" s="77"/>
      <c r="IMK50" s="77"/>
      <c r="IML50" s="77"/>
      <c r="IMM50" s="77"/>
      <c r="IMN50" s="77"/>
      <c r="IMO50" s="77"/>
      <c r="IMP50" s="77"/>
      <c r="IMQ50" s="77"/>
      <c r="IMR50" s="77"/>
      <c r="IMS50" s="77"/>
      <c r="IMT50" s="77"/>
      <c r="IMU50" s="77"/>
      <c r="IMV50" s="77"/>
      <c r="IMW50" s="77"/>
      <c r="IMX50" s="77"/>
      <c r="IMY50" s="77"/>
      <c r="IMZ50" s="77"/>
      <c r="INA50" s="77"/>
      <c r="INB50" s="77"/>
      <c r="INC50" s="77"/>
      <c r="IND50" s="77"/>
      <c r="INE50" s="77"/>
      <c r="INF50" s="77"/>
      <c r="ING50" s="77"/>
      <c r="INH50" s="77"/>
      <c r="INI50" s="77"/>
      <c r="INJ50" s="77"/>
      <c r="INK50" s="77"/>
      <c r="INL50" s="77"/>
      <c r="INM50" s="77"/>
      <c r="INN50" s="77"/>
      <c r="INO50" s="77"/>
      <c r="INP50" s="77"/>
      <c r="INQ50" s="77"/>
      <c r="INR50" s="77"/>
      <c r="INS50" s="77"/>
      <c r="INT50" s="77"/>
      <c r="INU50" s="77"/>
      <c r="INV50" s="77"/>
      <c r="INW50" s="77"/>
      <c r="INX50" s="77"/>
      <c r="INY50" s="77"/>
      <c r="INZ50" s="77"/>
      <c r="IOA50" s="77"/>
      <c r="IOB50" s="77"/>
      <c r="IOC50" s="77"/>
      <c r="IOD50" s="77"/>
      <c r="IOE50" s="77"/>
      <c r="IOF50" s="77"/>
      <c r="IOG50" s="77"/>
      <c r="IOH50" s="77"/>
      <c r="IOI50" s="77"/>
      <c r="IOJ50" s="77"/>
      <c r="IOK50" s="77"/>
      <c r="IOL50" s="77"/>
      <c r="IOM50" s="77"/>
      <c r="ION50" s="77"/>
      <c r="IOO50" s="77"/>
      <c r="IOP50" s="77"/>
      <c r="IOQ50" s="77"/>
      <c r="IOR50" s="77"/>
      <c r="IOS50" s="77"/>
      <c r="IOT50" s="77"/>
      <c r="IOU50" s="77"/>
      <c r="IOV50" s="77"/>
      <c r="IOW50" s="77"/>
      <c r="IOX50" s="77"/>
      <c r="IOY50" s="77"/>
      <c r="IOZ50" s="77"/>
      <c r="IPA50" s="77"/>
      <c r="IPB50" s="77"/>
      <c r="IPC50" s="77"/>
      <c r="IPD50" s="77"/>
      <c r="IPE50" s="77"/>
      <c r="IPF50" s="77"/>
      <c r="IPG50" s="77"/>
      <c r="IPH50" s="77"/>
      <c r="IPI50" s="77"/>
      <c r="IPJ50" s="77"/>
      <c r="IPK50" s="77"/>
      <c r="IPL50" s="77"/>
      <c r="IPM50" s="77"/>
      <c r="IPN50" s="77"/>
      <c r="IPO50" s="77"/>
      <c r="IPP50" s="77"/>
      <c r="IPQ50" s="77"/>
      <c r="IPR50" s="77"/>
      <c r="IPS50" s="77"/>
      <c r="IPT50" s="77"/>
      <c r="IPU50" s="77"/>
      <c r="IPV50" s="77"/>
      <c r="IPW50" s="77"/>
      <c r="IPX50" s="77"/>
      <c r="IPY50" s="77"/>
      <c r="IPZ50" s="77"/>
      <c r="IQA50" s="77"/>
      <c r="IQB50" s="77"/>
      <c r="IQC50" s="77"/>
      <c r="IQD50" s="77"/>
      <c r="IQE50" s="77"/>
      <c r="IQF50" s="77"/>
      <c r="IQG50" s="77"/>
      <c r="IQH50" s="77"/>
      <c r="IQI50" s="77"/>
      <c r="IQJ50" s="77"/>
      <c r="IQK50" s="77"/>
      <c r="IQL50" s="77"/>
      <c r="IQM50" s="77"/>
      <c r="IQN50" s="77"/>
      <c r="IQO50" s="77"/>
      <c r="IQP50" s="77"/>
      <c r="IQQ50" s="77"/>
      <c r="IQR50" s="77"/>
      <c r="IQS50" s="77"/>
      <c r="IQT50" s="77"/>
      <c r="IQU50" s="77"/>
      <c r="IQV50" s="77"/>
      <c r="IQW50" s="77"/>
      <c r="IQX50" s="77"/>
      <c r="IQY50" s="77"/>
      <c r="IQZ50" s="77"/>
      <c r="IRA50" s="77"/>
      <c r="IRB50" s="77"/>
      <c r="IRC50" s="77"/>
      <c r="IRD50" s="77"/>
      <c r="IRE50" s="77"/>
      <c r="IRF50" s="77"/>
      <c r="IRG50" s="77"/>
      <c r="IRH50" s="77"/>
      <c r="IRI50" s="77"/>
      <c r="IRJ50" s="77"/>
      <c r="IRK50" s="77"/>
      <c r="IRL50" s="77"/>
      <c r="IRM50" s="77"/>
      <c r="IRN50" s="77"/>
      <c r="IRO50" s="77"/>
      <c r="IRP50" s="77"/>
      <c r="IRQ50" s="77"/>
      <c r="IRR50" s="77"/>
      <c r="IRS50" s="77"/>
      <c r="IRT50" s="77"/>
      <c r="IRU50" s="77"/>
      <c r="IRV50" s="77"/>
      <c r="IRW50" s="77"/>
      <c r="IRX50" s="77"/>
      <c r="IRY50" s="77"/>
      <c r="IRZ50" s="77"/>
      <c r="ISA50" s="77"/>
      <c r="ISB50" s="77"/>
      <c r="ISC50" s="77"/>
      <c r="ISD50" s="77"/>
      <c r="ISE50" s="77"/>
      <c r="ISF50" s="77"/>
      <c r="ISG50" s="77"/>
      <c r="ISH50" s="77"/>
      <c r="ISI50" s="77"/>
      <c r="ISJ50" s="77"/>
      <c r="ISK50" s="77"/>
      <c r="ISL50" s="77"/>
      <c r="ISM50" s="77"/>
      <c r="ISN50" s="77"/>
      <c r="ISO50" s="77"/>
      <c r="ISP50" s="77"/>
      <c r="ISQ50" s="77"/>
      <c r="ISR50" s="77"/>
      <c r="ISS50" s="77"/>
      <c r="IST50" s="77"/>
      <c r="ISU50" s="77"/>
      <c r="ISV50" s="77"/>
      <c r="ISW50" s="77"/>
      <c r="ISX50" s="77"/>
      <c r="ISY50" s="77"/>
      <c r="ISZ50" s="77"/>
      <c r="ITA50" s="77"/>
      <c r="ITB50" s="77"/>
      <c r="ITC50" s="77"/>
      <c r="ITD50" s="77"/>
      <c r="ITE50" s="77"/>
      <c r="ITF50" s="77"/>
      <c r="ITG50" s="77"/>
      <c r="ITH50" s="77"/>
      <c r="ITI50" s="77"/>
      <c r="ITJ50" s="77"/>
      <c r="ITK50" s="77"/>
      <c r="ITL50" s="77"/>
      <c r="ITM50" s="77"/>
      <c r="ITN50" s="77"/>
      <c r="ITO50" s="77"/>
      <c r="ITP50" s="77"/>
      <c r="ITQ50" s="77"/>
      <c r="ITR50" s="77"/>
      <c r="ITS50" s="77"/>
      <c r="ITT50" s="77"/>
      <c r="ITU50" s="77"/>
      <c r="ITV50" s="77"/>
      <c r="ITW50" s="77"/>
      <c r="ITX50" s="77"/>
      <c r="ITY50" s="77"/>
      <c r="ITZ50" s="77"/>
      <c r="IUA50" s="77"/>
      <c r="IUB50" s="77"/>
      <c r="IUC50" s="77"/>
      <c r="IUD50" s="77"/>
      <c r="IUE50" s="77"/>
      <c r="IUF50" s="77"/>
      <c r="IUG50" s="77"/>
      <c r="IUH50" s="77"/>
      <c r="IUI50" s="77"/>
      <c r="IUJ50" s="77"/>
      <c r="IUK50" s="77"/>
      <c r="IUL50" s="77"/>
      <c r="IUM50" s="77"/>
      <c r="IUN50" s="77"/>
      <c r="IUO50" s="77"/>
      <c r="IUP50" s="77"/>
      <c r="IUQ50" s="77"/>
      <c r="IUR50" s="77"/>
      <c r="IUS50" s="77"/>
      <c r="IUT50" s="77"/>
      <c r="IUU50" s="77"/>
      <c r="IUV50" s="77"/>
      <c r="IUW50" s="77"/>
      <c r="IUX50" s="77"/>
      <c r="IUY50" s="77"/>
      <c r="IUZ50" s="77"/>
      <c r="IVA50" s="77"/>
      <c r="IVB50" s="77"/>
      <c r="IVC50" s="77"/>
      <c r="IVD50" s="77"/>
      <c r="IVE50" s="77"/>
      <c r="IVF50" s="77"/>
      <c r="IVG50" s="77"/>
      <c r="IVH50" s="77"/>
      <c r="IVI50" s="77"/>
      <c r="IVJ50" s="77"/>
      <c r="IVK50" s="77"/>
      <c r="IVL50" s="77"/>
      <c r="IVM50" s="77"/>
      <c r="IVN50" s="77"/>
      <c r="IVO50" s="77"/>
      <c r="IVP50" s="77"/>
      <c r="IVQ50" s="77"/>
      <c r="IVR50" s="77"/>
      <c r="IVS50" s="77"/>
      <c r="IVT50" s="77"/>
      <c r="IVU50" s="77"/>
      <c r="IVV50" s="77"/>
      <c r="IVW50" s="77"/>
      <c r="IVX50" s="77"/>
      <c r="IVY50" s="77"/>
      <c r="IVZ50" s="77"/>
      <c r="IWA50" s="77"/>
      <c r="IWB50" s="77"/>
      <c r="IWC50" s="77"/>
      <c r="IWD50" s="77"/>
      <c r="IWE50" s="77"/>
      <c r="IWF50" s="77"/>
      <c r="IWG50" s="77"/>
      <c r="IWH50" s="77"/>
      <c r="IWI50" s="77"/>
      <c r="IWJ50" s="77"/>
      <c r="IWK50" s="77"/>
      <c r="IWL50" s="77"/>
      <c r="IWM50" s="77"/>
      <c r="IWN50" s="77"/>
      <c r="IWO50" s="77"/>
      <c r="IWP50" s="77"/>
      <c r="IWQ50" s="77"/>
      <c r="IWR50" s="77"/>
      <c r="IWS50" s="77"/>
      <c r="IWT50" s="77"/>
      <c r="IWU50" s="77"/>
      <c r="IWV50" s="77"/>
      <c r="IWW50" s="77"/>
      <c r="IWX50" s="77"/>
      <c r="IWY50" s="77"/>
      <c r="IWZ50" s="77"/>
      <c r="IXA50" s="77"/>
      <c r="IXB50" s="77"/>
      <c r="IXC50" s="77"/>
      <c r="IXD50" s="77"/>
      <c r="IXE50" s="77"/>
      <c r="IXF50" s="77"/>
      <c r="IXG50" s="77"/>
      <c r="IXH50" s="77"/>
      <c r="IXI50" s="77"/>
      <c r="IXJ50" s="77"/>
      <c r="IXK50" s="77"/>
      <c r="IXL50" s="77"/>
      <c r="IXM50" s="77"/>
      <c r="IXN50" s="77"/>
      <c r="IXO50" s="77"/>
      <c r="IXP50" s="77"/>
      <c r="IXQ50" s="77"/>
      <c r="IXR50" s="77"/>
      <c r="IXS50" s="77"/>
      <c r="IXT50" s="77"/>
      <c r="IXU50" s="77"/>
      <c r="IXV50" s="77"/>
      <c r="IXW50" s="77"/>
      <c r="IXX50" s="77"/>
      <c r="IXY50" s="77"/>
      <c r="IXZ50" s="77"/>
      <c r="IYA50" s="77"/>
      <c r="IYB50" s="77"/>
      <c r="IYC50" s="77"/>
      <c r="IYD50" s="77"/>
      <c r="IYE50" s="77"/>
      <c r="IYF50" s="77"/>
      <c r="IYG50" s="77"/>
      <c r="IYH50" s="77"/>
      <c r="IYI50" s="77"/>
      <c r="IYJ50" s="77"/>
      <c r="IYK50" s="77"/>
      <c r="IYL50" s="77"/>
      <c r="IYM50" s="77"/>
      <c r="IYN50" s="77"/>
      <c r="IYO50" s="77"/>
      <c r="IYP50" s="77"/>
      <c r="IYQ50" s="77"/>
      <c r="IYR50" s="77"/>
      <c r="IYS50" s="77"/>
      <c r="IYT50" s="77"/>
      <c r="IYU50" s="77"/>
      <c r="IYV50" s="77"/>
      <c r="IYW50" s="77"/>
      <c r="IYX50" s="77"/>
      <c r="IYY50" s="77"/>
      <c r="IYZ50" s="77"/>
      <c r="IZA50" s="77"/>
      <c r="IZB50" s="77"/>
      <c r="IZC50" s="77"/>
      <c r="IZD50" s="77"/>
      <c r="IZE50" s="77"/>
      <c r="IZF50" s="77"/>
      <c r="IZG50" s="77"/>
      <c r="IZH50" s="77"/>
      <c r="IZI50" s="77"/>
      <c r="IZJ50" s="77"/>
      <c r="IZK50" s="77"/>
      <c r="IZL50" s="77"/>
      <c r="IZM50" s="77"/>
      <c r="IZN50" s="77"/>
      <c r="IZO50" s="77"/>
      <c r="IZP50" s="77"/>
      <c r="IZQ50" s="77"/>
      <c r="IZR50" s="77"/>
      <c r="IZS50" s="77"/>
      <c r="IZT50" s="77"/>
      <c r="IZU50" s="77"/>
      <c r="IZV50" s="77"/>
      <c r="IZW50" s="77"/>
      <c r="IZX50" s="77"/>
      <c r="IZY50" s="77"/>
      <c r="IZZ50" s="77"/>
      <c r="JAA50" s="77"/>
      <c r="JAB50" s="77"/>
      <c r="JAC50" s="77"/>
      <c r="JAD50" s="77"/>
      <c r="JAE50" s="77"/>
      <c r="JAF50" s="77"/>
      <c r="JAG50" s="77"/>
      <c r="JAH50" s="77"/>
      <c r="JAI50" s="77"/>
      <c r="JAJ50" s="77"/>
      <c r="JAK50" s="77"/>
      <c r="JAL50" s="77"/>
      <c r="JAM50" s="77"/>
      <c r="JAN50" s="77"/>
      <c r="JAO50" s="77"/>
      <c r="JAP50" s="77"/>
      <c r="JAQ50" s="77"/>
      <c r="JAR50" s="77"/>
      <c r="JAS50" s="77"/>
      <c r="JAT50" s="77"/>
      <c r="JAU50" s="77"/>
      <c r="JAV50" s="77"/>
      <c r="JAW50" s="77"/>
      <c r="JAX50" s="77"/>
      <c r="JAY50" s="77"/>
      <c r="JAZ50" s="77"/>
      <c r="JBA50" s="77"/>
      <c r="JBB50" s="77"/>
      <c r="JBC50" s="77"/>
      <c r="JBD50" s="77"/>
      <c r="JBE50" s="77"/>
      <c r="JBF50" s="77"/>
      <c r="JBG50" s="77"/>
      <c r="JBH50" s="77"/>
      <c r="JBI50" s="77"/>
      <c r="JBJ50" s="77"/>
      <c r="JBK50" s="77"/>
      <c r="JBL50" s="77"/>
      <c r="JBM50" s="77"/>
      <c r="JBN50" s="77"/>
      <c r="JBO50" s="77"/>
      <c r="JBP50" s="77"/>
      <c r="JBQ50" s="77"/>
      <c r="JBR50" s="77"/>
      <c r="JBS50" s="77"/>
      <c r="JBT50" s="77"/>
      <c r="JBU50" s="77"/>
      <c r="JBV50" s="77"/>
      <c r="JBW50" s="77"/>
      <c r="JBX50" s="77"/>
      <c r="JBY50" s="77"/>
      <c r="JBZ50" s="77"/>
      <c r="JCA50" s="77"/>
      <c r="JCB50" s="77"/>
      <c r="JCC50" s="77"/>
      <c r="JCD50" s="77"/>
      <c r="JCE50" s="77"/>
      <c r="JCF50" s="77"/>
      <c r="JCG50" s="77"/>
      <c r="JCH50" s="77"/>
      <c r="JCI50" s="77"/>
      <c r="JCJ50" s="77"/>
      <c r="JCK50" s="77"/>
      <c r="JCL50" s="77"/>
      <c r="JCM50" s="77"/>
      <c r="JCN50" s="77"/>
      <c r="JCO50" s="77"/>
      <c r="JCP50" s="77"/>
      <c r="JCQ50" s="77"/>
      <c r="JCR50" s="77"/>
      <c r="JCS50" s="77"/>
      <c r="JCT50" s="77"/>
      <c r="JCU50" s="77"/>
      <c r="JCV50" s="77"/>
      <c r="JCW50" s="77"/>
      <c r="JCX50" s="77"/>
      <c r="JCY50" s="77"/>
      <c r="JCZ50" s="77"/>
      <c r="JDA50" s="77"/>
      <c r="JDB50" s="77"/>
      <c r="JDC50" s="77"/>
      <c r="JDD50" s="77"/>
      <c r="JDE50" s="77"/>
      <c r="JDF50" s="77"/>
      <c r="JDG50" s="77"/>
      <c r="JDH50" s="77"/>
      <c r="JDI50" s="77"/>
      <c r="JDJ50" s="77"/>
      <c r="JDK50" s="77"/>
      <c r="JDL50" s="77"/>
      <c r="JDM50" s="77"/>
      <c r="JDN50" s="77"/>
      <c r="JDO50" s="77"/>
      <c r="JDP50" s="77"/>
      <c r="JDQ50" s="77"/>
      <c r="JDR50" s="77"/>
      <c r="JDS50" s="77"/>
      <c r="JDT50" s="77"/>
      <c r="JDU50" s="77"/>
      <c r="JDV50" s="77"/>
      <c r="JDW50" s="77"/>
      <c r="JDX50" s="77"/>
      <c r="JDY50" s="77"/>
      <c r="JDZ50" s="77"/>
      <c r="JEA50" s="77"/>
      <c r="JEB50" s="77"/>
      <c r="JEC50" s="77"/>
      <c r="JED50" s="77"/>
      <c r="JEE50" s="77"/>
      <c r="JEF50" s="77"/>
      <c r="JEG50" s="77"/>
      <c r="JEH50" s="77"/>
      <c r="JEI50" s="77"/>
      <c r="JEJ50" s="77"/>
      <c r="JEK50" s="77"/>
      <c r="JEL50" s="77"/>
      <c r="JEM50" s="77"/>
      <c r="JEN50" s="77"/>
      <c r="JEO50" s="77"/>
      <c r="JEP50" s="77"/>
      <c r="JEQ50" s="77"/>
      <c r="JER50" s="77"/>
      <c r="JES50" s="77"/>
      <c r="JET50" s="77"/>
      <c r="JEU50" s="77"/>
      <c r="JEV50" s="77"/>
      <c r="JEW50" s="77"/>
      <c r="JEX50" s="77"/>
      <c r="JEY50" s="77"/>
      <c r="JEZ50" s="77"/>
      <c r="JFA50" s="77"/>
      <c r="JFB50" s="77"/>
      <c r="JFC50" s="77"/>
      <c r="JFD50" s="77"/>
      <c r="JFE50" s="77"/>
      <c r="JFF50" s="77"/>
      <c r="JFG50" s="77"/>
      <c r="JFH50" s="77"/>
      <c r="JFI50" s="77"/>
      <c r="JFJ50" s="77"/>
      <c r="JFK50" s="77"/>
      <c r="JFL50" s="77"/>
      <c r="JFM50" s="77"/>
      <c r="JFN50" s="77"/>
      <c r="JFO50" s="77"/>
      <c r="JFP50" s="77"/>
      <c r="JFQ50" s="77"/>
      <c r="JFR50" s="77"/>
      <c r="JFS50" s="77"/>
      <c r="JFT50" s="77"/>
      <c r="JFU50" s="77"/>
      <c r="JFV50" s="77"/>
      <c r="JFW50" s="77"/>
      <c r="JFX50" s="77"/>
      <c r="JFY50" s="77"/>
      <c r="JFZ50" s="77"/>
      <c r="JGA50" s="77"/>
      <c r="JGB50" s="77"/>
      <c r="JGC50" s="77"/>
      <c r="JGD50" s="77"/>
      <c r="JGE50" s="77"/>
      <c r="JGF50" s="77"/>
      <c r="JGG50" s="77"/>
      <c r="JGH50" s="77"/>
      <c r="JGI50" s="77"/>
      <c r="JGJ50" s="77"/>
      <c r="JGK50" s="77"/>
      <c r="JGL50" s="77"/>
      <c r="JGM50" s="77"/>
      <c r="JGN50" s="77"/>
      <c r="JGO50" s="77"/>
      <c r="JGP50" s="77"/>
      <c r="JGQ50" s="77"/>
      <c r="JGR50" s="77"/>
      <c r="JGS50" s="77"/>
      <c r="JGT50" s="77"/>
      <c r="JGU50" s="77"/>
      <c r="JGV50" s="77"/>
      <c r="JGW50" s="77"/>
      <c r="JGX50" s="77"/>
      <c r="JGY50" s="77"/>
      <c r="JGZ50" s="77"/>
      <c r="JHA50" s="77"/>
      <c r="JHB50" s="77"/>
      <c r="JHC50" s="77"/>
      <c r="JHD50" s="77"/>
      <c r="JHE50" s="77"/>
      <c r="JHF50" s="77"/>
      <c r="JHG50" s="77"/>
      <c r="JHH50" s="77"/>
      <c r="JHI50" s="77"/>
      <c r="JHJ50" s="77"/>
      <c r="JHK50" s="77"/>
      <c r="JHL50" s="77"/>
      <c r="JHM50" s="77"/>
      <c r="JHN50" s="77"/>
      <c r="JHO50" s="77"/>
      <c r="JHP50" s="77"/>
      <c r="JHQ50" s="77"/>
      <c r="JHR50" s="77"/>
      <c r="JHS50" s="77"/>
      <c r="JHT50" s="77"/>
      <c r="JHU50" s="77"/>
      <c r="JHV50" s="77"/>
      <c r="JHW50" s="77"/>
      <c r="JHX50" s="77"/>
      <c r="JHY50" s="77"/>
      <c r="JHZ50" s="77"/>
      <c r="JIA50" s="77"/>
      <c r="JIB50" s="77"/>
      <c r="JIC50" s="77"/>
      <c r="JID50" s="77"/>
      <c r="JIE50" s="77"/>
      <c r="JIF50" s="77"/>
      <c r="JIG50" s="77"/>
      <c r="JIH50" s="77"/>
      <c r="JII50" s="77"/>
      <c r="JIJ50" s="77"/>
      <c r="JIK50" s="77"/>
      <c r="JIL50" s="77"/>
      <c r="JIM50" s="77"/>
      <c r="JIN50" s="77"/>
      <c r="JIO50" s="77"/>
      <c r="JIP50" s="77"/>
      <c r="JIQ50" s="77"/>
      <c r="JIR50" s="77"/>
      <c r="JIS50" s="77"/>
      <c r="JIT50" s="77"/>
      <c r="JIU50" s="77"/>
      <c r="JIV50" s="77"/>
      <c r="JIW50" s="77"/>
      <c r="JIX50" s="77"/>
      <c r="JIY50" s="77"/>
      <c r="JIZ50" s="77"/>
      <c r="JJA50" s="77"/>
      <c r="JJB50" s="77"/>
      <c r="JJC50" s="77"/>
      <c r="JJD50" s="77"/>
      <c r="JJE50" s="77"/>
      <c r="JJF50" s="77"/>
      <c r="JJG50" s="77"/>
      <c r="JJH50" s="77"/>
      <c r="JJI50" s="77"/>
      <c r="JJJ50" s="77"/>
      <c r="JJK50" s="77"/>
      <c r="JJL50" s="77"/>
      <c r="JJM50" s="77"/>
      <c r="JJN50" s="77"/>
      <c r="JJO50" s="77"/>
      <c r="JJP50" s="77"/>
      <c r="JJQ50" s="77"/>
      <c r="JJR50" s="77"/>
      <c r="JJS50" s="77"/>
      <c r="JJT50" s="77"/>
      <c r="JJU50" s="77"/>
      <c r="JJV50" s="77"/>
      <c r="JJW50" s="77"/>
      <c r="JJX50" s="77"/>
      <c r="JJY50" s="77"/>
      <c r="JJZ50" s="77"/>
      <c r="JKA50" s="77"/>
      <c r="JKB50" s="77"/>
      <c r="JKC50" s="77"/>
      <c r="JKD50" s="77"/>
      <c r="JKE50" s="77"/>
      <c r="JKF50" s="77"/>
      <c r="JKG50" s="77"/>
      <c r="JKH50" s="77"/>
      <c r="JKI50" s="77"/>
      <c r="JKJ50" s="77"/>
      <c r="JKK50" s="77"/>
      <c r="JKL50" s="77"/>
      <c r="JKM50" s="77"/>
      <c r="JKN50" s="77"/>
      <c r="JKO50" s="77"/>
      <c r="JKP50" s="77"/>
      <c r="JKQ50" s="77"/>
      <c r="JKR50" s="77"/>
      <c r="JKS50" s="77"/>
      <c r="JKT50" s="77"/>
      <c r="JKU50" s="77"/>
      <c r="JKV50" s="77"/>
      <c r="JKW50" s="77"/>
      <c r="JKX50" s="77"/>
      <c r="JKY50" s="77"/>
      <c r="JKZ50" s="77"/>
      <c r="JLA50" s="77"/>
      <c r="JLB50" s="77"/>
      <c r="JLC50" s="77"/>
      <c r="JLD50" s="77"/>
      <c r="JLE50" s="77"/>
      <c r="JLF50" s="77"/>
      <c r="JLG50" s="77"/>
      <c r="JLH50" s="77"/>
      <c r="JLI50" s="77"/>
      <c r="JLJ50" s="77"/>
      <c r="JLK50" s="77"/>
      <c r="JLL50" s="77"/>
      <c r="JLM50" s="77"/>
      <c r="JLN50" s="77"/>
      <c r="JLO50" s="77"/>
      <c r="JLP50" s="77"/>
      <c r="JLQ50" s="77"/>
      <c r="JLR50" s="77"/>
      <c r="JLS50" s="77"/>
      <c r="JLT50" s="77"/>
      <c r="JLU50" s="77"/>
      <c r="JLV50" s="77"/>
      <c r="JLW50" s="77"/>
      <c r="JLX50" s="77"/>
      <c r="JLY50" s="77"/>
      <c r="JLZ50" s="77"/>
      <c r="JMA50" s="77"/>
      <c r="JMB50" s="77"/>
      <c r="JMC50" s="77"/>
      <c r="JMD50" s="77"/>
      <c r="JME50" s="77"/>
      <c r="JMF50" s="77"/>
      <c r="JMG50" s="77"/>
      <c r="JMH50" s="77"/>
      <c r="JMI50" s="77"/>
      <c r="JMJ50" s="77"/>
      <c r="JMK50" s="77"/>
      <c r="JML50" s="77"/>
      <c r="JMM50" s="77"/>
      <c r="JMN50" s="77"/>
      <c r="JMO50" s="77"/>
      <c r="JMP50" s="77"/>
      <c r="JMQ50" s="77"/>
      <c r="JMR50" s="77"/>
      <c r="JMS50" s="77"/>
      <c r="JMT50" s="77"/>
      <c r="JMU50" s="77"/>
      <c r="JMV50" s="77"/>
      <c r="JMW50" s="77"/>
      <c r="JMX50" s="77"/>
      <c r="JMY50" s="77"/>
      <c r="JMZ50" s="77"/>
      <c r="JNA50" s="77"/>
      <c r="JNB50" s="77"/>
      <c r="JNC50" s="77"/>
      <c r="JND50" s="77"/>
      <c r="JNE50" s="77"/>
      <c r="JNF50" s="77"/>
      <c r="JNG50" s="77"/>
      <c r="JNH50" s="77"/>
      <c r="JNI50" s="77"/>
      <c r="JNJ50" s="77"/>
      <c r="JNK50" s="77"/>
      <c r="JNL50" s="77"/>
      <c r="JNM50" s="77"/>
      <c r="JNN50" s="77"/>
      <c r="JNO50" s="77"/>
      <c r="JNP50" s="77"/>
      <c r="JNQ50" s="77"/>
      <c r="JNR50" s="77"/>
      <c r="JNS50" s="77"/>
      <c r="JNT50" s="77"/>
      <c r="JNU50" s="77"/>
      <c r="JNV50" s="77"/>
      <c r="JNW50" s="77"/>
      <c r="JNX50" s="77"/>
      <c r="JNY50" s="77"/>
      <c r="JNZ50" s="77"/>
      <c r="JOA50" s="77"/>
      <c r="JOB50" s="77"/>
      <c r="JOC50" s="77"/>
      <c r="JOD50" s="77"/>
      <c r="JOE50" s="77"/>
      <c r="JOF50" s="77"/>
      <c r="JOG50" s="77"/>
      <c r="JOH50" s="77"/>
      <c r="JOI50" s="77"/>
      <c r="JOJ50" s="77"/>
      <c r="JOK50" s="77"/>
      <c r="JOL50" s="77"/>
      <c r="JOM50" s="77"/>
      <c r="JON50" s="77"/>
      <c r="JOO50" s="77"/>
      <c r="JOP50" s="77"/>
      <c r="JOQ50" s="77"/>
      <c r="JOR50" s="77"/>
      <c r="JOS50" s="77"/>
      <c r="JOT50" s="77"/>
      <c r="JOU50" s="77"/>
      <c r="JOV50" s="77"/>
      <c r="JOW50" s="77"/>
      <c r="JOX50" s="77"/>
      <c r="JOY50" s="77"/>
      <c r="JOZ50" s="77"/>
      <c r="JPA50" s="77"/>
      <c r="JPB50" s="77"/>
      <c r="JPC50" s="77"/>
      <c r="JPD50" s="77"/>
      <c r="JPE50" s="77"/>
      <c r="JPF50" s="77"/>
      <c r="JPG50" s="77"/>
      <c r="JPH50" s="77"/>
      <c r="JPI50" s="77"/>
      <c r="JPJ50" s="77"/>
      <c r="JPK50" s="77"/>
      <c r="JPL50" s="77"/>
      <c r="JPM50" s="77"/>
      <c r="JPN50" s="77"/>
      <c r="JPO50" s="77"/>
      <c r="JPP50" s="77"/>
      <c r="JPQ50" s="77"/>
      <c r="JPR50" s="77"/>
      <c r="JPS50" s="77"/>
      <c r="JPT50" s="77"/>
      <c r="JPU50" s="77"/>
      <c r="JPV50" s="77"/>
      <c r="JPW50" s="77"/>
      <c r="JPX50" s="77"/>
      <c r="JPY50" s="77"/>
      <c r="JPZ50" s="77"/>
      <c r="JQA50" s="77"/>
      <c r="JQB50" s="77"/>
      <c r="JQC50" s="77"/>
      <c r="JQD50" s="77"/>
      <c r="JQE50" s="77"/>
      <c r="JQF50" s="77"/>
      <c r="JQG50" s="77"/>
      <c r="JQH50" s="77"/>
      <c r="JQI50" s="77"/>
      <c r="JQJ50" s="77"/>
      <c r="JQK50" s="77"/>
      <c r="JQL50" s="77"/>
      <c r="JQM50" s="77"/>
      <c r="JQN50" s="77"/>
      <c r="JQO50" s="77"/>
      <c r="JQP50" s="77"/>
      <c r="JQQ50" s="77"/>
      <c r="JQR50" s="77"/>
      <c r="JQS50" s="77"/>
      <c r="JQT50" s="77"/>
      <c r="JQU50" s="77"/>
      <c r="JQV50" s="77"/>
      <c r="JQW50" s="77"/>
      <c r="JQX50" s="77"/>
      <c r="JQY50" s="77"/>
      <c r="JQZ50" s="77"/>
      <c r="JRA50" s="77"/>
      <c r="JRB50" s="77"/>
      <c r="JRC50" s="77"/>
      <c r="JRD50" s="77"/>
      <c r="JRE50" s="77"/>
      <c r="JRF50" s="77"/>
      <c r="JRG50" s="77"/>
      <c r="JRH50" s="77"/>
      <c r="JRI50" s="77"/>
      <c r="JRJ50" s="77"/>
      <c r="JRK50" s="77"/>
      <c r="JRL50" s="77"/>
      <c r="JRM50" s="77"/>
      <c r="JRN50" s="77"/>
      <c r="JRO50" s="77"/>
      <c r="JRP50" s="77"/>
      <c r="JRQ50" s="77"/>
      <c r="JRR50" s="77"/>
      <c r="JRS50" s="77"/>
      <c r="JRT50" s="77"/>
      <c r="JRU50" s="77"/>
      <c r="JRV50" s="77"/>
      <c r="JRW50" s="77"/>
      <c r="JRX50" s="77"/>
      <c r="JRY50" s="77"/>
      <c r="JRZ50" s="77"/>
      <c r="JSA50" s="77"/>
      <c r="JSB50" s="77"/>
      <c r="JSC50" s="77"/>
      <c r="JSD50" s="77"/>
      <c r="JSE50" s="77"/>
      <c r="JSF50" s="77"/>
      <c r="JSG50" s="77"/>
      <c r="JSH50" s="77"/>
      <c r="JSI50" s="77"/>
      <c r="JSJ50" s="77"/>
      <c r="JSK50" s="77"/>
      <c r="JSL50" s="77"/>
      <c r="JSM50" s="77"/>
      <c r="JSN50" s="77"/>
      <c r="JSO50" s="77"/>
      <c r="JSP50" s="77"/>
      <c r="JSQ50" s="77"/>
      <c r="JSR50" s="77"/>
      <c r="JSS50" s="77"/>
      <c r="JST50" s="77"/>
      <c r="JSU50" s="77"/>
      <c r="JSV50" s="77"/>
      <c r="JSW50" s="77"/>
      <c r="JSX50" s="77"/>
      <c r="JSY50" s="77"/>
      <c r="JSZ50" s="77"/>
      <c r="JTA50" s="77"/>
      <c r="JTB50" s="77"/>
      <c r="JTC50" s="77"/>
      <c r="JTD50" s="77"/>
      <c r="JTE50" s="77"/>
      <c r="JTF50" s="77"/>
      <c r="JTG50" s="77"/>
      <c r="JTH50" s="77"/>
      <c r="JTI50" s="77"/>
      <c r="JTJ50" s="77"/>
      <c r="JTK50" s="77"/>
      <c r="JTL50" s="77"/>
      <c r="JTM50" s="77"/>
      <c r="JTN50" s="77"/>
      <c r="JTO50" s="77"/>
      <c r="JTP50" s="77"/>
      <c r="JTQ50" s="77"/>
      <c r="JTR50" s="77"/>
      <c r="JTS50" s="77"/>
      <c r="JTT50" s="77"/>
      <c r="JTU50" s="77"/>
      <c r="JTV50" s="77"/>
      <c r="JTW50" s="77"/>
      <c r="JTX50" s="77"/>
      <c r="JTY50" s="77"/>
      <c r="JTZ50" s="77"/>
      <c r="JUA50" s="77"/>
      <c r="JUB50" s="77"/>
      <c r="JUC50" s="77"/>
      <c r="JUD50" s="77"/>
      <c r="JUE50" s="77"/>
      <c r="JUF50" s="77"/>
      <c r="JUG50" s="77"/>
      <c r="JUH50" s="77"/>
      <c r="JUI50" s="77"/>
      <c r="JUJ50" s="77"/>
      <c r="JUK50" s="77"/>
      <c r="JUL50" s="77"/>
      <c r="JUM50" s="77"/>
      <c r="JUN50" s="77"/>
      <c r="JUO50" s="77"/>
      <c r="JUP50" s="77"/>
      <c r="JUQ50" s="77"/>
      <c r="JUR50" s="77"/>
      <c r="JUS50" s="77"/>
      <c r="JUT50" s="77"/>
      <c r="JUU50" s="77"/>
      <c r="JUV50" s="77"/>
      <c r="JUW50" s="77"/>
      <c r="JUX50" s="77"/>
      <c r="JUY50" s="77"/>
      <c r="JUZ50" s="77"/>
      <c r="JVA50" s="77"/>
      <c r="JVB50" s="77"/>
      <c r="JVC50" s="77"/>
      <c r="JVD50" s="77"/>
      <c r="JVE50" s="77"/>
      <c r="JVF50" s="77"/>
      <c r="JVG50" s="77"/>
      <c r="JVH50" s="77"/>
      <c r="JVI50" s="77"/>
      <c r="JVJ50" s="77"/>
      <c r="JVK50" s="77"/>
      <c r="JVL50" s="77"/>
      <c r="JVM50" s="77"/>
      <c r="JVN50" s="77"/>
      <c r="JVO50" s="77"/>
      <c r="JVP50" s="77"/>
      <c r="JVQ50" s="77"/>
      <c r="JVR50" s="77"/>
      <c r="JVS50" s="77"/>
      <c r="JVT50" s="77"/>
      <c r="JVU50" s="77"/>
      <c r="JVV50" s="77"/>
      <c r="JVW50" s="77"/>
      <c r="JVX50" s="77"/>
      <c r="JVY50" s="77"/>
      <c r="JVZ50" s="77"/>
      <c r="JWA50" s="77"/>
      <c r="JWB50" s="77"/>
      <c r="JWC50" s="77"/>
      <c r="JWD50" s="77"/>
      <c r="JWE50" s="77"/>
      <c r="JWF50" s="77"/>
      <c r="JWG50" s="77"/>
      <c r="JWH50" s="77"/>
      <c r="JWI50" s="77"/>
      <c r="JWJ50" s="77"/>
      <c r="JWK50" s="77"/>
      <c r="JWL50" s="77"/>
      <c r="JWM50" s="77"/>
      <c r="JWN50" s="77"/>
      <c r="JWO50" s="77"/>
      <c r="JWP50" s="77"/>
      <c r="JWQ50" s="77"/>
      <c r="JWR50" s="77"/>
      <c r="JWS50" s="77"/>
      <c r="JWT50" s="77"/>
      <c r="JWU50" s="77"/>
      <c r="JWV50" s="77"/>
      <c r="JWW50" s="77"/>
      <c r="JWX50" s="77"/>
      <c r="JWY50" s="77"/>
      <c r="JWZ50" s="77"/>
      <c r="JXA50" s="77"/>
      <c r="JXB50" s="77"/>
      <c r="JXC50" s="77"/>
      <c r="JXD50" s="77"/>
      <c r="JXE50" s="77"/>
      <c r="JXF50" s="77"/>
      <c r="JXG50" s="77"/>
      <c r="JXH50" s="77"/>
      <c r="JXI50" s="77"/>
      <c r="JXJ50" s="77"/>
      <c r="JXK50" s="77"/>
      <c r="JXL50" s="77"/>
      <c r="JXM50" s="77"/>
      <c r="JXN50" s="77"/>
      <c r="JXO50" s="77"/>
      <c r="JXP50" s="77"/>
      <c r="JXQ50" s="77"/>
      <c r="JXR50" s="77"/>
      <c r="JXS50" s="77"/>
      <c r="JXT50" s="77"/>
      <c r="JXU50" s="77"/>
      <c r="JXV50" s="77"/>
      <c r="JXW50" s="77"/>
      <c r="JXX50" s="77"/>
      <c r="JXY50" s="77"/>
      <c r="JXZ50" s="77"/>
      <c r="JYA50" s="77"/>
      <c r="JYB50" s="77"/>
      <c r="JYC50" s="77"/>
      <c r="JYD50" s="77"/>
      <c r="JYE50" s="77"/>
      <c r="JYF50" s="77"/>
      <c r="JYG50" s="77"/>
      <c r="JYH50" s="77"/>
      <c r="JYI50" s="77"/>
      <c r="JYJ50" s="77"/>
      <c r="JYK50" s="77"/>
      <c r="JYL50" s="77"/>
      <c r="JYM50" s="77"/>
      <c r="JYN50" s="77"/>
      <c r="JYO50" s="77"/>
      <c r="JYP50" s="77"/>
      <c r="JYQ50" s="77"/>
      <c r="JYR50" s="77"/>
      <c r="JYS50" s="77"/>
      <c r="JYT50" s="77"/>
      <c r="JYU50" s="77"/>
      <c r="JYV50" s="77"/>
      <c r="JYW50" s="77"/>
      <c r="JYX50" s="77"/>
      <c r="JYY50" s="77"/>
      <c r="JYZ50" s="77"/>
      <c r="JZA50" s="77"/>
      <c r="JZB50" s="77"/>
      <c r="JZC50" s="77"/>
      <c r="JZD50" s="77"/>
      <c r="JZE50" s="77"/>
      <c r="JZF50" s="77"/>
      <c r="JZG50" s="77"/>
      <c r="JZH50" s="77"/>
      <c r="JZI50" s="77"/>
      <c r="JZJ50" s="77"/>
      <c r="JZK50" s="77"/>
      <c r="JZL50" s="77"/>
      <c r="JZM50" s="77"/>
      <c r="JZN50" s="77"/>
      <c r="JZO50" s="77"/>
      <c r="JZP50" s="77"/>
      <c r="JZQ50" s="77"/>
      <c r="JZR50" s="77"/>
      <c r="JZS50" s="77"/>
      <c r="JZT50" s="77"/>
      <c r="JZU50" s="77"/>
      <c r="JZV50" s="77"/>
      <c r="JZW50" s="77"/>
      <c r="JZX50" s="77"/>
      <c r="JZY50" s="77"/>
      <c r="JZZ50" s="77"/>
      <c r="KAA50" s="77"/>
      <c r="KAB50" s="77"/>
      <c r="KAC50" s="77"/>
      <c r="KAD50" s="77"/>
      <c r="KAE50" s="77"/>
      <c r="KAF50" s="77"/>
      <c r="KAG50" s="77"/>
      <c r="KAH50" s="77"/>
      <c r="KAI50" s="77"/>
      <c r="KAJ50" s="77"/>
      <c r="KAK50" s="77"/>
      <c r="KAL50" s="77"/>
      <c r="KAM50" s="77"/>
      <c r="KAN50" s="77"/>
      <c r="KAO50" s="77"/>
      <c r="KAP50" s="77"/>
      <c r="KAQ50" s="77"/>
      <c r="KAR50" s="77"/>
      <c r="KAS50" s="77"/>
      <c r="KAT50" s="77"/>
      <c r="KAU50" s="77"/>
      <c r="KAV50" s="77"/>
      <c r="KAW50" s="77"/>
      <c r="KAX50" s="77"/>
      <c r="KAY50" s="77"/>
      <c r="KAZ50" s="77"/>
      <c r="KBA50" s="77"/>
      <c r="KBB50" s="77"/>
      <c r="KBC50" s="77"/>
      <c r="KBD50" s="77"/>
      <c r="KBE50" s="77"/>
      <c r="KBF50" s="77"/>
      <c r="KBG50" s="77"/>
      <c r="KBH50" s="77"/>
      <c r="KBI50" s="77"/>
      <c r="KBJ50" s="77"/>
      <c r="KBK50" s="77"/>
      <c r="KBL50" s="77"/>
      <c r="KBM50" s="77"/>
      <c r="KBN50" s="77"/>
      <c r="KBO50" s="77"/>
      <c r="KBP50" s="77"/>
      <c r="KBQ50" s="77"/>
      <c r="KBR50" s="77"/>
      <c r="KBS50" s="77"/>
      <c r="KBT50" s="77"/>
      <c r="KBU50" s="77"/>
      <c r="KBV50" s="77"/>
      <c r="KBW50" s="77"/>
      <c r="KBX50" s="77"/>
      <c r="KBY50" s="77"/>
      <c r="KBZ50" s="77"/>
      <c r="KCA50" s="77"/>
      <c r="KCB50" s="77"/>
      <c r="KCC50" s="77"/>
      <c r="KCD50" s="77"/>
      <c r="KCE50" s="77"/>
      <c r="KCF50" s="77"/>
      <c r="KCG50" s="77"/>
      <c r="KCH50" s="77"/>
      <c r="KCI50" s="77"/>
      <c r="KCJ50" s="77"/>
      <c r="KCK50" s="77"/>
      <c r="KCL50" s="77"/>
      <c r="KCM50" s="77"/>
      <c r="KCN50" s="77"/>
      <c r="KCO50" s="77"/>
      <c r="KCP50" s="77"/>
      <c r="KCQ50" s="77"/>
      <c r="KCR50" s="77"/>
      <c r="KCS50" s="77"/>
      <c r="KCT50" s="77"/>
      <c r="KCU50" s="77"/>
      <c r="KCV50" s="77"/>
      <c r="KCW50" s="77"/>
      <c r="KCX50" s="77"/>
      <c r="KCY50" s="77"/>
      <c r="KCZ50" s="77"/>
      <c r="KDA50" s="77"/>
      <c r="KDB50" s="77"/>
      <c r="KDC50" s="77"/>
      <c r="KDD50" s="77"/>
      <c r="KDE50" s="77"/>
      <c r="KDF50" s="77"/>
      <c r="KDG50" s="77"/>
      <c r="KDH50" s="77"/>
      <c r="KDI50" s="77"/>
      <c r="KDJ50" s="77"/>
      <c r="KDK50" s="77"/>
      <c r="KDL50" s="77"/>
      <c r="KDM50" s="77"/>
      <c r="KDN50" s="77"/>
      <c r="KDO50" s="77"/>
      <c r="KDP50" s="77"/>
      <c r="KDQ50" s="77"/>
      <c r="KDR50" s="77"/>
      <c r="KDS50" s="77"/>
      <c r="KDT50" s="77"/>
      <c r="KDU50" s="77"/>
      <c r="KDV50" s="77"/>
      <c r="KDW50" s="77"/>
      <c r="KDX50" s="77"/>
      <c r="KDY50" s="77"/>
      <c r="KDZ50" s="77"/>
      <c r="KEA50" s="77"/>
      <c r="KEB50" s="77"/>
      <c r="KEC50" s="77"/>
      <c r="KED50" s="77"/>
      <c r="KEE50" s="77"/>
      <c r="KEF50" s="77"/>
      <c r="KEG50" s="77"/>
      <c r="KEH50" s="77"/>
      <c r="KEI50" s="77"/>
      <c r="KEJ50" s="77"/>
      <c r="KEK50" s="77"/>
      <c r="KEL50" s="77"/>
      <c r="KEM50" s="77"/>
      <c r="KEN50" s="77"/>
      <c r="KEO50" s="77"/>
      <c r="KEP50" s="77"/>
      <c r="KEQ50" s="77"/>
      <c r="KER50" s="77"/>
      <c r="KES50" s="77"/>
      <c r="KET50" s="77"/>
      <c r="KEU50" s="77"/>
      <c r="KEV50" s="77"/>
      <c r="KEW50" s="77"/>
      <c r="KEX50" s="77"/>
      <c r="KEY50" s="77"/>
      <c r="KEZ50" s="77"/>
      <c r="KFA50" s="77"/>
      <c r="KFB50" s="77"/>
      <c r="KFC50" s="77"/>
      <c r="KFD50" s="77"/>
      <c r="KFE50" s="77"/>
      <c r="KFF50" s="77"/>
      <c r="KFG50" s="77"/>
      <c r="KFH50" s="77"/>
      <c r="KFI50" s="77"/>
      <c r="KFJ50" s="77"/>
      <c r="KFK50" s="77"/>
      <c r="KFL50" s="77"/>
      <c r="KFM50" s="77"/>
      <c r="KFN50" s="77"/>
      <c r="KFO50" s="77"/>
      <c r="KFP50" s="77"/>
      <c r="KFQ50" s="77"/>
      <c r="KFR50" s="77"/>
      <c r="KFS50" s="77"/>
      <c r="KFT50" s="77"/>
      <c r="KFU50" s="77"/>
      <c r="KFV50" s="77"/>
      <c r="KFW50" s="77"/>
      <c r="KFX50" s="77"/>
      <c r="KFY50" s="77"/>
      <c r="KFZ50" s="77"/>
      <c r="KGA50" s="77"/>
      <c r="KGB50" s="77"/>
      <c r="KGC50" s="77"/>
      <c r="KGD50" s="77"/>
      <c r="KGE50" s="77"/>
      <c r="KGF50" s="77"/>
      <c r="KGG50" s="77"/>
      <c r="KGH50" s="77"/>
      <c r="KGI50" s="77"/>
      <c r="KGJ50" s="77"/>
      <c r="KGK50" s="77"/>
      <c r="KGL50" s="77"/>
      <c r="KGM50" s="77"/>
      <c r="KGN50" s="77"/>
      <c r="KGO50" s="77"/>
      <c r="KGP50" s="77"/>
      <c r="KGQ50" s="77"/>
      <c r="KGR50" s="77"/>
      <c r="KGS50" s="77"/>
      <c r="KGT50" s="77"/>
      <c r="KGU50" s="77"/>
      <c r="KGV50" s="77"/>
      <c r="KGW50" s="77"/>
      <c r="KGX50" s="77"/>
      <c r="KGY50" s="77"/>
      <c r="KGZ50" s="77"/>
      <c r="KHA50" s="77"/>
      <c r="KHB50" s="77"/>
      <c r="KHC50" s="77"/>
      <c r="KHD50" s="77"/>
      <c r="KHE50" s="77"/>
      <c r="KHF50" s="77"/>
      <c r="KHG50" s="77"/>
      <c r="KHH50" s="77"/>
      <c r="KHI50" s="77"/>
      <c r="KHJ50" s="77"/>
      <c r="KHK50" s="77"/>
      <c r="KHL50" s="77"/>
      <c r="KHM50" s="77"/>
      <c r="KHN50" s="77"/>
      <c r="KHO50" s="77"/>
      <c r="KHP50" s="77"/>
      <c r="KHQ50" s="77"/>
      <c r="KHR50" s="77"/>
      <c r="KHS50" s="77"/>
      <c r="KHT50" s="77"/>
      <c r="KHU50" s="77"/>
      <c r="KHV50" s="77"/>
      <c r="KHW50" s="77"/>
      <c r="KHX50" s="77"/>
      <c r="KHY50" s="77"/>
      <c r="KHZ50" s="77"/>
      <c r="KIA50" s="77"/>
      <c r="KIB50" s="77"/>
      <c r="KIC50" s="77"/>
      <c r="KID50" s="77"/>
      <c r="KIE50" s="77"/>
      <c r="KIF50" s="77"/>
      <c r="KIG50" s="77"/>
      <c r="KIH50" s="77"/>
      <c r="KII50" s="77"/>
      <c r="KIJ50" s="77"/>
      <c r="KIK50" s="77"/>
      <c r="KIL50" s="77"/>
      <c r="KIM50" s="77"/>
      <c r="KIN50" s="77"/>
      <c r="KIO50" s="77"/>
      <c r="KIP50" s="77"/>
      <c r="KIQ50" s="77"/>
      <c r="KIR50" s="77"/>
      <c r="KIS50" s="77"/>
      <c r="KIT50" s="77"/>
      <c r="KIU50" s="77"/>
      <c r="KIV50" s="77"/>
      <c r="KIW50" s="77"/>
      <c r="KIX50" s="77"/>
      <c r="KIY50" s="77"/>
      <c r="KIZ50" s="77"/>
      <c r="KJA50" s="77"/>
      <c r="KJB50" s="77"/>
      <c r="KJC50" s="77"/>
      <c r="KJD50" s="77"/>
      <c r="KJE50" s="77"/>
      <c r="KJF50" s="77"/>
      <c r="KJG50" s="77"/>
      <c r="KJH50" s="77"/>
      <c r="KJI50" s="77"/>
      <c r="KJJ50" s="77"/>
      <c r="KJK50" s="77"/>
      <c r="KJL50" s="77"/>
      <c r="KJM50" s="77"/>
      <c r="KJN50" s="77"/>
      <c r="KJO50" s="77"/>
      <c r="KJP50" s="77"/>
      <c r="KJQ50" s="77"/>
      <c r="KJR50" s="77"/>
      <c r="KJS50" s="77"/>
      <c r="KJT50" s="77"/>
      <c r="KJU50" s="77"/>
      <c r="KJV50" s="77"/>
      <c r="KJW50" s="77"/>
      <c r="KJX50" s="77"/>
      <c r="KJY50" s="77"/>
      <c r="KJZ50" s="77"/>
      <c r="KKA50" s="77"/>
      <c r="KKB50" s="77"/>
      <c r="KKC50" s="77"/>
      <c r="KKD50" s="77"/>
      <c r="KKE50" s="77"/>
      <c r="KKF50" s="77"/>
      <c r="KKG50" s="77"/>
      <c r="KKH50" s="77"/>
      <c r="KKI50" s="77"/>
      <c r="KKJ50" s="77"/>
      <c r="KKK50" s="77"/>
      <c r="KKL50" s="77"/>
      <c r="KKM50" s="77"/>
      <c r="KKN50" s="77"/>
      <c r="KKO50" s="77"/>
      <c r="KKP50" s="77"/>
      <c r="KKQ50" s="77"/>
      <c r="KKR50" s="77"/>
      <c r="KKS50" s="77"/>
      <c r="KKT50" s="77"/>
      <c r="KKU50" s="77"/>
      <c r="KKV50" s="77"/>
      <c r="KKW50" s="77"/>
      <c r="KKX50" s="77"/>
      <c r="KKY50" s="77"/>
      <c r="KKZ50" s="77"/>
      <c r="KLA50" s="77"/>
      <c r="KLB50" s="77"/>
      <c r="KLC50" s="77"/>
      <c r="KLD50" s="77"/>
      <c r="KLE50" s="77"/>
      <c r="KLF50" s="77"/>
      <c r="KLG50" s="77"/>
      <c r="KLH50" s="77"/>
      <c r="KLI50" s="77"/>
      <c r="KLJ50" s="77"/>
      <c r="KLK50" s="77"/>
      <c r="KLL50" s="77"/>
      <c r="KLM50" s="77"/>
      <c r="KLN50" s="77"/>
      <c r="KLO50" s="77"/>
      <c r="KLP50" s="77"/>
      <c r="KLQ50" s="77"/>
      <c r="KLR50" s="77"/>
      <c r="KLS50" s="77"/>
      <c r="KLT50" s="77"/>
      <c r="KLU50" s="77"/>
      <c r="KLV50" s="77"/>
      <c r="KLW50" s="77"/>
      <c r="KLX50" s="77"/>
      <c r="KLY50" s="77"/>
      <c r="KLZ50" s="77"/>
      <c r="KMA50" s="77"/>
      <c r="KMB50" s="77"/>
      <c r="KMC50" s="77"/>
      <c r="KMD50" s="77"/>
      <c r="KME50" s="77"/>
      <c r="KMF50" s="77"/>
      <c r="KMG50" s="77"/>
      <c r="KMH50" s="77"/>
      <c r="KMI50" s="77"/>
      <c r="KMJ50" s="77"/>
      <c r="KMK50" s="77"/>
      <c r="KML50" s="77"/>
      <c r="KMM50" s="77"/>
      <c r="KMN50" s="77"/>
      <c r="KMO50" s="77"/>
      <c r="KMP50" s="77"/>
      <c r="KMQ50" s="77"/>
      <c r="KMR50" s="77"/>
      <c r="KMS50" s="77"/>
      <c r="KMT50" s="77"/>
      <c r="KMU50" s="77"/>
      <c r="KMV50" s="77"/>
      <c r="KMW50" s="77"/>
      <c r="KMX50" s="77"/>
      <c r="KMY50" s="77"/>
      <c r="KMZ50" s="77"/>
      <c r="KNA50" s="77"/>
      <c r="KNB50" s="77"/>
      <c r="KNC50" s="77"/>
      <c r="KND50" s="77"/>
      <c r="KNE50" s="77"/>
      <c r="KNF50" s="77"/>
      <c r="KNG50" s="77"/>
      <c r="KNH50" s="77"/>
      <c r="KNI50" s="77"/>
      <c r="KNJ50" s="77"/>
      <c r="KNK50" s="77"/>
      <c r="KNL50" s="77"/>
      <c r="KNM50" s="77"/>
      <c r="KNN50" s="77"/>
      <c r="KNO50" s="77"/>
      <c r="KNP50" s="77"/>
      <c r="KNQ50" s="77"/>
      <c r="KNR50" s="77"/>
      <c r="KNS50" s="77"/>
      <c r="KNT50" s="77"/>
      <c r="KNU50" s="77"/>
      <c r="KNV50" s="77"/>
      <c r="KNW50" s="77"/>
      <c r="KNX50" s="77"/>
      <c r="KNY50" s="77"/>
      <c r="KNZ50" s="77"/>
      <c r="KOA50" s="77"/>
      <c r="KOB50" s="77"/>
      <c r="KOC50" s="77"/>
      <c r="KOD50" s="77"/>
      <c r="KOE50" s="77"/>
      <c r="KOF50" s="77"/>
      <c r="KOG50" s="77"/>
      <c r="KOH50" s="77"/>
      <c r="KOI50" s="77"/>
      <c r="KOJ50" s="77"/>
      <c r="KOK50" s="77"/>
      <c r="KOL50" s="77"/>
      <c r="KOM50" s="77"/>
      <c r="KON50" s="77"/>
      <c r="KOO50" s="77"/>
      <c r="KOP50" s="77"/>
      <c r="KOQ50" s="77"/>
      <c r="KOR50" s="77"/>
      <c r="KOS50" s="77"/>
      <c r="KOT50" s="77"/>
      <c r="KOU50" s="77"/>
      <c r="KOV50" s="77"/>
      <c r="KOW50" s="77"/>
      <c r="KOX50" s="77"/>
      <c r="KOY50" s="77"/>
      <c r="KOZ50" s="77"/>
      <c r="KPA50" s="77"/>
      <c r="KPB50" s="77"/>
      <c r="KPC50" s="77"/>
      <c r="KPD50" s="77"/>
      <c r="KPE50" s="77"/>
      <c r="KPF50" s="77"/>
      <c r="KPG50" s="77"/>
      <c r="KPH50" s="77"/>
      <c r="KPI50" s="77"/>
      <c r="KPJ50" s="77"/>
      <c r="KPK50" s="77"/>
      <c r="KPL50" s="77"/>
      <c r="KPM50" s="77"/>
      <c r="KPN50" s="77"/>
      <c r="KPO50" s="77"/>
      <c r="KPP50" s="77"/>
      <c r="KPQ50" s="77"/>
      <c r="KPR50" s="77"/>
      <c r="KPS50" s="77"/>
      <c r="KPT50" s="77"/>
      <c r="KPU50" s="77"/>
      <c r="KPV50" s="77"/>
      <c r="KPW50" s="77"/>
      <c r="KPX50" s="77"/>
      <c r="KPY50" s="77"/>
      <c r="KPZ50" s="77"/>
      <c r="KQA50" s="77"/>
      <c r="KQB50" s="77"/>
      <c r="KQC50" s="77"/>
      <c r="KQD50" s="77"/>
      <c r="KQE50" s="77"/>
      <c r="KQF50" s="77"/>
      <c r="KQG50" s="77"/>
      <c r="KQH50" s="77"/>
      <c r="KQI50" s="77"/>
      <c r="KQJ50" s="77"/>
      <c r="KQK50" s="77"/>
      <c r="KQL50" s="77"/>
      <c r="KQM50" s="77"/>
      <c r="KQN50" s="77"/>
      <c r="KQO50" s="77"/>
      <c r="KQP50" s="77"/>
      <c r="KQQ50" s="77"/>
      <c r="KQR50" s="77"/>
      <c r="KQS50" s="77"/>
      <c r="KQT50" s="77"/>
      <c r="KQU50" s="77"/>
      <c r="KQV50" s="77"/>
      <c r="KQW50" s="77"/>
      <c r="KQX50" s="77"/>
      <c r="KQY50" s="77"/>
      <c r="KQZ50" s="77"/>
      <c r="KRA50" s="77"/>
      <c r="KRB50" s="77"/>
      <c r="KRC50" s="77"/>
      <c r="KRD50" s="77"/>
      <c r="KRE50" s="77"/>
      <c r="KRF50" s="77"/>
      <c r="KRG50" s="77"/>
      <c r="KRH50" s="77"/>
      <c r="KRI50" s="77"/>
      <c r="KRJ50" s="77"/>
      <c r="KRK50" s="77"/>
      <c r="KRL50" s="77"/>
      <c r="KRM50" s="77"/>
      <c r="KRN50" s="77"/>
      <c r="KRO50" s="77"/>
      <c r="KRP50" s="77"/>
      <c r="KRQ50" s="77"/>
      <c r="KRR50" s="77"/>
      <c r="KRS50" s="77"/>
      <c r="KRT50" s="77"/>
      <c r="KRU50" s="77"/>
      <c r="KRV50" s="77"/>
      <c r="KRW50" s="77"/>
      <c r="KRX50" s="77"/>
      <c r="KRY50" s="77"/>
      <c r="KRZ50" s="77"/>
      <c r="KSA50" s="77"/>
      <c r="KSB50" s="77"/>
      <c r="KSC50" s="77"/>
      <c r="KSD50" s="77"/>
      <c r="KSE50" s="77"/>
      <c r="KSF50" s="77"/>
      <c r="KSG50" s="77"/>
      <c r="KSH50" s="77"/>
      <c r="KSI50" s="77"/>
      <c r="KSJ50" s="77"/>
      <c r="KSK50" s="77"/>
      <c r="KSL50" s="77"/>
      <c r="KSM50" s="77"/>
      <c r="KSN50" s="77"/>
      <c r="KSO50" s="77"/>
      <c r="KSP50" s="77"/>
      <c r="KSQ50" s="77"/>
      <c r="KSR50" s="77"/>
      <c r="KSS50" s="77"/>
      <c r="KST50" s="77"/>
      <c r="KSU50" s="77"/>
      <c r="KSV50" s="77"/>
      <c r="KSW50" s="77"/>
      <c r="KSX50" s="77"/>
      <c r="KSY50" s="77"/>
      <c r="KSZ50" s="77"/>
      <c r="KTA50" s="77"/>
      <c r="KTB50" s="77"/>
      <c r="KTC50" s="77"/>
      <c r="KTD50" s="77"/>
      <c r="KTE50" s="77"/>
      <c r="KTF50" s="77"/>
      <c r="KTG50" s="77"/>
      <c r="KTH50" s="77"/>
      <c r="KTI50" s="77"/>
      <c r="KTJ50" s="77"/>
      <c r="KTK50" s="77"/>
      <c r="KTL50" s="77"/>
      <c r="KTM50" s="77"/>
      <c r="KTN50" s="77"/>
      <c r="KTO50" s="77"/>
      <c r="KTP50" s="77"/>
      <c r="KTQ50" s="77"/>
      <c r="KTR50" s="77"/>
      <c r="KTS50" s="77"/>
      <c r="KTT50" s="77"/>
      <c r="KTU50" s="77"/>
      <c r="KTV50" s="77"/>
      <c r="KTW50" s="77"/>
      <c r="KTX50" s="77"/>
      <c r="KTY50" s="77"/>
      <c r="KTZ50" s="77"/>
      <c r="KUA50" s="77"/>
      <c r="KUB50" s="77"/>
      <c r="KUC50" s="77"/>
      <c r="KUD50" s="77"/>
      <c r="KUE50" s="77"/>
      <c r="KUF50" s="77"/>
      <c r="KUG50" s="77"/>
      <c r="KUH50" s="77"/>
      <c r="KUI50" s="77"/>
      <c r="KUJ50" s="77"/>
      <c r="KUK50" s="77"/>
      <c r="KUL50" s="77"/>
      <c r="KUM50" s="77"/>
      <c r="KUN50" s="77"/>
      <c r="KUO50" s="77"/>
      <c r="KUP50" s="77"/>
      <c r="KUQ50" s="77"/>
      <c r="KUR50" s="77"/>
      <c r="KUS50" s="77"/>
      <c r="KUT50" s="77"/>
      <c r="KUU50" s="77"/>
      <c r="KUV50" s="77"/>
      <c r="KUW50" s="77"/>
      <c r="KUX50" s="77"/>
      <c r="KUY50" s="77"/>
      <c r="KUZ50" s="77"/>
      <c r="KVA50" s="77"/>
      <c r="KVB50" s="77"/>
      <c r="KVC50" s="77"/>
      <c r="KVD50" s="77"/>
      <c r="KVE50" s="77"/>
      <c r="KVF50" s="77"/>
      <c r="KVG50" s="77"/>
      <c r="KVH50" s="77"/>
      <c r="KVI50" s="77"/>
      <c r="KVJ50" s="77"/>
      <c r="KVK50" s="77"/>
      <c r="KVL50" s="77"/>
      <c r="KVM50" s="77"/>
      <c r="KVN50" s="77"/>
      <c r="KVO50" s="77"/>
      <c r="KVP50" s="77"/>
      <c r="KVQ50" s="77"/>
      <c r="KVR50" s="77"/>
      <c r="KVS50" s="77"/>
      <c r="KVT50" s="77"/>
      <c r="KVU50" s="77"/>
      <c r="KVV50" s="77"/>
      <c r="KVW50" s="77"/>
      <c r="KVX50" s="77"/>
      <c r="KVY50" s="77"/>
      <c r="KVZ50" s="77"/>
      <c r="KWA50" s="77"/>
      <c r="KWB50" s="77"/>
      <c r="KWC50" s="77"/>
      <c r="KWD50" s="77"/>
      <c r="KWE50" s="77"/>
      <c r="KWF50" s="77"/>
      <c r="KWG50" s="77"/>
      <c r="KWH50" s="77"/>
      <c r="KWI50" s="77"/>
      <c r="KWJ50" s="77"/>
      <c r="KWK50" s="77"/>
      <c r="KWL50" s="77"/>
      <c r="KWM50" s="77"/>
      <c r="KWN50" s="77"/>
      <c r="KWO50" s="77"/>
      <c r="KWP50" s="77"/>
      <c r="KWQ50" s="77"/>
      <c r="KWR50" s="77"/>
      <c r="KWS50" s="77"/>
      <c r="KWT50" s="77"/>
      <c r="KWU50" s="77"/>
      <c r="KWV50" s="77"/>
      <c r="KWW50" s="77"/>
      <c r="KWX50" s="77"/>
      <c r="KWY50" s="77"/>
      <c r="KWZ50" s="77"/>
      <c r="KXA50" s="77"/>
      <c r="KXB50" s="77"/>
      <c r="KXC50" s="77"/>
      <c r="KXD50" s="77"/>
      <c r="KXE50" s="77"/>
      <c r="KXF50" s="77"/>
      <c r="KXG50" s="77"/>
      <c r="KXH50" s="77"/>
      <c r="KXI50" s="77"/>
      <c r="KXJ50" s="77"/>
      <c r="KXK50" s="77"/>
      <c r="KXL50" s="77"/>
      <c r="KXM50" s="77"/>
      <c r="KXN50" s="77"/>
      <c r="KXO50" s="77"/>
      <c r="KXP50" s="77"/>
      <c r="KXQ50" s="77"/>
      <c r="KXR50" s="77"/>
      <c r="KXS50" s="77"/>
      <c r="KXT50" s="77"/>
      <c r="KXU50" s="77"/>
      <c r="KXV50" s="77"/>
      <c r="KXW50" s="77"/>
      <c r="KXX50" s="77"/>
      <c r="KXY50" s="77"/>
      <c r="KXZ50" s="77"/>
      <c r="KYA50" s="77"/>
      <c r="KYB50" s="77"/>
      <c r="KYC50" s="77"/>
      <c r="KYD50" s="77"/>
      <c r="KYE50" s="77"/>
      <c r="KYF50" s="77"/>
      <c r="KYG50" s="77"/>
      <c r="KYH50" s="77"/>
      <c r="KYI50" s="77"/>
      <c r="KYJ50" s="77"/>
      <c r="KYK50" s="77"/>
      <c r="KYL50" s="77"/>
      <c r="KYM50" s="77"/>
      <c r="KYN50" s="77"/>
      <c r="KYO50" s="77"/>
      <c r="KYP50" s="77"/>
      <c r="KYQ50" s="77"/>
      <c r="KYR50" s="77"/>
      <c r="KYS50" s="77"/>
      <c r="KYT50" s="77"/>
      <c r="KYU50" s="77"/>
      <c r="KYV50" s="77"/>
      <c r="KYW50" s="77"/>
      <c r="KYX50" s="77"/>
      <c r="KYY50" s="77"/>
      <c r="KYZ50" s="77"/>
      <c r="KZA50" s="77"/>
      <c r="KZB50" s="77"/>
      <c r="KZC50" s="77"/>
      <c r="KZD50" s="77"/>
      <c r="KZE50" s="77"/>
      <c r="KZF50" s="77"/>
      <c r="KZG50" s="77"/>
      <c r="KZH50" s="77"/>
      <c r="KZI50" s="77"/>
      <c r="KZJ50" s="77"/>
      <c r="KZK50" s="77"/>
      <c r="KZL50" s="77"/>
      <c r="KZM50" s="77"/>
      <c r="KZN50" s="77"/>
      <c r="KZO50" s="77"/>
      <c r="KZP50" s="77"/>
      <c r="KZQ50" s="77"/>
      <c r="KZR50" s="77"/>
      <c r="KZS50" s="77"/>
      <c r="KZT50" s="77"/>
      <c r="KZU50" s="77"/>
      <c r="KZV50" s="77"/>
      <c r="KZW50" s="77"/>
      <c r="KZX50" s="77"/>
      <c r="KZY50" s="77"/>
      <c r="KZZ50" s="77"/>
      <c r="LAA50" s="77"/>
      <c r="LAB50" s="77"/>
      <c r="LAC50" s="77"/>
      <c r="LAD50" s="77"/>
      <c r="LAE50" s="77"/>
      <c r="LAF50" s="77"/>
      <c r="LAG50" s="77"/>
      <c r="LAH50" s="77"/>
      <c r="LAI50" s="77"/>
      <c r="LAJ50" s="77"/>
      <c r="LAK50" s="77"/>
      <c r="LAL50" s="77"/>
      <c r="LAM50" s="77"/>
      <c r="LAN50" s="77"/>
      <c r="LAO50" s="77"/>
      <c r="LAP50" s="77"/>
      <c r="LAQ50" s="77"/>
      <c r="LAR50" s="77"/>
      <c r="LAS50" s="77"/>
      <c r="LAT50" s="77"/>
      <c r="LAU50" s="77"/>
      <c r="LAV50" s="77"/>
      <c r="LAW50" s="77"/>
      <c r="LAX50" s="77"/>
      <c r="LAY50" s="77"/>
      <c r="LAZ50" s="77"/>
      <c r="LBA50" s="77"/>
      <c r="LBB50" s="77"/>
      <c r="LBC50" s="77"/>
      <c r="LBD50" s="77"/>
      <c r="LBE50" s="77"/>
      <c r="LBF50" s="77"/>
      <c r="LBG50" s="77"/>
      <c r="LBH50" s="77"/>
      <c r="LBI50" s="77"/>
      <c r="LBJ50" s="77"/>
      <c r="LBK50" s="77"/>
      <c r="LBL50" s="77"/>
      <c r="LBM50" s="77"/>
      <c r="LBN50" s="77"/>
      <c r="LBO50" s="77"/>
      <c r="LBP50" s="77"/>
      <c r="LBQ50" s="77"/>
      <c r="LBR50" s="77"/>
      <c r="LBS50" s="77"/>
      <c r="LBT50" s="77"/>
      <c r="LBU50" s="77"/>
      <c r="LBV50" s="77"/>
      <c r="LBW50" s="77"/>
      <c r="LBX50" s="77"/>
      <c r="LBY50" s="77"/>
      <c r="LBZ50" s="77"/>
      <c r="LCA50" s="77"/>
      <c r="LCB50" s="77"/>
      <c r="LCC50" s="77"/>
      <c r="LCD50" s="77"/>
      <c r="LCE50" s="77"/>
      <c r="LCF50" s="77"/>
      <c r="LCG50" s="77"/>
      <c r="LCH50" s="77"/>
      <c r="LCI50" s="77"/>
      <c r="LCJ50" s="77"/>
      <c r="LCK50" s="77"/>
      <c r="LCL50" s="77"/>
      <c r="LCM50" s="77"/>
      <c r="LCN50" s="77"/>
      <c r="LCO50" s="77"/>
      <c r="LCP50" s="77"/>
      <c r="LCQ50" s="77"/>
      <c r="LCR50" s="77"/>
      <c r="LCS50" s="77"/>
      <c r="LCT50" s="77"/>
      <c r="LCU50" s="77"/>
      <c r="LCV50" s="77"/>
      <c r="LCW50" s="77"/>
      <c r="LCX50" s="77"/>
      <c r="LCY50" s="77"/>
      <c r="LCZ50" s="77"/>
      <c r="LDA50" s="77"/>
      <c r="LDB50" s="77"/>
      <c r="LDC50" s="77"/>
      <c r="LDD50" s="77"/>
      <c r="LDE50" s="77"/>
      <c r="LDF50" s="77"/>
      <c r="LDG50" s="77"/>
      <c r="LDH50" s="77"/>
      <c r="LDI50" s="77"/>
      <c r="LDJ50" s="77"/>
      <c r="LDK50" s="77"/>
      <c r="LDL50" s="77"/>
      <c r="LDM50" s="77"/>
      <c r="LDN50" s="77"/>
      <c r="LDO50" s="77"/>
      <c r="LDP50" s="77"/>
      <c r="LDQ50" s="77"/>
      <c r="LDR50" s="77"/>
      <c r="LDS50" s="77"/>
      <c r="LDT50" s="77"/>
      <c r="LDU50" s="77"/>
      <c r="LDV50" s="77"/>
      <c r="LDW50" s="77"/>
      <c r="LDX50" s="77"/>
      <c r="LDY50" s="77"/>
      <c r="LDZ50" s="77"/>
      <c r="LEA50" s="77"/>
      <c r="LEB50" s="77"/>
      <c r="LEC50" s="77"/>
      <c r="LED50" s="77"/>
      <c r="LEE50" s="77"/>
      <c r="LEF50" s="77"/>
      <c r="LEG50" s="77"/>
      <c r="LEH50" s="77"/>
      <c r="LEI50" s="77"/>
      <c r="LEJ50" s="77"/>
      <c r="LEK50" s="77"/>
      <c r="LEL50" s="77"/>
      <c r="LEM50" s="77"/>
      <c r="LEN50" s="77"/>
      <c r="LEO50" s="77"/>
      <c r="LEP50" s="77"/>
      <c r="LEQ50" s="77"/>
      <c r="LER50" s="77"/>
      <c r="LES50" s="77"/>
      <c r="LET50" s="77"/>
      <c r="LEU50" s="77"/>
      <c r="LEV50" s="77"/>
      <c r="LEW50" s="77"/>
      <c r="LEX50" s="77"/>
      <c r="LEY50" s="77"/>
      <c r="LEZ50" s="77"/>
      <c r="LFA50" s="77"/>
      <c r="LFB50" s="77"/>
      <c r="LFC50" s="77"/>
      <c r="LFD50" s="77"/>
      <c r="LFE50" s="77"/>
      <c r="LFF50" s="77"/>
      <c r="LFG50" s="77"/>
      <c r="LFH50" s="77"/>
      <c r="LFI50" s="77"/>
      <c r="LFJ50" s="77"/>
      <c r="LFK50" s="77"/>
      <c r="LFL50" s="77"/>
      <c r="LFM50" s="77"/>
      <c r="LFN50" s="77"/>
      <c r="LFO50" s="77"/>
      <c r="LFP50" s="77"/>
      <c r="LFQ50" s="77"/>
      <c r="LFR50" s="77"/>
      <c r="LFS50" s="77"/>
      <c r="LFT50" s="77"/>
      <c r="LFU50" s="77"/>
      <c r="LFV50" s="77"/>
      <c r="LFW50" s="77"/>
      <c r="LFX50" s="77"/>
      <c r="LFY50" s="77"/>
      <c r="LFZ50" s="77"/>
      <c r="LGA50" s="77"/>
      <c r="LGB50" s="77"/>
      <c r="LGC50" s="77"/>
      <c r="LGD50" s="77"/>
      <c r="LGE50" s="77"/>
      <c r="LGF50" s="77"/>
      <c r="LGG50" s="77"/>
      <c r="LGH50" s="77"/>
      <c r="LGI50" s="77"/>
      <c r="LGJ50" s="77"/>
      <c r="LGK50" s="77"/>
      <c r="LGL50" s="77"/>
      <c r="LGM50" s="77"/>
      <c r="LGN50" s="77"/>
      <c r="LGO50" s="77"/>
      <c r="LGP50" s="77"/>
      <c r="LGQ50" s="77"/>
      <c r="LGR50" s="77"/>
      <c r="LGS50" s="77"/>
      <c r="LGT50" s="77"/>
      <c r="LGU50" s="77"/>
      <c r="LGV50" s="77"/>
      <c r="LGW50" s="77"/>
      <c r="LGX50" s="77"/>
      <c r="LGY50" s="77"/>
      <c r="LGZ50" s="77"/>
      <c r="LHA50" s="77"/>
      <c r="LHB50" s="77"/>
      <c r="LHC50" s="77"/>
      <c r="LHD50" s="77"/>
      <c r="LHE50" s="77"/>
      <c r="LHF50" s="77"/>
      <c r="LHG50" s="77"/>
      <c r="LHH50" s="77"/>
      <c r="LHI50" s="77"/>
      <c r="LHJ50" s="77"/>
      <c r="LHK50" s="77"/>
      <c r="LHL50" s="77"/>
      <c r="LHM50" s="77"/>
      <c r="LHN50" s="77"/>
      <c r="LHO50" s="77"/>
      <c r="LHP50" s="77"/>
      <c r="LHQ50" s="77"/>
      <c r="LHR50" s="77"/>
      <c r="LHS50" s="77"/>
      <c r="LHT50" s="77"/>
      <c r="LHU50" s="77"/>
      <c r="LHV50" s="77"/>
      <c r="LHW50" s="77"/>
      <c r="LHX50" s="77"/>
      <c r="LHY50" s="77"/>
      <c r="LHZ50" s="77"/>
      <c r="LIA50" s="77"/>
      <c r="LIB50" s="77"/>
      <c r="LIC50" s="77"/>
      <c r="LID50" s="77"/>
      <c r="LIE50" s="77"/>
      <c r="LIF50" s="77"/>
      <c r="LIG50" s="77"/>
      <c r="LIH50" s="77"/>
      <c r="LII50" s="77"/>
      <c r="LIJ50" s="77"/>
      <c r="LIK50" s="77"/>
      <c r="LIL50" s="77"/>
      <c r="LIM50" s="77"/>
      <c r="LIN50" s="77"/>
      <c r="LIO50" s="77"/>
      <c r="LIP50" s="77"/>
      <c r="LIQ50" s="77"/>
      <c r="LIR50" s="77"/>
      <c r="LIS50" s="77"/>
      <c r="LIT50" s="77"/>
      <c r="LIU50" s="77"/>
      <c r="LIV50" s="77"/>
      <c r="LIW50" s="77"/>
      <c r="LIX50" s="77"/>
      <c r="LIY50" s="77"/>
      <c r="LIZ50" s="77"/>
      <c r="LJA50" s="77"/>
      <c r="LJB50" s="77"/>
      <c r="LJC50" s="77"/>
      <c r="LJD50" s="77"/>
      <c r="LJE50" s="77"/>
      <c r="LJF50" s="77"/>
      <c r="LJG50" s="77"/>
      <c r="LJH50" s="77"/>
      <c r="LJI50" s="77"/>
      <c r="LJJ50" s="77"/>
      <c r="LJK50" s="77"/>
      <c r="LJL50" s="77"/>
      <c r="LJM50" s="77"/>
      <c r="LJN50" s="77"/>
      <c r="LJO50" s="77"/>
      <c r="LJP50" s="77"/>
      <c r="LJQ50" s="77"/>
      <c r="LJR50" s="77"/>
      <c r="LJS50" s="77"/>
      <c r="LJT50" s="77"/>
      <c r="LJU50" s="77"/>
      <c r="LJV50" s="77"/>
      <c r="LJW50" s="77"/>
      <c r="LJX50" s="77"/>
      <c r="LJY50" s="77"/>
      <c r="LJZ50" s="77"/>
      <c r="LKA50" s="77"/>
      <c r="LKB50" s="77"/>
      <c r="LKC50" s="77"/>
      <c r="LKD50" s="77"/>
      <c r="LKE50" s="77"/>
      <c r="LKF50" s="77"/>
      <c r="LKG50" s="77"/>
      <c r="LKH50" s="77"/>
      <c r="LKI50" s="77"/>
      <c r="LKJ50" s="77"/>
      <c r="LKK50" s="77"/>
      <c r="LKL50" s="77"/>
      <c r="LKM50" s="77"/>
      <c r="LKN50" s="77"/>
      <c r="LKO50" s="77"/>
      <c r="LKP50" s="77"/>
      <c r="LKQ50" s="77"/>
      <c r="LKR50" s="77"/>
      <c r="LKS50" s="77"/>
      <c r="LKT50" s="77"/>
      <c r="LKU50" s="77"/>
      <c r="LKV50" s="77"/>
      <c r="LKW50" s="77"/>
      <c r="LKX50" s="77"/>
      <c r="LKY50" s="77"/>
      <c r="LKZ50" s="77"/>
      <c r="LLA50" s="77"/>
      <c r="LLB50" s="77"/>
      <c r="LLC50" s="77"/>
      <c r="LLD50" s="77"/>
      <c r="LLE50" s="77"/>
      <c r="LLF50" s="77"/>
      <c r="LLG50" s="77"/>
      <c r="LLH50" s="77"/>
      <c r="LLI50" s="77"/>
      <c r="LLJ50" s="77"/>
      <c r="LLK50" s="77"/>
      <c r="LLL50" s="77"/>
      <c r="LLM50" s="77"/>
      <c r="LLN50" s="77"/>
      <c r="LLO50" s="77"/>
      <c r="LLP50" s="77"/>
      <c r="LLQ50" s="77"/>
      <c r="LLR50" s="77"/>
      <c r="LLS50" s="77"/>
      <c r="LLT50" s="77"/>
      <c r="LLU50" s="77"/>
      <c r="LLV50" s="77"/>
      <c r="LLW50" s="77"/>
      <c r="LLX50" s="77"/>
      <c r="LLY50" s="77"/>
      <c r="LLZ50" s="77"/>
      <c r="LMA50" s="77"/>
      <c r="LMB50" s="77"/>
      <c r="LMC50" s="77"/>
      <c r="LMD50" s="77"/>
      <c r="LME50" s="77"/>
      <c r="LMF50" s="77"/>
      <c r="LMG50" s="77"/>
      <c r="LMH50" s="77"/>
      <c r="LMI50" s="77"/>
      <c r="LMJ50" s="77"/>
      <c r="LMK50" s="77"/>
      <c r="LML50" s="77"/>
      <c r="LMM50" s="77"/>
      <c r="LMN50" s="77"/>
      <c r="LMO50" s="77"/>
      <c r="LMP50" s="77"/>
      <c r="LMQ50" s="77"/>
      <c r="LMR50" s="77"/>
      <c r="LMS50" s="77"/>
      <c r="LMT50" s="77"/>
      <c r="LMU50" s="77"/>
      <c r="LMV50" s="77"/>
      <c r="LMW50" s="77"/>
      <c r="LMX50" s="77"/>
      <c r="LMY50" s="77"/>
      <c r="LMZ50" s="77"/>
      <c r="LNA50" s="77"/>
      <c r="LNB50" s="77"/>
      <c r="LNC50" s="77"/>
      <c r="LND50" s="77"/>
      <c r="LNE50" s="77"/>
      <c r="LNF50" s="77"/>
      <c r="LNG50" s="77"/>
      <c r="LNH50" s="77"/>
      <c r="LNI50" s="77"/>
      <c r="LNJ50" s="77"/>
      <c r="LNK50" s="77"/>
      <c r="LNL50" s="77"/>
      <c r="LNM50" s="77"/>
      <c r="LNN50" s="77"/>
      <c r="LNO50" s="77"/>
      <c r="LNP50" s="77"/>
      <c r="LNQ50" s="77"/>
      <c r="LNR50" s="77"/>
      <c r="LNS50" s="77"/>
      <c r="LNT50" s="77"/>
      <c r="LNU50" s="77"/>
      <c r="LNV50" s="77"/>
      <c r="LNW50" s="77"/>
      <c r="LNX50" s="77"/>
      <c r="LNY50" s="77"/>
      <c r="LNZ50" s="77"/>
      <c r="LOA50" s="77"/>
      <c r="LOB50" s="77"/>
      <c r="LOC50" s="77"/>
      <c r="LOD50" s="77"/>
      <c r="LOE50" s="77"/>
      <c r="LOF50" s="77"/>
      <c r="LOG50" s="77"/>
      <c r="LOH50" s="77"/>
      <c r="LOI50" s="77"/>
      <c r="LOJ50" s="77"/>
      <c r="LOK50" s="77"/>
      <c r="LOL50" s="77"/>
      <c r="LOM50" s="77"/>
      <c r="LON50" s="77"/>
      <c r="LOO50" s="77"/>
      <c r="LOP50" s="77"/>
      <c r="LOQ50" s="77"/>
      <c r="LOR50" s="77"/>
      <c r="LOS50" s="77"/>
      <c r="LOT50" s="77"/>
      <c r="LOU50" s="77"/>
      <c r="LOV50" s="77"/>
      <c r="LOW50" s="77"/>
      <c r="LOX50" s="77"/>
      <c r="LOY50" s="77"/>
      <c r="LOZ50" s="77"/>
      <c r="LPA50" s="77"/>
      <c r="LPB50" s="77"/>
      <c r="LPC50" s="77"/>
      <c r="LPD50" s="77"/>
      <c r="LPE50" s="77"/>
      <c r="LPF50" s="77"/>
      <c r="LPG50" s="77"/>
      <c r="LPH50" s="77"/>
      <c r="LPI50" s="77"/>
      <c r="LPJ50" s="77"/>
      <c r="LPK50" s="77"/>
      <c r="LPL50" s="77"/>
      <c r="LPM50" s="77"/>
      <c r="LPN50" s="77"/>
      <c r="LPO50" s="77"/>
      <c r="LPP50" s="77"/>
      <c r="LPQ50" s="77"/>
      <c r="LPR50" s="77"/>
      <c r="LPS50" s="77"/>
      <c r="LPT50" s="77"/>
      <c r="LPU50" s="77"/>
      <c r="LPV50" s="77"/>
      <c r="LPW50" s="77"/>
      <c r="LPX50" s="77"/>
      <c r="LPY50" s="77"/>
      <c r="LPZ50" s="77"/>
      <c r="LQA50" s="77"/>
      <c r="LQB50" s="77"/>
      <c r="LQC50" s="77"/>
      <c r="LQD50" s="77"/>
      <c r="LQE50" s="77"/>
      <c r="LQF50" s="77"/>
      <c r="LQG50" s="77"/>
      <c r="LQH50" s="77"/>
      <c r="LQI50" s="77"/>
      <c r="LQJ50" s="77"/>
      <c r="LQK50" s="77"/>
      <c r="LQL50" s="77"/>
      <c r="LQM50" s="77"/>
      <c r="LQN50" s="77"/>
      <c r="LQO50" s="77"/>
      <c r="LQP50" s="77"/>
      <c r="LQQ50" s="77"/>
      <c r="LQR50" s="77"/>
      <c r="LQS50" s="77"/>
      <c r="LQT50" s="77"/>
      <c r="LQU50" s="77"/>
      <c r="LQV50" s="77"/>
      <c r="LQW50" s="77"/>
      <c r="LQX50" s="77"/>
      <c r="LQY50" s="77"/>
      <c r="LQZ50" s="77"/>
      <c r="LRA50" s="77"/>
      <c r="LRB50" s="77"/>
      <c r="LRC50" s="77"/>
      <c r="LRD50" s="77"/>
      <c r="LRE50" s="77"/>
      <c r="LRF50" s="77"/>
      <c r="LRG50" s="77"/>
      <c r="LRH50" s="77"/>
      <c r="LRI50" s="77"/>
      <c r="LRJ50" s="77"/>
      <c r="LRK50" s="77"/>
      <c r="LRL50" s="77"/>
      <c r="LRM50" s="77"/>
      <c r="LRN50" s="77"/>
      <c r="LRO50" s="77"/>
      <c r="LRP50" s="77"/>
      <c r="LRQ50" s="77"/>
      <c r="LRR50" s="77"/>
      <c r="LRS50" s="77"/>
      <c r="LRT50" s="77"/>
      <c r="LRU50" s="77"/>
      <c r="LRV50" s="77"/>
      <c r="LRW50" s="77"/>
      <c r="LRX50" s="77"/>
      <c r="LRY50" s="77"/>
      <c r="LRZ50" s="77"/>
      <c r="LSA50" s="77"/>
      <c r="LSB50" s="77"/>
      <c r="LSC50" s="77"/>
      <c r="LSD50" s="77"/>
      <c r="LSE50" s="77"/>
      <c r="LSF50" s="77"/>
      <c r="LSG50" s="77"/>
      <c r="LSH50" s="77"/>
      <c r="LSI50" s="77"/>
      <c r="LSJ50" s="77"/>
      <c r="LSK50" s="77"/>
      <c r="LSL50" s="77"/>
      <c r="LSM50" s="77"/>
      <c r="LSN50" s="77"/>
      <c r="LSO50" s="77"/>
      <c r="LSP50" s="77"/>
      <c r="LSQ50" s="77"/>
      <c r="LSR50" s="77"/>
      <c r="LSS50" s="77"/>
      <c r="LST50" s="77"/>
      <c r="LSU50" s="77"/>
      <c r="LSV50" s="77"/>
      <c r="LSW50" s="77"/>
      <c r="LSX50" s="77"/>
      <c r="LSY50" s="77"/>
      <c r="LSZ50" s="77"/>
      <c r="LTA50" s="77"/>
      <c r="LTB50" s="77"/>
      <c r="LTC50" s="77"/>
      <c r="LTD50" s="77"/>
      <c r="LTE50" s="77"/>
      <c r="LTF50" s="77"/>
      <c r="LTG50" s="77"/>
      <c r="LTH50" s="77"/>
      <c r="LTI50" s="77"/>
      <c r="LTJ50" s="77"/>
      <c r="LTK50" s="77"/>
      <c r="LTL50" s="77"/>
      <c r="LTM50" s="77"/>
      <c r="LTN50" s="77"/>
      <c r="LTO50" s="77"/>
      <c r="LTP50" s="77"/>
      <c r="LTQ50" s="77"/>
      <c r="LTR50" s="77"/>
      <c r="LTS50" s="77"/>
      <c r="LTT50" s="77"/>
      <c r="LTU50" s="77"/>
      <c r="LTV50" s="77"/>
      <c r="LTW50" s="77"/>
      <c r="LTX50" s="77"/>
      <c r="LTY50" s="77"/>
      <c r="LTZ50" s="77"/>
      <c r="LUA50" s="77"/>
      <c r="LUB50" s="77"/>
      <c r="LUC50" s="77"/>
      <c r="LUD50" s="77"/>
      <c r="LUE50" s="77"/>
      <c r="LUF50" s="77"/>
      <c r="LUG50" s="77"/>
      <c r="LUH50" s="77"/>
      <c r="LUI50" s="77"/>
      <c r="LUJ50" s="77"/>
      <c r="LUK50" s="77"/>
      <c r="LUL50" s="77"/>
      <c r="LUM50" s="77"/>
      <c r="LUN50" s="77"/>
      <c r="LUO50" s="77"/>
      <c r="LUP50" s="77"/>
      <c r="LUQ50" s="77"/>
      <c r="LUR50" s="77"/>
      <c r="LUS50" s="77"/>
      <c r="LUT50" s="77"/>
      <c r="LUU50" s="77"/>
      <c r="LUV50" s="77"/>
      <c r="LUW50" s="77"/>
      <c r="LUX50" s="77"/>
      <c r="LUY50" s="77"/>
      <c r="LUZ50" s="77"/>
      <c r="LVA50" s="77"/>
      <c r="LVB50" s="77"/>
      <c r="LVC50" s="77"/>
      <c r="LVD50" s="77"/>
      <c r="LVE50" s="77"/>
      <c r="LVF50" s="77"/>
      <c r="LVG50" s="77"/>
      <c r="LVH50" s="77"/>
      <c r="LVI50" s="77"/>
      <c r="LVJ50" s="77"/>
      <c r="LVK50" s="77"/>
      <c r="LVL50" s="77"/>
      <c r="LVM50" s="77"/>
      <c r="LVN50" s="77"/>
      <c r="LVO50" s="77"/>
      <c r="LVP50" s="77"/>
      <c r="LVQ50" s="77"/>
      <c r="LVR50" s="77"/>
      <c r="LVS50" s="77"/>
      <c r="LVT50" s="77"/>
      <c r="LVU50" s="77"/>
      <c r="LVV50" s="77"/>
      <c r="LVW50" s="77"/>
      <c r="LVX50" s="77"/>
      <c r="LVY50" s="77"/>
      <c r="LVZ50" s="77"/>
      <c r="LWA50" s="77"/>
      <c r="LWB50" s="77"/>
      <c r="LWC50" s="77"/>
      <c r="LWD50" s="77"/>
      <c r="LWE50" s="77"/>
      <c r="LWF50" s="77"/>
      <c r="LWG50" s="77"/>
      <c r="LWH50" s="77"/>
      <c r="LWI50" s="77"/>
      <c r="LWJ50" s="77"/>
      <c r="LWK50" s="77"/>
      <c r="LWL50" s="77"/>
      <c r="LWM50" s="77"/>
      <c r="LWN50" s="77"/>
      <c r="LWO50" s="77"/>
      <c r="LWP50" s="77"/>
      <c r="LWQ50" s="77"/>
      <c r="LWR50" s="77"/>
      <c r="LWS50" s="77"/>
      <c r="LWT50" s="77"/>
      <c r="LWU50" s="77"/>
      <c r="LWV50" s="77"/>
      <c r="LWW50" s="77"/>
      <c r="LWX50" s="77"/>
      <c r="LWY50" s="77"/>
      <c r="LWZ50" s="77"/>
      <c r="LXA50" s="77"/>
      <c r="LXB50" s="77"/>
      <c r="LXC50" s="77"/>
      <c r="LXD50" s="77"/>
      <c r="LXE50" s="77"/>
      <c r="LXF50" s="77"/>
      <c r="LXG50" s="77"/>
      <c r="LXH50" s="77"/>
      <c r="LXI50" s="77"/>
      <c r="LXJ50" s="77"/>
      <c r="LXK50" s="77"/>
      <c r="LXL50" s="77"/>
      <c r="LXM50" s="77"/>
      <c r="LXN50" s="77"/>
      <c r="LXO50" s="77"/>
      <c r="LXP50" s="77"/>
      <c r="LXQ50" s="77"/>
      <c r="LXR50" s="77"/>
      <c r="LXS50" s="77"/>
      <c r="LXT50" s="77"/>
      <c r="LXU50" s="77"/>
      <c r="LXV50" s="77"/>
      <c r="LXW50" s="77"/>
      <c r="LXX50" s="77"/>
      <c r="LXY50" s="77"/>
      <c r="LXZ50" s="77"/>
      <c r="LYA50" s="77"/>
      <c r="LYB50" s="77"/>
      <c r="LYC50" s="77"/>
      <c r="LYD50" s="77"/>
      <c r="LYE50" s="77"/>
      <c r="LYF50" s="77"/>
      <c r="LYG50" s="77"/>
      <c r="LYH50" s="77"/>
      <c r="LYI50" s="77"/>
      <c r="LYJ50" s="77"/>
      <c r="LYK50" s="77"/>
      <c r="LYL50" s="77"/>
      <c r="LYM50" s="77"/>
      <c r="LYN50" s="77"/>
      <c r="LYO50" s="77"/>
      <c r="LYP50" s="77"/>
      <c r="LYQ50" s="77"/>
      <c r="LYR50" s="77"/>
      <c r="LYS50" s="77"/>
      <c r="LYT50" s="77"/>
      <c r="LYU50" s="77"/>
      <c r="LYV50" s="77"/>
      <c r="LYW50" s="77"/>
      <c r="LYX50" s="77"/>
      <c r="LYY50" s="77"/>
      <c r="LYZ50" s="77"/>
      <c r="LZA50" s="77"/>
      <c r="LZB50" s="77"/>
      <c r="LZC50" s="77"/>
      <c r="LZD50" s="77"/>
      <c r="LZE50" s="77"/>
      <c r="LZF50" s="77"/>
      <c r="LZG50" s="77"/>
      <c r="LZH50" s="77"/>
      <c r="LZI50" s="77"/>
      <c r="LZJ50" s="77"/>
      <c r="LZK50" s="77"/>
      <c r="LZL50" s="77"/>
      <c r="LZM50" s="77"/>
      <c r="LZN50" s="77"/>
      <c r="LZO50" s="77"/>
      <c r="LZP50" s="77"/>
      <c r="LZQ50" s="77"/>
      <c r="LZR50" s="77"/>
      <c r="LZS50" s="77"/>
      <c r="LZT50" s="77"/>
      <c r="LZU50" s="77"/>
      <c r="LZV50" s="77"/>
      <c r="LZW50" s="77"/>
      <c r="LZX50" s="77"/>
      <c r="LZY50" s="77"/>
      <c r="LZZ50" s="77"/>
      <c r="MAA50" s="77"/>
      <c r="MAB50" s="77"/>
      <c r="MAC50" s="77"/>
      <c r="MAD50" s="77"/>
      <c r="MAE50" s="77"/>
      <c r="MAF50" s="77"/>
      <c r="MAG50" s="77"/>
      <c r="MAH50" s="77"/>
      <c r="MAI50" s="77"/>
      <c r="MAJ50" s="77"/>
      <c r="MAK50" s="77"/>
      <c r="MAL50" s="77"/>
      <c r="MAM50" s="77"/>
      <c r="MAN50" s="77"/>
      <c r="MAO50" s="77"/>
      <c r="MAP50" s="77"/>
      <c r="MAQ50" s="77"/>
      <c r="MAR50" s="77"/>
      <c r="MAS50" s="77"/>
      <c r="MAT50" s="77"/>
      <c r="MAU50" s="77"/>
      <c r="MAV50" s="77"/>
      <c r="MAW50" s="77"/>
      <c r="MAX50" s="77"/>
      <c r="MAY50" s="77"/>
      <c r="MAZ50" s="77"/>
      <c r="MBA50" s="77"/>
      <c r="MBB50" s="77"/>
      <c r="MBC50" s="77"/>
      <c r="MBD50" s="77"/>
      <c r="MBE50" s="77"/>
      <c r="MBF50" s="77"/>
      <c r="MBG50" s="77"/>
      <c r="MBH50" s="77"/>
      <c r="MBI50" s="77"/>
      <c r="MBJ50" s="77"/>
      <c r="MBK50" s="77"/>
      <c r="MBL50" s="77"/>
      <c r="MBM50" s="77"/>
      <c r="MBN50" s="77"/>
      <c r="MBO50" s="77"/>
      <c r="MBP50" s="77"/>
      <c r="MBQ50" s="77"/>
      <c r="MBR50" s="77"/>
      <c r="MBS50" s="77"/>
      <c r="MBT50" s="77"/>
      <c r="MBU50" s="77"/>
      <c r="MBV50" s="77"/>
      <c r="MBW50" s="77"/>
      <c r="MBX50" s="77"/>
      <c r="MBY50" s="77"/>
      <c r="MBZ50" s="77"/>
      <c r="MCA50" s="77"/>
      <c r="MCB50" s="77"/>
      <c r="MCC50" s="77"/>
      <c r="MCD50" s="77"/>
      <c r="MCE50" s="77"/>
      <c r="MCF50" s="77"/>
      <c r="MCG50" s="77"/>
      <c r="MCH50" s="77"/>
      <c r="MCI50" s="77"/>
      <c r="MCJ50" s="77"/>
      <c r="MCK50" s="77"/>
      <c r="MCL50" s="77"/>
      <c r="MCM50" s="77"/>
      <c r="MCN50" s="77"/>
      <c r="MCO50" s="77"/>
      <c r="MCP50" s="77"/>
      <c r="MCQ50" s="77"/>
      <c r="MCR50" s="77"/>
      <c r="MCS50" s="77"/>
      <c r="MCT50" s="77"/>
      <c r="MCU50" s="77"/>
      <c r="MCV50" s="77"/>
      <c r="MCW50" s="77"/>
      <c r="MCX50" s="77"/>
      <c r="MCY50" s="77"/>
      <c r="MCZ50" s="77"/>
      <c r="MDA50" s="77"/>
      <c r="MDB50" s="77"/>
      <c r="MDC50" s="77"/>
      <c r="MDD50" s="77"/>
      <c r="MDE50" s="77"/>
      <c r="MDF50" s="77"/>
      <c r="MDG50" s="77"/>
      <c r="MDH50" s="77"/>
      <c r="MDI50" s="77"/>
      <c r="MDJ50" s="77"/>
      <c r="MDK50" s="77"/>
      <c r="MDL50" s="77"/>
      <c r="MDM50" s="77"/>
      <c r="MDN50" s="77"/>
      <c r="MDO50" s="77"/>
      <c r="MDP50" s="77"/>
      <c r="MDQ50" s="77"/>
      <c r="MDR50" s="77"/>
      <c r="MDS50" s="77"/>
      <c r="MDT50" s="77"/>
      <c r="MDU50" s="77"/>
      <c r="MDV50" s="77"/>
      <c r="MDW50" s="77"/>
      <c r="MDX50" s="77"/>
      <c r="MDY50" s="77"/>
      <c r="MDZ50" s="77"/>
      <c r="MEA50" s="77"/>
      <c r="MEB50" s="77"/>
      <c r="MEC50" s="77"/>
      <c r="MED50" s="77"/>
      <c r="MEE50" s="77"/>
      <c r="MEF50" s="77"/>
      <c r="MEG50" s="77"/>
      <c r="MEH50" s="77"/>
      <c r="MEI50" s="77"/>
      <c r="MEJ50" s="77"/>
      <c r="MEK50" s="77"/>
      <c r="MEL50" s="77"/>
      <c r="MEM50" s="77"/>
      <c r="MEN50" s="77"/>
      <c r="MEO50" s="77"/>
      <c r="MEP50" s="77"/>
      <c r="MEQ50" s="77"/>
      <c r="MER50" s="77"/>
      <c r="MES50" s="77"/>
      <c r="MET50" s="77"/>
      <c r="MEU50" s="77"/>
      <c r="MEV50" s="77"/>
      <c r="MEW50" s="77"/>
      <c r="MEX50" s="77"/>
      <c r="MEY50" s="77"/>
      <c r="MEZ50" s="77"/>
      <c r="MFA50" s="77"/>
      <c r="MFB50" s="77"/>
      <c r="MFC50" s="77"/>
      <c r="MFD50" s="77"/>
      <c r="MFE50" s="77"/>
      <c r="MFF50" s="77"/>
      <c r="MFG50" s="77"/>
      <c r="MFH50" s="77"/>
      <c r="MFI50" s="77"/>
      <c r="MFJ50" s="77"/>
      <c r="MFK50" s="77"/>
      <c r="MFL50" s="77"/>
      <c r="MFM50" s="77"/>
      <c r="MFN50" s="77"/>
      <c r="MFO50" s="77"/>
      <c r="MFP50" s="77"/>
      <c r="MFQ50" s="77"/>
      <c r="MFR50" s="77"/>
      <c r="MFS50" s="77"/>
      <c r="MFT50" s="77"/>
      <c r="MFU50" s="77"/>
      <c r="MFV50" s="77"/>
      <c r="MFW50" s="77"/>
      <c r="MFX50" s="77"/>
      <c r="MFY50" s="77"/>
      <c r="MFZ50" s="77"/>
      <c r="MGA50" s="77"/>
      <c r="MGB50" s="77"/>
      <c r="MGC50" s="77"/>
      <c r="MGD50" s="77"/>
      <c r="MGE50" s="77"/>
      <c r="MGF50" s="77"/>
      <c r="MGG50" s="77"/>
      <c r="MGH50" s="77"/>
      <c r="MGI50" s="77"/>
      <c r="MGJ50" s="77"/>
      <c r="MGK50" s="77"/>
      <c r="MGL50" s="77"/>
      <c r="MGM50" s="77"/>
      <c r="MGN50" s="77"/>
      <c r="MGO50" s="77"/>
      <c r="MGP50" s="77"/>
      <c r="MGQ50" s="77"/>
      <c r="MGR50" s="77"/>
      <c r="MGS50" s="77"/>
      <c r="MGT50" s="77"/>
      <c r="MGU50" s="77"/>
      <c r="MGV50" s="77"/>
      <c r="MGW50" s="77"/>
      <c r="MGX50" s="77"/>
      <c r="MGY50" s="77"/>
      <c r="MGZ50" s="77"/>
      <c r="MHA50" s="77"/>
      <c r="MHB50" s="77"/>
      <c r="MHC50" s="77"/>
      <c r="MHD50" s="77"/>
      <c r="MHE50" s="77"/>
      <c r="MHF50" s="77"/>
      <c r="MHG50" s="77"/>
      <c r="MHH50" s="77"/>
      <c r="MHI50" s="77"/>
      <c r="MHJ50" s="77"/>
      <c r="MHK50" s="77"/>
      <c r="MHL50" s="77"/>
      <c r="MHM50" s="77"/>
      <c r="MHN50" s="77"/>
      <c r="MHO50" s="77"/>
      <c r="MHP50" s="77"/>
      <c r="MHQ50" s="77"/>
      <c r="MHR50" s="77"/>
      <c r="MHS50" s="77"/>
      <c r="MHT50" s="77"/>
      <c r="MHU50" s="77"/>
      <c r="MHV50" s="77"/>
      <c r="MHW50" s="77"/>
      <c r="MHX50" s="77"/>
      <c r="MHY50" s="77"/>
      <c r="MHZ50" s="77"/>
      <c r="MIA50" s="77"/>
      <c r="MIB50" s="77"/>
      <c r="MIC50" s="77"/>
      <c r="MID50" s="77"/>
      <c r="MIE50" s="77"/>
      <c r="MIF50" s="77"/>
      <c r="MIG50" s="77"/>
      <c r="MIH50" s="77"/>
      <c r="MII50" s="77"/>
      <c r="MIJ50" s="77"/>
      <c r="MIK50" s="77"/>
      <c r="MIL50" s="77"/>
      <c r="MIM50" s="77"/>
      <c r="MIN50" s="77"/>
      <c r="MIO50" s="77"/>
      <c r="MIP50" s="77"/>
      <c r="MIQ50" s="77"/>
      <c r="MIR50" s="77"/>
      <c r="MIS50" s="77"/>
      <c r="MIT50" s="77"/>
      <c r="MIU50" s="77"/>
      <c r="MIV50" s="77"/>
      <c r="MIW50" s="77"/>
      <c r="MIX50" s="77"/>
      <c r="MIY50" s="77"/>
      <c r="MIZ50" s="77"/>
      <c r="MJA50" s="77"/>
      <c r="MJB50" s="77"/>
      <c r="MJC50" s="77"/>
      <c r="MJD50" s="77"/>
      <c r="MJE50" s="77"/>
      <c r="MJF50" s="77"/>
      <c r="MJG50" s="77"/>
      <c r="MJH50" s="77"/>
      <c r="MJI50" s="77"/>
      <c r="MJJ50" s="77"/>
      <c r="MJK50" s="77"/>
      <c r="MJL50" s="77"/>
      <c r="MJM50" s="77"/>
      <c r="MJN50" s="77"/>
      <c r="MJO50" s="77"/>
      <c r="MJP50" s="77"/>
      <c r="MJQ50" s="77"/>
      <c r="MJR50" s="77"/>
      <c r="MJS50" s="77"/>
      <c r="MJT50" s="77"/>
      <c r="MJU50" s="77"/>
      <c r="MJV50" s="77"/>
      <c r="MJW50" s="77"/>
      <c r="MJX50" s="77"/>
      <c r="MJY50" s="77"/>
      <c r="MJZ50" s="77"/>
      <c r="MKA50" s="77"/>
      <c r="MKB50" s="77"/>
      <c r="MKC50" s="77"/>
      <c r="MKD50" s="77"/>
      <c r="MKE50" s="77"/>
      <c r="MKF50" s="77"/>
      <c r="MKG50" s="77"/>
      <c r="MKH50" s="77"/>
      <c r="MKI50" s="77"/>
      <c r="MKJ50" s="77"/>
      <c r="MKK50" s="77"/>
      <c r="MKL50" s="77"/>
      <c r="MKM50" s="77"/>
      <c r="MKN50" s="77"/>
      <c r="MKO50" s="77"/>
      <c r="MKP50" s="77"/>
      <c r="MKQ50" s="77"/>
      <c r="MKR50" s="77"/>
      <c r="MKS50" s="77"/>
      <c r="MKT50" s="77"/>
      <c r="MKU50" s="77"/>
      <c r="MKV50" s="77"/>
      <c r="MKW50" s="77"/>
      <c r="MKX50" s="77"/>
      <c r="MKY50" s="77"/>
      <c r="MKZ50" s="77"/>
      <c r="MLA50" s="77"/>
      <c r="MLB50" s="77"/>
      <c r="MLC50" s="77"/>
      <c r="MLD50" s="77"/>
      <c r="MLE50" s="77"/>
      <c r="MLF50" s="77"/>
      <c r="MLG50" s="77"/>
      <c r="MLH50" s="77"/>
      <c r="MLI50" s="77"/>
      <c r="MLJ50" s="77"/>
      <c r="MLK50" s="77"/>
      <c r="MLL50" s="77"/>
      <c r="MLM50" s="77"/>
      <c r="MLN50" s="77"/>
      <c r="MLO50" s="77"/>
      <c r="MLP50" s="77"/>
      <c r="MLQ50" s="77"/>
      <c r="MLR50" s="77"/>
      <c r="MLS50" s="77"/>
      <c r="MLT50" s="77"/>
      <c r="MLU50" s="77"/>
      <c r="MLV50" s="77"/>
      <c r="MLW50" s="77"/>
      <c r="MLX50" s="77"/>
      <c r="MLY50" s="77"/>
      <c r="MLZ50" s="77"/>
      <c r="MMA50" s="77"/>
      <c r="MMB50" s="77"/>
      <c r="MMC50" s="77"/>
      <c r="MMD50" s="77"/>
      <c r="MME50" s="77"/>
      <c r="MMF50" s="77"/>
      <c r="MMG50" s="77"/>
      <c r="MMH50" s="77"/>
      <c r="MMI50" s="77"/>
      <c r="MMJ50" s="77"/>
      <c r="MMK50" s="77"/>
      <c r="MML50" s="77"/>
      <c r="MMM50" s="77"/>
      <c r="MMN50" s="77"/>
      <c r="MMO50" s="77"/>
      <c r="MMP50" s="77"/>
      <c r="MMQ50" s="77"/>
      <c r="MMR50" s="77"/>
      <c r="MMS50" s="77"/>
      <c r="MMT50" s="77"/>
      <c r="MMU50" s="77"/>
      <c r="MMV50" s="77"/>
      <c r="MMW50" s="77"/>
      <c r="MMX50" s="77"/>
      <c r="MMY50" s="77"/>
      <c r="MMZ50" s="77"/>
      <c r="MNA50" s="77"/>
      <c r="MNB50" s="77"/>
      <c r="MNC50" s="77"/>
      <c r="MND50" s="77"/>
      <c r="MNE50" s="77"/>
      <c r="MNF50" s="77"/>
      <c r="MNG50" s="77"/>
      <c r="MNH50" s="77"/>
      <c r="MNI50" s="77"/>
      <c r="MNJ50" s="77"/>
      <c r="MNK50" s="77"/>
      <c r="MNL50" s="77"/>
      <c r="MNM50" s="77"/>
      <c r="MNN50" s="77"/>
      <c r="MNO50" s="77"/>
      <c r="MNP50" s="77"/>
      <c r="MNQ50" s="77"/>
      <c r="MNR50" s="77"/>
      <c r="MNS50" s="77"/>
      <c r="MNT50" s="77"/>
      <c r="MNU50" s="77"/>
      <c r="MNV50" s="77"/>
      <c r="MNW50" s="77"/>
      <c r="MNX50" s="77"/>
      <c r="MNY50" s="77"/>
      <c r="MNZ50" s="77"/>
      <c r="MOA50" s="77"/>
      <c r="MOB50" s="77"/>
      <c r="MOC50" s="77"/>
      <c r="MOD50" s="77"/>
      <c r="MOE50" s="77"/>
      <c r="MOF50" s="77"/>
      <c r="MOG50" s="77"/>
      <c r="MOH50" s="77"/>
      <c r="MOI50" s="77"/>
      <c r="MOJ50" s="77"/>
      <c r="MOK50" s="77"/>
      <c r="MOL50" s="77"/>
      <c r="MOM50" s="77"/>
      <c r="MON50" s="77"/>
      <c r="MOO50" s="77"/>
      <c r="MOP50" s="77"/>
      <c r="MOQ50" s="77"/>
      <c r="MOR50" s="77"/>
      <c r="MOS50" s="77"/>
      <c r="MOT50" s="77"/>
      <c r="MOU50" s="77"/>
      <c r="MOV50" s="77"/>
      <c r="MOW50" s="77"/>
      <c r="MOX50" s="77"/>
      <c r="MOY50" s="77"/>
      <c r="MOZ50" s="77"/>
      <c r="MPA50" s="77"/>
      <c r="MPB50" s="77"/>
      <c r="MPC50" s="77"/>
      <c r="MPD50" s="77"/>
      <c r="MPE50" s="77"/>
      <c r="MPF50" s="77"/>
      <c r="MPG50" s="77"/>
      <c r="MPH50" s="77"/>
      <c r="MPI50" s="77"/>
      <c r="MPJ50" s="77"/>
      <c r="MPK50" s="77"/>
      <c r="MPL50" s="77"/>
      <c r="MPM50" s="77"/>
      <c r="MPN50" s="77"/>
      <c r="MPO50" s="77"/>
      <c r="MPP50" s="77"/>
      <c r="MPQ50" s="77"/>
      <c r="MPR50" s="77"/>
      <c r="MPS50" s="77"/>
      <c r="MPT50" s="77"/>
      <c r="MPU50" s="77"/>
      <c r="MPV50" s="77"/>
      <c r="MPW50" s="77"/>
      <c r="MPX50" s="77"/>
      <c r="MPY50" s="77"/>
      <c r="MPZ50" s="77"/>
      <c r="MQA50" s="77"/>
      <c r="MQB50" s="77"/>
      <c r="MQC50" s="77"/>
      <c r="MQD50" s="77"/>
      <c r="MQE50" s="77"/>
      <c r="MQF50" s="77"/>
      <c r="MQG50" s="77"/>
      <c r="MQH50" s="77"/>
      <c r="MQI50" s="77"/>
      <c r="MQJ50" s="77"/>
      <c r="MQK50" s="77"/>
      <c r="MQL50" s="77"/>
      <c r="MQM50" s="77"/>
      <c r="MQN50" s="77"/>
      <c r="MQO50" s="77"/>
      <c r="MQP50" s="77"/>
      <c r="MQQ50" s="77"/>
      <c r="MQR50" s="77"/>
      <c r="MQS50" s="77"/>
      <c r="MQT50" s="77"/>
      <c r="MQU50" s="77"/>
      <c r="MQV50" s="77"/>
      <c r="MQW50" s="77"/>
      <c r="MQX50" s="77"/>
      <c r="MQY50" s="77"/>
      <c r="MQZ50" s="77"/>
      <c r="MRA50" s="77"/>
      <c r="MRB50" s="77"/>
      <c r="MRC50" s="77"/>
      <c r="MRD50" s="77"/>
      <c r="MRE50" s="77"/>
      <c r="MRF50" s="77"/>
      <c r="MRG50" s="77"/>
      <c r="MRH50" s="77"/>
      <c r="MRI50" s="77"/>
      <c r="MRJ50" s="77"/>
      <c r="MRK50" s="77"/>
      <c r="MRL50" s="77"/>
      <c r="MRM50" s="77"/>
      <c r="MRN50" s="77"/>
      <c r="MRO50" s="77"/>
      <c r="MRP50" s="77"/>
      <c r="MRQ50" s="77"/>
      <c r="MRR50" s="77"/>
      <c r="MRS50" s="77"/>
      <c r="MRT50" s="77"/>
      <c r="MRU50" s="77"/>
      <c r="MRV50" s="77"/>
      <c r="MRW50" s="77"/>
      <c r="MRX50" s="77"/>
      <c r="MRY50" s="77"/>
      <c r="MRZ50" s="77"/>
      <c r="MSA50" s="77"/>
      <c r="MSB50" s="77"/>
      <c r="MSC50" s="77"/>
      <c r="MSD50" s="77"/>
      <c r="MSE50" s="77"/>
      <c r="MSF50" s="77"/>
      <c r="MSG50" s="77"/>
      <c r="MSH50" s="77"/>
      <c r="MSI50" s="77"/>
      <c r="MSJ50" s="77"/>
      <c r="MSK50" s="77"/>
      <c r="MSL50" s="77"/>
      <c r="MSM50" s="77"/>
      <c r="MSN50" s="77"/>
      <c r="MSO50" s="77"/>
      <c r="MSP50" s="77"/>
      <c r="MSQ50" s="77"/>
      <c r="MSR50" s="77"/>
      <c r="MSS50" s="77"/>
      <c r="MST50" s="77"/>
      <c r="MSU50" s="77"/>
      <c r="MSV50" s="77"/>
      <c r="MSW50" s="77"/>
      <c r="MSX50" s="77"/>
      <c r="MSY50" s="77"/>
      <c r="MSZ50" s="77"/>
      <c r="MTA50" s="77"/>
      <c r="MTB50" s="77"/>
      <c r="MTC50" s="77"/>
      <c r="MTD50" s="77"/>
      <c r="MTE50" s="77"/>
      <c r="MTF50" s="77"/>
      <c r="MTG50" s="77"/>
      <c r="MTH50" s="77"/>
      <c r="MTI50" s="77"/>
      <c r="MTJ50" s="77"/>
      <c r="MTK50" s="77"/>
      <c r="MTL50" s="77"/>
      <c r="MTM50" s="77"/>
      <c r="MTN50" s="77"/>
      <c r="MTO50" s="77"/>
      <c r="MTP50" s="77"/>
      <c r="MTQ50" s="77"/>
      <c r="MTR50" s="77"/>
      <c r="MTS50" s="77"/>
      <c r="MTT50" s="77"/>
      <c r="MTU50" s="77"/>
      <c r="MTV50" s="77"/>
      <c r="MTW50" s="77"/>
      <c r="MTX50" s="77"/>
      <c r="MTY50" s="77"/>
      <c r="MTZ50" s="77"/>
      <c r="MUA50" s="77"/>
      <c r="MUB50" s="77"/>
      <c r="MUC50" s="77"/>
      <c r="MUD50" s="77"/>
      <c r="MUE50" s="77"/>
      <c r="MUF50" s="77"/>
      <c r="MUG50" s="77"/>
      <c r="MUH50" s="77"/>
      <c r="MUI50" s="77"/>
      <c r="MUJ50" s="77"/>
      <c r="MUK50" s="77"/>
      <c r="MUL50" s="77"/>
      <c r="MUM50" s="77"/>
      <c r="MUN50" s="77"/>
      <c r="MUO50" s="77"/>
      <c r="MUP50" s="77"/>
      <c r="MUQ50" s="77"/>
      <c r="MUR50" s="77"/>
      <c r="MUS50" s="77"/>
      <c r="MUT50" s="77"/>
      <c r="MUU50" s="77"/>
      <c r="MUV50" s="77"/>
      <c r="MUW50" s="77"/>
      <c r="MUX50" s="77"/>
      <c r="MUY50" s="77"/>
      <c r="MUZ50" s="77"/>
      <c r="MVA50" s="77"/>
      <c r="MVB50" s="77"/>
      <c r="MVC50" s="77"/>
      <c r="MVD50" s="77"/>
      <c r="MVE50" s="77"/>
      <c r="MVF50" s="77"/>
      <c r="MVG50" s="77"/>
      <c r="MVH50" s="77"/>
      <c r="MVI50" s="77"/>
      <c r="MVJ50" s="77"/>
      <c r="MVK50" s="77"/>
      <c r="MVL50" s="77"/>
      <c r="MVM50" s="77"/>
      <c r="MVN50" s="77"/>
      <c r="MVO50" s="77"/>
      <c r="MVP50" s="77"/>
      <c r="MVQ50" s="77"/>
      <c r="MVR50" s="77"/>
      <c r="MVS50" s="77"/>
      <c r="MVT50" s="77"/>
      <c r="MVU50" s="77"/>
      <c r="MVV50" s="77"/>
      <c r="MVW50" s="77"/>
      <c r="MVX50" s="77"/>
      <c r="MVY50" s="77"/>
      <c r="MVZ50" s="77"/>
      <c r="MWA50" s="77"/>
      <c r="MWB50" s="77"/>
      <c r="MWC50" s="77"/>
      <c r="MWD50" s="77"/>
      <c r="MWE50" s="77"/>
      <c r="MWF50" s="77"/>
      <c r="MWG50" s="77"/>
      <c r="MWH50" s="77"/>
      <c r="MWI50" s="77"/>
      <c r="MWJ50" s="77"/>
      <c r="MWK50" s="77"/>
      <c r="MWL50" s="77"/>
      <c r="MWM50" s="77"/>
      <c r="MWN50" s="77"/>
      <c r="MWO50" s="77"/>
      <c r="MWP50" s="77"/>
      <c r="MWQ50" s="77"/>
      <c r="MWR50" s="77"/>
      <c r="MWS50" s="77"/>
      <c r="MWT50" s="77"/>
      <c r="MWU50" s="77"/>
      <c r="MWV50" s="77"/>
      <c r="MWW50" s="77"/>
      <c r="MWX50" s="77"/>
      <c r="MWY50" s="77"/>
      <c r="MWZ50" s="77"/>
      <c r="MXA50" s="77"/>
      <c r="MXB50" s="77"/>
      <c r="MXC50" s="77"/>
      <c r="MXD50" s="77"/>
      <c r="MXE50" s="77"/>
      <c r="MXF50" s="77"/>
      <c r="MXG50" s="77"/>
      <c r="MXH50" s="77"/>
      <c r="MXI50" s="77"/>
      <c r="MXJ50" s="77"/>
      <c r="MXK50" s="77"/>
      <c r="MXL50" s="77"/>
      <c r="MXM50" s="77"/>
      <c r="MXN50" s="77"/>
      <c r="MXO50" s="77"/>
      <c r="MXP50" s="77"/>
      <c r="MXQ50" s="77"/>
      <c r="MXR50" s="77"/>
      <c r="MXS50" s="77"/>
      <c r="MXT50" s="77"/>
      <c r="MXU50" s="77"/>
      <c r="MXV50" s="77"/>
      <c r="MXW50" s="77"/>
      <c r="MXX50" s="77"/>
      <c r="MXY50" s="77"/>
      <c r="MXZ50" s="77"/>
      <c r="MYA50" s="77"/>
      <c r="MYB50" s="77"/>
      <c r="MYC50" s="77"/>
      <c r="MYD50" s="77"/>
      <c r="MYE50" s="77"/>
      <c r="MYF50" s="77"/>
      <c r="MYG50" s="77"/>
      <c r="MYH50" s="77"/>
      <c r="MYI50" s="77"/>
      <c r="MYJ50" s="77"/>
      <c r="MYK50" s="77"/>
      <c r="MYL50" s="77"/>
      <c r="MYM50" s="77"/>
      <c r="MYN50" s="77"/>
      <c r="MYO50" s="77"/>
      <c r="MYP50" s="77"/>
      <c r="MYQ50" s="77"/>
      <c r="MYR50" s="77"/>
      <c r="MYS50" s="77"/>
      <c r="MYT50" s="77"/>
      <c r="MYU50" s="77"/>
      <c r="MYV50" s="77"/>
      <c r="MYW50" s="77"/>
      <c r="MYX50" s="77"/>
      <c r="MYY50" s="77"/>
      <c r="MYZ50" s="77"/>
      <c r="MZA50" s="77"/>
      <c r="MZB50" s="77"/>
      <c r="MZC50" s="77"/>
      <c r="MZD50" s="77"/>
      <c r="MZE50" s="77"/>
      <c r="MZF50" s="77"/>
      <c r="MZG50" s="77"/>
      <c r="MZH50" s="77"/>
      <c r="MZI50" s="77"/>
      <c r="MZJ50" s="77"/>
      <c r="MZK50" s="77"/>
      <c r="MZL50" s="77"/>
      <c r="MZM50" s="77"/>
      <c r="MZN50" s="77"/>
      <c r="MZO50" s="77"/>
      <c r="MZP50" s="77"/>
      <c r="MZQ50" s="77"/>
      <c r="MZR50" s="77"/>
      <c r="MZS50" s="77"/>
      <c r="MZT50" s="77"/>
      <c r="MZU50" s="77"/>
      <c r="MZV50" s="77"/>
      <c r="MZW50" s="77"/>
      <c r="MZX50" s="77"/>
      <c r="MZY50" s="77"/>
      <c r="MZZ50" s="77"/>
      <c r="NAA50" s="77"/>
      <c r="NAB50" s="77"/>
      <c r="NAC50" s="77"/>
      <c r="NAD50" s="77"/>
      <c r="NAE50" s="77"/>
      <c r="NAF50" s="77"/>
      <c r="NAG50" s="77"/>
      <c r="NAH50" s="77"/>
      <c r="NAI50" s="77"/>
      <c r="NAJ50" s="77"/>
      <c r="NAK50" s="77"/>
      <c r="NAL50" s="77"/>
      <c r="NAM50" s="77"/>
      <c r="NAN50" s="77"/>
      <c r="NAO50" s="77"/>
      <c r="NAP50" s="77"/>
      <c r="NAQ50" s="77"/>
      <c r="NAR50" s="77"/>
      <c r="NAS50" s="77"/>
      <c r="NAT50" s="77"/>
      <c r="NAU50" s="77"/>
      <c r="NAV50" s="77"/>
      <c r="NAW50" s="77"/>
      <c r="NAX50" s="77"/>
      <c r="NAY50" s="77"/>
      <c r="NAZ50" s="77"/>
      <c r="NBA50" s="77"/>
      <c r="NBB50" s="77"/>
      <c r="NBC50" s="77"/>
      <c r="NBD50" s="77"/>
      <c r="NBE50" s="77"/>
      <c r="NBF50" s="77"/>
      <c r="NBG50" s="77"/>
      <c r="NBH50" s="77"/>
      <c r="NBI50" s="77"/>
      <c r="NBJ50" s="77"/>
      <c r="NBK50" s="77"/>
      <c r="NBL50" s="77"/>
      <c r="NBM50" s="77"/>
      <c r="NBN50" s="77"/>
      <c r="NBO50" s="77"/>
      <c r="NBP50" s="77"/>
      <c r="NBQ50" s="77"/>
      <c r="NBR50" s="77"/>
      <c r="NBS50" s="77"/>
      <c r="NBT50" s="77"/>
      <c r="NBU50" s="77"/>
      <c r="NBV50" s="77"/>
      <c r="NBW50" s="77"/>
      <c r="NBX50" s="77"/>
      <c r="NBY50" s="77"/>
      <c r="NBZ50" s="77"/>
      <c r="NCA50" s="77"/>
      <c r="NCB50" s="77"/>
      <c r="NCC50" s="77"/>
      <c r="NCD50" s="77"/>
      <c r="NCE50" s="77"/>
      <c r="NCF50" s="77"/>
      <c r="NCG50" s="77"/>
      <c r="NCH50" s="77"/>
      <c r="NCI50" s="77"/>
      <c r="NCJ50" s="77"/>
      <c r="NCK50" s="77"/>
      <c r="NCL50" s="77"/>
      <c r="NCM50" s="77"/>
      <c r="NCN50" s="77"/>
      <c r="NCO50" s="77"/>
      <c r="NCP50" s="77"/>
      <c r="NCQ50" s="77"/>
      <c r="NCR50" s="77"/>
      <c r="NCS50" s="77"/>
      <c r="NCT50" s="77"/>
      <c r="NCU50" s="77"/>
      <c r="NCV50" s="77"/>
      <c r="NCW50" s="77"/>
      <c r="NCX50" s="77"/>
      <c r="NCY50" s="77"/>
      <c r="NCZ50" s="77"/>
      <c r="NDA50" s="77"/>
      <c r="NDB50" s="77"/>
      <c r="NDC50" s="77"/>
      <c r="NDD50" s="77"/>
      <c r="NDE50" s="77"/>
      <c r="NDF50" s="77"/>
      <c r="NDG50" s="77"/>
      <c r="NDH50" s="77"/>
      <c r="NDI50" s="77"/>
      <c r="NDJ50" s="77"/>
      <c r="NDK50" s="77"/>
      <c r="NDL50" s="77"/>
      <c r="NDM50" s="77"/>
      <c r="NDN50" s="77"/>
      <c r="NDO50" s="77"/>
      <c r="NDP50" s="77"/>
      <c r="NDQ50" s="77"/>
      <c r="NDR50" s="77"/>
      <c r="NDS50" s="77"/>
      <c r="NDT50" s="77"/>
      <c r="NDU50" s="77"/>
      <c r="NDV50" s="77"/>
      <c r="NDW50" s="77"/>
      <c r="NDX50" s="77"/>
      <c r="NDY50" s="77"/>
      <c r="NDZ50" s="77"/>
      <c r="NEA50" s="77"/>
      <c r="NEB50" s="77"/>
      <c r="NEC50" s="77"/>
      <c r="NED50" s="77"/>
      <c r="NEE50" s="77"/>
      <c r="NEF50" s="77"/>
      <c r="NEG50" s="77"/>
      <c r="NEH50" s="77"/>
      <c r="NEI50" s="77"/>
      <c r="NEJ50" s="77"/>
      <c r="NEK50" s="77"/>
      <c r="NEL50" s="77"/>
      <c r="NEM50" s="77"/>
      <c r="NEN50" s="77"/>
      <c r="NEO50" s="77"/>
      <c r="NEP50" s="77"/>
      <c r="NEQ50" s="77"/>
      <c r="NER50" s="77"/>
      <c r="NES50" s="77"/>
      <c r="NET50" s="77"/>
      <c r="NEU50" s="77"/>
      <c r="NEV50" s="77"/>
      <c r="NEW50" s="77"/>
      <c r="NEX50" s="77"/>
      <c r="NEY50" s="77"/>
      <c r="NEZ50" s="77"/>
      <c r="NFA50" s="77"/>
      <c r="NFB50" s="77"/>
      <c r="NFC50" s="77"/>
      <c r="NFD50" s="77"/>
      <c r="NFE50" s="77"/>
      <c r="NFF50" s="77"/>
      <c r="NFG50" s="77"/>
      <c r="NFH50" s="77"/>
      <c r="NFI50" s="77"/>
      <c r="NFJ50" s="77"/>
      <c r="NFK50" s="77"/>
      <c r="NFL50" s="77"/>
      <c r="NFM50" s="77"/>
      <c r="NFN50" s="77"/>
      <c r="NFO50" s="77"/>
      <c r="NFP50" s="77"/>
      <c r="NFQ50" s="77"/>
      <c r="NFR50" s="77"/>
      <c r="NFS50" s="77"/>
      <c r="NFT50" s="77"/>
      <c r="NFU50" s="77"/>
      <c r="NFV50" s="77"/>
      <c r="NFW50" s="77"/>
      <c r="NFX50" s="77"/>
      <c r="NFY50" s="77"/>
      <c r="NFZ50" s="77"/>
      <c r="NGA50" s="77"/>
      <c r="NGB50" s="77"/>
      <c r="NGC50" s="77"/>
      <c r="NGD50" s="77"/>
      <c r="NGE50" s="77"/>
      <c r="NGF50" s="77"/>
      <c r="NGG50" s="77"/>
      <c r="NGH50" s="77"/>
      <c r="NGI50" s="77"/>
      <c r="NGJ50" s="77"/>
      <c r="NGK50" s="77"/>
      <c r="NGL50" s="77"/>
      <c r="NGM50" s="77"/>
      <c r="NGN50" s="77"/>
      <c r="NGO50" s="77"/>
      <c r="NGP50" s="77"/>
      <c r="NGQ50" s="77"/>
      <c r="NGR50" s="77"/>
      <c r="NGS50" s="77"/>
      <c r="NGT50" s="77"/>
      <c r="NGU50" s="77"/>
      <c r="NGV50" s="77"/>
      <c r="NGW50" s="77"/>
      <c r="NGX50" s="77"/>
      <c r="NGY50" s="77"/>
      <c r="NGZ50" s="77"/>
      <c r="NHA50" s="77"/>
      <c r="NHB50" s="77"/>
      <c r="NHC50" s="77"/>
      <c r="NHD50" s="77"/>
      <c r="NHE50" s="77"/>
      <c r="NHF50" s="77"/>
      <c r="NHG50" s="77"/>
      <c r="NHH50" s="77"/>
      <c r="NHI50" s="77"/>
      <c r="NHJ50" s="77"/>
      <c r="NHK50" s="77"/>
      <c r="NHL50" s="77"/>
      <c r="NHM50" s="77"/>
      <c r="NHN50" s="77"/>
      <c r="NHO50" s="77"/>
      <c r="NHP50" s="77"/>
      <c r="NHQ50" s="77"/>
      <c r="NHR50" s="77"/>
      <c r="NHS50" s="77"/>
      <c r="NHT50" s="77"/>
      <c r="NHU50" s="77"/>
      <c r="NHV50" s="77"/>
      <c r="NHW50" s="77"/>
      <c r="NHX50" s="77"/>
      <c r="NHY50" s="77"/>
      <c r="NHZ50" s="77"/>
      <c r="NIA50" s="77"/>
      <c r="NIB50" s="77"/>
      <c r="NIC50" s="77"/>
      <c r="NID50" s="77"/>
      <c r="NIE50" s="77"/>
      <c r="NIF50" s="77"/>
      <c r="NIG50" s="77"/>
      <c r="NIH50" s="77"/>
      <c r="NII50" s="77"/>
      <c r="NIJ50" s="77"/>
      <c r="NIK50" s="77"/>
      <c r="NIL50" s="77"/>
      <c r="NIM50" s="77"/>
      <c r="NIN50" s="77"/>
      <c r="NIO50" s="77"/>
      <c r="NIP50" s="77"/>
      <c r="NIQ50" s="77"/>
      <c r="NIR50" s="77"/>
      <c r="NIS50" s="77"/>
      <c r="NIT50" s="77"/>
      <c r="NIU50" s="77"/>
      <c r="NIV50" s="77"/>
      <c r="NIW50" s="77"/>
      <c r="NIX50" s="77"/>
      <c r="NIY50" s="77"/>
      <c r="NIZ50" s="77"/>
      <c r="NJA50" s="77"/>
      <c r="NJB50" s="77"/>
      <c r="NJC50" s="77"/>
      <c r="NJD50" s="77"/>
      <c r="NJE50" s="77"/>
      <c r="NJF50" s="77"/>
      <c r="NJG50" s="77"/>
      <c r="NJH50" s="77"/>
      <c r="NJI50" s="77"/>
      <c r="NJJ50" s="77"/>
      <c r="NJK50" s="77"/>
      <c r="NJL50" s="77"/>
      <c r="NJM50" s="77"/>
      <c r="NJN50" s="77"/>
      <c r="NJO50" s="77"/>
      <c r="NJP50" s="77"/>
      <c r="NJQ50" s="77"/>
      <c r="NJR50" s="77"/>
      <c r="NJS50" s="77"/>
      <c r="NJT50" s="77"/>
      <c r="NJU50" s="77"/>
      <c r="NJV50" s="77"/>
      <c r="NJW50" s="77"/>
      <c r="NJX50" s="77"/>
      <c r="NJY50" s="77"/>
      <c r="NJZ50" s="77"/>
      <c r="NKA50" s="77"/>
      <c r="NKB50" s="77"/>
      <c r="NKC50" s="77"/>
      <c r="NKD50" s="77"/>
      <c r="NKE50" s="77"/>
      <c r="NKF50" s="77"/>
      <c r="NKG50" s="77"/>
      <c r="NKH50" s="77"/>
      <c r="NKI50" s="77"/>
      <c r="NKJ50" s="77"/>
      <c r="NKK50" s="77"/>
      <c r="NKL50" s="77"/>
      <c r="NKM50" s="77"/>
      <c r="NKN50" s="77"/>
      <c r="NKO50" s="77"/>
      <c r="NKP50" s="77"/>
      <c r="NKQ50" s="77"/>
      <c r="NKR50" s="77"/>
      <c r="NKS50" s="77"/>
      <c r="NKT50" s="77"/>
      <c r="NKU50" s="77"/>
      <c r="NKV50" s="77"/>
      <c r="NKW50" s="77"/>
      <c r="NKX50" s="77"/>
      <c r="NKY50" s="77"/>
      <c r="NKZ50" s="77"/>
      <c r="NLA50" s="77"/>
      <c r="NLB50" s="77"/>
      <c r="NLC50" s="77"/>
      <c r="NLD50" s="77"/>
      <c r="NLE50" s="77"/>
      <c r="NLF50" s="77"/>
      <c r="NLG50" s="77"/>
      <c r="NLH50" s="77"/>
      <c r="NLI50" s="77"/>
      <c r="NLJ50" s="77"/>
      <c r="NLK50" s="77"/>
      <c r="NLL50" s="77"/>
      <c r="NLM50" s="77"/>
      <c r="NLN50" s="77"/>
      <c r="NLO50" s="77"/>
      <c r="NLP50" s="77"/>
      <c r="NLQ50" s="77"/>
      <c r="NLR50" s="77"/>
      <c r="NLS50" s="77"/>
      <c r="NLT50" s="77"/>
      <c r="NLU50" s="77"/>
      <c r="NLV50" s="77"/>
      <c r="NLW50" s="77"/>
      <c r="NLX50" s="77"/>
      <c r="NLY50" s="77"/>
      <c r="NLZ50" s="77"/>
      <c r="NMA50" s="77"/>
      <c r="NMB50" s="77"/>
      <c r="NMC50" s="77"/>
      <c r="NMD50" s="77"/>
      <c r="NME50" s="77"/>
      <c r="NMF50" s="77"/>
      <c r="NMG50" s="77"/>
      <c r="NMH50" s="77"/>
      <c r="NMI50" s="77"/>
      <c r="NMJ50" s="77"/>
      <c r="NMK50" s="77"/>
      <c r="NML50" s="77"/>
      <c r="NMM50" s="77"/>
      <c r="NMN50" s="77"/>
      <c r="NMO50" s="77"/>
      <c r="NMP50" s="77"/>
      <c r="NMQ50" s="77"/>
      <c r="NMR50" s="77"/>
      <c r="NMS50" s="77"/>
      <c r="NMT50" s="77"/>
      <c r="NMU50" s="77"/>
      <c r="NMV50" s="77"/>
      <c r="NMW50" s="77"/>
      <c r="NMX50" s="77"/>
      <c r="NMY50" s="77"/>
      <c r="NMZ50" s="77"/>
      <c r="NNA50" s="77"/>
      <c r="NNB50" s="77"/>
      <c r="NNC50" s="77"/>
      <c r="NND50" s="77"/>
      <c r="NNE50" s="77"/>
      <c r="NNF50" s="77"/>
      <c r="NNG50" s="77"/>
      <c r="NNH50" s="77"/>
      <c r="NNI50" s="77"/>
      <c r="NNJ50" s="77"/>
      <c r="NNK50" s="77"/>
      <c r="NNL50" s="77"/>
      <c r="NNM50" s="77"/>
      <c r="NNN50" s="77"/>
      <c r="NNO50" s="77"/>
      <c r="NNP50" s="77"/>
      <c r="NNQ50" s="77"/>
      <c r="NNR50" s="77"/>
      <c r="NNS50" s="77"/>
      <c r="NNT50" s="77"/>
      <c r="NNU50" s="77"/>
      <c r="NNV50" s="77"/>
      <c r="NNW50" s="77"/>
      <c r="NNX50" s="77"/>
      <c r="NNY50" s="77"/>
      <c r="NNZ50" s="77"/>
      <c r="NOA50" s="77"/>
      <c r="NOB50" s="77"/>
      <c r="NOC50" s="77"/>
      <c r="NOD50" s="77"/>
      <c r="NOE50" s="77"/>
      <c r="NOF50" s="77"/>
      <c r="NOG50" s="77"/>
      <c r="NOH50" s="77"/>
      <c r="NOI50" s="77"/>
      <c r="NOJ50" s="77"/>
      <c r="NOK50" s="77"/>
      <c r="NOL50" s="77"/>
      <c r="NOM50" s="77"/>
      <c r="NON50" s="77"/>
      <c r="NOO50" s="77"/>
      <c r="NOP50" s="77"/>
      <c r="NOQ50" s="77"/>
      <c r="NOR50" s="77"/>
      <c r="NOS50" s="77"/>
      <c r="NOT50" s="77"/>
      <c r="NOU50" s="77"/>
      <c r="NOV50" s="77"/>
      <c r="NOW50" s="77"/>
      <c r="NOX50" s="77"/>
      <c r="NOY50" s="77"/>
      <c r="NOZ50" s="77"/>
      <c r="NPA50" s="77"/>
      <c r="NPB50" s="77"/>
      <c r="NPC50" s="77"/>
      <c r="NPD50" s="77"/>
      <c r="NPE50" s="77"/>
      <c r="NPF50" s="77"/>
      <c r="NPG50" s="77"/>
      <c r="NPH50" s="77"/>
      <c r="NPI50" s="77"/>
      <c r="NPJ50" s="77"/>
      <c r="NPK50" s="77"/>
      <c r="NPL50" s="77"/>
      <c r="NPM50" s="77"/>
      <c r="NPN50" s="77"/>
      <c r="NPO50" s="77"/>
      <c r="NPP50" s="77"/>
      <c r="NPQ50" s="77"/>
      <c r="NPR50" s="77"/>
      <c r="NPS50" s="77"/>
      <c r="NPT50" s="77"/>
      <c r="NPU50" s="77"/>
      <c r="NPV50" s="77"/>
      <c r="NPW50" s="77"/>
      <c r="NPX50" s="77"/>
      <c r="NPY50" s="77"/>
      <c r="NPZ50" s="77"/>
      <c r="NQA50" s="77"/>
      <c r="NQB50" s="77"/>
      <c r="NQC50" s="77"/>
      <c r="NQD50" s="77"/>
      <c r="NQE50" s="77"/>
      <c r="NQF50" s="77"/>
      <c r="NQG50" s="77"/>
      <c r="NQH50" s="77"/>
      <c r="NQI50" s="77"/>
      <c r="NQJ50" s="77"/>
      <c r="NQK50" s="77"/>
      <c r="NQL50" s="77"/>
      <c r="NQM50" s="77"/>
      <c r="NQN50" s="77"/>
      <c r="NQO50" s="77"/>
      <c r="NQP50" s="77"/>
      <c r="NQQ50" s="77"/>
      <c r="NQR50" s="77"/>
      <c r="NQS50" s="77"/>
      <c r="NQT50" s="77"/>
      <c r="NQU50" s="77"/>
      <c r="NQV50" s="77"/>
      <c r="NQW50" s="77"/>
      <c r="NQX50" s="77"/>
      <c r="NQY50" s="77"/>
      <c r="NQZ50" s="77"/>
      <c r="NRA50" s="77"/>
      <c r="NRB50" s="77"/>
      <c r="NRC50" s="77"/>
      <c r="NRD50" s="77"/>
      <c r="NRE50" s="77"/>
      <c r="NRF50" s="77"/>
      <c r="NRG50" s="77"/>
      <c r="NRH50" s="77"/>
      <c r="NRI50" s="77"/>
      <c r="NRJ50" s="77"/>
      <c r="NRK50" s="77"/>
      <c r="NRL50" s="77"/>
      <c r="NRM50" s="77"/>
      <c r="NRN50" s="77"/>
      <c r="NRO50" s="77"/>
      <c r="NRP50" s="77"/>
      <c r="NRQ50" s="77"/>
      <c r="NRR50" s="77"/>
      <c r="NRS50" s="77"/>
      <c r="NRT50" s="77"/>
      <c r="NRU50" s="77"/>
      <c r="NRV50" s="77"/>
      <c r="NRW50" s="77"/>
      <c r="NRX50" s="77"/>
      <c r="NRY50" s="77"/>
      <c r="NRZ50" s="77"/>
      <c r="NSA50" s="77"/>
      <c r="NSB50" s="77"/>
      <c r="NSC50" s="77"/>
      <c r="NSD50" s="77"/>
      <c r="NSE50" s="77"/>
      <c r="NSF50" s="77"/>
      <c r="NSG50" s="77"/>
      <c r="NSH50" s="77"/>
      <c r="NSI50" s="77"/>
      <c r="NSJ50" s="77"/>
      <c r="NSK50" s="77"/>
      <c r="NSL50" s="77"/>
      <c r="NSM50" s="77"/>
      <c r="NSN50" s="77"/>
      <c r="NSO50" s="77"/>
      <c r="NSP50" s="77"/>
      <c r="NSQ50" s="77"/>
      <c r="NSR50" s="77"/>
      <c r="NSS50" s="77"/>
      <c r="NST50" s="77"/>
      <c r="NSU50" s="77"/>
      <c r="NSV50" s="77"/>
      <c r="NSW50" s="77"/>
      <c r="NSX50" s="77"/>
      <c r="NSY50" s="77"/>
      <c r="NSZ50" s="77"/>
      <c r="NTA50" s="77"/>
      <c r="NTB50" s="77"/>
      <c r="NTC50" s="77"/>
      <c r="NTD50" s="77"/>
      <c r="NTE50" s="77"/>
      <c r="NTF50" s="77"/>
      <c r="NTG50" s="77"/>
      <c r="NTH50" s="77"/>
      <c r="NTI50" s="77"/>
      <c r="NTJ50" s="77"/>
      <c r="NTK50" s="77"/>
      <c r="NTL50" s="77"/>
      <c r="NTM50" s="77"/>
      <c r="NTN50" s="77"/>
      <c r="NTO50" s="77"/>
      <c r="NTP50" s="77"/>
      <c r="NTQ50" s="77"/>
      <c r="NTR50" s="77"/>
      <c r="NTS50" s="77"/>
      <c r="NTT50" s="77"/>
      <c r="NTU50" s="77"/>
      <c r="NTV50" s="77"/>
      <c r="NTW50" s="77"/>
      <c r="NTX50" s="77"/>
      <c r="NTY50" s="77"/>
      <c r="NTZ50" s="77"/>
      <c r="NUA50" s="77"/>
      <c r="NUB50" s="77"/>
      <c r="NUC50" s="77"/>
      <c r="NUD50" s="77"/>
      <c r="NUE50" s="77"/>
      <c r="NUF50" s="77"/>
      <c r="NUG50" s="77"/>
      <c r="NUH50" s="77"/>
      <c r="NUI50" s="77"/>
      <c r="NUJ50" s="77"/>
      <c r="NUK50" s="77"/>
      <c r="NUL50" s="77"/>
      <c r="NUM50" s="77"/>
      <c r="NUN50" s="77"/>
      <c r="NUO50" s="77"/>
      <c r="NUP50" s="77"/>
      <c r="NUQ50" s="77"/>
      <c r="NUR50" s="77"/>
      <c r="NUS50" s="77"/>
      <c r="NUT50" s="77"/>
      <c r="NUU50" s="77"/>
      <c r="NUV50" s="77"/>
      <c r="NUW50" s="77"/>
      <c r="NUX50" s="77"/>
      <c r="NUY50" s="77"/>
      <c r="NUZ50" s="77"/>
      <c r="NVA50" s="77"/>
      <c r="NVB50" s="77"/>
      <c r="NVC50" s="77"/>
      <c r="NVD50" s="77"/>
      <c r="NVE50" s="77"/>
      <c r="NVF50" s="77"/>
      <c r="NVG50" s="77"/>
      <c r="NVH50" s="77"/>
      <c r="NVI50" s="77"/>
      <c r="NVJ50" s="77"/>
      <c r="NVK50" s="77"/>
      <c r="NVL50" s="77"/>
      <c r="NVM50" s="77"/>
      <c r="NVN50" s="77"/>
      <c r="NVO50" s="77"/>
      <c r="NVP50" s="77"/>
      <c r="NVQ50" s="77"/>
      <c r="NVR50" s="77"/>
      <c r="NVS50" s="77"/>
      <c r="NVT50" s="77"/>
      <c r="NVU50" s="77"/>
      <c r="NVV50" s="77"/>
      <c r="NVW50" s="77"/>
      <c r="NVX50" s="77"/>
      <c r="NVY50" s="77"/>
      <c r="NVZ50" s="77"/>
      <c r="NWA50" s="77"/>
      <c r="NWB50" s="77"/>
      <c r="NWC50" s="77"/>
      <c r="NWD50" s="77"/>
      <c r="NWE50" s="77"/>
      <c r="NWF50" s="77"/>
      <c r="NWG50" s="77"/>
      <c r="NWH50" s="77"/>
      <c r="NWI50" s="77"/>
      <c r="NWJ50" s="77"/>
      <c r="NWK50" s="77"/>
      <c r="NWL50" s="77"/>
      <c r="NWM50" s="77"/>
      <c r="NWN50" s="77"/>
      <c r="NWO50" s="77"/>
      <c r="NWP50" s="77"/>
      <c r="NWQ50" s="77"/>
      <c r="NWR50" s="77"/>
      <c r="NWS50" s="77"/>
      <c r="NWT50" s="77"/>
      <c r="NWU50" s="77"/>
      <c r="NWV50" s="77"/>
      <c r="NWW50" s="77"/>
      <c r="NWX50" s="77"/>
      <c r="NWY50" s="77"/>
      <c r="NWZ50" s="77"/>
      <c r="NXA50" s="77"/>
      <c r="NXB50" s="77"/>
      <c r="NXC50" s="77"/>
      <c r="NXD50" s="77"/>
      <c r="NXE50" s="77"/>
      <c r="NXF50" s="77"/>
      <c r="NXG50" s="77"/>
      <c r="NXH50" s="77"/>
      <c r="NXI50" s="77"/>
      <c r="NXJ50" s="77"/>
      <c r="NXK50" s="77"/>
      <c r="NXL50" s="77"/>
      <c r="NXM50" s="77"/>
      <c r="NXN50" s="77"/>
      <c r="NXO50" s="77"/>
      <c r="NXP50" s="77"/>
      <c r="NXQ50" s="77"/>
      <c r="NXR50" s="77"/>
      <c r="NXS50" s="77"/>
      <c r="NXT50" s="77"/>
      <c r="NXU50" s="77"/>
      <c r="NXV50" s="77"/>
      <c r="NXW50" s="77"/>
      <c r="NXX50" s="77"/>
      <c r="NXY50" s="77"/>
      <c r="NXZ50" s="77"/>
      <c r="NYA50" s="77"/>
      <c r="NYB50" s="77"/>
      <c r="NYC50" s="77"/>
      <c r="NYD50" s="77"/>
      <c r="NYE50" s="77"/>
      <c r="NYF50" s="77"/>
      <c r="NYG50" s="77"/>
      <c r="NYH50" s="77"/>
      <c r="NYI50" s="77"/>
      <c r="NYJ50" s="77"/>
      <c r="NYK50" s="77"/>
      <c r="NYL50" s="77"/>
      <c r="NYM50" s="77"/>
      <c r="NYN50" s="77"/>
      <c r="NYO50" s="77"/>
      <c r="NYP50" s="77"/>
      <c r="NYQ50" s="77"/>
      <c r="NYR50" s="77"/>
      <c r="NYS50" s="77"/>
      <c r="NYT50" s="77"/>
      <c r="NYU50" s="77"/>
      <c r="NYV50" s="77"/>
      <c r="NYW50" s="77"/>
      <c r="NYX50" s="77"/>
      <c r="NYY50" s="77"/>
      <c r="NYZ50" s="77"/>
      <c r="NZA50" s="77"/>
      <c r="NZB50" s="77"/>
      <c r="NZC50" s="77"/>
      <c r="NZD50" s="77"/>
      <c r="NZE50" s="77"/>
      <c r="NZF50" s="77"/>
      <c r="NZG50" s="77"/>
      <c r="NZH50" s="77"/>
      <c r="NZI50" s="77"/>
      <c r="NZJ50" s="77"/>
      <c r="NZK50" s="77"/>
      <c r="NZL50" s="77"/>
      <c r="NZM50" s="77"/>
      <c r="NZN50" s="77"/>
      <c r="NZO50" s="77"/>
      <c r="NZP50" s="77"/>
      <c r="NZQ50" s="77"/>
      <c r="NZR50" s="77"/>
      <c r="NZS50" s="77"/>
      <c r="NZT50" s="77"/>
      <c r="NZU50" s="77"/>
      <c r="NZV50" s="77"/>
      <c r="NZW50" s="77"/>
      <c r="NZX50" s="77"/>
      <c r="NZY50" s="77"/>
      <c r="NZZ50" s="77"/>
      <c r="OAA50" s="77"/>
      <c r="OAB50" s="77"/>
      <c r="OAC50" s="77"/>
      <c r="OAD50" s="77"/>
      <c r="OAE50" s="77"/>
      <c r="OAF50" s="77"/>
      <c r="OAG50" s="77"/>
      <c r="OAH50" s="77"/>
      <c r="OAI50" s="77"/>
      <c r="OAJ50" s="77"/>
      <c r="OAK50" s="77"/>
      <c r="OAL50" s="77"/>
      <c r="OAM50" s="77"/>
      <c r="OAN50" s="77"/>
      <c r="OAO50" s="77"/>
      <c r="OAP50" s="77"/>
      <c r="OAQ50" s="77"/>
      <c r="OAR50" s="77"/>
      <c r="OAS50" s="77"/>
      <c r="OAT50" s="77"/>
      <c r="OAU50" s="77"/>
      <c r="OAV50" s="77"/>
      <c r="OAW50" s="77"/>
      <c r="OAX50" s="77"/>
      <c r="OAY50" s="77"/>
      <c r="OAZ50" s="77"/>
      <c r="OBA50" s="77"/>
      <c r="OBB50" s="77"/>
      <c r="OBC50" s="77"/>
      <c r="OBD50" s="77"/>
      <c r="OBE50" s="77"/>
      <c r="OBF50" s="77"/>
      <c r="OBG50" s="77"/>
      <c r="OBH50" s="77"/>
      <c r="OBI50" s="77"/>
      <c r="OBJ50" s="77"/>
      <c r="OBK50" s="77"/>
      <c r="OBL50" s="77"/>
      <c r="OBM50" s="77"/>
      <c r="OBN50" s="77"/>
      <c r="OBO50" s="77"/>
      <c r="OBP50" s="77"/>
      <c r="OBQ50" s="77"/>
      <c r="OBR50" s="77"/>
      <c r="OBS50" s="77"/>
      <c r="OBT50" s="77"/>
      <c r="OBU50" s="77"/>
      <c r="OBV50" s="77"/>
      <c r="OBW50" s="77"/>
      <c r="OBX50" s="77"/>
      <c r="OBY50" s="77"/>
      <c r="OBZ50" s="77"/>
      <c r="OCA50" s="77"/>
      <c r="OCB50" s="77"/>
      <c r="OCC50" s="77"/>
      <c r="OCD50" s="77"/>
      <c r="OCE50" s="77"/>
      <c r="OCF50" s="77"/>
      <c r="OCG50" s="77"/>
      <c r="OCH50" s="77"/>
      <c r="OCI50" s="77"/>
      <c r="OCJ50" s="77"/>
      <c r="OCK50" s="77"/>
      <c r="OCL50" s="77"/>
      <c r="OCM50" s="77"/>
      <c r="OCN50" s="77"/>
      <c r="OCO50" s="77"/>
      <c r="OCP50" s="77"/>
      <c r="OCQ50" s="77"/>
      <c r="OCR50" s="77"/>
      <c r="OCS50" s="77"/>
      <c r="OCT50" s="77"/>
      <c r="OCU50" s="77"/>
      <c r="OCV50" s="77"/>
      <c r="OCW50" s="77"/>
      <c r="OCX50" s="77"/>
      <c r="OCY50" s="77"/>
      <c r="OCZ50" s="77"/>
      <c r="ODA50" s="77"/>
      <c r="ODB50" s="77"/>
      <c r="ODC50" s="77"/>
      <c r="ODD50" s="77"/>
      <c r="ODE50" s="77"/>
      <c r="ODF50" s="77"/>
      <c r="ODG50" s="77"/>
      <c r="ODH50" s="77"/>
      <c r="ODI50" s="77"/>
      <c r="ODJ50" s="77"/>
      <c r="ODK50" s="77"/>
      <c r="ODL50" s="77"/>
      <c r="ODM50" s="77"/>
      <c r="ODN50" s="77"/>
      <c r="ODO50" s="77"/>
      <c r="ODP50" s="77"/>
      <c r="ODQ50" s="77"/>
      <c r="ODR50" s="77"/>
      <c r="ODS50" s="77"/>
      <c r="ODT50" s="77"/>
      <c r="ODU50" s="77"/>
      <c r="ODV50" s="77"/>
      <c r="ODW50" s="77"/>
      <c r="ODX50" s="77"/>
      <c r="ODY50" s="77"/>
      <c r="ODZ50" s="77"/>
      <c r="OEA50" s="77"/>
      <c r="OEB50" s="77"/>
      <c r="OEC50" s="77"/>
      <c r="OED50" s="77"/>
      <c r="OEE50" s="77"/>
      <c r="OEF50" s="77"/>
      <c r="OEG50" s="77"/>
      <c r="OEH50" s="77"/>
      <c r="OEI50" s="77"/>
      <c r="OEJ50" s="77"/>
      <c r="OEK50" s="77"/>
      <c r="OEL50" s="77"/>
      <c r="OEM50" s="77"/>
      <c r="OEN50" s="77"/>
      <c r="OEO50" s="77"/>
      <c r="OEP50" s="77"/>
      <c r="OEQ50" s="77"/>
      <c r="OER50" s="77"/>
      <c r="OES50" s="77"/>
      <c r="OET50" s="77"/>
      <c r="OEU50" s="77"/>
      <c r="OEV50" s="77"/>
      <c r="OEW50" s="77"/>
      <c r="OEX50" s="77"/>
      <c r="OEY50" s="77"/>
      <c r="OEZ50" s="77"/>
      <c r="OFA50" s="77"/>
      <c r="OFB50" s="77"/>
      <c r="OFC50" s="77"/>
      <c r="OFD50" s="77"/>
      <c r="OFE50" s="77"/>
      <c r="OFF50" s="77"/>
      <c r="OFG50" s="77"/>
      <c r="OFH50" s="77"/>
      <c r="OFI50" s="77"/>
      <c r="OFJ50" s="77"/>
      <c r="OFK50" s="77"/>
      <c r="OFL50" s="77"/>
      <c r="OFM50" s="77"/>
      <c r="OFN50" s="77"/>
      <c r="OFO50" s="77"/>
      <c r="OFP50" s="77"/>
      <c r="OFQ50" s="77"/>
      <c r="OFR50" s="77"/>
      <c r="OFS50" s="77"/>
      <c r="OFT50" s="77"/>
      <c r="OFU50" s="77"/>
      <c r="OFV50" s="77"/>
      <c r="OFW50" s="77"/>
      <c r="OFX50" s="77"/>
      <c r="OFY50" s="77"/>
      <c r="OFZ50" s="77"/>
      <c r="OGA50" s="77"/>
      <c r="OGB50" s="77"/>
      <c r="OGC50" s="77"/>
      <c r="OGD50" s="77"/>
      <c r="OGE50" s="77"/>
      <c r="OGF50" s="77"/>
      <c r="OGG50" s="77"/>
      <c r="OGH50" s="77"/>
      <c r="OGI50" s="77"/>
      <c r="OGJ50" s="77"/>
      <c r="OGK50" s="77"/>
      <c r="OGL50" s="77"/>
      <c r="OGM50" s="77"/>
      <c r="OGN50" s="77"/>
      <c r="OGO50" s="77"/>
      <c r="OGP50" s="77"/>
      <c r="OGQ50" s="77"/>
      <c r="OGR50" s="77"/>
      <c r="OGS50" s="77"/>
      <c r="OGT50" s="77"/>
      <c r="OGU50" s="77"/>
      <c r="OGV50" s="77"/>
      <c r="OGW50" s="77"/>
      <c r="OGX50" s="77"/>
      <c r="OGY50" s="77"/>
      <c r="OGZ50" s="77"/>
      <c r="OHA50" s="77"/>
      <c r="OHB50" s="77"/>
      <c r="OHC50" s="77"/>
      <c r="OHD50" s="77"/>
      <c r="OHE50" s="77"/>
      <c r="OHF50" s="77"/>
      <c r="OHG50" s="77"/>
      <c r="OHH50" s="77"/>
      <c r="OHI50" s="77"/>
      <c r="OHJ50" s="77"/>
      <c r="OHK50" s="77"/>
      <c r="OHL50" s="77"/>
      <c r="OHM50" s="77"/>
      <c r="OHN50" s="77"/>
      <c r="OHO50" s="77"/>
      <c r="OHP50" s="77"/>
      <c r="OHQ50" s="77"/>
      <c r="OHR50" s="77"/>
      <c r="OHS50" s="77"/>
      <c r="OHT50" s="77"/>
      <c r="OHU50" s="77"/>
      <c r="OHV50" s="77"/>
      <c r="OHW50" s="77"/>
      <c r="OHX50" s="77"/>
      <c r="OHY50" s="77"/>
      <c r="OHZ50" s="77"/>
      <c r="OIA50" s="77"/>
      <c r="OIB50" s="77"/>
      <c r="OIC50" s="77"/>
      <c r="OID50" s="77"/>
      <c r="OIE50" s="77"/>
      <c r="OIF50" s="77"/>
      <c r="OIG50" s="77"/>
      <c r="OIH50" s="77"/>
      <c r="OII50" s="77"/>
      <c r="OIJ50" s="77"/>
      <c r="OIK50" s="77"/>
      <c r="OIL50" s="77"/>
      <c r="OIM50" s="77"/>
      <c r="OIN50" s="77"/>
      <c r="OIO50" s="77"/>
      <c r="OIP50" s="77"/>
      <c r="OIQ50" s="77"/>
      <c r="OIR50" s="77"/>
      <c r="OIS50" s="77"/>
      <c r="OIT50" s="77"/>
      <c r="OIU50" s="77"/>
      <c r="OIV50" s="77"/>
      <c r="OIW50" s="77"/>
      <c r="OIX50" s="77"/>
      <c r="OIY50" s="77"/>
      <c r="OIZ50" s="77"/>
      <c r="OJA50" s="77"/>
      <c r="OJB50" s="77"/>
      <c r="OJC50" s="77"/>
      <c r="OJD50" s="77"/>
      <c r="OJE50" s="77"/>
      <c r="OJF50" s="77"/>
      <c r="OJG50" s="77"/>
      <c r="OJH50" s="77"/>
      <c r="OJI50" s="77"/>
      <c r="OJJ50" s="77"/>
      <c r="OJK50" s="77"/>
      <c r="OJL50" s="77"/>
      <c r="OJM50" s="77"/>
      <c r="OJN50" s="77"/>
      <c r="OJO50" s="77"/>
      <c r="OJP50" s="77"/>
      <c r="OJQ50" s="77"/>
      <c r="OJR50" s="77"/>
      <c r="OJS50" s="77"/>
      <c r="OJT50" s="77"/>
      <c r="OJU50" s="77"/>
      <c r="OJV50" s="77"/>
      <c r="OJW50" s="77"/>
      <c r="OJX50" s="77"/>
      <c r="OJY50" s="77"/>
      <c r="OJZ50" s="77"/>
      <c r="OKA50" s="77"/>
      <c r="OKB50" s="77"/>
      <c r="OKC50" s="77"/>
      <c r="OKD50" s="77"/>
      <c r="OKE50" s="77"/>
      <c r="OKF50" s="77"/>
      <c r="OKG50" s="77"/>
      <c r="OKH50" s="77"/>
      <c r="OKI50" s="77"/>
      <c r="OKJ50" s="77"/>
      <c r="OKK50" s="77"/>
      <c r="OKL50" s="77"/>
      <c r="OKM50" s="77"/>
      <c r="OKN50" s="77"/>
      <c r="OKO50" s="77"/>
      <c r="OKP50" s="77"/>
      <c r="OKQ50" s="77"/>
      <c r="OKR50" s="77"/>
      <c r="OKS50" s="77"/>
      <c r="OKT50" s="77"/>
      <c r="OKU50" s="77"/>
      <c r="OKV50" s="77"/>
      <c r="OKW50" s="77"/>
      <c r="OKX50" s="77"/>
      <c r="OKY50" s="77"/>
      <c r="OKZ50" s="77"/>
      <c r="OLA50" s="77"/>
      <c r="OLB50" s="77"/>
      <c r="OLC50" s="77"/>
      <c r="OLD50" s="77"/>
      <c r="OLE50" s="77"/>
      <c r="OLF50" s="77"/>
      <c r="OLG50" s="77"/>
      <c r="OLH50" s="77"/>
      <c r="OLI50" s="77"/>
      <c r="OLJ50" s="77"/>
      <c r="OLK50" s="77"/>
      <c r="OLL50" s="77"/>
      <c r="OLM50" s="77"/>
      <c r="OLN50" s="77"/>
      <c r="OLO50" s="77"/>
      <c r="OLP50" s="77"/>
      <c r="OLQ50" s="77"/>
      <c r="OLR50" s="77"/>
      <c r="OLS50" s="77"/>
      <c r="OLT50" s="77"/>
      <c r="OLU50" s="77"/>
      <c r="OLV50" s="77"/>
      <c r="OLW50" s="77"/>
      <c r="OLX50" s="77"/>
      <c r="OLY50" s="77"/>
      <c r="OLZ50" s="77"/>
      <c r="OMA50" s="77"/>
      <c r="OMB50" s="77"/>
      <c r="OMC50" s="77"/>
      <c r="OMD50" s="77"/>
      <c r="OME50" s="77"/>
      <c r="OMF50" s="77"/>
      <c r="OMG50" s="77"/>
      <c r="OMH50" s="77"/>
      <c r="OMI50" s="77"/>
      <c r="OMJ50" s="77"/>
      <c r="OMK50" s="77"/>
      <c r="OML50" s="77"/>
      <c r="OMM50" s="77"/>
      <c r="OMN50" s="77"/>
      <c r="OMO50" s="77"/>
      <c r="OMP50" s="77"/>
      <c r="OMQ50" s="77"/>
      <c r="OMR50" s="77"/>
      <c r="OMS50" s="77"/>
      <c r="OMT50" s="77"/>
      <c r="OMU50" s="77"/>
      <c r="OMV50" s="77"/>
      <c r="OMW50" s="77"/>
      <c r="OMX50" s="77"/>
      <c r="OMY50" s="77"/>
      <c r="OMZ50" s="77"/>
      <c r="ONA50" s="77"/>
      <c r="ONB50" s="77"/>
      <c r="ONC50" s="77"/>
      <c r="OND50" s="77"/>
      <c r="ONE50" s="77"/>
      <c r="ONF50" s="77"/>
      <c r="ONG50" s="77"/>
      <c r="ONH50" s="77"/>
      <c r="ONI50" s="77"/>
      <c r="ONJ50" s="77"/>
      <c r="ONK50" s="77"/>
      <c r="ONL50" s="77"/>
      <c r="ONM50" s="77"/>
      <c r="ONN50" s="77"/>
      <c r="ONO50" s="77"/>
      <c r="ONP50" s="77"/>
      <c r="ONQ50" s="77"/>
      <c r="ONR50" s="77"/>
      <c r="ONS50" s="77"/>
      <c r="ONT50" s="77"/>
      <c r="ONU50" s="77"/>
      <c r="ONV50" s="77"/>
      <c r="ONW50" s="77"/>
      <c r="ONX50" s="77"/>
      <c r="ONY50" s="77"/>
      <c r="ONZ50" s="77"/>
      <c r="OOA50" s="77"/>
      <c r="OOB50" s="77"/>
      <c r="OOC50" s="77"/>
      <c r="OOD50" s="77"/>
      <c r="OOE50" s="77"/>
      <c r="OOF50" s="77"/>
      <c r="OOG50" s="77"/>
      <c r="OOH50" s="77"/>
      <c r="OOI50" s="77"/>
      <c r="OOJ50" s="77"/>
      <c r="OOK50" s="77"/>
      <c r="OOL50" s="77"/>
      <c r="OOM50" s="77"/>
      <c r="OON50" s="77"/>
      <c r="OOO50" s="77"/>
      <c r="OOP50" s="77"/>
      <c r="OOQ50" s="77"/>
      <c r="OOR50" s="77"/>
      <c r="OOS50" s="77"/>
      <c r="OOT50" s="77"/>
      <c r="OOU50" s="77"/>
      <c r="OOV50" s="77"/>
      <c r="OOW50" s="77"/>
      <c r="OOX50" s="77"/>
      <c r="OOY50" s="77"/>
      <c r="OOZ50" s="77"/>
      <c r="OPA50" s="77"/>
      <c r="OPB50" s="77"/>
      <c r="OPC50" s="77"/>
      <c r="OPD50" s="77"/>
      <c r="OPE50" s="77"/>
      <c r="OPF50" s="77"/>
      <c r="OPG50" s="77"/>
      <c r="OPH50" s="77"/>
      <c r="OPI50" s="77"/>
      <c r="OPJ50" s="77"/>
      <c r="OPK50" s="77"/>
      <c r="OPL50" s="77"/>
      <c r="OPM50" s="77"/>
      <c r="OPN50" s="77"/>
      <c r="OPO50" s="77"/>
      <c r="OPP50" s="77"/>
      <c r="OPQ50" s="77"/>
      <c r="OPR50" s="77"/>
      <c r="OPS50" s="77"/>
      <c r="OPT50" s="77"/>
      <c r="OPU50" s="77"/>
      <c r="OPV50" s="77"/>
      <c r="OPW50" s="77"/>
      <c r="OPX50" s="77"/>
      <c r="OPY50" s="77"/>
      <c r="OPZ50" s="77"/>
      <c r="OQA50" s="77"/>
      <c r="OQB50" s="77"/>
      <c r="OQC50" s="77"/>
      <c r="OQD50" s="77"/>
      <c r="OQE50" s="77"/>
      <c r="OQF50" s="77"/>
      <c r="OQG50" s="77"/>
      <c r="OQH50" s="77"/>
      <c r="OQI50" s="77"/>
      <c r="OQJ50" s="77"/>
      <c r="OQK50" s="77"/>
      <c r="OQL50" s="77"/>
      <c r="OQM50" s="77"/>
      <c r="OQN50" s="77"/>
      <c r="OQO50" s="77"/>
      <c r="OQP50" s="77"/>
      <c r="OQQ50" s="77"/>
      <c r="OQR50" s="77"/>
      <c r="OQS50" s="77"/>
      <c r="OQT50" s="77"/>
      <c r="OQU50" s="77"/>
      <c r="OQV50" s="77"/>
      <c r="OQW50" s="77"/>
      <c r="OQX50" s="77"/>
      <c r="OQY50" s="77"/>
      <c r="OQZ50" s="77"/>
      <c r="ORA50" s="77"/>
      <c r="ORB50" s="77"/>
      <c r="ORC50" s="77"/>
      <c r="ORD50" s="77"/>
      <c r="ORE50" s="77"/>
      <c r="ORF50" s="77"/>
      <c r="ORG50" s="77"/>
      <c r="ORH50" s="77"/>
      <c r="ORI50" s="77"/>
      <c r="ORJ50" s="77"/>
      <c r="ORK50" s="77"/>
      <c r="ORL50" s="77"/>
      <c r="ORM50" s="77"/>
      <c r="ORN50" s="77"/>
      <c r="ORO50" s="77"/>
      <c r="ORP50" s="77"/>
      <c r="ORQ50" s="77"/>
      <c r="ORR50" s="77"/>
      <c r="ORS50" s="77"/>
      <c r="ORT50" s="77"/>
      <c r="ORU50" s="77"/>
      <c r="ORV50" s="77"/>
      <c r="ORW50" s="77"/>
      <c r="ORX50" s="77"/>
      <c r="ORY50" s="77"/>
      <c r="ORZ50" s="77"/>
      <c r="OSA50" s="77"/>
      <c r="OSB50" s="77"/>
      <c r="OSC50" s="77"/>
      <c r="OSD50" s="77"/>
      <c r="OSE50" s="77"/>
      <c r="OSF50" s="77"/>
      <c r="OSG50" s="77"/>
      <c r="OSH50" s="77"/>
      <c r="OSI50" s="77"/>
      <c r="OSJ50" s="77"/>
      <c r="OSK50" s="77"/>
      <c r="OSL50" s="77"/>
      <c r="OSM50" s="77"/>
      <c r="OSN50" s="77"/>
      <c r="OSO50" s="77"/>
      <c r="OSP50" s="77"/>
      <c r="OSQ50" s="77"/>
      <c r="OSR50" s="77"/>
      <c r="OSS50" s="77"/>
      <c r="OST50" s="77"/>
      <c r="OSU50" s="77"/>
      <c r="OSV50" s="77"/>
      <c r="OSW50" s="77"/>
      <c r="OSX50" s="77"/>
      <c r="OSY50" s="77"/>
      <c r="OSZ50" s="77"/>
      <c r="OTA50" s="77"/>
      <c r="OTB50" s="77"/>
      <c r="OTC50" s="77"/>
      <c r="OTD50" s="77"/>
      <c r="OTE50" s="77"/>
      <c r="OTF50" s="77"/>
      <c r="OTG50" s="77"/>
      <c r="OTH50" s="77"/>
      <c r="OTI50" s="77"/>
      <c r="OTJ50" s="77"/>
      <c r="OTK50" s="77"/>
      <c r="OTL50" s="77"/>
      <c r="OTM50" s="77"/>
      <c r="OTN50" s="77"/>
      <c r="OTO50" s="77"/>
      <c r="OTP50" s="77"/>
      <c r="OTQ50" s="77"/>
      <c r="OTR50" s="77"/>
      <c r="OTS50" s="77"/>
      <c r="OTT50" s="77"/>
      <c r="OTU50" s="77"/>
      <c r="OTV50" s="77"/>
      <c r="OTW50" s="77"/>
      <c r="OTX50" s="77"/>
      <c r="OTY50" s="77"/>
      <c r="OTZ50" s="77"/>
      <c r="OUA50" s="77"/>
      <c r="OUB50" s="77"/>
      <c r="OUC50" s="77"/>
      <c r="OUD50" s="77"/>
      <c r="OUE50" s="77"/>
      <c r="OUF50" s="77"/>
      <c r="OUG50" s="77"/>
      <c r="OUH50" s="77"/>
      <c r="OUI50" s="77"/>
      <c r="OUJ50" s="77"/>
      <c r="OUK50" s="77"/>
      <c r="OUL50" s="77"/>
      <c r="OUM50" s="77"/>
      <c r="OUN50" s="77"/>
      <c r="OUO50" s="77"/>
      <c r="OUP50" s="77"/>
      <c r="OUQ50" s="77"/>
      <c r="OUR50" s="77"/>
      <c r="OUS50" s="77"/>
      <c r="OUT50" s="77"/>
      <c r="OUU50" s="77"/>
      <c r="OUV50" s="77"/>
      <c r="OUW50" s="77"/>
      <c r="OUX50" s="77"/>
      <c r="OUY50" s="77"/>
      <c r="OUZ50" s="77"/>
      <c r="OVA50" s="77"/>
      <c r="OVB50" s="77"/>
      <c r="OVC50" s="77"/>
      <c r="OVD50" s="77"/>
      <c r="OVE50" s="77"/>
      <c r="OVF50" s="77"/>
      <c r="OVG50" s="77"/>
      <c r="OVH50" s="77"/>
      <c r="OVI50" s="77"/>
      <c r="OVJ50" s="77"/>
      <c r="OVK50" s="77"/>
      <c r="OVL50" s="77"/>
      <c r="OVM50" s="77"/>
      <c r="OVN50" s="77"/>
      <c r="OVO50" s="77"/>
      <c r="OVP50" s="77"/>
      <c r="OVQ50" s="77"/>
      <c r="OVR50" s="77"/>
      <c r="OVS50" s="77"/>
      <c r="OVT50" s="77"/>
      <c r="OVU50" s="77"/>
      <c r="OVV50" s="77"/>
      <c r="OVW50" s="77"/>
      <c r="OVX50" s="77"/>
      <c r="OVY50" s="77"/>
      <c r="OVZ50" s="77"/>
      <c r="OWA50" s="77"/>
      <c r="OWB50" s="77"/>
      <c r="OWC50" s="77"/>
      <c r="OWD50" s="77"/>
      <c r="OWE50" s="77"/>
      <c r="OWF50" s="77"/>
      <c r="OWG50" s="77"/>
      <c r="OWH50" s="77"/>
      <c r="OWI50" s="77"/>
      <c r="OWJ50" s="77"/>
      <c r="OWK50" s="77"/>
      <c r="OWL50" s="77"/>
      <c r="OWM50" s="77"/>
      <c r="OWN50" s="77"/>
      <c r="OWO50" s="77"/>
      <c r="OWP50" s="77"/>
      <c r="OWQ50" s="77"/>
      <c r="OWR50" s="77"/>
      <c r="OWS50" s="77"/>
      <c r="OWT50" s="77"/>
      <c r="OWU50" s="77"/>
      <c r="OWV50" s="77"/>
      <c r="OWW50" s="77"/>
      <c r="OWX50" s="77"/>
      <c r="OWY50" s="77"/>
      <c r="OWZ50" s="77"/>
      <c r="OXA50" s="77"/>
      <c r="OXB50" s="77"/>
      <c r="OXC50" s="77"/>
      <c r="OXD50" s="77"/>
      <c r="OXE50" s="77"/>
      <c r="OXF50" s="77"/>
      <c r="OXG50" s="77"/>
      <c r="OXH50" s="77"/>
      <c r="OXI50" s="77"/>
      <c r="OXJ50" s="77"/>
      <c r="OXK50" s="77"/>
      <c r="OXL50" s="77"/>
      <c r="OXM50" s="77"/>
      <c r="OXN50" s="77"/>
      <c r="OXO50" s="77"/>
      <c r="OXP50" s="77"/>
      <c r="OXQ50" s="77"/>
      <c r="OXR50" s="77"/>
      <c r="OXS50" s="77"/>
      <c r="OXT50" s="77"/>
      <c r="OXU50" s="77"/>
      <c r="OXV50" s="77"/>
      <c r="OXW50" s="77"/>
      <c r="OXX50" s="77"/>
      <c r="OXY50" s="77"/>
      <c r="OXZ50" s="77"/>
      <c r="OYA50" s="77"/>
      <c r="OYB50" s="77"/>
      <c r="OYC50" s="77"/>
      <c r="OYD50" s="77"/>
      <c r="OYE50" s="77"/>
      <c r="OYF50" s="77"/>
      <c r="OYG50" s="77"/>
      <c r="OYH50" s="77"/>
      <c r="OYI50" s="77"/>
      <c r="OYJ50" s="77"/>
      <c r="OYK50" s="77"/>
      <c r="OYL50" s="77"/>
      <c r="OYM50" s="77"/>
      <c r="OYN50" s="77"/>
      <c r="OYO50" s="77"/>
      <c r="OYP50" s="77"/>
      <c r="OYQ50" s="77"/>
      <c r="OYR50" s="77"/>
      <c r="OYS50" s="77"/>
      <c r="OYT50" s="77"/>
      <c r="OYU50" s="77"/>
      <c r="OYV50" s="77"/>
      <c r="OYW50" s="77"/>
      <c r="OYX50" s="77"/>
      <c r="OYY50" s="77"/>
      <c r="OYZ50" s="77"/>
      <c r="OZA50" s="77"/>
      <c r="OZB50" s="77"/>
      <c r="OZC50" s="77"/>
      <c r="OZD50" s="77"/>
      <c r="OZE50" s="77"/>
      <c r="OZF50" s="77"/>
      <c r="OZG50" s="77"/>
      <c r="OZH50" s="77"/>
      <c r="OZI50" s="77"/>
      <c r="OZJ50" s="77"/>
      <c r="OZK50" s="77"/>
      <c r="OZL50" s="77"/>
      <c r="OZM50" s="77"/>
      <c r="OZN50" s="77"/>
      <c r="OZO50" s="77"/>
      <c r="OZP50" s="77"/>
      <c r="OZQ50" s="77"/>
      <c r="OZR50" s="77"/>
      <c r="OZS50" s="77"/>
      <c r="OZT50" s="77"/>
      <c r="OZU50" s="77"/>
      <c r="OZV50" s="77"/>
      <c r="OZW50" s="77"/>
      <c r="OZX50" s="77"/>
      <c r="OZY50" s="77"/>
      <c r="OZZ50" s="77"/>
      <c r="PAA50" s="77"/>
      <c r="PAB50" s="77"/>
      <c r="PAC50" s="77"/>
      <c r="PAD50" s="77"/>
      <c r="PAE50" s="77"/>
      <c r="PAF50" s="77"/>
      <c r="PAG50" s="77"/>
      <c r="PAH50" s="77"/>
      <c r="PAI50" s="77"/>
      <c r="PAJ50" s="77"/>
      <c r="PAK50" s="77"/>
      <c r="PAL50" s="77"/>
      <c r="PAM50" s="77"/>
      <c r="PAN50" s="77"/>
      <c r="PAO50" s="77"/>
      <c r="PAP50" s="77"/>
      <c r="PAQ50" s="77"/>
      <c r="PAR50" s="77"/>
      <c r="PAS50" s="77"/>
      <c r="PAT50" s="77"/>
      <c r="PAU50" s="77"/>
      <c r="PAV50" s="77"/>
      <c r="PAW50" s="77"/>
      <c r="PAX50" s="77"/>
      <c r="PAY50" s="77"/>
      <c r="PAZ50" s="77"/>
      <c r="PBA50" s="77"/>
      <c r="PBB50" s="77"/>
      <c r="PBC50" s="77"/>
      <c r="PBD50" s="77"/>
      <c r="PBE50" s="77"/>
      <c r="PBF50" s="77"/>
      <c r="PBG50" s="77"/>
      <c r="PBH50" s="77"/>
      <c r="PBI50" s="77"/>
      <c r="PBJ50" s="77"/>
      <c r="PBK50" s="77"/>
      <c r="PBL50" s="77"/>
      <c r="PBM50" s="77"/>
      <c r="PBN50" s="77"/>
      <c r="PBO50" s="77"/>
      <c r="PBP50" s="77"/>
      <c r="PBQ50" s="77"/>
      <c r="PBR50" s="77"/>
      <c r="PBS50" s="77"/>
      <c r="PBT50" s="77"/>
      <c r="PBU50" s="77"/>
      <c r="PBV50" s="77"/>
      <c r="PBW50" s="77"/>
      <c r="PBX50" s="77"/>
      <c r="PBY50" s="77"/>
      <c r="PBZ50" s="77"/>
      <c r="PCA50" s="77"/>
      <c r="PCB50" s="77"/>
      <c r="PCC50" s="77"/>
      <c r="PCD50" s="77"/>
      <c r="PCE50" s="77"/>
      <c r="PCF50" s="77"/>
      <c r="PCG50" s="77"/>
      <c r="PCH50" s="77"/>
      <c r="PCI50" s="77"/>
      <c r="PCJ50" s="77"/>
      <c r="PCK50" s="77"/>
      <c r="PCL50" s="77"/>
      <c r="PCM50" s="77"/>
      <c r="PCN50" s="77"/>
      <c r="PCO50" s="77"/>
      <c r="PCP50" s="77"/>
      <c r="PCQ50" s="77"/>
      <c r="PCR50" s="77"/>
      <c r="PCS50" s="77"/>
      <c r="PCT50" s="77"/>
      <c r="PCU50" s="77"/>
      <c r="PCV50" s="77"/>
      <c r="PCW50" s="77"/>
      <c r="PCX50" s="77"/>
      <c r="PCY50" s="77"/>
      <c r="PCZ50" s="77"/>
      <c r="PDA50" s="77"/>
      <c r="PDB50" s="77"/>
      <c r="PDC50" s="77"/>
      <c r="PDD50" s="77"/>
      <c r="PDE50" s="77"/>
      <c r="PDF50" s="77"/>
      <c r="PDG50" s="77"/>
      <c r="PDH50" s="77"/>
      <c r="PDI50" s="77"/>
      <c r="PDJ50" s="77"/>
      <c r="PDK50" s="77"/>
      <c r="PDL50" s="77"/>
      <c r="PDM50" s="77"/>
      <c r="PDN50" s="77"/>
      <c r="PDO50" s="77"/>
      <c r="PDP50" s="77"/>
      <c r="PDQ50" s="77"/>
      <c r="PDR50" s="77"/>
      <c r="PDS50" s="77"/>
      <c r="PDT50" s="77"/>
      <c r="PDU50" s="77"/>
      <c r="PDV50" s="77"/>
      <c r="PDW50" s="77"/>
      <c r="PDX50" s="77"/>
      <c r="PDY50" s="77"/>
      <c r="PDZ50" s="77"/>
      <c r="PEA50" s="77"/>
      <c r="PEB50" s="77"/>
      <c r="PEC50" s="77"/>
      <c r="PED50" s="77"/>
      <c r="PEE50" s="77"/>
      <c r="PEF50" s="77"/>
      <c r="PEG50" s="77"/>
      <c r="PEH50" s="77"/>
      <c r="PEI50" s="77"/>
      <c r="PEJ50" s="77"/>
      <c r="PEK50" s="77"/>
      <c r="PEL50" s="77"/>
      <c r="PEM50" s="77"/>
      <c r="PEN50" s="77"/>
      <c r="PEO50" s="77"/>
      <c r="PEP50" s="77"/>
      <c r="PEQ50" s="77"/>
      <c r="PER50" s="77"/>
      <c r="PES50" s="77"/>
      <c r="PET50" s="77"/>
      <c r="PEU50" s="77"/>
      <c r="PEV50" s="77"/>
      <c r="PEW50" s="77"/>
      <c r="PEX50" s="77"/>
      <c r="PEY50" s="77"/>
      <c r="PEZ50" s="77"/>
      <c r="PFA50" s="77"/>
      <c r="PFB50" s="77"/>
      <c r="PFC50" s="77"/>
      <c r="PFD50" s="77"/>
      <c r="PFE50" s="77"/>
      <c r="PFF50" s="77"/>
      <c r="PFG50" s="77"/>
      <c r="PFH50" s="77"/>
      <c r="PFI50" s="77"/>
      <c r="PFJ50" s="77"/>
      <c r="PFK50" s="77"/>
      <c r="PFL50" s="77"/>
      <c r="PFM50" s="77"/>
      <c r="PFN50" s="77"/>
      <c r="PFO50" s="77"/>
      <c r="PFP50" s="77"/>
      <c r="PFQ50" s="77"/>
      <c r="PFR50" s="77"/>
      <c r="PFS50" s="77"/>
      <c r="PFT50" s="77"/>
      <c r="PFU50" s="77"/>
      <c r="PFV50" s="77"/>
      <c r="PFW50" s="77"/>
      <c r="PFX50" s="77"/>
      <c r="PFY50" s="77"/>
      <c r="PFZ50" s="77"/>
      <c r="PGA50" s="77"/>
      <c r="PGB50" s="77"/>
      <c r="PGC50" s="77"/>
      <c r="PGD50" s="77"/>
      <c r="PGE50" s="77"/>
      <c r="PGF50" s="77"/>
      <c r="PGG50" s="77"/>
      <c r="PGH50" s="77"/>
      <c r="PGI50" s="77"/>
      <c r="PGJ50" s="77"/>
      <c r="PGK50" s="77"/>
      <c r="PGL50" s="77"/>
      <c r="PGM50" s="77"/>
      <c r="PGN50" s="77"/>
      <c r="PGO50" s="77"/>
      <c r="PGP50" s="77"/>
      <c r="PGQ50" s="77"/>
      <c r="PGR50" s="77"/>
      <c r="PGS50" s="77"/>
      <c r="PGT50" s="77"/>
      <c r="PGU50" s="77"/>
      <c r="PGV50" s="77"/>
      <c r="PGW50" s="77"/>
      <c r="PGX50" s="77"/>
      <c r="PGY50" s="77"/>
      <c r="PGZ50" s="77"/>
      <c r="PHA50" s="77"/>
      <c r="PHB50" s="77"/>
      <c r="PHC50" s="77"/>
      <c r="PHD50" s="77"/>
      <c r="PHE50" s="77"/>
      <c r="PHF50" s="77"/>
      <c r="PHG50" s="77"/>
      <c r="PHH50" s="77"/>
      <c r="PHI50" s="77"/>
      <c r="PHJ50" s="77"/>
      <c r="PHK50" s="77"/>
      <c r="PHL50" s="77"/>
      <c r="PHM50" s="77"/>
      <c r="PHN50" s="77"/>
      <c r="PHO50" s="77"/>
      <c r="PHP50" s="77"/>
      <c r="PHQ50" s="77"/>
      <c r="PHR50" s="77"/>
      <c r="PHS50" s="77"/>
      <c r="PHT50" s="77"/>
      <c r="PHU50" s="77"/>
      <c r="PHV50" s="77"/>
      <c r="PHW50" s="77"/>
      <c r="PHX50" s="77"/>
      <c r="PHY50" s="77"/>
      <c r="PHZ50" s="77"/>
      <c r="PIA50" s="77"/>
      <c r="PIB50" s="77"/>
      <c r="PIC50" s="77"/>
      <c r="PID50" s="77"/>
      <c r="PIE50" s="77"/>
      <c r="PIF50" s="77"/>
      <c r="PIG50" s="77"/>
      <c r="PIH50" s="77"/>
      <c r="PII50" s="77"/>
      <c r="PIJ50" s="77"/>
      <c r="PIK50" s="77"/>
      <c r="PIL50" s="77"/>
      <c r="PIM50" s="77"/>
      <c r="PIN50" s="77"/>
      <c r="PIO50" s="77"/>
      <c r="PIP50" s="77"/>
      <c r="PIQ50" s="77"/>
      <c r="PIR50" s="77"/>
      <c r="PIS50" s="77"/>
      <c r="PIT50" s="77"/>
      <c r="PIU50" s="77"/>
      <c r="PIV50" s="77"/>
      <c r="PIW50" s="77"/>
      <c r="PIX50" s="77"/>
      <c r="PIY50" s="77"/>
      <c r="PIZ50" s="77"/>
      <c r="PJA50" s="77"/>
      <c r="PJB50" s="77"/>
      <c r="PJC50" s="77"/>
      <c r="PJD50" s="77"/>
      <c r="PJE50" s="77"/>
      <c r="PJF50" s="77"/>
      <c r="PJG50" s="77"/>
      <c r="PJH50" s="77"/>
      <c r="PJI50" s="77"/>
      <c r="PJJ50" s="77"/>
      <c r="PJK50" s="77"/>
      <c r="PJL50" s="77"/>
      <c r="PJM50" s="77"/>
      <c r="PJN50" s="77"/>
      <c r="PJO50" s="77"/>
      <c r="PJP50" s="77"/>
      <c r="PJQ50" s="77"/>
      <c r="PJR50" s="77"/>
      <c r="PJS50" s="77"/>
      <c r="PJT50" s="77"/>
      <c r="PJU50" s="77"/>
      <c r="PJV50" s="77"/>
      <c r="PJW50" s="77"/>
      <c r="PJX50" s="77"/>
      <c r="PJY50" s="77"/>
      <c r="PJZ50" s="77"/>
      <c r="PKA50" s="77"/>
      <c r="PKB50" s="77"/>
      <c r="PKC50" s="77"/>
      <c r="PKD50" s="77"/>
      <c r="PKE50" s="77"/>
      <c r="PKF50" s="77"/>
      <c r="PKG50" s="77"/>
      <c r="PKH50" s="77"/>
      <c r="PKI50" s="77"/>
      <c r="PKJ50" s="77"/>
      <c r="PKK50" s="77"/>
      <c r="PKL50" s="77"/>
      <c r="PKM50" s="77"/>
      <c r="PKN50" s="77"/>
      <c r="PKO50" s="77"/>
      <c r="PKP50" s="77"/>
      <c r="PKQ50" s="77"/>
      <c r="PKR50" s="77"/>
      <c r="PKS50" s="77"/>
      <c r="PKT50" s="77"/>
      <c r="PKU50" s="77"/>
      <c r="PKV50" s="77"/>
      <c r="PKW50" s="77"/>
      <c r="PKX50" s="77"/>
      <c r="PKY50" s="77"/>
      <c r="PKZ50" s="77"/>
      <c r="PLA50" s="77"/>
      <c r="PLB50" s="77"/>
      <c r="PLC50" s="77"/>
      <c r="PLD50" s="77"/>
      <c r="PLE50" s="77"/>
      <c r="PLF50" s="77"/>
      <c r="PLG50" s="77"/>
      <c r="PLH50" s="77"/>
      <c r="PLI50" s="77"/>
      <c r="PLJ50" s="77"/>
      <c r="PLK50" s="77"/>
      <c r="PLL50" s="77"/>
      <c r="PLM50" s="77"/>
      <c r="PLN50" s="77"/>
      <c r="PLO50" s="77"/>
      <c r="PLP50" s="77"/>
      <c r="PLQ50" s="77"/>
      <c r="PLR50" s="77"/>
      <c r="PLS50" s="77"/>
      <c r="PLT50" s="77"/>
      <c r="PLU50" s="77"/>
      <c r="PLV50" s="77"/>
      <c r="PLW50" s="77"/>
      <c r="PLX50" s="77"/>
      <c r="PLY50" s="77"/>
      <c r="PLZ50" s="77"/>
      <c r="PMA50" s="77"/>
      <c r="PMB50" s="77"/>
      <c r="PMC50" s="77"/>
      <c r="PMD50" s="77"/>
      <c r="PME50" s="77"/>
      <c r="PMF50" s="77"/>
      <c r="PMG50" s="77"/>
      <c r="PMH50" s="77"/>
      <c r="PMI50" s="77"/>
      <c r="PMJ50" s="77"/>
      <c r="PMK50" s="77"/>
      <c r="PML50" s="77"/>
      <c r="PMM50" s="77"/>
      <c r="PMN50" s="77"/>
      <c r="PMO50" s="77"/>
      <c r="PMP50" s="77"/>
      <c r="PMQ50" s="77"/>
      <c r="PMR50" s="77"/>
      <c r="PMS50" s="77"/>
      <c r="PMT50" s="77"/>
      <c r="PMU50" s="77"/>
      <c r="PMV50" s="77"/>
      <c r="PMW50" s="77"/>
      <c r="PMX50" s="77"/>
      <c r="PMY50" s="77"/>
      <c r="PMZ50" s="77"/>
      <c r="PNA50" s="77"/>
      <c r="PNB50" s="77"/>
      <c r="PNC50" s="77"/>
      <c r="PND50" s="77"/>
      <c r="PNE50" s="77"/>
      <c r="PNF50" s="77"/>
      <c r="PNG50" s="77"/>
      <c r="PNH50" s="77"/>
      <c r="PNI50" s="77"/>
      <c r="PNJ50" s="77"/>
      <c r="PNK50" s="77"/>
      <c r="PNL50" s="77"/>
      <c r="PNM50" s="77"/>
      <c r="PNN50" s="77"/>
      <c r="PNO50" s="77"/>
      <c r="PNP50" s="77"/>
      <c r="PNQ50" s="77"/>
      <c r="PNR50" s="77"/>
      <c r="PNS50" s="77"/>
      <c r="PNT50" s="77"/>
      <c r="PNU50" s="77"/>
      <c r="PNV50" s="77"/>
      <c r="PNW50" s="77"/>
      <c r="PNX50" s="77"/>
      <c r="PNY50" s="77"/>
      <c r="PNZ50" s="77"/>
      <c r="POA50" s="77"/>
      <c r="POB50" s="77"/>
      <c r="POC50" s="77"/>
      <c r="POD50" s="77"/>
      <c r="POE50" s="77"/>
      <c r="POF50" s="77"/>
      <c r="POG50" s="77"/>
      <c r="POH50" s="77"/>
      <c r="POI50" s="77"/>
      <c r="POJ50" s="77"/>
      <c r="POK50" s="77"/>
      <c r="POL50" s="77"/>
      <c r="POM50" s="77"/>
      <c r="PON50" s="77"/>
      <c r="POO50" s="77"/>
      <c r="POP50" s="77"/>
      <c r="POQ50" s="77"/>
      <c r="POR50" s="77"/>
      <c r="POS50" s="77"/>
      <c r="POT50" s="77"/>
      <c r="POU50" s="77"/>
      <c r="POV50" s="77"/>
      <c r="POW50" s="77"/>
      <c r="POX50" s="77"/>
      <c r="POY50" s="77"/>
      <c r="POZ50" s="77"/>
      <c r="PPA50" s="77"/>
      <c r="PPB50" s="77"/>
      <c r="PPC50" s="77"/>
      <c r="PPD50" s="77"/>
      <c r="PPE50" s="77"/>
      <c r="PPF50" s="77"/>
      <c r="PPG50" s="77"/>
      <c r="PPH50" s="77"/>
      <c r="PPI50" s="77"/>
      <c r="PPJ50" s="77"/>
      <c r="PPK50" s="77"/>
      <c r="PPL50" s="77"/>
      <c r="PPM50" s="77"/>
      <c r="PPN50" s="77"/>
      <c r="PPO50" s="77"/>
      <c r="PPP50" s="77"/>
      <c r="PPQ50" s="77"/>
      <c r="PPR50" s="77"/>
      <c r="PPS50" s="77"/>
      <c r="PPT50" s="77"/>
      <c r="PPU50" s="77"/>
      <c r="PPV50" s="77"/>
      <c r="PPW50" s="77"/>
      <c r="PPX50" s="77"/>
      <c r="PPY50" s="77"/>
      <c r="PPZ50" s="77"/>
      <c r="PQA50" s="77"/>
      <c r="PQB50" s="77"/>
      <c r="PQC50" s="77"/>
      <c r="PQD50" s="77"/>
      <c r="PQE50" s="77"/>
      <c r="PQF50" s="77"/>
      <c r="PQG50" s="77"/>
      <c r="PQH50" s="77"/>
      <c r="PQI50" s="77"/>
      <c r="PQJ50" s="77"/>
      <c r="PQK50" s="77"/>
      <c r="PQL50" s="77"/>
      <c r="PQM50" s="77"/>
      <c r="PQN50" s="77"/>
      <c r="PQO50" s="77"/>
      <c r="PQP50" s="77"/>
      <c r="PQQ50" s="77"/>
      <c r="PQR50" s="77"/>
      <c r="PQS50" s="77"/>
      <c r="PQT50" s="77"/>
      <c r="PQU50" s="77"/>
      <c r="PQV50" s="77"/>
      <c r="PQW50" s="77"/>
      <c r="PQX50" s="77"/>
      <c r="PQY50" s="77"/>
      <c r="PQZ50" s="77"/>
      <c r="PRA50" s="77"/>
      <c r="PRB50" s="77"/>
      <c r="PRC50" s="77"/>
      <c r="PRD50" s="77"/>
      <c r="PRE50" s="77"/>
      <c r="PRF50" s="77"/>
      <c r="PRG50" s="77"/>
      <c r="PRH50" s="77"/>
      <c r="PRI50" s="77"/>
      <c r="PRJ50" s="77"/>
      <c r="PRK50" s="77"/>
      <c r="PRL50" s="77"/>
      <c r="PRM50" s="77"/>
      <c r="PRN50" s="77"/>
      <c r="PRO50" s="77"/>
      <c r="PRP50" s="77"/>
      <c r="PRQ50" s="77"/>
      <c r="PRR50" s="77"/>
      <c r="PRS50" s="77"/>
      <c r="PRT50" s="77"/>
      <c r="PRU50" s="77"/>
      <c r="PRV50" s="77"/>
      <c r="PRW50" s="77"/>
      <c r="PRX50" s="77"/>
      <c r="PRY50" s="77"/>
      <c r="PRZ50" s="77"/>
      <c r="PSA50" s="77"/>
      <c r="PSB50" s="77"/>
      <c r="PSC50" s="77"/>
      <c r="PSD50" s="77"/>
      <c r="PSE50" s="77"/>
      <c r="PSF50" s="77"/>
      <c r="PSG50" s="77"/>
      <c r="PSH50" s="77"/>
      <c r="PSI50" s="77"/>
      <c r="PSJ50" s="77"/>
      <c r="PSK50" s="77"/>
      <c r="PSL50" s="77"/>
      <c r="PSM50" s="77"/>
      <c r="PSN50" s="77"/>
      <c r="PSO50" s="77"/>
      <c r="PSP50" s="77"/>
      <c r="PSQ50" s="77"/>
      <c r="PSR50" s="77"/>
      <c r="PSS50" s="77"/>
      <c r="PST50" s="77"/>
      <c r="PSU50" s="77"/>
      <c r="PSV50" s="77"/>
      <c r="PSW50" s="77"/>
      <c r="PSX50" s="77"/>
      <c r="PSY50" s="77"/>
      <c r="PSZ50" s="77"/>
      <c r="PTA50" s="77"/>
      <c r="PTB50" s="77"/>
      <c r="PTC50" s="77"/>
      <c r="PTD50" s="77"/>
      <c r="PTE50" s="77"/>
      <c r="PTF50" s="77"/>
      <c r="PTG50" s="77"/>
      <c r="PTH50" s="77"/>
      <c r="PTI50" s="77"/>
      <c r="PTJ50" s="77"/>
      <c r="PTK50" s="77"/>
      <c r="PTL50" s="77"/>
      <c r="PTM50" s="77"/>
      <c r="PTN50" s="77"/>
      <c r="PTO50" s="77"/>
      <c r="PTP50" s="77"/>
      <c r="PTQ50" s="77"/>
      <c r="PTR50" s="77"/>
      <c r="PTS50" s="77"/>
      <c r="PTT50" s="77"/>
      <c r="PTU50" s="77"/>
      <c r="PTV50" s="77"/>
      <c r="PTW50" s="77"/>
      <c r="PTX50" s="77"/>
      <c r="PTY50" s="77"/>
      <c r="PTZ50" s="77"/>
      <c r="PUA50" s="77"/>
      <c r="PUB50" s="77"/>
      <c r="PUC50" s="77"/>
      <c r="PUD50" s="77"/>
      <c r="PUE50" s="77"/>
      <c r="PUF50" s="77"/>
      <c r="PUG50" s="77"/>
      <c r="PUH50" s="77"/>
      <c r="PUI50" s="77"/>
      <c r="PUJ50" s="77"/>
      <c r="PUK50" s="77"/>
      <c r="PUL50" s="77"/>
      <c r="PUM50" s="77"/>
      <c r="PUN50" s="77"/>
      <c r="PUO50" s="77"/>
      <c r="PUP50" s="77"/>
      <c r="PUQ50" s="77"/>
      <c r="PUR50" s="77"/>
      <c r="PUS50" s="77"/>
      <c r="PUT50" s="77"/>
      <c r="PUU50" s="77"/>
      <c r="PUV50" s="77"/>
      <c r="PUW50" s="77"/>
      <c r="PUX50" s="77"/>
      <c r="PUY50" s="77"/>
      <c r="PUZ50" s="77"/>
      <c r="PVA50" s="77"/>
      <c r="PVB50" s="77"/>
      <c r="PVC50" s="77"/>
      <c r="PVD50" s="77"/>
      <c r="PVE50" s="77"/>
      <c r="PVF50" s="77"/>
      <c r="PVG50" s="77"/>
      <c r="PVH50" s="77"/>
      <c r="PVI50" s="77"/>
      <c r="PVJ50" s="77"/>
      <c r="PVK50" s="77"/>
      <c r="PVL50" s="77"/>
      <c r="PVM50" s="77"/>
      <c r="PVN50" s="77"/>
      <c r="PVO50" s="77"/>
      <c r="PVP50" s="77"/>
      <c r="PVQ50" s="77"/>
      <c r="PVR50" s="77"/>
      <c r="PVS50" s="77"/>
      <c r="PVT50" s="77"/>
      <c r="PVU50" s="77"/>
      <c r="PVV50" s="77"/>
      <c r="PVW50" s="77"/>
      <c r="PVX50" s="77"/>
      <c r="PVY50" s="77"/>
      <c r="PVZ50" s="77"/>
      <c r="PWA50" s="77"/>
      <c r="PWB50" s="77"/>
      <c r="PWC50" s="77"/>
      <c r="PWD50" s="77"/>
      <c r="PWE50" s="77"/>
      <c r="PWF50" s="77"/>
      <c r="PWG50" s="77"/>
      <c r="PWH50" s="77"/>
      <c r="PWI50" s="77"/>
      <c r="PWJ50" s="77"/>
      <c r="PWK50" s="77"/>
      <c r="PWL50" s="77"/>
      <c r="PWM50" s="77"/>
      <c r="PWN50" s="77"/>
      <c r="PWO50" s="77"/>
      <c r="PWP50" s="77"/>
      <c r="PWQ50" s="77"/>
      <c r="PWR50" s="77"/>
      <c r="PWS50" s="77"/>
      <c r="PWT50" s="77"/>
      <c r="PWU50" s="77"/>
      <c r="PWV50" s="77"/>
      <c r="PWW50" s="77"/>
      <c r="PWX50" s="77"/>
      <c r="PWY50" s="77"/>
      <c r="PWZ50" s="77"/>
      <c r="PXA50" s="77"/>
      <c r="PXB50" s="77"/>
      <c r="PXC50" s="77"/>
      <c r="PXD50" s="77"/>
      <c r="PXE50" s="77"/>
      <c r="PXF50" s="77"/>
      <c r="PXG50" s="77"/>
      <c r="PXH50" s="77"/>
      <c r="PXI50" s="77"/>
      <c r="PXJ50" s="77"/>
      <c r="PXK50" s="77"/>
      <c r="PXL50" s="77"/>
      <c r="PXM50" s="77"/>
      <c r="PXN50" s="77"/>
      <c r="PXO50" s="77"/>
      <c r="PXP50" s="77"/>
      <c r="PXQ50" s="77"/>
      <c r="PXR50" s="77"/>
      <c r="PXS50" s="77"/>
      <c r="PXT50" s="77"/>
      <c r="PXU50" s="77"/>
      <c r="PXV50" s="77"/>
      <c r="PXW50" s="77"/>
      <c r="PXX50" s="77"/>
      <c r="PXY50" s="77"/>
      <c r="PXZ50" s="77"/>
      <c r="PYA50" s="77"/>
      <c r="PYB50" s="77"/>
      <c r="PYC50" s="77"/>
      <c r="PYD50" s="77"/>
      <c r="PYE50" s="77"/>
      <c r="PYF50" s="77"/>
      <c r="PYG50" s="77"/>
      <c r="PYH50" s="77"/>
      <c r="PYI50" s="77"/>
      <c r="PYJ50" s="77"/>
      <c r="PYK50" s="77"/>
      <c r="PYL50" s="77"/>
      <c r="PYM50" s="77"/>
      <c r="PYN50" s="77"/>
      <c r="PYO50" s="77"/>
      <c r="PYP50" s="77"/>
      <c r="PYQ50" s="77"/>
      <c r="PYR50" s="77"/>
      <c r="PYS50" s="77"/>
      <c r="PYT50" s="77"/>
      <c r="PYU50" s="77"/>
      <c r="PYV50" s="77"/>
      <c r="PYW50" s="77"/>
      <c r="PYX50" s="77"/>
      <c r="PYY50" s="77"/>
      <c r="PYZ50" s="77"/>
      <c r="PZA50" s="77"/>
      <c r="PZB50" s="77"/>
      <c r="PZC50" s="77"/>
      <c r="PZD50" s="77"/>
      <c r="PZE50" s="77"/>
      <c r="PZF50" s="77"/>
      <c r="PZG50" s="77"/>
      <c r="PZH50" s="77"/>
      <c r="PZI50" s="77"/>
      <c r="PZJ50" s="77"/>
      <c r="PZK50" s="77"/>
      <c r="PZL50" s="77"/>
      <c r="PZM50" s="77"/>
      <c r="PZN50" s="77"/>
      <c r="PZO50" s="77"/>
      <c r="PZP50" s="77"/>
      <c r="PZQ50" s="77"/>
      <c r="PZR50" s="77"/>
      <c r="PZS50" s="77"/>
      <c r="PZT50" s="77"/>
      <c r="PZU50" s="77"/>
      <c r="PZV50" s="77"/>
      <c r="PZW50" s="77"/>
      <c r="PZX50" s="77"/>
      <c r="PZY50" s="77"/>
      <c r="PZZ50" s="77"/>
      <c r="QAA50" s="77"/>
      <c r="QAB50" s="77"/>
      <c r="QAC50" s="77"/>
      <c r="QAD50" s="77"/>
      <c r="QAE50" s="77"/>
      <c r="QAF50" s="77"/>
      <c r="QAG50" s="77"/>
      <c r="QAH50" s="77"/>
      <c r="QAI50" s="77"/>
      <c r="QAJ50" s="77"/>
      <c r="QAK50" s="77"/>
      <c r="QAL50" s="77"/>
      <c r="QAM50" s="77"/>
      <c r="QAN50" s="77"/>
      <c r="QAO50" s="77"/>
      <c r="QAP50" s="77"/>
      <c r="QAQ50" s="77"/>
      <c r="QAR50" s="77"/>
      <c r="QAS50" s="77"/>
      <c r="QAT50" s="77"/>
      <c r="QAU50" s="77"/>
      <c r="QAV50" s="77"/>
      <c r="QAW50" s="77"/>
      <c r="QAX50" s="77"/>
      <c r="QAY50" s="77"/>
      <c r="QAZ50" s="77"/>
      <c r="QBA50" s="77"/>
      <c r="QBB50" s="77"/>
      <c r="QBC50" s="77"/>
      <c r="QBD50" s="77"/>
      <c r="QBE50" s="77"/>
      <c r="QBF50" s="77"/>
      <c r="QBG50" s="77"/>
      <c r="QBH50" s="77"/>
      <c r="QBI50" s="77"/>
      <c r="QBJ50" s="77"/>
      <c r="QBK50" s="77"/>
      <c r="QBL50" s="77"/>
      <c r="QBM50" s="77"/>
      <c r="QBN50" s="77"/>
      <c r="QBO50" s="77"/>
      <c r="QBP50" s="77"/>
      <c r="QBQ50" s="77"/>
      <c r="QBR50" s="77"/>
      <c r="QBS50" s="77"/>
      <c r="QBT50" s="77"/>
      <c r="QBU50" s="77"/>
      <c r="QBV50" s="77"/>
      <c r="QBW50" s="77"/>
      <c r="QBX50" s="77"/>
      <c r="QBY50" s="77"/>
      <c r="QBZ50" s="77"/>
      <c r="QCA50" s="77"/>
      <c r="QCB50" s="77"/>
      <c r="QCC50" s="77"/>
      <c r="QCD50" s="77"/>
      <c r="QCE50" s="77"/>
      <c r="QCF50" s="77"/>
      <c r="QCG50" s="77"/>
      <c r="QCH50" s="77"/>
      <c r="QCI50" s="77"/>
      <c r="QCJ50" s="77"/>
      <c r="QCK50" s="77"/>
      <c r="QCL50" s="77"/>
      <c r="QCM50" s="77"/>
      <c r="QCN50" s="77"/>
      <c r="QCO50" s="77"/>
      <c r="QCP50" s="77"/>
      <c r="QCQ50" s="77"/>
      <c r="QCR50" s="77"/>
      <c r="QCS50" s="77"/>
      <c r="QCT50" s="77"/>
      <c r="QCU50" s="77"/>
      <c r="QCV50" s="77"/>
      <c r="QCW50" s="77"/>
      <c r="QCX50" s="77"/>
      <c r="QCY50" s="77"/>
      <c r="QCZ50" s="77"/>
      <c r="QDA50" s="77"/>
      <c r="QDB50" s="77"/>
      <c r="QDC50" s="77"/>
      <c r="QDD50" s="77"/>
      <c r="QDE50" s="77"/>
      <c r="QDF50" s="77"/>
      <c r="QDG50" s="77"/>
      <c r="QDH50" s="77"/>
      <c r="QDI50" s="77"/>
      <c r="QDJ50" s="77"/>
      <c r="QDK50" s="77"/>
      <c r="QDL50" s="77"/>
      <c r="QDM50" s="77"/>
      <c r="QDN50" s="77"/>
      <c r="QDO50" s="77"/>
      <c r="QDP50" s="77"/>
      <c r="QDQ50" s="77"/>
      <c r="QDR50" s="77"/>
      <c r="QDS50" s="77"/>
      <c r="QDT50" s="77"/>
      <c r="QDU50" s="77"/>
      <c r="QDV50" s="77"/>
      <c r="QDW50" s="77"/>
      <c r="QDX50" s="77"/>
      <c r="QDY50" s="77"/>
      <c r="QDZ50" s="77"/>
      <c r="QEA50" s="77"/>
      <c r="QEB50" s="77"/>
      <c r="QEC50" s="77"/>
      <c r="QED50" s="77"/>
      <c r="QEE50" s="77"/>
      <c r="QEF50" s="77"/>
      <c r="QEG50" s="77"/>
      <c r="QEH50" s="77"/>
      <c r="QEI50" s="77"/>
      <c r="QEJ50" s="77"/>
      <c r="QEK50" s="77"/>
      <c r="QEL50" s="77"/>
      <c r="QEM50" s="77"/>
      <c r="QEN50" s="77"/>
      <c r="QEO50" s="77"/>
      <c r="QEP50" s="77"/>
      <c r="QEQ50" s="77"/>
      <c r="QER50" s="77"/>
      <c r="QES50" s="77"/>
      <c r="QET50" s="77"/>
      <c r="QEU50" s="77"/>
      <c r="QEV50" s="77"/>
      <c r="QEW50" s="77"/>
      <c r="QEX50" s="77"/>
      <c r="QEY50" s="77"/>
      <c r="QEZ50" s="77"/>
      <c r="QFA50" s="77"/>
      <c r="QFB50" s="77"/>
      <c r="QFC50" s="77"/>
      <c r="QFD50" s="77"/>
      <c r="QFE50" s="77"/>
      <c r="QFF50" s="77"/>
      <c r="QFG50" s="77"/>
      <c r="QFH50" s="77"/>
      <c r="QFI50" s="77"/>
      <c r="QFJ50" s="77"/>
      <c r="QFK50" s="77"/>
      <c r="QFL50" s="77"/>
      <c r="QFM50" s="77"/>
      <c r="QFN50" s="77"/>
      <c r="QFO50" s="77"/>
      <c r="QFP50" s="77"/>
      <c r="QFQ50" s="77"/>
      <c r="QFR50" s="77"/>
      <c r="QFS50" s="77"/>
      <c r="QFT50" s="77"/>
      <c r="QFU50" s="77"/>
      <c r="QFV50" s="77"/>
      <c r="QFW50" s="77"/>
      <c r="QFX50" s="77"/>
      <c r="QFY50" s="77"/>
      <c r="QFZ50" s="77"/>
      <c r="QGA50" s="77"/>
      <c r="QGB50" s="77"/>
      <c r="QGC50" s="77"/>
      <c r="QGD50" s="77"/>
      <c r="QGE50" s="77"/>
      <c r="QGF50" s="77"/>
      <c r="QGG50" s="77"/>
      <c r="QGH50" s="77"/>
      <c r="QGI50" s="77"/>
      <c r="QGJ50" s="77"/>
      <c r="QGK50" s="77"/>
      <c r="QGL50" s="77"/>
      <c r="QGM50" s="77"/>
      <c r="QGN50" s="77"/>
      <c r="QGO50" s="77"/>
      <c r="QGP50" s="77"/>
      <c r="QGQ50" s="77"/>
      <c r="QGR50" s="77"/>
      <c r="QGS50" s="77"/>
      <c r="QGT50" s="77"/>
      <c r="QGU50" s="77"/>
      <c r="QGV50" s="77"/>
      <c r="QGW50" s="77"/>
      <c r="QGX50" s="77"/>
      <c r="QGY50" s="77"/>
      <c r="QGZ50" s="77"/>
      <c r="QHA50" s="77"/>
      <c r="QHB50" s="77"/>
      <c r="QHC50" s="77"/>
      <c r="QHD50" s="77"/>
      <c r="QHE50" s="77"/>
      <c r="QHF50" s="77"/>
      <c r="QHG50" s="77"/>
      <c r="QHH50" s="77"/>
      <c r="QHI50" s="77"/>
      <c r="QHJ50" s="77"/>
      <c r="QHK50" s="77"/>
      <c r="QHL50" s="77"/>
      <c r="QHM50" s="77"/>
      <c r="QHN50" s="77"/>
      <c r="QHO50" s="77"/>
      <c r="QHP50" s="77"/>
      <c r="QHQ50" s="77"/>
      <c r="QHR50" s="77"/>
      <c r="QHS50" s="77"/>
      <c r="QHT50" s="77"/>
      <c r="QHU50" s="77"/>
      <c r="QHV50" s="77"/>
      <c r="QHW50" s="77"/>
      <c r="QHX50" s="77"/>
      <c r="QHY50" s="77"/>
      <c r="QHZ50" s="77"/>
      <c r="QIA50" s="77"/>
      <c r="QIB50" s="77"/>
      <c r="QIC50" s="77"/>
      <c r="QID50" s="77"/>
      <c r="QIE50" s="77"/>
      <c r="QIF50" s="77"/>
      <c r="QIG50" s="77"/>
      <c r="QIH50" s="77"/>
      <c r="QII50" s="77"/>
      <c r="QIJ50" s="77"/>
      <c r="QIK50" s="77"/>
      <c r="QIL50" s="77"/>
      <c r="QIM50" s="77"/>
      <c r="QIN50" s="77"/>
      <c r="QIO50" s="77"/>
      <c r="QIP50" s="77"/>
      <c r="QIQ50" s="77"/>
      <c r="QIR50" s="77"/>
      <c r="QIS50" s="77"/>
      <c r="QIT50" s="77"/>
      <c r="QIU50" s="77"/>
      <c r="QIV50" s="77"/>
      <c r="QIW50" s="77"/>
      <c r="QIX50" s="77"/>
      <c r="QIY50" s="77"/>
      <c r="QIZ50" s="77"/>
      <c r="QJA50" s="77"/>
      <c r="QJB50" s="77"/>
      <c r="QJC50" s="77"/>
      <c r="QJD50" s="77"/>
      <c r="QJE50" s="77"/>
      <c r="QJF50" s="77"/>
      <c r="QJG50" s="77"/>
      <c r="QJH50" s="77"/>
      <c r="QJI50" s="77"/>
      <c r="QJJ50" s="77"/>
      <c r="QJK50" s="77"/>
      <c r="QJL50" s="77"/>
      <c r="QJM50" s="77"/>
      <c r="QJN50" s="77"/>
      <c r="QJO50" s="77"/>
      <c r="QJP50" s="77"/>
      <c r="QJQ50" s="77"/>
      <c r="QJR50" s="77"/>
      <c r="QJS50" s="77"/>
      <c r="QJT50" s="77"/>
      <c r="QJU50" s="77"/>
      <c r="QJV50" s="77"/>
      <c r="QJW50" s="77"/>
      <c r="QJX50" s="77"/>
      <c r="QJY50" s="77"/>
      <c r="QJZ50" s="77"/>
      <c r="QKA50" s="77"/>
      <c r="QKB50" s="77"/>
      <c r="QKC50" s="77"/>
      <c r="QKD50" s="77"/>
      <c r="QKE50" s="77"/>
      <c r="QKF50" s="77"/>
      <c r="QKG50" s="77"/>
      <c r="QKH50" s="77"/>
      <c r="QKI50" s="77"/>
      <c r="QKJ50" s="77"/>
      <c r="QKK50" s="77"/>
      <c r="QKL50" s="77"/>
      <c r="QKM50" s="77"/>
      <c r="QKN50" s="77"/>
      <c r="QKO50" s="77"/>
      <c r="QKP50" s="77"/>
      <c r="QKQ50" s="77"/>
      <c r="QKR50" s="77"/>
      <c r="QKS50" s="77"/>
      <c r="QKT50" s="77"/>
      <c r="QKU50" s="77"/>
      <c r="QKV50" s="77"/>
      <c r="QKW50" s="77"/>
      <c r="QKX50" s="77"/>
      <c r="QKY50" s="77"/>
      <c r="QKZ50" s="77"/>
      <c r="QLA50" s="77"/>
      <c r="QLB50" s="77"/>
      <c r="QLC50" s="77"/>
      <c r="QLD50" s="77"/>
      <c r="QLE50" s="77"/>
      <c r="QLF50" s="77"/>
      <c r="QLG50" s="77"/>
      <c r="QLH50" s="77"/>
      <c r="QLI50" s="77"/>
      <c r="QLJ50" s="77"/>
      <c r="QLK50" s="77"/>
      <c r="QLL50" s="77"/>
      <c r="QLM50" s="77"/>
      <c r="QLN50" s="77"/>
      <c r="QLO50" s="77"/>
      <c r="QLP50" s="77"/>
      <c r="QLQ50" s="77"/>
      <c r="QLR50" s="77"/>
      <c r="QLS50" s="77"/>
      <c r="QLT50" s="77"/>
      <c r="QLU50" s="77"/>
      <c r="QLV50" s="77"/>
      <c r="QLW50" s="77"/>
      <c r="QLX50" s="77"/>
      <c r="QLY50" s="77"/>
      <c r="QLZ50" s="77"/>
      <c r="QMA50" s="77"/>
      <c r="QMB50" s="77"/>
      <c r="QMC50" s="77"/>
      <c r="QMD50" s="77"/>
      <c r="QME50" s="77"/>
      <c r="QMF50" s="77"/>
      <c r="QMG50" s="77"/>
      <c r="QMH50" s="77"/>
      <c r="QMI50" s="77"/>
      <c r="QMJ50" s="77"/>
      <c r="QMK50" s="77"/>
      <c r="QML50" s="77"/>
      <c r="QMM50" s="77"/>
      <c r="QMN50" s="77"/>
      <c r="QMO50" s="77"/>
      <c r="QMP50" s="77"/>
      <c r="QMQ50" s="77"/>
      <c r="QMR50" s="77"/>
      <c r="QMS50" s="77"/>
      <c r="QMT50" s="77"/>
      <c r="QMU50" s="77"/>
      <c r="QMV50" s="77"/>
      <c r="QMW50" s="77"/>
      <c r="QMX50" s="77"/>
      <c r="QMY50" s="77"/>
      <c r="QMZ50" s="77"/>
      <c r="QNA50" s="77"/>
      <c r="QNB50" s="77"/>
      <c r="QNC50" s="77"/>
      <c r="QND50" s="77"/>
      <c r="QNE50" s="77"/>
      <c r="QNF50" s="77"/>
      <c r="QNG50" s="77"/>
      <c r="QNH50" s="77"/>
      <c r="QNI50" s="77"/>
      <c r="QNJ50" s="77"/>
      <c r="QNK50" s="77"/>
      <c r="QNL50" s="77"/>
      <c r="QNM50" s="77"/>
      <c r="QNN50" s="77"/>
      <c r="QNO50" s="77"/>
      <c r="QNP50" s="77"/>
      <c r="QNQ50" s="77"/>
      <c r="QNR50" s="77"/>
      <c r="QNS50" s="77"/>
      <c r="QNT50" s="77"/>
      <c r="QNU50" s="77"/>
      <c r="QNV50" s="77"/>
      <c r="QNW50" s="77"/>
      <c r="QNX50" s="77"/>
      <c r="QNY50" s="77"/>
      <c r="QNZ50" s="77"/>
      <c r="QOA50" s="77"/>
      <c r="QOB50" s="77"/>
      <c r="QOC50" s="77"/>
      <c r="QOD50" s="77"/>
      <c r="QOE50" s="77"/>
      <c r="QOF50" s="77"/>
      <c r="QOG50" s="77"/>
      <c r="QOH50" s="77"/>
      <c r="QOI50" s="77"/>
      <c r="QOJ50" s="77"/>
      <c r="QOK50" s="77"/>
      <c r="QOL50" s="77"/>
      <c r="QOM50" s="77"/>
      <c r="QON50" s="77"/>
      <c r="QOO50" s="77"/>
      <c r="QOP50" s="77"/>
      <c r="QOQ50" s="77"/>
      <c r="QOR50" s="77"/>
      <c r="QOS50" s="77"/>
      <c r="QOT50" s="77"/>
      <c r="QOU50" s="77"/>
      <c r="QOV50" s="77"/>
      <c r="QOW50" s="77"/>
      <c r="QOX50" s="77"/>
      <c r="QOY50" s="77"/>
      <c r="QOZ50" s="77"/>
      <c r="QPA50" s="77"/>
      <c r="QPB50" s="77"/>
      <c r="QPC50" s="77"/>
      <c r="QPD50" s="77"/>
      <c r="QPE50" s="77"/>
      <c r="QPF50" s="77"/>
      <c r="QPG50" s="77"/>
      <c r="QPH50" s="77"/>
      <c r="QPI50" s="77"/>
      <c r="QPJ50" s="77"/>
      <c r="QPK50" s="77"/>
      <c r="QPL50" s="77"/>
      <c r="QPM50" s="77"/>
      <c r="QPN50" s="77"/>
      <c r="QPO50" s="77"/>
      <c r="QPP50" s="77"/>
      <c r="QPQ50" s="77"/>
      <c r="QPR50" s="77"/>
      <c r="QPS50" s="77"/>
      <c r="QPT50" s="77"/>
      <c r="QPU50" s="77"/>
      <c r="QPV50" s="77"/>
      <c r="QPW50" s="77"/>
      <c r="QPX50" s="77"/>
      <c r="QPY50" s="77"/>
      <c r="QPZ50" s="77"/>
      <c r="QQA50" s="77"/>
      <c r="QQB50" s="77"/>
      <c r="QQC50" s="77"/>
      <c r="QQD50" s="77"/>
      <c r="QQE50" s="77"/>
      <c r="QQF50" s="77"/>
      <c r="QQG50" s="77"/>
      <c r="QQH50" s="77"/>
      <c r="QQI50" s="77"/>
      <c r="QQJ50" s="77"/>
      <c r="QQK50" s="77"/>
      <c r="QQL50" s="77"/>
      <c r="QQM50" s="77"/>
      <c r="QQN50" s="77"/>
      <c r="QQO50" s="77"/>
      <c r="QQP50" s="77"/>
      <c r="QQQ50" s="77"/>
      <c r="QQR50" s="77"/>
      <c r="QQS50" s="77"/>
      <c r="QQT50" s="77"/>
      <c r="QQU50" s="77"/>
      <c r="QQV50" s="77"/>
      <c r="QQW50" s="77"/>
      <c r="QQX50" s="77"/>
      <c r="QQY50" s="77"/>
      <c r="QQZ50" s="77"/>
      <c r="QRA50" s="77"/>
      <c r="QRB50" s="77"/>
      <c r="QRC50" s="77"/>
      <c r="QRD50" s="77"/>
      <c r="QRE50" s="77"/>
      <c r="QRF50" s="77"/>
      <c r="QRG50" s="77"/>
      <c r="QRH50" s="77"/>
      <c r="QRI50" s="77"/>
      <c r="QRJ50" s="77"/>
      <c r="QRK50" s="77"/>
      <c r="QRL50" s="77"/>
      <c r="QRM50" s="77"/>
      <c r="QRN50" s="77"/>
      <c r="QRO50" s="77"/>
      <c r="QRP50" s="77"/>
      <c r="QRQ50" s="77"/>
      <c r="QRR50" s="77"/>
      <c r="QRS50" s="77"/>
      <c r="QRT50" s="77"/>
      <c r="QRU50" s="77"/>
      <c r="QRV50" s="77"/>
      <c r="QRW50" s="77"/>
      <c r="QRX50" s="77"/>
      <c r="QRY50" s="77"/>
      <c r="QRZ50" s="77"/>
      <c r="QSA50" s="77"/>
      <c r="QSB50" s="77"/>
      <c r="QSC50" s="77"/>
      <c r="QSD50" s="77"/>
      <c r="QSE50" s="77"/>
      <c r="QSF50" s="77"/>
      <c r="QSG50" s="77"/>
      <c r="QSH50" s="77"/>
      <c r="QSI50" s="77"/>
      <c r="QSJ50" s="77"/>
      <c r="QSK50" s="77"/>
      <c r="QSL50" s="77"/>
      <c r="QSM50" s="77"/>
      <c r="QSN50" s="77"/>
      <c r="QSO50" s="77"/>
      <c r="QSP50" s="77"/>
      <c r="QSQ50" s="77"/>
      <c r="QSR50" s="77"/>
      <c r="QSS50" s="77"/>
      <c r="QST50" s="77"/>
      <c r="QSU50" s="77"/>
      <c r="QSV50" s="77"/>
      <c r="QSW50" s="77"/>
      <c r="QSX50" s="77"/>
      <c r="QSY50" s="77"/>
      <c r="QSZ50" s="77"/>
      <c r="QTA50" s="77"/>
      <c r="QTB50" s="77"/>
      <c r="QTC50" s="77"/>
      <c r="QTD50" s="77"/>
      <c r="QTE50" s="77"/>
      <c r="QTF50" s="77"/>
      <c r="QTG50" s="77"/>
      <c r="QTH50" s="77"/>
      <c r="QTI50" s="77"/>
      <c r="QTJ50" s="77"/>
      <c r="QTK50" s="77"/>
      <c r="QTL50" s="77"/>
      <c r="QTM50" s="77"/>
      <c r="QTN50" s="77"/>
      <c r="QTO50" s="77"/>
      <c r="QTP50" s="77"/>
      <c r="QTQ50" s="77"/>
      <c r="QTR50" s="77"/>
      <c r="QTS50" s="77"/>
      <c r="QTT50" s="77"/>
      <c r="QTU50" s="77"/>
      <c r="QTV50" s="77"/>
      <c r="QTW50" s="77"/>
      <c r="QTX50" s="77"/>
      <c r="QTY50" s="77"/>
      <c r="QTZ50" s="77"/>
      <c r="QUA50" s="77"/>
      <c r="QUB50" s="77"/>
      <c r="QUC50" s="77"/>
      <c r="QUD50" s="77"/>
      <c r="QUE50" s="77"/>
      <c r="QUF50" s="77"/>
      <c r="QUG50" s="77"/>
      <c r="QUH50" s="77"/>
      <c r="QUI50" s="77"/>
      <c r="QUJ50" s="77"/>
      <c r="QUK50" s="77"/>
      <c r="QUL50" s="77"/>
      <c r="QUM50" s="77"/>
      <c r="QUN50" s="77"/>
      <c r="QUO50" s="77"/>
      <c r="QUP50" s="77"/>
      <c r="QUQ50" s="77"/>
      <c r="QUR50" s="77"/>
      <c r="QUS50" s="77"/>
      <c r="QUT50" s="77"/>
      <c r="QUU50" s="77"/>
      <c r="QUV50" s="77"/>
      <c r="QUW50" s="77"/>
      <c r="QUX50" s="77"/>
      <c r="QUY50" s="77"/>
      <c r="QUZ50" s="77"/>
      <c r="QVA50" s="77"/>
      <c r="QVB50" s="77"/>
      <c r="QVC50" s="77"/>
      <c r="QVD50" s="77"/>
      <c r="QVE50" s="77"/>
      <c r="QVF50" s="77"/>
      <c r="QVG50" s="77"/>
      <c r="QVH50" s="77"/>
      <c r="QVI50" s="77"/>
      <c r="QVJ50" s="77"/>
      <c r="QVK50" s="77"/>
      <c r="QVL50" s="77"/>
      <c r="QVM50" s="77"/>
      <c r="QVN50" s="77"/>
      <c r="QVO50" s="77"/>
      <c r="QVP50" s="77"/>
      <c r="QVQ50" s="77"/>
      <c r="QVR50" s="77"/>
      <c r="QVS50" s="77"/>
      <c r="QVT50" s="77"/>
      <c r="QVU50" s="77"/>
      <c r="QVV50" s="77"/>
      <c r="QVW50" s="77"/>
      <c r="QVX50" s="77"/>
      <c r="QVY50" s="77"/>
      <c r="QVZ50" s="77"/>
      <c r="QWA50" s="77"/>
      <c r="QWB50" s="77"/>
      <c r="QWC50" s="77"/>
      <c r="QWD50" s="77"/>
      <c r="QWE50" s="77"/>
      <c r="QWF50" s="77"/>
      <c r="QWG50" s="77"/>
      <c r="QWH50" s="77"/>
      <c r="QWI50" s="77"/>
      <c r="QWJ50" s="77"/>
      <c r="QWK50" s="77"/>
      <c r="QWL50" s="77"/>
      <c r="QWM50" s="77"/>
      <c r="QWN50" s="77"/>
      <c r="QWO50" s="77"/>
      <c r="QWP50" s="77"/>
      <c r="QWQ50" s="77"/>
      <c r="QWR50" s="77"/>
      <c r="QWS50" s="77"/>
      <c r="QWT50" s="77"/>
      <c r="QWU50" s="77"/>
      <c r="QWV50" s="77"/>
      <c r="QWW50" s="77"/>
      <c r="QWX50" s="77"/>
      <c r="QWY50" s="77"/>
      <c r="QWZ50" s="77"/>
      <c r="QXA50" s="77"/>
      <c r="QXB50" s="77"/>
      <c r="QXC50" s="77"/>
      <c r="QXD50" s="77"/>
      <c r="QXE50" s="77"/>
      <c r="QXF50" s="77"/>
      <c r="QXG50" s="77"/>
      <c r="QXH50" s="77"/>
      <c r="QXI50" s="77"/>
      <c r="QXJ50" s="77"/>
      <c r="QXK50" s="77"/>
      <c r="QXL50" s="77"/>
      <c r="QXM50" s="77"/>
      <c r="QXN50" s="77"/>
      <c r="QXO50" s="77"/>
      <c r="QXP50" s="77"/>
      <c r="QXQ50" s="77"/>
      <c r="QXR50" s="77"/>
      <c r="QXS50" s="77"/>
      <c r="QXT50" s="77"/>
      <c r="QXU50" s="77"/>
      <c r="QXV50" s="77"/>
      <c r="QXW50" s="77"/>
      <c r="QXX50" s="77"/>
      <c r="QXY50" s="77"/>
      <c r="QXZ50" s="77"/>
      <c r="QYA50" s="77"/>
      <c r="QYB50" s="77"/>
      <c r="QYC50" s="77"/>
      <c r="QYD50" s="77"/>
      <c r="QYE50" s="77"/>
      <c r="QYF50" s="77"/>
      <c r="QYG50" s="77"/>
      <c r="QYH50" s="77"/>
      <c r="QYI50" s="77"/>
      <c r="QYJ50" s="77"/>
      <c r="QYK50" s="77"/>
      <c r="QYL50" s="77"/>
      <c r="QYM50" s="77"/>
      <c r="QYN50" s="77"/>
      <c r="QYO50" s="77"/>
      <c r="QYP50" s="77"/>
      <c r="QYQ50" s="77"/>
      <c r="QYR50" s="77"/>
      <c r="QYS50" s="77"/>
      <c r="QYT50" s="77"/>
      <c r="QYU50" s="77"/>
      <c r="QYV50" s="77"/>
      <c r="QYW50" s="77"/>
      <c r="QYX50" s="77"/>
      <c r="QYY50" s="77"/>
      <c r="QYZ50" s="77"/>
      <c r="QZA50" s="77"/>
      <c r="QZB50" s="77"/>
      <c r="QZC50" s="77"/>
      <c r="QZD50" s="77"/>
      <c r="QZE50" s="77"/>
      <c r="QZF50" s="77"/>
      <c r="QZG50" s="77"/>
      <c r="QZH50" s="77"/>
      <c r="QZI50" s="77"/>
      <c r="QZJ50" s="77"/>
      <c r="QZK50" s="77"/>
      <c r="QZL50" s="77"/>
      <c r="QZM50" s="77"/>
      <c r="QZN50" s="77"/>
      <c r="QZO50" s="77"/>
      <c r="QZP50" s="77"/>
      <c r="QZQ50" s="77"/>
      <c r="QZR50" s="77"/>
      <c r="QZS50" s="77"/>
      <c r="QZT50" s="77"/>
      <c r="QZU50" s="77"/>
      <c r="QZV50" s="77"/>
      <c r="QZW50" s="77"/>
      <c r="QZX50" s="77"/>
      <c r="QZY50" s="77"/>
      <c r="QZZ50" s="77"/>
      <c r="RAA50" s="77"/>
      <c r="RAB50" s="77"/>
      <c r="RAC50" s="77"/>
      <c r="RAD50" s="77"/>
      <c r="RAE50" s="77"/>
      <c r="RAF50" s="77"/>
      <c r="RAG50" s="77"/>
      <c r="RAH50" s="77"/>
      <c r="RAI50" s="77"/>
      <c r="RAJ50" s="77"/>
      <c r="RAK50" s="77"/>
      <c r="RAL50" s="77"/>
      <c r="RAM50" s="77"/>
      <c r="RAN50" s="77"/>
      <c r="RAO50" s="77"/>
      <c r="RAP50" s="77"/>
      <c r="RAQ50" s="77"/>
      <c r="RAR50" s="77"/>
      <c r="RAS50" s="77"/>
      <c r="RAT50" s="77"/>
      <c r="RAU50" s="77"/>
      <c r="RAV50" s="77"/>
      <c r="RAW50" s="77"/>
      <c r="RAX50" s="77"/>
      <c r="RAY50" s="77"/>
      <c r="RAZ50" s="77"/>
      <c r="RBA50" s="77"/>
      <c r="RBB50" s="77"/>
      <c r="RBC50" s="77"/>
      <c r="RBD50" s="77"/>
      <c r="RBE50" s="77"/>
      <c r="RBF50" s="77"/>
      <c r="RBG50" s="77"/>
      <c r="RBH50" s="77"/>
      <c r="RBI50" s="77"/>
      <c r="RBJ50" s="77"/>
      <c r="RBK50" s="77"/>
      <c r="RBL50" s="77"/>
      <c r="RBM50" s="77"/>
      <c r="RBN50" s="77"/>
      <c r="RBO50" s="77"/>
      <c r="RBP50" s="77"/>
      <c r="RBQ50" s="77"/>
      <c r="RBR50" s="77"/>
      <c r="RBS50" s="77"/>
      <c r="RBT50" s="77"/>
      <c r="RBU50" s="77"/>
      <c r="RBV50" s="77"/>
      <c r="RBW50" s="77"/>
      <c r="RBX50" s="77"/>
      <c r="RBY50" s="77"/>
      <c r="RBZ50" s="77"/>
      <c r="RCA50" s="77"/>
      <c r="RCB50" s="77"/>
      <c r="RCC50" s="77"/>
      <c r="RCD50" s="77"/>
      <c r="RCE50" s="77"/>
      <c r="RCF50" s="77"/>
      <c r="RCG50" s="77"/>
      <c r="RCH50" s="77"/>
      <c r="RCI50" s="77"/>
      <c r="RCJ50" s="77"/>
      <c r="RCK50" s="77"/>
      <c r="RCL50" s="77"/>
      <c r="RCM50" s="77"/>
      <c r="RCN50" s="77"/>
      <c r="RCO50" s="77"/>
      <c r="RCP50" s="77"/>
      <c r="RCQ50" s="77"/>
      <c r="RCR50" s="77"/>
      <c r="RCS50" s="77"/>
      <c r="RCT50" s="77"/>
      <c r="RCU50" s="77"/>
      <c r="RCV50" s="77"/>
      <c r="RCW50" s="77"/>
      <c r="RCX50" s="77"/>
      <c r="RCY50" s="77"/>
      <c r="RCZ50" s="77"/>
      <c r="RDA50" s="77"/>
      <c r="RDB50" s="77"/>
      <c r="RDC50" s="77"/>
      <c r="RDD50" s="77"/>
      <c r="RDE50" s="77"/>
      <c r="RDF50" s="77"/>
      <c r="RDG50" s="77"/>
      <c r="RDH50" s="77"/>
      <c r="RDI50" s="77"/>
      <c r="RDJ50" s="77"/>
      <c r="RDK50" s="77"/>
      <c r="RDL50" s="77"/>
      <c r="RDM50" s="77"/>
      <c r="RDN50" s="77"/>
      <c r="RDO50" s="77"/>
      <c r="RDP50" s="77"/>
      <c r="RDQ50" s="77"/>
      <c r="RDR50" s="77"/>
      <c r="RDS50" s="77"/>
      <c r="RDT50" s="77"/>
      <c r="RDU50" s="77"/>
      <c r="RDV50" s="77"/>
      <c r="RDW50" s="77"/>
      <c r="RDX50" s="77"/>
      <c r="RDY50" s="77"/>
      <c r="RDZ50" s="77"/>
      <c r="REA50" s="77"/>
      <c r="REB50" s="77"/>
      <c r="REC50" s="77"/>
      <c r="RED50" s="77"/>
      <c r="REE50" s="77"/>
      <c r="REF50" s="77"/>
      <c r="REG50" s="77"/>
      <c r="REH50" s="77"/>
      <c r="REI50" s="77"/>
      <c r="REJ50" s="77"/>
      <c r="REK50" s="77"/>
      <c r="REL50" s="77"/>
      <c r="REM50" s="77"/>
      <c r="REN50" s="77"/>
      <c r="REO50" s="77"/>
      <c r="REP50" s="77"/>
      <c r="REQ50" s="77"/>
      <c r="RER50" s="77"/>
      <c r="RES50" s="77"/>
      <c r="RET50" s="77"/>
      <c r="REU50" s="77"/>
      <c r="REV50" s="77"/>
      <c r="REW50" s="77"/>
      <c r="REX50" s="77"/>
      <c r="REY50" s="77"/>
      <c r="REZ50" s="77"/>
      <c r="RFA50" s="77"/>
      <c r="RFB50" s="77"/>
      <c r="RFC50" s="77"/>
      <c r="RFD50" s="77"/>
      <c r="RFE50" s="77"/>
      <c r="RFF50" s="77"/>
      <c r="RFG50" s="77"/>
      <c r="RFH50" s="77"/>
      <c r="RFI50" s="77"/>
      <c r="RFJ50" s="77"/>
      <c r="RFK50" s="77"/>
      <c r="RFL50" s="77"/>
      <c r="RFM50" s="77"/>
      <c r="RFN50" s="77"/>
      <c r="RFO50" s="77"/>
      <c r="RFP50" s="77"/>
      <c r="RFQ50" s="77"/>
      <c r="RFR50" s="77"/>
      <c r="RFS50" s="77"/>
      <c r="RFT50" s="77"/>
      <c r="RFU50" s="77"/>
      <c r="RFV50" s="77"/>
      <c r="RFW50" s="77"/>
      <c r="RFX50" s="77"/>
      <c r="RFY50" s="77"/>
      <c r="RFZ50" s="77"/>
      <c r="RGA50" s="77"/>
      <c r="RGB50" s="77"/>
      <c r="RGC50" s="77"/>
      <c r="RGD50" s="77"/>
      <c r="RGE50" s="77"/>
      <c r="RGF50" s="77"/>
      <c r="RGG50" s="77"/>
      <c r="RGH50" s="77"/>
      <c r="RGI50" s="77"/>
      <c r="RGJ50" s="77"/>
      <c r="RGK50" s="77"/>
      <c r="RGL50" s="77"/>
      <c r="RGM50" s="77"/>
      <c r="RGN50" s="77"/>
      <c r="RGO50" s="77"/>
      <c r="RGP50" s="77"/>
      <c r="RGQ50" s="77"/>
      <c r="RGR50" s="77"/>
      <c r="RGS50" s="77"/>
      <c r="RGT50" s="77"/>
      <c r="RGU50" s="77"/>
      <c r="RGV50" s="77"/>
      <c r="RGW50" s="77"/>
      <c r="RGX50" s="77"/>
      <c r="RGY50" s="77"/>
      <c r="RGZ50" s="77"/>
      <c r="RHA50" s="77"/>
      <c r="RHB50" s="77"/>
      <c r="RHC50" s="77"/>
      <c r="RHD50" s="77"/>
      <c r="RHE50" s="77"/>
      <c r="RHF50" s="77"/>
      <c r="RHG50" s="77"/>
      <c r="RHH50" s="77"/>
      <c r="RHI50" s="77"/>
      <c r="RHJ50" s="77"/>
      <c r="RHK50" s="77"/>
      <c r="RHL50" s="77"/>
      <c r="RHM50" s="77"/>
      <c r="RHN50" s="77"/>
      <c r="RHO50" s="77"/>
      <c r="RHP50" s="77"/>
      <c r="RHQ50" s="77"/>
      <c r="RHR50" s="77"/>
      <c r="RHS50" s="77"/>
      <c r="RHT50" s="77"/>
      <c r="RHU50" s="77"/>
      <c r="RHV50" s="77"/>
      <c r="RHW50" s="77"/>
      <c r="RHX50" s="77"/>
      <c r="RHY50" s="77"/>
      <c r="RHZ50" s="77"/>
      <c r="RIA50" s="77"/>
      <c r="RIB50" s="77"/>
      <c r="RIC50" s="77"/>
      <c r="RID50" s="77"/>
      <c r="RIE50" s="77"/>
      <c r="RIF50" s="77"/>
      <c r="RIG50" s="77"/>
      <c r="RIH50" s="77"/>
      <c r="RII50" s="77"/>
      <c r="RIJ50" s="77"/>
      <c r="RIK50" s="77"/>
      <c r="RIL50" s="77"/>
      <c r="RIM50" s="77"/>
      <c r="RIN50" s="77"/>
      <c r="RIO50" s="77"/>
      <c r="RIP50" s="77"/>
      <c r="RIQ50" s="77"/>
      <c r="RIR50" s="77"/>
      <c r="RIS50" s="77"/>
      <c r="RIT50" s="77"/>
      <c r="RIU50" s="77"/>
      <c r="RIV50" s="77"/>
      <c r="RIW50" s="77"/>
      <c r="RIX50" s="77"/>
      <c r="RIY50" s="77"/>
      <c r="RIZ50" s="77"/>
      <c r="RJA50" s="77"/>
      <c r="RJB50" s="77"/>
      <c r="RJC50" s="77"/>
      <c r="RJD50" s="77"/>
      <c r="RJE50" s="77"/>
      <c r="RJF50" s="77"/>
      <c r="RJG50" s="77"/>
      <c r="RJH50" s="77"/>
      <c r="RJI50" s="77"/>
      <c r="RJJ50" s="77"/>
      <c r="RJK50" s="77"/>
      <c r="RJL50" s="77"/>
      <c r="RJM50" s="77"/>
      <c r="RJN50" s="77"/>
      <c r="RJO50" s="77"/>
      <c r="RJP50" s="77"/>
      <c r="RJQ50" s="77"/>
      <c r="RJR50" s="77"/>
      <c r="RJS50" s="77"/>
      <c r="RJT50" s="77"/>
      <c r="RJU50" s="77"/>
      <c r="RJV50" s="77"/>
      <c r="RJW50" s="77"/>
      <c r="RJX50" s="77"/>
      <c r="RJY50" s="77"/>
      <c r="RJZ50" s="77"/>
      <c r="RKA50" s="77"/>
      <c r="RKB50" s="77"/>
      <c r="RKC50" s="77"/>
      <c r="RKD50" s="77"/>
      <c r="RKE50" s="77"/>
      <c r="RKF50" s="77"/>
      <c r="RKG50" s="77"/>
      <c r="RKH50" s="77"/>
      <c r="RKI50" s="77"/>
      <c r="RKJ50" s="77"/>
      <c r="RKK50" s="77"/>
      <c r="RKL50" s="77"/>
      <c r="RKM50" s="77"/>
      <c r="RKN50" s="77"/>
      <c r="RKO50" s="77"/>
      <c r="RKP50" s="77"/>
      <c r="RKQ50" s="77"/>
      <c r="RKR50" s="77"/>
      <c r="RKS50" s="77"/>
      <c r="RKT50" s="77"/>
      <c r="RKU50" s="77"/>
      <c r="RKV50" s="77"/>
      <c r="RKW50" s="77"/>
      <c r="RKX50" s="77"/>
      <c r="RKY50" s="77"/>
      <c r="RKZ50" s="77"/>
      <c r="RLA50" s="77"/>
      <c r="RLB50" s="77"/>
      <c r="RLC50" s="77"/>
      <c r="RLD50" s="77"/>
      <c r="RLE50" s="77"/>
      <c r="RLF50" s="77"/>
      <c r="RLG50" s="77"/>
      <c r="RLH50" s="77"/>
      <c r="RLI50" s="77"/>
      <c r="RLJ50" s="77"/>
      <c r="RLK50" s="77"/>
      <c r="RLL50" s="77"/>
      <c r="RLM50" s="77"/>
      <c r="RLN50" s="77"/>
      <c r="RLO50" s="77"/>
      <c r="RLP50" s="77"/>
      <c r="RLQ50" s="77"/>
      <c r="RLR50" s="77"/>
      <c r="RLS50" s="77"/>
      <c r="RLT50" s="77"/>
      <c r="RLU50" s="77"/>
      <c r="RLV50" s="77"/>
      <c r="RLW50" s="77"/>
      <c r="RLX50" s="77"/>
      <c r="RLY50" s="77"/>
      <c r="RLZ50" s="77"/>
      <c r="RMA50" s="77"/>
      <c r="RMB50" s="77"/>
      <c r="RMC50" s="77"/>
      <c r="RMD50" s="77"/>
      <c r="RME50" s="77"/>
      <c r="RMF50" s="77"/>
      <c r="RMG50" s="77"/>
      <c r="RMH50" s="77"/>
      <c r="RMI50" s="77"/>
      <c r="RMJ50" s="77"/>
      <c r="RMK50" s="77"/>
      <c r="RML50" s="77"/>
      <c r="RMM50" s="77"/>
      <c r="RMN50" s="77"/>
      <c r="RMO50" s="77"/>
      <c r="RMP50" s="77"/>
      <c r="RMQ50" s="77"/>
      <c r="RMR50" s="77"/>
      <c r="RMS50" s="77"/>
      <c r="RMT50" s="77"/>
      <c r="RMU50" s="77"/>
      <c r="RMV50" s="77"/>
      <c r="RMW50" s="77"/>
      <c r="RMX50" s="77"/>
      <c r="RMY50" s="77"/>
      <c r="RMZ50" s="77"/>
      <c r="RNA50" s="77"/>
      <c r="RNB50" s="77"/>
      <c r="RNC50" s="77"/>
      <c r="RND50" s="77"/>
      <c r="RNE50" s="77"/>
      <c r="RNF50" s="77"/>
      <c r="RNG50" s="77"/>
      <c r="RNH50" s="77"/>
      <c r="RNI50" s="77"/>
      <c r="RNJ50" s="77"/>
      <c r="RNK50" s="77"/>
      <c r="RNL50" s="77"/>
      <c r="RNM50" s="77"/>
      <c r="RNN50" s="77"/>
      <c r="RNO50" s="77"/>
      <c r="RNP50" s="77"/>
      <c r="RNQ50" s="77"/>
      <c r="RNR50" s="77"/>
      <c r="RNS50" s="77"/>
      <c r="RNT50" s="77"/>
      <c r="RNU50" s="77"/>
      <c r="RNV50" s="77"/>
      <c r="RNW50" s="77"/>
      <c r="RNX50" s="77"/>
      <c r="RNY50" s="77"/>
      <c r="RNZ50" s="77"/>
      <c r="ROA50" s="77"/>
      <c r="ROB50" s="77"/>
      <c r="ROC50" s="77"/>
      <c r="ROD50" s="77"/>
      <c r="ROE50" s="77"/>
      <c r="ROF50" s="77"/>
      <c r="ROG50" s="77"/>
      <c r="ROH50" s="77"/>
      <c r="ROI50" s="77"/>
      <c r="ROJ50" s="77"/>
      <c r="ROK50" s="77"/>
      <c r="ROL50" s="77"/>
      <c r="ROM50" s="77"/>
      <c r="RON50" s="77"/>
      <c r="ROO50" s="77"/>
      <c r="ROP50" s="77"/>
      <c r="ROQ50" s="77"/>
      <c r="ROR50" s="77"/>
      <c r="ROS50" s="77"/>
      <c r="ROT50" s="77"/>
      <c r="ROU50" s="77"/>
      <c r="ROV50" s="77"/>
      <c r="ROW50" s="77"/>
      <c r="ROX50" s="77"/>
      <c r="ROY50" s="77"/>
      <c r="ROZ50" s="77"/>
      <c r="RPA50" s="77"/>
      <c r="RPB50" s="77"/>
      <c r="RPC50" s="77"/>
      <c r="RPD50" s="77"/>
      <c r="RPE50" s="77"/>
      <c r="RPF50" s="77"/>
      <c r="RPG50" s="77"/>
      <c r="RPH50" s="77"/>
      <c r="RPI50" s="77"/>
      <c r="RPJ50" s="77"/>
      <c r="RPK50" s="77"/>
      <c r="RPL50" s="77"/>
      <c r="RPM50" s="77"/>
      <c r="RPN50" s="77"/>
      <c r="RPO50" s="77"/>
      <c r="RPP50" s="77"/>
      <c r="RPQ50" s="77"/>
      <c r="RPR50" s="77"/>
      <c r="RPS50" s="77"/>
      <c r="RPT50" s="77"/>
      <c r="RPU50" s="77"/>
      <c r="RPV50" s="77"/>
      <c r="RPW50" s="77"/>
      <c r="RPX50" s="77"/>
      <c r="RPY50" s="77"/>
      <c r="RPZ50" s="77"/>
      <c r="RQA50" s="77"/>
      <c r="RQB50" s="77"/>
      <c r="RQC50" s="77"/>
      <c r="RQD50" s="77"/>
      <c r="RQE50" s="77"/>
      <c r="RQF50" s="77"/>
      <c r="RQG50" s="77"/>
      <c r="RQH50" s="77"/>
      <c r="RQI50" s="77"/>
      <c r="RQJ50" s="77"/>
      <c r="RQK50" s="77"/>
      <c r="RQL50" s="77"/>
      <c r="RQM50" s="77"/>
      <c r="RQN50" s="77"/>
      <c r="RQO50" s="77"/>
      <c r="RQP50" s="77"/>
      <c r="RQQ50" s="77"/>
      <c r="RQR50" s="77"/>
      <c r="RQS50" s="77"/>
      <c r="RQT50" s="77"/>
      <c r="RQU50" s="77"/>
      <c r="RQV50" s="77"/>
      <c r="RQW50" s="77"/>
      <c r="RQX50" s="77"/>
      <c r="RQY50" s="77"/>
      <c r="RQZ50" s="77"/>
      <c r="RRA50" s="77"/>
      <c r="RRB50" s="77"/>
      <c r="RRC50" s="77"/>
      <c r="RRD50" s="77"/>
      <c r="RRE50" s="77"/>
      <c r="RRF50" s="77"/>
      <c r="RRG50" s="77"/>
      <c r="RRH50" s="77"/>
      <c r="RRI50" s="77"/>
      <c r="RRJ50" s="77"/>
      <c r="RRK50" s="77"/>
      <c r="RRL50" s="77"/>
      <c r="RRM50" s="77"/>
      <c r="RRN50" s="77"/>
      <c r="RRO50" s="77"/>
      <c r="RRP50" s="77"/>
      <c r="RRQ50" s="77"/>
      <c r="RRR50" s="77"/>
      <c r="RRS50" s="77"/>
      <c r="RRT50" s="77"/>
      <c r="RRU50" s="77"/>
      <c r="RRV50" s="77"/>
      <c r="RRW50" s="77"/>
      <c r="RRX50" s="77"/>
      <c r="RRY50" s="77"/>
      <c r="RRZ50" s="77"/>
      <c r="RSA50" s="77"/>
      <c r="RSB50" s="77"/>
      <c r="RSC50" s="77"/>
      <c r="RSD50" s="77"/>
      <c r="RSE50" s="77"/>
      <c r="RSF50" s="77"/>
      <c r="RSG50" s="77"/>
      <c r="RSH50" s="77"/>
      <c r="RSI50" s="77"/>
      <c r="RSJ50" s="77"/>
      <c r="RSK50" s="77"/>
      <c r="RSL50" s="77"/>
      <c r="RSM50" s="77"/>
      <c r="RSN50" s="77"/>
      <c r="RSO50" s="77"/>
      <c r="RSP50" s="77"/>
      <c r="RSQ50" s="77"/>
      <c r="RSR50" s="77"/>
      <c r="RSS50" s="77"/>
      <c r="RST50" s="77"/>
      <c r="RSU50" s="77"/>
      <c r="RSV50" s="77"/>
      <c r="RSW50" s="77"/>
      <c r="RSX50" s="77"/>
      <c r="RSY50" s="77"/>
      <c r="RSZ50" s="77"/>
      <c r="RTA50" s="77"/>
      <c r="RTB50" s="77"/>
      <c r="RTC50" s="77"/>
      <c r="RTD50" s="77"/>
      <c r="RTE50" s="77"/>
      <c r="RTF50" s="77"/>
      <c r="RTG50" s="77"/>
      <c r="RTH50" s="77"/>
      <c r="RTI50" s="77"/>
      <c r="RTJ50" s="77"/>
      <c r="RTK50" s="77"/>
      <c r="RTL50" s="77"/>
      <c r="RTM50" s="77"/>
      <c r="RTN50" s="77"/>
      <c r="RTO50" s="77"/>
      <c r="RTP50" s="77"/>
      <c r="RTQ50" s="77"/>
      <c r="RTR50" s="77"/>
      <c r="RTS50" s="77"/>
      <c r="RTT50" s="77"/>
      <c r="RTU50" s="77"/>
      <c r="RTV50" s="77"/>
      <c r="RTW50" s="77"/>
      <c r="RTX50" s="77"/>
      <c r="RTY50" s="77"/>
      <c r="RTZ50" s="77"/>
      <c r="RUA50" s="77"/>
      <c r="RUB50" s="77"/>
      <c r="RUC50" s="77"/>
      <c r="RUD50" s="77"/>
      <c r="RUE50" s="77"/>
      <c r="RUF50" s="77"/>
      <c r="RUG50" s="77"/>
      <c r="RUH50" s="77"/>
      <c r="RUI50" s="77"/>
      <c r="RUJ50" s="77"/>
      <c r="RUK50" s="77"/>
      <c r="RUL50" s="77"/>
      <c r="RUM50" s="77"/>
      <c r="RUN50" s="77"/>
      <c r="RUO50" s="77"/>
      <c r="RUP50" s="77"/>
      <c r="RUQ50" s="77"/>
      <c r="RUR50" s="77"/>
      <c r="RUS50" s="77"/>
      <c r="RUT50" s="77"/>
      <c r="RUU50" s="77"/>
      <c r="RUV50" s="77"/>
      <c r="RUW50" s="77"/>
      <c r="RUX50" s="77"/>
      <c r="RUY50" s="77"/>
      <c r="RUZ50" s="77"/>
      <c r="RVA50" s="77"/>
      <c r="RVB50" s="77"/>
      <c r="RVC50" s="77"/>
      <c r="RVD50" s="77"/>
      <c r="RVE50" s="77"/>
      <c r="RVF50" s="77"/>
      <c r="RVG50" s="77"/>
      <c r="RVH50" s="77"/>
      <c r="RVI50" s="77"/>
      <c r="RVJ50" s="77"/>
      <c r="RVK50" s="77"/>
      <c r="RVL50" s="77"/>
      <c r="RVM50" s="77"/>
      <c r="RVN50" s="77"/>
      <c r="RVO50" s="77"/>
      <c r="RVP50" s="77"/>
      <c r="RVQ50" s="77"/>
      <c r="RVR50" s="77"/>
      <c r="RVS50" s="77"/>
      <c r="RVT50" s="77"/>
      <c r="RVU50" s="77"/>
      <c r="RVV50" s="77"/>
      <c r="RVW50" s="77"/>
      <c r="RVX50" s="77"/>
      <c r="RVY50" s="77"/>
      <c r="RVZ50" s="77"/>
      <c r="RWA50" s="77"/>
      <c r="RWB50" s="77"/>
      <c r="RWC50" s="77"/>
      <c r="RWD50" s="77"/>
      <c r="RWE50" s="77"/>
      <c r="RWF50" s="77"/>
      <c r="RWG50" s="77"/>
      <c r="RWH50" s="77"/>
      <c r="RWI50" s="77"/>
      <c r="RWJ50" s="77"/>
      <c r="RWK50" s="77"/>
      <c r="RWL50" s="77"/>
      <c r="RWM50" s="77"/>
      <c r="RWN50" s="77"/>
      <c r="RWO50" s="77"/>
      <c r="RWP50" s="77"/>
      <c r="RWQ50" s="77"/>
      <c r="RWR50" s="77"/>
      <c r="RWS50" s="77"/>
      <c r="RWT50" s="77"/>
      <c r="RWU50" s="77"/>
      <c r="RWV50" s="77"/>
      <c r="RWW50" s="77"/>
      <c r="RWX50" s="77"/>
      <c r="RWY50" s="77"/>
      <c r="RWZ50" s="77"/>
      <c r="RXA50" s="77"/>
      <c r="RXB50" s="77"/>
      <c r="RXC50" s="77"/>
      <c r="RXD50" s="77"/>
      <c r="RXE50" s="77"/>
      <c r="RXF50" s="77"/>
      <c r="RXG50" s="77"/>
      <c r="RXH50" s="77"/>
      <c r="RXI50" s="77"/>
      <c r="RXJ50" s="77"/>
      <c r="RXK50" s="77"/>
      <c r="RXL50" s="77"/>
      <c r="RXM50" s="77"/>
      <c r="RXN50" s="77"/>
      <c r="RXO50" s="77"/>
      <c r="RXP50" s="77"/>
      <c r="RXQ50" s="77"/>
      <c r="RXR50" s="77"/>
      <c r="RXS50" s="77"/>
      <c r="RXT50" s="77"/>
      <c r="RXU50" s="77"/>
      <c r="RXV50" s="77"/>
      <c r="RXW50" s="77"/>
      <c r="RXX50" s="77"/>
      <c r="RXY50" s="77"/>
      <c r="RXZ50" s="77"/>
      <c r="RYA50" s="77"/>
      <c r="RYB50" s="77"/>
      <c r="RYC50" s="77"/>
      <c r="RYD50" s="77"/>
      <c r="RYE50" s="77"/>
      <c r="RYF50" s="77"/>
      <c r="RYG50" s="77"/>
      <c r="RYH50" s="77"/>
      <c r="RYI50" s="77"/>
      <c r="RYJ50" s="77"/>
      <c r="RYK50" s="77"/>
      <c r="RYL50" s="77"/>
      <c r="RYM50" s="77"/>
      <c r="RYN50" s="77"/>
      <c r="RYO50" s="77"/>
      <c r="RYP50" s="77"/>
      <c r="RYQ50" s="77"/>
      <c r="RYR50" s="77"/>
      <c r="RYS50" s="77"/>
      <c r="RYT50" s="77"/>
      <c r="RYU50" s="77"/>
      <c r="RYV50" s="77"/>
      <c r="RYW50" s="77"/>
      <c r="RYX50" s="77"/>
      <c r="RYY50" s="77"/>
      <c r="RYZ50" s="77"/>
      <c r="RZA50" s="77"/>
      <c r="RZB50" s="77"/>
      <c r="RZC50" s="77"/>
      <c r="RZD50" s="77"/>
      <c r="RZE50" s="77"/>
      <c r="RZF50" s="77"/>
      <c r="RZG50" s="77"/>
      <c r="RZH50" s="77"/>
      <c r="RZI50" s="77"/>
      <c r="RZJ50" s="77"/>
      <c r="RZK50" s="77"/>
      <c r="RZL50" s="77"/>
      <c r="RZM50" s="77"/>
      <c r="RZN50" s="77"/>
      <c r="RZO50" s="77"/>
      <c r="RZP50" s="77"/>
      <c r="RZQ50" s="77"/>
      <c r="RZR50" s="77"/>
      <c r="RZS50" s="77"/>
      <c r="RZT50" s="77"/>
      <c r="RZU50" s="77"/>
      <c r="RZV50" s="77"/>
      <c r="RZW50" s="77"/>
      <c r="RZX50" s="77"/>
      <c r="RZY50" s="77"/>
      <c r="RZZ50" s="77"/>
      <c r="SAA50" s="77"/>
      <c r="SAB50" s="77"/>
      <c r="SAC50" s="77"/>
      <c r="SAD50" s="77"/>
      <c r="SAE50" s="77"/>
      <c r="SAF50" s="77"/>
      <c r="SAG50" s="77"/>
      <c r="SAH50" s="77"/>
      <c r="SAI50" s="77"/>
      <c r="SAJ50" s="77"/>
      <c r="SAK50" s="77"/>
      <c r="SAL50" s="77"/>
      <c r="SAM50" s="77"/>
      <c r="SAN50" s="77"/>
      <c r="SAO50" s="77"/>
      <c r="SAP50" s="77"/>
      <c r="SAQ50" s="77"/>
      <c r="SAR50" s="77"/>
      <c r="SAS50" s="77"/>
      <c r="SAT50" s="77"/>
      <c r="SAU50" s="77"/>
      <c r="SAV50" s="77"/>
      <c r="SAW50" s="77"/>
      <c r="SAX50" s="77"/>
      <c r="SAY50" s="77"/>
      <c r="SAZ50" s="77"/>
      <c r="SBA50" s="77"/>
      <c r="SBB50" s="77"/>
      <c r="SBC50" s="77"/>
      <c r="SBD50" s="77"/>
      <c r="SBE50" s="77"/>
      <c r="SBF50" s="77"/>
      <c r="SBG50" s="77"/>
      <c r="SBH50" s="77"/>
      <c r="SBI50" s="77"/>
      <c r="SBJ50" s="77"/>
      <c r="SBK50" s="77"/>
      <c r="SBL50" s="77"/>
      <c r="SBM50" s="77"/>
      <c r="SBN50" s="77"/>
      <c r="SBO50" s="77"/>
      <c r="SBP50" s="77"/>
      <c r="SBQ50" s="77"/>
      <c r="SBR50" s="77"/>
      <c r="SBS50" s="77"/>
      <c r="SBT50" s="77"/>
      <c r="SBU50" s="77"/>
      <c r="SBV50" s="77"/>
      <c r="SBW50" s="77"/>
      <c r="SBX50" s="77"/>
      <c r="SBY50" s="77"/>
      <c r="SBZ50" s="77"/>
      <c r="SCA50" s="77"/>
      <c r="SCB50" s="77"/>
      <c r="SCC50" s="77"/>
      <c r="SCD50" s="77"/>
      <c r="SCE50" s="77"/>
      <c r="SCF50" s="77"/>
      <c r="SCG50" s="77"/>
      <c r="SCH50" s="77"/>
      <c r="SCI50" s="77"/>
      <c r="SCJ50" s="77"/>
      <c r="SCK50" s="77"/>
      <c r="SCL50" s="77"/>
      <c r="SCM50" s="77"/>
      <c r="SCN50" s="77"/>
      <c r="SCO50" s="77"/>
      <c r="SCP50" s="77"/>
      <c r="SCQ50" s="77"/>
      <c r="SCR50" s="77"/>
      <c r="SCS50" s="77"/>
      <c r="SCT50" s="77"/>
      <c r="SCU50" s="77"/>
      <c r="SCV50" s="77"/>
      <c r="SCW50" s="77"/>
      <c r="SCX50" s="77"/>
      <c r="SCY50" s="77"/>
      <c r="SCZ50" s="77"/>
      <c r="SDA50" s="77"/>
      <c r="SDB50" s="77"/>
      <c r="SDC50" s="77"/>
      <c r="SDD50" s="77"/>
      <c r="SDE50" s="77"/>
      <c r="SDF50" s="77"/>
      <c r="SDG50" s="77"/>
      <c r="SDH50" s="77"/>
      <c r="SDI50" s="77"/>
      <c r="SDJ50" s="77"/>
      <c r="SDK50" s="77"/>
      <c r="SDL50" s="77"/>
      <c r="SDM50" s="77"/>
      <c r="SDN50" s="77"/>
      <c r="SDO50" s="77"/>
      <c r="SDP50" s="77"/>
      <c r="SDQ50" s="77"/>
      <c r="SDR50" s="77"/>
      <c r="SDS50" s="77"/>
      <c r="SDT50" s="77"/>
      <c r="SDU50" s="77"/>
      <c r="SDV50" s="77"/>
      <c r="SDW50" s="77"/>
      <c r="SDX50" s="77"/>
      <c r="SDY50" s="77"/>
      <c r="SDZ50" s="77"/>
      <c r="SEA50" s="77"/>
      <c r="SEB50" s="77"/>
      <c r="SEC50" s="77"/>
      <c r="SED50" s="77"/>
      <c r="SEE50" s="77"/>
      <c r="SEF50" s="77"/>
      <c r="SEG50" s="77"/>
      <c r="SEH50" s="77"/>
      <c r="SEI50" s="77"/>
      <c r="SEJ50" s="77"/>
      <c r="SEK50" s="77"/>
      <c r="SEL50" s="77"/>
      <c r="SEM50" s="77"/>
      <c r="SEN50" s="77"/>
      <c r="SEO50" s="77"/>
      <c r="SEP50" s="77"/>
      <c r="SEQ50" s="77"/>
      <c r="SER50" s="77"/>
      <c r="SES50" s="77"/>
      <c r="SET50" s="77"/>
      <c r="SEU50" s="77"/>
      <c r="SEV50" s="77"/>
      <c r="SEW50" s="77"/>
      <c r="SEX50" s="77"/>
      <c r="SEY50" s="77"/>
      <c r="SEZ50" s="77"/>
      <c r="SFA50" s="77"/>
      <c r="SFB50" s="77"/>
      <c r="SFC50" s="77"/>
      <c r="SFD50" s="77"/>
      <c r="SFE50" s="77"/>
      <c r="SFF50" s="77"/>
      <c r="SFG50" s="77"/>
      <c r="SFH50" s="77"/>
      <c r="SFI50" s="77"/>
      <c r="SFJ50" s="77"/>
      <c r="SFK50" s="77"/>
      <c r="SFL50" s="77"/>
      <c r="SFM50" s="77"/>
      <c r="SFN50" s="77"/>
      <c r="SFO50" s="77"/>
      <c r="SFP50" s="77"/>
      <c r="SFQ50" s="77"/>
      <c r="SFR50" s="77"/>
      <c r="SFS50" s="77"/>
      <c r="SFT50" s="77"/>
      <c r="SFU50" s="77"/>
      <c r="SFV50" s="77"/>
      <c r="SFW50" s="77"/>
      <c r="SFX50" s="77"/>
      <c r="SFY50" s="77"/>
      <c r="SFZ50" s="77"/>
      <c r="SGA50" s="77"/>
      <c r="SGB50" s="77"/>
      <c r="SGC50" s="77"/>
      <c r="SGD50" s="77"/>
      <c r="SGE50" s="77"/>
      <c r="SGF50" s="77"/>
      <c r="SGG50" s="77"/>
      <c r="SGH50" s="77"/>
      <c r="SGI50" s="77"/>
      <c r="SGJ50" s="77"/>
      <c r="SGK50" s="77"/>
      <c r="SGL50" s="77"/>
      <c r="SGM50" s="77"/>
      <c r="SGN50" s="77"/>
      <c r="SGO50" s="77"/>
      <c r="SGP50" s="77"/>
      <c r="SGQ50" s="77"/>
      <c r="SGR50" s="77"/>
      <c r="SGS50" s="77"/>
      <c r="SGT50" s="77"/>
      <c r="SGU50" s="77"/>
      <c r="SGV50" s="77"/>
      <c r="SGW50" s="77"/>
      <c r="SGX50" s="77"/>
      <c r="SGY50" s="77"/>
      <c r="SGZ50" s="77"/>
      <c r="SHA50" s="77"/>
      <c r="SHB50" s="77"/>
      <c r="SHC50" s="77"/>
      <c r="SHD50" s="77"/>
      <c r="SHE50" s="77"/>
      <c r="SHF50" s="77"/>
      <c r="SHG50" s="77"/>
      <c r="SHH50" s="77"/>
      <c r="SHI50" s="77"/>
      <c r="SHJ50" s="77"/>
      <c r="SHK50" s="77"/>
      <c r="SHL50" s="77"/>
      <c r="SHM50" s="77"/>
      <c r="SHN50" s="77"/>
      <c r="SHO50" s="77"/>
      <c r="SHP50" s="77"/>
      <c r="SHQ50" s="77"/>
      <c r="SHR50" s="77"/>
      <c r="SHS50" s="77"/>
      <c r="SHT50" s="77"/>
      <c r="SHU50" s="77"/>
      <c r="SHV50" s="77"/>
      <c r="SHW50" s="77"/>
      <c r="SHX50" s="77"/>
      <c r="SHY50" s="77"/>
      <c r="SHZ50" s="77"/>
      <c r="SIA50" s="77"/>
      <c r="SIB50" s="77"/>
      <c r="SIC50" s="77"/>
      <c r="SID50" s="77"/>
      <c r="SIE50" s="77"/>
      <c r="SIF50" s="77"/>
      <c r="SIG50" s="77"/>
      <c r="SIH50" s="77"/>
      <c r="SII50" s="77"/>
      <c r="SIJ50" s="77"/>
      <c r="SIK50" s="77"/>
      <c r="SIL50" s="77"/>
      <c r="SIM50" s="77"/>
      <c r="SIN50" s="77"/>
      <c r="SIO50" s="77"/>
      <c r="SIP50" s="77"/>
      <c r="SIQ50" s="77"/>
      <c r="SIR50" s="77"/>
      <c r="SIS50" s="77"/>
      <c r="SIT50" s="77"/>
      <c r="SIU50" s="77"/>
      <c r="SIV50" s="77"/>
      <c r="SIW50" s="77"/>
      <c r="SIX50" s="77"/>
      <c r="SIY50" s="77"/>
      <c r="SIZ50" s="77"/>
      <c r="SJA50" s="77"/>
      <c r="SJB50" s="77"/>
      <c r="SJC50" s="77"/>
      <c r="SJD50" s="77"/>
      <c r="SJE50" s="77"/>
      <c r="SJF50" s="77"/>
      <c r="SJG50" s="77"/>
      <c r="SJH50" s="77"/>
      <c r="SJI50" s="77"/>
      <c r="SJJ50" s="77"/>
      <c r="SJK50" s="77"/>
      <c r="SJL50" s="77"/>
      <c r="SJM50" s="77"/>
      <c r="SJN50" s="77"/>
      <c r="SJO50" s="77"/>
      <c r="SJP50" s="77"/>
      <c r="SJQ50" s="77"/>
      <c r="SJR50" s="77"/>
      <c r="SJS50" s="77"/>
      <c r="SJT50" s="77"/>
      <c r="SJU50" s="77"/>
      <c r="SJV50" s="77"/>
      <c r="SJW50" s="77"/>
      <c r="SJX50" s="77"/>
      <c r="SJY50" s="77"/>
      <c r="SJZ50" s="77"/>
      <c r="SKA50" s="77"/>
      <c r="SKB50" s="77"/>
      <c r="SKC50" s="77"/>
      <c r="SKD50" s="77"/>
      <c r="SKE50" s="77"/>
      <c r="SKF50" s="77"/>
      <c r="SKG50" s="77"/>
      <c r="SKH50" s="77"/>
      <c r="SKI50" s="77"/>
      <c r="SKJ50" s="77"/>
      <c r="SKK50" s="77"/>
      <c r="SKL50" s="77"/>
      <c r="SKM50" s="77"/>
      <c r="SKN50" s="77"/>
      <c r="SKO50" s="77"/>
      <c r="SKP50" s="77"/>
      <c r="SKQ50" s="77"/>
      <c r="SKR50" s="77"/>
      <c r="SKS50" s="77"/>
      <c r="SKT50" s="77"/>
      <c r="SKU50" s="77"/>
      <c r="SKV50" s="77"/>
      <c r="SKW50" s="77"/>
      <c r="SKX50" s="77"/>
      <c r="SKY50" s="77"/>
      <c r="SKZ50" s="77"/>
      <c r="SLA50" s="77"/>
      <c r="SLB50" s="77"/>
      <c r="SLC50" s="77"/>
      <c r="SLD50" s="77"/>
      <c r="SLE50" s="77"/>
      <c r="SLF50" s="77"/>
      <c r="SLG50" s="77"/>
      <c r="SLH50" s="77"/>
      <c r="SLI50" s="77"/>
      <c r="SLJ50" s="77"/>
      <c r="SLK50" s="77"/>
      <c r="SLL50" s="77"/>
      <c r="SLM50" s="77"/>
      <c r="SLN50" s="77"/>
      <c r="SLO50" s="77"/>
      <c r="SLP50" s="77"/>
      <c r="SLQ50" s="77"/>
      <c r="SLR50" s="77"/>
      <c r="SLS50" s="77"/>
      <c r="SLT50" s="77"/>
      <c r="SLU50" s="77"/>
      <c r="SLV50" s="77"/>
      <c r="SLW50" s="77"/>
      <c r="SLX50" s="77"/>
      <c r="SLY50" s="77"/>
      <c r="SLZ50" s="77"/>
      <c r="SMA50" s="77"/>
      <c r="SMB50" s="77"/>
      <c r="SMC50" s="77"/>
      <c r="SMD50" s="77"/>
      <c r="SME50" s="77"/>
      <c r="SMF50" s="77"/>
      <c r="SMG50" s="77"/>
      <c r="SMH50" s="77"/>
      <c r="SMI50" s="77"/>
      <c r="SMJ50" s="77"/>
      <c r="SMK50" s="77"/>
      <c r="SML50" s="77"/>
      <c r="SMM50" s="77"/>
      <c r="SMN50" s="77"/>
      <c r="SMO50" s="77"/>
      <c r="SMP50" s="77"/>
      <c r="SMQ50" s="77"/>
      <c r="SMR50" s="77"/>
      <c r="SMS50" s="77"/>
      <c r="SMT50" s="77"/>
      <c r="SMU50" s="77"/>
      <c r="SMV50" s="77"/>
      <c r="SMW50" s="77"/>
      <c r="SMX50" s="77"/>
      <c r="SMY50" s="77"/>
      <c r="SMZ50" s="77"/>
      <c r="SNA50" s="77"/>
      <c r="SNB50" s="77"/>
      <c r="SNC50" s="77"/>
      <c r="SND50" s="77"/>
      <c r="SNE50" s="77"/>
      <c r="SNF50" s="77"/>
      <c r="SNG50" s="77"/>
      <c r="SNH50" s="77"/>
      <c r="SNI50" s="77"/>
      <c r="SNJ50" s="77"/>
      <c r="SNK50" s="77"/>
      <c r="SNL50" s="77"/>
      <c r="SNM50" s="77"/>
      <c r="SNN50" s="77"/>
      <c r="SNO50" s="77"/>
      <c r="SNP50" s="77"/>
      <c r="SNQ50" s="77"/>
      <c r="SNR50" s="77"/>
      <c r="SNS50" s="77"/>
      <c r="SNT50" s="77"/>
      <c r="SNU50" s="77"/>
      <c r="SNV50" s="77"/>
      <c r="SNW50" s="77"/>
      <c r="SNX50" s="77"/>
      <c r="SNY50" s="77"/>
      <c r="SNZ50" s="77"/>
      <c r="SOA50" s="77"/>
      <c r="SOB50" s="77"/>
      <c r="SOC50" s="77"/>
      <c r="SOD50" s="77"/>
      <c r="SOE50" s="77"/>
      <c r="SOF50" s="77"/>
      <c r="SOG50" s="77"/>
      <c r="SOH50" s="77"/>
      <c r="SOI50" s="77"/>
      <c r="SOJ50" s="77"/>
      <c r="SOK50" s="77"/>
      <c r="SOL50" s="77"/>
      <c r="SOM50" s="77"/>
      <c r="SON50" s="77"/>
      <c r="SOO50" s="77"/>
      <c r="SOP50" s="77"/>
      <c r="SOQ50" s="77"/>
      <c r="SOR50" s="77"/>
      <c r="SOS50" s="77"/>
      <c r="SOT50" s="77"/>
      <c r="SOU50" s="77"/>
      <c r="SOV50" s="77"/>
      <c r="SOW50" s="77"/>
      <c r="SOX50" s="77"/>
      <c r="SOY50" s="77"/>
      <c r="SOZ50" s="77"/>
      <c r="SPA50" s="77"/>
      <c r="SPB50" s="77"/>
      <c r="SPC50" s="77"/>
      <c r="SPD50" s="77"/>
      <c r="SPE50" s="77"/>
      <c r="SPF50" s="77"/>
      <c r="SPG50" s="77"/>
      <c r="SPH50" s="77"/>
      <c r="SPI50" s="77"/>
      <c r="SPJ50" s="77"/>
      <c r="SPK50" s="77"/>
      <c r="SPL50" s="77"/>
      <c r="SPM50" s="77"/>
      <c r="SPN50" s="77"/>
      <c r="SPO50" s="77"/>
      <c r="SPP50" s="77"/>
      <c r="SPQ50" s="77"/>
      <c r="SPR50" s="77"/>
      <c r="SPS50" s="77"/>
      <c r="SPT50" s="77"/>
      <c r="SPU50" s="77"/>
      <c r="SPV50" s="77"/>
      <c r="SPW50" s="77"/>
      <c r="SPX50" s="77"/>
      <c r="SPY50" s="77"/>
      <c r="SPZ50" s="77"/>
      <c r="SQA50" s="77"/>
      <c r="SQB50" s="77"/>
      <c r="SQC50" s="77"/>
      <c r="SQD50" s="77"/>
      <c r="SQE50" s="77"/>
      <c r="SQF50" s="77"/>
      <c r="SQG50" s="77"/>
      <c r="SQH50" s="77"/>
      <c r="SQI50" s="77"/>
      <c r="SQJ50" s="77"/>
      <c r="SQK50" s="77"/>
      <c r="SQL50" s="77"/>
      <c r="SQM50" s="77"/>
      <c r="SQN50" s="77"/>
      <c r="SQO50" s="77"/>
      <c r="SQP50" s="77"/>
      <c r="SQQ50" s="77"/>
      <c r="SQR50" s="77"/>
      <c r="SQS50" s="77"/>
      <c r="SQT50" s="77"/>
      <c r="SQU50" s="77"/>
      <c r="SQV50" s="77"/>
      <c r="SQW50" s="77"/>
      <c r="SQX50" s="77"/>
      <c r="SQY50" s="77"/>
      <c r="SQZ50" s="77"/>
      <c r="SRA50" s="77"/>
      <c r="SRB50" s="77"/>
      <c r="SRC50" s="77"/>
      <c r="SRD50" s="77"/>
      <c r="SRE50" s="77"/>
      <c r="SRF50" s="77"/>
      <c r="SRG50" s="77"/>
      <c r="SRH50" s="77"/>
      <c r="SRI50" s="77"/>
      <c r="SRJ50" s="77"/>
      <c r="SRK50" s="77"/>
      <c r="SRL50" s="77"/>
      <c r="SRM50" s="77"/>
      <c r="SRN50" s="77"/>
      <c r="SRO50" s="77"/>
      <c r="SRP50" s="77"/>
      <c r="SRQ50" s="77"/>
      <c r="SRR50" s="77"/>
      <c r="SRS50" s="77"/>
      <c r="SRT50" s="77"/>
      <c r="SRU50" s="77"/>
      <c r="SRV50" s="77"/>
      <c r="SRW50" s="77"/>
      <c r="SRX50" s="77"/>
      <c r="SRY50" s="77"/>
      <c r="SRZ50" s="77"/>
      <c r="SSA50" s="77"/>
      <c r="SSB50" s="77"/>
      <c r="SSC50" s="77"/>
      <c r="SSD50" s="77"/>
      <c r="SSE50" s="77"/>
      <c r="SSF50" s="77"/>
      <c r="SSG50" s="77"/>
      <c r="SSH50" s="77"/>
      <c r="SSI50" s="77"/>
      <c r="SSJ50" s="77"/>
      <c r="SSK50" s="77"/>
      <c r="SSL50" s="77"/>
      <c r="SSM50" s="77"/>
      <c r="SSN50" s="77"/>
      <c r="SSO50" s="77"/>
      <c r="SSP50" s="77"/>
      <c r="SSQ50" s="77"/>
      <c r="SSR50" s="77"/>
      <c r="SSS50" s="77"/>
      <c r="SST50" s="77"/>
      <c r="SSU50" s="77"/>
      <c r="SSV50" s="77"/>
      <c r="SSW50" s="77"/>
      <c r="SSX50" s="77"/>
      <c r="SSY50" s="77"/>
      <c r="SSZ50" s="77"/>
      <c r="STA50" s="77"/>
      <c r="STB50" s="77"/>
      <c r="STC50" s="77"/>
      <c r="STD50" s="77"/>
      <c r="STE50" s="77"/>
      <c r="STF50" s="77"/>
      <c r="STG50" s="77"/>
      <c r="STH50" s="77"/>
      <c r="STI50" s="77"/>
      <c r="STJ50" s="77"/>
      <c r="STK50" s="77"/>
      <c r="STL50" s="77"/>
      <c r="STM50" s="77"/>
      <c r="STN50" s="77"/>
      <c r="STO50" s="77"/>
      <c r="STP50" s="77"/>
      <c r="STQ50" s="77"/>
      <c r="STR50" s="77"/>
      <c r="STS50" s="77"/>
      <c r="STT50" s="77"/>
      <c r="STU50" s="77"/>
      <c r="STV50" s="77"/>
      <c r="STW50" s="77"/>
      <c r="STX50" s="77"/>
      <c r="STY50" s="77"/>
      <c r="STZ50" s="77"/>
      <c r="SUA50" s="77"/>
      <c r="SUB50" s="77"/>
      <c r="SUC50" s="77"/>
      <c r="SUD50" s="77"/>
      <c r="SUE50" s="77"/>
      <c r="SUF50" s="77"/>
      <c r="SUG50" s="77"/>
      <c r="SUH50" s="77"/>
      <c r="SUI50" s="77"/>
      <c r="SUJ50" s="77"/>
      <c r="SUK50" s="77"/>
      <c r="SUL50" s="77"/>
      <c r="SUM50" s="77"/>
      <c r="SUN50" s="77"/>
      <c r="SUO50" s="77"/>
      <c r="SUP50" s="77"/>
      <c r="SUQ50" s="77"/>
      <c r="SUR50" s="77"/>
      <c r="SUS50" s="77"/>
      <c r="SUT50" s="77"/>
      <c r="SUU50" s="77"/>
      <c r="SUV50" s="77"/>
      <c r="SUW50" s="77"/>
      <c r="SUX50" s="77"/>
      <c r="SUY50" s="77"/>
      <c r="SUZ50" s="77"/>
      <c r="SVA50" s="77"/>
      <c r="SVB50" s="77"/>
      <c r="SVC50" s="77"/>
      <c r="SVD50" s="77"/>
      <c r="SVE50" s="77"/>
      <c r="SVF50" s="77"/>
      <c r="SVG50" s="77"/>
      <c r="SVH50" s="77"/>
      <c r="SVI50" s="77"/>
      <c r="SVJ50" s="77"/>
      <c r="SVK50" s="77"/>
      <c r="SVL50" s="77"/>
      <c r="SVM50" s="77"/>
      <c r="SVN50" s="77"/>
      <c r="SVO50" s="77"/>
      <c r="SVP50" s="77"/>
      <c r="SVQ50" s="77"/>
      <c r="SVR50" s="77"/>
      <c r="SVS50" s="77"/>
      <c r="SVT50" s="77"/>
      <c r="SVU50" s="77"/>
      <c r="SVV50" s="77"/>
      <c r="SVW50" s="77"/>
      <c r="SVX50" s="77"/>
      <c r="SVY50" s="77"/>
      <c r="SVZ50" s="77"/>
      <c r="SWA50" s="77"/>
      <c r="SWB50" s="77"/>
      <c r="SWC50" s="77"/>
      <c r="SWD50" s="77"/>
      <c r="SWE50" s="77"/>
      <c r="SWF50" s="77"/>
      <c r="SWG50" s="77"/>
      <c r="SWH50" s="77"/>
      <c r="SWI50" s="77"/>
      <c r="SWJ50" s="77"/>
      <c r="SWK50" s="77"/>
      <c r="SWL50" s="77"/>
      <c r="SWM50" s="77"/>
      <c r="SWN50" s="77"/>
      <c r="SWO50" s="77"/>
      <c r="SWP50" s="77"/>
      <c r="SWQ50" s="77"/>
      <c r="SWR50" s="77"/>
      <c r="SWS50" s="77"/>
      <c r="SWT50" s="77"/>
      <c r="SWU50" s="77"/>
      <c r="SWV50" s="77"/>
      <c r="SWW50" s="77"/>
      <c r="SWX50" s="77"/>
      <c r="SWY50" s="77"/>
      <c r="SWZ50" s="77"/>
      <c r="SXA50" s="77"/>
      <c r="SXB50" s="77"/>
      <c r="SXC50" s="77"/>
      <c r="SXD50" s="77"/>
      <c r="SXE50" s="77"/>
      <c r="SXF50" s="77"/>
      <c r="SXG50" s="77"/>
      <c r="SXH50" s="77"/>
      <c r="SXI50" s="77"/>
      <c r="SXJ50" s="77"/>
      <c r="SXK50" s="77"/>
      <c r="SXL50" s="77"/>
      <c r="SXM50" s="77"/>
      <c r="SXN50" s="77"/>
      <c r="SXO50" s="77"/>
      <c r="SXP50" s="77"/>
      <c r="SXQ50" s="77"/>
      <c r="SXR50" s="77"/>
      <c r="SXS50" s="77"/>
      <c r="SXT50" s="77"/>
      <c r="SXU50" s="77"/>
      <c r="SXV50" s="77"/>
      <c r="SXW50" s="77"/>
      <c r="SXX50" s="77"/>
      <c r="SXY50" s="77"/>
      <c r="SXZ50" s="77"/>
      <c r="SYA50" s="77"/>
      <c r="SYB50" s="77"/>
      <c r="SYC50" s="77"/>
      <c r="SYD50" s="77"/>
      <c r="SYE50" s="77"/>
      <c r="SYF50" s="77"/>
      <c r="SYG50" s="77"/>
      <c r="SYH50" s="77"/>
      <c r="SYI50" s="77"/>
      <c r="SYJ50" s="77"/>
      <c r="SYK50" s="77"/>
      <c r="SYL50" s="77"/>
      <c r="SYM50" s="77"/>
      <c r="SYN50" s="77"/>
      <c r="SYO50" s="77"/>
      <c r="SYP50" s="77"/>
      <c r="SYQ50" s="77"/>
      <c r="SYR50" s="77"/>
      <c r="SYS50" s="77"/>
      <c r="SYT50" s="77"/>
      <c r="SYU50" s="77"/>
      <c r="SYV50" s="77"/>
      <c r="SYW50" s="77"/>
      <c r="SYX50" s="77"/>
      <c r="SYY50" s="77"/>
      <c r="SYZ50" s="77"/>
      <c r="SZA50" s="77"/>
      <c r="SZB50" s="77"/>
      <c r="SZC50" s="77"/>
      <c r="SZD50" s="77"/>
      <c r="SZE50" s="77"/>
      <c r="SZF50" s="77"/>
      <c r="SZG50" s="77"/>
      <c r="SZH50" s="77"/>
      <c r="SZI50" s="77"/>
      <c r="SZJ50" s="77"/>
      <c r="SZK50" s="77"/>
      <c r="SZL50" s="77"/>
      <c r="SZM50" s="77"/>
      <c r="SZN50" s="77"/>
      <c r="SZO50" s="77"/>
      <c r="SZP50" s="77"/>
      <c r="SZQ50" s="77"/>
      <c r="SZR50" s="77"/>
      <c r="SZS50" s="77"/>
      <c r="SZT50" s="77"/>
      <c r="SZU50" s="77"/>
      <c r="SZV50" s="77"/>
      <c r="SZW50" s="77"/>
      <c r="SZX50" s="77"/>
      <c r="SZY50" s="77"/>
      <c r="SZZ50" s="77"/>
      <c r="TAA50" s="77"/>
      <c r="TAB50" s="77"/>
      <c r="TAC50" s="77"/>
      <c r="TAD50" s="77"/>
      <c r="TAE50" s="77"/>
      <c r="TAF50" s="77"/>
      <c r="TAG50" s="77"/>
      <c r="TAH50" s="77"/>
      <c r="TAI50" s="77"/>
      <c r="TAJ50" s="77"/>
      <c r="TAK50" s="77"/>
      <c r="TAL50" s="77"/>
      <c r="TAM50" s="77"/>
      <c r="TAN50" s="77"/>
      <c r="TAO50" s="77"/>
      <c r="TAP50" s="77"/>
      <c r="TAQ50" s="77"/>
      <c r="TAR50" s="77"/>
      <c r="TAS50" s="77"/>
      <c r="TAT50" s="77"/>
      <c r="TAU50" s="77"/>
      <c r="TAV50" s="77"/>
      <c r="TAW50" s="77"/>
      <c r="TAX50" s="77"/>
      <c r="TAY50" s="77"/>
      <c r="TAZ50" s="77"/>
      <c r="TBA50" s="77"/>
      <c r="TBB50" s="77"/>
      <c r="TBC50" s="77"/>
      <c r="TBD50" s="77"/>
      <c r="TBE50" s="77"/>
      <c r="TBF50" s="77"/>
      <c r="TBG50" s="77"/>
      <c r="TBH50" s="77"/>
      <c r="TBI50" s="77"/>
      <c r="TBJ50" s="77"/>
      <c r="TBK50" s="77"/>
      <c r="TBL50" s="77"/>
      <c r="TBM50" s="77"/>
      <c r="TBN50" s="77"/>
      <c r="TBO50" s="77"/>
      <c r="TBP50" s="77"/>
      <c r="TBQ50" s="77"/>
      <c r="TBR50" s="77"/>
      <c r="TBS50" s="77"/>
      <c r="TBT50" s="77"/>
      <c r="TBU50" s="77"/>
      <c r="TBV50" s="77"/>
      <c r="TBW50" s="77"/>
      <c r="TBX50" s="77"/>
      <c r="TBY50" s="77"/>
      <c r="TBZ50" s="77"/>
      <c r="TCA50" s="77"/>
      <c r="TCB50" s="77"/>
      <c r="TCC50" s="77"/>
      <c r="TCD50" s="77"/>
      <c r="TCE50" s="77"/>
      <c r="TCF50" s="77"/>
      <c r="TCG50" s="77"/>
      <c r="TCH50" s="77"/>
      <c r="TCI50" s="77"/>
      <c r="TCJ50" s="77"/>
      <c r="TCK50" s="77"/>
      <c r="TCL50" s="77"/>
      <c r="TCM50" s="77"/>
      <c r="TCN50" s="77"/>
      <c r="TCO50" s="77"/>
      <c r="TCP50" s="77"/>
      <c r="TCQ50" s="77"/>
      <c r="TCR50" s="77"/>
      <c r="TCS50" s="77"/>
      <c r="TCT50" s="77"/>
      <c r="TCU50" s="77"/>
      <c r="TCV50" s="77"/>
      <c r="TCW50" s="77"/>
      <c r="TCX50" s="77"/>
      <c r="TCY50" s="77"/>
      <c r="TCZ50" s="77"/>
      <c r="TDA50" s="77"/>
      <c r="TDB50" s="77"/>
      <c r="TDC50" s="77"/>
      <c r="TDD50" s="77"/>
      <c r="TDE50" s="77"/>
      <c r="TDF50" s="77"/>
      <c r="TDG50" s="77"/>
      <c r="TDH50" s="77"/>
      <c r="TDI50" s="77"/>
      <c r="TDJ50" s="77"/>
      <c r="TDK50" s="77"/>
      <c r="TDL50" s="77"/>
      <c r="TDM50" s="77"/>
      <c r="TDN50" s="77"/>
      <c r="TDO50" s="77"/>
      <c r="TDP50" s="77"/>
      <c r="TDQ50" s="77"/>
      <c r="TDR50" s="77"/>
      <c r="TDS50" s="77"/>
      <c r="TDT50" s="77"/>
      <c r="TDU50" s="77"/>
      <c r="TDV50" s="77"/>
      <c r="TDW50" s="77"/>
      <c r="TDX50" s="77"/>
      <c r="TDY50" s="77"/>
      <c r="TDZ50" s="77"/>
      <c r="TEA50" s="77"/>
      <c r="TEB50" s="77"/>
      <c r="TEC50" s="77"/>
      <c r="TED50" s="77"/>
      <c r="TEE50" s="77"/>
      <c r="TEF50" s="77"/>
      <c r="TEG50" s="77"/>
      <c r="TEH50" s="77"/>
      <c r="TEI50" s="77"/>
      <c r="TEJ50" s="77"/>
      <c r="TEK50" s="77"/>
      <c r="TEL50" s="77"/>
      <c r="TEM50" s="77"/>
      <c r="TEN50" s="77"/>
      <c r="TEO50" s="77"/>
      <c r="TEP50" s="77"/>
      <c r="TEQ50" s="77"/>
      <c r="TER50" s="77"/>
      <c r="TES50" s="77"/>
      <c r="TET50" s="77"/>
      <c r="TEU50" s="77"/>
      <c r="TEV50" s="77"/>
      <c r="TEW50" s="77"/>
      <c r="TEX50" s="77"/>
      <c r="TEY50" s="77"/>
      <c r="TEZ50" s="77"/>
      <c r="TFA50" s="77"/>
      <c r="TFB50" s="77"/>
      <c r="TFC50" s="77"/>
      <c r="TFD50" s="77"/>
      <c r="TFE50" s="77"/>
      <c r="TFF50" s="77"/>
      <c r="TFG50" s="77"/>
      <c r="TFH50" s="77"/>
      <c r="TFI50" s="77"/>
      <c r="TFJ50" s="77"/>
      <c r="TFK50" s="77"/>
      <c r="TFL50" s="77"/>
      <c r="TFM50" s="77"/>
      <c r="TFN50" s="77"/>
      <c r="TFO50" s="77"/>
      <c r="TFP50" s="77"/>
      <c r="TFQ50" s="77"/>
      <c r="TFR50" s="77"/>
      <c r="TFS50" s="77"/>
      <c r="TFT50" s="77"/>
      <c r="TFU50" s="77"/>
      <c r="TFV50" s="77"/>
      <c r="TFW50" s="77"/>
      <c r="TFX50" s="77"/>
      <c r="TFY50" s="77"/>
      <c r="TFZ50" s="77"/>
      <c r="TGA50" s="77"/>
      <c r="TGB50" s="77"/>
      <c r="TGC50" s="77"/>
      <c r="TGD50" s="77"/>
      <c r="TGE50" s="77"/>
      <c r="TGF50" s="77"/>
      <c r="TGG50" s="77"/>
      <c r="TGH50" s="77"/>
      <c r="TGI50" s="77"/>
      <c r="TGJ50" s="77"/>
      <c r="TGK50" s="77"/>
      <c r="TGL50" s="77"/>
      <c r="TGM50" s="77"/>
      <c r="TGN50" s="77"/>
      <c r="TGO50" s="77"/>
      <c r="TGP50" s="77"/>
      <c r="TGQ50" s="77"/>
      <c r="TGR50" s="77"/>
      <c r="TGS50" s="77"/>
      <c r="TGT50" s="77"/>
      <c r="TGU50" s="77"/>
      <c r="TGV50" s="77"/>
      <c r="TGW50" s="77"/>
      <c r="TGX50" s="77"/>
      <c r="TGY50" s="77"/>
      <c r="TGZ50" s="77"/>
      <c r="THA50" s="77"/>
      <c r="THB50" s="77"/>
      <c r="THC50" s="77"/>
      <c r="THD50" s="77"/>
      <c r="THE50" s="77"/>
      <c r="THF50" s="77"/>
      <c r="THG50" s="77"/>
      <c r="THH50" s="77"/>
      <c r="THI50" s="77"/>
      <c r="THJ50" s="77"/>
      <c r="THK50" s="77"/>
      <c r="THL50" s="77"/>
      <c r="THM50" s="77"/>
      <c r="THN50" s="77"/>
      <c r="THO50" s="77"/>
      <c r="THP50" s="77"/>
      <c r="THQ50" s="77"/>
      <c r="THR50" s="77"/>
      <c r="THS50" s="77"/>
      <c r="THT50" s="77"/>
      <c r="THU50" s="77"/>
      <c r="THV50" s="77"/>
      <c r="THW50" s="77"/>
      <c r="THX50" s="77"/>
      <c r="THY50" s="77"/>
      <c r="THZ50" s="77"/>
      <c r="TIA50" s="77"/>
      <c r="TIB50" s="77"/>
      <c r="TIC50" s="77"/>
      <c r="TID50" s="77"/>
      <c r="TIE50" s="77"/>
      <c r="TIF50" s="77"/>
      <c r="TIG50" s="77"/>
      <c r="TIH50" s="77"/>
      <c r="TII50" s="77"/>
      <c r="TIJ50" s="77"/>
      <c r="TIK50" s="77"/>
      <c r="TIL50" s="77"/>
      <c r="TIM50" s="77"/>
      <c r="TIN50" s="77"/>
      <c r="TIO50" s="77"/>
      <c r="TIP50" s="77"/>
      <c r="TIQ50" s="77"/>
      <c r="TIR50" s="77"/>
      <c r="TIS50" s="77"/>
      <c r="TIT50" s="77"/>
      <c r="TIU50" s="77"/>
      <c r="TIV50" s="77"/>
      <c r="TIW50" s="77"/>
      <c r="TIX50" s="77"/>
      <c r="TIY50" s="77"/>
      <c r="TIZ50" s="77"/>
      <c r="TJA50" s="77"/>
      <c r="TJB50" s="77"/>
      <c r="TJC50" s="77"/>
      <c r="TJD50" s="77"/>
      <c r="TJE50" s="77"/>
      <c r="TJF50" s="77"/>
      <c r="TJG50" s="77"/>
      <c r="TJH50" s="77"/>
      <c r="TJI50" s="77"/>
      <c r="TJJ50" s="77"/>
      <c r="TJK50" s="77"/>
      <c r="TJL50" s="77"/>
      <c r="TJM50" s="77"/>
      <c r="TJN50" s="77"/>
      <c r="TJO50" s="77"/>
      <c r="TJP50" s="77"/>
      <c r="TJQ50" s="77"/>
      <c r="TJR50" s="77"/>
      <c r="TJS50" s="77"/>
      <c r="TJT50" s="77"/>
      <c r="TJU50" s="77"/>
      <c r="TJV50" s="77"/>
      <c r="TJW50" s="77"/>
      <c r="TJX50" s="77"/>
      <c r="TJY50" s="77"/>
      <c r="TJZ50" s="77"/>
      <c r="TKA50" s="77"/>
      <c r="TKB50" s="77"/>
      <c r="TKC50" s="77"/>
      <c r="TKD50" s="77"/>
      <c r="TKE50" s="77"/>
      <c r="TKF50" s="77"/>
      <c r="TKG50" s="77"/>
      <c r="TKH50" s="77"/>
      <c r="TKI50" s="77"/>
      <c r="TKJ50" s="77"/>
      <c r="TKK50" s="77"/>
      <c r="TKL50" s="77"/>
      <c r="TKM50" s="77"/>
      <c r="TKN50" s="77"/>
      <c r="TKO50" s="77"/>
      <c r="TKP50" s="77"/>
      <c r="TKQ50" s="77"/>
      <c r="TKR50" s="77"/>
      <c r="TKS50" s="77"/>
      <c r="TKT50" s="77"/>
      <c r="TKU50" s="77"/>
      <c r="TKV50" s="77"/>
      <c r="TKW50" s="77"/>
      <c r="TKX50" s="77"/>
      <c r="TKY50" s="77"/>
      <c r="TKZ50" s="77"/>
      <c r="TLA50" s="77"/>
      <c r="TLB50" s="77"/>
      <c r="TLC50" s="77"/>
      <c r="TLD50" s="77"/>
      <c r="TLE50" s="77"/>
      <c r="TLF50" s="77"/>
      <c r="TLG50" s="77"/>
      <c r="TLH50" s="77"/>
      <c r="TLI50" s="77"/>
      <c r="TLJ50" s="77"/>
      <c r="TLK50" s="77"/>
      <c r="TLL50" s="77"/>
      <c r="TLM50" s="77"/>
      <c r="TLN50" s="77"/>
      <c r="TLO50" s="77"/>
      <c r="TLP50" s="77"/>
      <c r="TLQ50" s="77"/>
      <c r="TLR50" s="77"/>
      <c r="TLS50" s="77"/>
      <c r="TLT50" s="77"/>
      <c r="TLU50" s="77"/>
      <c r="TLV50" s="77"/>
      <c r="TLW50" s="77"/>
      <c r="TLX50" s="77"/>
      <c r="TLY50" s="77"/>
      <c r="TLZ50" s="77"/>
      <c r="TMA50" s="77"/>
      <c r="TMB50" s="77"/>
      <c r="TMC50" s="77"/>
      <c r="TMD50" s="77"/>
      <c r="TME50" s="77"/>
      <c r="TMF50" s="77"/>
      <c r="TMG50" s="77"/>
      <c r="TMH50" s="77"/>
      <c r="TMI50" s="77"/>
      <c r="TMJ50" s="77"/>
      <c r="TMK50" s="77"/>
      <c r="TML50" s="77"/>
      <c r="TMM50" s="77"/>
      <c r="TMN50" s="77"/>
      <c r="TMO50" s="77"/>
      <c r="TMP50" s="77"/>
      <c r="TMQ50" s="77"/>
      <c r="TMR50" s="77"/>
      <c r="TMS50" s="77"/>
      <c r="TMT50" s="77"/>
      <c r="TMU50" s="77"/>
      <c r="TMV50" s="77"/>
      <c r="TMW50" s="77"/>
      <c r="TMX50" s="77"/>
      <c r="TMY50" s="77"/>
      <c r="TMZ50" s="77"/>
      <c r="TNA50" s="77"/>
      <c r="TNB50" s="77"/>
      <c r="TNC50" s="77"/>
      <c r="TND50" s="77"/>
      <c r="TNE50" s="77"/>
      <c r="TNF50" s="77"/>
      <c r="TNG50" s="77"/>
      <c r="TNH50" s="77"/>
      <c r="TNI50" s="77"/>
      <c r="TNJ50" s="77"/>
      <c r="TNK50" s="77"/>
      <c r="TNL50" s="77"/>
      <c r="TNM50" s="77"/>
      <c r="TNN50" s="77"/>
      <c r="TNO50" s="77"/>
      <c r="TNP50" s="77"/>
      <c r="TNQ50" s="77"/>
      <c r="TNR50" s="77"/>
      <c r="TNS50" s="77"/>
      <c r="TNT50" s="77"/>
      <c r="TNU50" s="77"/>
      <c r="TNV50" s="77"/>
      <c r="TNW50" s="77"/>
      <c r="TNX50" s="77"/>
      <c r="TNY50" s="77"/>
      <c r="TNZ50" s="77"/>
      <c r="TOA50" s="77"/>
      <c r="TOB50" s="77"/>
      <c r="TOC50" s="77"/>
      <c r="TOD50" s="77"/>
      <c r="TOE50" s="77"/>
      <c r="TOF50" s="77"/>
      <c r="TOG50" s="77"/>
      <c r="TOH50" s="77"/>
      <c r="TOI50" s="77"/>
      <c r="TOJ50" s="77"/>
      <c r="TOK50" s="77"/>
      <c r="TOL50" s="77"/>
      <c r="TOM50" s="77"/>
      <c r="TON50" s="77"/>
      <c r="TOO50" s="77"/>
      <c r="TOP50" s="77"/>
      <c r="TOQ50" s="77"/>
      <c r="TOR50" s="77"/>
      <c r="TOS50" s="77"/>
      <c r="TOT50" s="77"/>
      <c r="TOU50" s="77"/>
      <c r="TOV50" s="77"/>
      <c r="TOW50" s="77"/>
      <c r="TOX50" s="77"/>
      <c r="TOY50" s="77"/>
      <c r="TOZ50" s="77"/>
      <c r="TPA50" s="77"/>
      <c r="TPB50" s="77"/>
      <c r="TPC50" s="77"/>
      <c r="TPD50" s="77"/>
      <c r="TPE50" s="77"/>
      <c r="TPF50" s="77"/>
      <c r="TPG50" s="77"/>
      <c r="TPH50" s="77"/>
      <c r="TPI50" s="77"/>
      <c r="TPJ50" s="77"/>
      <c r="TPK50" s="77"/>
      <c r="TPL50" s="77"/>
      <c r="TPM50" s="77"/>
      <c r="TPN50" s="77"/>
      <c r="TPO50" s="77"/>
      <c r="TPP50" s="77"/>
      <c r="TPQ50" s="77"/>
      <c r="TPR50" s="77"/>
      <c r="TPS50" s="77"/>
      <c r="TPT50" s="77"/>
      <c r="TPU50" s="77"/>
      <c r="TPV50" s="77"/>
      <c r="TPW50" s="77"/>
      <c r="TPX50" s="77"/>
      <c r="TPY50" s="77"/>
      <c r="TPZ50" s="77"/>
      <c r="TQA50" s="77"/>
      <c r="TQB50" s="77"/>
      <c r="TQC50" s="77"/>
      <c r="TQD50" s="77"/>
      <c r="TQE50" s="77"/>
      <c r="TQF50" s="77"/>
      <c r="TQG50" s="77"/>
      <c r="TQH50" s="77"/>
      <c r="TQI50" s="77"/>
      <c r="TQJ50" s="77"/>
      <c r="TQK50" s="77"/>
      <c r="TQL50" s="77"/>
      <c r="TQM50" s="77"/>
      <c r="TQN50" s="77"/>
      <c r="TQO50" s="77"/>
      <c r="TQP50" s="77"/>
      <c r="TQQ50" s="77"/>
      <c r="TQR50" s="77"/>
      <c r="TQS50" s="77"/>
      <c r="TQT50" s="77"/>
      <c r="TQU50" s="77"/>
      <c r="TQV50" s="77"/>
      <c r="TQW50" s="77"/>
      <c r="TQX50" s="77"/>
      <c r="TQY50" s="77"/>
      <c r="TQZ50" s="77"/>
      <c r="TRA50" s="77"/>
      <c r="TRB50" s="77"/>
      <c r="TRC50" s="77"/>
      <c r="TRD50" s="77"/>
      <c r="TRE50" s="77"/>
      <c r="TRF50" s="77"/>
      <c r="TRG50" s="77"/>
      <c r="TRH50" s="77"/>
      <c r="TRI50" s="77"/>
      <c r="TRJ50" s="77"/>
      <c r="TRK50" s="77"/>
      <c r="TRL50" s="77"/>
      <c r="TRM50" s="77"/>
      <c r="TRN50" s="77"/>
      <c r="TRO50" s="77"/>
      <c r="TRP50" s="77"/>
      <c r="TRQ50" s="77"/>
      <c r="TRR50" s="77"/>
      <c r="TRS50" s="77"/>
      <c r="TRT50" s="77"/>
      <c r="TRU50" s="77"/>
      <c r="TRV50" s="77"/>
      <c r="TRW50" s="77"/>
      <c r="TRX50" s="77"/>
      <c r="TRY50" s="77"/>
      <c r="TRZ50" s="77"/>
      <c r="TSA50" s="77"/>
      <c r="TSB50" s="77"/>
      <c r="TSC50" s="77"/>
      <c r="TSD50" s="77"/>
      <c r="TSE50" s="77"/>
      <c r="TSF50" s="77"/>
      <c r="TSG50" s="77"/>
      <c r="TSH50" s="77"/>
      <c r="TSI50" s="77"/>
      <c r="TSJ50" s="77"/>
      <c r="TSK50" s="77"/>
      <c r="TSL50" s="77"/>
      <c r="TSM50" s="77"/>
      <c r="TSN50" s="77"/>
      <c r="TSO50" s="77"/>
      <c r="TSP50" s="77"/>
      <c r="TSQ50" s="77"/>
      <c r="TSR50" s="77"/>
      <c r="TSS50" s="77"/>
      <c r="TST50" s="77"/>
      <c r="TSU50" s="77"/>
      <c r="TSV50" s="77"/>
      <c r="TSW50" s="77"/>
      <c r="TSX50" s="77"/>
      <c r="TSY50" s="77"/>
      <c r="TSZ50" s="77"/>
      <c r="TTA50" s="77"/>
      <c r="TTB50" s="77"/>
      <c r="TTC50" s="77"/>
      <c r="TTD50" s="77"/>
      <c r="TTE50" s="77"/>
      <c r="TTF50" s="77"/>
      <c r="TTG50" s="77"/>
      <c r="TTH50" s="77"/>
      <c r="TTI50" s="77"/>
      <c r="TTJ50" s="77"/>
      <c r="TTK50" s="77"/>
      <c r="TTL50" s="77"/>
      <c r="TTM50" s="77"/>
      <c r="TTN50" s="77"/>
      <c r="TTO50" s="77"/>
      <c r="TTP50" s="77"/>
      <c r="TTQ50" s="77"/>
      <c r="TTR50" s="77"/>
      <c r="TTS50" s="77"/>
      <c r="TTT50" s="77"/>
      <c r="TTU50" s="77"/>
      <c r="TTV50" s="77"/>
      <c r="TTW50" s="77"/>
      <c r="TTX50" s="77"/>
      <c r="TTY50" s="77"/>
      <c r="TTZ50" s="77"/>
      <c r="TUA50" s="77"/>
      <c r="TUB50" s="77"/>
      <c r="TUC50" s="77"/>
      <c r="TUD50" s="77"/>
      <c r="TUE50" s="77"/>
      <c r="TUF50" s="77"/>
      <c r="TUG50" s="77"/>
      <c r="TUH50" s="77"/>
      <c r="TUI50" s="77"/>
      <c r="TUJ50" s="77"/>
      <c r="TUK50" s="77"/>
      <c r="TUL50" s="77"/>
      <c r="TUM50" s="77"/>
      <c r="TUN50" s="77"/>
      <c r="TUO50" s="77"/>
      <c r="TUP50" s="77"/>
      <c r="TUQ50" s="77"/>
      <c r="TUR50" s="77"/>
      <c r="TUS50" s="77"/>
      <c r="TUT50" s="77"/>
      <c r="TUU50" s="77"/>
      <c r="TUV50" s="77"/>
      <c r="TUW50" s="77"/>
      <c r="TUX50" s="77"/>
      <c r="TUY50" s="77"/>
      <c r="TUZ50" s="77"/>
      <c r="TVA50" s="77"/>
      <c r="TVB50" s="77"/>
      <c r="TVC50" s="77"/>
      <c r="TVD50" s="77"/>
      <c r="TVE50" s="77"/>
      <c r="TVF50" s="77"/>
      <c r="TVG50" s="77"/>
      <c r="TVH50" s="77"/>
      <c r="TVI50" s="77"/>
      <c r="TVJ50" s="77"/>
      <c r="TVK50" s="77"/>
      <c r="TVL50" s="77"/>
      <c r="TVM50" s="77"/>
      <c r="TVN50" s="77"/>
      <c r="TVO50" s="77"/>
      <c r="TVP50" s="77"/>
      <c r="TVQ50" s="77"/>
      <c r="TVR50" s="77"/>
      <c r="TVS50" s="77"/>
      <c r="TVT50" s="77"/>
      <c r="TVU50" s="77"/>
      <c r="TVV50" s="77"/>
      <c r="TVW50" s="77"/>
      <c r="TVX50" s="77"/>
      <c r="TVY50" s="77"/>
      <c r="TVZ50" s="77"/>
      <c r="TWA50" s="77"/>
      <c r="TWB50" s="77"/>
      <c r="TWC50" s="77"/>
      <c r="TWD50" s="77"/>
      <c r="TWE50" s="77"/>
      <c r="TWF50" s="77"/>
      <c r="TWG50" s="77"/>
      <c r="TWH50" s="77"/>
      <c r="TWI50" s="77"/>
      <c r="TWJ50" s="77"/>
      <c r="TWK50" s="77"/>
      <c r="TWL50" s="77"/>
      <c r="TWM50" s="77"/>
      <c r="TWN50" s="77"/>
      <c r="TWO50" s="77"/>
      <c r="TWP50" s="77"/>
      <c r="TWQ50" s="77"/>
      <c r="TWR50" s="77"/>
      <c r="TWS50" s="77"/>
      <c r="TWT50" s="77"/>
      <c r="TWU50" s="77"/>
      <c r="TWV50" s="77"/>
      <c r="TWW50" s="77"/>
      <c r="TWX50" s="77"/>
      <c r="TWY50" s="77"/>
      <c r="TWZ50" s="77"/>
      <c r="TXA50" s="77"/>
      <c r="TXB50" s="77"/>
      <c r="TXC50" s="77"/>
      <c r="TXD50" s="77"/>
      <c r="TXE50" s="77"/>
      <c r="TXF50" s="77"/>
      <c r="TXG50" s="77"/>
      <c r="TXH50" s="77"/>
      <c r="TXI50" s="77"/>
      <c r="TXJ50" s="77"/>
      <c r="TXK50" s="77"/>
      <c r="TXL50" s="77"/>
      <c r="TXM50" s="77"/>
      <c r="TXN50" s="77"/>
      <c r="TXO50" s="77"/>
      <c r="TXP50" s="77"/>
      <c r="TXQ50" s="77"/>
      <c r="TXR50" s="77"/>
      <c r="TXS50" s="77"/>
      <c r="TXT50" s="77"/>
      <c r="TXU50" s="77"/>
      <c r="TXV50" s="77"/>
      <c r="TXW50" s="77"/>
      <c r="TXX50" s="77"/>
      <c r="TXY50" s="77"/>
      <c r="TXZ50" s="77"/>
      <c r="TYA50" s="77"/>
      <c r="TYB50" s="77"/>
      <c r="TYC50" s="77"/>
      <c r="TYD50" s="77"/>
      <c r="TYE50" s="77"/>
      <c r="TYF50" s="77"/>
      <c r="TYG50" s="77"/>
      <c r="TYH50" s="77"/>
      <c r="TYI50" s="77"/>
      <c r="TYJ50" s="77"/>
      <c r="TYK50" s="77"/>
      <c r="TYL50" s="77"/>
      <c r="TYM50" s="77"/>
      <c r="TYN50" s="77"/>
      <c r="TYO50" s="77"/>
      <c r="TYP50" s="77"/>
      <c r="TYQ50" s="77"/>
      <c r="TYR50" s="77"/>
      <c r="TYS50" s="77"/>
      <c r="TYT50" s="77"/>
      <c r="TYU50" s="77"/>
      <c r="TYV50" s="77"/>
      <c r="TYW50" s="77"/>
      <c r="TYX50" s="77"/>
      <c r="TYY50" s="77"/>
      <c r="TYZ50" s="77"/>
      <c r="TZA50" s="77"/>
      <c r="TZB50" s="77"/>
      <c r="TZC50" s="77"/>
      <c r="TZD50" s="77"/>
      <c r="TZE50" s="77"/>
      <c r="TZF50" s="77"/>
      <c r="TZG50" s="77"/>
      <c r="TZH50" s="77"/>
      <c r="TZI50" s="77"/>
      <c r="TZJ50" s="77"/>
      <c r="TZK50" s="77"/>
      <c r="TZL50" s="77"/>
      <c r="TZM50" s="77"/>
      <c r="TZN50" s="77"/>
      <c r="TZO50" s="77"/>
      <c r="TZP50" s="77"/>
      <c r="TZQ50" s="77"/>
      <c r="TZR50" s="77"/>
      <c r="TZS50" s="77"/>
      <c r="TZT50" s="77"/>
      <c r="TZU50" s="77"/>
      <c r="TZV50" s="77"/>
      <c r="TZW50" s="77"/>
      <c r="TZX50" s="77"/>
      <c r="TZY50" s="77"/>
      <c r="TZZ50" s="77"/>
      <c r="UAA50" s="77"/>
      <c r="UAB50" s="77"/>
      <c r="UAC50" s="77"/>
      <c r="UAD50" s="77"/>
      <c r="UAE50" s="77"/>
      <c r="UAF50" s="77"/>
      <c r="UAG50" s="77"/>
      <c r="UAH50" s="77"/>
      <c r="UAI50" s="77"/>
      <c r="UAJ50" s="77"/>
      <c r="UAK50" s="77"/>
      <c r="UAL50" s="77"/>
      <c r="UAM50" s="77"/>
      <c r="UAN50" s="77"/>
      <c r="UAO50" s="77"/>
      <c r="UAP50" s="77"/>
      <c r="UAQ50" s="77"/>
      <c r="UAR50" s="77"/>
      <c r="UAS50" s="77"/>
      <c r="UAT50" s="77"/>
      <c r="UAU50" s="77"/>
      <c r="UAV50" s="77"/>
      <c r="UAW50" s="77"/>
      <c r="UAX50" s="77"/>
      <c r="UAY50" s="77"/>
      <c r="UAZ50" s="77"/>
      <c r="UBA50" s="77"/>
      <c r="UBB50" s="77"/>
      <c r="UBC50" s="77"/>
      <c r="UBD50" s="77"/>
      <c r="UBE50" s="77"/>
      <c r="UBF50" s="77"/>
      <c r="UBG50" s="77"/>
      <c r="UBH50" s="77"/>
      <c r="UBI50" s="77"/>
      <c r="UBJ50" s="77"/>
      <c r="UBK50" s="77"/>
      <c r="UBL50" s="77"/>
      <c r="UBM50" s="77"/>
      <c r="UBN50" s="77"/>
      <c r="UBO50" s="77"/>
      <c r="UBP50" s="77"/>
      <c r="UBQ50" s="77"/>
      <c r="UBR50" s="77"/>
      <c r="UBS50" s="77"/>
      <c r="UBT50" s="77"/>
      <c r="UBU50" s="77"/>
      <c r="UBV50" s="77"/>
      <c r="UBW50" s="77"/>
      <c r="UBX50" s="77"/>
      <c r="UBY50" s="77"/>
      <c r="UBZ50" s="77"/>
      <c r="UCA50" s="77"/>
      <c r="UCB50" s="77"/>
      <c r="UCC50" s="77"/>
      <c r="UCD50" s="77"/>
      <c r="UCE50" s="77"/>
      <c r="UCF50" s="77"/>
      <c r="UCG50" s="77"/>
      <c r="UCH50" s="77"/>
      <c r="UCI50" s="77"/>
      <c r="UCJ50" s="77"/>
      <c r="UCK50" s="77"/>
      <c r="UCL50" s="77"/>
      <c r="UCM50" s="77"/>
      <c r="UCN50" s="77"/>
      <c r="UCO50" s="77"/>
      <c r="UCP50" s="77"/>
      <c r="UCQ50" s="77"/>
      <c r="UCR50" s="77"/>
      <c r="UCS50" s="77"/>
      <c r="UCT50" s="77"/>
      <c r="UCU50" s="77"/>
      <c r="UCV50" s="77"/>
      <c r="UCW50" s="77"/>
      <c r="UCX50" s="77"/>
      <c r="UCY50" s="77"/>
      <c r="UCZ50" s="77"/>
      <c r="UDA50" s="77"/>
      <c r="UDB50" s="77"/>
      <c r="UDC50" s="77"/>
      <c r="UDD50" s="77"/>
      <c r="UDE50" s="77"/>
      <c r="UDF50" s="77"/>
      <c r="UDG50" s="77"/>
      <c r="UDH50" s="77"/>
      <c r="UDI50" s="77"/>
      <c r="UDJ50" s="77"/>
      <c r="UDK50" s="77"/>
      <c r="UDL50" s="77"/>
      <c r="UDM50" s="77"/>
      <c r="UDN50" s="77"/>
      <c r="UDO50" s="77"/>
      <c r="UDP50" s="77"/>
      <c r="UDQ50" s="77"/>
      <c r="UDR50" s="77"/>
      <c r="UDS50" s="77"/>
      <c r="UDT50" s="77"/>
      <c r="UDU50" s="77"/>
      <c r="UDV50" s="77"/>
      <c r="UDW50" s="77"/>
      <c r="UDX50" s="77"/>
      <c r="UDY50" s="77"/>
      <c r="UDZ50" s="77"/>
      <c r="UEA50" s="77"/>
      <c r="UEB50" s="77"/>
      <c r="UEC50" s="77"/>
      <c r="UED50" s="77"/>
      <c r="UEE50" s="77"/>
      <c r="UEF50" s="77"/>
      <c r="UEG50" s="77"/>
      <c r="UEH50" s="77"/>
      <c r="UEI50" s="77"/>
      <c r="UEJ50" s="77"/>
      <c r="UEK50" s="77"/>
      <c r="UEL50" s="77"/>
      <c r="UEM50" s="77"/>
      <c r="UEN50" s="77"/>
      <c r="UEO50" s="77"/>
      <c r="UEP50" s="77"/>
      <c r="UEQ50" s="77"/>
      <c r="UER50" s="77"/>
      <c r="UES50" s="77"/>
      <c r="UET50" s="77"/>
      <c r="UEU50" s="77"/>
      <c r="UEV50" s="77"/>
      <c r="UEW50" s="77"/>
      <c r="UEX50" s="77"/>
      <c r="UEY50" s="77"/>
      <c r="UEZ50" s="77"/>
      <c r="UFA50" s="77"/>
      <c r="UFB50" s="77"/>
      <c r="UFC50" s="77"/>
      <c r="UFD50" s="77"/>
      <c r="UFE50" s="77"/>
      <c r="UFF50" s="77"/>
      <c r="UFG50" s="77"/>
      <c r="UFH50" s="77"/>
      <c r="UFI50" s="77"/>
      <c r="UFJ50" s="77"/>
      <c r="UFK50" s="77"/>
      <c r="UFL50" s="77"/>
      <c r="UFM50" s="77"/>
      <c r="UFN50" s="77"/>
      <c r="UFO50" s="77"/>
      <c r="UFP50" s="77"/>
      <c r="UFQ50" s="77"/>
      <c r="UFR50" s="77"/>
      <c r="UFS50" s="77"/>
      <c r="UFT50" s="77"/>
      <c r="UFU50" s="77"/>
      <c r="UFV50" s="77"/>
      <c r="UFW50" s="77"/>
      <c r="UFX50" s="77"/>
      <c r="UFY50" s="77"/>
      <c r="UFZ50" s="77"/>
      <c r="UGA50" s="77"/>
      <c r="UGB50" s="77"/>
      <c r="UGC50" s="77"/>
      <c r="UGD50" s="77"/>
      <c r="UGE50" s="77"/>
      <c r="UGF50" s="77"/>
      <c r="UGG50" s="77"/>
      <c r="UGH50" s="77"/>
      <c r="UGI50" s="77"/>
      <c r="UGJ50" s="77"/>
      <c r="UGK50" s="77"/>
      <c r="UGL50" s="77"/>
      <c r="UGM50" s="77"/>
      <c r="UGN50" s="77"/>
      <c r="UGO50" s="77"/>
      <c r="UGP50" s="77"/>
      <c r="UGQ50" s="77"/>
      <c r="UGR50" s="77"/>
      <c r="UGS50" s="77"/>
      <c r="UGT50" s="77"/>
      <c r="UGU50" s="77"/>
      <c r="UGV50" s="77"/>
      <c r="UGW50" s="77"/>
      <c r="UGX50" s="77"/>
      <c r="UGY50" s="77"/>
      <c r="UGZ50" s="77"/>
      <c r="UHA50" s="77"/>
      <c r="UHB50" s="77"/>
      <c r="UHC50" s="77"/>
      <c r="UHD50" s="77"/>
      <c r="UHE50" s="77"/>
      <c r="UHF50" s="77"/>
      <c r="UHG50" s="77"/>
      <c r="UHH50" s="77"/>
      <c r="UHI50" s="77"/>
      <c r="UHJ50" s="77"/>
      <c r="UHK50" s="77"/>
      <c r="UHL50" s="77"/>
      <c r="UHM50" s="77"/>
      <c r="UHN50" s="77"/>
      <c r="UHO50" s="77"/>
      <c r="UHP50" s="77"/>
      <c r="UHQ50" s="77"/>
      <c r="UHR50" s="77"/>
      <c r="UHS50" s="77"/>
      <c r="UHT50" s="77"/>
      <c r="UHU50" s="77"/>
      <c r="UHV50" s="77"/>
      <c r="UHW50" s="77"/>
      <c r="UHX50" s="77"/>
      <c r="UHY50" s="77"/>
      <c r="UHZ50" s="77"/>
      <c r="UIA50" s="77"/>
      <c r="UIB50" s="77"/>
      <c r="UIC50" s="77"/>
      <c r="UID50" s="77"/>
      <c r="UIE50" s="77"/>
      <c r="UIF50" s="77"/>
      <c r="UIG50" s="77"/>
      <c r="UIH50" s="77"/>
      <c r="UII50" s="77"/>
      <c r="UIJ50" s="77"/>
      <c r="UIK50" s="77"/>
      <c r="UIL50" s="77"/>
      <c r="UIM50" s="77"/>
      <c r="UIN50" s="77"/>
      <c r="UIO50" s="77"/>
      <c r="UIP50" s="77"/>
      <c r="UIQ50" s="77"/>
      <c r="UIR50" s="77"/>
      <c r="UIS50" s="77"/>
      <c r="UIT50" s="77"/>
      <c r="UIU50" s="77"/>
      <c r="UIV50" s="77"/>
      <c r="UIW50" s="77"/>
      <c r="UIX50" s="77"/>
      <c r="UIY50" s="77"/>
      <c r="UIZ50" s="77"/>
      <c r="UJA50" s="77"/>
      <c r="UJB50" s="77"/>
      <c r="UJC50" s="77"/>
      <c r="UJD50" s="77"/>
      <c r="UJE50" s="77"/>
      <c r="UJF50" s="77"/>
      <c r="UJG50" s="77"/>
      <c r="UJH50" s="77"/>
      <c r="UJI50" s="77"/>
      <c r="UJJ50" s="77"/>
      <c r="UJK50" s="77"/>
      <c r="UJL50" s="77"/>
      <c r="UJM50" s="77"/>
      <c r="UJN50" s="77"/>
      <c r="UJO50" s="77"/>
      <c r="UJP50" s="77"/>
      <c r="UJQ50" s="77"/>
      <c r="UJR50" s="77"/>
      <c r="UJS50" s="77"/>
      <c r="UJT50" s="77"/>
      <c r="UJU50" s="77"/>
      <c r="UJV50" s="77"/>
      <c r="UJW50" s="77"/>
      <c r="UJX50" s="77"/>
      <c r="UJY50" s="77"/>
      <c r="UJZ50" s="77"/>
      <c r="UKA50" s="77"/>
      <c r="UKB50" s="77"/>
      <c r="UKC50" s="77"/>
      <c r="UKD50" s="77"/>
      <c r="UKE50" s="77"/>
      <c r="UKF50" s="77"/>
      <c r="UKG50" s="77"/>
      <c r="UKH50" s="77"/>
      <c r="UKI50" s="77"/>
      <c r="UKJ50" s="77"/>
      <c r="UKK50" s="77"/>
      <c r="UKL50" s="77"/>
      <c r="UKM50" s="77"/>
      <c r="UKN50" s="77"/>
      <c r="UKO50" s="77"/>
      <c r="UKP50" s="77"/>
      <c r="UKQ50" s="77"/>
      <c r="UKR50" s="77"/>
      <c r="UKS50" s="77"/>
      <c r="UKT50" s="77"/>
      <c r="UKU50" s="77"/>
      <c r="UKV50" s="77"/>
      <c r="UKW50" s="77"/>
      <c r="UKX50" s="77"/>
      <c r="UKY50" s="77"/>
      <c r="UKZ50" s="77"/>
      <c r="ULA50" s="77"/>
      <c r="ULB50" s="77"/>
      <c r="ULC50" s="77"/>
      <c r="ULD50" s="77"/>
      <c r="ULE50" s="77"/>
      <c r="ULF50" s="77"/>
      <c r="ULG50" s="77"/>
      <c r="ULH50" s="77"/>
      <c r="ULI50" s="77"/>
      <c r="ULJ50" s="77"/>
      <c r="ULK50" s="77"/>
      <c r="ULL50" s="77"/>
      <c r="ULM50" s="77"/>
      <c r="ULN50" s="77"/>
      <c r="ULO50" s="77"/>
      <c r="ULP50" s="77"/>
      <c r="ULQ50" s="77"/>
      <c r="ULR50" s="77"/>
      <c r="ULS50" s="77"/>
      <c r="ULT50" s="77"/>
      <c r="ULU50" s="77"/>
      <c r="ULV50" s="77"/>
      <c r="ULW50" s="77"/>
      <c r="ULX50" s="77"/>
      <c r="ULY50" s="77"/>
      <c r="ULZ50" s="77"/>
      <c r="UMA50" s="77"/>
      <c r="UMB50" s="77"/>
      <c r="UMC50" s="77"/>
      <c r="UMD50" s="77"/>
      <c r="UME50" s="77"/>
      <c r="UMF50" s="77"/>
      <c r="UMG50" s="77"/>
      <c r="UMH50" s="77"/>
      <c r="UMI50" s="77"/>
      <c r="UMJ50" s="77"/>
      <c r="UMK50" s="77"/>
      <c r="UML50" s="77"/>
      <c r="UMM50" s="77"/>
      <c r="UMN50" s="77"/>
      <c r="UMO50" s="77"/>
      <c r="UMP50" s="77"/>
      <c r="UMQ50" s="77"/>
      <c r="UMR50" s="77"/>
      <c r="UMS50" s="77"/>
      <c r="UMT50" s="77"/>
      <c r="UMU50" s="77"/>
      <c r="UMV50" s="77"/>
      <c r="UMW50" s="77"/>
      <c r="UMX50" s="77"/>
      <c r="UMY50" s="77"/>
      <c r="UMZ50" s="77"/>
      <c r="UNA50" s="77"/>
      <c r="UNB50" s="77"/>
      <c r="UNC50" s="77"/>
      <c r="UND50" s="77"/>
      <c r="UNE50" s="77"/>
      <c r="UNF50" s="77"/>
      <c r="UNG50" s="77"/>
      <c r="UNH50" s="77"/>
      <c r="UNI50" s="77"/>
      <c r="UNJ50" s="77"/>
      <c r="UNK50" s="77"/>
      <c r="UNL50" s="77"/>
      <c r="UNM50" s="77"/>
      <c r="UNN50" s="77"/>
      <c r="UNO50" s="77"/>
      <c r="UNP50" s="77"/>
      <c r="UNQ50" s="77"/>
      <c r="UNR50" s="77"/>
      <c r="UNS50" s="77"/>
      <c r="UNT50" s="77"/>
      <c r="UNU50" s="77"/>
      <c r="UNV50" s="77"/>
      <c r="UNW50" s="77"/>
      <c r="UNX50" s="77"/>
      <c r="UNY50" s="77"/>
      <c r="UNZ50" s="77"/>
      <c r="UOA50" s="77"/>
      <c r="UOB50" s="77"/>
      <c r="UOC50" s="77"/>
      <c r="UOD50" s="77"/>
      <c r="UOE50" s="77"/>
      <c r="UOF50" s="77"/>
      <c r="UOG50" s="77"/>
      <c r="UOH50" s="77"/>
      <c r="UOI50" s="77"/>
      <c r="UOJ50" s="77"/>
      <c r="UOK50" s="77"/>
      <c r="UOL50" s="77"/>
      <c r="UOM50" s="77"/>
      <c r="UON50" s="77"/>
      <c r="UOO50" s="77"/>
      <c r="UOP50" s="77"/>
      <c r="UOQ50" s="77"/>
      <c r="UOR50" s="77"/>
      <c r="UOS50" s="77"/>
      <c r="UOT50" s="77"/>
      <c r="UOU50" s="77"/>
      <c r="UOV50" s="77"/>
      <c r="UOW50" s="77"/>
      <c r="UOX50" s="77"/>
      <c r="UOY50" s="77"/>
      <c r="UOZ50" s="77"/>
      <c r="UPA50" s="77"/>
      <c r="UPB50" s="77"/>
      <c r="UPC50" s="77"/>
      <c r="UPD50" s="77"/>
      <c r="UPE50" s="77"/>
      <c r="UPF50" s="77"/>
      <c r="UPG50" s="77"/>
      <c r="UPH50" s="77"/>
      <c r="UPI50" s="77"/>
      <c r="UPJ50" s="77"/>
      <c r="UPK50" s="77"/>
      <c r="UPL50" s="77"/>
      <c r="UPM50" s="77"/>
      <c r="UPN50" s="77"/>
      <c r="UPO50" s="77"/>
      <c r="UPP50" s="77"/>
      <c r="UPQ50" s="77"/>
      <c r="UPR50" s="77"/>
      <c r="UPS50" s="77"/>
      <c r="UPT50" s="77"/>
      <c r="UPU50" s="77"/>
      <c r="UPV50" s="77"/>
      <c r="UPW50" s="77"/>
      <c r="UPX50" s="77"/>
      <c r="UPY50" s="77"/>
      <c r="UPZ50" s="77"/>
      <c r="UQA50" s="77"/>
      <c r="UQB50" s="77"/>
      <c r="UQC50" s="77"/>
      <c r="UQD50" s="77"/>
      <c r="UQE50" s="77"/>
      <c r="UQF50" s="77"/>
      <c r="UQG50" s="77"/>
      <c r="UQH50" s="77"/>
      <c r="UQI50" s="77"/>
      <c r="UQJ50" s="77"/>
      <c r="UQK50" s="77"/>
      <c r="UQL50" s="77"/>
      <c r="UQM50" s="77"/>
      <c r="UQN50" s="77"/>
      <c r="UQO50" s="77"/>
      <c r="UQP50" s="77"/>
      <c r="UQQ50" s="77"/>
      <c r="UQR50" s="77"/>
      <c r="UQS50" s="77"/>
      <c r="UQT50" s="77"/>
      <c r="UQU50" s="77"/>
      <c r="UQV50" s="77"/>
      <c r="UQW50" s="77"/>
      <c r="UQX50" s="77"/>
      <c r="UQY50" s="77"/>
      <c r="UQZ50" s="77"/>
      <c r="URA50" s="77"/>
      <c r="URB50" s="77"/>
      <c r="URC50" s="77"/>
      <c r="URD50" s="77"/>
      <c r="URE50" s="77"/>
      <c r="URF50" s="77"/>
      <c r="URG50" s="77"/>
      <c r="URH50" s="77"/>
      <c r="URI50" s="77"/>
      <c r="URJ50" s="77"/>
      <c r="URK50" s="77"/>
      <c r="URL50" s="77"/>
      <c r="URM50" s="77"/>
      <c r="URN50" s="77"/>
      <c r="URO50" s="77"/>
      <c r="URP50" s="77"/>
      <c r="URQ50" s="77"/>
      <c r="URR50" s="77"/>
      <c r="URS50" s="77"/>
      <c r="URT50" s="77"/>
      <c r="URU50" s="77"/>
      <c r="URV50" s="77"/>
      <c r="URW50" s="77"/>
      <c r="URX50" s="77"/>
      <c r="URY50" s="77"/>
      <c r="URZ50" s="77"/>
      <c r="USA50" s="77"/>
      <c r="USB50" s="77"/>
      <c r="USC50" s="77"/>
      <c r="USD50" s="77"/>
      <c r="USE50" s="77"/>
      <c r="USF50" s="77"/>
      <c r="USG50" s="77"/>
      <c r="USH50" s="77"/>
      <c r="USI50" s="77"/>
      <c r="USJ50" s="77"/>
      <c r="USK50" s="77"/>
      <c r="USL50" s="77"/>
      <c r="USM50" s="77"/>
      <c r="USN50" s="77"/>
      <c r="USO50" s="77"/>
      <c r="USP50" s="77"/>
      <c r="USQ50" s="77"/>
      <c r="USR50" s="77"/>
      <c r="USS50" s="77"/>
      <c r="UST50" s="77"/>
      <c r="USU50" s="77"/>
      <c r="USV50" s="77"/>
      <c r="USW50" s="77"/>
      <c r="USX50" s="77"/>
      <c r="USY50" s="77"/>
      <c r="USZ50" s="77"/>
      <c r="UTA50" s="77"/>
      <c r="UTB50" s="77"/>
      <c r="UTC50" s="77"/>
      <c r="UTD50" s="77"/>
      <c r="UTE50" s="77"/>
      <c r="UTF50" s="77"/>
      <c r="UTG50" s="77"/>
      <c r="UTH50" s="77"/>
      <c r="UTI50" s="77"/>
      <c r="UTJ50" s="77"/>
      <c r="UTK50" s="77"/>
      <c r="UTL50" s="77"/>
      <c r="UTM50" s="77"/>
      <c r="UTN50" s="77"/>
      <c r="UTO50" s="77"/>
      <c r="UTP50" s="77"/>
      <c r="UTQ50" s="77"/>
      <c r="UTR50" s="77"/>
      <c r="UTS50" s="77"/>
      <c r="UTT50" s="77"/>
      <c r="UTU50" s="77"/>
      <c r="UTV50" s="77"/>
      <c r="UTW50" s="77"/>
      <c r="UTX50" s="77"/>
      <c r="UTY50" s="77"/>
      <c r="UTZ50" s="77"/>
      <c r="UUA50" s="77"/>
      <c r="UUB50" s="77"/>
      <c r="UUC50" s="77"/>
      <c r="UUD50" s="77"/>
      <c r="UUE50" s="77"/>
      <c r="UUF50" s="77"/>
      <c r="UUG50" s="77"/>
      <c r="UUH50" s="77"/>
      <c r="UUI50" s="77"/>
      <c r="UUJ50" s="77"/>
      <c r="UUK50" s="77"/>
      <c r="UUL50" s="77"/>
      <c r="UUM50" s="77"/>
      <c r="UUN50" s="77"/>
      <c r="UUO50" s="77"/>
      <c r="UUP50" s="77"/>
      <c r="UUQ50" s="77"/>
      <c r="UUR50" s="77"/>
      <c r="UUS50" s="77"/>
      <c r="UUT50" s="77"/>
      <c r="UUU50" s="77"/>
      <c r="UUV50" s="77"/>
      <c r="UUW50" s="77"/>
      <c r="UUX50" s="77"/>
      <c r="UUY50" s="77"/>
      <c r="UUZ50" s="77"/>
      <c r="UVA50" s="77"/>
      <c r="UVB50" s="77"/>
      <c r="UVC50" s="77"/>
      <c r="UVD50" s="77"/>
      <c r="UVE50" s="77"/>
      <c r="UVF50" s="77"/>
      <c r="UVG50" s="77"/>
      <c r="UVH50" s="77"/>
      <c r="UVI50" s="77"/>
      <c r="UVJ50" s="77"/>
      <c r="UVK50" s="77"/>
      <c r="UVL50" s="77"/>
      <c r="UVM50" s="77"/>
      <c r="UVN50" s="77"/>
      <c r="UVO50" s="77"/>
      <c r="UVP50" s="77"/>
      <c r="UVQ50" s="77"/>
      <c r="UVR50" s="77"/>
      <c r="UVS50" s="77"/>
      <c r="UVT50" s="77"/>
      <c r="UVU50" s="77"/>
      <c r="UVV50" s="77"/>
      <c r="UVW50" s="77"/>
      <c r="UVX50" s="77"/>
      <c r="UVY50" s="77"/>
      <c r="UVZ50" s="77"/>
      <c r="UWA50" s="77"/>
      <c r="UWB50" s="77"/>
      <c r="UWC50" s="77"/>
      <c r="UWD50" s="77"/>
      <c r="UWE50" s="77"/>
      <c r="UWF50" s="77"/>
      <c r="UWG50" s="77"/>
      <c r="UWH50" s="77"/>
      <c r="UWI50" s="77"/>
      <c r="UWJ50" s="77"/>
      <c r="UWK50" s="77"/>
      <c r="UWL50" s="77"/>
      <c r="UWM50" s="77"/>
      <c r="UWN50" s="77"/>
      <c r="UWO50" s="77"/>
      <c r="UWP50" s="77"/>
      <c r="UWQ50" s="77"/>
      <c r="UWR50" s="77"/>
      <c r="UWS50" s="77"/>
      <c r="UWT50" s="77"/>
      <c r="UWU50" s="77"/>
      <c r="UWV50" s="77"/>
      <c r="UWW50" s="77"/>
      <c r="UWX50" s="77"/>
      <c r="UWY50" s="77"/>
      <c r="UWZ50" s="77"/>
      <c r="UXA50" s="77"/>
      <c r="UXB50" s="77"/>
      <c r="UXC50" s="77"/>
      <c r="UXD50" s="77"/>
      <c r="UXE50" s="77"/>
      <c r="UXF50" s="77"/>
      <c r="UXG50" s="77"/>
      <c r="UXH50" s="77"/>
      <c r="UXI50" s="77"/>
      <c r="UXJ50" s="77"/>
      <c r="UXK50" s="77"/>
      <c r="UXL50" s="77"/>
      <c r="UXM50" s="77"/>
      <c r="UXN50" s="77"/>
      <c r="UXO50" s="77"/>
      <c r="UXP50" s="77"/>
      <c r="UXQ50" s="77"/>
      <c r="UXR50" s="77"/>
      <c r="UXS50" s="77"/>
      <c r="UXT50" s="77"/>
      <c r="UXU50" s="77"/>
      <c r="UXV50" s="77"/>
      <c r="UXW50" s="77"/>
      <c r="UXX50" s="77"/>
      <c r="UXY50" s="77"/>
      <c r="UXZ50" s="77"/>
      <c r="UYA50" s="77"/>
      <c r="UYB50" s="77"/>
      <c r="UYC50" s="77"/>
      <c r="UYD50" s="77"/>
      <c r="UYE50" s="77"/>
      <c r="UYF50" s="77"/>
      <c r="UYG50" s="77"/>
      <c r="UYH50" s="77"/>
      <c r="UYI50" s="77"/>
      <c r="UYJ50" s="77"/>
      <c r="UYK50" s="77"/>
      <c r="UYL50" s="77"/>
      <c r="UYM50" s="77"/>
      <c r="UYN50" s="77"/>
      <c r="UYO50" s="77"/>
      <c r="UYP50" s="77"/>
      <c r="UYQ50" s="77"/>
      <c r="UYR50" s="77"/>
      <c r="UYS50" s="77"/>
      <c r="UYT50" s="77"/>
      <c r="UYU50" s="77"/>
      <c r="UYV50" s="77"/>
      <c r="UYW50" s="77"/>
      <c r="UYX50" s="77"/>
      <c r="UYY50" s="77"/>
      <c r="UYZ50" s="77"/>
      <c r="UZA50" s="77"/>
      <c r="UZB50" s="77"/>
      <c r="UZC50" s="77"/>
      <c r="UZD50" s="77"/>
      <c r="UZE50" s="77"/>
      <c r="UZF50" s="77"/>
      <c r="UZG50" s="77"/>
      <c r="UZH50" s="77"/>
      <c r="UZI50" s="77"/>
      <c r="UZJ50" s="77"/>
      <c r="UZK50" s="77"/>
      <c r="UZL50" s="77"/>
      <c r="UZM50" s="77"/>
      <c r="UZN50" s="77"/>
      <c r="UZO50" s="77"/>
      <c r="UZP50" s="77"/>
      <c r="UZQ50" s="77"/>
      <c r="UZR50" s="77"/>
      <c r="UZS50" s="77"/>
      <c r="UZT50" s="77"/>
      <c r="UZU50" s="77"/>
      <c r="UZV50" s="77"/>
      <c r="UZW50" s="77"/>
      <c r="UZX50" s="77"/>
      <c r="UZY50" s="77"/>
      <c r="UZZ50" s="77"/>
      <c r="VAA50" s="77"/>
      <c r="VAB50" s="77"/>
      <c r="VAC50" s="77"/>
      <c r="VAD50" s="77"/>
      <c r="VAE50" s="77"/>
      <c r="VAF50" s="77"/>
      <c r="VAG50" s="77"/>
      <c r="VAH50" s="77"/>
      <c r="VAI50" s="77"/>
      <c r="VAJ50" s="77"/>
      <c r="VAK50" s="77"/>
      <c r="VAL50" s="77"/>
      <c r="VAM50" s="77"/>
      <c r="VAN50" s="77"/>
      <c r="VAO50" s="77"/>
      <c r="VAP50" s="77"/>
      <c r="VAQ50" s="77"/>
      <c r="VAR50" s="77"/>
      <c r="VAS50" s="77"/>
      <c r="VAT50" s="77"/>
      <c r="VAU50" s="77"/>
      <c r="VAV50" s="77"/>
      <c r="VAW50" s="77"/>
      <c r="VAX50" s="77"/>
      <c r="VAY50" s="77"/>
      <c r="VAZ50" s="77"/>
      <c r="VBA50" s="77"/>
      <c r="VBB50" s="77"/>
      <c r="VBC50" s="77"/>
      <c r="VBD50" s="77"/>
      <c r="VBE50" s="77"/>
      <c r="VBF50" s="77"/>
      <c r="VBG50" s="77"/>
      <c r="VBH50" s="77"/>
      <c r="VBI50" s="77"/>
      <c r="VBJ50" s="77"/>
      <c r="VBK50" s="77"/>
      <c r="VBL50" s="77"/>
      <c r="VBM50" s="77"/>
      <c r="VBN50" s="77"/>
      <c r="VBO50" s="77"/>
      <c r="VBP50" s="77"/>
      <c r="VBQ50" s="77"/>
      <c r="VBR50" s="77"/>
      <c r="VBS50" s="77"/>
      <c r="VBT50" s="77"/>
      <c r="VBU50" s="77"/>
      <c r="VBV50" s="77"/>
      <c r="VBW50" s="77"/>
      <c r="VBX50" s="77"/>
      <c r="VBY50" s="77"/>
      <c r="VBZ50" s="77"/>
      <c r="VCA50" s="77"/>
      <c r="VCB50" s="77"/>
      <c r="VCC50" s="77"/>
      <c r="VCD50" s="77"/>
      <c r="VCE50" s="77"/>
      <c r="VCF50" s="77"/>
      <c r="VCG50" s="77"/>
      <c r="VCH50" s="77"/>
      <c r="VCI50" s="77"/>
      <c r="VCJ50" s="77"/>
      <c r="VCK50" s="77"/>
      <c r="VCL50" s="77"/>
      <c r="VCM50" s="77"/>
      <c r="VCN50" s="77"/>
      <c r="VCO50" s="77"/>
      <c r="VCP50" s="77"/>
      <c r="VCQ50" s="77"/>
      <c r="VCR50" s="77"/>
      <c r="VCS50" s="77"/>
      <c r="VCT50" s="77"/>
      <c r="VCU50" s="77"/>
      <c r="VCV50" s="77"/>
      <c r="VCW50" s="77"/>
      <c r="VCX50" s="77"/>
      <c r="VCY50" s="77"/>
      <c r="VCZ50" s="77"/>
      <c r="VDA50" s="77"/>
      <c r="VDB50" s="77"/>
      <c r="VDC50" s="77"/>
      <c r="VDD50" s="77"/>
      <c r="VDE50" s="77"/>
      <c r="VDF50" s="77"/>
      <c r="VDG50" s="77"/>
      <c r="VDH50" s="77"/>
      <c r="VDI50" s="77"/>
      <c r="VDJ50" s="77"/>
      <c r="VDK50" s="77"/>
      <c r="VDL50" s="77"/>
      <c r="VDM50" s="77"/>
      <c r="VDN50" s="77"/>
      <c r="VDO50" s="77"/>
      <c r="VDP50" s="77"/>
      <c r="VDQ50" s="77"/>
      <c r="VDR50" s="77"/>
      <c r="VDS50" s="77"/>
      <c r="VDT50" s="77"/>
      <c r="VDU50" s="77"/>
      <c r="VDV50" s="77"/>
      <c r="VDW50" s="77"/>
      <c r="VDX50" s="77"/>
      <c r="VDY50" s="77"/>
      <c r="VDZ50" s="77"/>
      <c r="VEA50" s="77"/>
      <c r="VEB50" s="77"/>
      <c r="VEC50" s="77"/>
      <c r="VED50" s="77"/>
      <c r="VEE50" s="77"/>
      <c r="VEF50" s="77"/>
      <c r="VEG50" s="77"/>
      <c r="VEH50" s="77"/>
      <c r="VEI50" s="77"/>
      <c r="VEJ50" s="77"/>
      <c r="VEK50" s="77"/>
      <c r="VEL50" s="77"/>
      <c r="VEM50" s="77"/>
      <c r="VEN50" s="77"/>
      <c r="VEO50" s="77"/>
      <c r="VEP50" s="77"/>
      <c r="VEQ50" s="77"/>
      <c r="VER50" s="77"/>
      <c r="VES50" s="77"/>
      <c r="VET50" s="77"/>
      <c r="VEU50" s="77"/>
      <c r="VEV50" s="77"/>
      <c r="VEW50" s="77"/>
      <c r="VEX50" s="77"/>
      <c r="VEY50" s="77"/>
      <c r="VEZ50" s="77"/>
      <c r="VFA50" s="77"/>
      <c r="VFB50" s="77"/>
      <c r="VFC50" s="77"/>
      <c r="VFD50" s="77"/>
      <c r="VFE50" s="77"/>
      <c r="VFF50" s="77"/>
      <c r="VFG50" s="77"/>
      <c r="VFH50" s="77"/>
      <c r="VFI50" s="77"/>
      <c r="VFJ50" s="77"/>
      <c r="VFK50" s="77"/>
      <c r="VFL50" s="77"/>
      <c r="VFM50" s="77"/>
      <c r="VFN50" s="77"/>
      <c r="VFO50" s="77"/>
      <c r="VFP50" s="77"/>
      <c r="VFQ50" s="77"/>
      <c r="VFR50" s="77"/>
      <c r="VFS50" s="77"/>
      <c r="VFT50" s="77"/>
      <c r="VFU50" s="77"/>
      <c r="VFV50" s="77"/>
      <c r="VFW50" s="77"/>
      <c r="VFX50" s="77"/>
      <c r="VFY50" s="77"/>
      <c r="VFZ50" s="77"/>
      <c r="VGA50" s="77"/>
      <c r="VGB50" s="77"/>
      <c r="VGC50" s="77"/>
      <c r="VGD50" s="77"/>
      <c r="VGE50" s="77"/>
      <c r="VGF50" s="77"/>
      <c r="VGG50" s="77"/>
      <c r="VGH50" s="77"/>
      <c r="VGI50" s="77"/>
      <c r="VGJ50" s="77"/>
      <c r="VGK50" s="77"/>
      <c r="VGL50" s="77"/>
      <c r="VGM50" s="77"/>
      <c r="VGN50" s="77"/>
      <c r="VGO50" s="77"/>
      <c r="VGP50" s="77"/>
      <c r="VGQ50" s="77"/>
      <c r="VGR50" s="77"/>
      <c r="VGS50" s="77"/>
      <c r="VGT50" s="77"/>
      <c r="VGU50" s="77"/>
      <c r="VGV50" s="77"/>
      <c r="VGW50" s="77"/>
      <c r="VGX50" s="77"/>
      <c r="VGY50" s="77"/>
      <c r="VGZ50" s="77"/>
      <c r="VHA50" s="77"/>
      <c r="VHB50" s="77"/>
      <c r="VHC50" s="77"/>
      <c r="VHD50" s="77"/>
      <c r="VHE50" s="77"/>
      <c r="VHF50" s="77"/>
      <c r="VHG50" s="77"/>
      <c r="VHH50" s="77"/>
      <c r="VHI50" s="77"/>
      <c r="VHJ50" s="77"/>
      <c r="VHK50" s="77"/>
      <c r="VHL50" s="77"/>
      <c r="VHM50" s="77"/>
      <c r="VHN50" s="77"/>
      <c r="VHO50" s="77"/>
      <c r="VHP50" s="77"/>
      <c r="VHQ50" s="77"/>
      <c r="VHR50" s="77"/>
      <c r="VHS50" s="77"/>
      <c r="VHT50" s="77"/>
      <c r="VHU50" s="77"/>
      <c r="VHV50" s="77"/>
      <c r="VHW50" s="77"/>
      <c r="VHX50" s="77"/>
      <c r="VHY50" s="77"/>
      <c r="VHZ50" s="77"/>
      <c r="VIA50" s="77"/>
      <c r="VIB50" s="77"/>
      <c r="VIC50" s="77"/>
      <c r="VID50" s="77"/>
      <c r="VIE50" s="77"/>
      <c r="VIF50" s="77"/>
      <c r="VIG50" s="77"/>
      <c r="VIH50" s="77"/>
      <c r="VII50" s="77"/>
      <c r="VIJ50" s="77"/>
      <c r="VIK50" s="77"/>
      <c r="VIL50" s="77"/>
      <c r="VIM50" s="77"/>
      <c r="VIN50" s="77"/>
      <c r="VIO50" s="77"/>
      <c r="VIP50" s="77"/>
      <c r="VIQ50" s="77"/>
      <c r="VIR50" s="77"/>
      <c r="VIS50" s="77"/>
      <c r="VIT50" s="77"/>
      <c r="VIU50" s="77"/>
      <c r="VIV50" s="77"/>
      <c r="VIW50" s="77"/>
      <c r="VIX50" s="77"/>
      <c r="VIY50" s="77"/>
      <c r="VIZ50" s="77"/>
      <c r="VJA50" s="77"/>
      <c r="VJB50" s="77"/>
      <c r="VJC50" s="77"/>
      <c r="VJD50" s="77"/>
      <c r="VJE50" s="77"/>
      <c r="VJF50" s="77"/>
      <c r="VJG50" s="77"/>
      <c r="VJH50" s="77"/>
      <c r="VJI50" s="77"/>
      <c r="VJJ50" s="77"/>
      <c r="VJK50" s="77"/>
      <c r="VJL50" s="77"/>
      <c r="VJM50" s="77"/>
      <c r="VJN50" s="77"/>
      <c r="VJO50" s="77"/>
      <c r="VJP50" s="77"/>
      <c r="VJQ50" s="77"/>
      <c r="VJR50" s="77"/>
      <c r="VJS50" s="77"/>
      <c r="VJT50" s="77"/>
      <c r="VJU50" s="77"/>
      <c r="VJV50" s="77"/>
      <c r="VJW50" s="77"/>
      <c r="VJX50" s="77"/>
      <c r="VJY50" s="77"/>
      <c r="VJZ50" s="77"/>
      <c r="VKA50" s="77"/>
      <c r="VKB50" s="77"/>
      <c r="VKC50" s="77"/>
      <c r="VKD50" s="77"/>
      <c r="VKE50" s="77"/>
      <c r="VKF50" s="77"/>
      <c r="VKG50" s="77"/>
      <c r="VKH50" s="77"/>
      <c r="VKI50" s="77"/>
      <c r="VKJ50" s="77"/>
      <c r="VKK50" s="77"/>
      <c r="VKL50" s="77"/>
      <c r="VKM50" s="77"/>
      <c r="VKN50" s="77"/>
      <c r="VKO50" s="77"/>
      <c r="VKP50" s="77"/>
      <c r="VKQ50" s="77"/>
      <c r="VKR50" s="77"/>
      <c r="VKS50" s="77"/>
      <c r="VKT50" s="77"/>
      <c r="VKU50" s="77"/>
      <c r="VKV50" s="77"/>
      <c r="VKW50" s="77"/>
      <c r="VKX50" s="77"/>
      <c r="VKY50" s="77"/>
      <c r="VKZ50" s="77"/>
      <c r="VLA50" s="77"/>
      <c r="VLB50" s="77"/>
      <c r="VLC50" s="77"/>
      <c r="VLD50" s="77"/>
      <c r="VLE50" s="77"/>
      <c r="VLF50" s="77"/>
      <c r="VLG50" s="77"/>
      <c r="VLH50" s="77"/>
      <c r="VLI50" s="77"/>
      <c r="VLJ50" s="77"/>
      <c r="VLK50" s="77"/>
      <c r="VLL50" s="77"/>
      <c r="VLM50" s="77"/>
      <c r="VLN50" s="77"/>
      <c r="VLO50" s="77"/>
      <c r="VLP50" s="77"/>
      <c r="VLQ50" s="77"/>
      <c r="VLR50" s="77"/>
      <c r="VLS50" s="77"/>
      <c r="VLT50" s="77"/>
      <c r="VLU50" s="77"/>
      <c r="VLV50" s="77"/>
      <c r="VLW50" s="77"/>
      <c r="VLX50" s="77"/>
      <c r="VLY50" s="77"/>
      <c r="VLZ50" s="77"/>
      <c r="VMA50" s="77"/>
      <c r="VMB50" s="77"/>
      <c r="VMC50" s="77"/>
      <c r="VMD50" s="77"/>
      <c r="VME50" s="77"/>
      <c r="VMF50" s="77"/>
      <c r="VMG50" s="77"/>
      <c r="VMH50" s="77"/>
      <c r="VMI50" s="77"/>
      <c r="VMJ50" s="77"/>
      <c r="VMK50" s="77"/>
      <c r="VML50" s="77"/>
      <c r="VMM50" s="77"/>
      <c r="VMN50" s="77"/>
      <c r="VMO50" s="77"/>
      <c r="VMP50" s="77"/>
      <c r="VMQ50" s="77"/>
      <c r="VMR50" s="77"/>
      <c r="VMS50" s="77"/>
      <c r="VMT50" s="77"/>
      <c r="VMU50" s="77"/>
      <c r="VMV50" s="77"/>
      <c r="VMW50" s="77"/>
      <c r="VMX50" s="77"/>
      <c r="VMY50" s="77"/>
      <c r="VMZ50" s="77"/>
      <c r="VNA50" s="77"/>
      <c r="VNB50" s="77"/>
      <c r="VNC50" s="77"/>
      <c r="VND50" s="77"/>
      <c r="VNE50" s="77"/>
      <c r="VNF50" s="77"/>
      <c r="VNG50" s="77"/>
      <c r="VNH50" s="77"/>
      <c r="VNI50" s="77"/>
      <c r="VNJ50" s="77"/>
      <c r="VNK50" s="77"/>
      <c r="VNL50" s="77"/>
      <c r="VNM50" s="77"/>
      <c r="VNN50" s="77"/>
      <c r="VNO50" s="77"/>
      <c r="VNP50" s="77"/>
      <c r="VNQ50" s="77"/>
      <c r="VNR50" s="77"/>
      <c r="VNS50" s="77"/>
      <c r="VNT50" s="77"/>
      <c r="VNU50" s="77"/>
      <c r="VNV50" s="77"/>
      <c r="VNW50" s="77"/>
      <c r="VNX50" s="77"/>
      <c r="VNY50" s="77"/>
      <c r="VNZ50" s="77"/>
      <c r="VOA50" s="77"/>
      <c r="VOB50" s="77"/>
      <c r="VOC50" s="77"/>
      <c r="VOD50" s="77"/>
      <c r="VOE50" s="77"/>
      <c r="VOF50" s="77"/>
      <c r="VOG50" s="77"/>
      <c r="VOH50" s="77"/>
      <c r="VOI50" s="77"/>
      <c r="VOJ50" s="77"/>
      <c r="VOK50" s="77"/>
      <c r="VOL50" s="77"/>
      <c r="VOM50" s="77"/>
      <c r="VON50" s="77"/>
      <c r="VOO50" s="77"/>
      <c r="VOP50" s="77"/>
      <c r="VOQ50" s="77"/>
      <c r="VOR50" s="77"/>
      <c r="VOS50" s="77"/>
      <c r="VOT50" s="77"/>
      <c r="VOU50" s="77"/>
      <c r="VOV50" s="77"/>
      <c r="VOW50" s="77"/>
      <c r="VOX50" s="77"/>
      <c r="VOY50" s="77"/>
      <c r="VOZ50" s="77"/>
      <c r="VPA50" s="77"/>
      <c r="VPB50" s="77"/>
      <c r="VPC50" s="77"/>
      <c r="VPD50" s="77"/>
      <c r="VPE50" s="77"/>
      <c r="VPF50" s="77"/>
      <c r="VPG50" s="77"/>
      <c r="VPH50" s="77"/>
      <c r="VPI50" s="77"/>
      <c r="VPJ50" s="77"/>
      <c r="VPK50" s="77"/>
      <c r="VPL50" s="77"/>
      <c r="VPM50" s="77"/>
      <c r="VPN50" s="77"/>
      <c r="VPO50" s="77"/>
      <c r="VPP50" s="77"/>
      <c r="VPQ50" s="77"/>
      <c r="VPR50" s="77"/>
      <c r="VPS50" s="77"/>
      <c r="VPT50" s="77"/>
      <c r="VPU50" s="77"/>
      <c r="VPV50" s="77"/>
      <c r="VPW50" s="77"/>
      <c r="VPX50" s="77"/>
      <c r="VPY50" s="77"/>
      <c r="VPZ50" s="77"/>
      <c r="VQA50" s="77"/>
      <c r="VQB50" s="77"/>
      <c r="VQC50" s="77"/>
      <c r="VQD50" s="77"/>
      <c r="VQE50" s="77"/>
      <c r="VQF50" s="77"/>
      <c r="VQG50" s="77"/>
      <c r="VQH50" s="77"/>
      <c r="VQI50" s="77"/>
      <c r="VQJ50" s="77"/>
      <c r="VQK50" s="77"/>
      <c r="VQL50" s="77"/>
      <c r="VQM50" s="77"/>
      <c r="VQN50" s="77"/>
      <c r="VQO50" s="77"/>
      <c r="VQP50" s="77"/>
      <c r="VQQ50" s="77"/>
      <c r="VQR50" s="77"/>
      <c r="VQS50" s="77"/>
      <c r="VQT50" s="77"/>
      <c r="VQU50" s="77"/>
      <c r="VQV50" s="77"/>
      <c r="VQW50" s="77"/>
      <c r="VQX50" s="77"/>
      <c r="VQY50" s="77"/>
      <c r="VQZ50" s="77"/>
      <c r="VRA50" s="77"/>
      <c r="VRB50" s="77"/>
      <c r="VRC50" s="77"/>
      <c r="VRD50" s="77"/>
      <c r="VRE50" s="77"/>
      <c r="VRF50" s="77"/>
      <c r="VRG50" s="77"/>
      <c r="VRH50" s="77"/>
      <c r="VRI50" s="77"/>
      <c r="VRJ50" s="77"/>
      <c r="VRK50" s="77"/>
      <c r="VRL50" s="77"/>
      <c r="VRM50" s="77"/>
      <c r="VRN50" s="77"/>
      <c r="VRO50" s="77"/>
      <c r="VRP50" s="77"/>
      <c r="VRQ50" s="77"/>
      <c r="VRR50" s="77"/>
      <c r="VRS50" s="77"/>
      <c r="VRT50" s="77"/>
      <c r="VRU50" s="77"/>
      <c r="VRV50" s="77"/>
      <c r="VRW50" s="77"/>
      <c r="VRX50" s="77"/>
      <c r="VRY50" s="77"/>
      <c r="VRZ50" s="77"/>
      <c r="VSA50" s="77"/>
      <c r="VSB50" s="77"/>
      <c r="VSC50" s="77"/>
      <c r="VSD50" s="77"/>
      <c r="VSE50" s="77"/>
      <c r="VSF50" s="77"/>
      <c r="VSG50" s="77"/>
      <c r="VSH50" s="77"/>
      <c r="VSI50" s="77"/>
      <c r="VSJ50" s="77"/>
      <c r="VSK50" s="77"/>
      <c r="VSL50" s="77"/>
      <c r="VSM50" s="77"/>
      <c r="VSN50" s="77"/>
      <c r="VSO50" s="77"/>
      <c r="VSP50" s="77"/>
      <c r="VSQ50" s="77"/>
      <c r="VSR50" s="77"/>
      <c r="VSS50" s="77"/>
      <c r="VST50" s="77"/>
      <c r="VSU50" s="77"/>
      <c r="VSV50" s="77"/>
      <c r="VSW50" s="77"/>
      <c r="VSX50" s="77"/>
      <c r="VSY50" s="77"/>
      <c r="VSZ50" s="77"/>
      <c r="VTA50" s="77"/>
      <c r="VTB50" s="77"/>
      <c r="VTC50" s="77"/>
      <c r="VTD50" s="77"/>
      <c r="VTE50" s="77"/>
      <c r="VTF50" s="77"/>
      <c r="VTG50" s="77"/>
      <c r="VTH50" s="77"/>
      <c r="VTI50" s="77"/>
      <c r="VTJ50" s="77"/>
      <c r="VTK50" s="77"/>
      <c r="VTL50" s="77"/>
      <c r="VTM50" s="77"/>
      <c r="VTN50" s="77"/>
      <c r="VTO50" s="77"/>
      <c r="VTP50" s="77"/>
      <c r="VTQ50" s="77"/>
      <c r="VTR50" s="77"/>
      <c r="VTS50" s="77"/>
      <c r="VTT50" s="77"/>
      <c r="VTU50" s="77"/>
      <c r="VTV50" s="77"/>
      <c r="VTW50" s="77"/>
      <c r="VTX50" s="77"/>
      <c r="VTY50" s="77"/>
      <c r="VTZ50" s="77"/>
      <c r="VUA50" s="77"/>
      <c r="VUB50" s="77"/>
      <c r="VUC50" s="77"/>
      <c r="VUD50" s="77"/>
      <c r="VUE50" s="77"/>
      <c r="VUF50" s="77"/>
      <c r="VUG50" s="77"/>
      <c r="VUH50" s="77"/>
      <c r="VUI50" s="77"/>
      <c r="VUJ50" s="77"/>
      <c r="VUK50" s="77"/>
      <c r="VUL50" s="77"/>
      <c r="VUM50" s="77"/>
      <c r="VUN50" s="77"/>
      <c r="VUO50" s="77"/>
      <c r="VUP50" s="77"/>
      <c r="VUQ50" s="77"/>
      <c r="VUR50" s="77"/>
      <c r="VUS50" s="77"/>
      <c r="VUT50" s="77"/>
      <c r="VUU50" s="77"/>
      <c r="VUV50" s="77"/>
      <c r="VUW50" s="77"/>
      <c r="VUX50" s="77"/>
      <c r="VUY50" s="77"/>
      <c r="VUZ50" s="77"/>
      <c r="VVA50" s="77"/>
      <c r="VVB50" s="77"/>
      <c r="VVC50" s="77"/>
      <c r="VVD50" s="77"/>
      <c r="VVE50" s="77"/>
      <c r="VVF50" s="77"/>
      <c r="VVG50" s="77"/>
      <c r="VVH50" s="77"/>
      <c r="VVI50" s="77"/>
      <c r="VVJ50" s="77"/>
      <c r="VVK50" s="77"/>
      <c r="VVL50" s="77"/>
      <c r="VVM50" s="77"/>
      <c r="VVN50" s="77"/>
      <c r="VVO50" s="77"/>
      <c r="VVP50" s="77"/>
      <c r="VVQ50" s="77"/>
      <c r="VVR50" s="77"/>
      <c r="VVS50" s="77"/>
      <c r="VVT50" s="77"/>
      <c r="VVU50" s="77"/>
      <c r="VVV50" s="77"/>
      <c r="VVW50" s="77"/>
      <c r="VVX50" s="77"/>
      <c r="VVY50" s="77"/>
      <c r="VVZ50" s="77"/>
      <c r="VWA50" s="77"/>
      <c r="VWB50" s="77"/>
      <c r="VWC50" s="77"/>
      <c r="VWD50" s="77"/>
      <c r="VWE50" s="77"/>
      <c r="VWF50" s="77"/>
      <c r="VWG50" s="77"/>
      <c r="VWH50" s="77"/>
      <c r="VWI50" s="77"/>
      <c r="VWJ50" s="77"/>
      <c r="VWK50" s="77"/>
      <c r="VWL50" s="77"/>
      <c r="VWM50" s="77"/>
      <c r="VWN50" s="77"/>
      <c r="VWO50" s="77"/>
      <c r="VWP50" s="77"/>
      <c r="VWQ50" s="77"/>
      <c r="VWR50" s="77"/>
      <c r="VWS50" s="77"/>
      <c r="VWT50" s="77"/>
      <c r="VWU50" s="77"/>
      <c r="VWV50" s="77"/>
      <c r="VWW50" s="77"/>
      <c r="VWX50" s="77"/>
      <c r="VWY50" s="77"/>
      <c r="VWZ50" s="77"/>
      <c r="VXA50" s="77"/>
      <c r="VXB50" s="77"/>
      <c r="VXC50" s="77"/>
      <c r="VXD50" s="77"/>
      <c r="VXE50" s="77"/>
      <c r="VXF50" s="77"/>
      <c r="VXG50" s="77"/>
      <c r="VXH50" s="77"/>
      <c r="VXI50" s="77"/>
      <c r="VXJ50" s="77"/>
      <c r="VXK50" s="77"/>
      <c r="VXL50" s="77"/>
      <c r="VXM50" s="77"/>
      <c r="VXN50" s="77"/>
      <c r="VXO50" s="77"/>
      <c r="VXP50" s="77"/>
      <c r="VXQ50" s="77"/>
      <c r="VXR50" s="77"/>
      <c r="VXS50" s="77"/>
      <c r="VXT50" s="77"/>
      <c r="VXU50" s="77"/>
      <c r="VXV50" s="77"/>
      <c r="VXW50" s="77"/>
      <c r="VXX50" s="77"/>
      <c r="VXY50" s="77"/>
      <c r="VXZ50" s="77"/>
      <c r="VYA50" s="77"/>
      <c r="VYB50" s="77"/>
      <c r="VYC50" s="77"/>
      <c r="VYD50" s="77"/>
      <c r="VYE50" s="77"/>
      <c r="VYF50" s="77"/>
      <c r="VYG50" s="77"/>
      <c r="VYH50" s="77"/>
      <c r="VYI50" s="77"/>
      <c r="VYJ50" s="77"/>
      <c r="VYK50" s="77"/>
      <c r="VYL50" s="77"/>
      <c r="VYM50" s="77"/>
      <c r="VYN50" s="77"/>
      <c r="VYO50" s="77"/>
      <c r="VYP50" s="77"/>
      <c r="VYQ50" s="77"/>
      <c r="VYR50" s="77"/>
      <c r="VYS50" s="77"/>
      <c r="VYT50" s="77"/>
      <c r="VYU50" s="77"/>
      <c r="VYV50" s="77"/>
      <c r="VYW50" s="77"/>
      <c r="VYX50" s="77"/>
      <c r="VYY50" s="77"/>
      <c r="VYZ50" s="77"/>
      <c r="VZA50" s="77"/>
      <c r="VZB50" s="77"/>
      <c r="VZC50" s="77"/>
      <c r="VZD50" s="77"/>
      <c r="VZE50" s="77"/>
      <c r="VZF50" s="77"/>
      <c r="VZG50" s="77"/>
      <c r="VZH50" s="77"/>
      <c r="VZI50" s="77"/>
      <c r="VZJ50" s="77"/>
      <c r="VZK50" s="77"/>
      <c r="VZL50" s="77"/>
      <c r="VZM50" s="77"/>
      <c r="VZN50" s="77"/>
      <c r="VZO50" s="77"/>
      <c r="VZP50" s="77"/>
      <c r="VZQ50" s="77"/>
      <c r="VZR50" s="77"/>
      <c r="VZS50" s="77"/>
      <c r="VZT50" s="77"/>
      <c r="VZU50" s="77"/>
      <c r="VZV50" s="77"/>
      <c r="VZW50" s="77"/>
      <c r="VZX50" s="77"/>
      <c r="VZY50" s="77"/>
      <c r="VZZ50" s="77"/>
      <c r="WAA50" s="77"/>
      <c r="WAB50" s="77"/>
      <c r="WAC50" s="77"/>
      <c r="WAD50" s="77"/>
      <c r="WAE50" s="77"/>
      <c r="WAF50" s="77"/>
      <c r="WAG50" s="77"/>
      <c r="WAH50" s="77"/>
      <c r="WAI50" s="77"/>
      <c r="WAJ50" s="77"/>
      <c r="WAK50" s="77"/>
      <c r="WAL50" s="77"/>
      <c r="WAM50" s="77"/>
      <c r="WAN50" s="77"/>
      <c r="WAO50" s="77"/>
      <c r="WAP50" s="77"/>
      <c r="WAQ50" s="77"/>
      <c r="WAR50" s="77"/>
      <c r="WAS50" s="77"/>
      <c r="WAT50" s="77"/>
      <c r="WAU50" s="77"/>
      <c r="WAV50" s="77"/>
      <c r="WAW50" s="77"/>
      <c r="WAX50" s="77"/>
      <c r="WAY50" s="77"/>
      <c r="WAZ50" s="77"/>
      <c r="WBA50" s="77"/>
      <c r="WBB50" s="77"/>
      <c r="WBC50" s="77"/>
      <c r="WBD50" s="77"/>
      <c r="WBE50" s="77"/>
      <c r="WBF50" s="77"/>
      <c r="WBG50" s="77"/>
      <c r="WBH50" s="77"/>
      <c r="WBI50" s="77"/>
      <c r="WBJ50" s="77"/>
      <c r="WBK50" s="77"/>
      <c r="WBL50" s="77"/>
      <c r="WBM50" s="77"/>
      <c r="WBN50" s="77"/>
      <c r="WBO50" s="77"/>
      <c r="WBP50" s="77"/>
      <c r="WBQ50" s="77"/>
      <c r="WBR50" s="77"/>
      <c r="WBS50" s="77"/>
      <c r="WBT50" s="77"/>
      <c r="WBU50" s="77"/>
      <c r="WBV50" s="77"/>
      <c r="WBW50" s="77"/>
      <c r="WBX50" s="77"/>
      <c r="WBY50" s="77"/>
      <c r="WBZ50" s="77"/>
      <c r="WCA50" s="77"/>
      <c r="WCB50" s="77"/>
      <c r="WCC50" s="77"/>
      <c r="WCD50" s="77"/>
      <c r="WCE50" s="77"/>
      <c r="WCF50" s="77"/>
      <c r="WCG50" s="77"/>
      <c r="WCH50" s="77"/>
      <c r="WCI50" s="77"/>
      <c r="WCJ50" s="77"/>
      <c r="WCK50" s="77"/>
      <c r="WCL50" s="77"/>
      <c r="WCM50" s="77"/>
      <c r="WCN50" s="77"/>
      <c r="WCO50" s="77"/>
      <c r="WCP50" s="77"/>
      <c r="WCQ50" s="77"/>
      <c r="WCR50" s="77"/>
      <c r="WCS50" s="77"/>
      <c r="WCT50" s="77"/>
      <c r="WCU50" s="77"/>
      <c r="WCV50" s="77"/>
      <c r="WCW50" s="77"/>
      <c r="WCX50" s="77"/>
      <c r="WCY50" s="77"/>
      <c r="WCZ50" s="77"/>
      <c r="WDA50" s="77"/>
      <c r="WDB50" s="77"/>
      <c r="WDC50" s="77"/>
      <c r="WDD50" s="77"/>
      <c r="WDE50" s="77"/>
      <c r="WDF50" s="77"/>
      <c r="WDG50" s="77"/>
      <c r="WDH50" s="77"/>
      <c r="WDI50" s="77"/>
      <c r="WDJ50" s="77"/>
      <c r="WDK50" s="77"/>
      <c r="WDL50" s="77"/>
      <c r="WDM50" s="77"/>
      <c r="WDN50" s="77"/>
      <c r="WDO50" s="77"/>
      <c r="WDP50" s="77"/>
      <c r="WDQ50" s="77"/>
      <c r="WDR50" s="77"/>
      <c r="WDS50" s="77"/>
      <c r="WDT50" s="77"/>
      <c r="WDU50" s="77"/>
      <c r="WDV50" s="77"/>
      <c r="WDW50" s="77"/>
      <c r="WDX50" s="77"/>
      <c r="WDY50" s="77"/>
      <c r="WDZ50" s="77"/>
      <c r="WEA50" s="77"/>
      <c r="WEB50" s="77"/>
      <c r="WEC50" s="77"/>
      <c r="WED50" s="77"/>
      <c r="WEE50" s="77"/>
      <c r="WEF50" s="77"/>
      <c r="WEG50" s="77"/>
      <c r="WEH50" s="77"/>
      <c r="WEI50" s="77"/>
      <c r="WEJ50" s="77"/>
      <c r="WEK50" s="77"/>
      <c r="WEL50" s="77"/>
      <c r="WEM50" s="77"/>
      <c r="WEN50" s="77"/>
      <c r="WEO50" s="77"/>
      <c r="WEP50" s="77"/>
      <c r="WEQ50" s="77"/>
      <c r="WER50" s="77"/>
      <c r="WES50" s="77"/>
      <c r="WET50" s="77"/>
      <c r="WEU50" s="77"/>
      <c r="WEV50" s="77"/>
      <c r="WEW50" s="77"/>
      <c r="WEX50" s="77"/>
      <c r="WEY50" s="77"/>
      <c r="WEZ50" s="77"/>
      <c r="WFA50" s="77"/>
      <c r="WFB50" s="77"/>
      <c r="WFC50" s="77"/>
      <c r="WFD50" s="77"/>
      <c r="WFE50" s="77"/>
      <c r="WFF50" s="77"/>
      <c r="WFG50" s="77"/>
      <c r="WFH50" s="77"/>
      <c r="WFI50" s="77"/>
      <c r="WFJ50" s="77"/>
      <c r="WFK50" s="77"/>
      <c r="WFL50" s="77"/>
      <c r="WFM50" s="77"/>
      <c r="WFN50" s="77"/>
      <c r="WFO50" s="77"/>
      <c r="WFP50" s="77"/>
      <c r="WFQ50" s="77"/>
      <c r="WFR50" s="77"/>
      <c r="WFS50" s="77"/>
      <c r="WFT50" s="77"/>
      <c r="WFU50" s="77"/>
      <c r="WFV50" s="77"/>
      <c r="WFW50" s="77"/>
      <c r="WFX50" s="77"/>
      <c r="WFY50" s="77"/>
      <c r="WFZ50" s="77"/>
      <c r="WGA50" s="77"/>
      <c r="WGB50" s="77"/>
      <c r="WGC50" s="77"/>
      <c r="WGD50" s="77"/>
      <c r="WGE50" s="77"/>
      <c r="WGF50" s="77"/>
      <c r="WGG50" s="77"/>
      <c r="WGH50" s="77"/>
      <c r="WGI50" s="77"/>
      <c r="WGJ50" s="77"/>
      <c r="WGK50" s="77"/>
      <c r="WGL50" s="77"/>
      <c r="WGM50" s="77"/>
      <c r="WGN50" s="77"/>
      <c r="WGO50" s="77"/>
      <c r="WGP50" s="77"/>
      <c r="WGQ50" s="77"/>
      <c r="WGR50" s="77"/>
      <c r="WGS50" s="77"/>
      <c r="WGT50" s="77"/>
      <c r="WGU50" s="77"/>
      <c r="WGV50" s="77"/>
      <c r="WGW50" s="77"/>
      <c r="WGX50" s="77"/>
      <c r="WGY50" s="77"/>
      <c r="WGZ50" s="77"/>
      <c r="WHA50" s="77"/>
      <c r="WHB50" s="77"/>
      <c r="WHC50" s="77"/>
      <c r="WHD50" s="77"/>
      <c r="WHE50" s="77"/>
      <c r="WHF50" s="77"/>
      <c r="WHG50" s="77"/>
      <c r="WHH50" s="77"/>
      <c r="WHI50" s="77"/>
      <c r="WHJ50" s="77"/>
      <c r="WHK50" s="77"/>
      <c r="WHL50" s="77"/>
      <c r="WHM50" s="77"/>
      <c r="WHN50" s="77"/>
      <c r="WHO50" s="77"/>
      <c r="WHP50" s="77"/>
      <c r="WHQ50" s="77"/>
      <c r="WHR50" s="77"/>
      <c r="WHS50" s="77"/>
      <c r="WHT50" s="77"/>
      <c r="WHU50" s="77"/>
      <c r="WHV50" s="77"/>
      <c r="WHW50" s="77"/>
      <c r="WHX50" s="77"/>
      <c r="WHY50" s="77"/>
      <c r="WHZ50" s="77"/>
      <c r="WIA50" s="77"/>
      <c r="WIB50" s="77"/>
      <c r="WIC50" s="77"/>
      <c r="WID50" s="77"/>
      <c r="WIE50" s="77"/>
      <c r="WIF50" s="77"/>
      <c r="WIG50" s="77"/>
      <c r="WIH50" s="77"/>
      <c r="WII50" s="77"/>
      <c r="WIJ50" s="77"/>
      <c r="WIK50" s="77"/>
      <c r="WIL50" s="77"/>
      <c r="WIM50" s="77"/>
      <c r="WIN50" s="77"/>
      <c r="WIO50" s="77"/>
      <c r="WIP50" s="77"/>
      <c r="WIQ50" s="77"/>
      <c r="WIR50" s="77"/>
      <c r="WIS50" s="77"/>
      <c r="WIT50" s="77"/>
      <c r="WIU50" s="77"/>
      <c r="WIV50" s="77"/>
      <c r="WIW50" s="77"/>
      <c r="WIX50" s="77"/>
      <c r="WIY50" s="77"/>
      <c r="WIZ50" s="77"/>
      <c r="WJA50" s="77"/>
      <c r="WJB50" s="77"/>
      <c r="WJC50" s="77"/>
      <c r="WJD50" s="77"/>
      <c r="WJE50" s="77"/>
      <c r="WJF50" s="77"/>
      <c r="WJG50" s="77"/>
      <c r="WJH50" s="77"/>
      <c r="WJI50" s="77"/>
      <c r="WJJ50" s="77"/>
      <c r="WJK50" s="77"/>
      <c r="WJL50" s="77"/>
      <c r="WJM50" s="77"/>
      <c r="WJN50" s="77"/>
      <c r="WJO50" s="77"/>
      <c r="WJP50" s="77"/>
      <c r="WJQ50" s="77"/>
      <c r="WJR50" s="77"/>
      <c r="WJS50" s="77"/>
      <c r="WJT50" s="77"/>
      <c r="WJU50" s="77"/>
      <c r="WJV50" s="77"/>
      <c r="WJW50" s="77"/>
      <c r="WJX50" s="77"/>
      <c r="WJY50" s="77"/>
      <c r="WJZ50" s="77"/>
      <c r="WKA50" s="77"/>
      <c r="WKB50" s="77"/>
      <c r="WKC50" s="77"/>
      <c r="WKD50" s="77"/>
      <c r="WKE50" s="77"/>
      <c r="WKF50" s="77"/>
      <c r="WKG50" s="77"/>
      <c r="WKH50" s="77"/>
      <c r="WKI50" s="77"/>
      <c r="WKJ50" s="77"/>
      <c r="WKK50" s="77"/>
      <c r="WKL50" s="77"/>
      <c r="WKM50" s="77"/>
      <c r="WKN50" s="77"/>
      <c r="WKO50" s="77"/>
      <c r="WKP50" s="77"/>
      <c r="WKQ50" s="77"/>
      <c r="WKR50" s="77"/>
      <c r="WKS50" s="77"/>
      <c r="WKT50" s="77"/>
      <c r="WKU50" s="77"/>
      <c r="WKV50" s="77"/>
      <c r="WKW50" s="77"/>
      <c r="WKX50" s="77"/>
      <c r="WKY50" s="77"/>
      <c r="WKZ50" s="77"/>
      <c r="WLA50" s="77"/>
      <c r="WLB50" s="77"/>
      <c r="WLC50" s="77"/>
      <c r="WLD50" s="77"/>
      <c r="WLE50" s="77"/>
      <c r="WLF50" s="77"/>
      <c r="WLG50" s="77"/>
      <c r="WLH50" s="77"/>
      <c r="WLI50" s="77"/>
      <c r="WLJ50" s="77"/>
      <c r="WLK50" s="77"/>
      <c r="WLL50" s="77"/>
      <c r="WLM50" s="77"/>
      <c r="WLN50" s="77"/>
      <c r="WLO50" s="77"/>
      <c r="WLP50" s="77"/>
      <c r="WLQ50" s="77"/>
      <c r="WLR50" s="77"/>
      <c r="WLS50" s="77"/>
      <c r="WLT50" s="77"/>
      <c r="WLU50" s="77"/>
      <c r="WLV50" s="77"/>
      <c r="WLW50" s="77"/>
      <c r="WLX50" s="77"/>
      <c r="WLY50" s="77"/>
      <c r="WLZ50" s="77"/>
      <c r="WMA50" s="77"/>
      <c r="WMB50" s="77"/>
      <c r="WMC50" s="77"/>
      <c r="WMD50" s="77"/>
      <c r="WME50" s="77"/>
      <c r="WMF50" s="77"/>
      <c r="WMG50" s="77"/>
      <c r="WMH50" s="77"/>
      <c r="WMI50" s="77"/>
      <c r="WMJ50" s="77"/>
      <c r="WMK50" s="77"/>
      <c r="WML50" s="77"/>
      <c r="WMM50" s="77"/>
      <c r="WMN50" s="77"/>
      <c r="WMO50" s="77"/>
      <c r="WMP50" s="77"/>
      <c r="WMQ50" s="77"/>
      <c r="WMR50" s="77"/>
      <c r="WMS50" s="77"/>
      <c r="WMT50" s="77"/>
      <c r="WMU50" s="77"/>
      <c r="WMV50" s="77"/>
      <c r="WMW50" s="77"/>
      <c r="WMX50" s="77"/>
      <c r="WMY50" s="77"/>
      <c r="WMZ50" s="77"/>
      <c r="WNA50" s="77"/>
      <c r="WNB50" s="77"/>
      <c r="WNC50" s="77"/>
      <c r="WND50" s="77"/>
      <c r="WNE50" s="77"/>
      <c r="WNF50" s="77"/>
      <c r="WNG50" s="77"/>
      <c r="WNH50" s="77"/>
      <c r="WNI50" s="77"/>
      <c r="WNJ50" s="77"/>
      <c r="WNK50" s="77"/>
      <c r="WNL50" s="77"/>
      <c r="WNM50" s="77"/>
      <c r="WNN50" s="77"/>
      <c r="WNO50" s="77"/>
      <c r="WNP50" s="77"/>
      <c r="WNQ50" s="77"/>
      <c r="WNR50" s="77"/>
      <c r="WNS50" s="77"/>
      <c r="WNT50" s="77"/>
      <c r="WNU50" s="77"/>
      <c r="WNV50" s="77"/>
      <c r="WNW50" s="77"/>
      <c r="WNX50" s="77"/>
      <c r="WNY50" s="77"/>
      <c r="WNZ50" s="77"/>
      <c r="WOA50" s="77"/>
      <c r="WOB50" s="77"/>
      <c r="WOC50" s="77"/>
      <c r="WOD50" s="77"/>
      <c r="WOE50" s="77"/>
      <c r="WOF50" s="77"/>
      <c r="WOG50" s="77"/>
      <c r="WOH50" s="77"/>
      <c r="WOI50" s="77"/>
      <c r="WOJ50" s="77"/>
      <c r="WOK50" s="77"/>
      <c r="WOL50" s="77"/>
      <c r="WOM50" s="77"/>
      <c r="WON50" s="77"/>
      <c r="WOO50" s="77"/>
      <c r="WOP50" s="77"/>
      <c r="WOQ50" s="77"/>
      <c r="WOR50" s="77"/>
      <c r="WOS50" s="77"/>
      <c r="WOT50" s="77"/>
      <c r="WOU50" s="77"/>
      <c r="WOV50" s="77"/>
      <c r="WOW50" s="77"/>
      <c r="WOX50" s="77"/>
      <c r="WOY50" s="77"/>
      <c r="WOZ50" s="77"/>
      <c r="WPA50" s="77"/>
      <c r="WPB50" s="77"/>
      <c r="WPC50" s="77"/>
      <c r="WPD50" s="77"/>
      <c r="WPE50" s="77"/>
      <c r="WPF50" s="77"/>
      <c r="WPG50" s="77"/>
      <c r="WPH50" s="77"/>
      <c r="WPI50" s="77"/>
      <c r="WPJ50" s="77"/>
      <c r="WPK50" s="77"/>
      <c r="WPL50" s="77"/>
      <c r="WPM50" s="77"/>
      <c r="WPN50" s="77"/>
      <c r="WPO50" s="77"/>
      <c r="WPP50" s="77"/>
      <c r="WPQ50" s="77"/>
      <c r="WPR50" s="77"/>
      <c r="WPS50" s="77"/>
      <c r="WPT50" s="77"/>
      <c r="WPU50" s="77"/>
      <c r="WPV50" s="77"/>
      <c r="WPW50" s="77"/>
      <c r="WPX50" s="77"/>
      <c r="WPY50" s="77"/>
      <c r="WPZ50" s="77"/>
      <c r="WQA50" s="77"/>
      <c r="WQB50" s="77"/>
      <c r="WQC50" s="77"/>
      <c r="WQD50" s="77"/>
      <c r="WQE50" s="77"/>
      <c r="WQF50" s="77"/>
      <c r="WQG50" s="77"/>
      <c r="WQH50" s="77"/>
      <c r="WQI50" s="77"/>
      <c r="WQJ50" s="77"/>
      <c r="WQK50" s="77"/>
      <c r="WQL50" s="77"/>
      <c r="WQM50" s="77"/>
      <c r="WQN50" s="77"/>
      <c r="WQO50" s="77"/>
      <c r="WQP50" s="77"/>
      <c r="WQQ50" s="77"/>
      <c r="WQR50" s="77"/>
      <c r="WQS50" s="77"/>
      <c r="WQT50" s="77"/>
      <c r="WQU50" s="77"/>
      <c r="WQV50" s="77"/>
      <c r="WQW50" s="77"/>
      <c r="WQX50" s="77"/>
      <c r="WQY50" s="77"/>
      <c r="WQZ50" s="77"/>
      <c r="WRA50" s="77"/>
      <c r="WRB50" s="77"/>
      <c r="WRC50" s="77"/>
      <c r="WRD50" s="77"/>
      <c r="WRE50" s="77"/>
      <c r="WRF50" s="77"/>
      <c r="WRG50" s="77"/>
      <c r="WRH50" s="77"/>
      <c r="WRI50" s="77"/>
      <c r="WRJ50" s="77"/>
      <c r="WRK50" s="77"/>
      <c r="WRL50" s="77"/>
      <c r="WRM50" s="77"/>
      <c r="WRN50" s="77"/>
      <c r="WRO50" s="77"/>
      <c r="WRP50" s="77"/>
      <c r="WRQ50" s="77"/>
      <c r="WRR50" s="77"/>
      <c r="WRS50" s="77"/>
      <c r="WRT50" s="77"/>
      <c r="WRU50" s="77"/>
      <c r="WRV50" s="77"/>
      <c r="WRW50" s="77"/>
      <c r="WRX50" s="77"/>
      <c r="WRY50" s="77"/>
      <c r="WRZ50" s="77"/>
      <c r="WSA50" s="77"/>
      <c r="WSB50" s="77"/>
      <c r="WSC50" s="77"/>
      <c r="WSD50" s="77"/>
      <c r="WSE50" s="77"/>
      <c r="WSF50" s="77"/>
      <c r="WSG50" s="77"/>
      <c r="WSH50" s="77"/>
      <c r="WSI50" s="77"/>
      <c r="WSJ50" s="77"/>
      <c r="WSK50" s="77"/>
      <c r="WSL50" s="77"/>
      <c r="WSM50" s="77"/>
      <c r="WSN50" s="77"/>
      <c r="WSO50" s="77"/>
      <c r="WSP50" s="77"/>
      <c r="WSQ50" s="77"/>
      <c r="WSR50" s="77"/>
      <c r="WSS50" s="77"/>
      <c r="WST50" s="77"/>
      <c r="WSU50" s="77"/>
      <c r="WSV50" s="77"/>
      <c r="WSW50" s="77"/>
      <c r="WSX50" s="77"/>
      <c r="WSY50" s="77"/>
      <c r="WSZ50" s="77"/>
      <c r="WTA50" s="77"/>
      <c r="WTB50" s="77"/>
      <c r="WTC50" s="77"/>
      <c r="WTD50" s="77"/>
      <c r="WTE50" s="77"/>
      <c r="WTF50" s="77"/>
      <c r="WTG50" s="77"/>
      <c r="WTH50" s="77"/>
      <c r="WTI50" s="77"/>
      <c r="WTJ50" s="77"/>
      <c r="WTK50" s="77"/>
      <c r="WTL50" s="77"/>
      <c r="WTM50" s="77"/>
      <c r="WTN50" s="77"/>
      <c r="WTO50" s="77"/>
      <c r="WTP50" s="77"/>
      <c r="WTQ50" s="77"/>
      <c r="WTR50" s="77"/>
      <c r="WTS50" s="77"/>
      <c r="WTT50" s="77"/>
      <c r="WTU50" s="77"/>
      <c r="WTV50" s="77"/>
      <c r="WTW50" s="77"/>
      <c r="WTX50" s="77"/>
      <c r="WTY50" s="77"/>
      <c r="WTZ50" s="77"/>
      <c r="WUA50" s="77"/>
      <c r="WUB50" s="77"/>
      <c r="WUC50" s="77"/>
      <c r="WUD50" s="77"/>
      <c r="WUE50" s="77"/>
      <c r="WUF50" s="77"/>
      <c r="WUG50" s="77"/>
      <c r="WUH50" s="77"/>
      <c r="WUI50" s="77"/>
      <c r="WUJ50" s="77"/>
      <c r="WUK50" s="77"/>
      <c r="WUL50" s="77"/>
      <c r="WUM50" s="77"/>
      <c r="WUN50" s="77"/>
      <c r="WUO50" s="77"/>
      <c r="WUP50" s="77"/>
      <c r="WUQ50" s="77"/>
      <c r="WUR50" s="77"/>
      <c r="WUS50" s="77"/>
      <c r="WUT50" s="77"/>
      <c r="WUU50" s="77"/>
      <c r="WUV50" s="77"/>
      <c r="WUW50" s="77"/>
      <c r="WUX50" s="77"/>
      <c r="WUY50" s="77"/>
      <c r="WUZ50" s="77"/>
      <c r="WVA50" s="77"/>
      <c r="WVB50" s="77"/>
      <c r="WVC50" s="77"/>
      <c r="WVD50" s="77"/>
      <c r="WVE50" s="77"/>
      <c r="WVF50" s="77"/>
      <c r="WVG50" s="77"/>
      <c r="WVH50" s="77"/>
      <c r="WVI50" s="77"/>
      <c r="WVJ50" s="77"/>
      <c r="WVK50" s="77"/>
      <c r="WVL50" s="77"/>
      <c r="WVM50" s="77"/>
      <c r="WVN50" s="77"/>
      <c r="WVO50" s="77"/>
      <c r="WVP50" s="77"/>
      <c r="WVQ50" s="77"/>
      <c r="WVR50" s="77"/>
      <c r="WVS50" s="77"/>
      <c r="WVT50" s="77"/>
      <c r="WVU50" s="77"/>
      <c r="WVV50" s="77"/>
      <c r="WVW50" s="77"/>
      <c r="WVX50" s="77"/>
      <c r="WVY50" s="77"/>
      <c r="WVZ50" s="77"/>
      <c r="WWA50" s="77"/>
      <c r="WWB50" s="77"/>
      <c r="WWC50" s="77"/>
      <c r="WWD50" s="77"/>
      <c r="WWE50" s="77"/>
      <c r="WWF50" s="77"/>
      <c r="WWG50" s="77"/>
      <c r="WWH50" s="77"/>
      <c r="WWI50" s="77"/>
      <c r="WWJ50" s="77"/>
      <c r="WWK50" s="77"/>
      <c r="WWL50" s="77"/>
      <c r="WWM50" s="77"/>
      <c r="WWN50" s="77"/>
      <c r="WWO50" s="77"/>
      <c r="WWP50" s="77"/>
      <c r="WWQ50" s="77"/>
      <c r="WWR50" s="77"/>
      <c r="WWS50" s="77"/>
      <c r="WWT50" s="77"/>
      <c r="WWU50" s="77"/>
      <c r="WWV50" s="77"/>
      <c r="WWW50" s="77"/>
      <c r="WWX50" s="77"/>
    </row>
    <row r="51" spans="1:16170" ht="16.5" customHeight="1" x14ac:dyDescent="0.25">
      <c r="A51" s="79">
        <f t="shared" si="2"/>
        <v>46</v>
      </c>
      <c r="B51" s="103" t="s">
        <v>194</v>
      </c>
      <c r="C51" s="95">
        <v>34007500</v>
      </c>
      <c r="D51" s="12">
        <f t="shared" si="3"/>
        <v>0</v>
      </c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  <c r="AMK51" s="77"/>
      <c r="AML51" s="77"/>
      <c r="AMM51" s="77"/>
      <c r="AMN51" s="77"/>
      <c r="AMO51" s="77"/>
      <c r="AMP51" s="77"/>
      <c r="AMQ51" s="77"/>
      <c r="AMR51" s="77"/>
      <c r="AMS51" s="77"/>
      <c r="AMT51" s="77"/>
      <c r="AMU51" s="77"/>
      <c r="AMV51" s="77"/>
      <c r="AMW51" s="77"/>
      <c r="AMX51" s="77"/>
      <c r="AMY51" s="77"/>
      <c r="AMZ51" s="77"/>
      <c r="ANA51" s="77"/>
      <c r="ANB51" s="77"/>
      <c r="ANC51" s="77"/>
      <c r="AND51" s="77"/>
      <c r="ANE51" s="77"/>
      <c r="ANF51" s="77"/>
      <c r="ANG51" s="77"/>
      <c r="ANH51" s="77"/>
      <c r="ANI51" s="77"/>
      <c r="ANJ51" s="77"/>
      <c r="ANK51" s="77"/>
      <c r="ANL51" s="77"/>
      <c r="ANM51" s="77"/>
      <c r="ANN51" s="77"/>
      <c r="ANO51" s="77"/>
      <c r="ANP51" s="77"/>
      <c r="ANQ51" s="77"/>
      <c r="ANR51" s="77"/>
      <c r="ANS51" s="77"/>
      <c r="ANT51" s="77"/>
      <c r="ANU51" s="77"/>
      <c r="ANV51" s="77"/>
      <c r="ANW51" s="77"/>
      <c r="ANX51" s="77"/>
      <c r="ANY51" s="77"/>
      <c r="ANZ51" s="77"/>
      <c r="AOA51" s="77"/>
      <c r="AOB51" s="77"/>
      <c r="AOC51" s="77"/>
      <c r="AOD51" s="77"/>
      <c r="AOE51" s="77"/>
      <c r="AOF51" s="77"/>
      <c r="AOG51" s="77"/>
      <c r="AOH51" s="77"/>
      <c r="AOI51" s="77"/>
      <c r="AOJ51" s="77"/>
      <c r="AOK51" s="77"/>
      <c r="AOL51" s="77"/>
      <c r="AOM51" s="77"/>
      <c r="AON51" s="77"/>
      <c r="AOO51" s="77"/>
      <c r="AOP51" s="77"/>
      <c r="AOQ51" s="77"/>
      <c r="AOR51" s="77"/>
      <c r="AOS51" s="77"/>
      <c r="AOT51" s="77"/>
      <c r="AOU51" s="77"/>
      <c r="AOV51" s="77"/>
      <c r="AOW51" s="77"/>
      <c r="AOX51" s="77"/>
      <c r="AOY51" s="77"/>
      <c r="AOZ51" s="77"/>
      <c r="APA51" s="77"/>
      <c r="APB51" s="77"/>
      <c r="APC51" s="77"/>
      <c r="APD51" s="77"/>
      <c r="APE51" s="77"/>
      <c r="APF51" s="77"/>
      <c r="APG51" s="77"/>
      <c r="APH51" s="77"/>
      <c r="API51" s="77"/>
      <c r="APJ51" s="77"/>
      <c r="APK51" s="77"/>
      <c r="APL51" s="77"/>
      <c r="APM51" s="77"/>
      <c r="APN51" s="77"/>
      <c r="APO51" s="77"/>
      <c r="APP51" s="77"/>
      <c r="APQ51" s="77"/>
      <c r="APR51" s="77"/>
      <c r="APS51" s="77"/>
      <c r="APT51" s="77"/>
      <c r="APU51" s="77"/>
      <c r="APV51" s="77"/>
      <c r="APW51" s="77"/>
      <c r="APX51" s="77"/>
      <c r="APY51" s="77"/>
      <c r="APZ51" s="77"/>
      <c r="AQA51" s="77"/>
      <c r="AQB51" s="77"/>
      <c r="AQC51" s="77"/>
      <c r="AQD51" s="77"/>
      <c r="AQE51" s="77"/>
      <c r="AQF51" s="77"/>
      <c r="AQG51" s="77"/>
      <c r="AQH51" s="77"/>
      <c r="AQI51" s="77"/>
      <c r="AQJ51" s="77"/>
      <c r="AQK51" s="77"/>
      <c r="AQL51" s="77"/>
      <c r="AQM51" s="77"/>
      <c r="AQN51" s="77"/>
      <c r="AQO51" s="77"/>
      <c r="AQP51" s="77"/>
      <c r="AQQ51" s="77"/>
      <c r="AQR51" s="77"/>
      <c r="AQS51" s="77"/>
      <c r="AQT51" s="77"/>
      <c r="AQU51" s="77"/>
      <c r="AQV51" s="77"/>
      <c r="AQW51" s="77"/>
      <c r="AQX51" s="77"/>
      <c r="AQY51" s="77"/>
      <c r="AQZ51" s="77"/>
      <c r="ARA51" s="77"/>
      <c r="ARB51" s="77"/>
      <c r="ARC51" s="77"/>
      <c r="ARD51" s="77"/>
      <c r="ARE51" s="77"/>
      <c r="ARF51" s="77"/>
      <c r="ARG51" s="77"/>
      <c r="ARH51" s="77"/>
      <c r="ARI51" s="77"/>
      <c r="ARJ51" s="77"/>
      <c r="ARK51" s="77"/>
      <c r="ARL51" s="77"/>
      <c r="ARM51" s="77"/>
      <c r="ARN51" s="77"/>
      <c r="ARO51" s="77"/>
      <c r="ARP51" s="77"/>
      <c r="ARQ51" s="77"/>
      <c r="ARR51" s="77"/>
      <c r="ARS51" s="77"/>
      <c r="ART51" s="77"/>
      <c r="ARU51" s="77"/>
      <c r="ARV51" s="77"/>
      <c r="ARW51" s="77"/>
      <c r="ARX51" s="77"/>
      <c r="ARY51" s="77"/>
      <c r="ARZ51" s="77"/>
      <c r="ASA51" s="77"/>
      <c r="ASB51" s="77"/>
      <c r="ASC51" s="77"/>
      <c r="ASD51" s="77"/>
      <c r="ASE51" s="77"/>
      <c r="ASF51" s="77"/>
      <c r="ASG51" s="77"/>
      <c r="ASH51" s="77"/>
      <c r="ASI51" s="77"/>
      <c r="ASJ51" s="77"/>
      <c r="ASK51" s="77"/>
      <c r="ASL51" s="77"/>
      <c r="ASM51" s="77"/>
      <c r="ASN51" s="77"/>
      <c r="ASO51" s="77"/>
      <c r="ASP51" s="77"/>
      <c r="ASQ51" s="77"/>
      <c r="ASR51" s="77"/>
      <c r="ASS51" s="77"/>
      <c r="AST51" s="77"/>
      <c r="ASU51" s="77"/>
      <c r="ASV51" s="77"/>
      <c r="ASW51" s="77"/>
      <c r="ASX51" s="77"/>
      <c r="ASY51" s="77"/>
      <c r="ASZ51" s="77"/>
      <c r="ATA51" s="77"/>
      <c r="ATB51" s="77"/>
      <c r="ATC51" s="77"/>
      <c r="ATD51" s="77"/>
      <c r="ATE51" s="77"/>
      <c r="ATF51" s="77"/>
      <c r="ATG51" s="77"/>
      <c r="ATH51" s="77"/>
      <c r="ATI51" s="77"/>
      <c r="ATJ51" s="77"/>
      <c r="ATK51" s="77"/>
      <c r="ATL51" s="77"/>
      <c r="ATM51" s="77"/>
      <c r="ATN51" s="77"/>
      <c r="ATO51" s="77"/>
      <c r="ATP51" s="77"/>
      <c r="ATQ51" s="77"/>
      <c r="ATR51" s="77"/>
      <c r="ATS51" s="77"/>
      <c r="ATT51" s="77"/>
      <c r="ATU51" s="77"/>
      <c r="ATV51" s="77"/>
      <c r="ATW51" s="77"/>
      <c r="ATX51" s="77"/>
      <c r="ATY51" s="77"/>
      <c r="ATZ51" s="77"/>
      <c r="AUA51" s="77"/>
      <c r="AUB51" s="77"/>
      <c r="AUC51" s="77"/>
      <c r="AUD51" s="77"/>
      <c r="AUE51" s="77"/>
      <c r="AUF51" s="77"/>
      <c r="AUG51" s="77"/>
      <c r="AUH51" s="77"/>
      <c r="AUI51" s="77"/>
      <c r="AUJ51" s="77"/>
      <c r="AUK51" s="77"/>
      <c r="AUL51" s="77"/>
      <c r="AUM51" s="77"/>
      <c r="AUN51" s="77"/>
      <c r="AUO51" s="77"/>
      <c r="AUP51" s="77"/>
      <c r="AUQ51" s="77"/>
      <c r="AUR51" s="77"/>
      <c r="AUS51" s="77"/>
      <c r="AUT51" s="77"/>
      <c r="AUU51" s="77"/>
      <c r="AUV51" s="77"/>
      <c r="AUW51" s="77"/>
      <c r="AUX51" s="77"/>
      <c r="AUY51" s="77"/>
      <c r="AUZ51" s="77"/>
      <c r="AVA51" s="77"/>
      <c r="AVB51" s="77"/>
      <c r="AVC51" s="77"/>
      <c r="AVD51" s="77"/>
      <c r="AVE51" s="77"/>
      <c r="AVF51" s="77"/>
      <c r="AVG51" s="77"/>
      <c r="AVH51" s="77"/>
      <c r="AVI51" s="77"/>
      <c r="AVJ51" s="77"/>
      <c r="AVK51" s="77"/>
      <c r="AVL51" s="77"/>
      <c r="AVM51" s="77"/>
      <c r="AVN51" s="77"/>
      <c r="AVO51" s="77"/>
      <c r="AVP51" s="77"/>
      <c r="AVQ51" s="77"/>
      <c r="AVR51" s="77"/>
      <c r="AVS51" s="77"/>
      <c r="AVT51" s="77"/>
      <c r="AVU51" s="77"/>
      <c r="AVV51" s="77"/>
      <c r="AVW51" s="77"/>
      <c r="AVX51" s="77"/>
      <c r="AVY51" s="77"/>
      <c r="AVZ51" s="77"/>
      <c r="AWA51" s="77"/>
      <c r="AWB51" s="77"/>
      <c r="AWC51" s="77"/>
      <c r="AWD51" s="77"/>
      <c r="AWE51" s="77"/>
      <c r="AWF51" s="77"/>
      <c r="AWG51" s="77"/>
      <c r="AWH51" s="77"/>
      <c r="AWI51" s="77"/>
      <c r="AWJ51" s="77"/>
      <c r="AWK51" s="77"/>
      <c r="AWL51" s="77"/>
      <c r="AWM51" s="77"/>
      <c r="AWN51" s="77"/>
      <c r="AWO51" s="77"/>
      <c r="AWP51" s="77"/>
      <c r="AWQ51" s="77"/>
      <c r="AWR51" s="77"/>
      <c r="AWS51" s="77"/>
      <c r="AWT51" s="77"/>
      <c r="AWU51" s="77"/>
      <c r="AWV51" s="77"/>
      <c r="AWW51" s="77"/>
      <c r="AWX51" s="77"/>
      <c r="AWY51" s="77"/>
      <c r="AWZ51" s="77"/>
      <c r="AXA51" s="77"/>
      <c r="AXB51" s="77"/>
      <c r="AXC51" s="77"/>
      <c r="AXD51" s="77"/>
      <c r="AXE51" s="77"/>
      <c r="AXF51" s="77"/>
      <c r="AXG51" s="77"/>
      <c r="AXH51" s="77"/>
      <c r="AXI51" s="77"/>
      <c r="AXJ51" s="77"/>
      <c r="AXK51" s="77"/>
      <c r="AXL51" s="77"/>
      <c r="AXM51" s="77"/>
      <c r="AXN51" s="77"/>
      <c r="AXO51" s="77"/>
      <c r="AXP51" s="77"/>
      <c r="AXQ51" s="77"/>
      <c r="AXR51" s="77"/>
      <c r="AXS51" s="77"/>
      <c r="AXT51" s="77"/>
      <c r="AXU51" s="77"/>
      <c r="AXV51" s="77"/>
      <c r="AXW51" s="77"/>
      <c r="AXX51" s="77"/>
      <c r="AXY51" s="77"/>
      <c r="AXZ51" s="77"/>
      <c r="AYA51" s="77"/>
      <c r="AYB51" s="77"/>
      <c r="AYC51" s="77"/>
      <c r="AYD51" s="77"/>
      <c r="AYE51" s="77"/>
      <c r="AYF51" s="77"/>
      <c r="AYG51" s="77"/>
      <c r="AYH51" s="77"/>
      <c r="AYI51" s="77"/>
      <c r="AYJ51" s="77"/>
      <c r="AYK51" s="77"/>
      <c r="AYL51" s="77"/>
      <c r="AYM51" s="77"/>
      <c r="AYN51" s="77"/>
      <c r="AYO51" s="77"/>
      <c r="AYP51" s="77"/>
      <c r="AYQ51" s="77"/>
      <c r="AYR51" s="77"/>
      <c r="AYS51" s="77"/>
      <c r="AYT51" s="77"/>
      <c r="AYU51" s="77"/>
      <c r="AYV51" s="77"/>
      <c r="AYW51" s="77"/>
      <c r="AYX51" s="77"/>
      <c r="AYY51" s="77"/>
      <c r="AYZ51" s="77"/>
      <c r="AZA51" s="77"/>
      <c r="AZB51" s="77"/>
      <c r="AZC51" s="77"/>
      <c r="AZD51" s="77"/>
      <c r="AZE51" s="77"/>
      <c r="AZF51" s="77"/>
      <c r="AZG51" s="77"/>
      <c r="AZH51" s="77"/>
      <c r="AZI51" s="77"/>
      <c r="AZJ51" s="77"/>
      <c r="AZK51" s="77"/>
      <c r="AZL51" s="77"/>
      <c r="AZM51" s="77"/>
      <c r="AZN51" s="77"/>
      <c r="AZO51" s="77"/>
      <c r="AZP51" s="77"/>
      <c r="AZQ51" s="77"/>
      <c r="AZR51" s="77"/>
      <c r="AZS51" s="77"/>
      <c r="AZT51" s="77"/>
      <c r="AZU51" s="77"/>
      <c r="AZV51" s="77"/>
      <c r="AZW51" s="77"/>
      <c r="AZX51" s="77"/>
      <c r="AZY51" s="77"/>
      <c r="AZZ51" s="77"/>
      <c r="BAA51" s="77"/>
      <c r="BAB51" s="77"/>
      <c r="BAC51" s="77"/>
      <c r="BAD51" s="77"/>
      <c r="BAE51" s="77"/>
      <c r="BAF51" s="77"/>
      <c r="BAG51" s="77"/>
      <c r="BAH51" s="77"/>
      <c r="BAI51" s="77"/>
      <c r="BAJ51" s="77"/>
      <c r="BAK51" s="77"/>
      <c r="BAL51" s="77"/>
      <c r="BAM51" s="77"/>
      <c r="BAN51" s="77"/>
      <c r="BAO51" s="77"/>
      <c r="BAP51" s="77"/>
      <c r="BAQ51" s="77"/>
      <c r="BAR51" s="77"/>
      <c r="BAS51" s="77"/>
      <c r="BAT51" s="77"/>
      <c r="BAU51" s="77"/>
      <c r="BAV51" s="77"/>
      <c r="BAW51" s="77"/>
      <c r="BAX51" s="77"/>
      <c r="BAY51" s="77"/>
      <c r="BAZ51" s="77"/>
      <c r="BBA51" s="77"/>
      <c r="BBB51" s="77"/>
      <c r="BBC51" s="77"/>
      <c r="BBD51" s="77"/>
      <c r="BBE51" s="77"/>
      <c r="BBF51" s="77"/>
      <c r="BBG51" s="77"/>
      <c r="BBH51" s="77"/>
      <c r="BBI51" s="77"/>
      <c r="BBJ51" s="77"/>
      <c r="BBK51" s="77"/>
      <c r="BBL51" s="77"/>
      <c r="BBM51" s="77"/>
      <c r="BBN51" s="77"/>
      <c r="BBO51" s="77"/>
      <c r="BBP51" s="77"/>
      <c r="BBQ51" s="77"/>
      <c r="BBR51" s="77"/>
      <c r="BBS51" s="77"/>
      <c r="BBT51" s="77"/>
      <c r="BBU51" s="77"/>
      <c r="BBV51" s="77"/>
      <c r="BBW51" s="77"/>
      <c r="BBX51" s="77"/>
      <c r="BBY51" s="77"/>
      <c r="BBZ51" s="77"/>
      <c r="BCA51" s="77"/>
      <c r="BCB51" s="77"/>
      <c r="BCC51" s="77"/>
      <c r="BCD51" s="77"/>
      <c r="BCE51" s="77"/>
      <c r="BCF51" s="77"/>
      <c r="BCG51" s="77"/>
      <c r="BCH51" s="77"/>
      <c r="BCI51" s="77"/>
      <c r="BCJ51" s="77"/>
      <c r="BCK51" s="77"/>
      <c r="BCL51" s="77"/>
      <c r="BCM51" s="77"/>
      <c r="BCN51" s="77"/>
      <c r="BCO51" s="77"/>
      <c r="BCP51" s="77"/>
      <c r="BCQ51" s="77"/>
      <c r="BCR51" s="77"/>
      <c r="BCS51" s="77"/>
      <c r="BCT51" s="77"/>
      <c r="BCU51" s="77"/>
      <c r="BCV51" s="77"/>
      <c r="BCW51" s="77"/>
      <c r="BCX51" s="77"/>
      <c r="BCY51" s="77"/>
      <c r="BCZ51" s="77"/>
      <c r="BDA51" s="77"/>
      <c r="BDB51" s="77"/>
      <c r="BDC51" s="77"/>
      <c r="BDD51" s="77"/>
      <c r="BDE51" s="77"/>
      <c r="BDF51" s="77"/>
      <c r="BDG51" s="77"/>
      <c r="BDH51" s="77"/>
      <c r="BDI51" s="77"/>
      <c r="BDJ51" s="77"/>
      <c r="BDK51" s="77"/>
      <c r="BDL51" s="77"/>
      <c r="BDM51" s="77"/>
      <c r="BDN51" s="77"/>
      <c r="BDO51" s="77"/>
      <c r="BDP51" s="77"/>
      <c r="BDQ51" s="77"/>
      <c r="BDR51" s="77"/>
      <c r="BDS51" s="77"/>
      <c r="BDT51" s="77"/>
      <c r="BDU51" s="77"/>
      <c r="BDV51" s="77"/>
      <c r="BDW51" s="77"/>
      <c r="BDX51" s="77"/>
      <c r="BDY51" s="77"/>
      <c r="BDZ51" s="77"/>
      <c r="BEA51" s="77"/>
      <c r="BEB51" s="77"/>
      <c r="BEC51" s="77"/>
      <c r="BED51" s="77"/>
      <c r="BEE51" s="77"/>
      <c r="BEF51" s="77"/>
      <c r="BEG51" s="77"/>
      <c r="BEH51" s="77"/>
      <c r="BEI51" s="77"/>
      <c r="BEJ51" s="77"/>
      <c r="BEK51" s="77"/>
      <c r="BEL51" s="77"/>
      <c r="BEM51" s="77"/>
      <c r="BEN51" s="77"/>
      <c r="BEO51" s="77"/>
      <c r="BEP51" s="77"/>
      <c r="BEQ51" s="77"/>
      <c r="BER51" s="77"/>
      <c r="BES51" s="77"/>
      <c r="BET51" s="77"/>
      <c r="BEU51" s="77"/>
      <c r="BEV51" s="77"/>
      <c r="BEW51" s="77"/>
      <c r="BEX51" s="77"/>
      <c r="BEY51" s="77"/>
      <c r="BEZ51" s="77"/>
      <c r="BFA51" s="77"/>
      <c r="BFB51" s="77"/>
      <c r="BFC51" s="77"/>
      <c r="BFD51" s="77"/>
      <c r="BFE51" s="77"/>
      <c r="BFF51" s="77"/>
      <c r="BFG51" s="77"/>
      <c r="BFH51" s="77"/>
      <c r="BFI51" s="77"/>
      <c r="BFJ51" s="77"/>
      <c r="BFK51" s="77"/>
      <c r="BFL51" s="77"/>
      <c r="BFM51" s="77"/>
      <c r="BFN51" s="77"/>
      <c r="BFO51" s="77"/>
      <c r="BFP51" s="77"/>
      <c r="BFQ51" s="77"/>
      <c r="BFR51" s="77"/>
      <c r="BFS51" s="77"/>
      <c r="BFT51" s="77"/>
      <c r="BFU51" s="77"/>
      <c r="BFV51" s="77"/>
      <c r="BFW51" s="77"/>
      <c r="BFX51" s="77"/>
      <c r="BFY51" s="77"/>
      <c r="BFZ51" s="77"/>
      <c r="BGA51" s="77"/>
      <c r="BGB51" s="77"/>
      <c r="BGC51" s="77"/>
      <c r="BGD51" s="77"/>
      <c r="BGE51" s="77"/>
      <c r="BGF51" s="77"/>
      <c r="BGG51" s="77"/>
      <c r="BGH51" s="77"/>
      <c r="BGI51" s="77"/>
      <c r="BGJ51" s="77"/>
      <c r="BGK51" s="77"/>
      <c r="BGL51" s="77"/>
      <c r="BGM51" s="77"/>
      <c r="BGN51" s="77"/>
      <c r="BGO51" s="77"/>
      <c r="BGP51" s="77"/>
      <c r="BGQ51" s="77"/>
      <c r="BGR51" s="77"/>
      <c r="BGS51" s="77"/>
      <c r="BGT51" s="77"/>
      <c r="BGU51" s="77"/>
      <c r="BGV51" s="77"/>
      <c r="BGW51" s="77"/>
      <c r="BGX51" s="77"/>
      <c r="BGY51" s="77"/>
      <c r="BGZ51" s="77"/>
      <c r="BHA51" s="77"/>
      <c r="BHB51" s="77"/>
      <c r="BHC51" s="77"/>
      <c r="BHD51" s="77"/>
      <c r="BHE51" s="77"/>
      <c r="BHF51" s="77"/>
      <c r="BHG51" s="77"/>
      <c r="BHH51" s="77"/>
      <c r="BHI51" s="77"/>
      <c r="BHJ51" s="77"/>
      <c r="BHK51" s="77"/>
      <c r="BHL51" s="77"/>
      <c r="BHM51" s="77"/>
      <c r="BHN51" s="77"/>
      <c r="BHO51" s="77"/>
      <c r="BHP51" s="77"/>
      <c r="BHQ51" s="77"/>
      <c r="BHR51" s="77"/>
      <c r="BHS51" s="77"/>
      <c r="BHT51" s="77"/>
      <c r="BHU51" s="77"/>
      <c r="BHV51" s="77"/>
      <c r="BHW51" s="77"/>
      <c r="BHX51" s="77"/>
      <c r="BHY51" s="77"/>
      <c r="BHZ51" s="77"/>
      <c r="BIA51" s="77"/>
      <c r="BIB51" s="77"/>
      <c r="BIC51" s="77"/>
      <c r="BID51" s="77"/>
      <c r="BIE51" s="77"/>
      <c r="BIF51" s="77"/>
      <c r="BIG51" s="77"/>
      <c r="BIH51" s="77"/>
      <c r="BII51" s="77"/>
      <c r="BIJ51" s="77"/>
      <c r="BIK51" s="77"/>
      <c r="BIL51" s="77"/>
      <c r="BIM51" s="77"/>
      <c r="BIN51" s="77"/>
      <c r="BIO51" s="77"/>
      <c r="BIP51" s="77"/>
      <c r="BIQ51" s="77"/>
      <c r="BIR51" s="77"/>
      <c r="BIS51" s="77"/>
      <c r="BIT51" s="77"/>
      <c r="BIU51" s="77"/>
      <c r="BIV51" s="77"/>
      <c r="BIW51" s="77"/>
      <c r="BIX51" s="77"/>
      <c r="BIY51" s="77"/>
      <c r="BIZ51" s="77"/>
      <c r="BJA51" s="77"/>
      <c r="BJB51" s="77"/>
      <c r="BJC51" s="77"/>
      <c r="BJD51" s="77"/>
      <c r="BJE51" s="77"/>
      <c r="BJF51" s="77"/>
      <c r="BJG51" s="77"/>
      <c r="BJH51" s="77"/>
      <c r="BJI51" s="77"/>
      <c r="BJJ51" s="77"/>
      <c r="BJK51" s="77"/>
      <c r="BJL51" s="77"/>
      <c r="BJM51" s="77"/>
      <c r="BJN51" s="77"/>
      <c r="BJO51" s="77"/>
      <c r="BJP51" s="77"/>
      <c r="BJQ51" s="77"/>
      <c r="BJR51" s="77"/>
      <c r="BJS51" s="77"/>
      <c r="BJT51" s="77"/>
      <c r="BJU51" s="77"/>
      <c r="BJV51" s="77"/>
      <c r="BJW51" s="77"/>
      <c r="BJX51" s="77"/>
      <c r="BJY51" s="77"/>
      <c r="BJZ51" s="77"/>
      <c r="BKA51" s="77"/>
      <c r="BKB51" s="77"/>
      <c r="BKC51" s="77"/>
      <c r="BKD51" s="77"/>
      <c r="BKE51" s="77"/>
      <c r="BKF51" s="77"/>
      <c r="BKG51" s="77"/>
      <c r="BKH51" s="77"/>
      <c r="BKI51" s="77"/>
      <c r="BKJ51" s="77"/>
      <c r="BKK51" s="77"/>
      <c r="BKL51" s="77"/>
      <c r="BKM51" s="77"/>
      <c r="BKN51" s="77"/>
      <c r="BKO51" s="77"/>
      <c r="BKP51" s="77"/>
      <c r="BKQ51" s="77"/>
      <c r="BKR51" s="77"/>
      <c r="BKS51" s="77"/>
      <c r="BKT51" s="77"/>
      <c r="BKU51" s="77"/>
      <c r="BKV51" s="77"/>
      <c r="BKW51" s="77"/>
      <c r="BKX51" s="77"/>
      <c r="BKY51" s="77"/>
      <c r="BKZ51" s="77"/>
      <c r="BLA51" s="77"/>
      <c r="BLB51" s="77"/>
      <c r="BLC51" s="77"/>
      <c r="BLD51" s="77"/>
      <c r="BLE51" s="77"/>
      <c r="BLF51" s="77"/>
      <c r="BLG51" s="77"/>
      <c r="BLH51" s="77"/>
      <c r="BLI51" s="77"/>
      <c r="BLJ51" s="77"/>
      <c r="BLK51" s="77"/>
      <c r="BLL51" s="77"/>
      <c r="BLM51" s="77"/>
      <c r="BLN51" s="77"/>
      <c r="BLO51" s="77"/>
      <c r="BLP51" s="77"/>
      <c r="BLQ51" s="77"/>
      <c r="BLR51" s="77"/>
      <c r="BLS51" s="77"/>
      <c r="BLT51" s="77"/>
      <c r="BLU51" s="77"/>
      <c r="BLV51" s="77"/>
      <c r="BLW51" s="77"/>
      <c r="BLX51" s="77"/>
      <c r="BLY51" s="77"/>
      <c r="BLZ51" s="77"/>
      <c r="BMA51" s="77"/>
      <c r="BMB51" s="77"/>
      <c r="BMC51" s="77"/>
      <c r="BMD51" s="77"/>
      <c r="BME51" s="77"/>
      <c r="BMF51" s="77"/>
      <c r="BMG51" s="77"/>
      <c r="BMH51" s="77"/>
      <c r="BMI51" s="77"/>
      <c r="BMJ51" s="77"/>
      <c r="BMK51" s="77"/>
      <c r="BML51" s="77"/>
      <c r="BMM51" s="77"/>
      <c r="BMN51" s="77"/>
      <c r="BMO51" s="77"/>
      <c r="BMP51" s="77"/>
      <c r="BMQ51" s="77"/>
      <c r="BMR51" s="77"/>
      <c r="BMS51" s="77"/>
      <c r="BMT51" s="77"/>
      <c r="BMU51" s="77"/>
      <c r="BMV51" s="77"/>
      <c r="BMW51" s="77"/>
      <c r="BMX51" s="77"/>
      <c r="BMY51" s="77"/>
      <c r="BMZ51" s="77"/>
      <c r="BNA51" s="77"/>
      <c r="BNB51" s="77"/>
      <c r="BNC51" s="77"/>
      <c r="BND51" s="77"/>
      <c r="BNE51" s="77"/>
      <c r="BNF51" s="77"/>
      <c r="BNG51" s="77"/>
      <c r="BNH51" s="77"/>
      <c r="BNI51" s="77"/>
      <c r="BNJ51" s="77"/>
      <c r="BNK51" s="77"/>
      <c r="BNL51" s="77"/>
      <c r="BNM51" s="77"/>
      <c r="BNN51" s="77"/>
      <c r="BNO51" s="77"/>
      <c r="BNP51" s="77"/>
      <c r="BNQ51" s="77"/>
      <c r="BNR51" s="77"/>
      <c r="BNS51" s="77"/>
      <c r="BNT51" s="77"/>
      <c r="BNU51" s="77"/>
      <c r="BNV51" s="77"/>
      <c r="BNW51" s="77"/>
      <c r="BNX51" s="77"/>
      <c r="BNY51" s="77"/>
      <c r="BNZ51" s="77"/>
      <c r="BOA51" s="77"/>
      <c r="BOB51" s="77"/>
      <c r="BOC51" s="77"/>
      <c r="BOD51" s="77"/>
      <c r="BOE51" s="77"/>
      <c r="BOF51" s="77"/>
      <c r="BOG51" s="77"/>
      <c r="BOH51" s="77"/>
      <c r="BOI51" s="77"/>
      <c r="BOJ51" s="77"/>
      <c r="BOK51" s="77"/>
      <c r="BOL51" s="77"/>
      <c r="BOM51" s="77"/>
      <c r="BON51" s="77"/>
      <c r="BOO51" s="77"/>
      <c r="BOP51" s="77"/>
      <c r="BOQ51" s="77"/>
      <c r="BOR51" s="77"/>
      <c r="BOS51" s="77"/>
      <c r="BOT51" s="77"/>
      <c r="BOU51" s="77"/>
      <c r="BOV51" s="77"/>
      <c r="BOW51" s="77"/>
      <c r="BOX51" s="77"/>
      <c r="BOY51" s="77"/>
      <c r="BOZ51" s="77"/>
      <c r="BPA51" s="77"/>
      <c r="BPB51" s="77"/>
      <c r="BPC51" s="77"/>
      <c r="BPD51" s="77"/>
      <c r="BPE51" s="77"/>
      <c r="BPF51" s="77"/>
      <c r="BPG51" s="77"/>
      <c r="BPH51" s="77"/>
      <c r="BPI51" s="77"/>
      <c r="BPJ51" s="77"/>
      <c r="BPK51" s="77"/>
      <c r="BPL51" s="77"/>
      <c r="BPM51" s="77"/>
      <c r="BPN51" s="77"/>
      <c r="BPO51" s="77"/>
      <c r="BPP51" s="77"/>
      <c r="BPQ51" s="77"/>
      <c r="BPR51" s="77"/>
      <c r="BPS51" s="77"/>
      <c r="BPT51" s="77"/>
      <c r="BPU51" s="77"/>
      <c r="BPV51" s="77"/>
      <c r="BPW51" s="77"/>
      <c r="BPX51" s="77"/>
      <c r="BPY51" s="77"/>
      <c r="BPZ51" s="77"/>
      <c r="BQA51" s="77"/>
      <c r="BQB51" s="77"/>
      <c r="BQC51" s="77"/>
      <c r="BQD51" s="77"/>
      <c r="BQE51" s="77"/>
      <c r="BQF51" s="77"/>
      <c r="BQG51" s="77"/>
      <c r="BQH51" s="77"/>
      <c r="BQI51" s="77"/>
      <c r="BQJ51" s="77"/>
      <c r="BQK51" s="77"/>
      <c r="BQL51" s="77"/>
      <c r="BQM51" s="77"/>
      <c r="BQN51" s="77"/>
      <c r="BQO51" s="77"/>
      <c r="BQP51" s="77"/>
      <c r="BQQ51" s="77"/>
      <c r="BQR51" s="77"/>
      <c r="BQS51" s="77"/>
      <c r="BQT51" s="77"/>
      <c r="BQU51" s="77"/>
      <c r="BQV51" s="77"/>
      <c r="BQW51" s="77"/>
      <c r="BQX51" s="77"/>
      <c r="BQY51" s="77"/>
      <c r="BQZ51" s="77"/>
      <c r="BRA51" s="77"/>
      <c r="BRB51" s="77"/>
      <c r="BRC51" s="77"/>
      <c r="BRD51" s="77"/>
      <c r="BRE51" s="77"/>
      <c r="BRF51" s="77"/>
      <c r="BRG51" s="77"/>
      <c r="BRH51" s="77"/>
      <c r="BRI51" s="77"/>
      <c r="BRJ51" s="77"/>
      <c r="BRK51" s="77"/>
      <c r="BRL51" s="77"/>
      <c r="BRM51" s="77"/>
      <c r="BRN51" s="77"/>
      <c r="BRO51" s="77"/>
      <c r="BRP51" s="77"/>
      <c r="BRQ51" s="77"/>
      <c r="BRR51" s="77"/>
      <c r="BRS51" s="77"/>
      <c r="BRT51" s="77"/>
      <c r="BRU51" s="77"/>
      <c r="BRV51" s="77"/>
      <c r="BRW51" s="77"/>
      <c r="BRX51" s="77"/>
      <c r="BRY51" s="77"/>
      <c r="BRZ51" s="77"/>
      <c r="BSA51" s="77"/>
      <c r="BSB51" s="77"/>
      <c r="BSC51" s="77"/>
      <c r="BSD51" s="77"/>
      <c r="BSE51" s="77"/>
      <c r="BSF51" s="77"/>
      <c r="BSG51" s="77"/>
      <c r="BSH51" s="77"/>
      <c r="BSI51" s="77"/>
      <c r="BSJ51" s="77"/>
      <c r="BSK51" s="77"/>
      <c r="BSL51" s="77"/>
      <c r="BSM51" s="77"/>
      <c r="BSN51" s="77"/>
      <c r="BSO51" s="77"/>
      <c r="BSP51" s="77"/>
      <c r="BSQ51" s="77"/>
      <c r="BSR51" s="77"/>
      <c r="BSS51" s="77"/>
      <c r="BST51" s="77"/>
      <c r="BSU51" s="77"/>
      <c r="BSV51" s="77"/>
      <c r="BSW51" s="77"/>
      <c r="BSX51" s="77"/>
      <c r="BSY51" s="77"/>
      <c r="BSZ51" s="77"/>
      <c r="BTA51" s="77"/>
      <c r="BTB51" s="77"/>
      <c r="BTC51" s="77"/>
      <c r="BTD51" s="77"/>
      <c r="BTE51" s="77"/>
      <c r="BTF51" s="77"/>
      <c r="BTG51" s="77"/>
      <c r="BTH51" s="77"/>
      <c r="BTI51" s="77"/>
      <c r="BTJ51" s="77"/>
      <c r="BTK51" s="77"/>
      <c r="BTL51" s="77"/>
      <c r="BTM51" s="77"/>
      <c r="BTN51" s="77"/>
      <c r="BTO51" s="77"/>
      <c r="BTP51" s="77"/>
      <c r="BTQ51" s="77"/>
      <c r="BTR51" s="77"/>
      <c r="BTS51" s="77"/>
      <c r="BTT51" s="77"/>
      <c r="BTU51" s="77"/>
      <c r="BTV51" s="77"/>
      <c r="BTW51" s="77"/>
      <c r="BTX51" s="77"/>
      <c r="BTY51" s="77"/>
      <c r="BTZ51" s="77"/>
      <c r="BUA51" s="77"/>
      <c r="BUB51" s="77"/>
      <c r="BUC51" s="77"/>
      <c r="BUD51" s="77"/>
      <c r="BUE51" s="77"/>
      <c r="BUF51" s="77"/>
      <c r="BUG51" s="77"/>
      <c r="BUH51" s="77"/>
      <c r="BUI51" s="77"/>
      <c r="BUJ51" s="77"/>
      <c r="BUK51" s="77"/>
      <c r="BUL51" s="77"/>
      <c r="BUM51" s="77"/>
      <c r="BUN51" s="77"/>
      <c r="BUO51" s="77"/>
      <c r="BUP51" s="77"/>
      <c r="BUQ51" s="77"/>
      <c r="BUR51" s="77"/>
      <c r="BUS51" s="77"/>
      <c r="BUT51" s="77"/>
      <c r="BUU51" s="77"/>
      <c r="BUV51" s="77"/>
      <c r="BUW51" s="77"/>
      <c r="BUX51" s="77"/>
      <c r="BUY51" s="77"/>
      <c r="BUZ51" s="77"/>
      <c r="BVA51" s="77"/>
      <c r="BVB51" s="77"/>
      <c r="BVC51" s="77"/>
      <c r="BVD51" s="77"/>
      <c r="BVE51" s="77"/>
      <c r="BVF51" s="77"/>
      <c r="BVG51" s="77"/>
      <c r="BVH51" s="77"/>
      <c r="BVI51" s="77"/>
      <c r="BVJ51" s="77"/>
      <c r="BVK51" s="77"/>
      <c r="BVL51" s="77"/>
      <c r="BVM51" s="77"/>
      <c r="BVN51" s="77"/>
      <c r="BVO51" s="77"/>
      <c r="BVP51" s="77"/>
      <c r="BVQ51" s="77"/>
      <c r="BVR51" s="77"/>
      <c r="BVS51" s="77"/>
      <c r="BVT51" s="77"/>
      <c r="BVU51" s="77"/>
      <c r="BVV51" s="77"/>
      <c r="BVW51" s="77"/>
      <c r="BVX51" s="77"/>
      <c r="BVY51" s="77"/>
      <c r="BVZ51" s="77"/>
      <c r="BWA51" s="77"/>
      <c r="BWB51" s="77"/>
      <c r="BWC51" s="77"/>
      <c r="BWD51" s="77"/>
      <c r="BWE51" s="77"/>
      <c r="BWF51" s="77"/>
      <c r="BWG51" s="77"/>
      <c r="BWH51" s="77"/>
      <c r="BWI51" s="77"/>
      <c r="BWJ51" s="77"/>
      <c r="BWK51" s="77"/>
      <c r="BWL51" s="77"/>
      <c r="BWM51" s="77"/>
      <c r="BWN51" s="77"/>
      <c r="BWO51" s="77"/>
      <c r="BWP51" s="77"/>
      <c r="BWQ51" s="77"/>
      <c r="BWR51" s="77"/>
      <c r="BWS51" s="77"/>
      <c r="BWT51" s="77"/>
      <c r="BWU51" s="77"/>
      <c r="BWV51" s="77"/>
      <c r="BWW51" s="77"/>
      <c r="BWX51" s="77"/>
      <c r="BWY51" s="77"/>
      <c r="BWZ51" s="77"/>
      <c r="BXA51" s="77"/>
      <c r="BXB51" s="77"/>
      <c r="BXC51" s="77"/>
      <c r="BXD51" s="77"/>
      <c r="BXE51" s="77"/>
      <c r="BXF51" s="77"/>
      <c r="BXG51" s="77"/>
      <c r="BXH51" s="77"/>
      <c r="BXI51" s="77"/>
      <c r="BXJ51" s="77"/>
      <c r="BXK51" s="77"/>
      <c r="BXL51" s="77"/>
      <c r="BXM51" s="77"/>
      <c r="BXN51" s="77"/>
      <c r="BXO51" s="77"/>
      <c r="BXP51" s="77"/>
      <c r="BXQ51" s="77"/>
      <c r="BXR51" s="77"/>
      <c r="BXS51" s="77"/>
      <c r="BXT51" s="77"/>
      <c r="BXU51" s="77"/>
      <c r="BXV51" s="77"/>
      <c r="BXW51" s="77"/>
      <c r="BXX51" s="77"/>
      <c r="BXY51" s="77"/>
      <c r="BXZ51" s="77"/>
      <c r="BYA51" s="77"/>
      <c r="BYB51" s="77"/>
      <c r="BYC51" s="77"/>
      <c r="BYD51" s="77"/>
      <c r="BYE51" s="77"/>
      <c r="BYF51" s="77"/>
      <c r="BYG51" s="77"/>
      <c r="BYH51" s="77"/>
      <c r="BYI51" s="77"/>
      <c r="BYJ51" s="77"/>
      <c r="BYK51" s="77"/>
      <c r="BYL51" s="77"/>
      <c r="BYM51" s="77"/>
      <c r="BYN51" s="77"/>
      <c r="BYO51" s="77"/>
      <c r="BYP51" s="77"/>
      <c r="BYQ51" s="77"/>
      <c r="BYR51" s="77"/>
      <c r="BYS51" s="77"/>
      <c r="BYT51" s="77"/>
      <c r="BYU51" s="77"/>
      <c r="BYV51" s="77"/>
      <c r="BYW51" s="77"/>
      <c r="BYX51" s="77"/>
      <c r="BYY51" s="77"/>
      <c r="BYZ51" s="77"/>
      <c r="BZA51" s="77"/>
      <c r="BZB51" s="77"/>
      <c r="BZC51" s="77"/>
      <c r="BZD51" s="77"/>
      <c r="BZE51" s="77"/>
      <c r="BZF51" s="77"/>
      <c r="BZG51" s="77"/>
      <c r="BZH51" s="77"/>
      <c r="BZI51" s="77"/>
      <c r="BZJ51" s="77"/>
      <c r="BZK51" s="77"/>
      <c r="BZL51" s="77"/>
      <c r="BZM51" s="77"/>
      <c r="BZN51" s="77"/>
      <c r="BZO51" s="77"/>
      <c r="BZP51" s="77"/>
      <c r="BZQ51" s="77"/>
      <c r="BZR51" s="77"/>
      <c r="BZS51" s="77"/>
      <c r="BZT51" s="77"/>
      <c r="BZU51" s="77"/>
      <c r="BZV51" s="77"/>
      <c r="BZW51" s="77"/>
      <c r="BZX51" s="77"/>
      <c r="BZY51" s="77"/>
      <c r="BZZ51" s="77"/>
      <c r="CAA51" s="77"/>
      <c r="CAB51" s="77"/>
      <c r="CAC51" s="77"/>
      <c r="CAD51" s="77"/>
      <c r="CAE51" s="77"/>
      <c r="CAF51" s="77"/>
      <c r="CAG51" s="77"/>
      <c r="CAH51" s="77"/>
      <c r="CAI51" s="77"/>
      <c r="CAJ51" s="77"/>
      <c r="CAK51" s="77"/>
      <c r="CAL51" s="77"/>
      <c r="CAM51" s="77"/>
      <c r="CAN51" s="77"/>
      <c r="CAO51" s="77"/>
      <c r="CAP51" s="77"/>
      <c r="CAQ51" s="77"/>
      <c r="CAR51" s="77"/>
      <c r="CAS51" s="77"/>
      <c r="CAT51" s="77"/>
      <c r="CAU51" s="77"/>
      <c r="CAV51" s="77"/>
      <c r="CAW51" s="77"/>
      <c r="CAX51" s="77"/>
      <c r="CAY51" s="77"/>
      <c r="CAZ51" s="77"/>
      <c r="CBA51" s="77"/>
      <c r="CBB51" s="77"/>
      <c r="CBC51" s="77"/>
      <c r="CBD51" s="77"/>
      <c r="CBE51" s="77"/>
      <c r="CBF51" s="77"/>
      <c r="CBG51" s="77"/>
      <c r="CBH51" s="77"/>
      <c r="CBI51" s="77"/>
      <c r="CBJ51" s="77"/>
      <c r="CBK51" s="77"/>
      <c r="CBL51" s="77"/>
      <c r="CBM51" s="77"/>
      <c r="CBN51" s="77"/>
      <c r="CBO51" s="77"/>
      <c r="CBP51" s="77"/>
      <c r="CBQ51" s="77"/>
      <c r="CBR51" s="77"/>
      <c r="CBS51" s="77"/>
      <c r="CBT51" s="77"/>
      <c r="CBU51" s="77"/>
      <c r="CBV51" s="77"/>
      <c r="CBW51" s="77"/>
      <c r="CBX51" s="77"/>
      <c r="CBY51" s="77"/>
      <c r="CBZ51" s="77"/>
      <c r="CCA51" s="77"/>
      <c r="CCB51" s="77"/>
      <c r="CCC51" s="77"/>
      <c r="CCD51" s="77"/>
      <c r="CCE51" s="77"/>
      <c r="CCF51" s="77"/>
      <c r="CCG51" s="77"/>
      <c r="CCH51" s="77"/>
      <c r="CCI51" s="77"/>
      <c r="CCJ51" s="77"/>
      <c r="CCK51" s="77"/>
      <c r="CCL51" s="77"/>
      <c r="CCM51" s="77"/>
      <c r="CCN51" s="77"/>
      <c r="CCO51" s="77"/>
      <c r="CCP51" s="77"/>
      <c r="CCQ51" s="77"/>
      <c r="CCR51" s="77"/>
      <c r="CCS51" s="77"/>
      <c r="CCT51" s="77"/>
      <c r="CCU51" s="77"/>
      <c r="CCV51" s="77"/>
      <c r="CCW51" s="77"/>
      <c r="CCX51" s="77"/>
      <c r="CCY51" s="77"/>
      <c r="CCZ51" s="77"/>
      <c r="CDA51" s="77"/>
      <c r="CDB51" s="77"/>
      <c r="CDC51" s="77"/>
      <c r="CDD51" s="77"/>
      <c r="CDE51" s="77"/>
      <c r="CDF51" s="77"/>
      <c r="CDG51" s="77"/>
      <c r="CDH51" s="77"/>
      <c r="CDI51" s="77"/>
      <c r="CDJ51" s="77"/>
      <c r="CDK51" s="77"/>
      <c r="CDL51" s="77"/>
      <c r="CDM51" s="77"/>
      <c r="CDN51" s="77"/>
      <c r="CDO51" s="77"/>
      <c r="CDP51" s="77"/>
      <c r="CDQ51" s="77"/>
      <c r="CDR51" s="77"/>
      <c r="CDS51" s="77"/>
      <c r="CDT51" s="77"/>
      <c r="CDU51" s="77"/>
      <c r="CDV51" s="77"/>
      <c r="CDW51" s="77"/>
      <c r="CDX51" s="77"/>
      <c r="CDY51" s="77"/>
      <c r="CDZ51" s="77"/>
      <c r="CEA51" s="77"/>
      <c r="CEB51" s="77"/>
      <c r="CEC51" s="77"/>
      <c r="CED51" s="77"/>
      <c r="CEE51" s="77"/>
      <c r="CEF51" s="77"/>
      <c r="CEG51" s="77"/>
      <c r="CEH51" s="77"/>
      <c r="CEI51" s="77"/>
      <c r="CEJ51" s="77"/>
      <c r="CEK51" s="77"/>
      <c r="CEL51" s="77"/>
      <c r="CEM51" s="77"/>
      <c r="CEN51" s="77"/>
      <c r="CEO51" s="77"/>
      <c r="CEP51" s="77"/>
      <c r="CEQ51" s="77"/>
      <c r="CER51" s="77"/>
      <c r="CES51" s="77"/>
      <c r="CET51" s="77"/>
      <c r="CEU51" s="77"/>
      <c r="CEV51" s="77"/>
      <c r="CEW51" s="77"/>
      <c r="CEX51" s="77"/>
      <c r="CEY51" s="77"/>
      <c r="CEZ51" s="77"/>
      <c r="CFA51" s="77"/>
      <c r="CFB51" s="77"/>
      <c r="CFC51" s="77"/>
      <c r="CFD51" s="77"/>
      <c r="CFE51" s="77"/>
      <c r="CFF51" s="77"/>
      <c r="CFG51" s="77"/>
      <c r="CFH51" s="77"/>
      <c r="CFI51" s="77"/>
      <c r="CFJ51" s="77"/>
      <c r="CFK51" s="77"/>
      <c r="CFL51" s="77"/>
      <c r="CFM51" s="77"/>
      <c r="CFN51" s="77"/>
      <c r="CFO51" s="77"/>
      <c r="CFP51" s="77"/>
      <c r="CFQ51" s="77"/>
      <c r="CFR51" s="77"/>
      <c r="CFS51" s="77"/>
      <c r="CFT51" s="77"/>
      <c r="CFU51" s="77"/>
      <c r="CFV51" s="77"/>
      <c r="CFW51" s="77"/>
      <c r="CFX51" s="77"/>
      <c r="CFY51" s="77"/>
      <c r="CFZ51" s="77"/>
      <c r="CGA51" s="77"/>
      <c r="CGB51" s="77"/>
      <c r="CGC51" s="77"/>
      <c r="CGD51" s="77"/>
      <c r="CGE51" s="77"/>
      <c r="CGF51" s="77"/>
      <c r="CGG51" s="77"/>
      <c r="CGH51" s="77"/>
      <c r="CGI51" s="77"/>
      <c r="CGJ51" s="77"/>
      <c r="CGK51" s="77"/>
      <c r="CGL51" s="77"/>
      <c r="CGM51" s="77"/>
      <c r="CGN51" s="77"/>
      <c r="CGO51" s="77"/>
      <c r="CGP51" s="77"/>
      <c r="CGQ51" s="77"/>
      <c r="CGR51" s="77"/>
      <c r="CGS51" s="77"/>
      <c r="CGT51" s="77"/>
      <c r="CGU51" s="77"/>
      <c r="CGV51" s="77"/>
      <c r="CGW51" s="77"/>
      <c r="CGX51" s="77"/>
      <c r="CGY51" s="77"/>
      <c r="CGZ51" s="77"/>
      <c r="CHA51" s="77"/>
      <c r="CHB51" s="77"/>
      <c r="CHC51" s="77"/>
      <c r="CHD51" s="77"/>
      <c r="CHE51" s="77"/>
      <c r="CHF51" s="77"/>
      <c r="CHG51" s="77"/>
      <c r="CHH51" s="77"/>
      <c r="CHI51" s="77"/>
      <c r="CHJ51" s="77"/>
      <c r="CHK51" s="77"/>
      <c r="CHL51" s="77"/>
      <c r="CHM51" s="77"/>
      <c r="CHN51" s="77"/>
      <c r="CHO51" s="77"/>
      <c r="CHP51" s="77"/>
      <c r="CHQ51" s="77"/>
      <c r="CHR51" s="77"/>
      <c r="CHS51" s="77"/>
      <c r="CHT51" s="77"/>
      <c r="CHU51" s="77"/>
      <c r="CHV51" s="77"/>
      <c r="CHW51" s="77"/>
      <c r="CHX51" s="77"/>
      <c r="CHY51" s="77"/>
      <c r="CHZ51" s="77"/>
      <c r="CIA51" s="77"/>
      <c r="CIB51" s="77"/>
      <c r="CIC51" s="77"/>
      <c r="CID51" s="77"/>
      <c r="CIE51" s="77"/>
      <c r="CIF51" s="77"/>
      <c r="CIG51" s="77"/>
      <c r="CIH51" s="77"/>
      <c r="CII51" s="77"/>
      <c r="CIJ51" s="77"/>
      <c r="CIK51" s="77"/>
      <c r="CIL51" s="77"/>
      <c r="CIM51" s="77"/>
      <c r="CIN51" s="77"/>
      <c r="CIO51" s="77"/>
      <c r="CIP51" s="77"/>
      <c r="CIQ51" s="77"/>
      <c r="CIR51" s="77"/>
      <c r="CIS51" s="77"/>
      <c r="CIT51" s="77"/>
      <c r="CIU51" s="77"/>
      <c r="CIV51" s="77"/>
      <c r="CIW51" s="77"/>
      <c r="CIX51" s="77"/>
      <c r="CIY51" s="77"/>
      <c r="CIZ51" s="77"/>
      <c r="CJA51" s="77"/>
      <c r="CJB51" s="77"/>
      <c r="CJC51" s="77"/>
      <c r="CJD51" s="77"/>
      <c r="CJE51" s="77"/>
      <c r="CJF51" s="77"/>
      <c r="CJG51" s="77"/>
      <c r="CJH51" s="77"/>
      <c r="CJI51" s="77"/>
      <c r="CJJ51" s="77"/>
      <c r="CJK51" s="77"/>
      <c r="CJL51" s="77"/>
      <c r="CJM51" s="77"/>
      <c r="CJN51" s="77"/>
      <c r="CJO51" s="77"/>
      <c r="CJP51" s="77"/>
      <c r="CJQ51" s="77"/>
      <c r="CJR51" s="77"/>
      <c r="CJS51" s="77"/>
      <c r="CJT51" s="77"/>
      <c r="CJU51" s="77"/>
      <c r="CJV51" s="77"/>
      <c r="CJW51" s="77"/>
      <c r="CJX51" s="77"/>
      <c r="CJY51" s="77"/>
      <c r="CJZ51" s="77"/>
      <c r="CKA51" s="77"/>
      <c r="CKB51" s="77"/>
      <c r="CKC51" s="77"/>
      <c r="CKD51" s="77"/>
      <c r="CKE51" s="77"/>
      <c r="CKF51" s="77"/>
      <c r="CKG51" s="77"/>
      <c r="CKH51" s="77"/>
      <c r="CKI51" s="77"/>
      <c r="CKJ51" s="77"/>
      <c r="CKK51" s="77"/>
      <c r="CKL51" s="77"/>
      <c r="CKM51" s="77"/>
      <c r="CKN51" s="77"/>
      <c r="CKO51" s="77"/>
      <c r="CKP51" s="77"/>
      <c r="CKQ51" s="77"/>
      <c r="CKR51" s="77"/>
      <c r="CKS51" s="77"/>
      <c r="CKT51" s="77"/>
      <c r="CKU51" s="77"/>
      <c r="CKV51" s="77"/>
      <c r="CKW51" s="77"/>
      <c r="CKX51" s="77"/>
      <c r="CKY51" s="77"/>
      <c r="CKZ51" s="77"/>
      <c r="CLA51" s="77"/>
      <c r="CLB51" s="77"/>
      <c r="CLC51" s="77"/>
      <c r="CLD51" s="77"/>
      <c r="CLE51" s="77"/>
      <c r="CLF51" s="77"/>
      <c r="CLG51" s="77"/>
      <c r="CLH51" s="77"/>
      <c r="CLI51" s="77"/>
      <c r="CLJ51" s="77"/>
      <c r="CLK51" s="77"/>
      <c r="CLL51" s="77"/>
      <c r="CLM51" s="77"/>
      <c r="CLN51" s="77"/>
      <c r="CLO51" s="77"/>
      <c r="CLP51" s="77"/>
      <c r="CLQ51" s="77"/>
      <c r="CLR51" s="77"/>
      <c r="CLS51" s="77"/>
      <c r="CLT51" s="77"/>
      <c r="CLU51" s="77"/>
      <c r="CLV51" s="77"/>
      <c r="CLW51" s="77"/>
      <c r="CLX51" s="77"/>
      <c r="CLY51" s="77"/>
      <c r="CLZ51" s="77"/>
      <c r="CMA51" s="77"/>
      <c r="CMB51" s="77"/>
      <c r="CMC51" s="77"/>
      <c r="CMD51" s="77"/>
      <c r="CME51" s="77"/>
      <c r="CMF51" s="77"/>
      <c r="CMG51" s="77"/>
      <c r="CMH51" s="77"/>
      <c r="CMI51" s="77"/>
      <c r="CMJ51" s="77"/>
      <c r="CMK51" s="77"/>
      <c r="CML51" s="77"/>
      <c r="CMM51" s="77"/>
      <c r="CMN51" s="77"/>
      <c r="CMO51" s="77"/>
      <c r="CMP51" s="77"/>
      <c r="CMQ51" s="77"/>
      <c r="CMR51" s="77"/>
      <c r="CMS51" s="77"/>
      <c r="CMT51" s="77"/>
      <c r="CMU51" s="77"/>
      <c r="CMV51" s="77"/>
      <c r="CMW51" s="77"/>
      <c r="CMX51" s="77"/>
      <c r="CMY51" s="77"/>
      <c r="CMZ51" s="77"/>
      <c r="CNA51" s="77"/>
      <c r="CNB51" s="77"/>
      <c r="CNC51" s="77"/>
      <c r="CND51" s="77"/>
      <c r="CNE51" s="77"/>
      <c r="CNF51" s="77"/>
      <c r="CNG51" s="77"/>
      <c r="CNH51" s="77"/>
      <c r="CNI51" s="77"/>
      <c r="CNJ51" s="77"/>
      <c r="CNK51" s="77"/>
      <c r="CNL51" s="77"/>
      <c r="CNM51" s="77"/>
      <c r="CNN51" s="77"/>
      <c r="CNO51" s="77"/>
      <c r="CNP51" s="77"/>
      <c r="CNQ51" s="77"/>
      <c r="CNR51" s="77"/>
      <c r="CNS51" s="77"/>
      <c r="CNT51" s="77"/>
      <c r="CNU51" s="77"/>
      <c r="CNV51" s="77"/>
      <c r="CNW51" s="77"/>
      <c r="CNX51" s="77"/>
      <c r="CNY51" s="77"/>
      <c r="CNZ51" s="77"/>
      <c r="COA51" s="77"/>
      <c r="COB51" s="77"/>
      <c r="COC51" s="77"/>
      <c r="COD51" s="77"/>
      <c r="COE51" s="77"/>
      <c r="COF51" s="77"/>
      <c r="COG51" s="77"/>
      <c r="COH51" s="77"/>
      <c r="COI51" s="77"/>
      <c r="COJ51" s="77"/>
      <c r="COK51" s="77"/>
      <c r="COL51" s="77"/>
      <c r="COM51" s="77"/>
      <c r="CON51" s="77"/>
      <c r="COO51" s="77"/>
      <c r="COP51" s="77"/>
      <c r="COQ51" s="77"/>
      <c r="COR51" s="77"/>
      <c r="COS51" s="77"/>
      <c r="COT51" s="77"/>
      <c r="COU51" s="77"/>
      <c r="COV51" s="77"/>
      <c r="COW51" s="77"/>
      <c r="COX51" s="77"/>
      <c r="COY51" s="77"/>
      <c r="COZ51" s="77"/>
      <c r="CPA51" s="77"/>
      <c r="CPB51" s="77"/>
      <c r="CPC51" s="77"/>
      <c r="CPD51" s="77"/>
      <c r="CPE51" s="77"/>
      <c r="CPF51" s="77"/>
      <c r="CPG51" s="77"/>
      <c r="CPH51" s="77"/>
      <c r="CPI51" s="77"/>
      <c r="CPJ51" s="77"/>
      <c r="CPK51" s="77"/>
      <c r="CPL51" s="77"/>
      <c r="CPM51" s="77"/>
      <c r="CPN51" s="77"/>
      <c r="CPO51" s="77"/>
      <c r="CPP51" s="77"/>
      <c r="CPQ51" s="77"/>
      <c r="CPR51" s="77"/>
      <c r="CPS51" s="77"/>
      <c r="CPT51" s="77"/>
      <c r="CPU51" s="77"/>
      <c r="CPV51" s="77"/>
      <c r="CPW51" s="77"/>
      <c r="CPX51" s="77"/>
      <c r="CPY51" s="77"/>
      <c r="CPZ51" s="77"/>
      <c r="CQA51" s="77"/>
      <c r="CQB51" s="77"/>
      <c r="CQC51" s="77"/>
      <c r="CQD51" s="77"/>
      <c r="CQE51" s="77"/>
      <c r="CQF51" s="77"/>
      <c r="CQG51" s="77"/>
      <c r="CQH51" s="77"/>
      <c r="CQI51" s="77"/>
      <c r="CQJ51" s="77"/>
      <c r="CQK51" s="77"/>
      <c r="CQL51" s="77"/>
      <c r="CQM51" s="77"/>
      <c r="CQN51" s="77"/>
      <c r="CQO51" s="77"/>
      <c r="CQP51" s="77"/>
      <c r="CQQ51" s="77"/>
      <c r="CQR51" s="77"/>
      <c r="CQS51" s="77"/>
      <c r="CQT51" s="77"/>
      <c r="CQU51" s="77"/>
      <c r="CQV51" s="77"/>
      <c r="CQW51" s="77"/>
      <c r="CQX51" s="77"/>
      <c r="CQY51" s="77"/>
      <c r="CQZ51" s="77"/>
      <c r="CRA51" s="77"/>
      <c r="CRB51" s="77"/>
      <c r="CRC51" s="77"/>
      <c r="CRD51" s="77"/>
      <c r="CRE51" s="77"/>
      <c r="CRF51" s="77"/>
      <c r="CRG51" s="77"/>
      <c r="CRH51" s="77"/>
      <c r="CRI51" s="77"/>
      <c r="CRJ51" s="77"/>
      <c r="CRK51" s="77"/>
      <c r="CRL51" s="77"/>
      <c r="CRM51" s="77"/>
      <c r="CRN51" s="77"/>
      <c r="CRO51" s="77"/>
      <c r="CRP51" s="77"/>
      <c r="CRQ51" s="77"/>
      <c r="CRR51" s="77"/>
      <c r="CRS51" s="77"/>
      <c r="CRT51" s="77"/>
      <c r="CRU51" s="77"/>
      <c r="CRV51" s="77"/>
      <c r="CRW51" s="77"/>
      <c r="CRX51" s="77"/>
      <c r="CRY51" s="77"/>
      <c r="CRZ51" s="77"/>
      <c r="CSA51" s="77"/>
      <c r="CSB51" s="77"/>
      <c r="CSC51" s="77"/>
      <c r="CSD51" s="77"/>
      <c r="CSE51" s="77"/>
      <c r="CSF51" s="77"/>
      <c r="CSG51" s="77"/>
      <c r="CSH51" s="77"/>
      <c r="CSI51" s="77"/>
      <c r="CSJ51" s="77"/>
      <c r="CSK51" s="77"/>
      <c r="CSL51" s="77"/>
      <c r="CSM51" s="77"/>
      <c r="CSN51" s="77"/>
      <c r="CSO51" s="77"/>
      <c r="CSP51" s="77"/>
      <c r="CSQ51" s="77"/>
      <c r="CSR51" s="77"/>
      <c r="CSS51" s="77"/>
      <c r="CST51" s="77"/>
      <c r="CSU51" s="77"/>
      <c r="CSV51" s="77"/>
      <c r="CSW51" s="77"/>
      <c r="CSX51" s="77"/>
      <c r="CSY51" s="77"/>
      <c r="CSZ51" s="77"/>
      <c r="CTA51" s="77"/>
      <c r="CTB51" s="77"/>
      <c r="CTC51" s="77"/>
      <c r="CTD51" s="77"/>
      <c r="CTE51" s="77"/>
      <c r="CTF51" s="77"/>
      <c r="CTG51" s="77"/>
      <c r="CTH51" s="77"/>
      <c r="CTI51" s="77"/>
      <c r="CTJ51" s="77"/>
      <c r="CTK51" s="77"/>
      <c r="CTL51" s="77"/>
      <c r="CTM51" s="77"/>
      <c r="CTN51" s="77"/>
      <c r="CTO51" s="77"/>
      <c r="CTP51" s="77"/>
      <c r="CTQ51" s="77"/>
      <c r="CTR51" s="77"/>
      <c r="CTS51" s="77"/>
      <c r="CTT51" s="77"/>
      <c r="CTU51" s="77"/>
      <c r="CTV51" s="77"/>
      <c r="CTW51" s="77"/>
      <c r="CTX51" s="77"/>
      <c r="CTY51" s="77"/>
      <c r="CTZ51" s="77"/>
      <c r="CUA51" s="77"/>
      <c r="CUB51" s="77"/>
      <c r="CUC51" s="77"/>
      <c r="CUD51" s="77"/>
      <c r="CUE51" s="77"/>
      <c r="CUF51" s="77"/>
      <c r="CUG51" s="77"/>
      <c r="CUH51" s="77"/>
      <c r="CUI51" s="77"/>
      <c r="CUJ51" s="77"/>
      <c r="CUK51" s="77"/>
      <c r="CUL51" s="77"/>
      <c r="CUM51" s="77"/>
      <c r="CUN51" s="77"/>
      <c r="CUO51" s="77"/>
      <c r="CUP51" s="77"/>
      <c r="CUQ51" s="77"/>
      <c r="CUR51" s="77"/>
      <c r="CUS51" s="77"/>
      <c r="CUT51" s="77"/>
      <c r="CUU51" s="77"/>
      <c r="CUV51" s="77"/>
      <c r="CUW51" s="77"/>
      <c r="CUX51" s="77"/>
      <c r="CUY51" s="77"/>
      <c r="CUZ51" s="77"/>
      <c r="CVA51" s="77"/>
      <c r="CVB51" s="77"/>
      <c r="CVC51" s="77"/>
      <c r="CVD51" s="77"/>
      <c r="CVE51" s="77"/>
      <c r="CVF51" s="77"/>
      <c r="CVG51" s="77"/>
      <c r="CVH51" s="77"/>
      <c r="CVI51" s="77"/>
      <c r="CVJ51" s="77"/>
      <c r="CVK51" s="77"/>
      <c r="CVL51" s="77"/>
      <c r="CVM51" s="77"/>
      <c r="CVN51" s="77"/>
      <c r="CVO51" s="77"/>
      <c r="CVP51" s="77"/>
      <c r="CVQ51" s="77"/>
      <c r="CVR51" s="77"/>
      <c r="CVS51" s="77"/>
      <c r="CVT51" s="77"/>
      <c r="CVU51" s="77"/>
      <c r="CVV51" s="77"/>
      <c r="CVW51" s="77"/>
      <c r="CVX51" s="77"/>
      <c r="CVY51" s="77"/>
      <c r="CVZ51" s="77"/>
      <c r="CWA51" s="77"/>
      <c r="CWB51" s="77"/>
      <c r="CWC51" s="77"/>
      <c r="CWD51" s="77"/>
      <c r="CWE51" s="77"/>
      <c r="CWF51" s="77"/>
      <c r="CWG51" s="77"/>
      <c r="CWH51" s="77"/>
      <c r="CWI51" s="77"/>
      <c r="CWJ51" s="77"/>
      <c r="CWK51" s="77"/>
      <c r="CWL51" s="77"/>
      <c r="CWM51" s="77"/>
      <c r="CWN51" s="77"/>
      <c r="CWO51" s="77"/>
      <c r="CWP51" s="77"/>
      <c r="CWQ51" s="77"/>
      <c r="CWR51" s="77"/>
      <c r="CWS51" s="77"/>
      <c r="CWT51" s="77"/>
      <c r="CWU51" s="77"/>
      <c r="CWV51" s="77"/>
      <c r="CWW51" s="77"/>
      <c r="CWX51" s="77"/>
      <c r="CWY51" s="77"/>
      <c r="CWZ51" s="77"/>
      <c r="CXA51" s="77"/>
      <c r="CXB51" s="77"/>
      <c r="CXC51" s="77"/>
      <c r="CXD51" s="77"/>
      <c r="CXE51" s="77"/>
      <c r="CXF51" s="77"/>
      <c r="CXG51" s="77"/>
      <c r="CXH51" s="77"/>
      <c r="CXI51" s="77"/>
      <c r="CXJ51" s="77"/>
      <c r="CXK51" s="77"/>
      <c r="CXL51" s="77"/>
      <c r="CXM51" s="77"/>
      <c r="CXN51" s="77"/>
      <c r="CXO51" s="77"/>
      <c r="CXP51" s="77"/>
      <c r="CXQ51" s="77"/>
      <c r="CXR51" s="77"/>
      <c r="CXS51" s="77"/>
      <c r="CXT51" s="77"/>
      <c r="CXU51" s="77"/>
      <c r="CXV51" s="77"/>
      <c r="CXW51" s="77"/>
      <c r="CXX51" s="77"/>
      <c r="CXY51" s="77"/>
      <c r="CXZ51" s="77"/>
      <c r="CYA51" s="77"/>
      <c r="CYB51" s="77"/>
      <c r="CYC51" s="77"/>
      <c r="CYD51" s="77"/>
      <c r="CYE51" s="77"/>
      <c r="CYF51" s="77"/>
      <c r="CYG51" s="77"/>
      <c r="CYH51" s="77"/>
      <c r="CYI51" s="77"/>
      <c r="CYJ51" s="77"/>
      <c r="CYK51" s="77"/>
      <c r="CYL51" s="77"/>
      <c r="CYM51" s="77"/>
      <c r="CYN51" s="77"/>
      <c r="CYO51" s="77"/>
      <c r="CYP51" s="77"/>
      <c r="CYQ51" s="77"/>
      <c r="CYR51" s="77"/>
      <c r="CYS51" s="77"/>
      <c r="CYT51" s="77"/>
      <c r="CYU51" s="77"/>
      <c r="CYV51" s="77"/>
      <c r="CYW51" s="77"/>
      <c r="CYX51" s="77"/>
      <c r="CYY51" s="77"/>
      <c r="CYZ51" s="77"/>
      <c r="CZA51" s="77"/>
      <c r="CZB51" s="77"/>
      <c r="CZC51" s="77"/>
      <c r="CZD51" s="77"/>
      <c r="CZE51" s="77"/>
      <c r="CZF51" s="77"/>
      <c r="CZG51" s="77"/>
      <c r="CZH51" s="77"/>
      <c r="CZI51" s="77"/>
      <c r="CZJ51" s="77"/>
      <c r="CZK51" s="77"/>
      <c r="CZL51" s="77"/>
      <c r="CZM51" s="77"/>
      <c r="CZN51" s="77"/>
      <c r="CZO51" s="77"/>
      <c r="CZP51" s="77"/>
      <c r="CZQ51" s="77"/>
      <c r="CZR51" s="77"/>
      <c r="CZS51" s="77"/>
      <c r="CZT51" s="77"/>
      <c r="CZU51" s="77"/>
      <c r="CZV51" s="77"/>
      <c r="CZW51" s="77"/>
      <c r="CZX51" s="77"/>
      <c r="CZY51" s="77"/>
      <c r="CZZ51" s="77"/>
      <c r="DAA51" s="77"/>
      <c r="DAB51" s="77"/>
      <c r="DAC51" s="77"/>
      <c r="DAD51" s="77"/>
      <c r="DAE51" s="77"/>
      <c r="DAF51" s="77"/>
      <c r="DAG51" s="77"/>
      <c r="DAH51" s="77"/>
      <c r="DAI51" s="77"/>
      <c r="DAJ51" s="77"/>
      <c r="DAK51" s="77"/>
      <c r="DAL51" s="77"/>
      <c r="DAM51" s="77"/>
      <c r="DAN51" s="77"/>
      <c r="DAO51" s="77"/>
      <c r="DAP51" s="77"/>
      <c r="DAQ51" s="77"/>
      <c r="DAR51" s="77"/>
      <c r="DAS51" s="77"/>
      <c r="DAT51" s="77"/>
      <c r="DAU51" s="77"/>
      <c r="DAV51" s="77"/>
      <c r="DAW51" s="77"/>
      <c r="DAX51" s="77"/>
      <c r="DAY51" s="77"/>
      <c r="DAZ51" s="77"/>
      <c r="DBA51" s="77"/>
      <c r="DBB51" s="77"/>
      <c r="DBC51" s="77"/>
      <c r="DBD51" s="77"/>
      <c r="DBE51" s="77"/>
      <c r="DBF51" s="77"/>
      <c r="DBG51" s="77"/>
      <c r="DBH51" s="77"/>
      <c r="DBI51" s="77"/>
      <c r="DBJ51" s="77"/>
      <c r="DBK51" s="77"/>
      <c r="DBL51" s="77"/>
      <c r="DBM51" s="77"/>
      <c r="DBN51" s="77"/>
      <c r="DBO51" s="77"/>
      <c r="DBP51" s="77"/>
      <c r="DBQ51" s="77"/>
      <c r="DBR51" s="77"/>
      <c r="DBS51" s="77"/>
      <c r="DBT51" s="77"/>
      <c r="DBU51" s="77"/>
      <c r="DBV51" s="77"/>
      <c r="DBW51" s="77"/>
      <c r="DBX51" s="77"/>
      <c r="DBY51" s="77"/>
      <c r="DBZ51" s="77"/>
      <c r="DCA51" s="77"/>
      <c r="DCB51" s="77"/>
      <c r="DCC51" s="77"/>
      <c r="DCD51" s="77"/>
      <c r="DCE51" s="77"/>
      <c r="DCF51" s="77"/>
      <c r="DCG51" s="77"/>
      <c r="DCH51" s="77"/>
      <c r="DCI51" s="77"/>
      <c r="DCJ51" s="77"/>
      <c r="DCK51" s="77"/>
      <c r="DCL51" s="77"/>
      <c r="DCM51" s="77"/>
      <c r="DCN51" s="77"/>
      <c r="DCO51" s="77"/>
      <c r="DCP51" s="77"/>
      <c r="DCQ51" s="77"/>
      <c r="DCR51" s="77"/>
      <c r="DCS51" s="77"/>
      <c r="DCT51" s="77"/>
      <c r="DCU51" s="77"/>
      <c r="DCV51" s="77"/>
      <c r="DCW51" s="77"/>
      <c r="DCX51" s="77"/>
      <c r="DCY51" s="77"/>
      <c r="DCZ51" s="77"/>
      <c r="DDA51" s="77"/>
      <c r="DDB51" s="77"/>
      <c r="DDC51" s="77"/>
      <c r="DDD51" s="77"/>
      <c r="DDE51" s="77"/>
      <c r="DDF51" s="77"/>
      <c r="DDG51" s="77"/>
      <c r="DDH51" s="77"/>
      <c r="DDI51" s="77"/>
      <c r="DDJ51" s="77"/>
      <c r="DDK51" s="77"/>
      <c r="DDL51" s="77"/>
      <c r="DDM51" s="77"/>
      <c r="DDN51" s="77"/>
      <c r="DDO51" s="77"/>
      <c r="DDP51" s="77"/>
      <c r="DDQ51" s="77"/>
      <c r="DDR51" s="77"/>
      <c r="DDS51" s="77"/>
      <c r="DDT51" s="77"/>
      <c r="DDU51" s="77"/>
      <c r="DDV51" s="77"/>
      <c r="DDW51" s="77"/>
      <c r="DDX51" s="77"/>
      <c r="DDY51" s="77"/>
      <c r="DDZ51" s="77"/>
      <c r="DEA51" s="77"/>
      <c r="DEB51" s="77"/>
      <c r="DEC51" s="77"/>
      <c r="DED51" s="77"/>
      <c r="DEE51" s="77"/>
      <c r="DEF51" s="77"/>
      <c r="DEG51" s="77"/>
      <c r="DEH51" s="77"/>
      <c r="DEI51" s="77"/>
      <c r="DEJ51" s="77"/>
      <c r="DEK51" s="77"/>
      <c r="DEL51" s="77"/>
      <c r="DEM51" s="77"/>
      <c r="DEN51" s="77"/>
      <c r="DEO51" s="77"/>
      <c r="DEP51" s="77"/>
      <c r="DEQ51" s="77"/>
      <c r="DER51" s="77"/>
      <c r="DES51" s="77"/>
      <c r="DET51" s="77"/>
      <c r="DEU51" s="77"/>
      <c r="DEV51" s="77"/>
      <c r="DEW51" s="77"/>
      <c r="DEX51" s="77"/>
      <c r="DEY51" s="77"/>
      <c r="DEZ51" s="77"/>
      <c r="DFA51" s="77"/>
      <c r="DFB51" s="77"/>
      <c r="DFC51" s="77"/>
      <c r="DFD51" s="77"/>
      <c r="DFE51" s="77"/>
      <c r="DFF51" s="77"/>
      <c r="DFG51" s="77"/>
      <c r="DFH51" s="77"/>
      <c r="DFI51" s="77"/>
      <c r="DFJ51" s="77"/>
      <c r="DFK51" s="77"/>
      <c r="DFL51" s="77"/>
      <c r="DFM51" s="77"/>
      <c r="DFN51" s="77"/>
      <c r="DFO51" s="77"/>
      <c r="DFP51" s="77"/>
      <c r="DFQ51" s="77"/>
      <c r="DFR51" s="77"/>
      <c r="DFS51" s="77"/>
      <c r="DFT51" s="77"/>
      <c r="DFU51" s="77"/>
      <c r="DFV51" s="77"/>
      <c r="DFW51" s="77"/>
      <c r="DFX51" s="77"/>
      <c r="DFY51" s="77"/>
      <c r="DFZ51" s="77"/>
      <c r="DGA51" s="77"/>
      <c r="DGB51" s="77"/>
      <c r="DGC51" s="77"/>
      <c r="DGD51" s="77"/>
      <c r="DGE51" s="77"/>
      <c r="DGF51" s="77"/>
      <c r="DGG51" s="77"/>
      <c r="DGH51" s="77"/>
      <c r="DGI51" s="77"/>
      <c r="DGJ51" s="77"/>
      <c r="DGK51" s="77"/>
      <c r="DGL51" s="77"/>
      <c r="DGM51" s="77"/>
      <c r="DGN51" s="77"/>
      <c r="DGO51" s="77"/>
      <c r="DGP51" s="77"/>
      <c r="DGQ51" s="77"/>
      <c r="DGR51" s="77"/>
      <c r="DGS51" s="77"/>
      <c r="DGT51" s="77"/>
      <c r="DGU51" s="77"/>
      <c r="DGV51" s="77"/>
      <c r="DGW51" s="77"/>
      <c r="DGX51" s="77"/>
      <c r="DGY51" s="77"/>
      <c r="DGZ51" s="77"/>
      <c r="DHA51" s="77"/>
      <c r="DHB51" s="77"/>
      <c r="DHC51" s="77"/>
      <c r="DHD51" s="77"/>
      <c r="DHE51" s="77"/>
      <c r="DHF51" s="77"/>
      <c r="DHG51" s="77"/>
      <c r="DHH51" s="77"/>
      <c r="DHI51" s="77"/>
      <c r="DHJ51" s="77"/>
      <c r="DHK51" s="77"/>
      <c r="DHL51" s="77"/>
      <c r="DHM51" s="77"/>
      <c r="DHN51" s="77"/>
      <c r="DHO51" s="77"/>
      <c r="DHP51" s="77"/>
      <c r="DHQ51" s="77"/>
      <c r="DHR51" s="77"/>
      <c r="DHS51" s="77"/>
      <c r="DHT51" s="77"/>
      <c r="DHU51" s="77"/>
      <c r="DHV51" s="77"/>
      <c r="DHW51" s="77"/>
      <c r="DHX51" s="77"/>
      <c r="DHY51" s="77"/>
      <c r="DHZ51" s="77"/>
      <c r="DIA51" s="77"/>
      <c r="DIB51" s="77"/>
      <c r="DIC51" s="77"/>
      <c r="DID51" s="77"/>
      <c r="DIE51" s="77"/>
      <c r="DIF51" s="77"/>
      <c r="DIG51" s="77"/>
      <c r="DIH51" s="77"/>
      <c r="DII51" s="77"/>
      <c r="DIJ51" s="77"/>
      <c r="DIK51" s="77"/>
      <c r="DIL51" s="77"/>
      <c r="DIM51" s="77"/>
      <c r="DIN51" s="77"/>
      <c r="DIO51" s="77"/>
      <c r="DIP51" s="77"/>
      <c r="DIQ51" s="77"/>
      <c r="DIR51" s="77"/>
      <c r="DIS51" s="77"/>
      <c r="DIT51" s="77"/>
      <c r="DIU51" s="77"/>
      <c r="DIV51" s="77"/>
      <c r="DIW51" s="77"/>
      <c r="DIX51" s="77"/>
      <c r="DIY51" s="77"/>
      <c r="DIZ51" s="77"/>
      <c r="DJA51" s="77"/>
      <c r="DJB51" s="77"/>
      <c r="DJC51" s="77"/>
      <c r="DJD51" s="77"/>
      <c r="DJE51" s="77"/>
      <c r="DJF51" s="77"/>
      <c r="DJG51" s="77"/>
      <c r="DJH51" s="77"/>
      <c r="DJI51" s="77"/>
      <c r="DJJ51" s="77"/>
      <c r="DJK51" s="77"/>
      <c r="DJL51" s="77"/>
      <c r="DJM51" s="77"/>
      <c r="DJN51" s="77"/>
      <c r="DJO51" s="77"/>
      <c r="DJP51" s="77"/>
      <c r="DJQ51" s="77"/>
      <c r="DJR51" s="77"/>
      <c r="DJS51" s="77"/>
      <c r="DJT51" s="77"/>
      <c r="DJU51" s="77"/>
      <c r="DJV51" s="77"/>
      <c r="DJW51" s="77"/>
      <c r="DJX51" s="77"/>
      <c r="DJY51" s="77"/>
      <c r="DJZ51" s="77"/>
      <c r="DKA51" s="77"/>
      <c r="DKB51" s="77"/>
      <c r="DKC51" s="77"/>
      <c r="DKD51" s="77"/>
      <c r="DKE51" s="77"/>
      <c r="DKF51" s="77"/>
      <c r="DKG51" s="77"/>
      <c r="DKH51" s="77"/>
      <c r="DKI51" s="77"/>
      <c r="DKJ51" s="77"/>
      <c r="DKK51" s="77"/>
      <c r="DKL51" s="77"/>
      <c r="DKM51" s="77"/>
      <c r="DKN51" s="77"/>
      <c r="DKO51" s="77"/>
      <c r="DKP51" s="77"/>
      <c r="DKQ51" s="77"/>
      <c r="DKR51" s="77"/>
      <c r="DKS51" s="77"/>
      <c r="DKT51" s="77"/>
      <c r="DKU51" s="77"/>
      <c r="DKV51" s="77"/>
      <c r="DKW51" s="77"/>
      <c r="DKX51" s="77"/>
      <c r="DKY51" s="77"/>
      <c r="DKZ51" s="77"/>
      <c r="DLA51" s="77"/>
      <c r="DLB51" s="77"/>
      <c r="DLC51" s="77"/>
      <c r="DLD51" s="77"/>
      <c r="DLE51" s="77"/>
      <c r="DLF51" s="77"/>
      <c r="DLG51" s="77"/>
      <c r="DLH51" s="77"/>
      <c r="DLI51" s="77"/>
      <c r="DLJ51" s="77"/>
      <c r="DLK51" s="77"/>
      <c r="DLL51" s="77"/>
      <c r="DLM51" s="77"/>
      <c r="DLN51" s="77"/>
      <c r="DLO51" s="77"/>
      <c r="DLP51" s="77"/>
      <c r="DLQ51" s="77"/>
      <c r="DLR51" s="77"/>
      <c r="DLS51" s="77"/>
      <c r="DLT51" s="77"/>
      <c r="DLU51" s="77"/>
      <c r="DLV51" s="77"/>
      <c r="DLW51" s="77"/>
      <c r="DLX51" s="77"/>
      <c r="DLY51" s="77"/>
      <c r="DLZ51" s="77"/>
      <c r="DMA51" s="77"/>
      <c r="DMB51" s="77"/>
      <c r="DMC51" s="77"/>
      <c r="DMD51" s="77"/>
      <c r="DME51" s="77"/>
      <c r="DMF51" s="77"/>
      <c r="DMG51" s="77"/>
      <c r="DMH51" s="77"/>
      <c r="DMI51" s="77"/>
      <c r="DMJ51" s="77"/>
      <c r="DMK51" s="77"/>
      <c r="DML51" s="77"/>
      <c r="DMM51" s="77"/>
      <c r="DMN51" s="77"/>
      <c r="DMO51" s="77"/>
      <c r="DMP51" s="77"/>
      <c r="DMQ51" s="77"/>
      <c r="DMR51" s="77"/>
      <c r="DMS51" s="77"/>
      <c r="DMT51" s="77"/>
      <c r="DMU51" s="77"/>
      <c r="DMV51" s="77"/>
      <c r="DMW51" s="77"/>
      <c r="DMX51" s="77"/>
      <c r="DMY51" s="77"/>
      <c r="DMZ51" s="77"/>
      <c r="DNA51" s="77"/>
      <c r="DNB51" s="77"/>
      <c r="DNC51" s="77"/>
      <c r="DND51" s="77"/>
      <c r="DNE51" s="77"/>
      <c r="DNF51" s="77"/>
      <c r="DNG51" s="77"/>
      <c r="DNH51" s="77"/>
      <c r="DNI51" s="77"/>
      <c r="DNJ51" s="77"/>
      <c r="DNK51" s="77"/>
      <c r="DNL51" s="77"/>
      <c r="DNM51" s="77"/>
      <c r="DNN51" s="77"/>
      <c r="DNO51" s="77"/>
      <c r="DNP51" s="77"/>
      <c r="DNQ51" s="77"/>
      <c r="DNR51" s="77"/>
      <c r="DNS51" s="77"/>
      <c r="DNT51" s="77"/>
      <c r="DNU51" s="77"/>
      <c r="DNV51" s="77"/>
      <c r="DNW51" s="77"/>
      <c r="DNX51" s="77"/>
      <c r="DNY51" s="77"/>
      <c r="DNZ51" s="77"/>
      <c r="DOA51" s="77"/>
      <c r="DOB51" s="77"/>
      <c r="DOC51" s="77"/>
      <c r="DOD51" s="77"/>
      <c r="DOE51" s="77"/>
      <c r="DOF51" s="77"/>
      <c r="DOG51" s="77"/>
      <c r="DOH51" s="77"/>
      <c r="DOI51" s="77"/>
      <c r="DOJ51" s="77"/>
      <c r="DOK51" s="77"/>
      <c r="DOL51" s="77"/>
      <c r="DOM51" s="77"/>
      <c r="DON51" s="77"/>
      <c r="DOO51" s="77"/>
      <c r="DOP51" s="77"/>
      <c r="DOQ51" s="77"/>
      <c r="DOR51" s="77"/>
      <c r="DOS51" s="77"/>
      <c r="DOT51" s="77"/>
      <c r="DOU51" s="77"/>
      <c r="DOV51" s="77"/>
      <c r="DOW51" s="77"/>
      <c r="DOX51" s="77"/>
      <c r="DOY51" s="77"/>
      <c r="DOZ51" s="77"/>
      <c r="DPA51" s="77"/>
      <c r="DPB51" s="77"/>
      <c r="DPC51" s="77"/>
      <c r="DPD51" s="77"/>
      <c r="DPE51" s="77"/>
      <c r="DPF51" s="77"/>
      <c r="DPG51" s="77"/>
      <c r="DPH51" s="77"/>
      <c r="DPI51" s="77"/>
      <c r="DPJ51" s="77"/>
      <c r="DPK51" s="77"/>
      <c r="DPL51" s="77"/>
      <c r="DPM51" s="77"/>
      <c r="DPN51" s="77"/>
      <c r="DPO51" s="77"/>
      <c r="DPP51" s="77"/>
      <c r="DPQ51" s="77"/>
      <c r="DPR51" s="77"/>
      <c r="DPS51" s="77"/>
      <c r="DPT51" s="77"/>
      <c r="DPU51" s="77"/>
      <c r="DPV51" s="77"/>
      <c r="DPW51" s="77"/>
      <c r="DPX51" s="77"/>
      <c r="DPY51" s="77"/>
      <c r="DPZ51" s="77"/>
      <c r="DQA51" s="77"/>
      <c r="DQB51" s="77"/>
      <c r="DQC51" s="77"/>
      <c r="DQD51" s="77"/>
      <c r="DQE51" s="77"/>
      <c r="DQF51" s="77"/>
      <c r="DQG51" s="77"/>
      <c r="DQH51" s="77"/>
      <c r="DQI51" s="77"/>
      <c r="DQJ51" s="77"/>
      <c r="DQK51" s="77"/>
      <c r="DQL51" s="77"/>
      <c r="DQM51" s="77"/>
      <c r="DQN51" s="77"/>
      <c r="DQO51" s="77"/>
      <c r="DQP51" s="77"/>
      <c r="DQQ51" s="77"/>
      <c r="DQR51" s="77"/>
      <c r="DQS51" s="77"/>
      <c r="DQT51" s="77"/>
      <c r="DQU51" s="77"/>
      <c r="DQV51" s="77"/>
      <c r="DQW51" s="77"/>
      <c r="DQX51" s="77"/>
      <c r="DQY51" s="77"/>
      <c r="DQZ51" s="77"/>
      <c r="DRA51" s="77"/>
      <c r="DRB51" s="77"/>
      <c r="DRC51" s="77"/>
      <c r="DRD51" s="77"/>
      <c r="DRE51" s="77"/>
      <c r="DRF51" s="77"/>
      <c r="DRG51" s="77"/>
      <c r="DRH51" s="77"/>
      <c r="DRI51" s="77"/>
      <c r="DRJ51" s="77"/>
      <c r="DRK51" s="77"/>
      <c r="DRL51" s="77"/>
      <c r="DRM51" s="77"/>
      <c r="DRN51" s="77"/>
      <c r="DRO51" s="77"/>
      <c r="DRP51" s="77"/>
      <c r="DRQ51" s="77"/>
      <c r="DRR51" s="77"/>
      <c r="DRS51" s="77"/>
      <c r="DRT51" s="77"/>
      <c r="DRU51" s="77"/>
      <c r="DRV51" s="77"/>
      <c r="DRW51" s="77"/>
      <c r="DRX51" s="77"/>
      <c r="DRY51" s="77"/>
      <c r="DRZ51" s="77"/>
      <c r="DSA51" s="77"/>
      <c r="DSB51" s="77"/>
      <c r="DSC51" s="77"/>
      <c r="DSD51" s="77"/>
      <c r="DSE51" s="77"/>
      <c r="DSF51" s="77"/>
      <c r="DSG51" s="77"/>
      <c r="DSH51" s="77"/>
      <c r="DSI51" s="77"/>
      <c r="DSJ51" s="77"/>
      <c r="DSK51" s="77"/>
      <c r="DSL51" s="77"/>
      <c r="DSM51" s="77"/>
      <c r="DSN51" s="77"/>
      <c r="DSO51" s="77"/>
      <c r="DSP51" s="77"/>
      <c r="DSQ51" s="77"/>
      <c r="DSR51" s="77"/>
      <c r="DSS51" s="77"/>
      <c r="DST51" s="77"/>
      <c r="DSU51" s="77"/>
      <c r="DSV51" s="77"/>
      <c r="DSW51" s="77"/>
      <c r="DSX51" s="77"/>
      <c r="DSY51" s="77"/>
      <c r="DSZ51" s="77"/>
      <c r="DTA51" s="77"/>
      <c r="DTB51" s="77"/>
      <c r="DTC51" s="77"/>
      <c r="DTD51" s="77"/>
      <c r="DTE51" s="77"/>
      <c r="DTF51" s="77"/>
      <c r="DTG51" s="77"/>
      <c r="DTH51" s="77"/>
      <c r="DTI51" s="77"/>
      <c r="DTJ51" s="77"/>
      <c r="DTK51" s="77"/>
      <c r="DTL51" s="77"/>
      <c r="DTM51" s="77"/>
      <c r="DTN51" s="77"/>
      <c r="DTO51" s="77"/>
      <c r="DTP51" s="77"/>
      <c r="DTQ51" s="77"/>
      <c r="DTR51" s="77"/>
      <c r="DTS51" s="77"/>
      <c r="DTT51" s="77"/>
      <c r="DTU51" s="77"/>
      <c r="DTV51" s="77"/>
      <c r="DTW51" s="77"/>
      <c r="DTX51" s="77"/>
      <c r="DTY51" s="77"/>
      <c r="DTZ51" s="77"/>
      <c r="DUA51" s="77"/>
      <c r="DUB51" s="77"/>
      <c r="DUC51" s="77"/>
      <c r="DUD51" s="77"/>
      <c r="DUE51" s="77"/>
      <c r="DUF51" s="77"/>
      <c r="DUG51" s="77"/>
      <c r="DUH51" s="77"/>
      <c r="DUI51" s="77"/>
      <c r="DUJ51" s="77"/>
      <c r="DUK51" s="77"/>
      <c r="DUL51" s="77"/>
      <c r="DUM51" s="77"/>
      <c r="DUN51" s="77"/>
      <c r="DUO51" s="77"/>
      <c r="DUP51" s="77"/>
      <c r="DUQ51" s="77"/>
      <c r="DUR51" s="77"/>
      <c r="DUS51" s="77"/>
      <c r="DUT51" s="77"/>
      <c r="DUU51" s="77"/>
      <c r="DUV51" s="77"/>
      <c r="DUW51" s="77"/>
      <c r="DUX51" s="77"/>
      <c r="DUY51" s="77"/>
      <c r="DUZ51" s="77"/>
      <c r="DVA51" s="77"/>
      <c r="DVB51" s="77"/>
      <c r="DVC51" s="77"/>
      <c r="DVD51" s="77"/>
      <c r="DVE51" s="77"/>
      <c r="DVF51" s="77"/>
      <c r="DVG51" s="77"/>
      <c r="DVH51" s="77"/>
      <c r="DVI51" s="77"/>
      <c r="DVJ51" s="77"/>
      <c r="DVK51" s="77"/>
      <c r="DVL51" s="77"/>
      <c r="DVM51" s="77"/>
      <c r="DVN51" s="77"/>
      <c r="DVO51" s="77"/>
      <c r="DVP51" s="77"/>
      <c r="DVQ51" s="77"/>
      <c r="DVR51" s="77"/>
      <c r="DVS51" s="77"/>
      <c r="DVT51" s="77"/>
      <c r="DVU51" s="77"/>
      <c r="DVV51" s="77"/>
      <c r="DVW51" s="77"/>
      <c r="DVX51" s="77"/>
      <c r="DVY51" s="77"/>
      <c r="DVZ51" s="77"/>
      <c r="DWA51" s="77"/>
      <c r="DWB51" s="77"/>
      <c r="DWC51" s="77"/>
      <c r="DWD51" s="77"/>
      <c r="DWE51" s="77"/>
      <c r="DWF51" s="77"/>
      <c r="DWG51" s="77"/>
      <c r="DWH51" s="77"/>
      <c r="DWI51" s="77"/>
      <c r="DWJ51" s="77"/>
      <c r="DWK51" s="77"/>
      <c r="DWL51" s="77"/>
      <c r="DWM51" s="77"/>
      <c r="DWN51" s="77"/>
      <c r="DWO51" s="77"/>
      <c r="DWP51" s="77"/>
      <c r="DWQ51" s="77"/>
      <c r="DWR51" s="77"/>
      <c r="DWS51" s="77"/>
      <c r="DWT51" s="77"/>
      <c r="DWU51" s="77"/>
      <c r="DWV51" s="77"/>
      <c r="DWW51" s="77"/>
      <c r="DWX51" s="77"/>
      <c r="DWY51" s="77"/>
      <c r="DWZ51" s="77"/>
      <c r="DXA51" s="77"/>
      <c r="DXB51" s="77"/>
      <c r="DXC51" s="77"/>
      <c r="DXD51" s="77"/>
      <c r="DXE51" s="77"/>
      <c r="DXF51" s="77"/>
      <c r="DXG51" s="77"/>
      <c r="DXH51" s="77"/>
      <c r="DXI51" s="77"/>
      <c r="DXJ51" s="77"/>
      <c r="DXK51" s="77"/>
      <c r="DXL51" s="77"/>
      <c r="DXM51" s="77"/>
      <c r="DXN51" s="77"/>
      <c r="DXO51" s="77"/>
      <c r="DXP51" s="77"/>
      <c r="DXQ51" s="77"/>
      <c r="DXR51" s="77"/>
      <c r="DXS51" s="77"/>
      <c r="DXT51" s="77"/>
      <c r="DXU51" s="77"/>
      <c r="DXV51" s="77"/>
      <c r="DXW51" s="77"/>
      <c r="DXX51" s="77"/>
      <c r="DXY51" s="77"/>
      <c r="DXZ51" s="77"/>
      <c r="DYA51" s="77"/>
      <c r="DYB51" s="77"/>
      <c r="DYC51" s="77"/>
      <c r="DYD51" s="77"/>
      <c r="DYE51" s="77"/>
      <c r="DYF51" s="77"/>
      <c r="DYG51" s="77"/>
      <c r="DYH51" s="77"/>
      <c r="DYI51" s="77"/>
      <c r="DYJ51" s="77"/>
      <c r="DYK51" s="77"/>
      <c r="DYL51" s="77"/>
      <c r="DYM51" s="77"/>
      <c r="DYN51" s="77"/>
      <c r="DYO51" s="77"/>
      <c r="DYP51" s="77"/>
      <c r="DYQ51" s="77"/>
      <c r="DYR51" s="77"/>
      <c r="DYS51" s="77"/>
      <c r="DYT51" s="77"/>
      <c r="DYU51" s="77"/>
      <c r="DYV51" s="77"/>
      <c r="DYW51" s="77"/>
      <c r="DYX51" s="77"/>
      <c r="DYY51" s="77"/>
      <c r="DYZ51" s="77"/>
      <c r="DZA51" s="77"/>
      <c r="DZB51" s="77"/>
      <c r="DZC51" s="77"/>
      <c r="DZD51" s="77"/>
      <c r="DZE51" s="77"/>
      <c r="DZF51" s="77"/>
      <c r="DZG51" s="77"/>
      <c r="DZH51" s="77"/>
      <c r="DZI51" s="77"/>
      <c r="DZJ51" s="77"/>
      <c r="DZK51" s="77"/>
      <c r="DZL51" s="77"/>
      <c r="DZM51" s="77"/>
      <c r="DZN51" s="77"/>
      <c r="DZO51" s="77"/>
      <c r="DZP51" s="77"/>
      <c r="DZQ51" s="77"/>
      <c r="DZR51" s="77"/>
      <c r="DZS51" s="77"/>
      <c r="DZT51" s="77"/>
      <c r="DZU51" s="77"/>
      <c r="DZV51" s="77"/>
      <c r="DZW51" s="77"/>
      <c r="DZX51" s="77"/>
      <c r="DZY51" s="77"/>
      <c r="DZZ51" s="77"/>
      <c r="EAA51" s="77"/>
      <c r="EAB51" s="77"/>
      <c r="EAC51" s="77"/>
      <c r="EAD51" s="77"/>
      <c r="EAE51" s="77"/>
      <c r="EAF51" s="77"/>
      <c r="EAG51" s="77"/>
      <c r="EAH51" s="77"/>
      <c r="EAI51" s="77"/>
      <c r="EAJ51" s="77"/>
      <c r="EAK51" s="77"/>
      <c r="EAL51" s="77"/>
      <c r="EAM51" s="77"/>
      <c r="EAN51" s="77"/>
      <c r="EAO51" s="77"/>
      <c r="EAP51" s="77"/>
      <c r="EAQ51" s="77"/>
      <c r="EAR51" s="77"/>
      <c r="EAS51" s="77"/>
      <c r="EAT51" s="77"/>
      <c r="EAU51" s="77"/>
      <c r="EAV51" s="77"/>
      <c r="EAW51" s="77"/>
      <c r="EAX51" s="77"/>
      <c r="EAY51" s="77"/>
      <c r="EAZ51" s="77"/>
      <c r="EBA51" s="77"/>
      <c r="EBB51" s="77"/>
      <c r="EBC51" s="77"/>
      <c r="EBD51" s="77"/>
      <c r="EBE51" s="77"/>
      <c r="EBF51" s="77"/>
      <c r="EBG51" s="77"/>
      <c r="EBH51" s="77"/>
      <c r="EBI51" s="77"/>
      <c r="EBJ51" s="77"/>
      <c r="EBK51" s="77"/>
      <c r="EBL51" s="77"/>
      <c r="EBM51" s="77"/>
      <c r="EBN51" s="77"/>
      <c r="EBO51" s="77"/>
      <c r="EBP51" s="77"/>
      <c r="EBQ51" s="77"/>
      <c r="EBR51" s="77"/>
      <c r="EBS51" s="77"/>
      <c r="EBT51" s="77"/>
      <c r="EBU51" s="77"/>
      <c r="EBV51" s="77"/>
      <c r="EBW51" s="77"/>
      <c r="EBX51" s="77"/>
      <c r="EBY51" s="77"/>
      <c r="EBZ51" s="77"/>
      <c r="ECA51" s="77"/>
      <c r="ECB51" s="77"/>
      <c r="ECC51" s="77"/>
      <c r="ECD51" s="77"/>
      <c r="ECE51" s="77"/>
      <c r="ECF51" s="77"/>
      <c r="ECG51" s="77"/>
      <c r="ECH51" s="77"/>
      <c r="ECI51" s="77"/>
      <c r="ECJ51" s="77"/>
      <c r="ECK51" s="77"/>
      <c r="ECL51" s="77"/>
      <c r="ECM51" s="77"/>
      <c r="ECN51" s="77"/>
      <c r="ECO51" s="77"/>
      <c r="ECP51" s="77"/>
      <c r="ECQ51" s="77"/>
      <c r="ECR51" s="77"/>
      <c r="ECS51" s="77"/>
      <c r="ECT51" s="77"/>
      <c r="ECU51" s="77"/>
      <c r="ECV51" s="77"/>
      <c r="ECW51" s="77"/>
      <c r="ECX51" s="77"/>
      <c r="ECY51" s="77"/>
      <c r="ECZ51" s="77"/>
      <c r="EDA51" s="77"/>
      <c r="EDB51" s="77"/>
      <c r="EDC51" s="77"/>
      <c r="EDD51" s="77"/>
      <c r="EDE51" s="77"/>
      <c r="EDF51" s="77"/>
      <c r="EDG51" s="77"/>
      <c r="EDH51" s="77"/>
      <c r="EDI51" s="77"/>
      <c r="EDJ51" s="77"/>
      <c r="EDK51" s="77"/>
      <c r="EDL51" s="77"/>
      <c r="EDM51" s="77"/>
      <c r="EDN51" s="77"/>
      <c r="EDO51" s="77"/>
      <c r="EDP51" s="77"/>
      <c r="EDQ51" s="77"/>
      <c r="EDR51" s="77"/>
      <c r="EDS51" s="77"/>
      <c r="EDT51" s="77"/>
      <c r="EDU51" s="77"/>
      <c r="EDV51" s="77"/>
      <c r="EDW51" s="77"/>
      <c r="EDX51" s="77"/>
      <c r="EDY51" s="77"/>
      <c r="EDZ51" s="77"/>
      <c r="EEA51" s="77"/>
      <c r="EEB51" s="77"/>
      <c r="EEC51" s="77"/>
      <c r="EED51" s="77"/>
      <c r="EEE51" s="77"/>
      <c r="EEF51" s="77"/>
      <c r="EEG51" s="77"/>
      <c r="EEH51" s="77"/>
      <c r="EEI51" s="77"/>
      <c r="EEJ51" s="77"/>
      <c r="EEK51" s="77"/>
      <c r="EEL51" s="77"/>
      <c r="EEM51" s="77"/>
      <c r="EEN51" s="77"/>
      <c r="EEO51" s="77"/>
      <c r="EEP51" s="77"/>
      <c r="EEQ51" s="77"/>
      <c r="EER51" s="77"/>
      <c r="EES51" s="77"/>
      <c r="EET51" s="77"/>
      <c r="EEU51" s="77"/>
      <c r="EEV51" s="77"/>
      <c r="EEW51" s="77"/>
      <c r="EEX51" s="77"/>
      <c r="EEY51" s="77"/>
      <c r="EEZ51" s="77"/>
      <c r="EFA51" s="77"/>
      <c r="EFB51" s="77"/>
      <c r="EFC51" s="77"/>
      <c r="EFD51" s="77"/>
      <c r="EFE51" s="77"/>
      <c r="EFF51" s="77"/>
      <c r="EFG51" s="77"/>
      <c r="EFH51" s="77"/>
      <c r="EFI51" s="77"/>
      <c r="EFJ51" s="77"/>
      <c r="EFK51" s="77"/>
      <c r="EFL51" s="77"/>
      <c r="EFM51" s="77"/>
      <c r="EFN51" s="77"/>
      <c r="EFO51" s="77"/>
      <c r="EFP51" s="77"/>
      <c r="EFQ51" s="77"/>
      <c r="EFR51" s="77"/>
      <c r="EFS51" s="77"/>
      <c r="EFT51" s="77"/>
      <c r="EFU51" s="77"/>
      <c r="EFV51" s="77"/>
      <c r="EFW51" s="77"/>
      <c r="EFX51" s="77"/>
      <c r="EFY51" s="77"/>
      <c r="EFZ51" s="77"/>
      <c r="EGA51" s="77"/>
      <c r="EGB51" s="77"/>
      <c r="EGC51" s="77"/>
      <c r="EGD51" s="77"/>
      <c r="EGE51" s="77"/>
      <c r="EGF51" s="77"/>
      <c r="EGG51" s="77"/>
      <c r="EGH51" s="77"/>
      <c r="EGI51" s="77"/>
      <c r="EGJ51" s="77"/>
      <c r="EGK51" s="77"/>
      <c r="EGL51" s="77"/>
      <c r="EGM51" s="77"/>
      <c r="EGN51" s="77"/>
      <c r="EGO51" s="77"/>
      <c r="EGP51" s="77"/>
      <c r="EGQ51" s="77"/>
      <c r="EGR51" s="77"/>
      <c r="EGS51" s="77"/>
      <c r="EGT51" s="77"/>
      <c r="EGU51" s="77"/>
      <c r="EGV51" s="77"/>
      <c r="EGW51" s="77"/>
      <c r="EGX51" s="77"/>
      <c r="EGY51" s="77"/>
      <c r="EGZ51" s="77"/>
      <c r="EHA51" s="77"/>
      <c r="EHB51" s="77"/>
      <c r="EHC51" s="77"/>
      <c r="EHD51" s="77"/>
      <c r="EHE51" s="77"/>
      <c r="EHF51" s="77"/>
      <c r="EHG51" s="77"/>
      <c r="EHH51" s="77"/>
      <c r="EHI51" s="77"/>
      <c r="EHJ51" s="77"/>
      <c r="EHK51" s="77"/>
      <c r="EHL51" s="77"/>
      <c r="EHM51" s="77"/>
      <c r="EHN51" s="77"/>
      <c r="EHO51" s="77"/>
      <c r="EHP51" s="77"/>
      <c r="EHQ51" s="77"/>
      <c r="EHR51" s="77"/>
      <c r="EHS51" s="77"/>
      <c r="EHT51" s="77"/>
      <c r="EHU51" s="77"/>
      <c r="EHV51" s="77"/>
      <c r="EHW51" s="77"/>
      <c r="EHX51" s="77"/>
      <c r="EHY51" s="77"/>
      <c r="EHZ51" s="77"/>
      <c r="EIA51" s="77"/>
      <c r="EIB51" s="77"/>
      <c r="EIC51" s="77"/>
      <c r="EID51" s="77"/>
      <c r="EIE51" s="77"/>
      <c r="EIF51" s="77"/>
      <c r="EIG51" s="77"/>
      <c r="EIH51" s="77"/>
      <c r="EII51" s="77"/>
      <c r="EIJ51" s="77"/>
      <c r="EIK51" s="77"/>
      <c r="EIL51" s="77"/>
      <c r="EIM51" s="77"/>
      <c r="EIN51" s="77"/>
      <c r="EIO51" s="77"/>
      <c r="EIP51" s="77"/>
      <c r="EIQ51" s="77"/>
      <c r="EIR51" s="77"/>
      <c r="EIS51" s="77"/>
      <c r="EIT51" s="77"/>
      <c r="EIU51" s="77"/>
      <c r="EIV51" s="77"/>
      <c r="EIW51" s="77"/>
      <c r="EIX51" s="77"/>
      <c r="EIY51" s="77"/>
      <c r="EIZ51" s="77"/>
      <c r="EJA51" s="77"/>
      <c r="EJB51" s="77"/>
      <c r="EJC51" s="77"/>
      <c r="EJD51" s="77"/>
      <c r="EJE51" s="77"/>
      <c r="EJF51" s="77"/>
      <c r="EJG51" s="77"/>
      <c r="EJH51" s="77"/>
      <c r="EJI51" s="77"/>
      <c r="EJJ51" s="77"/>
      <c r="EJK51" s="77"/>
      <c r="EJL51" s="77"/>
      <c r="EJM51" s="77"/>
      <c r="EJN51" s="77"/>
      <c r="EJO51" s="77"/>
      <c r="EJP51" s="77"/>
      <c r="EJQ51" s="77"/>
      <c r="EJR51" s="77"/>
      <c r="EJS51" s="77"/>
      <c r="EJT51" s="77"/>
      <c r="EJU51" s="77"/>
      <c r="EJV51" s="77"/>
      <c r="EJW51" s="77"/>
      <c r="EJX51" s="77"/>
      <c r="EJY51" s="77"/>
      <c r="EJZ51" s="77"/>
      <c r="EKA51" s="77"/>
      <c r="EKB51" s="77"/>
      <c r="EKC51" s="77"/>
      <c r="EKD51" s="77"/>
      <c r="EKE51" s="77"/>
      <c r="EKF51" s="77"/>
      <c r="EKG51" s="77"/>
      <c r="EKH51" s="77"/>
      <c r="EKI51" s="77"/>
      <c r="EKJ51" s="77"/>
      <c r="EKK51" s="77"/>
      <c r="EKL51" s="77"/>
      <c r="EKM51" s="77"/>
      <c r="EKN51" s="77"/>
      <c r="EKO51" s="77"/>
      <c r="EKP51" s="77"/>
      <c r="EKQ51" s="77"/>
      <c r="EKR51" s="77"/>
      <c r="EKS51" s="77"/>
      <c r="EKT51" s="77"/>
      <c r="EKU51" s="77"/>
      <c r="EKV51" s="77"/>
      <c r="EKW51" s="77"/>
      <c r="EKX51" s="77"/>
      <c r="EKY51" s="77"/>
      <c r="EKZ51" s="77"/>
      <c r="ELA51" s="77"/>
      <c r="ELB51" s="77"/>
      <c r="ELC51" s="77"/>
      <c r="ELD51" s="77"/>
      <c r="ELE51" s="77"/>
      <c r="ELF51" s="77"/>
      <c r="ELG51" s="77"/>
      <c r="ELH51" s="77"/>
      <c r="ELI51" s="77"/>
      <c r="ELJ51" s="77"/>
      <c r="ELK51" s="77"/>
      <c r="ELL51" s="77"/>
      <c r="ELM51" s="77"/>
      <c r="ELN51" s="77"/>
      <c r="ELO51" s="77"/>
      <c r="ELP51" s="77"/>
      <c r="ELQ51" s="77"/>
      <c r="ELR51" s="77"/>
      <c r="ELS51" s="77"/>
      <c r="ELT51" s="77"/>
      <c r="ELU51" s="77"/>
      <c r="ELV51" s="77"/>
      <c r="ELW51" s="77"/>
      <c r="ELX51" s="77"/>
      <c r="ELY51" s="77"/>
      <c r="ELZ51" s="77"/>
      <c r="EMA51" s="77"/>
      <c r="EMB51" s="77"/>
      <c r="EMC51" s="77"/>
      <c r="EMD51" s="77"/>
      <c r="EME51" s="77"/>
      <c r="EMF51" s="77"/>
      <c r="EMG51" s="77"/>
      <c r="EMH51" s="77"/>
      <c r="EMI51" s="77"/>
      <c r="EMJ51" s="77"/>
      <c r="EMK51" s="77"/>
      <c r="EML51" s="77"/>
      <c r="EMM51" s="77"/>
      <c r="EMN51" s="77"/>
      <c r="EMO51" s="77"/>
      <c r="EMP51" s="77"/>
      <c r="EMQ51" s="77"/>
      <c r="EMR51" s="77"/>
      <c r="EMS51" s="77"/>
      <c r="EMT51" s="77"/>
      <c r="EMU51" s="77"/>
      <c r="EMV51" s="77"/>
      <c r="EMW51" s="77"/>
      <c r="EMX51" s="77"/>
      <c r="EMY51" s="77"/>
      <c r="EMZ51" s="77"/>
      <c r="ENA51" s="77"/>
      <c r="ENB51" s="77"/>
      <c r="ENC51" s="77"/>
      <c r="END51" s="77"/>
      <c r="ENE51" s="77"/>
      <c r="ENF51" s="77"/>
      <c r="ENG51" s="77"/>
      <c r="ENH51" s="77"/>
      <c r="ENI51" s="77"/>
      <c r="ENJ51" s="77"/>
      <c r="ENK51" s="77"/>
      <c r="ENL51" s="77"/>
      <c r="ENM51" s="77"/>
      <c r="ENN51" s="77"/>
      <c r="ENO51" s="77"/>
      <c r="ENP51" s="77"/>
      <c r="ENQ51" s="77"/>
      <c r="ENR51" s="77"/>
      <c r="ENS51" s="77"/>
      <c r="ENT51" s="77"/>
      <c r="ENU51" s="77"/>
      <c r="ENV51" s="77"/>
      <c r="ENW51" s="77"/>
      <c r="ENX51" s="77"/>
      <c r="ENY51" s="77"/>
      <c r="ENZ51" s="77"/>
      <c r="EOA51" s="77"/>
      <c r="EOB51" s="77"/>
      <c r="EOC51" s="77"/>
      <c r="EOD51" s="77"/>
      <c r="EOE51" s="77"/>
      <c r="EOF51" s="77"/>
      <c r="EOG51" s="77"/>
      <c r="EOH51" s="77"/>
      <c r="EOI51" s="77"/>
      <c r="EOJ51" s="77"/>
      <c r="EOK51" s="77"/>
      <c r="EOL51" s="77"/>
      <c r="EOM51" s="77"/>
      <c r="EON51" s="77"/>
      <c r="EOO51" s="77"/>
      <c r="EOP51" s="77"/>
      <c r="EOQ51" s="77"/>
      <c r="EOR51" s="77"/>
      <c r="EOS51" s="77"/>
      <c r="EOT51" s="77"/>
      <c r="EOU51" s="77"/>
      <c r="EOV51" s="77"/>
      <c r="EOW51" s="77"/>
      <c r="EOX51" s="77"/>
      <c r="EOY51" s="77"/>
      <c r="EOZ51" s="77"/>
      <c r="EPA51" s="77"/>
      <c r="EPB51" s="77"/>
      <c r="EPC51" s="77"/>
      <c r="EPD51" s="77"/>
      <c r="EPE51" s="77"/>
      <c r="EPF51" s="77"/>
      <c r="EPG51" s="77"/>
      <c r="EPH51" s="77"/>
      <c r="EPI51" s="77"/>
      <c r="EPJ51" s="77"/>
      <c r="EPK51" s="77"/>
      <c r="EPL51" s="77"/>
      <c r="EPM51" s="77"/>
      <c r="EPN51" s="77"/>
      <c r="EPO51" s="77"/>
      <c r="EPP51" s="77"/>
      <c r="EPQ51" s="77"/>
      <c r="EPR51" s="77"/>
      <c r="EPS51" s="77"/>
      <c r="EPT51" s="77"/>
      <c r="EPU51" s="77"/>
      <c r="EPV51" s="77"/>
      <c r="EPW51" s="77"/>
      <c r="EPX51" s="77"/>
      <c r="EPY51" s="77"/>
      <c r="EPZ51" s="77"/>
      <c r="EQA51" s="77"/>
      <c r="EQB51" s="77"/>
      <c r="EQC51" s="77"/>
      <c r="EQD51" s="77"/>
      <c r="EQE51" s="77"/>
      <c r="EQF51" s="77"/>
      <c r="EQG51" s="77"/>
      <c r="EQH51" s="77"/>
      <c r="EQI51" s="77"/>
      <c r="EQJ51" s="77"/>
      <c r="EQK51" s="77"/>
      <c r="EQL51" s="77"/>
      <c r="EQM51" s="77"/>
      <c r="EQN51" s="77"/>
      <c r="EQO51" s="77"/>
      <c r="EQP51" s="77"/>
      <c r="EQQ51" s="77"/>
      <c r="EQR51" s="77"/>
      <c r="EQS51" s="77"/>
      <c r="EQT51" s="77"/>
      <c r="EQU51" s="77"/>
      <c r="EQV51" s="77"/>
      <c r="EQW51" s="77"/>
      <c r="EQX51" s="77"/>
      <c r="EQY51" s="77"/>
      <c r="EQZ51" s="77"/>
      <c r="ERA51" s="77"/>
      <c r="ERB51" s="77"/>
      <c r="ERC51" s="77"/>
      <c r="ERD51" s="77"/>
      <c r="ERE51" s="77"/>
      <c r="ERF51" s="77"/>
      <c r="ERG51" s="77"/>
      <c r="ERH51" s="77"/>
      <c r="ERI51" s="77"/>
      <c r="ERJ51" s="77"/>
      <c r="ERK51" s="77"/>
      <c r="ERL51" s="77"/>
      <c r="ERM51" s="77"/>
      <c r="ERN51" s="77"/>
      <c r="ERO51" s="77"/>
      <c r="ERP51" s="77"/>
      <c r="ERQ51" s="77"/>
      <c r="ERR51" s="77"/>
      <c r="ERS51" s="77"/>
      <c r="ERT51" s="77"/>
      <c r="ERU51" s="77"/>
      <c r="ERV51" s="77"/>
      <c r="ERW51" s="77"/>
      <c r="ERX51" s="77"/>
      <c r="ERY51" s="77"/>
      <c r="ERZ51" s="77"/>
      <c r="ESA51" s="77"/>
      <c r="ESB51" s="77"/>
      <c r="ESC51" s="77"/>
      <c r="ESD51" s="77"/>
      <c r="ESE51" s="77"/>
      <c r="ESF51" s="77"/>
      <c r="ESG51" s="77"/>
      <c r="ESH51" s="77"/>
      <c r="ESI51" s="77"/>
      <c r="ESJ51" s="77"/>
      <c r="ESK51" s="77"/>
      <c r="ESL51" s="77"/>
      <c r="ESM51" s="77"/>
      <c r="ESN51" s="77"/>
      <c r="ESO51" s="77"/>
      <c r="ESP51" s="77"/>
      <c r="ESQ51" s="77"/>
      <c r="ESR51" s="77"/>
      <c r="ESS51" s="77"/>
      <c r="EST51" s="77"/>
      <c r="ESU51" s="77"/>
      <c r="ESV51" s="77"/>
      <c r="ESW51" s="77"/>
      <c r="ESX51" s="77"/>
      <c r="ESY51" s="77"/>
      <c r="ESZ51" s="77"/>
      <c r="ETA51" s="77"/>
      <c r="ETB51" s="77"/>
      <c r="ETC51" s="77"/>
      <c r="ETD51" s="77"/>
      <c r="ETE51" s="77"/>
      <c r="ETF51" s="77"/>
      <c r="ETG51" s="77"/>
      <c r="ETH51" s="77"/>
      <c r="ETI51" s="77"/>
      <c r="ETJ51" s="77"/>
      <c r="ETK51" s="77"/>
      <c r="ETL51" s="77"/>
      <c r="ETM51" s="77"/>
      <c r="ETN51" s="77"/>
      <c r="ETO51" s="77"/>
      <c r="ETP51" s="77"/>
      <c r="ETQ51" s="77"/>
      <c r="ETR51" s="77"/>
      <c r="ETS51" s="77"/>
      <c r="ETT51" s="77"/>
      <c r="ETU51" s="77"/>
      <c r="ETV51" s="77"/>
      <c r="ETW51" s="77"/>
      <c r="ETX51" s="77"/>
      <c r="ETY51" s="77"/>
      <c r="ETZ51" s="77"/>
      <c r="EUA51" s="77"/>
      <c r="EUB51" s="77"/>
      <c r="EUC51" s="77"/>
      <c r="EUD51" s="77"/>
      <c r="EUE51" s="77"/>
      <c r="EUF51" s="77"/>
      <c r="EUG51" s="77"/>
      <c r="EUH51" s="77"/>
      <c r="EUI51" s="77"/>
      <c r="EUJ51" s="77"/>
      <c r="EUK51" s="77"/>
      <c r="EUL51" s="77"/>
      <c r="EUM51" s="77"/>
      <c r="EUN51" s="77"/>
      <c r="EUO51" s="77"/>
      <c r="EUP51" s="77"/>
      <c r="EUQ51" s="77"/>
      <c r="EUR51" s="77"/>
      <c r="EUS51" s="77"/>
      <c r="EUT51" s="77"/>
      <c r="EUU51" s="77"/>
      <c r="EUV51" s="77"/>
      <c r="EUW51" s="77"/>
      <c r="EUX51" s="77"/>
      <c r="EUY51" s="77"/>
      <c r="EUZ51" s="77"/>
      <c r="EVA51" s="77"/>
      <c r="EVB51" s="77"/>
      <c r="EVC51" s="77"/>
      <c r="EVD51" s="77"/>
      <c r="EVE51" s="77"/>
      <c r="EVF51" s="77"/>
      <c r="EVG51" s="77"/>
      <c r="EVH51" s="77"/>
      <c r="EVI51" s="77"/>
      <c r="EVJ51" s="77"/>
      <c r="EVK51" s="77"/>
      <c r="EVL51" s="77"/>
      <c r="EVM51" s="77"/>
      <c r="EVN51" s="77"/>
      <c r="EVO51" s="77"/>
      <c r="EVP51" s="77"/>
      <c r="EVQ51" s="77"/>
      <c r="EVR51" s="77"/>
      <c r="EVS51" s="77"/>
      <c r="EVT51" s="77"/>
      <c r="EVU51" s="77"/>
      <c r="EVV51" s="77"/>
      <c r="EVW51" s="77"/>
      <c r="EVX51" s="77"/>
      <c r="EVY51" s="77"/>
      <c r="EVZ51" s="77"/>
      <c r="EWA51" s="77"/>
      <c r="EWB51" s="77"/>
      <c r="EWC51" s="77"/>
      <c r="EWD51" s="77"/>
      <c r="EWE51" s="77"/>
      <c r="EWF51" s="77"/>
      <c r="EWG51" s="77"/>
      <c r="EWH51" s="77"/>
      <c r="EWI51" s="77"/>
      <c r="EWJ51" s="77"/>
      <c r="EWK51" s="77"/>
      <c r="EWL51" s="77"/>
      <c r="EWM51" s="77"/>
      <c r="EWN51" s="77"/>
      <c r="EWO51" s="77"/>
      <c r="EWP51" s="77"/>
      <c r="EWQ51" s="77"/>
      <c r="EWR51" s="77"/>
      <c r="EWS51" s="77"/>
      <c r="EWT51" s="77"/>
      <c r="EWU51" s="77"/>
      <c r="EWV51" s="77"/>
      <c r="EWW51" s="77"/>
      <c r="EWX51" s="77"/>
      <c r="EWY51" s="77"/>
      <c r="EWZ51" s="77"/>
      <c r="EXA51" s="77"/>
      <c r="EXB51" s="77"/>
      <c r="EXC51" s="77"/>
      <c r="EXD51" s="77"/>
      <c r="EXE51" s="77"/>
      <c r="EXF51" s="77"/>
      <c r="EXG51" s="77"/>
      <c r="EXH51" s="77"/>
      <c r="EXI51" s="77"/>
      <c r="EXJ51" s="77"/>
      <c r="EXK51" s="77"/>
      <c r="EXL51" s="77"/>
      <c r="EXM51" s="77"/>
      <c r="EXN51" s="77"/>
      <c r="EXO51" s="77"/>
      <c r="EXP51" s="77"/>
      <c r="EXQ51" s="77"/>
      <c r="EXR51" s="77"/>
      <c r="EXS51" s="77"/>
      <c r="EXT51" s="77"/>
      <c r="EXU51" s="77"/>
      <c r="EXV51" s="77"/>
      <c r="EXW51" s="77"/>
      <c r="EXX51" s="77"/>
      <c r="EXY51" s="77"/>
      <c r="EXZ51" s="77"/>
      <c r="EYA51" s="77"/>
      <c r="EYB51" s="77"/>
      <c r="EYC51" s="77"/>
      <c r="EYD51" s="77"/>
      <c r="EYE51" s="77"/>
      <c r="EYF51" s="77"/>
      <c r="EYG51" s="77"/>
      <c r="EYH51" s="77"/>
      <c r="EYI51" s="77"/>
      <c r="EYJ51" s="77"/>
      <c r="EYK51" s="77"/>
      <c r="EYL51" s="77"/>
      <c r="EYM51" s="77"/>
      <c r="EYN51" s="77"/>
      <c r="EYO51" s="77"/>
      <c r="EYP51" s="77"/>
      <c r="EYQ51" s="77"/>
      <c r="EYR51" s="77"/>
      <c r="EYS51" s="77"/>
      <c r="EYT51" s="77"/>
      <c r="EYU51" s="77"/>
      <c r="EYV51" s="77"/>
      <c r="EYW51" s="77"/>
      <c r="EYX51" s="77"/>
      <c r="EYY51" s="77"/>
      <c r="EYZ51" s="77"/>
      <c r="EZA51" s="77"/>
      <c r="EZB51" s="77"/>
      <c r="EZC51" s="77"/>
      <c r="EZD51" s="77"/>
      <c r="EZE51" s="77"/>
      <c r="EZF51" s="77"/>
      <c r="EZG51" s="77"/>
      <c r="EZH51" s="77"/>
      <c r="EZI51" s="77"/>
      <c r="EZJ51" s="77"/>
      <c r="EZK51" s="77"/>
      <c r="EZL51" s="77"/>
      <c r="EZM51" s="77"/>
      <c r="EZN51" s="77"/>
      <c r="EZO51" s="77"/>
      <c r="EZP51" s="77"/>
      <c r="EZQ51" s="77"/>
      <c r="EZR51" s="77"/>
      <c r="EZS51" s="77"/>
      <c r="EZT51" s="77"/>
      <c r="EZU51" s="77"/>
      <c r="EZV51" s="77"/>
      <c r="EZW51" s="77"/>
      <c r="EZX51" s="77"/>
      <c r="EZY51" s="77"/>
      <c r="EZZ51" s="77"/>
      <c r="FAA51" s="77"/>
      <c r="FAB51" s="77"/>
      <c r="FAC51" s="77"/>
      <c r="FAD51" s="77"/>
      <c r="FAE51" s="77"/>
      <c r="FAF51" s="77"/>
      <c r="FAG51" s="77"/>
      <c r="FAH51" s="77"/>
      <c r="FAI51" s="77"/>
      <c r="FAJ51" s="77"/>
      <c r="FAK51" s="77"/>
      <c r="FAL51" s="77"/>
      <c r="FAM51" s="77"/>
      <c r="FAN51" s="77"/>
      <c r="FAO51" s="77"/>
      <c r="FAP51" s="77"/>
      <c r="FAQ51" s="77"/>
      <c r="FAR51" s="77"/>
      <c r="FAS51" s="77"/>
      <c r="FAT51" s="77"/>
      <c r="FAU51" s="77"/>
      <c r="FAV51" s="77"/>
      <c r="FAW51" s="77"/>
      <c r="FAX51" s="77"/>
      <c r="FAY51" s="77"/>
      <c r="FAZ51" s="77"/>
      <c r="FBA51" s="77"/>
      <c r="FBB51" s="77"/>
      <c r="FBC51" s="77"/>
      <c r="FBD51" s="77"/>
      <c r="FBE51" s="77"/>
      <c r="FBF51" s="77"/>
      <c r="FBG51" s="77"/>
      <c r="FBH51" s="77"/>
      <c r="FBI51" s="77"/>
      <c r="FBJ51" s="77"/>
      <c r="FBK51" s="77"/>
      <c r="FBL51" s="77"/>
      <c r="FBM51" s="77"/>
      <c r="FBN51" s="77"/>
      <c r="FBO51" s="77"/>
      <c r="FBP51" s="77"/>
      <c r="FBQ51" s="77"/>
      <c r="FBR51" s="77"/>
      <c r="FBS51" s="77"/>
      <c r="FBT51" s="77"/>
      <c r="FBU51" s="77"/>
      <c r="FBV51" s="77"/>
      <c r="FBW51" s="77"/>
      <c r="FBX51" s="77"/>
      <c r="FBY51" s="77"/>
      <c r="FBZ51" s="77"/>
      <c r="FCA51" s="77"/>
      <c r="FCB51" s="77"/>
      <c r="FCC51" s="77"/>
      <c r="FCD51" s="77"/>
      <c r="FCE51" s="77"/>
      <c r="FCF51" s="77"/>
      <c r="FCG51" s="77"/>
      <c r="FCH51" s="77"/>
      <c r="FCI51" s="77"/>
      <c r="FCJ51" s="77"/>
      <c r="FCK51" s="77"/>
      <c r="FCL51" s="77"/>
      <c r="FCM51" s="77"/>
      <c r="FCN51" s="77"/>
      <c r="FCO51" s="77"/>
      <c r="FCP51" s="77"/>
      <c r="FCQ51" s="77"/>
      <c r="FCR51" s="77"/>
      <c r="FCS51" s="77"/>
      <c r="FCT51" s="77"/>
      <c r="FCU51" s="77"/>
      <c r="FCV51" s="77"/>
      <c r="FCW51" s="77"/>
      <c r="FCX51" s="77"/>
      <c r="FCY51" s="77"/>
      <c r="FCZ51" s="77"/>
      <c r="FDA51" s="77"/>
      <c r="FDB51" s="77"/>
      <c r="FDC51" s="77"/>
      <c r="FDD51" s="77"/>
      <c r="FDE51" s="77"/>
      <c r="FDF51" s="77"/>
      <c r="FDG51" s="77"/>
      <c r="FDH51" s="77"/>
      <c r="FDI51" s="77"/>
      <c r="FDJ51" s="77"/>
      <c r="FDK51" s="77"/>
      <c r="FDL51" s="77"/>
      <c r="FDM51" s="77"/>
      <c r="FDN51" s="77"/>
      <c r="FDO51" s="77"/>
      <c r="FDP51" s="77"/>
      <c r="FDQ51" s="77"/>
      <c r="FDR51" s="77"/>
      <c r="FDS51" s="77"/>
      <c r="FDT51" s="77"/>
      <c r="FDU51" s="77"/>
      <c r="FDV51" s="77"/>
      <c r="FDW51" s="77"/>
      <c r="FDX51" s="77"/>
      <c r="FDY51" s="77"/>
      <c r="FDZ51" s="77"/>
      <c r="FEA51" s="77"/>
      <c r="FEB51" s="77"/>
      <c r="FEC51" s="77"/>
      <c r="FED51" s="77"/>
      <c r="FEE51" s="77"/>
      <c r="FEF51" s="77"/>
      <c r="FEG51" s="77"/>
      <c r="FEH51" s="77"/>
      <c r="FEI51" s="77"/>
      <c r="FEJ51" s="77"/>
      <c r="FEK51" s="77"/>
      <c r="FEL51" s="77"/>
      <c r="FEM51" s="77"/>
      <c r="FEN51" s="77"/>
      <c r="FEO51" s="77"/>
      <c r="FEP51" s="77"/>
      <c r="FEQ51" s="77"/>
      <c r="FER51" s="77"/>
      <c r="FES51" s="77"/>
      <c r="FET51" s="77"/>
      <c r="FEU51" s="77"/>
      <c r="FEV51" s="77"/>
      <c r="FEW51" s="77"/>
      <c r="FEX51" s="77"/>
      <c r="FEY51" s="77"/>
      <c r="FEZ51" s="77"/>
      <c r="FFA51" s="77"/>
      <c r="FFB51" s="77"/>
      <c r="FFC51" s="77"/>
      <c r="FFD51" s="77"/>
      <c r="FFE51" s="77"/>
      <c r="FFF51" s="77"/>
      <c r="FFG51" s="77"/>
      <c r="FFH51" s="77"/>
      <c r="FFI51" s="77"/>
      <c r="FFJ51" s="77"/>
      <c r="FFK51" s="77"/>
      <c r="FFL51" s="77"/>
      <c r="FFM51" s="77"/>
      <c r="FFN51" s="77"/>
      <c r="FFO51" s="77"/>
      <c r="FFP51" s="77"/>
      <c r="FFQ51" s="77"/>
      <c r="FFR51" s="77"/>
      <c r="FFS51" s="77"/>
      <c r="FFT51" s="77"/>
      <c r="FFU51" s="77"/>
      <c r="FFV51" s="77"/>
      <c r="FFW51" s="77"/>
      <c r="FFX51" s="77"/>
      <c r="FFY51" s="77"/>
      <c r="FFZ51" s="77"/>
      <c r="FGA51" s="77"/>
      <c r="FGB51" s="77"/>
      <c r="FGC51" s="77"/>
      <c r="FGD51" s="77"/>
      <c r="FGE51" s="77"/>
      <c r="FGF51" s="77"/>
      <c r="FGG51" s="77"/>
      <c r="FGH51" s="77"/>
      <c r="FGI51" s="77"/>
      <c r="FGJ51" s="77"/>
      <c r="FGK51" s="77"/>
      <c r="FGL51" s="77"/>
      <c r="FGM51" s="77"/>
      <c r="FGN51" s="77"/>
      <c r="FGO51" s="77"/>
      <c r="FGP51" s="77"/>
      <c r="FGQ51" s="77"/>
      <c r="FGR51" s="77"/>
      <c r="FGS51" s="77"/>
      <c r="FGT51" s="77"/>
      <c r="FGU51" s="77"/>
      <c r="FGV51" s="77"/>
      <c r="FGW51" s="77"/>
      <c r="FGX51" s="77"/>
      <c r="FGY51" s="77"/>
      <c r="FGZ51" s="77"/>
      <c r="FHA51" s="77"/>
      <c r="FHB51" s="77"/>
      <c r="FHC51" s="77"/>
      <c r="FHD51" s="77"/>
      <c r="FHE51" s="77"/>
      <c r="FHF51" s="77"/>
      <c r="FHG51" s="77"/>
      <c r="FHH51" s="77"/>
      <c r="FHI51" s="77"/>
      <c r="FHJ51" s="77"/>
      <c r="FHK51" s="77"/>
      <c r="FHL51" s="77"/>
      <c r="FHM51" s="77"/>
      <c r="FHN51" s="77"/>
      <c r="FHO51" s="77"/>
      <c r="FHP51" s="77"/>
      <c r="FHQ51" s="77"/>
      <c r="FHR51" s="77"/>
      <c r="FHS51" s="77"/>
      <c r="FHT51" s="77"/>
      <c r="FHU51" s="77"/>
      <c r="FHV51" s="77"/>
      <c r="FHW51" s="77"/>
      <c r="FHX51" s="77"/>
      <c r="FHY51" s="77"/>
      <c r="FHZ51" s="77"/>
      <c r="FIA51" s="77"/>
      <c r="FIB51" s="77"/>
      <c r="FIC51" s="77"/>
      <c r="FID51" s="77"/>
      <c r="FIE51" s="77"/>
      <c r="FIF51" s="77"/>
      <c r="FIG51" s="77"/>
      <c r="FIH51" s="77"/>
      <c r="FII51" s="77"/>
      <c r="FIJ51" s="77"/>
      <c r="FIK51" s="77"/>
      <c r="FIL51" s="77"/>
      <c r="FIM51" s="77"/>
      <c r="FIN51" s="77"/>
      <c r="FIO51" s="77"/>
      <c r="FIP51" s="77"/>
      <c r="FIQ51" s="77"/>
      <c r="FIR51" s="77"/>
      <c r="FIS51" s="77"/>
      <c r="FIT51" s="77"/>
      <c r="FIU51" s="77"/>
      <c r="FIV51" s="77"/>
      <c r="FIW51" s="77"/>
      <c r="FIX51" s="77"/>
      <c r="FIY51" s="77"/>
      <c r="FIZ51" s="77"/>
      <c r="FJA51" s="77"/>
      <c r="FJB51" s="77"/>
      <c r="FJC51" s="77"/>
      <c r="FJD51" s="77"/>
      <c r="FJE51" s="77"/>
      <c r="FJF51" s="77"/>
      <c r="FJG51" s="77"/>
      <c r="FJH51" s="77"/>
      <c r="FJI51" s="77"/>
      <c r="FJJ51" s="77"/>
      <c r="FJK51" s="77"/>
      <c r="FJL51" s="77"/>
      <c r="FJM51" s="77"/>
      <c r="FJN51" s="77"/>
      <c r="FJO51" s="77"/>
      <c r="FJP51" s="77"/>
      <c r="FJQ51" s="77"/>
      <c r="FJR51" s="77"/>
      <c r="FJS51" s="77"/>
      <c r="FJT51" s="77"/>
      <c r="FJU51" s="77"/>
      <c r="FJV51" s="77"/>
      <c r="FJW51" s="77"/>
      <c r="FJX51" s="77"/>
      <c r="FJY51" s="77"/>
      <c r="FJZ51" s="77"/>
      <c r="FKA51" s="77"/>
      <c r="FKB51" s="77"/>
      <c r="FKC51" s="77"/>
      <c r="FKD51" s="77"/>
      <c r="FKE51" s="77"/>
      <c r="FKF51" s="77"/>
      <c r="FKG51" s="77"/>
      <c r="FKH51" s="77"/>
      <c r="FKI51" s="77"/>
      <c r="FKJ51" s="77"/>
      <c r="FKK51" s="77"/>
      <c r="FKL51" s="77"/>
      <c r="FKM51" s="77"/>
      <c r="FKN51" s="77"/>
      <c r="FKO51" s="77"/>
      <c r="FKP51" s="77"/>
      <c r="FKQ51" s="77"/>
      <c r="FKR51" s="77"/>
      <c r="FKS51" s="77"/>
      <c r="FKT51" s="77"/>
      <c r="FKU51" s="77"/>
      <c r="FKV51" s="77"/>
      <c r="FKW51" s="77"/>
      <c r="FKX51" s="77"/>
      <c r="FKY51" s="77"/>
      <c r="FKZ51" s="77"/>
      <c r="FLA51" s="77"/>
      <c r="FLB51" s="77"/>
      <c r="FLC51" s="77"/>
      <c r="FLD51" s="77"/>
      <c r="FLE51" s="77"/>
      <c r="FLF51" s="77"/>
      <c r="FLG51" s="77"/>
      <c r="FLH51" s="77"/>
      <c r="FLI51" s="77"/>
      <c r="FLJ51" s="77"/>
      <c r="FLK51" s="77"/>
      <c r="FLL51" s="77"/>
      <c r="FLM51" s="77"/>
      <c r="FLN51" s="77"/>
      <c r="FLO51" s="77"/>
      <c r="FLP51" s="77"/>
      <c r="FLQ51" s="77"/>
      <c r="FLR51" s="77"/>
      <c r="FLS51" s="77"/>
      <c r="FLT51" s="77"/>
      <c r="FLU51" s="77"/>
      <c r="FLV51" s="77"/>
      <c r="FLW51" s="77"/>
      <c r="FLX51" s="77"/>
      <c r="FLY51" s="77"/>
      <c r="FLZ51" s="77"/>
      <c r="FMA51" s="77"/>
      <c r="FMB51" s="77"/>
      <c r="FMC51" s="77"/>
      <c r="FMD51" s="77"/>
      <c r="FME51" s="77"/>
      <c r="FMF51" s="77"/>
      <c r="FMG51" s="77"/>
      <c r="FMH51" s="77"/>
      <c r="FMI51" s="77"/>
      <c r="FMJ51" s="77"/>
      <c r="FMK51" s="77"/>
      <c r="FML51" s="77"/>
      <c r="FMM51" s="77"/>
      <c r="FMN51" s="77"/>
      <c r="FMO51" s="77"/>
      <c r="FMP51" s="77"/>
      <c r="FMQ51" s="77"/>
      <c r="FMR51" s="77"/>
      <c r="FMS51" s="77"/>
      <c r="FMT51" s="77"/>
      <c r="FMU51" s="77"/>
      <c r="FMV51" s="77"/>
      <c r="FMW51" s="77"/>
      <c r="FMX51" s="77"/>
      <c r="FMY51" s="77"/>
      <c r="FMZ51" s="77"/>
      <c r="FNA51" s="77"/>
      <c r="FNB51" s="77"/>
      <c r="FNC51" s="77"/>
      <c r="FND51" s="77"/>
      <c r="FNE51" s="77"/>
      <c r="FNF51" s="77"/>
      <c r="FNG51" s="77"/>
      <c r="FNH51" s="77"/>
      <c r="FNI51" s="77"/>
      <c r="FNJ51" s="77"/>
      <c r="FNK51" s="77"/>
      <c r="FNL51" s="77"/>
      <c r="FNM51" s="77"/>
      <c r="FNN51" s="77"/>
      <c r="FNO51" s="77"/>
      <c r="FNP51" s="77"/>
      <c r="FNQ51" s="77"/>
      <c r="FNR51" s="77"/>
      <c r="FNS51" s="77"/>
      <c r="FNT51" s="77"/>
      <c r="FNU51" s="77"/>
      <c r="FNV51" s="77"/>
      <c r="FNW51" s="77"/>
      <c r="FNX51" s="77"/>
      <c r="FNY51" s="77"/>
      <c r="FNZ51" s="77"/>
      <c r="FOA51" s="77"/>
      <c r="FOB51" s="77"/>
      <c r="FOC51" s="77"/>
      <c r="FOD51" s="77"/>
      <c r="FOE51" s="77"/>
      <c r="FOF51" s="77"/>
      <c r="FOG51" s="77"/>
      <c r="FOH51" s="77"/>
      <c r="FOI51" s="77"/>
      <c r="FOJ51" s="77"/>
      <c r="FOK51" s="77"/>
      <c r="FOL51" s="77"/>
      <c r="FOM51" s="77"/>
      <c r="FON51" s="77"/>
      <c r="FOO51" s="77"/>
      <c r="FOP51" s="77"/>
      <c r="FOQ51" s="77"/>
      <c r="FOR51" s="77"/>
      <c r="FOS51" s="77"/>
      <c r="FOT51" s="77"/>
      <c r="FOU51" s="77"/>
      <c r="FOV51" s="77"/>
      <c r="FOW51" s="77"/>
      <c r="FOX51" s="77"/>
      <c r="FOY51" s="77"/>
      <c r="FOZ51" s="77"/>
      <c r="FPA51" s="77"/>
      <c r="FPB51" s="77"/>
      <c r="FPC51" s="77"/>
      <c r="FPD51" s="77"/>
      <c r="FPE51" s="77"/>
      <c r="FPF51" s="77"/>
      <c r="FPG51" s="77"/>
      <c r="FPH51" s="77"/>
      <c r="FPI51" s="77"/>
      <c r="FPJ51" s="77"/>
      <c r="FPK51" s="77"/>
      <c r="FPL51" s="77"/>
      <c r="FPM51" s="77"/>
      <c r="FPN51" s="77"/>
      <c r="FPO51" s="77"/>
      <c r="FPP51" s="77"/>
      <c r="FPQ51" s="77"/>
      <c r="FPR51" s="77"/>
      <c r="FPS51" s="77"/>
      <c r="FPT51" s="77"/>
      <c r="FPU51" s="77"/>
      <c r="FPV51" s="77"/>
      <c r="FPW51" s="77"/>
      <c r="FPX51" s="77"/>
      <c r="FPY51" s="77"/>
      <c r="FPZ51" s="77"/>
      <c r="FQA51" s="77"/>
      <c r="FQB51" s="77"/>
      <c r="FQC51" s="77"/>
      <c r="FQD51" s="77"/>
      <c r="FQE51" s="77"/>
      <c r="FQF51" s="77"/>
      <c r="FQG51" s="77"/>
      <c r="FQH51" s="77"/>
      <c r="FQI51" s="77"/>
      <c r="FQJ51" s="77"/>
      <c r="FQK51" s="77"/>
      <c r="FQL51" s="77"/>
      <c r="FQM51" s="77"/>
      <c r="FQN51" s="77"/>
      <c r="FQO51" s="77"/>
      <c r="FQP51" s="77"/>
      <c r="FQQ51" s="77"/>
      <c r="FQR51" s="77"/>
      <c r="FQS51" s="77"/>
      <c r="FQT51" s="77"/>
      <c r="FQU51" s="77"/>
      <c r="FQV51" s="77"/>
      <c r="FQW51" s="77"/>
      <c r="FQX51" s="77"/>
      <c r="FQY51" s="77"/>
      <c r="FQZ51" s="77"/>
      <c r="FRA51" s="77"/>
      <c r="FRB51" s="77"/>
      <c r="FRC51" s="77"/>
      <c r="FRD51" s="77"/>
      <c r="FRE51" s="77"/>
      <c r="FRF51" s="77"/>
      <c r="FRG51" s="77"/>
      <c r="FRH51" s="77"/>
      <c r="FRI51" s="77"/>
      <c r="FRJ51" s="77"/>
      <c r="FRK51" s="77"/>
      <c r="FRL51" s="77"/>
      <c r="FRM51" s="77"/>
      <c r="FRN51" s="77"/>
      <c r="FRO51" s="77"/>
      <c r="FRP51" s="77"/>
      <c r="FRQ51" s="77"/>
      <c r="FRR51" s="77"/>
      <c r="FRS51" s="77"/>
      <c r="FRT51" s="77"/>
      <c r="FRU51" s="77"/>
      <c r="FRV51" s="77"/>
      <c r="FRW51" s="77"/>
      <c r="FRX51" s="77"/>
      <c r="FRY51" s="77"/>
      <c r="FRZ51" s="77"/>
      <c r="FSA51" s="77"/>
      <c r="FSB51" s="77"/>
      <c r="FSC51" s="77"/>
      <c r="FSD51" s="77"/>
      <c r="FSE51" s="77"/>
      <c r="FSF51" s="77"/>
      <c r="FSG51" s="77"/>
      <c r="FSH51" s="77"/>
      <c r="FSI51" s="77"/>
      <c r="FSJ51" s="77"/>
      <c r="FSK51" s="77"/>
      <c r="FSL51" s="77"/>
      <c r="FSM51" s="77"/>
      <c r="FSN51" s="77"/>
      <c r="FSO51" s="77"/>
      <c r="FSP51" s="77"/>
      <c r="FSQ51" s="77"/>
      <c r="FSR51" s="77"/>
      <c r="FSS51" s="77"/>
      <c r="FST51" s="77"/>
      <c r="FSU51" s="77"/>
      <c r="FSV51" s="77"/>
      <c r="FSW51" s="77"/>
      <c r="FSX51" s="77"/>
      <c r="FSY51" s="77"/>
      <c r="FSZ51" s="77"/>
      <c r="FTA51" s="77"/>
      <c r="FTB51" s="77"/>
      <c r="FTC51" s="77"/>
      <c r="FTD51" s="77"/>
      <c r="FTE51" s="77"/>
      <c r="FTF51" s="77"/>
      <c r="FTG51" s="77"/>
      <c r="FTH51" s="77"/>
      <c r="FTI51" s="77"/>
      <c r="FTJ51" s="77"/>
      <c r="FTK51" s="77"/>
      <c r="FTL51" s="77"/>
      <c r="FTM51" s="77"/>
      <c r="FTN51" s="77"/>
      <c r="FTO51" s="77"/>
      <c r="FTP51" s="77"/>
      <c r="FTQ51" s="77"/>
      <c r="FTR51" s="77"/>
      <c r="FTS51" s="77"/>
      <c r="FTT51" s="77"/>
      <c r="FTU51" s="77"/>
      <c r="FTV51" s="77"/>
      <c r="FTW51" s="77"/>
      <c r="FTX51" s="77"/>
      <c r="FTY51" s="77"/>
      <c r="FTZ51" s="77"/>
      <c r="FUA51" s="77"/>
      <c r="FUB51" s="77"/>
      <c r="FUC51" s="77"/>
      <c r="FUD51" s="77"/>
      <c r="FUE51" s="77"/>
      <c r="FUF51" s="77"/>
      <c r="FUG51" s="77"/>
      <c r="FUH51" s="77"/>
      <c r="FUI51" s="77"/>
      <c r="FUJ51" s="77"/>
      <c r="FUK51" s="77"/>
      <c r="FUL51" s="77"/>
      <c r="FUM51" s="77"/>
      <c r="FUN51" s="77"/>
      <c r="FUO51" s="77"/>
      <c r="FUP51" s="77"/>
      <c r="FUQ51" s="77"/>
      <c r="FUR51" s="77"/>
      <c r="FUS51" s="77"/>
      <c r="FUT51" s="77"/>
      <c r="FUU51" s="77"/>
      <c r="FUV51" s="77"/>
      <c r="FUW51" s="77"/>
      <c r="FUX51" s="77"/>
      <c r="FUY51" s="77"/>
      <c r="FUZ51" s="77"/>
      <c r="FVA51" s="77"/>
      <c r="FVB51" s="77"/>
      <c r="FVC51" s="77"/>
      <c r="FVD51" s="77"/>
      <c r="FVE51" s="77"/>
      <c r="FVF51" s="77"/>
      <c r="FVG51" s="77"/>
      <c r="FVH51" s="77"/>
      <c r="FVI51" s="77"/>
      <c r="FVJ51" s="77"/>
      <c r="FVK51" s="77"/>
      <c r="FVL51" s="77"/>
      <c r="FVM51" s="77"/>
      <c r="FVN51" s="77"/>
      <c r="FVO51" s="77"/>
      <c r="FVP51" s="77"/>
      <c r="FVQ51" s="77"/>
      <c r="FVR51" s="77"/>
      <c r="FVS51" s="77"/>
      <c r="FVT51" s="77"/>
      <c r="FVU51" s="77"/>
      <c r="FVV51" s="77"/>
      <c r="FVW51" s="77"/>
      <c r="FVX51" s="77"/>
      <c r="FVY51" s="77"/>
      <c r="FVZ51" s="77"/>
      <c r="FWA51" s="77"/>
      <c r="FWB51" s="77"/>
      <c r="FWC51" s="77"/>
      <c r="FWD51" s="77"/>
      <c r="FWE51" s="77"/>
      <c r="FWF51" s="77"/>
      <c r="FWG51" s="77"/>
      <c r="FWH51" s="77"/>
      <c r="FWI51" s="77"/>
      <c r="FWJ51" s="77"/>
      <c r="FWK51" s="77"/>
      <c r="FWL51" s="77"/>
      <c r="FWM51" s="77"/>
      <c r="FWN51" s="77"/>
      <c r="FWO51" s="77"/>
      <c r="FWP51" s="77"/>
      <c r="FWQ51" s="77"/>
      <c r="FWR51" s="77"/>
      <c r="FWS51" s="77"/>
      <c r="FWT51" s="77"/>
      <c r="FWU51" s="77"/>
      <c r="FWV51" s="77"/>
      <c r="FWW51" s="77"/>
      <c r="FWX51" s="77"/>
      <c r="FWY51" s="77"/>
      <c r="FWZ51" s="77"/>
      <c r="FXA51" s="77"/>
      <c r="FXB51" s="77"/>
      <c r="FXC51" s="77"/>
      <c r="FXD51" s="77"/>
      <c r="FXE51" s="77"/>
      <c r="FXF51" s="77"/>
      <c r="FXG51" s="77"/>
      <c r="FXH51" s="77"/>
      <c r="FXI51" s="77"/>
      <c r="FXJ51" s="77"/>
      <c r="FXK51" s="77"/>
      <c r="FXL51" s="77"/>
      <c r="FXM51" s="77"/>
      <c r="FXN51" s="77"/>
      <c r="FXO51" s="77"/>
      <c r="FXP51" s="77"/>
      <c r="FXQ51" s="77"/>
      <c r="FXR51" s="77"/>
      <c r="FXS51" s="77"/>
      <c r="FXT51" s="77"/>
      <c r="FXU51" s="77"/>
      <c r="FXV51" s="77"/>
      <c r="FXW51" s="77"/>
      <c r="FXX51" s="77"/>
      <c r="FXY51" s="77"/>
      <c r="FXZ51" s="77"/>
      <c r="FYA51" s="77"/>
      <c r="FYB51" s="77"/>
      <c r="FYC51" s="77"/>
      <c r="FYD51" s="77"/>
      <c r="FYE51" s="77"/>
      <c r="FYF51" s="77"/>
      <c r="FYG51" s="77"/>
      <c r="FYH51" s="77"/>
      <c r="FYI51" s="77"/>
      <c r="FYJ51" s="77"/>
      <c r="FYK51" s="77"/>
      <c r="FYL51" s="77"/>
      <c r="FYM51" s="77"/>
      <c r="FYN51" s="77"/>
      <c r="FYO51" s="77"/>
      <c r="FYP51" s="77"/>
      <c r="FYQ51" s="77"/>
      <c r="FYR51" s="77"/>
      <c r="FYS51" s="77"/>
      <c r="FYT51" s="77"/>
      <c r="FYU51" s="77"/>
      <c r="FYV51" s="77"/>
      <c r="FYW51" s="77"/>
      <c r="FYX51" s="77"/>
      <c r="FYY51" s="77"/>
      <c r="FYZ51" s="77"/>
      <c r="FZA51" s="77"/>
      <c r="FZB51" s="77"/>
      <c r="FZC51" s="77"/>
      <c r="FZD51" s="77"/>
      <c r="FZE51" s="77"/>
      <c r="FZF51" s="77"/>
      <c r="FZG51" s="77"/>
      <c r="FZH51" s="77"/>
      <c r="FZI51" s="77"/>
      <c r="FZJ51" s="77"/>
      <c r="FZK51" s="77"/>
      <c r="FZL51" s="77"/>
      <c r="FZM51" s="77"/>
      <c r="FZN51" s="77"/>
      <c r="FZO51" s="77"/>
      <c r="FZP51" s="77"/>
      <c r="FZQ51" s="77"/>
      <c r="FZR51" s="77"/>
      <c r="FZS51" s="77"/>
      <c r="FZT51" s="77"/>
      <c r="FZU51" s="77"/>
      <c r="FZV51" s="77"/>
      <c r="FZW51" s="77"/>
      <c r="FZX51" s="77"/>
      <c r="FZY51" s="77"/>
      <c r="FZZ51" s="77"/>
      <c r="GAA51" s="77"/>
      <c r="GAB51" s="77"/>
      <c r="GAC51" s="77"/>
      <c r="GAD51" s="77"/>
      <c r="GAE51" s="77"/>
      <c r="GAF51" s="77"/>
      <c r="GAG51" s="77"/>
      <c r="GAH51" s="77"/>
      <c r="GAI51" s="77"/>
      <c r="GAJ51" s="77"/>
      <c r="GAK51" s="77"/>
      <c r="GAL51" s="77"/>
      <c r="GAM51" s="77"/>
      <c r="GAN51" s="77"/>
      <c r="GAO51" s="77"/>
      <c r="GAP51" s="77"/>
      <c r="GAQ51" s="77"/>
      <c r="GAR51" s="77"/>
      <c r="GAS51" s="77"/>
      <c r="GAT51" s="77"/>
      <c r="GAU51" s="77"/>
      <c r="GAV51" s="77"/>
      <c r="GAW51" s="77"/>
      <c r="GAX51" s="77"/>
      <c r="GAY51" s="77"/>
      <c r="GAZ51" s="77"/>
      <c r="GBA51" s="77"/>
      <c r="GBB51" s="77"/>
      <c r="GBC51" s="77"/>
      <c r="GBD51" s="77"/>
      <c r="GBE51" s="77"/>
      <c r="GBF51" s="77"/>
      <c r="GBG51" s="77"/>
      <c r="GBH51" s="77"/>
      <c r="GBI51" s="77"/>
      <c r="GBJ51" s="77"/>
      <c r="GBK51" s="77"/>
      <c r="GBL51" s="77"/>
      <c r="GBM51" s="77"/>
      <c r="GBN51" s="77"/>
      <c r="GBO51" s="77"/>
      <c r="GBP51" s="77"/>
      <c r="GBQ51" s="77"/>
      <c r="GBR51" s="77"/>
      <c r="GBS51" s="77"/>
      <c r="GBT51" s="77"/>
      <c r="GBU51" s="77"/>
      <c r="GBV51" s="77"/>
      <c r="GBW51" s="77"/>
      <c r="GBX51" s="77"/>
      <c r="GBY51" s="77"/>
      <c r="GBZ51" s="77"/>
      <c r="GCA51" s="77"/>
      <c r="GCB51" s="77"/>
      <c r="GCC51" s="77"/>
      <c r="GCD51" s="77"/>
      <c r="GCE51" s="77"/>
      <c r="GCF51" s="77"/>
      <c r="GCG51" s="77"/>
      <c r="GCH51" s="77"/>
      <c r="GCI51" s="77"/>
      <c r="GCJ51" s="77"/>
      <c r="GCK51" s="77"/>
      <c r="GCL51" s="77"/>
      <c r="GCM51" s="77"/>
      <c r="GCN51" s="77"/>
      <c r="GCO51" s="77"/>
      <c r="GCP51" s="77"/>
      <c r="GCQ51" s="77"/>
      <c r="GCR51" s="77"/>
      <c r="GCS51" s="77"/>
      <c r="GCT51" s="77"/>
      <c r="GCU51" s="77"/>
      <c r="GCV51" s="77"/>
      <c r="GCW51" s="77"/>
      <c r="GCX51" s="77"/>
      <c r="GCY51" s="77"/>
      <c r="GCZ51" s="77"/>
      <c r="GDA51" s="77"/>
      <c r="GDB51" s="77"/>
      <c r="GDC51" s="77"/>
      <c r="GDD51" s="77"/>
      <c r="GDE51" s="77"/>
      <c r="GDF51" s="77"/>
      <c r="GDG51" s="77"/>
      <c r="GDH51" s="77"/>
      <c r="GDI51" s="77"/>
      <c r="GDJ51" s="77"/>
      <c r="GDK51" s="77"/>
      <c r="GDL51" s="77"/>
      <c r="GDM51" s="77"/>
      <c r="GDN51" s="77"/>
      <c r="GDO51" s="77"/>
      <c r="GDP51" s="77"/>
      <c r="GDQ51" s="77"/>
      <c r="GDR51" s="77"/>
      <c r="GDS51" s="77"/>
      <c r="GDT51" s="77"/>
      <c r="GDU51" s="77"/>
      <c r="GDV51" s="77"/>
      <c r="GDW51" s="77"/>
      <c r="GDX51" s="77"/>
      <c r="GDY51" s="77"/>
      <c r="GDZ51" s="77"/>
      <c r="GEA51" s="77"/>
      <c r="GEB51" s="77"/>
      <c r="GEC51" s="77"/>
      <c r="GED51" s="77"/>
      <c r="GEE51" s="77"/>
      <c r="GEF51" s="77"/>
      <c r="GEG51" s="77"/>
      <c r="GEH51" s="77"/>
      <c r="GEI51" s="77"/>
      <c r="GEJ51" s="77"/>
      <c r="GEK51" s="77"/>
      <c r="GEL51" s="77"/>
      <c r="GEM51" s="77"/>
      <c r="GEN51" s="77"/>
      <c r="GEO51" s="77"/>
      <c r="GEP51" s="77"/>
      <c r="GEQ51" s="77"/>
      <c r="GER51" s="77"/>
      <c r="GES51" s="77"/>
      <c r="GET51" s="77"/>
      <c r="GEU51" s="77"/>
      <c r="GEV51" s="77"/>
      <c r="GEW51" s="77"/>
      <c r="GEX51" s="77"/>
      <c r="GEY51" s="77"/>
      <c r="GEZ51" s="77"/>
      <c r="GFA51" s="77"/>
      <c r="GFB51" s="77"/>
      <c r="GFC51" s="77"/>
      <c r="GFD51" s="77"/>
      <c r="GFE51" s="77"/>
      <c r="GFF51" s="77"/>
      <c r="GFG51" s="77"/>
      <c r="GFH51" s="77"/>
      <c r="GFI51" s="77"/>
      <c r="GFJ51" s="77"/>
      <c r="GFK51" s="77"/>
      <c r="GFL51" s="77"/>
      <c r="GFM51" s="77"/>
      <c r="GFN51" s="77"/>
      <c r="GFO51" s="77"/>
      <c r="GFP51" s="77"/>
      <c r="GFQ51" s="77"/>
      <c r="GFR51" s="77"/>
      <c r="GFS51" s="77"/>
      <c r="GFT51" s="77"/>
      <c r="GFU51" s="77"/>
      <c r="GFV51" s="77"/>
      <c r="GFW51" s="77"/>
      <c r="GFX51" s="77"/>
      <c r="GFY51" s="77"/>
      <c r="GFZ51" s="77"/>
      <c r="GGA51" s="77"/>
      <c r="GGB51" s="77"/>
      <c r="GGC51" s="77"/>
      <c r="GGD51" s="77"/>
      <c r="GGE51" s="77"/>
      <c r="GGF51" s="77"/>
      <c r="GGG51" s="77"/>
      <c r="GGH51" s="77"/>
      <c r="GGI51" s="77"/>
      <c r="GGJ51" s="77"/>
      <c r="GGK51" s="77"/>
      <c r="GGL51" s="77"/>
      <c r="GGM51" s="77"/>
      <c r="GGN51" s="77"/>
      <c r="GGO51" s="77"/>
      <c r="GGP51" s="77"/>
      <c r="GGQ51" s="77"/>
      <c r="GGR51" s="77"/>
      <c r="GGS51" s="77"/>
      <c r="GGT51" s="77"/>
      <c r="GGU51" s="77"/>
      <c r="GGV51" s="77"/>
      <c r="GGW51" s="77"/>
      <c r="GGX51" s="77"/>
      <c r="GGY51" s="77"/>
      <c r="GGZ51" s="77"/>
      <c r="GHA51" s="77"/>
      <c r="GHB51" s="77"/>
      <c r="GHC51" s="77"/>
      <c r="GHD51" s="77"/>
      <c r="GHE51" s="77"/>
      <c r="GHF51" s="77"/>
      <c r="GHG51" s="77"/>
      <c r="GHH51" s="77"/>
      <c r="GHI51" s="77"/>
      <c r="GHJ51" s="77"/>
      <c r="GHK51" s="77"/>
      <c r="GHL51" s="77"/>
      <c r="GHM51" s="77"/>
      <c r="GHN51" s="77"/>
      <c r="GHO51" s="77"/>
      <c r="GHP51" s="77"/>
      <c r="GHQ51" s="77"/>
      <c r="GHR51" s="77"/>
      <c r="GHS51" s="77"/>
      <c r="GHT51" s="77"/>
      <c r="GHU51" s="77"/>
      <c r="GHV51" s="77"/>
      <c r="GHW51" s="77"/>
      <c r="GHX51" s="77"/>
      <c r="GHY51" s="77"/>
      <c r="GHZ51" s="77"/>
      <c r="GIA51" s="77"/>
      <c r="GIB51" s="77"/>
      <c r="GIC51" s="77"/>
      <c r="GID51" s="77"/>
      <c r="GIE51" s="77"/>
      <c r="GIF51" s="77"/>
      <c r="GIG51" s="77"/>
      <c r="GIH51" s="77"/>
      <c r="GII51" s="77"/>
      <c r="GIJ51" s="77"/>
      <c r="GIK51" s="77"/>
      <c r="GIL51" s="77"/>
      <c r="GIM51" s="77"/>
      <c r="GIN51" s="77"/>
      <c r="GIO51" s="77"/>
      <c r="GIP51" s="77"/>
      <c r="GIQ51" s="77"/>
      <c r="GIR51" s="77"/>
      <c r="GIS51" s="77"/>
      <c r="GIT51" s="77"/>
      <c r="GIU51" s="77"/>
      <c r="GIV51" s="77"/>
      <c r="GIW51" s="77"/>
      <c r="GIX51" s="77"/>
      <c r="GIY51" s="77"/>
      <c r="GIZ51" s="77"/>
      <c r="GJA51" s="77"/>
      <c r="GJB51" s="77"/>
      <c r="GJC51" s="77"/>
      <c r="GJD51" s="77"/>
      <c r="GJE51" s="77"/>
      <c r="GJF51" s="77"/>
      <c r="GJG51" s="77"/>
      <c r="GJH51" s="77"/>
      <c r="GJI51" s="77"/>
      <c r="GJJ51" s="77"/>
      <c r="GJK51" s="77"/>
      <c r="GJL51" s="77"/>
      <c r="GJM51" s="77"/>
      <c r="GJN51" s="77"/>
      <c r="GJO51" s="77"/>
      <c r="GJP51" s="77"/>
      <c r="GJQ51" s="77"/>
      <c r="GJR51" s="77"/>
      <c r="GJS51" s="77"/>
      <c r="GJT51" s="77"/>
      <c r="GJU51" s="77"/>
      <c r="GJV51" s="77"/>
      <c r="GJW51" s="77"/>
      <c r="GJX51" s="77"/>
      <c r="GJY51" s="77"/>
      <c r="GJZ51" s="77"/>
      <c r="GKA51" s="77"/>
      <c r="GKB51" s="77"/>
      <c r="GKC51" s="77"/>
      <c r="GKD51" s="77"/>
      <c r="GKE51" s="77"/>
      <c r="GKF51" s="77"/>
      <c r="GKG51" s="77"/>
      <c r="GKH51" s="77"/>
      <c r="GKI51" s="77"/>
      <c r="GKJ51" s="77"/>
      <c r="GKK51" s="77"/>
      <c r="GKL51" s="77"/>
      <c r="GKM51" s="77"/>
      <c r="GKN51" s="77"/>
      <c r="GKO51" s="77"/>
      <c r="GKP51" s="77"/>
      <c r="GKQ51" s="77"/>
      <c r="GKR51" s="77"/>
      <c r="GKS51" s="77"/>
      <c r="GKT51" s="77"/>
      <c r="GKU51" s="77"/>
      <c r="GKV51" s="77"/>
      <c r="GKW51" s="77"/>
      <c r="GKX51" s="77"/>
      <c r="GKY51" s="77"/>
      <c r="GKZ51" s="77"/>
      <c r="GLA51" s="77"/>
      <c r="GLB51" s="77"/>
      <c r="GLC51" s="77"/>
      <c r="GLD51" s="77"/>
      <c r="GLE51" s="77"/>
      <c r="GLF51" s="77"/>
      <c r="GLG51" s="77"/>
      <c r="GLH51" s="77"/>
      <c r="GLI51" s="77"/>
      <c r="GLJ51" s="77"/>
      <c r="GLK51" s="77"/>
      <c r="GLL51" s="77"/>
      <c r="GLM51" s="77"/>
      <c r="GLN51" s="77"/>
      <c r="GLO51" s="77"/>
      <c r="GLP51" s="77"/>
      <c r="GLQ51" s="77"/>
      <c r="GLR51" s="77"/>
      <c r="GLS51" s="77"/>
      <c r="GLT51" s="77"/>
      <c r="GLU51" s="77"/>
      <c r="GLV51" s="77"/>
      <c r="GLW51" s="77"/>
      <c r="GLX51" s="77"/>
      <c r="GLY51" s="77"/>
      <c r="GLZ51" s="77"/>
      <c r="GMA51" s="77"/>
      <c r="GMB51" s="77"/>
      <c r="GMC51" s="77"/>
      <c r="GMD51" s="77"/>
      <c r="GME51" s="77"/>
      <c r="GMF51" s="77"/>
      <c r="GMG51" s="77"/>
      <c r="GMH51" s="77"/>
      <c r="GMI51" s="77"/>
      <c r="GMJ51" s="77"/>
      <c r="GMK51" s="77"/>
      <c r="GML51" s="77"/>
      <c r="GMM51" s="77"/>
      <c r="GMN51" s="77"/>
      <c r="GMO51" s="77"/>
      <c r="GMP51" s="77"/>
      <c r="GMQ51" s="77"/>
      <c r="GMR51" s="77"/>
      <c r="GMS51" s="77"/>
      <c r="GMT51" s="77"/>
      <c r="GMU51" s="77"/>
      <c r="GMV51" s="77"/>
      <c r="GMW51" s="77"/>
      <c r="GMX51" s="77"/>
      <c r="GMY51" s="77"/>
      <c r="GMZ51" s="77"/>
      <c r="GNA51" s="77"/>
      <c r="GNB51" s="77"/>
      <c r="GNC51" s="77"/>
      <c r="GND51" s="77"/>
      <c r="GNE51" s="77"/>
      <c r="GNF51" s="77"/>
      <c r="GNG51" s="77"/>
      <c r="GNH51" s="77"/>
      <c r="GNI51" s="77"/>
      <c r="GNJ51" s="77"/>
      <c r="GNK51" s="77"/>
      <c r="GNL51" s="77"/>
      <c r="GNM51" s="77"/>
      <c r="GNN51" s="77"/>
      <c r="GNO51" s="77"/>
      <c r="GNP51" s="77"/>
      <c r="GNQ51" s="77"/>
      <c r="GNR51" s="77"/>
      <c r="GNS51" s="77"/>
      <c r="GNT51" s="77"/>
      <c r="GNU51" s="77"/>
      <c r="GNV51" s="77"/>
      <c r="GNW51" s="77"/>
      <c r="GNX51" s="77"/>
      <c r="GNY51" s="77"/>
      <c r="GNZ51" s="77"/>
      <c r="GOA51" s="77"/>
      <c r="GOB51" s="77"/>
      <c r="GOC51" s="77"/>
      <c r="GOD51" s="77"/>
      <c r="GOE51" s="77"/>
      <c r="GOF51" s="77"/>
      <c r="GOG51" s="77"/>
      <c r="GOH51" s="77"/>
      <c r="GOI51" s="77"/>
      <c r="GOJ51" s="77"/>
      <c r="GOK51" s="77"/>
      <c r="GOL51" s="77"/>
      <c r="GOM51" s="77"/>
      <c r="GON51" s="77"/>
      <c r="GOO51" s="77"/>
      <c r="GOP51" s="77"/>
      <c r="GOQ51" s="77"/>
      <c r="GOR51" s="77"/>
      <c r="GOS51" s="77"/>
      <c r="GOT51" s="77"/>
      <c r="GOU51" s="77"/>
      <c r="GOV51" s="77"/>
      <c r="GOW51" s="77"/>
      <c r="GOX51" s="77"/>
      <c r="GOY51" s="77"/>
      <c r="GOZ51" s="77"/>
      <c r="GPA51" s="77"/>
      <c r="GPB51" s="77"/>
      <c r="GPC51" s="77"/>
      <c r="GPD51" s="77"/>
      <c r="GPE51" s="77"/>
      <c r="GPF51" s="77"/>
      <c r="GPG51" s="77"/>
      <c r="GPH51" s="77"/>
      <c r="GPI51" s="77"/>
      <c r="GPJ51" s="77"/>
      <c r="GPK51" s="77"/>
      <c r="GPL51" s="77"/>
      <c r="GPM51" s="77"/>
      <c r="GPN51" s="77"/>
      <c r="GPO51" s="77"/>
      <c r="GPP51" s="77"/>
      <c r="GPQ51" s="77"/>
      <c r="GPR51" s="77"/>
      <c r="GPS51" s="77"/>
      <c r="GPT51" s="77"/>
      <c r="GPU51" s="77"/>
      <c r="GPV51" s="77"/>
      <c r="GPW51" s="77"/>
      <c r="GPX51" s="77"/>
      <c r="GPY51" s="77"/>
      <c r="GPZ51" s="77"/>
      <c r="GQA51" s="77"/>
      <c r="GQB51" s="77"/>
      <c r="GQC51" s="77"/>
      <c r="GQD51" s="77"/>
      <c r="GQE51" s="77"/>
      <c r="GQF51" s="77"/>
      <c r="GQG51" s="77"/>
      <c r="GQH51" s="77"/>
      <c r="GQI51" s="77"/>
      <c r="GQJ51" s="77"/>
      <c r="GQK51" s="77"/>
      <c r="GQL51" s="77"/>
      <c r="GQM51" s="77"/>
      <c r="GQN51" s="77"/>
      <c r="GQO51" s="77"/>
      <c r="GQP51" s="77"/>
      <c r="GQQ51" s="77"/>
      <c r="GQR51" s="77"/>
      <c r="GQS51" s="77"/>
      <c r="GQT51" s="77"/>
      <c r="GQU51" s="77"/>
      <c r="GQV51" s="77"/>
      <c r="GQW51" s="77"/>
      <c r="GQX51" s="77"/>
      <c r="GQY51" s="77"/>
      <c r="GQZ51" s="77"/>
      <c r="GRA51" s="77"/>
      <c r="GRB51" s="77"/>
      <c r="GRC51" s="77"/>
      <c r="GRD51" s="77"/>
      <c r="GRE51" s="77"/>
      <c r="GRF51" s="77"/>
      <c r="GRG51" s="77"/>
      <c r="GRH51" s="77"/>
      <c r="GRI51" s="77"/>
      <c r="GRJ51" s="77"/>
      <c r="GRK51" s="77"/>
      <c r="GRL51" s="77"/>
      <c r="GRM51" s="77"/>
      <c r="GRN51" s="77"/>
      <c r="GRO51" s="77"/>
      <c r="GRP51" s="77"/>
      <c r="GRQ51" s="77"/>
      <c r="GRR51" s="77"/>
      <c r="GRS51" s="77"/>
      <c r="GRT51" s="77"/>
      <c r="GRU51" s="77"/>
      <c r="GRV51" s="77"/>
      <c r="GRW51" s="77"/>
      <c r="GRX51" s="77"/>
      <c r="GRY51" s="77"/>
      <c r="GRZ51" s="77"/>
      <c r="GSA51" s="77"/>
      <c r="GSB51" s="77"/>
      <c r="GSC51" s="77"/>
      <c r="GSD51" s="77"/>
      <c r="GSE51" s="77"/>
      <c r="GSF51" s="77"/>
      <c r="GSG51" s="77"/>
      <c r="GSH51" s="77"/>
      <c r="GSI51" s="77"/>
      <c r="GSJ51" s="77"/>
      <c r="GSK51" s="77"/>
      <c r="GSL51" s="77"/>
      <c r="GSM51" s="77"/>
      <c r="GSN51" s="77"/>
      <c r="GSO51" s="77"/>
      <c r="GSP51" s="77"/>
      <c r="GSQ51" s="77"/>
      <c r="GSR51" s="77"/>
      <c r="GSS51" s="77"/>
      <c r="GST51" s="77"/>
      <c r="GSU51" s="77"/>
      <c r="GSV51" s="77"/>
      <c r="GSW51" s="77"/>
      <c r="GSX51" s="77"/>
      <c r="GSY51" s="77"/>
      <c r="GSZ51" s="77"/>
      <c r="GTA51" s="77"/>
      <c r="GTB51" s="77"/>
      <c r="GTC51" s="77"/>
      <c r="GTD51" s="77"/>
      <c r="GTE51" s="77"/>
      <c r="GTF51" s="77"/>
      <c r="GTG51" s="77"/>
      <c r="GTH51" s="77"/>
      <c r="GTI51" s="77"/>
      <c r="GTJ51" s="77"/>
      <c r="GTK51" s="77"/>
      <c r="GTL51" s="77"/>
      <c r="GTM51" s="77"/>
      <c r="GTN51" s="77"/>
      <c r="GTO51" s="77"/>
      <c r="GTP51" s="77"/>
      <c r="GTQ51" s="77"/>
      <c r="GTR51" s="77"/>
      <c r="GTS51" s="77"/>
      <c r="GTT51" s="77"/>
      <c r="GTU51" s="77"/>
      <c r="GTV51" s="77"/>
      <c r="GTW51" s="77"/>
      <c r="GTX51" s="77"/>
      <c r="GTY51" s="77"/>
      <c r="GTZ51" s="77"/>
      <c r="GUA51" s="77"/>
      <c r="GUB51" s="77"/>
      <c r="GUC51" s="77"/>
      <c r="GUD51" s="77"/>
      <c r="GUE51" s="77"/>
      <c r="GUF51" s="77"/>
      <c r="GUG51" s="77"/>
      <c r="GUH51" s="77"/>
      <c r="GUI51" s="77"/>
      <c r="GUJ51" s="77"/>
      <c r="GUK51" s="77"/>
      <c r="GUL51" s="77"/>
      <c r="GUM51" s="77"/>
      <c r="GUN51" s="77"/>
      <c r="GUO51" s="77"/>
      <c r="GUP51" s="77"/>
      <c r="GUQ51" s="77"/>
      <c r="GUR51" s="77"/>
      <c r="GUS51" s="77"/>
      <c r="GUT51" s="77"/>
      <c r="GUU51" s="77"/>
      <c r="GUV51" s="77"/>
      <c r="GUW51" s="77"/>
      <c r="GUX51" s="77"/>
      <c r="GUY51" s="77"/>
      <c r="GUZ51" s="77"/>
      <c r="GVA51" s="77"/>
      <c r="GVB51" s="77"/>
      <c r="GVC51" s="77"/>
      <c r="GVD51" s="77"/>
      <c r="GVE51" s="77"/>
      <c r="GVF51" s="77"/>
      <c r="GVG51" s="77"/>
      <c r="GVH51" s="77"/>
      <c r="GVI51" s="77"/>
      <c r="GVJ51" s="77"/>
      <c r="GVK51" s="77"/>
      <c r="GVL51" s="77"/>
      <c r="GVM51" s="77"/>
      <c r="GVN51" s="77"/>
      <c r="GVO51" s="77"/>
      <c r="GVP51" s="77"/>
      <c r="GVQ51" s="77"/>
      <c r="GVR51" s="77"/>
      <c r="GVS51" s="77"/>
      <c r="GVT51" s="77"/>
      <c r="GVU51" s="77"/>
      <c r="GVV51" s="77"/>
      <c r="GVW51" s="77"/>
      <c r="GVX51" s="77"/>
      <c r="GVY51" s="77"/>
      <c r="GVZ51" s="77"/>
      <c r="GWA51" s="77"/>
      <c r="GWB51" s="77"/>
      <c r="GWC51" s="77"/>
      <c r="GWD51" s="77"/>
      <c r="GWE51" s="77"/>
      <c r="GWF51" s="77"/>
      <c r="GWG51" s="77"/>
      <c r="GWH51" s="77"/>
      <c r="GWI51" s="77"/>
      <c r="GWJ51" s="77"/>
      <c r="GWK51" s="77"/>
      <c r="GWL51" s="77"/>
      <c r="GWM51" s="77"/>
      <c r="GWN51" s="77"/>
      <c r="GWO51" s="77"/>
      <c r="GWP51" s="77"/>
      <c r="GWQ51" s="77"/>
      <c r="GWR51" s="77"/>
      <c r="GWS51" s="77"/>
      <c r="GWT51" s="77"/>
      <c r="GWU51" s="77"/>
      <c r="GWV51" s="77"/>
      <c r="GWW51" s="77"/>
      <c r="GWX51" s="77"/>
      <c r="GWY51" s="77"/>
      <c r="GWZ51" s="77"/>
      <c r="GXA51" s="77"/>
      <c r="GXB51" s="77"/>
      <c r="GXC51" s="77"/>
      <c r="GXD51" s="77"/>
      <c r="GXE51" s="77"/>
      <c r="GXF51" s="77"/>
      <c r="GXG51" s="77"/>
      <c r="GXH51" s="77"/>
      <c r="GXI51" s="77"/>
      <c r="GXJ51" s="77"/>
      <c r="GXK51" s="77"/>
      <c r="GXL51" s="77"/>
      <c r="GXM51" s="77"/>
      <c r="GXN51" s="77"/>
      <c r="GXO51" s="77"/>
      <c r="GXP51" s="77"/>
      <c r="GXQ51" s="77"/>
      <c r="GXR51" s="77"/>
      <c r="GXS51" s="77"/>
      <c r="GXT51" s="77"/>
      <c r="GXU51" s="77"/>
      <c r="GXV51" s="77"/>
      <c r="GXW51" s="77"/>
      <c r="GXX51" s="77"/>
      <c r="GXY51" s="77"/>
      <c r="GXZ51" s="77"/>
      <c r="GYA51" s="77"/>
      <c r="GYB51" s="77"/>
      <c r="GYC51" s="77"/>
      <c r="GYD51" s="77"/>
      <c r="GYE51" s="77"/>
      <c r="GYF51" s="77"/>
      <c r="GYG51" s="77"/>
      <c r="GYH51" s="77"/>
      <c r="GYI51" s="77"/>
      <c r="GYJ51" s="77"/>
      <c r="GYK51" s="77"/>
      <c r="GYL51" s="77"/>
      <c r="GYM51" s="77"/>
      <c r="GYN51" s="77"/>
      <c r="GYO51" s="77"/>
      <c r="GYP51" s="77"/>
      <c r="GYQ51" s="77"/>
      <c r="GYR51" s="77"/>
      <c r="GYS51" s="77"/>
      <c r="GYT51" s="77"/>
      <c r="GYU51" s="77"/>
      <c r="GYV51" s="77"/>
      <c r="GYW51" s="77"/>
      <c r="GYX51" s="77"/>
      <c r="GYY51" s="77"/>
      <c r="GYZ51" s="77"/>
      <c r="GZA51" s="77"/>
      <c r="GZB51" s="77"/>
      <c r="GZC51" s="77"/>
      <c r="GZD51" s="77"/>
      <c r="GZE51" s="77"/>
      <c r="GZF51" s="77"/>
      <c r="GZG51" s="77"/>
      <c r="GZH51" s="77"/>
      <c r="GZI51" s="77"/>
      <c r="GZJ51" s="77"/>
      <c r="GZK51" s="77"/>
      <c r="GZL51" s="77"/>
      <c r="GZM51" s="77"/>
      <c r="GZN51" s="77"/>
      <c r="GZO51" s="77"/>
      <c r="GZP51" s="77"/>
      <c r="GZQ51" s="77"/>
      <c r="GZR51" s="77"/>
      <c r="GZS51" s="77"/>
      <c r="GZT51" s="77"/>
      <c r="GZU51" s="77"/>
      <c r="GZV51" s="77"/>
      <c r="GZW51" s="77"/>
      <c r="GZX51" s="77"/>
      <c r="GZY51" s="77"/>
      <c r="GZZ51" s="77"/>
      <c r="HAA51" s="77"/>
      <c r="HAB51" s="77"/>
      <c r="HAC51" s="77"/>
      <c r="HAD51" s="77"/>
      <c r="HAE51" s="77"/>
      <c r="HAF51" s="77"/>
      <c r="HAG51" s="77"/>
      <c r="HAH51" s="77"/>
      <c r="HAI51" s="77"/>
      <c r="HAJ51" s="77"/>
      <c r="HAK51" s="77"/>
      <c r="HAL51" s="77"/>
      <c r="HAM51" s="77"/>
      <c r="HAN51" s="77"/>
      <c r="HAO51" s="77"/>
      <c r="HAP51" s="77"/>
      <c r="HAQ51" s="77"/>
      <c r="HAR51" s="77"/>
      <c r="HAS51" s="77"/>
      <c r="HAT51" s="77"/>
      <c r="HAU51" s="77"/>
      <c r="HAV51" s="77"/>
      <c r="HAW51" s="77"/>
      <c r="HAX51" s="77"/>
      <c r="HAY51" s="77"/>
      <c r="HAZ51" s="77"/>
      <c r="HBA51" s="77"/>
      <c r="HBB51" s="77"/>
      <c r="HBC51" s="77"/>
      <c r="HBD51" s="77"/>
      <c r="HBE51" s="77"/>
      <c r="HBF51" s="77"/>
      <c r="HBG51" s="77"/>
      <c r="HBH51" s="77"/>
      <c r="HBI51" s="77"/>
      <c r="HBJ51" s="77"/>
      <c r="HBK51" s="77"/>
      <c r="HBL51" s="77"/>
      <c r="HBM51" s="77"/>
      <c r="HBN51" s="77"/>
      <c r="HBO51" s="77"/>
      <c r="HBP51" s="77"/>
      <c r="HBQ51" s="77"/>
      <c r="HBR51" s="77"/>
      <c r="HBS51" s="77"/>
      <c r="HBT51" s="77"/>
      <c r="HBU51" s="77"/>
      <c r="HBV51" s="77"/>
      <c r="HBW51" s="77"/>
      <c r="HBX51" s="77"/>
      <c r="HBY51" s="77"/>
      <c r="HBZ51" s="77"/>
      <c r="HCA51" s="77"/>
      <c r="HCB51" s="77"/>
      <c r="HCC51" s="77"/>
      <c r="HCD51" s="77"/>
      <c r="HCE51" s="77"/>
      <c r="HCF51" s="77"/>
      <c r="HCG51" s="77"/>
      <c r="HCH51" s="77"/>
      <c r="HCI51" s="77"/>
      <c r="HCJ51" s="77"/>
      <c r="HCK51" s="77"/>
      <c r="HCL51" s="77"/>
      <c r="HCM51" s="77"/>
      <c r="HCN51" s="77"/>
      <c r="HCO51" s="77"/>
      <c r="HCP51" s="77"/>
      <c r="HCQ51" s="77"/>
      <c r="HCR51" s="77"/>
      <c r="HCS51" s="77"/>
      <c r="HCT51" s="77"/>
      <c r="HCU51" s="77"/>
      <c r="HCV51" s="77"/>
      <c r="HCW51" s="77"/>
      <c r="HCX51" s="77"/>
      <c r="HCY51" s="77"/>
      <c r="HCZ51" s="77"/>
      <c r="HDA51" s="77"/>
      <c r="HDB51" s="77"/>
      <c r="HDC51" s="77"/>
      <c r="HDD51" s="77"/>
      <c r="HDE51" s="77"/>
      <c r="HDF51" s="77"/>
      <c r="HDG51" s="77"/>
      <c r="HDH51" s="77"/>
      <c r="HDI51" s="77"/>
      <c r="HDJ51" s="77"/>
      <c r="HDK51" s="77"/>
      <c r="HDL51" s="77"/>
      <c r="HDM51" s="77"/>
      <c r="HDN51" s="77"/>
      <c r="HDO51" s="77"/>
      <c r="HDP51" s="77"/>
      <c r="HDQ51" s="77"/>
      <c r="HDR51" s="77"/>
      <c r="HDS51" s="77"/>
      <c r="HDT51" s="77"/>
      <c r="HDU51" s="77"/>
      <c r="HDV51" s="77"/>
      <c r="HDW51" s="77"/>
      <c r="HDX51" s="77"/>
      <c r="HDY51" s="77"/>
      <c r="HDZ51" s="77"/>
      <c r="HEA51" s="77"/>
      <c r="HEB51" s="77"/>
      <c r="HEC51" s="77"/>
      <c r="HED51" s="77"/>
      <c r="HEE51" s="77"/>
      <c r="HEF51" s="77"/>
      <c r="HEG51" s="77"/>
      <c r="HEH51" s="77"/>
      <c r="HEI51" s="77"/>
      <c r="HEJ51" s="77"/>
      <c r="HEK51" s="77"/>
      <c r="HEL51" s="77"/>
      <c r="HEM51" s="77"/>
      <c r="HEN51" s="77"/>
      <c r="HEO51" s="77"/>
      <c r="HEP51" s="77"/>
      <c r="HEQ51" s="77"/>
      <c r="HER51" s="77"/>
      <c r="HES51" s="77"/>
      <c r="HET51" s="77"/>
      <c r="HEU51" s="77"/>
      <c r="HEV51" s="77"/>
      <c r="HEW51" s="77"/>
      <c r="HEX51" s="77"/>
      <c r="HEY51" s="77"/>
      <c r="HEZ51" s="77"/>
      <c r="HFA51" s="77"/>
      <c r="HFB51" s="77"/>
      <c r="HFC51" s="77"/>
      <c r="HFD51" s="77"/>
      <c r="HFE51" s="77"/>
      <c r="HFF51" s="77"/>
      <c r="HFG51" s="77"/>
      <c r="HFH51" s="77"/>
      <c r="HFI51" s="77"/>
      <c r="HFJ51" s="77"/>
      <c r="HFK51" s="77"/>
      <c r="HFL51" s="77"/>
      <c r="HFM51" s="77"/>
      <c r="HFN51" s="77"/>
      <c r="HFO51" s="77"/>
      <c r="HFP51" s="77"/>
      <c r="HFQ51" s="77"/>
      <c r="HFR51" s="77"/>
      <c r="HFS51" s="77"/>
      <c r="HFT51" s="77"/>
      <c r="HFU51" s="77"/>
      <c r="HFV51" s="77"/>
      <c r="HFW51" s="77"/>
      <c r="HFX51" s="77"/>
      <c r="HFY51" s="77"/>
      <c r="HFZ51" s="77"/>
      <c r="HGA51" s="77"/>
      <c r="HGB51" s="77"/>
      <c r="HGC51" s="77"/>
      <c r="HGD51" s="77"/>
      <c r="HGE51" s="77"/>
      <c r="HGF51" s="77"/>
      <c r="HGG51" s="77"/>
      <c r="HGH51" s="77"/>
      <c r="HGI51" s="77"/>
      <c r="HGJ51" s="77"/>
      <c r="HGK51" s="77"/>
      <c r="HGL51" s="77"/>
      <c r="HGM51" s="77"/>
      <c r="HGN51" s="77"/>
      <c r="HGO51" s="77"/>
      <c r="HGP51" s="77"/>
      <c r="HGQ51" s="77"/>
      <c r="HGR51" s="77"/>
      <c r="HGS51" s="77"/>
      <c r="HGT51" s="77"/>
      <c r="HGU51" s="77"/>
      <c r="HGV51" s="77"/>
      <c r="HGW51" s="77"/>
      <c r="HGX51" s="77"/>
      <c r="HGY51" s="77"/>
      <c r="HGZ51" s="77"/>
      <c r="HHA51" s="77"/>
      <c r="HHB51" s="77"/>
      <c r="HHC51" s="77"/>
      <c r="HHD51" s="77"/>
      <c r="HHE51" s="77"/>
      <c r="HHF51" s="77"/>
      <c r="HHG51" s="77"/>
      <c r="HHH51" s="77"/>
      <c r="HHI51" s="77"/>
      <c r="HHJ51" s="77"/>
      <c r="HHK51" s="77"/>
      <c r="HHL51" s="77"/>
      <c r="HHM51" s="77"/>
      <c r="HHN51" s="77"/>
      <c r="HHO51" s="77"/>
      <c r="HHP51" s="77"/>
      <c r="HHQ51" s="77"/>
      <c r="HHR51" s="77"/>
      <c r="HHS51" s="77"/>
      <c r="HHT51" s="77"/>
      <c r="HHU51" s="77"/>
      <c r="HHV51" s="77"/>
      <c r="HHW51" s="77"/>
      <c r="HHX51" s="77"/>
      <c r="HHY51" s="77"/>
      <c r="HHZ51" s="77"/>
      <c r="HIA51" s="77"/>
      <c r="HIB51" s="77"/>
      <c r="HIC51" s="77"/>
      <c r="HID51" s="77"/>
      <c r="HIE51" s="77"/>
      <c r="HIF51" s="77"/>
      <c r="HIG51" s="77"/>
      <c r="HIH51" s="77"/>
      <c r="HII51" s="77"/>
      <c r="HIJ51" s="77"/>
      <c r="HIK51" s="77"/>
      <c r="HIL51" s="77"/>
      <c r="HIM51" s="77"/>
      <c r="HIN51" s="77"/>
      <c r="HIO51" s="77"/>
      <c r="HIP51" s="77"/>
      <c r="HIQ51" s="77"/>
      <c r="HIR51" s="77"/>
      <c r="HIS51" s="77"/>
      <c r="HIT51" s="77"/>
      <c r="HIU51" s="77"/>
      <c r="HIV51" s="77"/>
      <c r="HIW51" s="77"/>
      <c r="HIX51" s="77"/>
      <c r="HIY51" s="77"/>
      <c r="HIZ51" s="77"/>
      <c r="HJA51" s="77"/>
      <c r="HJB51" s="77"/>
      <c r="HJC51" s="77"/>
      <c r="HJD51" s="77"/>
      <c r="HJE51" s="77"/>
      <c r="HJF51" s="77"/>
      <c r="HJG51" s="77"/>
      <c r="HJH51" s="77"/>
      <c r="HJI51" s="77"/>
      <c r="HJJ51" s="77"/>
      <c r="HJK51" s="77"/>
      <c r="HJL51" s="77"/>
      <c r="HJM51" s="77"/>
      <c r="HJN51" s="77"/>
      <c r="HJO51" s="77"/>
      <c r="HJP51" s="77"/>
      <c r="HJQ51" s="77"/>
      <c r="HJR51" s="77"/>
      <c r="HJS51" s="77"/>
      <c r="HJT51" s="77"/>
      <c r="HJU51" s="77"/>
      <c r="HJV51" s="77"/>
      <c r="HJW51" s="77"/>
      <c r="HJX51" s="77"/>
      <c r="HJY51" s="77"/>
      <c r="HJZ51" s="77"/>
      <c r="HKA51" s="77"/>
      <c r="HKB51" s="77"/>
      <c r="HKC51" s="77"/>
      <c r="HKD51" s="77"/>
      <c r="HKE51" s="77"/>
      <c r="HKF51" s="77"/>
      <c r="HKG51" s="77"/>
      <c r="HKH51" s="77"/>
      <c r="HKI51" s="77"/>
      <c r="HKJ51" s="77"/>
      <c r="HKK51" s="77"/>
      <c r="HKL51" s="77"/>
      <c r="HKM51" s="77"/>
      <c r="HKN51" s="77"/>
      <c r="HKO51" s="77"/>
      <c r="HKP51" s="77"/>
      <c r="HKQ51" s="77"/>
      <c r="HKR51" s="77"/>
      <c r="HKS51" s="77"/>
      <c r="HKT51" s="77"/>
      <c r="HKU51" s="77"/>
      <c r="HKV51" s="77"/>
      <c r="HKW51" s="77"/>
      <c r="HKX51" s="77"/>
      <c r="HKY51" s="77"/>
      <c r="HKZ51" s="77"/>
      <c r="HLA51" s="77"/>
      <c r="HLB51" s="77"/>
      <c r="HLC51" s="77"/>
      <c r="HLD51" s="77"/>
      <c r="HLE51" s="77"/>
      <c r="HLF51" s="77"/>
      <c r="HLG51" s="77"/>
      <c r="HLH51" s="77"/>
      <c r="HLI51" s="77"/>
      <c r="HLJ51" s="77"/>
      <c r="HLK51" s="77"/>
      <c r="HLL51" s="77"/>
      <c r="HLM51" s="77"/>
      <c r="HLN51" s="77"/>
      <c r="HLO51" s="77"/>
      <c r="HLP51" s="77"/>
      <c r="HLQ51" s="77"/>
      <c r="HLR51" s="77"/>
      <c r="HLS51" s="77"/>
      <c r="HLT51" s="77"/>
      <c r="HLU51" s="77"/>
      <c r="HLV51" s="77"/>
      <c r="HLW51" s="77"/>
      <c r="HLX51" s="77"/>
      <c r="HLY51" s="77"/>
      <c r="HLZ51" s="77"/>
      <c r="HMA51" s="77"/>
      <c r="HMB51" s="77"/>
      <c r="HMC51" s="77"/>
      <c r="HMD51" s="77"/>
      <c r="HME51" s="77"/>
      <c r="HMF51" s="77"/>
      <c r="HMG51" s="77"/>
      <c r="HMH51" s="77"/>
      <c r="HMI51" s="77"/>
      <c r="HMJ51" s="77"/>
      <c r="HMK51" s="77"/>
      <c r="HML51" s="77"/>
      <c r="HMM51" s="77"/>
      <c r="HMN51" s="77"/>
      <c r="HMO51" s="77"/>
      <c r="HMP51" s="77"/>
      <c r="HMQ51" s="77"/>
      <c r="HMR51" s="77"/>
      <c r="HMS51" s="77"/>
      <c r="HMT51" s="77"/>
      <c r="HMU51" s="77"/>
      <c r="HMV51" s="77"/>
      <c r="HMW51" s="77"/>
      <c r="HMX51" s="77"/>
      <c r="HMY51" s="77"/>
      <c r="HMZ51" s="77"/>
      <c r="HNA51" s="77"/>
      <c r="HNB51" s="77"/>
      <c r="HNC51" s="77"/>
      <c r="HND51" s="77"/>
      <c r="HNE51" s="77"/>
      <c r="HNF51" s="77"/>
      <c r="HNG51" s="77"/>
      <c r="HNH51" s="77"/>
      <c r="HNI51" s="77"/>
      <c r="HNJ51" s="77"/>
      <c r="HNK51" s="77"/>
      <c r="HNL51" s="77"/>
      <c r="HNM51" s="77"/>
      <c r="HNN51" s="77"/>
      <c r="HNO51" s="77"/>
      <c r="HNP51" s="77"/>
      <c r="HNQ51" s="77"/>
      <c r="HNR51" s="77"/>
      <c r="HNS51" s="77"/>
      <c r="HNT51" s="77"/>
      <c r="HNU51" s="77"/>
      <c r="HNV51" s="77"/>
      <c r="HNW51" s="77"/>
      <c r="HNX51" s="77"/>
      <c r="HNY51" s="77"/>
      <c r="HNZ51" s="77"/>
      <c r="HOA51" s="77"/>
      <c r="HOB51" s="77"/>
      <c r="HOC51" s="77"/>
      <c r="HOD51" s="77"/>
      <c r="HOE51" s="77"/>
      <c r="HOF51" s="77"/>
      <c r="HOG51" s="77"/>
      <c r="HOH51" s="77"/>
      <c r="HOI51" s="77"/>
      <c r="HOJ51" s="77"/>
      <c r="HOK51" s="77"/>
      <c r="HOL51" s="77"/>
      <c r="HOM51" s="77"/>
      <c r="HON51" s="77"/>
      <c r="HOO51" s="77"/>
      <c r="HOP51" s="77"/>
      <c r="HOQ51" s="77"/>
      <c r="HOR51" s="77"/>
      <c r="HOS51" s="77"/>
      <c r="HOT51" s="77"/>
      <c r="HOU51" s="77"/>
      <c r="HOV51" s="77"/>
      <c r="HOW51" s="77"/>
      <c r="HOX51" s="77"/>
      <c r="HOY51" s="77"/>
      <c r="HOZ51" s="77"/>
      <c r="HPA51" s="77"/>
      <c r="HPB51" s="77"/>
      <c r="HPC51" s="77"/>
      <c r="HPD51" s="77"/>
      <c r="HPE51" s="77"/>
      <c r="HPF51" s="77"/>
      <c r="HPG51" s="77"/>
      <c r="HPH51" s="77"/>
      <c r="HPI51" s="77"/>
      <c r="HPJ51" s="77"/>
      <c r="HPK51" s="77"/>
      <c r="HPL51" s="77"/>
      <c r="HPM51" s="77"/>
      <c r="HPN51" s="77"/>
      <c r="HPO51" s="77"/>
      <c r="HPP51" s="77"/>
      <c r="HPQ51" s="77"/>
      <c r="HPR51" s="77"/>
      <c r="HPS51" s="77"/>
      <c r="HPT51" s="77"/>
      <c r="HPU51" s="77"/>
      <c r="HPV51" s="77"/>
      <c r="HPW51" s="77"/>
      <c r="HPX51" s="77"/>
      <c r="HPY51" s="77"/>
      <c r="HPZ51" s="77"/>
      <c r="HQA51" s="77"/>
      <c r="HQB51" s="77"/>
      <c r="HQC51" s="77"/>
      <c r="HQD51" s="77"/>
      <c r="HQE51" s="77"/>
      <c r="HQF51" s="77"/>
      <c r="HQG51" s="77"/>
      <c r="HQH51" s="77"/>
      <c r="HQI51" s="77"/>
      <c r="HQJ51" s="77"/>
      <c r="HQK51" s="77"/>
      <c r="HQL51" s="77"/>
      <c r="HQM51" s="77"/>
      <c r="HQN51" s="77"/>
      <c r="HQO51" s="77"/>
      <c r="HQP51" s="77"/>
      <c r="HQQ51" s="77"/>
      <c r="HQR51" s="77"/>
      <c r="HQS51" s="77"/>
      <c r="HQT51" s="77"/>
      <c r="HQU51" s="77"/>
      <c r="HQV51" s="77"/>
      <c r="HQW51" s="77"/>
      <c r="HQX51" s="77"/>
      <c r="HQY51" s="77"/>
      <c r="HQZ51" s="77"/>
      <c r="HRA51" s="77"/>
      <c r="HRB51" s="77"/>
      <c r="HRC51" s="77"/>
      <c r="HRD51" s="77"/>
      <c r="HRE51" s="77"/>
      <c r="HRF51" s="77"/>
      <c r="HRG51" s="77"/>
      <c r="HRH51" s="77"/>
      <c r="HRI51" s="77"/>
      <c r="HRJ51" s="77"/>
      <c r="HRK51" s="77"/>
      <c r="HRL51" s="77"/>
      <c r="HRM51" s="77"/>
      <c r="HRN51" s="77"/>
      <c r="HRO51" s="77"/>
      <c r="HRP51" s="77"/>
      <c r="HRQ51" s="77"/>
      <c r="HRR51" s="77"/>
      <c r="HRS51" s="77"/>
      <c r="HRT51" s="77"/>
      <c r="HRU51" s="77"/>
      <c r="HRV51" s="77"/>
      <c r="HRW51" s="77"/>
      <c r="HRX51" s="77"/>
      <c r="HRY51" s="77"/>
      <c r="HRZ51" s="77"/>
      <c r="HSA51" s="77"/>
      <c r="HSB51" s="77"/>
      <c r="HSC51" s="77"/>
      <c r="HSD51" s="77"/>
      <c r="HSE51" s="77"/>
      <c r="HSF51" s="77"/>
      <c r="HSG51" s="77"/>
      <c r="HSH51" s="77"/>
      <c r="HSI51" s="77"/>
      <c r="HSJ51" s="77"/>
      <c r="HSK51" s="77"/>
      <c r="HSL51" s="77"/>
      <c r="HSM51" s="77"/>
      <c r="HSN51" s="77"/>
      <c r="HSO51" s="77"/>
      <c r="HSP51" s="77"/>
      <c r="HSQ51" s="77"/>
      <c r="HSR51" s="77"/>
      <c r="HSS51" s="77"/>
      <c r="HST51" s="77"/>
      <c r="HSU51" s="77"/>
      <c r="HSV51" s="77"/>
      <c r="HSW51" s="77"/>
      <c r="HSX51" s="77"/>
      <c r="HSY51" s="77"/>
      <c r="HSZ51" s="77"/>
      <c r="HTA51" s="77"/>
      <c r="HTB51" s="77"/>
      <c r="HTC51" s="77"/>
      <c r="HTD51" s="77"/>
      <c r="HTE51" s="77"/>
      <c r="HTF51" s="77"/>
      <c r="HTG51" s="77"/>
      <c r="HTH51" s="77"/>
      <c r="HTI51" s="77"/>
      <c r="HTJ51" s="77"/>
      <c r="HTK51" s="77"/>
      <c r="HTL51" s="77"/>
      <c r="HTM51" s="77"/>
      <c r="HTN51" s="77"/>
      <c r="HTO51" s="77"/>
      <c r="HTP51" s="77"/>
      <c r="HTQ51" s="77"/>
      <c r="HTR51" s="77"/>
      <c r="HTS51" s="77"/>
      <c r="HTT51" s="77"/>
      <c r="HTU51" s="77"/>
      <c r="HTV51" s="77"/>
      <c r="HTW51" s="77"/>
      <c r="HTX51" s="77"/>
      <c r="HTY51" s="77"/>
      <c r="HTZ51" s="77"/>
      <c r="HUA51" s="77"/>
      <c r="HUB51" s="77"/>
      <c r="HUC51" s="77"/>
      <c r="HUD51" s="77"/>
      <c r="HUE51" s="77"/>
      <c r="HUF51" s="77"/>
      <c r="HUG51" s="77"/>
      <c r="HUH51" s="77"/>
      <c r="HUI51" s="77"/>
      <c r="HUJ51" s="77"/>
      <c r="HUK51" s="77"/>
      <c r="HUL51" s="77"/>
      <c r="HUM51" s="77"/>
      <c r="HUN51" s="77"/>
      <c r="HUO51" s="77"/>
      <c r="HUP51" s="77"/>
      <c r="HUQ51" s="77"/>
      <c r="HUR51" s="77"/>
      <c r="HUS51" s="77"/>
      <c r="HUT51" s="77"/>
      <c r="HUU51" s="77"/>
      <c r="HUV51" s="77"/>
      <c r="HUW51" s="77"/>
      <c r="HUX51" s="77"/>
      <c r="HUY51" s="77"/>
      <c r="HUZ51" s="77"/>
      <c r="HVA51" s="77"/>
      <c r="HVB51" s="77"/>
      <c r="HVC51" s="77"/>
      <c r="HVD51" s="77"/>
      <c r="HVE51" s="77"/>
      <c r="HVF51" s="77"/>
      <c r="HVG51" s="77"/>
      <c r="HVH51" s="77"/>
      <c r="HVI51" s="77"/>
      <c r="HVJ51" s="77"/>
      <c r="HVK51" s="77"/>
      <c r="HVL51" s="77"/>
      <c r="HVM51" s="77"/>
      <c r="HVN51" s="77"/>
      <c r="HVO51" s="77"/>
      <c r="HVP51" s="77"/>
      <c r="HVQ51" s="77"/>
      <c r="HVR51" s="77"/>
      <c r="HVS51" s="77"/>
      <c r="HVT51" s="77"/>
      <c r="HVU51" s="77"/>
      <c r="HVV51" s="77"/>
      <c r="HVW51" s="77"/>
      <c r="HVX51" s="77"/>
      <c r="HVY51" s="77"/>
      <c r="HVZ51" s="77"/>
      <c r="HWA51" s="77"/>
      <c r="HWB51" s="77"/>
      <c r="HWC51" s="77"/>
      <c r="HWD51" s="77"/>
      <c r="HWE51" s="77"/>
      <c r="HWF51" s="77"/>
      <c r="HWG51" s="77"/>
      <c r="HWH51" s="77"/>
      <c r="HWI51" s="77"/>
      <c r="HWJ51" s="77"/>
      <c r="HWK51" s="77"/>
      <c r="HWL51" s="77"/>
      <c r="HWM51" s="77"/>
      <c r="HWN51" s="77"/>
      <c r="HWO51" s="77"/>
      <c r="HWP51" s="77"/>
      <c r="HWQ51" s="77"/>
      <c r="HWR51" s="77"/>
      <c r="HWS51" s="77"/>
      <c r="HWT51" s="77"/>
      <c r="HWU51" s="77"/>
      <c r="HWV51" s="77"/>
      <c r="HWW51" s="77"/>
      <c r="HWX51" s="77"/>
      <c r="HWY51" s="77"/>
      <c r="HWZ51" s="77"/>
      <c r="HXA51" s="77"/>
      <c r="HXB51" s="77"/>
      <c r="HXC51" s="77"/>
      <c r="HXD51" s="77"/>
      <c r="HXE51" s="77"/>
      <c r="HXF51" s="77"/>
      <c r="HXG51" s="77"/>
      <c r="HXH51" s="77"/>
      <c r="HXI51" s="77"/>
      <c r="HXJ51" s="77"/>
      <c r="HXK51" s="77"/>
      <c r="HXL51" s="77"/>
      <c r="HXM51" s="77"/>
      <c r="HXN51" s="77"/>
      <c r="HXO51" s="77"/>
      <c r="HXP51" s="77"/>
      <c r="HXQ51" s="77"/>
      <c r="HXR51" s="77"/>
      <c r="HXS51" s="77"/>
      <c r="HXT51" s="77"/>
      <c r="HXU51" s="77"/>
      <c r="HXV51" s="77"/>
      <c r="HXW51" s="77"/>
      <c r="HXX51" s="77"/>
      <c r="HXY51" s="77"/>
      <c r="HXZ51" s="77"/>
      <c r="HYA51" s="77"/>
      <c r="HYB51" s="77"/>
      <c r="HYC51" s="77"/>
      <c r="HYD51" s="77"/>
      <c r="HYE51" s="77"/>
      <c r="HYF51" s="77"/>
      <c r="HYG51" s="77"/>
      <c r="HYH51" s="77"/>
      <c r="HYI51" s="77"/>
      <c r="HYJ51" s="77"/>
      <c r="HYK51" s="77"/>
      <c r="HYL51" s="77"/>
      <c r="HYM51" s="77"/>
      <c r="HYN51" s="77"/>
      <c r="HYO51" s="77"/>
      <c r="HYP51" s="77"/>
      <c r="HYQ51" s="77"/>
      <c r="HYR51" s="77"/>
      <c r="HYS51" s="77"/>
      <c r="HYT51" s="77"/>
      <c r="HYU51" s="77"/>
      <c r="HYV51" s="77"/>
      <c r="HYW51" s="77"/>
      <c r="HYX51" s="77"/>
      <c r="HYY51" s="77"/>
      <c r="HYZ51" s="77"/>
      <c r="HZA51" s="77"/>
      <c r="HZB51" s="77"/>
      <c r="HZC51" s="77"/>
      <c r="HZD51" s="77"/>
      <c r="HZE51" s="77"/>
      <c r="HZF51" s="77"/>
      <c r="HZG51" s="77"/>
      <c r="HZH51" s="77"/>
      <c r="HZI51" s="77"/>
      <c r="HZJ51" s="77"/>
      <c r="HZK51" s="77"/>
      <c r="HZL51" s="77"/>
      <c r="HZM51" s="77"/>
      <c r="HZN51" s="77"/>
      <c r="HZO51" s="77"/>
      <c r="HZP51" s="77"/>
      <c r="HZQ51" s="77"/>
      <c r="HZR51" s="77"/>
      <c r="HZS51" s="77"/>
      <c r="HZT51" s="77"/>
      <c r="HZU51" s="77"/>
      <c r="HZV51" s="77"/>
      <c r="HZW51" s="77"/>
      <c r="HZX51" s="77"/>
      <c r="HZY51" s="77"/>
      <c r="HZZ51" s="77"/>
      <c r="IAA51" s="77"/>
      <c r="IAB51" s="77"/>
      <c r="IAC51" s="77"/>
      <c r="IAD51" s="77"/>
      <c r="IAE51" s="77"/>
      <c r="IAF51" s="77"/>
      <c r="IAG51" s="77"/>
      <c r="IAH51" s="77"/>
      <c r="IAI51" s="77"/>
      <c r="IAJ51" s="77"/>
      <c r="IAK51" s="77"/>
      <c r="IAL51" s="77"/>
      <c r="IAM51" s="77"/>
      <c r="IAN51" s="77"/>
      <c r="IAO51" s="77"/>
      <c r="IAP51" s="77"/>
      <c r="IAQ51" s="77"/>
      <c r="IAR51" s="77"/>
      <c r="IAS51" s="77"/>
      <c r="IAT51" s="77"/>
      <c r="IAU51" s="77"/>
      <c r="IAV51" s="77"/>
      <c r="IAW51" s="77"/>
      <c r="IAX51" s="77"/>
      <c r="IAY51" s="77"/>
      <c r="IAZ51" s="77"/>
      <c r="IBA51" s="77"/>
      <c r="IBB51" s="77"/>
      <c r="IBC51" s="77"/>
      <c r="IBD51" s="77"/>
      <c r="IBE51" s="77"/>
      <c r="IBF51" s="77"/>
      <c r="IBG51" s="77"/>
      <c r="IBH51" s="77"/>
      <c r="IBI51" s="77"/>
      <c r="IBJ51" s="77"/>
      <c r="IBK51" s="77"/>
      <c r="IBL51" s="77"/>
      <c r="IBM51" s="77"/>
      <c r="IBN51" s="77"/>
      <c r="IBO51" s="77"/>
      <c r="IBP51" s="77"/>
      <c r="IBQ51" s="77"/>
      <c r="IBR51" s="77"/>
      <c r="IBS51" s="77"/>
      <c r="IBT51" s="77"/>
      <c r="IBU51" s="77"/>
      <c r="IBV51" s="77"/>
      <c r="IBW51" s="77"/>
      <c r="IBX51" s="77"/>
      <c r="IBY51" s="77"/>
      <c r="IBZ51" s="77"/>
      <c r="ICA51" s="77"/>
      <c r="ICB51" s="77"/>
      <c r="ICC51" s="77"/>
      <c r="ICD51" s="77"/>
      <c r="ICE51" s="77"/>
      <c r="ICF51" s="77"/>
      <c r="ICG51" s="77"/>
      <c r="ICH51" s="77"/>
      <c r="ICI51" s="77"/>
      <c r="ICJ51" s="77"/>
      <c r="ICK51" s="77"/>
      <c r="ICL51" s="77"/>
      <c r="ICM51" s="77"/>
      <c r="ICN51" s="77"/>
      <c r="ICO51" s="77"/>
      <c r="ICP51" s="77"/>
      <c r="ICQ51" s="77"/>
      <c r="ICR51" s="77"/>
      <c r="ICS51" s="77"/>
      <c r="ICT51" s="77"/>
      <c r="ICU51" s="77"/>
      <c r="ICV51" s="77"/>
      <c r="ICW51" s="77"/>
      <c r="ICX51" s="77"/>
      <c r="ICY51" s="77"/>
      <c r="ICZ51" s="77"/>
      <c r="IDA51" s="77"/>
      <c r="IDB51" s="77"/>
      <c r="IDC51" s="77"/>
      <c r="IDD51" s="77"/>
      <c r="IDE51" s="77"/>
      <c r="IDF51" s="77"/>
      <c r="IDG51" s="77"/>
      <c r="IDH51" s="77"/>
      <c r="IDI51" s="77"/>
      <c r="IDJ51" s="77"/>
      <c r="IDK51" s="77"/>
      <c r="IDL51" s="77"/>
      <c r="IDM51" s="77"/>
      <c r="IDN51" s="77"/>
      <c r="IDO51" s="77"/>
      <c r="IDP51" s="77"/>
      <c r="IDQ51" s="77"/>
      <c r="IDR51" s="77"/>
      <c r="IDS51" s="77"/>
      <c r="IDT51" s="77"/>
      <c r="IDU51" s="77"/>
      <c r="IDV51" s="77"/>
      <c r="IDW51" s="77"/>
      <c r="IDX51" s="77"/>
      <c r="IDY51" s="77"/>
      <c r="IDZ51" s="77"/>
      <c r="IEA51" s="77"/>
      <c r="IEB51" s="77"/>
      <c r="IEC51" s="77"/>
      <c r="IED51" s="77"/>
      <c r="IEE51" s="77"/>
      <c r="IEF51" s="77"/>
      <c r="IEG51" s="77"/>
      <c r="IEH51" s="77"/>
      <c r="IEI51" s="77"/>
      <c r="IEJ51" s="77"/>
      <c r="IEK51" s="77"/>
      <c r="IEL51" s="77"/>
      <c r="IEM51" s="77"/>
      <c r="IEN51" s="77"/>
      <c r="IEO51" s="77"/>
      <c r="IEP51" s="77"/>
      <c r="IEQ51" s="77"/>
      <c r="IER51" s="77"/>
      <c r="IES51" s="77"/>
      <c r="IET51" s="77"/>
      <c r="IEU51" s="77"/>
      <c r="IEV51" s="77"/>
      <c r="IEW51" s="77"/>
      <c r="IEX51" s="77"/>
      <c r="IEY51" s="77"/>
      <c r="IEZ51" s="77"/>
      <c r="IFA51" s="77"/>
      <c r="IFB51" s="77"/>
      <c r="IFC51" s="77"/>
      <c r="IFD51" s="77"/>
      <c r="IFE51" s="77"/>
      <c r="IFF51" s="77"/>
      <c r="IFG51" s="77"/>
      <c r="IFH51" s="77"/>
      <c r="IFI51" s="77"/>
      <c r="IFJ51" s="77"/>
      <c r="IFK51" s="77"/>
      <c r="IFL51" s="77"/>
      <c r="IFM51" s="77"/>
      <c r="IFN51" s="77"/>
      <c r="IFO51" s="77"/>
      <c r="IFP51" s="77"/>
      <c r="IFQ51" s="77"/>
      <c r="IFR51" s="77"/>
      <c r="IFS51" s="77"/>
      <c r="IFT51" s="77"/>
      <c r="IFU51" s="77"/>
      <c r="IFV51" s="77"/>
      <c r="IFW51" s="77"/>
      <c r="IFX51" s="77"/>
      <c r="IFY51" s="77"/>
      <c r="IFZ51" s="77"/>
      <c r="IGA51" s="77"/>
      <c r="IGB51" s="77"/>
      <c r="IGC51" s="77"/>
      <c r="IGD51" s="77"/>
      <c r="IGE51" s="77"/>
      <c r="IGF51" s="77"/>
      <c r="IGG51" s="77"/>
      <c r="IGH51" s="77"/>
      <c r="IGI51" s="77"/>
      <c r="IGJ51" s="77"/>
      <c r="IGK51" s="77"/>
      <c r="IGL51" s="77"/>
      <c r="IGM51" s="77"/>
      <c r="IGN51" s="77"/>
      <c r="IGO51" s="77"/>
      <c r="IGP51" s="77"/>
      <c r="IGQ51" s="77"/>
      <c r="IGR51" s="77"/>
      <c r="IGS51" s="77"/>
      <c r="IGT51" s="77"/>
      <c r="IGU51" s="77"/>
      <c r="IGV51" s="77"/>
      <c r="IGW51" s="77"/>
      <c r="IGX51" s="77"/>
      <c r="IGY51" s="77"/>
      <c r="IGZ51" s="77"/>
      <c r="IHA51" s="77"/>
      <c r="IHB51" s="77"/>
      <c r="IHC51" s="77"/>
      <c r="IHD51" s="77"/>
      <c r="IHE51" s="77"/>
      <c r="IHF51" s="77"/>
      <c r="IHG51" s="77"/>
      <c r="IHH51" s="77"/>
      <c r="IHI51" s="77"/>
      <c r="IHJ51" s="77"/>
      <c r="IHK51" s="77"/>
      <c r="IHL51" s="77"/>
      <c r="IHM51" s="77"/>
      <c r="IHN51" s="77"/>
      <c r="IHO51" s="77"/>
      <c r="IHP51" s="77"/>
      <c r="IHQ51" s="77"/>
      <c r="IHR51" s="77"/>
      <c r="IHS51" s="77"/>
      <c r="IHT51" s="77"/>
      <c r="IHU51" s="77"/>
      <c r="IHV51" s="77"/>
      <c r="IHW51" s="77"/>
      <c r="IHX51" s="77"/>
      <c r="IHY51" s="77"/>
      <c r="IHZ51" s="77"/>
      <c r="IIA51" s="77"/>
      <c r="IIB51" s="77"/>
      <c r="IIC51" s="77"/>
      <c r="IID51" s="77"/>
      <c r="IIE51" s="77"/>
      <c r="IIF51" s="77"/>
      <c r="IIG51" s="77"/>
      <c r="IIH51" s="77"/>
      <c r="III51" s="77"/>
      <c r="IIJ51" s="77"/>
      <c r="IIK51" s="77"/>
      <c r="IIL51" s="77"/>
      <c r="IIM51" s="77"/>
      <c r="IIN51" s="77"/>
      <c r="IIO51" s="77"/>
      <c r="IIP51" s="77"/>
      <c r="IIQ51" s="77"/>
      <c r="IIR51" s="77"/>
      <c r="IIS51" s="77"/>
      <c r="IIT51" s="77"/>
      <c r="IIU51" s="77"/>
      <c r="IIV51" s="77"/>
      <c r="IIW51" s="77"/>
      <c r="IIX51" s="77"/>
      <c r="IIY51" s="77"/>
      <c r="IIZ51" s="77"/>
      <c r="IJA51" s="77"/>
      <c r="IJB51" s="77"/>
      <c r="IJC51" s="77"/>
      <c r="IJD51" s="77"/>
      <c r="IJE51" s="77"/>
      <c r="IJF51" s="77"/>
      <c r="IJG51" s="77"/>
      <c r="IJH51" s="77"/>
      <c r="IJI51" s="77"/>
      <c r="IJJ51" s="77"/>
      <c r="IJK51" s="77"/>
      <c r="IJL51" s="77"/>
      <c r="IJM51" s="77"/>
      <c r="IJN51" s="77"/>
      <c r="IJO51" s="77"/>
      <c r="IJP51" s="77"/>
      <c r="IJQ51" s="77"/>
      <c r="IJR51" s="77"/>
      <c r="IJS51" s="77"/>
      <c r="IJT51" s="77"/>
      <c r="IJU51" s="77"/>
      <c r="IJV51" s="77"/>
      <c r="IJW51" s="77"/>
      <c r="IJX51" s="77"/>
      <c r="IJY51" s="77"/>
      <c r="IJZ51" s="77"/>
      <c r="IKA51" s="77"/>
      <c r="IKB51" s="77"/>
      <c r="IKC51" s="77"/>
      <c r="IKD51" s="77"/>
      <c r="IKE51" s="77"/>
      <c r="IKF51" s="77"/>
      <c r="IKG51" s="77"/>
      <c r="IKH51" s="77"/>
      <c r="IKI51" s="77"/>
      <c r="IKJ51" s="77"/>
      <c r="IKK51" s="77"/>
      <c r="IKL51" s="77"/>
      <c r="IKM51" s="77"/>
      <c r="IKN51" s="77"/>
      <c r="IKO51" s="77"/>
      <c r="IKP51" s="77"/>
      <c r="IKQ51" s="77"/>
      <c r="IKR51" s="77"/>
      <c r="IKS51" s="77"/>
      <c r="IKT51" s="77"/>
      <c r="IKU51" s="77"/>
      <c r="IKV51" s="77"/>
      <c r="IKW51" s="77"/>
      <c r="IKX51" s="77"/>
      <c r="IKY51" s="77"/>
      <c r="IKZ51" s="77"/>
      <c r="ILA51" s="77"/>
      <c r="ILB51" s="77"/>
      <c r="ILC51" s="77"/>
      <c r="ILD51" s="77"/>
      <c r="ILE51" s="77"/>
      <c r="ILF51" s="77"/>
      <c r="ILG51" s="77"/>
      <c r="ILH51" s="77"/>
      <c r="ILI51" s="77"/>
      <c r="ILJ51" s="77"/>
      <c r="ILK51" s="77"/>
      <c r="ILL51" s="77"/>
      <c r="ILM51" s="77"/>
      <c r="ILN51" s="77"/>
      <c r="ILO51" s="77"/>
      <c r="ILP51" s="77"/>
      <c r="ILQ51" s="77"/>
      <c r="ILR51" s="77"/>
      <c r="ILS51" s="77"/>
      <c r="ILT51" s="77"/>
      <c r="ILU51" s="77"/>
      <c r="ILV51" s="77"/>
      <c r="ILW51" s="77"/>
      <c r="ILX51" s="77"/>
      <c r="ILY51" s="77"/>
      <c r="ILZ51" s="77"/>
      <c r="IMA51" s="77"/>
      <c r="IMB51" s="77"/>
      <c r="IMC51" s="77"/>
      <c r="IMD51" s="77"/>
      <c r="IME51" s="77"/>
      <c r="IMF51" s="77"/>
      <c r="IMG51" s="77"/>
      <c r="IMH51" s="77"/>
      <c r="IMI51" s="77"/>
      <c r="IMJ51" s="77"/>
      <c r="IMK51" s="77"/>
      <c r="IML51" s="77"/>
      <c r="IMM51" s="77"/>
      <c r="IMN51" s="77"/>
      <c r="IMO51" s="77"/>
      <c r="IMP51" s="77"/>
      <c r="IMQ51" s="77"/>
      <c r="IMR51" s="77"/>
      <c r="IMS51" s="77"/>
      <c r="IMT51" s="77"/>
      <c r="IMU51" s="77"/>
      <c r="IMV51" s="77"/>
      <c r="IMW51" s="77"/>
      <c r="IMX51" s="77"/>
      <c r="IMY51" s="77"/>
      <c r="IMZ51" s="77"/>
      <c r="INA51" s="77"/>
      <c r="INB51" s="77"/>
      <c r="INC51" s="77"/>
      <c r="IND51" s="77"/>
      <c r="INE51" s="77"/>
      <c r="INF51" s="77"/>
      <c r="ING51" s="77"/>
      <c r="INH51" s="77"/>
      <c r="INI51" s="77"/>
      <c r="INJ51" s="77"/>
      <c r="INK51" s="77"/>
      <c r="INL51" s="77"/>
      <c r="INM51" s="77"/>
      <c r="INN51" s="77"/>
      <c r="INO51" s="77"/>
      <c r="INP51" s="77"/>
      <c r="INQ51" s="77"/>
      <c r="INR51" s="77"/>
      <c r="INS51" s="77"/>
      <c r="INT51" s="77"/>
      <c r="INU51" s="77"/>
      <c r="INV51" s="77"/>
      <c r="INW51" s="77"/>
      <c r="INX51" s="77"/>
      <c r="INY51" s="77"/>
      <c r="INZ51" s="77"/>
      <c r="IOA51" s="77"/>
      <c r="IOB51" s="77"/>
      <c r="IOC51" s="77"/>
      <c r="IOD51" s="77"/>
      <c r="IOE51" s="77"/>
      <c r="IOF51" s="77"/>
      <c r="IOG51" s="77"/>
      <c r="IOH51" s="77"/>
      <c r="IOI51" s="77"/>
      <c r="IOJ51" s="77"/>
      <c r="IOK51" s="77"/>
      <c r="IOL51" s="77"/>
      <c r="IOM51" s="77"/>
      <c r="ION51" s="77"/>
      <c r="IOO51" s="77"/>
      <c r="IOP51" s="77"/>
      <c r="IOQ51" s="77"/>
      <c r="IOR51" s="77"/>
      <c r="IOS51" s="77"/>
      <c r="IOT51" s="77"/>
      <c r="IOU51" s="77"/>
      <c r="IOV51" s="77"/>
      <c r="IOW51" s="77"/>
      <c r="IOX51" s="77"/>
      <c r="IOY51" s="77"/>
      <c r="IOZ51" s="77"/>
      <c r="IPA51" s="77"/>
      <c r="IPB51" s="77"/>
      <c r="IPC51" s="77"/>
      <c r="IPD51" s="77"/>
      <c r="IPE51" s="77"/>
      <c r="IPF51" s="77"/>
      <c r="IPG51" s="77"/>
      <c r="IPH51" s="77"/>
      <c r="IPI51" s="77"/>
      <c r="IPJ51" s="77"/>
      <c r="IPK51" s="77"/>
      <c r="IPL51" s="77"/>
      <c r="IPM51" s="77"/>
      <c r="IPN51" s="77"/>
      <c r="IPO51" s="77"/>
      <c r="IPP51" s="77"/>
      <c r="IPQ51" s="77"/>
      <c r="IPR51" s="77"/>
      <c r="IPS51" s="77"/>
      <c r="IPT51" s="77"/>
      <c r="IPU51" s="77"/>
      <c r="IPV51" s="77"/>
      <c r="IPW51" s="77"/>
      <c r="IPX51" s="77"/>
      <c r="IPY51" s="77"/>
      <c r="IPZ51" s="77"/>
      <c r="IQA51" s="77"/>
      <c r="IQB51" s="77"/>
      <c r="IQC51" s="77"/>
      <c r="IQD51" s="77"/>
      <c r="IQE51" s="77"/>
      <c r="IQF51" s="77"/>
      <c r="IQG51" s="77"/>
      <c r="IQH51" s="77"/>
      <c r="IQI51" s="77"/>
      <c r="IQJ51" s="77"/>
      <c r="IQK51" s="77"/>
      <c r="IQL51" s="77"/>
      <c r="IQM51" s="77"/>
      <c r="IQN51" s="77"/>
      <c r="IQO51" s="77"/>
      <c r="IQP51" s="77"/>
      <c r="IQQ51" s="77"/>
      <c r="IQR51" s="77"/>
      <c r="IQS51" s="77"/>
      <c r="IQT51" s="77"/>
      <c r="IQU51" s="77"/>
      <c r="IQV51" s="77"/>
      <c r="IQW51" s="77"/>
      <c r="IQX51" s="77"/>
      <c r="IQY51" s="77"/>
      <c r="IQZ51" s="77"/>
      <c r="IRA51" s="77"/>
      <c r="IRB51" s="77"/>
      <c r="IRC51" s="77"/>
      <c r="IRD51" s="77"/>
      <c r="IRE51" s="77"/>
      <c r="IRF51" s="77"/>
      <c r="IRG51" s="77"/>
      <c r="IRH51" s="77"/>
      <c r="IRI51" s="77"/>
      <c r="IRJ51" s="77"/>
      <c r="IRK51" s="77"/>
      <c r="IRL51" s="77"/>
      <c r="IRM51" s="77"/>
      <c r="IRN51" s="77"/>
      <c r="IRO51" s="77"/>
      <c r="IRP51" s="77"/>
      <c r="IRQ51" s="77"/>
      <c r="IRR51" s="77"/>
      <c r="IRS51" s="77"/>
      <c r="IRT51" s="77"/>
      <c r="IRU51" s="77"/>
      <c r="IRV51" s="77"/>
      <c r="IRW51" s="77"/>
      <c r="IRX51" s="77"/>
      <c r="IRY51" s="77"/>
      <c r="IRZ51" s="77"/>
      <c r="ISA51" s="77"/>
      <c r="ISB51" s="77"/>
      <c r="ISC51" s="77"/>
      <c r="ISD51" s="77"/>
      <c r="ISE51" s="77"/>
      <c r="ISF51" s="77"/>
      <c r="ISG51" s="77"/>
      <c r="ISH51" s="77"/>
      <c r="ISI51" s="77"/>
      <c r="ISJ51" s="77"/>
      <c r="ISK51" s="77"/>
      <c r="ISL51" s="77"/>
      <c r="ISM51" s="77"/>
      <c r="ISN51" s="77"/>
      <c r="ISO51" s="77"/>
      <c r="ISP51" s="77"/>
      <c r="ISQ51" s="77"/>
      <c r="ISR51" s="77"/>
      <c r="ISS51" s="77"/>
      <c r="IST51" s="77"/>
      <c r="ISU51" s="77"/>
      <c r="ISV51" s="77"/>
      <c r="ISW51" s="77"/>
      <c r="ISX51" s="77"/>
      <c r="ISY51" s="77"/>
      <c r="ISZ51" s="77"/>
      <c r="ITA51" s="77"/>
      <c r="ITB51" s="77"/>
      <c r="ITC51" s="77"/>
      <c r="ITD51" s="77"/>
      <c r="ITE51" s="77"/>
      <c r="ITF51" s="77"/>
      <c r="ITG51" s="77"/>
      <c r="ITH51" s="77"/>
      <c r="ITI51" s="77"/>
      <c r="ITJ51" s="77"/>
      <c r="ITK51" s="77"/>
      <c r="ITL51" s="77"/>
      <c r="ITM51" s="77"/>
      <c r="ITN51" s="77"/>
      <c r="ITO51" s="77"/>
      <c r="ITP51" s="77"/>
      <c r="ITQ51" s="77"/>
      <c r="ITR51" s="77"/>
      <c r="ITS51" s="77"/>
      <c r="ITT51" s="77"/>
      <c r="ITU51" s="77"/>
      <c r="ITV51" s="77"/>
      <c r="ITW51" s="77"/>
      <c r="ITX51" s="77"/>
      <c r="ITY51" s="77"/>
      <c r="ITZ51" s="77"/>
      <c r="IUA51" s="77"/>
      <c r="IUB51" s="77"/>
      <c r="IUC51" s="77"/>
      <c r="IUD51" s="77"/>
      <c r="IUE51" s="77"/>
      <c r="IUF51" s="77"/>
      <c r="IUG51" s="77"/>
      <c r="IUH51" s="77"/>
      <c r="IUI51" s="77"/>
      <c r="IUJ51" s="77"/>
      <c r="IUK51" s="77"/>
      <c r="IUL51" s="77"/>
      <c r="IUM51" s="77"/>
      <c r="IUN51" s="77"/>
      <c r="IUO51" s="77"/>
      <c r="IUP51" s="77"/>
      <c r="IUQ51" s="77"/>
      <c r="IUR51" s="77"/>
      <c r="IUS51" s="77"/>
      <c r="IUT51" s="77"/>
      <c r="IUU51" s="77"/>
      <c r="IUV51" s="77"/>
      <c r="IUW51" s="77"/>
      <c r="IUX51" s="77"/>
      <c r="IUY51" s="77"/>
      <c r="IUZ51" s="77"/>
      <c r="IVA51" s="77"/>
      <c r="IVB51" s="77"/>
      <c r="IVC51" s="77"/>
      <c r="IVD51" s="77"/>
      <c r="IVE51" s="77"/>
      <c r="IVF51" s="77"/>
      <c r="IVG51" s="77"/>
      <c r="IVH51" s="77"/>
      <c r="IVI51" s="77"/>
      <c r="IVJ51" s="77"/>
      <c r="IVK51" s="77"/>
      <c r="IVL51" s="77"/>
      <c r="IVM51" s="77"/>
      <c r="IVN51" s="77"/>
      <c r="IVO51" s="77"/>
      <c r="IVP51" s="77"/>
      <c r="IVQ51" s="77"/>
      <c r="IVR51" s="77"/>
      <c r="IVS51" s="77"/>
      <c r="IVT51" s="77"/>
      <c r="IVU51" s="77"/>
      <c r="IVV51" s="77"/>
      <c r="IVW51" s="77"/>
      <c r="IVX51" s="77"/>
      <c r="IVY51" s="77"/>
      <c r="IVZ51" s="77"/>
      <c r="IWA51" s="77"/>
      <c r="IWB51" s="77"/>
      <c r="IWC51" s="77"/>
      <c r="IWD51" s="77"/>
      <c r="IWE51" s="77"/>
      <c r="IWF51" s="77"/>
      <c r="IWG51" s="77"/>
      <c r="IWH51" s="77"/>
      <c r="IWI51" s="77"/>
      <c r="IWJ51" s="77"/>
      <c r="IWK51" s="77"/>
      <c r="IWL51" s="77"/>
      <c r="IWM51" s="77"/>
      <c r="IWN51" s="77"/>
      <c r="IWO51" s="77"/>
      <c r="IWP51" s="77"/>
      <c r="IWQ51" s="77"/>
      <c r="IWR51" s="77"/>
      <c r="IWS51" s="77"/>
      <c r="IWT51" s="77"/>
      <c r="IWU51" s="77"/>
      <c r="IWV51" s="77"/>
      <c r="IWW51" s="77"/>
      <c r="IWX51" s="77"/>
      <c r="IWY51" s="77"/>
      <c r="IWZ51" s="77"/>
      <c r="IXA51" s="77"/>
      <c r="IXB51" s="77"/>
      <c r="IXC51" s="77"/>
      <c r="IXD51" s="77"/>
      <c r="IXE51" s="77"/>
      <c r="IXF51" s="77"/>
      <c r="IXG51" s="77"/>
      <c r="IXH51" s="77"/>
      <c r="IXI51" s="77"/>
      <c r="IXJ51" s="77"/>
      <c r="IXK51" s="77"/>
      <c r="IXL51" s="77"/>
      <c r="IXM51" s="77"/>
      <c r="IXN51" s="77"/>
      <c r="IXO51" s="77"/>
      <c r="IXP51" s="77"/>
      <c r="IXQ51" s="77"/>
      <c r="IXR51" s="77"/>
      <c r="IXS51" s="77"/>
      <c r="IXT51" s="77"/>
      <c r="IXU51" s="77"/>
      <c r="IXV51" s="77"/>
      <c r="IXW51" s="77"/>
      <c r="IXX51" s="77"/>
      <c r="IXY51" s="77"/>
      <c r="IXZ51" s="77"/>
      <c r="IYA51" s="77"/>
      <c r="IYB51" s="77"/>
      <c r="IYC51" s="77"/>
      <c r="IYD51" s="77"/>
      <c r="IYE51" s="77"/>
      <c r="IYF51" s="77"/>
      <c r="IYG51" s="77"/>
      <c r="IYH51" s="77"/>
      <c r="IYI51" s="77"/>
      <c r="IYJ51" s="77"/>
      <c r="IYK51" s="77"/>
      <c r="IYL51" s="77"/>
      <c r="IYM51" s="77"/>
      <c r="IYN51" s="77"/>
      <c r="IYO51" s="77"/>
      <c r="IYP51" s="77"/>
      <c r="IYQ51" s="77"/>
      <c r="IYR51" s="77"/>
      <c r="IYS51" s="77"/>
      <c r="IYT51" s="77"/>
      <c r="IYU51" s="77"/>
      <c r="IYV51" s="77"/>
      <c r="IYW51" s="77"/>
      <c r="IYX51" s="77"/>
      <c r="IYY51" s="77"/>
      <c r="IYZ51" s="77"/>
      <c r="IZA51" s="77"/>
      <c r="IZB51" s="77"/>
      <c r="IZC51" s="77"/>
      <c r="IZD51" s="77"/>
      <c r="IZE51" s="77"/>
      <c r="IZF51" s="77"/>
      <c r="IZG51" s="77"/>
      <c r="IZH51" s="77"/>
      <c r="IZI51" s="77"/>
      <c r="IZJ51" s="77"/>
      <c r="IZK51" s="77"/>
      <c r="IZL51" s="77"/>
      <c r="IZM51" s="77"/>
      <c r="IZN51" s="77"/>
      <c r="IZO51" s="77"/>
      <c r="IZP51" s="77"/>
      <c r="IZQ51" s="77"/>
      <c r="IZR51" s="77"/>
      <c r="IZS51" s="77"/>
      <c r="IZT51" s="77"/>
      <c r="IZU51" s="77"/>
      <c r="IZV51" s="77"/>
      <c r="IZW51" s="77"/>
      <c r="IZX51" s="77"/>
      <c r="IZY51" s="77"/>
      <c r="IZZ51" s="77"/>
      <c r="JAA51" s="77"/>
      <c r="JAB51" s="77"/>
      <c r="JAC51" s="77"/>
      <c r="JAD51" s="77"/>
      <c r="JAE51" s="77"/>
      <c r="JAF51" s="77"/>
      <c r="JAG51" s="77"/>
      <c r="JAH51" s="77"/>
      <c r="JAI51" s="77"/>
      <c r="JAJ51" s="77"/>
      <c r="JAK51" s="77"/>
      <c r="JAL51" s="77"/>
      <c r="JAM51" s="77"/>
      <c r="JAN51" s="77"/>
      <c r="JAO51" s="77"/>
      <c r="JAP51" s="77"/>
      <c r="JAQ51" s="77"/>
      <c r="JAR51" s="77"/>
      <c r="JAS51" s="77"/>
      <c r="JAT51" s="77"/>
      <c r="JAU51" s="77"/>
      <c r="JAV51" s="77"/>
      <c r="JAW51" s="77"/>
      <c r="JAX51" s="77"/>
      <c r="JAY51" s="77"/>
      <c r="JAZ51" s="77"/>
      <c r="JBA51" s="77"/>
      <c r="JBB51" s="77"/>
      <c r="JBC51" s="77"/>
      <c r="JBD51" s="77"/>
      <c r="JBE51" s="77"/>
      <c r="JBF51" s="77"/>
      <c r="JBG51" s="77"/>
      <c r="JBH51" s="77"/>
      <c r="JBI51" s="77"/>
      <c r="JBJ51" s="77"/>
      <c r="JBK51" s="77"/>
      <c r="JBL51" s="77"/>
      <c r="JBM51" s="77"/>
      <c r="JBN51" s="77"/>
      <c r="JBO51" s="77"/>
      <c r="JBP51" s="77"/>
      <c r="JBQ51" s="77"/>
      <c r="JBR51" s="77"/>
      <c r="JBS51" s="77"/>
      <c r="JBT51" s="77"/>
      <c r="JBU51" s="77"/>
      <c r="JBV51" s="77"/>
      <c r="JBW51" s="77"/>
      <c r="JBX51" s="77"/>
      <c r="JBY51" s="77"/>
      <c r="JBZ51" s="77"/>
      <c r="JCA51" s="77"/>
      <c r="JCB51" s="77"/>
      <c r="JCC51" s="77"/>
      <c r="JCD51" s="77"/>
      <c r="JCE51" s="77"/>
      <c r="JCF51" s="77"/>
      <c r="JCG51" s="77"/>
      <c r="JCH51" s="77"/>
      <c r="JCI51" s="77"/>
      <c r="JCJ51" s="77"/>
      <c r="JCK51" s="77"/>
      <c r="JCL51" s="77"/>
      <c r="JCM51" s="77"/>
      <c r="JCN51" s="77"/>
      <c r="JCO51" s="77"/>
      <c r="JCP51" s="77"/>
      <c r="JCQ51" s="77"/>
      <c r="JCR51" s="77"/>
      <c r="JCS51" s="77"/>
      <c r="JCT51" s="77"/>
      <c r="JCU51" s="77"/>
      <c r="JCV51" s="77"/>
      <c r="JCW51" s="77"/>
      <c r="JCX51" s="77"/>
      <c r="JCY51" s="77"/>
      <c r="JCZ51" s="77"/>
      <c r="JDA51" s="77"/>
      <c r="JDB51" s="77"/>
      <c r="JDC51" s="77"/>
      <c r="JDD51" s="77"/>
      <c r="JDE51" s="77"/>
      <c r="JDF51" s="77"/>
      <c r="JDG51" s="77"/>
      <c r="JDH51" s="77"/>
      <c r="JDI51" s="77"/>
      <c r="JDJ51" s="77"/>
      <c r="JDK51" s="77"/>
      <c r="JDL51" s="77"/>
      <c r="JDM51" s="77"/>
      <c r="JDN51" s="77"/>
      <c r="JDO51" s="77"/>
      <c r="JDP51" s="77"/>
      <c r="JDQ51" s="77"/>
      <c r="JDR51" s="77"/>
      <c r="JDS51" s="77"/>
      <c r="JDT51" s="77"/>
      <c r="JDU51" s="77"/>
      <c r="JDV51" s="77"/>
      <c r="JDW51" s="77"/>
      <c r="JDX51" s="77"/>
      <c r="JDY51" s="77"/>
      <c r="JDZ51" s="77"/>
      <c r="JEA51" s="77"/>
      <c r="JEB51" s="77"/>
      <c r="JEC51" s="77"/>
      <c r="JED51" s="77"/>
      <c r="JEE51" s="77"/>
      <c r="JEF51" s="77"/>
      <c r="JEG51" s="77"/>
      <c r="JEH51" s="77"/>
      <c r="JEI51" s="77"/>
      <c r="JEJ51" s="77"/>
      <c r="JEK51" s="77"/>
      <c r="JEL51" s="77"/>
      <c r="JEM51" s="77"/>
      <c r="JEN51" s="77"/>
      <c r="JEO51" s="77"/>
      <c r="JEP51" s="77"/>
      <c r="JEQ51" s="77"/>
      <c r="JER51" s="77"/>
      <c r="JES51" s="77"/>
      <c r="JET51" s="77"/>
      <c r="JEU51" s="77"/>
      <c r="JEV51" s="77"/>
      <c r="JEW51" s="77"/>
      <c r="JEX51" s="77"/>
      <c r="JEY51" s="77"/>
      <c r="JEZ51" s="77"/>
      <c r="JFA51" s="77"/>
      <c r="JFB51" s="77"/>
      <c r="JFC51" s="77"/>
      <c r="JFD51" s="77"/>
      <c r="JFE51" s="77"/>
      <c r="JFF51" s="77"/>
      <c r="JFG51" s="77"/>
      <c r="JFH51" s="77"/>
      <c r="JFI51" s="77"/>
      <c r="JFJ51" s="77"/>
      <c r="JFK51" s="77"/>
      <c r="JFL51" s="77"/>
      <c r="JFM51" s="77"/>
      <c r="JFN51" s="77"/>
      <c r="JFO51" s="77"/>
      <c r="JFP51" s="77"/>
      <c r="JFQ51" s="77"/>
      <c r="JFR51" s="77"/>
      <c r="JFS51" s="77"/>
      <c r="JFT51" s="77"/>
      <c r="JFU51" s="77"/>
      <c r="JFV51" s="77"/>
      <c r="JFW51" s="77"/>
      <c r="JFX51" s="77"/>
      <c r="JFY51" s="77"/>
      <c r="JFZ51" s="77"/>
      <c r="JGA51" s="77"/>
      <c r="JGB51" s="77"/>
      <c r="JGC51" s="77"/>
      <c r="JGD51" s="77"/>
      <c r="JGE51" s="77"/>
      <c r="JGF51" s="77"/>
      <c r="JGG51" s="77"/>
      <c r="JGH51" s="77"/>
      <c r="JGI51" s="77"/>
      <c r="JGJ51" s="77"/>
      <c r="JGK51" s="77"/>
      <c r="JGL51" s="77"/>
      <c r="JGM51" s="77"/>
      <c r="JGN51" s="77"/>
      <c r="JGO51" s="77"/>
      <c r="JGP51" s="77"/>
      <c r="JGQ51" s="77"/>
      <c r="JGR51" s="77"/>
      <c r="JGS51" s="77"/>
      <c r="JGT51" s="77"/>
      <c r="JGU51" s="77"/>
      <c r="JGV51" s="77"/>
      <c r="JGW51" s="77"/>
      <c r="JGX51" s="77"/>
      <c r="JGY51" s="77"/>
      <c r="JGZ51" s="77"/>
      <c r="JHA51" s="77"/>
      <c r="JHB51" s="77"/>
      <c r="JHC51" s="77"/>
      <c r="JHD51" s="77"/>
      <c r="JHE51" s="77"/>
      <c r="JHF51" s="77"/>
      <c r="JHG51" s="77"/>
      <c r="JHH51" s="77"/>
      <c r="JHI51" s="77"/>
      <c r="JHJ51" s="77"/>
      <c r="JHK51" s="77"/>
      <c r="JHL51" s="77"/>
      <c r="JHM51" s="77"/>
      <c r="JHN51" s="77"/>
      <c r="JHO51" s="77"/>
      <c r="JHP51" s="77"/>
      <c r="JHQ51" s="77"/>
      <c r="JHR51" s="77"/>
      <c r="JHS51" s="77"/>
      <c r="JHT51" s="77"/>
      <c r="JHU51" s="77"/>
      <c r="JHV51" s="77"/>
      <c r="JHW51" s="77"/>
      <c r="JHX51" s="77"/>
      <c r="JHY51" s="77"/>
      <c r="JHZ51" s="77"/>
      <c r="JIA51" s="77"/>
      <c r="JIB51" s="77"/>
      <c r="JIC51" s="77"/>
      <c r="JID51" s="77"/>
      <c r="JIE51" s="77"/>
      <c r="JIF51" s="77"/>
      <c r="JIG51" s="77"/>
      <c r="JIH51" s="77"/>
      <c r="JII51" s="77"/>
      <c r="JIJ51" s="77"/>
      <c r="JIK51" s="77"/>
      <c r="JIL51" s="77"/>
      <c r="JIM51" s="77"/>
      <c r="JIN51" s="77"/>
      <c r="JIO51" s="77"/>
      <c r="JIP51" s="77"/>
      <c r="JIQ51" s="77"/>
      <c r="JIR51" s="77"/>
      <c r="JIS51" s="77"/>
      <c r="JIT51" s="77"/>
      <c r="JIU51" s="77"/>
      <c r="JIV51" s="77"/>
      <c r="JIW51" s="77"/>
      <c r="JIX51" s="77"/>
      <c r="JIY51" s="77"/>
      <c r="JIZ51" s="77"/>
      <c r="JJA51" s="77"/>
      <c r="JJB51" s="77"/>
      <c r="JJC51" s="77"/>
      <c r="JJD51" s="77"/>
      <c r="JJE51" s="77"/>
      <c r="JJF51" s="77"/>
      <c r="JJG51" s="77"/>
      <c r="JJH51" s="77"/>
      <c r="JJI51" s="77"/>
      <c r="JJJ51" s="77"/>
      <c r="JJK51" s="77"/>
      <c r="JJL51" s="77"/>
      <c r="JJM51" s="77"/>
      <c r="JJN51" s="77"/>
      <c r="JJO51" s="77"/>
      <c r="JJP51" s="77"/>
      <c r="JJQ51" s="77"/>
      <c r="JJR51" s="77"/>
      <c r="JJS51" s="77"/>
      <c r="JJT51" s="77"/>
      <c r="JJU51" s="77"/>
      <c r="JJV51" s="77"/>
      <c r="JJW51" s="77"/>
      <c r="JJX51" s="77"/>
      <c r="JJY51" s="77"/>
      <c r="JJZ51" s="77"/>
      <c r="JKA51" s="77"/>
      <c r="JKB51" s="77"/>
      <c r="JKC51" s="77"/>
      <c r="JKD51" s="77"/>
      <c r="JKE51" s="77"/>
      <c r="JKF51" s="77"/>
      <c r="JKG51" s="77"/>
      <c r="JKH51" s="77"/>
      <c r="JKI51" s="77"/>
      <c r="JKJ51" s="77"/>
      <c r="JKK51" s="77"/>
      <c r="JKL51" s="77"/>
      <c r="JKM51" s="77"/>
      <c r="JKN51" s="77"/>
      <c r="JKO51" s="77"/>
      <c r="JKP51" s="77"/>
      <c r="JKQ51" s="77"/>
      <c r="JKR51" s="77"/>
      <c r="JKS51" s="77"/>
      <c r="JKT51" s="77"/>
      <c r="JKU51" s="77"/>
      <c r="JKV51" s="77"/>
      <c r="JKW51" s="77"/>
      <c r="JKX51" s="77"/>
      <c r="JKY51" s="77"/>
      <c r="JKZ51" s="77"/>
      <c r="JLA51" s="77"/>
      <c r="JLB51" s="77"/>
      <c r="JLC51" s="77"/>
      <c r="JLD51" s="77"/>
      <c r="JLE51" s="77"/>
      <c r="JLF51" s="77"/>
      <c r="JLG51" s="77"/>
      <c r="JLH51" s="77"/>
      <c r="JLI51" s="77"/>
      <c r="JLJ51" s="77"/>
      <c r="JLK51" s="77"/>
      <c r="JLL51" s="77"/>
      <c r="JLM51" s="77"/>
      <c r="JLN51" s="77"/>
      <c r="JLO51" s="77"/>
      <c r="JLP51" s="77"/>
      <c r="JLQ51" s="77"/>
      <c r="JLR51" s="77"/>
      <c r="JLS51" s="77"/>
      <c r="JLT51" s="77"/>
      <c r="JLU51" s="77"/>
      <c r="JLV51" s="77"/>
      <c r="JLW51" s="77"/>
      <c r="JLX51" s="77"/>
      <c r="JLY51" s="77"/>
      <c r="JLZ51" s="77"/>
      <c r="JMA51" s="77"/>
      <c r="JMB51" s="77"/>
      <c r="JMC51" s="77"/>
      <c r="JMD51" s="77"/>
      <c r="JME51" s="77"/>
      <c r="JMF51" s="77"/>
      <c r="JMG51" s="77"/>
      <c r="JMH51" s="77"/>
      <c r="JMI51" s="77"/>
      <c r="JMJ51" s="77"/>
      <c r="JMK51" s="77"/>
      <c r="JML51" s="77"/>
      <c r="JMM51" s="77"/>
      <c r="JMN51" s="77"/>
      <c r="JMO51" s="77"/>
      <c r="JMP51" s="77"/>
      <c r="JMQ51" s="77"/>
      <c r="JMR51" s="77"/>
      <c r="JMS51" s="77"/>
      <c r="JMT51" s="77"/>
      <c r="JMU51" s="77"/>
      <c r="JMV51" s="77"/>
      <c r="JMW51" s="77"/>
      <c r="JMX51" s="77"/>
      <c r="JMY51" s="77"/>
      <c r="JMZ51" s="77"/>
      <c r="JNA51" s="77"/>
      <c r="JNB51" s="77"/>
      <c r="JNC51" s="77"/>
      <c r="JND51" s="77"/>
      <c r="JNE51" s="77"/>
      <c r="JNF51" s="77"/>
      <c r="JNG51" s="77"/>
      <c r="JNH51" s="77"/>
      <c r="JNI51" s="77"/>
      <c r="JNJ51" s="77"/>
      <c r="JNK51" s="77"/>
      <c r="JNL51" s="77"/>
      <c r="JNM51" s="77"/>
      <c r="JNN51" s="77"/>
      <c r="JNO51" s="77"/>
      <c r="JNP51" s="77"/>
      <c r="JNQ51" s="77"/>
      <c r="JNR51" s="77"/>
      <c r="JNS51" s="77"/>
      <c r="JNT51" s="77"/>
      <c r="JNU51" s="77"/>
      <c r="JNV51" s="77"/>
      <c r="JNW51" s="77"/>
      <c r="JNX51" s="77"/>
      <c r="JNY51" s="77"/>
      <c r="JNZ51" s="77"/>
      <c r="JOA51" s="77"/>
      <c r="JOB51" s="77"/>
      <c r="JOC51" s="77"/>
      <c r="JOD51" s="77"/>
      <c r="JOE51" s="77"/>
      <c r="JOF51" s="77"/>
      <c r="JOG51" s="77"/>
      <c r="JOH51" s="77"/>
      <c r="JOI51" s="77"/>
      <c r="JOJ51" s="77"/>
      <c r="JOK51" s="77"/>
      <c r="JOL51" s="77"/>
      <c r="JOM51" s="77"/>
      <c r="JON51" s="77"/>
      <c r="JOO51" s="77"/>
      <c r="JOP51" s="77"/>
      <c r="JOQ51" s="77"/>
      <c r="JOR51" s="77"/>
      <c r="JOS51" s="77"/>
      <c r="JOT51" s="77"/>
      <c r="JOU51" s="77"/>
      <c r="JOV51" s="77"/>
      <c r="JOW51" s="77"/>
      <c r="JOX51" s="77"/>
      <c r="JOY51" s="77"/>
      <c r="JOZ51" s="77"/>
      <c r="JPA51" s="77"/>
      <c r="JPB51" s="77"/>
      <c r="JPC51" s="77"/>
      <c r="JPD51" s="77"/>
      <c r="JPE51" s="77"/>
      <c r="JPF51" s="77"/>
      <c r="JPG51" s="77"/>
      <c r="JPH51" s="77"/>
      <c r="JPI51" s="77"/>
      <c r="JPJ51" s="77"/>
      <c r="JPK51" s="77"/>
      <c r="JPL51" s="77"/>
      <c r="JPM51" s="77"/>
      <c r="JPN51" s="77"/>
      <c r="JPO51" s="77"/>
      <c r="JPP51" s="77"/>
      <c r="JPQ51" s="77"/>
      <c r="JPR51" s="77"/>
      <c r="JPS51" s="77"/>
      <c r="JPT51" s="77"/>
      <c r="JPU51" s="77"/>
      <c r="JPV51" s="77"/>
      <c r="JPW51" s="77"/>
      <c r="JPX51" s="77"/>
      <c r="JPY51" s="77"/>
      <c r="JPZ51" s="77"/>
      <c r="JQA51" s="77"/>
      <c r="JQB51" s="77"/>
      <c r="JQC51" s="77"/>
      <c r="JQD51" s="77"/>
      <c r="JQE51" s="77"/>
      <c r="JQF51" s="77"/>
      <c r="JQG51" s="77"/>
      <c r="JQH51" s="77"/>
      <c r="JQI51" s="77"/>
      <c r="JQJ51" s="77"/>
      <c r="JQK51" s="77"/>
      <c r="JQL51" s="77"/>
      <c r="JQM51" s="77"/>
      <c r="JQN51" s="77"/>
      <c r="JQO51" s="77"/>
      <c r="JQP51" s="77"/>
      <c r="JQQ51" s="77"/>
      <c r="JQR51" s="77"/>
      <c r="JQS51" s="77"/>
      <c r="JQT51" s="77"/>
      <c r="JQU51" s="77"/>
      <c r="JQV51" s="77"/>
      <c r="JQW51" s="77"/>
      <c r="JQX51" s="77"/>
      <c r="JQY51" s="77"/>
      <c r="JQZ51" s="77"/>
      <c r="JRA51" s="77"/>
      <c r="JRB51" s="77"/>
      <c r="JRC51" s="77"/>
      <c r="JRD51" s="77"/>
      <c r="JRE51" s="77"/>
      <c r="JRF51" s="77"/>
      <c r="JRG51" s="77"/>
      <c r="JRH51" s="77"/>
      <c r="JRI51" s="77"/>
      <c r="JRJ51" s="77"/>
      <c r="JRK51" s="77"/>
      <c r="JRL51" s="77"/>
      <c r="JRM51" s="77"/>
      <c r="JRN51" s="77"/>
      <c r="JRO51" s="77"/>
      <c r="JRP51" s="77"/>
      <c r="JRQ51" s="77"/>
      <c r="JRR51" s="77"/>
      <c r="JRS51" s="77"/>
      <c r="JRT51" s="77"/>
      <c r="JRU51" s="77"/>
      <c r="JRV51" s="77"/>
      <c r="JRW51" s="77"/>
      <c r="JRX51" s="77"/>
      <c r="JRY51" s="77"/>
      <c r="JRZ51" s="77"/>
      <c r="JSA51" s="77"/>
      <c r="JSB51" s="77"/>
      <c r="JSC51" s="77"/>
      <c r="JSD51" s="77"/>
      <c r="JSE51" s="77"/>
      <c r="JSF51" s="77"/>
      <c r="JSG51" s="77"/>
      <c r="JSH51" s="77"/>
      <c r="JSI51" s="77"/>
      <c r="JSJ51" s="77"/>
      <c r="JSK51" s="77"/>
      <c r="JSL51" s="77"/>
      <c r="JSM51" s="77"/>
      <c r="JSN51" s="77"/>
      <c r="JSO51" s="77"/>
      <c r="JSP51" s="77"/>
      <c r="JSQ51" s="77"/>
      <c r="JSR51" s="77"/>
      <c r="JSS51" s="77"/>
      <c r="JST51" s="77"/>
      <c r="JSU51" s="77"/>
      <c r="JSV51" s="77"/>
      <c r="JSW51" s="77"/>
      <c r="JSX51" s="77"/>
      <c r="JSY51" s="77"/>
      <c r="JSZ51" s="77"/>
      <c r="JTA51" s="77"/>
      <c r="JTB51" s="77"/>
      <c r="JTC51" s="77"/>
      <c r="JTD51" s="77"/>
      <c r="JTE51" s="77"/>
      <c r="JTF51" s="77"/>
      <c r="JTG51" s="77"/>
      <c r="JTH51" s="77"/>
      <c r="JTI51" s="77"/>
      <c r="JTJ51" s="77"/>
      <c r="JTK51" s="77"/>
      <c r="JTL51" s="77"/>
      <c r="JTM51" s="77"/>
      <c r="JTN51" s="77"/>
      <c r="JTO51" s="77"/>
      <c r="JTP51" s="77"/>
      <c r="JTQ51" s="77"/>
      <c r="JTR51" s="77"/>
      <c r="JTS51" s="77"/>
      <c r="JTT51" s="77"/>
      <c r="JTU51" s="77"/>
      <c r="JTV51" s="77"/>
      <c r="JTW51" s="77"/>
      <c r="JTX51" s="77"/>
      <c r="JTY51" s="77"/>
      <c r="JTZ51" s="77"/>
      <c r="JUA51" s="77"/>
      <c r="JUB51" s="77"/>
      <c r="JUC51" s="77"/>
      <c r="JUD51" s="77"/>
      <c r="JUE51" s="77"/>
      <c r="JUF51" s="77"/>
      <c r="JUG51" s="77"/>
      <c r="JUH51" s="77"/>
      <c r="JUI51" s="77"/>
      <c r="JUJ51" s="77"/>
      <c r="JUK51" s="77"/>
      <c r="JUL51" s="77"/>
      <c r="JUM51" s="77"/>
      <c r="JUN51" s="77"/>
      <c r="JUO51" s="77"/>
      <c r="JUP51" s="77"/>
      <c r="JUQ51" s="77"/>
      <c r="JUR51" s="77"/>
      <c r="JUS51" s="77"/>
      <c r="JUT51" s="77"/>
      <c r="JUU51" s="77"/>
      <c r="JUV51" s="77"/>
      <c r="JUW51" s="77"/>
      <c r="JUX51" s="77"/>
      <c r="JUY51" s="77"/>
      <c r="JUZ51" s="77"/>
      <c r="JVA51" s="77"/>
      <c r="JVB51" s="77"/>
      <c r="JVC51" s="77"/>
      <c r="JVD51" s="77"/>
      <c r="JVE51" s="77"/>
      <c r="JVF51" s="77"/>
      <c r="JVG51" s="77"/>
      <c r="JVH51" s="77"/>
      <c r="JVI51" s="77"/>
      <c r="JVJ51" s="77"/>
      <c r="JVK51" s="77"/>
      <c r="JVL51" s="77"/>
      <c r="JVM51" s="77"/>
      <c r="JVN51" s="77"/>
      <c r="JVO51" s="77"/>
      <c r="JVP51" s="77"/>
      <c r="JVQ51" s="77"/>
      <c r="JVR51" s="77"/>
      <c r="JVS51" s="77"/>
      <c r="JVT51" s="77"/>
      <c r="JVU51" s="77"/>
      <c r="JVV51" s="77"/>
      <c r="JVW51" s="77"/>
      <c r="JVX51" s="77"/>
      <c r="JVY51" s="77"/>
      <c r="JVZ51" s="77"/>
      <c r="JWA51" s="77"/>
      <c r="JWB51" s="77"/>
      <c r="JWC51" s="77"/>
      <c r="JWD51" s="77"/>
      <c r="JWE51" s="77"/>
      <c r="JWF51" s="77"/>
      <c r="JWG51" s="77"/>
      <c r="JWH51" s="77"/>
      <c r="JWI51" s="77"/>
      <c r="JWJ51" s="77"/>
      <c r="JWK51" s="77"/>
      <c r="JWL51" s="77"/>
      <c r="JWM51" s="77"/>
      <c r="JWN51" s="77"/>
      <c r="JWO51" s="77"/>
      <c r="JWP51" s="77"/>
      <c r="JWQ51" s="77"/>
      <c r="JWR51" s="77"/>
      <c r="JWS51" s="77"/>
      <c r="JWT51" s="77"/>
      <c r="JWU51" s="77"/>
      <c r="JWV51" s="77"/>
      <c r="JWW51" s="77"/>
      <c r="JWX51" s="77"/>
      <c r="JWY51" s="77"/>
      <c r="JWZ51" s="77"/>
      <c r="JXA51" s="77"/>
      <c r="JXB51" s="77"/>
      <c r="JXC51" s="77"/>
      <c r="JXD51" s="77"/>
      <c r="JXE51" s="77"/>
      <c r="JXF51" s="77"/>
      <c r="JXG51" s="77"/>
      <c r="JXH51" s="77"/>
      <c r="JXI51" s="77"/>
      <c r="JXJ51" s="77"/>
      <c r="JXK51" s="77"/>
      <c r="JXL51" s="77"/>
      <c r="JXM51" s="77"/>
      <c r="JXN51" s="77"/>
      <c r="JXO51" s="77"/>
      <c r="JXP51" s="77"/>
      <c r="JXQ51" s="77"/>
      <c r="JXR51" s="77"/>
      <c r="JXS51" s="77"/>
      <c r="JXT51" s="77"/>
      <c r="JXU51" s="77"/>
      <c r="JXV51" s="77"/>
      <c r="JXW51" s="77"/>
      <c r="JXX51" s="77"/>
      <c r="JXY51" s="77"/>
      <c r="JXZ51" s="77"/>
      <c r="JYA51" s="77"/>
      <c r="JYB51" s="77"/>
      <c r="JYC51" s="77"/>
      <c r="JYD51" s="77"/>
      <c r="JYE51" s="77"/>
      <c r="JYF51" s="77"/>
      <c r="JYG51" s="77"/>
      <c r="JYH51" s="77"/>
      <c r="JYI51" s="77"/>
      <c r="JYJ51" s="77"/>
      <c r="JYK51" s="77"/>
      <c r="JYL51" s="77"/>
      <c r="JYM51" s="77"/>
      <c r="JYN51" s="77"/>
      <c r="JYO51" s="77"/>
      <c r="JYP51" s="77"/>
      <c r="JYQ51" s="77"/>
      <c r="JYR51" s="77"/>
      <c r="JYS51" s="77"/>
      <c r="JYT51" s="77"/>
      <c r="JYU51" s="77"/>
      <c r="JYV51" s="77"/>
      <c r="JYW51" s="77"/>
      <c r="JYX51" s="77"/>
      <c r="JYY51" s="77"/>
      <c r="JYZ51" s="77"/>
      <c r="JZA51" s="77"/>
      <c r="JZB51" s="77"/>
      <c r="JZC51" s="77"/>
      <c r="JZD51" s="77"/>
      <c r="JZE51" s="77"/>
      <c r="JZF51" s="77"/>
      <c r="JZG51" s="77"/>
      <c r="JZH51" s="77"/>
      <c r="JZI51" s="77"/>
      <c r="JZJ51" s="77"/>
      <c r="JZK51" s="77"/>
      <c r="JZL51" s="77"/>
      <c r="JZM51" s="77"/>
      <c r="JZN51" s="77"/>
      <c r="JZO51" s="77"/>
      <c r="JZP51" s="77"/>
      <c r="JZQ51" s="77"/>
      <c r="JZR51" s="77"/>
      <c r="JZS51" s="77"/>
      <c r="JZT51" s="77"/>
      <c r="JZU51" s="77"/>
      <c r="JZV51" s="77"/>
      <c r="JZW51" s="77"/>
      <c r="JZX51" s="77"/>
      <c r="JZY51" s="77"/>
      <c r="JZZ51" s="77"/>
      <c r="KAA51" s="77"/>
      <c r="KAB51" s="77"/>
      <c r="KAC51" s="77"/>
      <c r="KAD51" s="77"/>
      <c r="KAE51" s="77"/>
      <c r="KAF51" s="77"/>
      <c r="KAG51" s="77"/>
      <c r="KAH51" s="77"/>
      <c r="KAI51" s="77"/>
      <c r="KAJ51" s="77"/>
      <c r="KAK51" s="77"/>
      <c r="KAL51" s="77"/>
      <c r="KAM51" s="77"/>
      <c r="KAN51" s="77"/>
      <c r="KAO51" s="77"/>
      <c r="KAP51" s="77"/>
      <c r="KAQ51" s="77"/>
      <c r="KAR51" s="77"/>
      <c r="KAS51" s="77"/>
      <c r="KAT51" s="77"/>
      <c r="KAU51" s="77"/>
      <c r="KAV51" s="77"/>
      <c r="KAW51" s="77"/>
      <c r="KAX51" s="77"/>
      <c r="KAY51" s="77"/>
      <c r="KAZ51" s="77"/>
      <c r="KBA51" s="77"/>
      <c r="KBB51" s="77"/>
      <c r="KBC51" s="77"/>
      <c r="KBD51" s="77"/>
      <c r="KBE51" s="77"/>
      <c r="KBF51" s="77"/>
      <c r="KBG51" s="77"/>
      <c r="KBH51" s="77"/>
      <c r="KBI51" s="77"/>
      <c r="KBJ51" s="77"/>
      <c r="KBK51" s="77"/>
      <c r="KBL51" s="77"/>
      <c r="KBM51" s="77"/>
      <c r="KBN51" s="77"/>
      <c r="KBO51" s="77"/>
      <c r="KBP51" s="77"/>
      <c r="KBQ51" s="77"/>
      <c r="KBR51" s="77"/>
      <c r="KBS51" s="77"/>
      <c r="KBT51" s="77"/>
      <c r="KBU51" s="77"/>
      <c r="KBV51" s="77"/>
      <c r="KBW51" s="77"/>
      <c r="KBX51" s="77"/>
      <c r="KBY51" s="77"/>
      <c r="KBZ51" s="77"/>
      <c r="KCA51" s="77"/>
      <c r="KCB51" s="77"/>
      <c r="KCC51" s="77"/>
      <c r="KCD51" s="77"/>
      <c r="KCE51" s="77"/>
      <c r="KCF51" s="77"/>
      <c r="KCG51" s="77"/>
      <c r="KCH51" s="77"/>
      <c r="KCI51" s="77"/>
      <c r="KCJ51" s="77"/>
      <c r="KCK51" s="77"/>
      <c r="KCL51" s="77"/>
      <c r="KCM51" s="77"/>
      <c r="KCN51" s="77"/>
      <c r="KCO51" s="77"/>
      <c r="KCP51" s="77"/>
      <c r="KCQ51" s="77"/>
      <c r="KCR51" s="77"/>
      <c r="KCS51" s="77"/>
      <c r="KCT51" s="77"/>
      <c r="KCU51" s="77"/>
      <c r="KCV51" s="77"/>
      <c r="KCW51" s="77"/>
      <c r="KCX51" s="77"/>
      <c r="KCY51" s="77"/>
      <c r="KCZ51" s="77"/>
      <c r="KDA51" s="77"/>
      <c r="KDB51" s="77"/>
      <c r="KDC51" s="77"/>
      <c r="KDD51" s="77"/>
      <c r="KDE51" s="77"/>
      <c r="KDF51" s="77"/>
      <c r="KDG51" s="77"/>
      <c r="KDH51" s="77"/>
      <c r="KDI51" s="77"/>
      <c r="KDJ51" s="77"/>
      <c r="KDK51" s="77"/>
      <c r="KDL51" s="77"/>
      <c r="KDM51" s="77"/>
      <c r="KDN51" s="77"/>
      <c r="KDO51" s="77"/>
      <c r="KDP51" s="77"/>
      <c r="KDQ51" s="77"/>
      <c r="KDR51" s="77"/>
      <c r="KDS51" s="77"/>
      <c r="KDT51" s="77"/>
      <c r="KDU51" s="77"/>
      <c r="KDV51" s="77"/>
      <c r="KDW51" s="77"/>
      <c r="KDX51" s="77"/>
      <c r="KDY51" s="77"/>
      <c r="KDZ51" s="77"/>
      <c r="KEA51" s="77"/>
      <c r="KEB51" s="77"/>
      <c r="KEC51" s="77"/>
      <c r="KED51" s="77"/>
      <c r="KEE51" s="77"/>
      <c r="KEF51" s="77"/>
      <c r="KEG51" s="77"/>
      <c r="KEH51" s="77"/>
      <c r="KEI51" s="77"/>
      <c r="KEJ51" s="77"/>
      <c r="KEK51" s="77"/>
      <c r="KEL51" s="77"/>
      <c r="KEM51" s="77"/>
      <c r="KEN51" s="77"/>
      <c r="KEO51" s="77"/>
      <c r="KEP51" s="77"/>
      <c r="KEQ51" s="77"/>
      <c r="KER51" s="77"/>
      <c r="KES51" s="77"/>
      <c r="KET51" s="77"/>
      <c r="KEU51" s="77"/>
      <c r="KEV51" s="77"/>
      <c r="KEW51" s="77"/>
      <c r="KEX51" s="77"/>
      <c r="KEY51" s="77"/>
      <c r="KEZ51" s="77"/>
      <c r="KFA51" s="77"/>
      <c r="KFB51" s="77"/>
      <c r="KFC51" s="77"/>
      <c r="KFD51" s="77"/>
      <c r="KFE51" s="77"/>
      <c r="KFF51" s="77"/>
      <c r="KFG51" s="77"/>
      <c r="KFH51" s="77"/>
      <c r="KFI51" s="77"/>
      <c r="KFJ51" s="77"/>
      <c r="KFK51" s="77"/>
      <c r="KFL51" s="77"/>
      <c r="KFM51" s="77"/>
      <c r="KFN51" s="77"/>
      <c r="KFO51" s="77"/>
      <c r="KFP51" s="77"/>
      <c r="KFQ51" s="77"/>
      <c r="KFR51" s="77"/>
      <c r="KFS51" s="77"/>
      <c r="KFT51" s="77"/>
      <c r="KFU51" s="77"/>
      <c r="KFV51" s="77"/>
      <c r="KFW51" s="77"/>
      <c r="KFX51" s="77"/>
      <c r="KFY51" s="77"/>
      <c r="KFZ51" s="77"/>
      <c r="KGA51" s="77"/>
      <c r="KGB51" s="77"/>
      <c r="KGC51" s="77"/>
      <c r="KGD51" s="77"/>
      <c r="KGE51" s="77"/>
      <c r="KGF51" s="77"/>
      <c r="KGG51" s="77"/>
      <c r="KGH51" s="77"/>
      <c r="KGI51" s="77"/>
      <c r="KGJ51" s="77"/>
      <c r="KGK51" s="77"/>
      <c r="KGL51" s="77"/>
      <c r="KGM51" s="77"/>
      <c r="KGN51" s="77"/>
      <c r="KGO51" s="77"/>
      <c r="KGP51" s="77"/>
      <c r="KGQ51" s="77"/>
      <c r="KGR51" s="77"/>
      <c r="KGS51" s="77"/>
      <c r="KGT51" s="77"/>
      <c r="KGU51" s="77"/>
      <c r="KGV51" s="77"/>
      <c r="KGW51" s="77"/>
      <c r="KGX51" s="77"/>
      <c r="KGY51" s="77"/>
      <c r="KGZ51" s="77"/>
      <c r="KHA51" s="77"/>
      <c r="KHB51" s="77"/>
      <c r="KHC51" s="77"/>
      <c r="KHD51" s="77"/>
      <c r="KHE51" s="77"/>
      <c r="KHF51" s="77"/>
      <c r="KHG51" s="77"/>
      <c r="KHH51" s="77"/>
      <c r="KHI51" s="77"/>
      <c r="KHJ51" s="77"/>
      <c r="KHK51" s="77"/>
      <c r="KHL51" s="77"/>
      <c r="KHM51" s="77"/>
      <c r="KHN51" s="77"/>
      <c r="KHO51" s="77"/>
      <c r="KHP51" s="77"/>
      <c r="KHQ51" s="77"/>
      <c r="KHR51" s="77"/>
      <c r="KHS51" s="77"/>
      <c r="KHT51" s="77"/>
      <c r="KHU51" s="77"/>
      <c r="KHV51" s="77"/>
      <c r="KHW51" s="77"/>
      <c r="KHX51" s="77"/>
      <c r="KHY51" s="77"/>
      <c r="KHZ51" s="77"/>
      <c r="KIA51" s="77"/>
      <c r="KIB51" s="77"/>
      <c r="KIC51" s="77"/>
      <c r="KID51" s="77"/>
      <c r="KIE51" s="77"/>
      <c r="KIF51" s="77"/>
      <c r="KIG51" s="77"/>
      <c r="KIH51" s="77"/>
      <c r="KII51" s="77"/>
      <c r="KIJ51" s="77"/>
      <c r="KIK51" s="77"/>
      <c r="KIL51" s="77"/>
      <c r="KIM51" s="77"/>
      <c r="KIN51" s="77"/>
      <c r="KIO51" s="77"/>
      <c r="KIP51" s="77"/>
      <c r="KIQ51" s="77"/>
      <c r="KIR51" s="77"/>
      <c r="KIS51" s="77"/>
      <c r="KIT51" s="77"/>
      <c r="KIU51" s="77"/>
      <c r="KIV51" s="77"/>
      <c r="KIW51" s="77"/>
      <c r="KIX51" s="77"/>
      <c r="KIY51" s="77"/>
      <c r="KIZ51" s="77"/>
      <c r="KJA51" s="77"/>
      <c r="KJB51" s="77"/>
      <c r="KJC51" s="77"/>
      <c r="KJD51" s="77"/>
      <c r="KJE51" s="77"/>
      <c r="KJF51" s="77"/>
      <c r="KJG51" s="77"/>
      <c r="KJH51" s="77"/>
      <c r="KJI51" s="77"/>
      <c r="KJJ51" s="77"/>
      <c r="KJK51" s="77"/>
      <c r="KJL51" s="77"/>
      <c r="KJM51" s="77"/>
      <c r="KJN51" s="77"/>
      <c r="KJO51" s="77"/>
      <c r="KJP51" s="77"/>
      <c r="KJQ51" s="77"/>
      <c r="KJR51" s="77"/>
      <c r="KJS51" s="77"/>
      <c r="KJT51" s="77"/>
      <c r="KJU51" s="77"/>
      <c r="KJV51" s="77"/>
      <c r="KJW51" s="77"/>
      <c r="KJX51" s="77"/>
      <c r="KJY51" s="77"/>
      <c r="KJZ51" s="77"/>
      <c r="KKA51" s="77"/>
      <c r="KKB51" s="77"/>
      <c r="KKC51" s="77"/>
      <c r="KKD51" s="77"/>
      <c r="KKE51" s="77"/>
      <c r="KKF51" s="77"/>
      <c r="KKG51" s="77"/>
      <c r="KKH51" s="77"/>
      <c r="KKI51" s="77"/>
      <c r="KKJ51" s="77"/>
      <c r="KKK51" s="77"/>
      <c r="KKL51" s="77"/>
      <c r="KKM51" s="77"/>
      <c r="KKN51" s="77"/>
      <c r="KKO51" s="77"/>
      <c r="KKP51" s="77"/>
      <c r="KKQ51" s="77"/>
      <c r="KKR51" s="77"/>
      <c r="KKS51" s="77"/>
      <c r="KKT51" s="77"/>
      <c r="KKU51" s="77"/>
      <c r="KKV51" s="77"/>
      <c r="KKW51" s="77"/>
      <c r="KKX51" s="77"/>
      <c r="KKY51" s="77"/>
      <c r="KKZ51" s="77"/>
      <c r="KLA51" s="77"/>
      <c r="KLB51" s="77"/>
      <c r="KLC51" s="77"/>
      <c r="KLD51" s="77"/>
      <c r="KLE51" s="77"/>
      <c r="KLF51" s="77"/>
      <c r="KLG51" s="77"/>
      <c r="KLH51" s="77"/>
      <c r="KLI51" s="77"/>
      <c r="KLJ51" s="77"/>
      <c r="KLK51" s="77"/>
      <c r="KLL51" s="77"/>
      <c r="KLM51" s="77"/>
      <c r="KLN51" s="77"/>
      <c r="KLO51" s="77"/>
      <c r="KLP51" s="77"/>
      <c r="KLQ51" s="77"/>
      <c r="KLR51" s="77"/>
      <c r="KLS51" s="77"/>
      <c r="KLT51" s="77"/>
      <c r="KLU51" s="77"/>
      <c r="KLV51" s="77"/>
      <c r="KLW51" s="77"/>
      <c r="KLX51" s="77"/>
      <c r="KLY51" s="77"/>
      <c r="KLZ51" s="77"/>
      <c r="KMA51" s="77"/>
      <c r="KMB51" s="77"/>
      <c r="KMC51" s="77"/>
      <c r="KMD51" s="77"/>
      <c r="KME51" s="77"/>
      <c r="KMF51" s="77"/>
      <c r="KMG51" s="77"/>
      <c r="KMH51" s="77"/>
      <c r="KMI51" s="77"/>
      <c r="KMJ51" s="77"/>
      <c r="KMK51" s="77"/>
      <c r="KML51" s="77"/>
      <c r="KMM51" s="77"/>
      <c r="KMN51" s="77"/>
      <c r="KMO51" s="77"/>
      <c r="KMP51" s="77"/>
      <c r="KMQ51" s="77"/>
      <c r="KMR51" s="77"/>
      <c r="KMS51" s="77"/>
      <c r="KMT51" s="77"/>
      <c r="KMU51" s="77"/>
      <c r="KMV51" s="77"/>
      <c r="KMW51" s="77"/>
      <c r="KMX51" s="77"/>
      <c r="KMY51" s="77"/>
      <c r="KMZ51" s="77"/>
      <c r="KNA51" s="77"/>
      <c r="KNB51" s="77"/>
      <c r="KNC51" s="77"/>
      <c r="KND51" s="77"/>
      <c r="KNE51" s="77"/>
      <c r="KNF51" s="77"/>
      <c r="KNG51" s="77"/>
      <c r="KNH51" s="77"/>
      <c r="KNI51" s="77"/>
      <c r="KNJ51" s="77"/>
      <c r="KNK51" s="77"/>
      <c r="KNL51" s="77"/>
      <c r="KNM51" s="77"/>
      <c r="KNN51" s="77"/>
      <c r="KNO51" s="77"/>
      <c r="KNP51" s="77"/>
      <c r="KNQ51" s="77"/>
      <c r="KNR51" s="77"/>
      <c r="KNS51" s="77"/>
      <c r="KNT51" s="77"/>
      <c r="KNU51" s="77"/>
      <c r="KNV51" s="77"/>
      <c r="KNW51" s="77"/>
      <c r="KNX51" s="77"/>
      <c r="KNY51" s="77"/>
      <c r="KNZ51" s="77"/>
      <c r="KOA51" s="77"/>
      <c r="KOB51" s="77"/>
      <c r="KOC51" s="77"/>
      <c r="KOD51" s="77"/>
      <c r="KOE51" s="77"/>
      <c r="KOF51" s="77"/>
      <c r="KOG51" s="77"/>
      <c r="KOH51" s="77"/>
      <c r="KOI51" s="77"/>
      <c r="KOJ51" s="77"/>
      <c r="KOK51" s="77"/>
      <c r="KOL51" s="77"/>
      <c r="KOM51" s="77"/>
      <c r="KON51" s="77"/>
      <c r="KOO51" s="77"/>
      <c r="KOP51" s="77"/>
      <c r="KOQ51" s="77"/>
      <c r="KOR51" s="77"/>
      <c r="KOS51" s="77"/>
      <c r="KOT51" s="77"/>
      <c r="KOU51" s="77"/>
      <c r="KOV51" s="77"/>
      <c r="KOW51" s="77"/>
      <c r="KOX51" s="77"/>
      <c r="KOY51" s="77"/>
      <c r="KOZ51" s="77"/>
      <c r="KPA51" s="77"/>
      <c r="KPB51" s="77"/>
      <c r="KPC51" s="77"/>
      <c r="KPD51" s="77"/>
      <c r="KPE51" s="77"/>
      <c r="KPF51" s="77"/>
      <c r="KPG51" s="77"/>
      <c r="KPH51" s="77"/>
      <c r="KPI51" s="77"/>
      <c r="KPJ51" s="77"/>
      <c r="KPK51" s="77"/>
      <c r="KPL51" s="77"/>
      <c r="KPM51" s="77"/>
      <c r="KPN51" s="77"/>
      <c r="KPO51" s="77"/>
      <c r="KPP51" s="77"/>
      <c r="KPQ51" s="77"/>
      <c r="KPR51" s="77"/>
      <c r="KPS51" s="77"/>
      <c r="KPT51" s="77"/>
      <c r="KPU51" s="77"/>
      <c r="KPV51" s="77"/>
      <c r="KPW51" s="77"/>
      <c r="KPX51" s="77"/>
      <c r="KPY51" s="77"/>
      <c r="KPZ51" s="77"/>
      <c r="KQA51" s="77"/>
      <c r="KQB51" s="77"/>
      <c r="KQC51" s="77"/>
      <c r="KQD51" s="77"/>
      <c r="KQE51" s="77"/>
      <c r="KQF51" s="77"/>
      <c r="KQG51" s="77"/>
      <c r="KQH51" s="77"/>
      <c r="KQI51" s="77"/>
      <c r="KQJ51" s="77"/>
      <c r="KQK51" s="77"/>
      <c r="KQL51" s="77"/>
      <c r="KQM51" s="77"/>
      <c r="KQN51" s="77"/>
      <c r="KQO51" s="77"/>
      <c r="KQP51" s="77"/>
      <c r="KQQ51" s="77"/>
      <c r="KQR51" s="77"/>
      <c r="KQS51" s="77"/>
      <c r="KQT51" s="77"/>
      <c r="KQU51" s="77"/>
      <c r="KQV51" s="77"/>
      <c r="KQW51" s="77"/>
      <c r="KQX51" s="77"/>
      <c r="KQY51" s="77"/>
      <c r="KQZ51" s="77"/>
      <c r="KRA51" s="77"/>
      <c r="KRB51" s="77"/>
      <c r="KRC51" s="77"/>
      <c r="KRD51" s="77"/>
      <c r="KRE51" s="77"/>
      <c r="KRF51" s="77"/>
      <c r="KRG51" s="77"/>
      <c r="KRH51" s="77"/>
      <c r="KRI51" s="77"/>
      <c r="KRJ51" s="77"/>
      <c r="KRK51" s="77"/>
      <c r="KRL51" s="77"/>
      <c r="KRM51" s="77"/>
      <c r="KRN51" s="77"/>
      <c r="KRO51" s="77"/>
      <c r="KRP51" s="77"/>
      <c r="KRQ51" s="77"/>
      <c r="KRR51" s="77"/>
      <c r="KRS51" s="77"/>
      <c r="KRT51" s="77"/>
      <c r="KRU51" s="77"/>
      <c r="KRV51" s="77"/>
      <c r="KRW51" s="77"/>
      <c r="KRX51" s="77"/>
      <c r="KRY51" s="77"/>
      <c r="KRZ51" s="77"/>
      <c r="KSA51" s="77"/>
      <c r="KSB51" s="77"/>
      <c r="KSC51" s="77"/>
      <c r="KSD51" s="77"/>
      <c r="KSE51" s="77"/>
      <c r="KSF51" s="77"/>
      <c r="KSG51" s="77"/>
      <c r="KSH51" s="77"/>
      <c r="KSI51" s="77"/>
      <c r="KSJ51" s="77"/>
      <c r="KSK51" s="77"/>
      <c r="KSL51" s="77"/>
      <c r="KSM51" s="77"/>
      <c r="KSN51" s="77"/>
      <c r="KSO51" s="77"/>
      <c r="KSP51" s="77"/>
      <c r="KSQ51" s="77"/>
      <c r="KSR51" s="77"/>
      <c r="KSS51" s="77"/>
      <c r="KST51" s="77"/>
      <c r="KSU51" s="77"/>
      <c r="KSV51" s="77"/>
      <c r="KSW51" s="77"/>
      <c r="KSX51" s="77"/>
      <c r="KSY51" s="77"/>
      <c r="KSZ51" s="77"/>
      <c r="KTA51" s="77"/>
      <c r="KTB51" s="77"/>
      <c r="KTC51" s="77"/>
      <c r="KTD51" s="77"/>
      <c r="KTE51" s="77"/>
      <c r="KTF51" s="77"/>
      <c r="KTG51" s="77"/>
      <c r="KTH51" s="77"/>
      <c r="KTI51" s="77"/>
      <c r="KTJ51" s="77"/>
      <c r="KTK51" s="77"/>
      <c r="KTL51" s="77"/>
      <c r="KTM51" s="77"/>
      <c r="KTN51" s="77"/>
      <c r="KTO51" s="77"/>
      <c r="KTP51" s="77"/>
      <c r="KTQ51" s="77"/>
      <c r="KTR51" s="77"/>
      <c r="KTS51" s="77"/>
      <c r="KTT51" s="77"/>
      <c r="KTU51" s="77"/>
      <c r="KTV51" s="77"/>
      <c r="KTW51" s="77"/>
      <c r="KTX51" s="77"/>
      <c r="KTY51" s="77"/>
      <c r="KTZ51" s="77"/>
      <c r="KUA51" s="77"/>
      <c r="KUB51" s="77"/>
      <c r="KUC51" s="77"/>
      <c r="KUD51" s="77"/>
      <c r="KUE51" s="77"/>
      <c r="KUF51" s="77"/>
      <c r="KUG51" s="77"/>
      <c r="KUH51" s="77"/>
      <c r="KUI51" s="77"/>
      <c r="KUJ51" s="77"/>
      <c r="KUK51" s="77"/>
      <c r="KUL51" s="77"/>
      <c r="KUM51" s="77"/>
      <c r="KUN51" s="77"/>
      <c r="KUO51" s="77"/>
      <c r="KUP51" s="77"/>
      <c r="KUQ51" s="77"/>
      <c r="KUR51" s="77"/>
      <c r="KUS51" s="77"/>
      <c r="KUT51" s="77"/>
      <c r="KUU51" s="77"/>
      <c r="KUV51" s="77"/>
      <c r="KUW51" s="77"/>
      <c r="KUX51" s="77"/>
      <c r="KUY51" s="77"/>
      <c r="KUZ51" s="77"/>
      <c r="KVA51" s="77"/>
      <c r="KVB51" s="77"/>
      <c r="KVC51" s="77"/>
      <c r="KVD51" s="77"/>
      <c r="KVE51" s="77"/>
      <c r="KVF51" s="77"/>
      <c r="KVG51" s="77"/>
      <c r="KVH51" s="77"/>
      <c r="KVI51" s="77"/>
      <c r="KVJ51" s="77"/>
      <c r="KVK51" s="77"/>
      <c r="KVL51" s="77"/>
      <c r="KVM51" s="77"/>
      <c r="KVN51" s="77"/>
      <c r="KVO51" s="77"/>
      <c r="KVP51" s="77"/>
      <c r="KVQ51" s="77"/>
      <c r="KVR51" s="77"/>
      <c r="KVS51" s="77"/>
      <c r="KVT51" s="77"/>
      <c r="KVU51" s="77"/>
      <c r="KVV51" s="77"/>
      <c r="KVW51" s="77"/>
      <c r="KVX51" s="77"/>
      <c r="KVY51" s="77"/>
      <c r="KVZ51" s="77"/>
      <c r="KWA51" s="77"/>
      <c r="KWB51" s="77"/>
      <c r="KWC51" s="77"/>
      <c r="KWD51" s="77"/>
      <c r="KWE51" s="77"/>
      <c r="KWF51" s="77"/>
      <c r="KWG51" s="77"/>
      <c r="KWH51" s="77"/>
      <c r="KWI51" s="77"/>
      <c r="KWJ51" s="77"/>
      <c r="KWK51" s="77"/>
      <c r="KWL51" s="77"/>
      <c r="KWM51" s="77"/>
      <c r="KWN51" s="77"/>
      <c r="KWO51" s="77"/>
      <c r="KWP51" s="77"/>
      <c r="KWQ51" s="77"/>
      <c r="KWR51" s="77"/>
      <c r="KWS51" s="77"/>
      <c r="KWT51" s="77"/>
      <c r="KWU51" s="77"/>
      <c r="KWV51" s="77"/>
      <c r="KWW51" s="77"/>
      <c r="KWX51" s="77"/>
      <c r="KWY51" s="77"/>
      <c r="KWZ51" s="77"/>
      <c r="KXA51" s="77"/>
      <c r="KXB51" s="77"/>
      <c r="KXC51" s="77"/>
      <c r="KXD51" s="77"/>
      <c r="KXE51" s="77"/>
      <c r="KXF51" s="77"/>
      <c r="KXG51" s="77"/>
      <c r="KXH51" s="77"/>
      <c r="KXI51" s="77"/>
      <c r="KXJ51" s="77"/>
      <c r="KXK51" s="77"/>
      <c r="KXL51" s="77"/>
      <c r="KXM51" s="77"/>
      <c r="KXN51" s="77"/>
      <c r="KXO51" s="77"/>
      <c r="KXP51" s="77"/>
      <c r="KXQ51" s="77"/>
      <c r="KXR51" s="77"/>
      <c r="KXS51" s="77"/>
      <c r="KXT51" s="77"/>
      <c r="KXU51" s="77"/>
      <c r="KXV51" s="77"/>
      <c r="KXW51" s="77"/>
      <c r="KXX51" s="77"/>
      <c r="KXY51" s="77"/>
      <c r="KXZ51" s="77"/>
      <c r="KYA51" s="77"/>
      <c r="KYB51" s="77"/>
      <c r="KYC51" s="77"/>
      <c r="KYD51" s="77"/>
      <c r="KYE51" s="77"/>
      <c r="KYF51" s="77"/>
      <c r="KYG51" s="77"/>
      <c r="KYH51" s="77"/>
      <c r="KYI51" s="77"/>
      <c r="KYJ51" s="77"/>
      <c r="KYK51" s="77"/>
      <c r="KYL51" s="77"/>
      <c r="KYM51" s="77"/>
      <c r="KYN51" s="77"/>
      <c r="KYO51" s="77"/>
      <c r="KYP51" s="77"/>
      <c r="KYQ51" s="77"/>
      <c r="KYR51" s="77"/>
      <c r="KYS51" s="77"/>
      <c r="KYT51" s="77"/>
      <c r="KYU51" s="77"/>
      <c r="KYV51" s="77"/>
      <c r="KYW51" s="77"/>
      <c r="KYX51" s="77"/>
      <c r="KYY51" s="77"/>
      <c r="KYZ51" s="77"/>
      <c r="KZA51" s="77"/>
      <c r="KZB51" s="77"/>
      <c r="KZC51" s="77"/>
      <c r="KZD51" s="77"/>
      <c r="KZE51" s="77"/>
      <c r="KZF51" s="77"/>
      <c r="KZG51" s="77"/>
      <c r="KZH51" s="77"/>
      <c r="KZI51" s="77"/>
      <c r="KZJ51" s="77"/>
      <c r="KZK51" s="77"/>
      <c r="KZL51" s="77"/>
      <c r="KZM51" s="77"/>
      <c r="KZN51" s="77"/>
      <c r="KZO51" s="77"/>
      <c r="KZP51" s="77"/>
      <c r="KZQ51" s="77"/>
      <c r="KZR51" s="77"/>
      <c r="KZS51" s="77"/>
      <c r="KZT51" s="77"/>
      <c r="KZU51" s="77"/>
      <c r="KZV51" s="77"/>
      <c r="KZW51" s="77"/>
      <c r="KZX51" s="77"/>
      <c r="KZY51" s="77"/>
      <c r="KZZ51" s="77"/>
      <c r="LAA51" s="77"/>
      <c r="LAB51" s="77"/>
      <c r="LAC51" s="77"/>
      <c r="LAD51" s="77"/>
      <c r="LAE51" s="77"/>
      <c r="LAF51" s="77"/>
      <c r="LAG51" s="77"/>
      <c r="LAH51" s="77"/>
      <c r="LAI51" s="77"/>
      <c r="LAJ51" s="77"/>
      <c r="LAK51" s="77"/>
      <c r="LAL51" s="77"/>
      <c r="LAM51" s="77"/>
      <c r="LAN51" s="77"/>
      <c r="LAO51" s="77"/>
      <c r="LAP51" s="77"/>
      <c r="LAQ51" s="77"/>
      <c r="LAR51" s="77"/>
      <c r="LAS51" s="77"/>
      <c r="LAT51" s="77"/>
      <c r="LAU51" s="77"/>
      <c r="LAV51" s="77"/>
      <c r="LAW51" s="77"/>
      <c r="LAX51" s="77"/>
      <c r="LAY51" s="77"/>
      <c r="LAZ51" s="77"/>
      <c r="LBA51" s="77"/>
      <c r="LBB51" s="77"/>
      <c r="LBC51" s="77"/>
      <c r="LBD51" s="77"/>
      <c r="LBE51" s="77"/>
      <c r="LBF51" s="77"/>
      <c r="LBG51" s="77"/>
      <c r="LBH51" s="77"/>
      <c r="LBI51" s="77"/>
      <c r="LBJ51" s="77"/>
      <c r="LBK51" s="77"/>
      <c r="LBL51" s="77"/>
      <c r="LBM51" s="77"/>
      <c r="LBN51" s="77"/>
      <c r="LBO51" s="77"/>
      <c r="LBP51" s="77"/>
      <c r="LBQ51" s="77"/>
      <c r="LBR51" s="77"/>
      <c r="LBS51" s="77"/>
      <c r="LBT51" s="77"/>
      <c r="LBU51" s="77"/>
      <c r="LBV51" s="77"/>
      <c r="LBW51" s="77"/>
      <c r="LBX51" s="77"/>
      <c r="LBY51" s="77"/>
      <c r="LBZ51" s="77"/>
      <c r="LCA51" s="77"/>
      <c r="LCB51" s="77"/>
      <c r="LCC51" s="77"/>
      <c r="LCD51" s="77"/>
      <c r="LCE51" s="77"/>
      <c r="LCF51" s="77"/>
      <c r="LCG51" s="77"/>
      <c r="LCH51" s="77"/>
      <c r="LCI51" s="77"/>
      <c r="LCJ51" s="77"/>
      <c r="LCK51" s="77"/>
      <c r="LCL51" s="77"/>
      <c r="LCM51" s="77"/>
      <c r="LCN51" s="77"/>
      <c r="LCO51" s="77"/>
      <c r="LCP51" s="77"/>
      <c r="LCQ51" s="77"/>
      <c r="LCR51" s="77"/>
      <c r="LCS51" s="77"/>
      <c r="LCT51" s="77"/>
      <c r="LCU51" s="77"/>
      <c r="LCV51" s="77"/>
      <c r="LCW51" s="77"/>
      <c r="LCX51" s="77"/>
      <c r="LCY51" s="77"/>
      <c r="LCZ51" s="77"/>
      <c r="LDA51" s="77"/>
      <c r="LDB51" s="77"/>
      <c r="LDC51" s="77"/>
      <c r="LDD51" s="77"/>
      <c r="LDE51" s="77"/>
      <c r="LDF51" s="77"/>
      <c r="LDG51" s="77"/>
      <c r="LDH51" s="77"/>
      <c r="LDI51" s="77"/>
      <c r="LDJ51" s="77"/>
      <c r="LDK51" s="77"/>
      <c r="LDL51" s="77"/>
      <c r="LDM51" s="77"/>
      <c r="LDN51" s="77"/>
      <c r="LDO51" s="77"/>
      <c r="LDP51" s="77"/>
      <c r="LDQ51" s="77"/>
      <c r="LDR51" s="77"/>
      <c r="LDS51" s="77"/>
      <c r="LDT51" s="77"/>
      <c r="LDU51" s="77"/>
      <c r="LDV51" s="77"/>
      <c r="LDW51" s="77"/>
      <c r="LDX51" s="77"/>
      <c r="LDY51" s="77"/>
      <c r="LDZ51" s="77"/>
      <c r="LEA51" s="77"/>
      <c r="LEB51" s="77"/>
      <c r="LEC51" s="77"/>
      <c r="LED51" s="77"/>
      <c r="LEE51" s="77"/>
      <c r="LEF51" s="77"/>
      <c r="LEG51" s="77"/>
      <c r="LEH51" s="77"/>
      <c r="LEI51" s="77"/>
      <c r="LEJ51" s="77"/>
      <c r="LEK51" s="77"/>
      <c r="LEL51" s="77"/>
      <c r="LEM51" s="77"/>
      <c r="LEN51" s="77"/>
      <c r="LEO51" s="77"/>
      <c r="LEP51" s="77"/>
      <c r="LEQ51" s="77"/>
      <c r="LER51" s="77"/>
      <c r="LES51" s="77"/>
      <c r="LET51" s="77"/>
      <c r="LEU51" s="77"/>
      <c r="LEV51" s="77"/>
      <c r="LEW51" s="77"/>
      <c r="LEX51" s="77"/>
      <c r="LEY51" s="77"/>
      <c r="LEZ51" s="77"/>
      <c r="LFA51" s="77"/>
      <c r="LFB51" s="77"/>
      <c r="LFC51" s="77"/>
      <c r="LFD51" s="77"/>
      <c r="LFE51" s="77"/>
      <c r="LFF51" s="77"/>
      <c r="LFG51" s="77"/>
      <c r="LFH51" s="77"/>
      <c r="LFI51" s="77"/>
      <c r="LFJ51" s="77"/>
      <c r="LFK51" s="77"/>
      <c r="LFL51" s="77"/>
      <c r="LFM51" s="77"/>
      <c r="LFN51" s="77"/>
      <c r="LFO51" s="77"/>
      <c r="LFP51" s="77"/>
      <c r="LFQ51" s="77"/>
      <c r="LFR51" s="77"/>
      <c r="LFS51" s="77"/>
      <c r="LFT51" s="77"/>
      <c r="LFU51" s="77"/>
      <c r="LFV51" s="77"/>
      <c r="LFW51" s="77"/>
      <c r="LFX51" s="77"/>
      <c r="LFY51" s="77"/>
      <c r="LFZ51" s="77"/>
      <c r="LGA51" s="77"/>
      <c r="LGB51" s="77"/>
      <c r="LGC51" s="77"/>
      <c r="LGD51" s="77"/>
      <c r="LGE51" s="77"/>
      <c r="LGF51" s="77"/>
      <c r="LGG51" s="77"/>
      <c r="LGH51" s="77"/>
      <c r="LGI51" s="77"/>
      <c r="LGJ51" s="77"/>
      <c r="LGK51" s="77"/>
      <c r="LGL51" s="77"/>
      <c r="LGM51" s="77"/>
      <c r="LGN51" s="77"/>
      <c r="LGO51" s="77"/>
      <c r="LGP51" s="77"/>
      <c r="LGQ51" s="77"/>
      <c r="LGR51" s="77"/>
      <c r="LGS51" s="77"/>
      <c r="LGT51" s="77"/>
      <c r="LGU51" s="77"/>
      <c r="LGV51" s="77"/>
      <c r="LGW51" s="77"/>
      <c r="LGX51" s="77"/>
      <c r="LGY51" s="77"/>
      <c r="LGZ51" s="77"/>
      <c r="LHA51" s="77"/>
      <c r="LHB51" s="77"/>
      <c r="LHC51" s="77"/>
      <c r="LHD51" s="77"/>
      <c r="LHE51" s="77"/>
      <c r="LHF51" s="77"/>
      <c r="LHG51" s="77"/>
      <c r="LHH51" s="77"/>
      <c r="LHI51" s="77"/>
      <c r="LHJ51" s="77"/>
      <c r="LHK51" s="77"/>
      <c r="LHL51" s="77"/>
      <c r="LHM51" s="77"/>
      <c r="LHN51" s="77"/>
      <c r="LHO51" s="77"/>
      <c r="LHP51" s="77"/>
      <c r="LHQ51" s="77"/>
      <c r="LHR51" s="77"/>
      <c r="LHS51" s="77"/>
      <c r="LHT51" s="77"/>
      <c r="LHU51" s="77"/>
      <c r="LHV51" s="77"/>
      <c r="LHW51" s="77"/>
      <c r="LHX51" s="77"/>
      <c r="LHY51" s="77"/>
      <c r="LHZ51" s="77"/>
      <c r="LIA51" s="77"/>
      <c r="LIB51" s="77"/>
      <c r="LIC51" s="77"/>
      <c r="LID51" s="77"/>
      <c r="LIE51" s="77"/>
      <c r="LIF51" s="77"/>
      <c r="LIG51" s="77"/>
      <c r="LIH51" s="77"/>
      <c r="LII51" s="77"/>
      <c r="LIJ51" s="77"/>
      <c r="LIK51" s="77"/>
      <c r="LIL51" s="77"/>
      <c r="LIM51" s="77"/>
      <c r="LIN51" s="77"/>
      <c r="LIO51" s="77"/>
      <c r="LIP51" s="77"/>
      <c r="LIQ51" s="77"/>
      <c r="LIR51" s="77"/>
      <c r="LIS51" s="77"/>
      <c r="LIT51" s="77"/>
      <c r="LIU51" s="77"/>
      <c r="LIV51" s="77"/>
      <c r="LIW51" s="77"/>
      <c r="LIX51" s="77"/>
      <c r="LIY51" s="77"/>
      <c r="LIZ51" s="77"/>
      <c r="LJA51" s="77"/>
      <c r="LJB51" s="77"/>
      <c r="LJC51" s="77"/>
      <c r="LJD51" s="77"/>
      <c r="LJE51" s="77"/>
      <c r="LJF51" s="77"/>
      <c r="LJG51" s="77"/>
      <c r="LJH51" s="77"/>
      <c r="LJI51" s="77"/>
      <c r="LJJ51" s="77"/>
      <c r="LJK51" s="77"/>
      <c r="LJL51" s="77"/>
      <c r="LJM51" s="77"/>
      <c r="LJN51" s="77"/>
      <c r="LJO51" s="77"/>
      <c r="LJP51" s="77"/>
      <c r="LJQ51" s="77"/>
      <c r="LJR51" s="77"/>
      <c r="LJS51" s="77"/>
      <c r="LJT51" s="77"/>
      <c r="LJU51" s="77"/>
      <c r="LJV51" s="77"/>
      <c r="LJW51" s="77"/>
      <c r="LJX51" s="77"/>
      <c r="LJY51" s="77"/>
      <c r="LJZ51" s="77"/>
      <c r="LKA51" s="77"/>
      <c r="LKB51" s="77"/>
      <c r="LKC51" s="77"/>
      <c r="LKD51" s="77"/>
      <c r="LKE51" s="77"/>
      <c r="LKF51" s="77"/>
      <c r="LKG51" s="77"/>
      <c r="LKH51" s="77"/>
      <c r="LKI51" s="77"/>
      <c r="LKJ51" s="77"/>
      <c r="LKK51" s="77"/>
      <c r="LKL51" s="77"/>
      <c r="LKM51" s="77"/>
      <c r="LKN51" s="77"/>
      <c r="LKO51" s="77"/>
      <c r="LKP51" s="77"/>
      <c r="LKQ51" s="77"/>
      <c r="LKR51" s="77"/>
      <c r="LKS51" s="77"/>
      <c r="LKT51" s="77"/>
      <c r="LKU51" s="77"/>
      <c r="LKV51" s="77"/>
      <c r="LKW51" s="77"/>
      <c r="LKX51" s="77"/>
      <c r="LKY51" s="77"/>
      <c r="LKZ51" s="77"/>
      <c r="LLA51" s="77"/>
      <c r="LLB51" s="77"/>
      <c r="LLC51" s="77"/>
      <c r="LLD51" s="77"/>
      <c r="LLE51" s="77"/>
      <c r="LLF51" s="77"/>
      <c r="LLG51" s="77"/>
      <c r="LLH51" s="77"/>
      <c r="LLI51" s="77"/>
      <c r="LLJ51" s="77"/>
      <c r="LLK51" s="77"/>
      <c r="LLL51" s="77"/>
      <c r="LLM51" s="77"/>
      <c r="LLN51" s="77"/>
      <c r="LLO51" s="77"/>
      <c r="LLP51" s="77"/>
      <c r="LLQ51" s="77"/>
      <c r="LLR51" s="77"/>
      <c r="LLS51" s="77"/>
      <c r="LLT51" s="77"/>
      <c r="LLU51" s="77"/>
      <c r="LLV51" s="77"/>
      <c r="LLW51" s="77"/>
      <c r="LLX51" s="77"/>
      <c r="LLY51" s="77"/>
      <c r="LLZ51" s="77"/>
      <c r="LMA51" s="77"/>
      <c r="LMB51" s="77"/>
      <c r="LMC51" s="77"/>
      <c r="LMD51" s="77"/>
      <c r="LME51" s="77"/>
      <c r="LMF51" s="77"/>
      <c r="LMG51" s="77"/>
      <c r="LMH51" s="77"/>
      <c r="LMI51" s="77"/>
      <c r="LMJ51" s="77"/>
      <c r="LMK51" s="77"/>
      <c r="LML51" s="77"/>
      <c r="LMM51" s="77"/>
      <c r="LMN51" s="77"/>
      <c r="LMO51" s="77"/>
      <c r="LMP51" s="77"/>
      <c r="LMQ51" s="77"/>
      <c r="LMR51" s="77"/>
      <c r="LMS51" s="77"/>
      <c r="LMT51" s="77"/>
      <c r="LMU51" s="77"/>
      <c r="LMV51" s="77"/>
      <c r="LMW51" s="77"/>
      <c r="LMX51" s="77"/>
      <c r="LMY51" s="77"/>
      <c r="LMZ51" s="77"/>
      <c r="LNA51" s="77"/>
      <c r="LNB51" s="77"/>
      <c r="LNC51" s="77"/>
      <c r="LND51" s="77"/>
      <c r="LNE51" s="77"/>
      <c r="LNF51" s="77"/>
      <c r="LNG51" s="77"/>
      <c r="LNH51" s="77"/>
      <c r="LNI51" s="77"/>
      <c r="LNJ51" s="77"/>
      <c r="LNK51" s="77"/>
      <c r="LNL51" s="77"/>
      <c r="LNM51" s="77"/>
      <c r="LNN51" s="77"/>
      <c r="LNO51" s="77"/>
      <c r="LNP51" s="77"/>
      <c r="LNQ51" s="77"/>
      <c r="LNR51" s="77"/>
      <c r="LNS51" s="77"/>
      <c r="LNT51" s="77"/>
      <c r="LNU51" s="77"/>
      <c r="LNV51" s="77"/>
      <c r="LNW51" s="77"/>
      <c r="LNX51" s="77"/>
      <c r="LNY51" s="77"/>
      <c r="LNZ51" s="77"/>
      <c r="LOA51" s="77"/>
      <c r="LOB51" s="77"/>
      <c r="LOC51" s="77"/>
      <c r="LOD51" s="77"/>
      <c r="LOE51" s="77"/>
      <c r="LOF51" s="77"/>
      <c r="LOG51" s="77"/>
      <c r="LOH51" s="77"/>
      <c r="LOI51" s="77"/>
      <c r="LOJ51" s="77"/>
      <c r="LOK51" s="77"/>
      <c r="LOL51" s="77"/>
      <c r="LOM51" s="77"/>
      <c r="LON51" s="77"/>
      <c r="LOO51" s="77"/>
      <c r="LOP51" s="77"/>
      <c r="LOQ51" s="77"/>
      <c r="LOR51" s="77"/>
      <c r="LOS51" s="77"/>
      <c r="LOT51" s="77"/>
      <c r="LOU51" s="77"/>
      <c r="LOV51" s="77"/>
      <c r="LOW51" s="77"/>
      <c r="LOX51" s="77"/>
      <c r="LOY51" s="77"/>
      <c r="LOZ51" s="77"/>
      <c r="LPA51" s="77"/>
      <c r="LPB51" s="77"/>
      <c r="LPC51" s="77"/>
      <c r="LPD51" s="77"/>
      <c r="LPE51" s="77"/>
      <c r="LPF51" s="77"/>
      <c r="LPG51" s="77"/>
      <c r="LPH51" s="77"/>
      <c r="LPI51" s="77"/>
      <c r="LPJ51" s="77"/>
      <c r="LPK51" s="77"/>
      <c r="LPL51" s="77"/>
      <c r="LPM51" s="77"/>
      <c r="LPN51" s="77"/>
      <c r="LPO51" s="77"/>
      <c r="LPP51" s="77"/>
      <c r="LPQ51" s="77"/>
      <c r="LPR51" s="77"/>
      <c r="LPS51" s="77"/>
      <c r="LPT51" s="77"/>
      <c r="LPU51" s="77"/>
      <c r="LPV51" s="77"/>
      <c r="LPW51" s="77"/>
      <c r="LPX51" s="77"/>
      <c r="LPY51" s="77"/>
      <c r="LPZ51" s="77"/>
      <c r="LQA51" s="77"/>
      <c r="LQB51" s="77"/>
      <c r="LQC51" s="77"/>
      <c r="LQD51" s="77"/>
      <c r="LQE51" s="77"/>
      <c r="LQF51" s="77"/>
      <c r="LQG51" s="77"/>
      <c r="LQH51" s="77"/>
      <c r="LQI51" s="77"/>
      <c r="LQJ51" s="77"/>
      <c r="LQK51" s="77"/>
      <c r="LQL51" s="77"/>
      <c r="LQM51" s="77"/>
      <c r="LQN51" s="77"/>
      <c r="LQO51" s="77"/>
      <c r="LQP51" s="77"/>
      <c r="LQQ51" s="77"/>
      <c r="LQR51" s="77"/>
      <c r="LQS51" s="77"/>
      <c r="LQT51" s="77"/>
      <c r="LQU51" s="77"/>
      <c r="LQV51" s="77"/>
      <c r="LQW51" s="77"/>
      <c r="LQX51" s="77"/>
      <c r="LQY51" s="77"/>
      <c r="LQZ51" s="77"/>
      <c r="LRA51" s="77"/>
      <c r="LRB51" s="77"/>
      <c r="LRC51" s="77"/>
      <c r="LRD51" s="77"/>
      <c r="LRE51" s="77"/>
      <c r="LRF51" s="77"/>
      <c r="LRG51" s="77"/>
      <c r="LRH51" s="77"/>
      <c r="LRI51" s="77"/>
      <c r="LRJ51" s="77"/>
      <c r="LRK51" s="77"/>
      <c r="LRL51" s="77"/>
      <c r="LRM51" s="77"/>
      <c r="LRN51" s="77"/>
      <c r="LRO51" s="77"/>
      <c r="LRP51" s="77"/>
      <c r="LRQ51" s="77"/>
      <c r="LRR51" s="77"/>
      <c r="LRS51" s="77"/>
      <c r="LRT51" s="77"/>
      <c r="LRU51" s="77"/>
      <c r="LRV51" s="77"/>
      <c r="LRW51" s="77"/>
      <c r="LRX51" s="77"/>
      <c r="LRY51" s="77"/>
      <c r="LRZ51" s="77"/>
      <c r="LSA51" s="77"/>
      <c r="LSB51" s="77"/>
      <c r="LSC51" s="77"/>
      <c r="LSD51" s="77"/>
      <c r="LSE51" s="77"/>
      <c r="LSF51" s="77"/>
      <c r="LSG51" s="77"/>
      <c r="LSH51" s="77"/>
      <c r="LSI51" s="77"/>
      <c r="LSJ51" s="77"/>
      <c r="LSK51" s="77"/>
      <c r="LSL51" s="77"/>
      <c r="LSM51" s="77"/>
      <c r="LSN51" s="77"/>
      <c r="LSO51" s="77"/>
      <c r="LSP51" s="77"/>
      <c r="LSQ51" s="77"/>
      <c r="LSR51" s="77"/>
      <c r="LSS51" s="77"/>
      <c r="LST51" s="77"/>
      <c r="LSU51" s="77"/>
      <c r="LSV51" s="77"/>
      <c r="LSW51" s="77"/>
      <c r="LSX51" s="77"/>
      <c r="LSY51" s="77"/>
      <c r="LSZ51" s="77"/>
      <c r="LTA51" s="77"/>
      <c r="LTB51" s="77"/>
      <c r="LTC51" s="77"/>
      <c r="LTD51" s="77"/>
      <c r="LTE51" s="77"/>
      <c r="LTF51" s="77"/>
      <c r="LTG51" s="77"/>
      <c r="LTH51" s="77"/>
      <c r="LTI51" s="77"/>
      <c r="LTJ51" s="77"/>
      <c r="LTK51" s="77"/>
      <c r="LTL51" s="77"/>
      <c r="LTM51" s="77"/>
      <c r="LTN51" s="77"/>
      <c r="LTO51" s="77"/>
      <c r="LTP51" s="77"/>
      <c r="LTQ51" s="77"/>
      <c r="LTR51" s="77"/>
      <c r="LTS51" s="77"/>
      <c r="LTT51" s="77"/>
      <c r="LTU51" s="77"/>
      <c r="LTV51" s="77"/>
      <c r="LTW51" s="77"/>
      <c r="LTX51" s="77"/>
      <c r="LTY51" s="77"/>
      <c r="LTZ51" s="77"/>
      <c r="LUA51" s="77"/>
      <c r="LUB51" s="77"/>
      <c r="LUC51" s="77"/>
      <c r="LUD51" s="77"/>
      <c r="LUE51" s="77"/>
      <c r="LUF51" s="77"/>
      <c r="LUG51" s="77"/>
      <c r="LUH51" s="77"/>
      <c r="LUI51" s="77"/>
      <c r="LUJ51" s="77"/>
      <c r="LUK51" s="77"/>
      <c r="LUL51" s="77"/>
      <c r="LUM51" s="77"/>
      <c r="LUN51" s="77"/>
      <c r="LUO51" s="77"/>
      <c r="LUP51" s="77"/>
      <c r="LUQ51" s="77"/>
      <c r="LUR51" s="77"/>
      <c r="LUS51" s="77"/>
      <c r="LUT51" s="77"/>
      <c r="LUU51" s="77"/>
      <c r="LUV51" s="77"/>
      <c r="LUW51" s="77"/>
      <c r="LUX51" s="77"/>
      <c r="LUY51" s="77"/>
      <c r="LUZ51" s="77"/>
      <c r="LVA51" s="77"/>
      <c r="LVB51" s="77"/>
      <c r="LVC51" s="77"/>
      <c r="LVD51" s="77"/>
      <c r="LVE51" s="77"/>
      <c r="LVF51" s="77"/>
      <c r="LVG51" s="77"/>
      <c r="LVH51" s="77"/>
      <c r="LVI51" s="77"/>
      <c r="LVJ51" s="77"/>
      <c r="LVK51" s="77"/>
      <c r="LVL51" s="77"/>
      <c r="LVM51" s="77"/>
      <c r="LVN51" s="77"/>
      <c r="LVO51" s="77"/>
      <c r="LVP51" s="77"/>
      <c r="LVQ51" s="77"/>
      <c r="LVR51" s="77"/>
      <c r="LVS51" s="77"/>
      <c r="LVT51" s="77"/>
      <c r="LVU51" s="77"/>
      <c r="LVV51" s="77"/>
      <c r="LVW51" s="77"/>
      <c r="LVX51" s="77"/>
      <c r="LVY51" s="77"/>
      <c r="LVZ51" s="77"/>
      <c r="LWA51" s="77"/>
      <c r="LWB51" s="77"/>
      <c r="LWC51" s="77"/>
      <c r="LWD51" s="77"/>
      <c r="LWE51" s="77"/>
      <c r="LWF51" s="77"/>
      <c r="LWG51" s="77"/>
      <c r="LWH51" s="77"/>
      <c r="LWI51" s="77"/>
      <c r="LWJ51" s="77"/>
      <c r="LWK51" s="77"/>
      <c r="LWL51" s="77"/>
      <c r="LWM51" s="77"/>
      <c r="LWN51" s="77"/>
      <c r="LWO51" s="77"/>
      <c r="LWP51" s="77"/>
      <c r="LWQ51" s="77"/>
      <c r="LWR51" s="77"/>
      <c r="LWS51" s="77"/>
      <c r="LWT51" s="77"/>
      <c r="LWU51" s="77"/>
      <c r="LWV51" s="77"/>
      <c r="LWW51" s="77"/>
      <c r="LWX51" s="77"/>
      <c r="LWY51" s="77"/>
      <c r="LWZ51" s="77"/>
      <c r="LXA51" s="77"/>
      <c r="LXB51" s="77"/>
      <c r="LXC51" s="77"/>
      <c r="LXD51" s="77"/>
      <c r="LXE51" s="77"/>
      <c r="LXF51" s="77"/>
      <c r="LXG51" s="77"/>
      <c r="LXH51" s="77"/>
      <c r="LXI51" s="77"/>
      <c r="LXJ51" s="77"/>
      <c r="LXK51" s="77"/>
      <c r="LXL51" s="77"/>
      <c r="LXM51" s="77"/>
      <c r="LXN51" s="77"/>
      <c r="LXO51" s="77"/>
      <c r="LXP51" s="77"/>
      <c r="LXQ51" s="77"/>
      <c r="LXR51" s="77"/>
      <c r="LXS51" s="77"/>
      <c r="LXT51" s="77"/>
      <c r="LXU51" s="77"/>
      <c r="LXV51" s="77"/>
      <c r="LXW51" s="77"/>
      <c r="LXX51" s="77"/>
      <c r="LXY51" s="77"/>
      <c r="LXZ51" s="77"/>
      <c r="LYA51" s="77"/>
      <c r="LYB51" s="77"/>
      <c r="LYC51" s="77"/>
      <c r="LYD51" s="77"/>
      <c r="LYE51" s="77"/>
      <c r="LYF51" s="77"/>
      <c r="LYG51" s="77"/>
      <c r="LYH51" s="77"/>
      <c r="LYI51" s="77"/>
      <c r="LYJ51" s="77"/>
      <c r="LYK51" s="77"/>
      <c r="LYL51" s="77"/>
      <c r="LYM51" s="77"/>
      <c r="LYN51" s="77"/>
      <c r="LYO51" s="77"/>
      <c r="LYP51" s="77"/>
      <c r="LYQ51" s="77"/>
      <c r="LYR51" s="77"/>
      <c r="LYS51" s="77"/>
      <c r="LYT51" s="77"/>
      <c r="LYU51" s="77"/>
      <c r="LYV51" s="77"/>
      <c r="LYW51" s="77"/>
      <c r="LYX51" s="77"/>
      <c r="LYY51" s="77"/>
      <c r="LYZ51" s="77"/>
      <c r="LZA51" s="77"/>
      <c r="LZB51" s="77"/>
      <c r="LZC51" s="77"/>
      <c r="LZD51" s="77"/>
      <c r="LZE51" s="77"/>
      <c r="LZF51" s="77"/>
      <c r="LZG51" s="77"/>
      <c r="LZH51" s="77"/>
      <c r="LZI51" s="77"/>
      <c r="LZJ51" s="77"/>
      <c r="LZK51" s="77"/>
      <c r="LZL51" s="77"/>
      <c r="LZM51" s="77"/>
      <c r="LZN51" s="77"/>
      <c r="LZO51" s="77"/>
      <c r="LZP51" s="77"/>
      <c r="LZQ51" s="77"/>
      <c r="LZR51" s="77"/>
      <c r="LZS51" s="77"/>
      <c r="LZT51" s="77"/>
      <c r="LZU51" s="77"/>
      <c r="LZV51" s="77"/>
      <c r="LZW51" s="77"/>
      <c r="LZX51" s="77"/>
      <c r="LZY51" s="77"/>
      <c r="LZZ51" s="77"/>
      <c r="MAA51" s="77"/>
      <c r="MAB51" s="77"/>
      <c r="MAC51" s="77"/>
      <c r="MAD51" s="77"/>
      <c r="MAE51" s="77"/>
      <c r="MAF51" s="77"/>
      <c r="MAG51" s="77"/>
      <c r="MAH51" s="77"/>
      <c r="MAI51" s="77"/>
      <c r="MAJ51" s="77"/>
      <c r="MAK51" s="77"/>
      <c r="MAL51" s="77"/>
      <c r="MAM51" s="77"/>
      <c r="MAN51" s="77"/>
      <c r="MAO51" s="77"/>
      <c r="MAP51" s="77"/>
      <c r="MAQ51" s="77"/>
      <c r="MAR51" s="77"/>
      <c r="MAS51" s="77"/>
      <c r="MAT51" s="77"/>
      <c r="MAU51" s="77"/>
      <c r="MAV51" s="77"/>
      <c r="MAW51" s="77"/>
      <c r="MAX51" s="77"/>
      <c r="MAY51" s="77"/>
      <c r="MAZ51" s="77"/>
      <c r="MBA51" s="77"/>
      <c r="MBB51" s="77"/>
      <c r="MBC51" s="77"/>
      <c r="MBD51" s="77"/>
      <c r="MBE51" s="77"/>
      <c r="MBF51" s="77"/>
      <c r="MBG51" s="77"/>
      <c r="MBH51" s="77"/>
      <c r="MBI51" s="77"/>
      <c r="MBJ51" s="77"/>
      <c r="MBK51" s="77"/>
      <c r="MBL51" s="77"/>
      <c r="MBM51" s="77"/>
      <c r="MBN51" s="77"/>
      <c r="MBO51" s="77"/>
      <c r="MBP51" s="77"/>
      <c r="MBQ51" s="77"/>
      <c r="MBR51" s="77"/>
      <c r="MBS51" s="77"/>
      <c r="MBT51" s="77"/>
      <c r="MBU51" s="77"/>
      <c r="MBV51" s="77"/>
      <c r="MBW51" s="77"/>
      <c r="MBX51" s="77"/>
      <c r="MBY51" s="77"/>
      <c r="MBZ51" s="77"/>
      <c r="MCA51" s="77"/>
      <c r="MCB51" s="77"/>
      <c r="MCC51" s="77"/>
      <c r="MCD51" s="77"/>
      <c r="MCE51" s="77"/>
      <c r="MCF51" s="77"/>
      <c r="MCG51" s="77"/>
      <c r="MCH51" s="77"/>
      <c r="MCI51" s="77"/>
      <c r="MCJ51" s="77"/>
      <c r="MCK51" s="77"/>
      <c r="MCL51" s="77"/>
      <c r="MCM51" s="77"/>
      <c r="MCN51" s="77"/>
      <c r="MCO51" s="77"/>
      <c r="MCP51" s="77"/>
      <c r="MCQ51" s="77"/>
      <c r="MCR51" s="77"/>
      <c r="MCS51" s="77"/>
      <c r="MCT51" s="77"/>
      <c r="MCU51" s="77"/>
      <c r="MCV51" s="77"/>
      <c r="MCW51" s="77"/>
      <c r="MCX51" s="77"/>
      <c r="MCY51" s="77"/>
      <c r="MCZ51" s="77"/>
      <c r="MDA51" s="77"/>
      <c r="MDB51" s="77"/>
      <c r="MDC51" s="77"/>
      <c r="MDD51" s="77"/>
      <c r="MDE51" s="77"/>
      <c r="MDF51" s="77"/>
      <c r="MDG51" s="77"/>
      <c r="MDH51" s="77"/>
      <c r="MDI51" s="77"/>
      <c r="MDJ51" s="77"/>
      <c r="MDK51" s="77"/>
      <c r="MDL51" s="77"/>
      <c r="MDM51" s="77"/>
      <c r="MDN51" s="77"/>
      <c r="MDO51" s="77"/>
      <c r="MDP51" s="77"/>
      <c r="MDQ51" s="77"/>
      <c r="MDR51" s="77"/>
      <c r="MDS51" s="77"/>
      <c r="MDT51" s="77"/>
      <c r="MDU51" s="77"/>
      <c r="MDV51" s="77"/>
      <c r="MDW51" s="77"/>
      <c r="MDX51" s="77"/>
      <c r="MDY51" s="77"/>
      <c r="MDZ51" s="77"/>
      <c r="MEA51" s="77"/>
      <c r="MEB51" s="77"/>
      <c r="MEC51" s="77"/>
      <c r="MED51" s="77"/>
      <c r="MEE51" s="77"/>
      <c r="MEF51" s="77"/>
      <c r="MEG51" s="77"/>
      <c r="MEH51" s="77"/>
      <c r="MEI51" s="77"/>
      <c r="MEJ51" s="77"/>
      <c r="MEK51" s="77"/>
      <c r="MEL51" s="77"/>
      <c r="MEM51" s="77"/>
      <c r="MEN51" s="77"/>
      <c r="MEO51" s="77"/>
      <c r="MEP51" s="77"/>
      <c r="MEQ51" s="77"/>
      <c r="MER51" s="77"/>
      <c r="MES51" s="77"/>
      <c r="MET51" s="77"/>
      <c r="MEU51" s="77"/>
      <c r="MEV51" s="77"/>
      <c r="MEW51" s="77"/>
      <c r="MEX51" s="77"/>
      <c r="MEY51" s="77"/>
      <c r="MEZ51" s="77"/>
      <c r="MFA51" s="77"/>
      <c r="MFB51" s="77"/>
      <c r="MFC51" s="77"/>
      <c r="MFD51" s="77"/>
      <c r="MFE51" s="77"/>
      <c r="MFF51" s="77"/>
      <c r="MFG51" s="77"/>
      <c r="MFH51" s="77"/>
      <c r="MFI51" s="77"/>
      <c r="MFJ51" s="77"/>
      <c r="MFK51" s="77"/>
      <c r="MFL51" s="77"/>
      <c r="MFM51" s="77"/>
      <c r="MFN51" s="77"/>
      <c r="MFO51" s="77"/>
      <c r="MFP51" s="77"/>
      <c r="MFQ51" s="77"/>
      <c r="MFR51" s="77"/>
      <c r="MFS51" s="77"/>
      <c r="MFT51" s="77"/>
      <c r="MFU51" s="77"/>
      <c r="MFV51" s="77"/>
      <c r="MFW51" s="77"/>
      <c r="MFX51" s="77"/>
      <c r="MFY51" s="77"/>
      <c r="MFZ51" s="77"/>
      <c r="MGA51" s="77"/>
      <c r="MGB51" s="77"/>
      <c r="MGC51" s="77"/>
      <c r="MGD51" s="77"/>
      <c r="MGE51" s="77"/>
      <c r="MGF51" s="77"/>
      <c r="MGG51" s="77"/>
      <c r="MGH51" s="77"/>
      <c r="MGI51" s="77"/>
      <c r="MGJ51" s="77"/>
      <c r="MGK51" s="77"/>
      <c r="MGL51" s="77"/>
      <c r="MGM51" s="77"/>
      <c r="MGN51" s="77"/>
      <c r="MGO51" s="77"/>
      <c r="MGP51" s="77"/>
      <c r="MGQ51" s="77"/>
      <c r="MGR51" s="77"/>
      <c r="MGS51" s="77"/>
      <c r="MGT51" s="77"/>
      <c r="MGU51" s="77"/>
      <c r="MGV51" s="77"/>
      <c r="MGW51" s="77"/>
      <c r="MGX51" s="77"/>
      <c r="MGY51" s="77"/>
      <c r="MGZ51" s="77"/>
      <c r="MHA51" s="77"/>
      <c r="MHB51" s="77"/>
      <c r="MHC51" s="77"/>
      <c r="MHD51" s="77"/>
      <c r="MHE51" s="77"/>
      <c r="MHF51" s="77"/>
      <c r="MHG51" s="77"/>
      <c r="MHH51" s="77"/>
      <c r="MHI51" s="77"/>
      <c r="MHJ51" s="77"/>
      <c r="MHK51" s="77"/>
      <c r="MHL51" s="77"/>
      <c r="MHM51" s="77"/>
      <c r="MHN51" s="77"/>
      <c r="MHO51" s="77"/>
      <c r="MHP51" s="77"/>
      <c r="MHQ51" s="77"/>
      <c r="MHR51" s="77"/>
      <c r="MHS51" s="77"/>
      <c r="MHT51" s="77"/>
      <c r="MHU51" s="77"/>
      <c r="MHV51" s="77"/>
      <c r="MHW51" s="77"/>
      <c r="MHX51" s="77"/>
      <c r="MHY51" s="77"/>
      <c r="MHZ51" s="77"/>
      <c r="MIA51" s="77"/>
      <c r="MIB51" s="77"/>
      <c r="MIC51" s="77"/>
      <c r="MID51" s="77"/>
      <c r="MIE51" s="77"/>
      <c r="MIF51" s="77"/>
      <c r="MIG51" s="77"/>
      <c r="MIH51" s="77"/>
      <c r="MII51" s="77"/>
      <c r="MIJ51" s="77"/>
      <c r="MIK51" s="77"/>
      <c r="MIL51" s="77"/>
      <c r="MIM51" s="77"/>
      <c r="MIN51" s="77"/>
      <c r="MIO51" s="77"/>
      <c r="MIP51" s="77"/>
      <c r="MIQ51" s="77"/>
      <c r="MIR51" s="77"/>
      <c r="MIS51" s="77"/>
      <c r="MIT51" s="77"/>
      <c r="MIU51" s="77"/>
      <c r="MIV51" s="77"/>
      <c r="MIW51" s="77"/>
      <c r="MIX51" s="77"/>
      <c r="MIY51" s="77"/>
      <c r="MIZ51" s="77"/>
      <c r="MJA51" s="77"/>
      <c r="MJB51" s="77"/>
      <c r="MJC51" s="77"/>
      <c r="MJD51" s="77"/>
      <c r="MJE51" s="77"/>
      <c r="MJF51" s="77"/>
      <c r="MJG51" s="77"/>
      <c r="MJH51" s="77"/>
      <c r="MJI51" s="77"/>
      <c r="MJJ51" s="77"/>
      <c r="MJK51" s="77"/>
      <c r="MJL51" s="77"/>
      <c r="MJM51" s="77"/>
      <c r="MJN51" s="77"/>
      <c r="MJO51" s="77"/>
      <c r="MJP51" s="77"/>
      <c r="MJQ51" s="77"/>
      <c r="MJR51" s="77"/>
      <c r="MJS51" s="77"/>
      <c r="MJT51" s="77"/>
      <c r="MJU51" s="77"/>
      <c r="MJV51" s="77"/>
      <c r="MJW51" s="77"/>
      <c r="MJX51" s="77"/>
      <c r="MJY51" s="77"/>
      <c r="MJZ51" s="77"/>
      <c r="MKA51" s="77"/>
      <c r="MKB51" s="77"/>
      <c r="MKC51" s="77"/>
      <c r="MKD51" s="77"/>
      <c r="MKE51" s="77"/>
      <c r="MKF51" s="77"/>
      <c r="MKG51" s="77"/>
      <c r="MKH51" s="77"/>
      <c r="MKI51" s="77"/>
      <c r="MKJ51" s="77"/>
      <c r="MKK51" s="77"/>
      <c r="MKL51" s="77"/>
      <c r="MKM51" s="77"/>
      <c r="MKN51" s="77"/>
      <c r="MKO51" s="77"/>
      <c r="MKP51" s="77"/>
      <c r="MKQ51" s="77"/>
      <c r="MKR51" s="77"/>
      <c r="MKS51" s="77"/>
      <c r="MKT51" s="77"/>
      <c r="MKU51" s="77"/>
      <c r="MKV51" s="77"/>
      <c r="MKW51" s="77"/>
      <c r="MKX51" s="77"/>
      <c r="MKY51" s="77"/>
      <c r="MKZ51" s="77"/>
      <c r="MLA51" s="77"/>
      <c r="MLB51" s="77"/>
      <c r="MLC51" s="77"/>
      <c r="MLD51" s="77"/>
      <c r="MLE51" s="77"/>
      <c r="MLF51" s="77"/>
      <c r="MLG51" s="77"/>
      <c r="MLH51" s="77"/>
      <c r="MLI51" s="77"/>
      <c r="MLJ51" s="77"/>
      <c r="MLK51" s="77"/>
      <c r="MLL51" s="77"/>
      <c r="MLM51" s="77"/>
      <c r="MLN51" s="77"/>
      <c r="MLO51" s="77"/>
      <c r="MLP51" s="77"/>
      <c r="MLQ51" s="77"/>
      <c r="MLR51" s="77"/>
      <c r="MLS51" s="77"/>
      <c r="MLT51" s="77"/>
      <c r="MLU51" s="77"/>
      <c r="MLV51" s="77"/>
      <c r="MLW51" s="77"/>
      <c r="MLX51" s="77"/>
      <c r="MLY51" s="77"/>
      <c r="MLZ51" s="77"/>
      <c r="MMA51" s="77"/>
      <c r="MMB51" s="77"/>
      <c r="MMC51" s="77"/>
      <c r="MMD51" s="77"/>
      <c r="MME51" s="77"/>
      <c r="MMF51" s="77"/>
      <c r="MMG51" s="77"/>
      <c r="MMH51" s="77"/>
      <c r="MMI51" s="77"/>
      <c r="MMJ51" s="77"/>
      <c r="MMK51" s="77"/>
      <c r="MML51" s="77"/>
      <c r="MMM51" s="77"/>
      <c r="MMN51" s="77"/>
      <c r="MMO51" s="77"/>
      <c r="MMP51" s="77"/>
      <c r="MMQ51" s="77"/>
      <c r="MMR51" s="77"/>
      <c r="MMS51" s="77"/>
      <c r="MMT51" s="77"/>
      <c r="MMU51" s="77"/>
      <c r="MMV51" s="77"/>
      <c r="MMW51" s="77"/>
      <c r="MMX51" s="77"/>
      <c r="MMY51" s="77"/>
      <c r="MMZ51" s="77"/>
      <c r="MNA51" s="77"/>
      <c r="MNB51" s="77"/>
      <c r="MNC51" s="77"/>
      <c r="MND51" s="77"/>
      <c r="MNE51" s="77"/>
      <c r="MNF51" s="77"/>
      <c r="MNG51" s="77"/>
      <c r="MNH51" s="77"/>
      <c r="MNI51" s="77"/>
      <c r="MNJ51" s="77"/>
      <c r="MNK51" s="77"/>
      <c r="MNL51" s="77"/>
      <c r="MNM51" s="77"/>
      <c r="MNN51" s="77"/>
      <c r="MNO51" s="77"/>
      <c r="MNP51" s="77"/>
      <c r="MNQ51" s="77"/>
      <c r="MNR51" s="77"/>
      <c r="MNS51" s="77"/>
      <c r="MNT51" s="77"/>
      <c r="MNU51" s="77"/>
      <c r="MNV51" s="77"/>
      <c r="MNW51" s="77"/>
      <c r="MNX51" s="77"/>
      <c r="MNY51" s="77"/>
      <c r="MNZ51" s="77"/>
      <c r="MOA51" s="77"/>
      <c r="MOB51" s="77"/>
      <c r="MOC51" s="77"/>
      <c r="MOD51" s="77"/>
      <c r="MOE51" s="77"/>
      <c r="MOF51" s="77"/>
      <c r="MOG51" s="77"/>
      <c r="MOH51" s="77"/>
      <c r="MOI51" s="77"/>
      <c r="MOJ51" s="77"/>
      <c r="MOK51" s="77"/>
      <c r="MOL51" s="77"/>
      <c r="MOM51" s="77"/>
      <c r="MON51" s="77"/>
      <c r="MOO51" s="77"/>
      <c r="MOP51" s="77"/>
      <c r="MOQ51" s="77"/>
      <c r="MOR51" s="77"/>
      <c r="MOS51" s="77"/>
      <c r="MOT51" s="77"/>
      <c r="MOU51" s="77"/>
      <c r="MOV51" s="77"/>
      <c r="MOW51" s="77"/>
      <c r="MOX51" s="77"/>
      <c r="MOY51" s="77"/>
      <c r="MOZ51" s="77"/>
      <c r="MPA51" s="77"/>
      <c r="MPB51" s="77"/>
      <c r="MPC51" s="77"/>
      <c r="MPD51" s="77"/>
      <c r="MPE51" s="77"/>
      <c r="MPF51" s="77"/>
      <c r="MPG51" s="77"/>
      <c r="MPH51" s="77"/>
      <c r="MPI51" s="77"/>
      <c r="MPJ51" s="77"/>
      <c r="MPK51" s="77"/>
      <c r="MPL51" s="77"/>
      <c r="MPM51" s="77"/>
      <c r="MPN51" s="77"/>
      <c r="MPO51" s="77"/>
      <c r="MPP51" s="77"/>
      <c r="MPQ51" s="77"/>
      <c r="MPR51" s="77"/>
      <c r="MPS51" s="77"/>
      <c r="MPT51" s="77"/>
      <c r="MPU51" s="77"/>
      <c r="MPV51" s="77"/>
      <c r="MPW51" s="77"/>
      <c r="MPX51" s="77"/>
      <c r="MPY51" s="77"/>
      <c r="MPZ51" s="77"/>
      <c r="MQA51" s="77"/>
      <c r="MQB51" s="77"/>
      <c r="MQC51" s="77"/>
      <c r="MQD51" s="77"/>
      <c r="MQE51" s="77"/>
      <c r="MQF51" s="77"/>
      <c r="MQG51" s="77"/>
      <c r="MQH51" s="77"/>
      <c r="MQI51" s="77"/>
      <c r="MQJ51" s="77"/>
      <c r="MQK51" s="77"/>
      <c r="MQL51" s="77"/>
      <c r="MQM51" s="77"/>
      <c r="MQN51" s="77"/>
      <c r="MQO51" s="77"/>
      <c r="MQP51" s="77"/>
      <c r="MQQ51" s="77"/>
      <c r="MQR51" s="77"/>
      <c r="MQS51" s="77"/>
      <c r="MQT51" s="77"/>
      <c r="MQU51" s="77"/>
      <c r="MQV51" s="77"/>
      <c r="MQW51" s="77"/>
      <c r="MQX51" s="77"/>
      <c r="MQY51" s="77"/>
      <c r="MQZ51" s="77"/>
      <c r="MRA51" s="77"/>
      <c r="MRB51" s="77"/>
      <c r="MRC51" s="77"/>
      <c r="MRD51" s="77"/>
      <c r="MRE51" s="77"/>
      <c r="MRF51" s="77"/>
      <c r="MRG51" s="77"/>
      <c r="MRH51" s="77"/>
      <c r="MRI51" s="77"/>
      <c r="MRJ51" s="77"/>
      <c r="MRK51" s="77"/>
      <c r="MRL51" s="77"/>
      <c r="MRM51" s="77"/>
      <c r="MRN51" s="77"/>
      <c r="MRO51" s="77"/>
      <c r="MRP51" s="77"/>
      <c r="MRQ51" s="77"/>
      <c r="MRR51" s="77"/>
      <c r="MRS51" s="77"/>
      <c r="MRT51" s="77"/>
      <c r="MRU51" s="77"/>
      <c r="MRV51" s="77"/>
      <c r="MRW51" s="77"/>
      <c r="MRX51" s="77"/>
      <c r="MRY51" s="77"/>
      <c r="MRZ51" s="77"/>
      <c r="MSA51" s="77"/>
      <c r="MSB51" s="77"/>
      <c r="MSC51" s="77"/>
      <c r="MSD51" s="77"/>
      <c r="MSE51" s="77"/>
      <c r="MSF51" s="77"/>
      <c r="MSG51" s="77"/>
      <c r="MSH51" s="77"/>
      <c r="MSI51" s="77"/>
      <c r="MSJ51" s="77"/>
      <c r="MSK51" s="77"/>
      <c r="MSL51" s="77"/>
      <c r="MSM51" s="77"/>
      <c r="MSN51" s="77"/>
      <c r="MSO51" s="77"/>
      <c r="MSP51" s="77"/>
      <c r="MSQ51" s="77"/>
      <c r="MSR51" s="77"/>
      <c r="MSS51" s="77"/>
      <c r="MST51" s="77"/>
      <c r="MSU51" s="77"/>
      <c r="MSV51" s="77"/>
      <c r="MSW51" s="77"/>
      <c r="MSX51" s="77"/>
      <c r="MSY51" s="77"/>
      <c r="MSZ51" s="77"/>
      <c r="MTA51" s="77"/>
      <c r="MTB51" s="77"/>
      <c r="MTC51" s="77"/>
      <c r="MTD51" s="77"/>
      <c r="MTE51" s="77"/>
      <c r="MTF51" s="77"/>
      <c r="MTG51" s="77"/>
      <c r="MTH51" s="77"/>
      <c r="MTI51" s="77"/>
      <c r="MTJ51" s="77"/>
      <c r="MTK51" s="77"/>
      <c r="MTL51" s="77"/>
      <c r="MTM51" s="77"/>
      <c r="MTN51" s="77"/>
      <c r="MTO51" s="77"/>
      <c r="MTP51" s="77"/>
      <c r="MTQ51" s="77"/>
      <c r="MTR51" s="77"/>
      <c r="MTS51" s="77"/>
      <c r="MTT51" s="77"/>
      <c r="MTU51" s="77"/>
      <c r="MTV51" s="77"/>
      <c r="MTW51" s="77"/>
      <c r="MTX51" s="77"/>
      <c r="MTY51" s="77"/>
      <c r="MTZ51" s="77"/>
      <c r="MUA51" s="77"/>
      <c r="MUB51" s="77"/>
      <c r="MUC51" s="77"/>
      <c r="MUD51" s="77"/>
      <c r="MUE51" s="77"/>
      <c r="MUF51" s="77"/>
      <c r="MUG51" s="77"/>
      <c r="MUH51" s="77"/>
      <c r="MUI51" s="77"/>
      <c r="MUJ51" s="77"/>
      <c r="MUK51" s="77"/>
      <c r="MUL51" s="77"/>
      <c r="MUM51" s="77"/>
      <c r="MUN51" s="77"/>
      <c r="MUO51" s="77"/>
      <c r="MUP51" s="77"/>
      <c r="MUQ51" s="77"/>
      <c r="MUR51" s="77"/>
      <c r="MUS51" s="77"/>
      <c r="MUT51" s="77"/>
      <c r="MUU51" s="77"/>
      <c r="MUV51" s="77"/>
      <c r="MUW51" s="77"/>
      <c r="MUX51" s="77"/>
      <c r="MUY51" s="77"/>
      <c r="MUZ51" s="77"/>
      <c r="MVA51" s="77"/>
      <c r="MVB51" s="77"/>
      <c r="MVC51" s="77"/>
      <c r="MVD51" s="77"/>
      <c r="MVE51" s="77"/>
      <c r="MVF51" s="77"/>
      <c r="MVG51" s="77"/>
      <c r="MVH51" s="77"/>
      <c r="MVI51" s="77"/>
      <c r="MVJ51" s="77"/>
      <c r="MVK51" s="77"/>
      <c r="MVL51" s="77"/>
      <c r="MVM51" s="77"/>
      <c r="MVN51" s="77"/>
      <c r="MVO51" s="77"/>
      <c r="MVP51" s="77"/>
      <c r="MVQ51" s="77"/>
      <c r="MVR51" s="77"/>
      <c r="MVS51" s="77"/>
      <c r="MVT51" s="77"/>
      <c r="MVU51" s="77"/>
      <c r="MVV51" s="77"/>
      <c r="MVW51" s="77"/>
      <c r="MVX51" s="77"/>
      <c r="MVY51" s="77"/>
      <c r="MVZ51" s="77"/>
      <c r="MWA51" s="77"/>
      <c r="MWB51" s="77"/>
      <c r="MWC51" s="77"/>
      <c r="MWD51" s="77"/>
      <c r="MWE51" s="77"/>
      <c r="MWF51" s="77"/>
      <c r="MWG51" s="77"/>
      <c r="MWH51" s="77"/>
      <c r="MWI51" s="77"/>
      <c r="MWJ51" s="77"/>
      <c r="MWK51" s="77"/>
      <c r="MWL51" s="77"/>
      <c r="MWM51" s="77"/>
      <c r="MWN51" s="77"/>
      <c r="MWO51" s="77"/>
      <c r="MWP51" s="77"/>
      <c r="MWQ51" s="77"/>
      <c r="MWR51" s="77"/>
      <c r="MWS51" s="77"/>
      <c r="MWT51" s="77"/>
      <c r="MWU51" s="77"/>
      <c r="MWV51" s="77"/>
      <c r="MWW51" s="77"/>
      <c r="MWX51" s="77"/>
      <c r="MWY51" s="77"/>
      <c r="MWZ51" s="77"/>
      <c r="MXA51" s="77"/>
      <c r="MXB51" s="77"/>
      <c r="MXC51" s="77"/>
      <c r="MXD51" s="77"/>
      <c r="MXE51" s="77"/>
      <c r="MXF51" s="77"/>
      <c r="MXG51" s="77"/>
      <c r="MXH51" s="77"/>
      <c r="MXI51" s="77"/>
      <c r="MXJ51" s="77"/>
      <c r="MXK51" s="77"/>
      <c r="MXL51" s="77"/>
      <c r="MXM51" s="77"/>
      <c r="MXN51" s="77"/>
      <c r="MXO51" s="77"/>
      <c r="MXP51" s="77"/>
      <c r="MXQ51" s="77"/>
      <c r="MXR51" s="77"/>
      <c r="MXS51" s="77"/>
      <c r="MXT51" s="77"/>
      <c r="MXU51" s="77"/>
      <c r="MXV51" s="77"/>
      <c r="MXW51" s="77"/>
      <c r="MXX51" s="77"/>
      <c r="MXY51" s="77"/>
      <c r="MXZ51" s="77"/>
      <c r="MYA51" s="77"/>
      <c r="MYB51" s="77"/>
      <c r="MYC51" s="77"/>
      <c r="MYD51" s="77"/>
      <c r="MYE51" s="77"/>
      <c r="MYF51" s="77"/>
      <c r="MYG51" s="77"/>
      <c r="MYH51" s="77"/>
      <c r="MYI51" s="77"/>
      <c r="MYJ51" s="77"/>
      <c r="MYK51" s="77"/>
      <c r="MYL51" s="77"/>
      <c r="MYM51" s="77"/>
      <c r="MYN51" s="77"/>
      <c r="MYO51" s="77"/>
      <c r="MYP51" s="77"/>
      <c r="MYQ51" s="77"/>
      <c r="MYR51" s="77"/>
      <c r="MYS51" s="77"/>
      <c r="MYT51" s="77"/>
      <c r="MYU51" s="77"/>
      <c r="MYV51" s="77"/>
      <c r="MYW51" s="77"/>
      <c r="MYX51" s="77"/>
      <c r="MYY51" s="77"/>
      <c r="MYZ51" s="77"/>
      <c r="MZA51" s="77"/>
      <c r="MZB51" s="77"/>
      <c r="MZC51" s="77"/>
      <c r="MZD51" s="77"/>
      <c r="MZE51" s="77"/>
      <c r="MZF51" s="77"/>
      <c r="MZG51" s="77"/>
      <c r="MZH51" s="77"/>
      <c r="MZI51" s="77"/>
      <c r="MZJ51" s="77"/>
      <c r="MZK51" s="77"/>
      <c r="MZL51" s="77"/>
      <c r="MZM51" s="77"/>
      <c r="MZN51" s="77"/>
      <c r="MZO51" s="77"/>
      <c r="MZP51" s="77"/>
      <c r="MZQ51" s="77"/>
      <c r="MZR51" s="77"/>
      <c r="MZS51" s="77"/>
      <c r="MZT51" s="77"/>
      <c r="MZU51" s="77"/>
      <c r="MZV51" s="77"/>
      <c r="MZW51" s="77"/>
      <c r="MZX51" s="77"/>
      <c r="MZY51" s="77"/>
      <c r="MZZ51" s="77"/>
      <c r="NAA51" s="77"/>
      <c r="NAB51" s="77"/>
      <c r="NAC51" s="77"/>
      <c r="NAD51" s="77"/>
      <c r="NAE51" s="77"/>
      <c r="NAF51" s="77"/>
      <c r="NAG51" s="77"/>
      <c r="NAH51" s="77"/>
      <c r="NAI51" s="77"/>
      <c r="NAJ51" s="77"/>
      <c r="NAK51" s="77"/>
      <c r="NAL51" s="77"/>
      <c r="NAM51" s="77"/>
      <c r="NAN51" s="77"/>
      <c r="NAO51" s="77"/>
      <c r="NAP51" s="77"/>
      <c r="NAQ51" s="77"/>
      <c r="NAR51" s="77"/>
      <c r="NAS51" s="77"/>
      <c r="NAT51" s="77"/>
      <c r="NAU51" s="77"/>
      <c r="NAV51" s="77"/>
      <c r="NAW51" s="77"/>
      <c r="NAX51" s="77"/>
      <c r="NAY51" s="77"/>
      <c r="NAZ51" s="77"/>
      <c r="NBA51" s="77"/>
      <c r="NBB51" s="77"/>
      <c r="NBC51" s="77"/>
      <c r="NBD51" s="77"/>
      <c r="NBE51" s="77"/>
      <c r="NBF51" s="77"/>
      <c r="NBG51" s="77"/>
      <c r="NBH51" s="77"/>
      <c r="NBI51" s="77"/>
      <c r="NBJ51" s="77"/>
      <c r="NBK51" s="77"/>
      <c r="NBL51" s="77"/>
      <c r="NBM51" s="77"/>
      <c r="NBN51" s="77"/>
      <c r="NBO51" s="77"/>
      <c r="NBP51" s="77"/>
      <c r="NBQ51" s="77"/>
      <c r="NBR51" s="77"/>
      <c r="NBS51" s="77"/>
      <c r="NBT51" s="77"/>
      <c r="NBU51" s="77"/>
      <c r="NBV51" s="77"/>
      <c r="NBW51" s="77"/>
      <c r="NBX51" s="77"/>
      <c r="NBY51" s="77"/>
      <c r="NBZ51" s="77"/>
      <c r="NCA51" s="77"/>
      <c r="NCB51" s="77"/>
      <c r="NCC51" s="77"/>
      <c r="NCD51" s="77"/>
      <c r="NCE51" s="77"/>
      <c r="NCF51" s="77"/>
      <c r="NCG51" s="77"/>
      <c r="NCH51" s="77"/>
      <c r="NCI51" s="77"/>
      <c r="NCJ51" s="77"/>
      <c r="NCK51" s="77"/>
      <c r="NCL51" s="77"/>
      <c r="NCM51" s="77"/>
      <c r="NCN51" s="77"/>
      <c r="NCO51" s="77"/>
      <c r="NCP51" s="77"/>
      <c r="NCQ51" s="77"/>
      <c r="NCR51" s="77"/>
      <c r="NCS51" s="77"/>
      <c r="NCT51" s="77"/>
      <c r="NCU51" s="77"/>
      <c r="NCV51" s="77"/>
      <c r="NCW51" s="77"/>
      <c r="NCX51" s="77"/>
      <c r="NCY51" s="77"/>
      <c r="NCZ51" s="77"/>
      <c r="NDA51" s="77"/>
      <c r="NDB51" s="77"/>
      <c r="NDC51" s="77"/>
      <c r="NDD51" s="77"/>
      <c r="NDE51" s="77"/>
      <c r="NDF51" s="77"/>
      <c r="NDG51" s="77"/>
      <c r="NDH51" s="77"/>
      <c r="NDI51" s="77"/>
      <c r="NDJ51" s="77"/>
      <c r="NDK51" s="77"/>
      <c r="NDL51" s="77"/>
      <c r="NDM51" s="77"/>
      <c r="NDN51" s="77"/>
      <c r="NDO51" s="77"/>
      <c r="NDP51" s="77"/>
      <c r="NDQ51" s="77"/>
      <c r="NDR51" s="77"/>
      <c r="NDS51" s="77"/>
      <c r="NDT51" s="77"/>
      <c r="NDU51" s="77"/>
      <c r="NDV51" s="77"/>
      <c r="NDW51" s="77"/>
      <c r="NDX51" s="77"/>
      <c r="NDY51" s="77"/>
      <c r="NDZ51" s="77"/>
      <c r="NEA51" s="77"/>
      <c r="NEB51" s="77"/>
      <c r="NEC51" s="77"/>
      <c r="NED51" s="77"/>
      <c r="NEE51" s="77"/>
      <c r="NEF51" s="77"/>
      <c r="NEG51" s="77"/>
      <c r="NEH51" s="77"/>
      <c r="NEI51" s="77"/>
      <c r="NEJ51" s="77"/>
      <c r="NEK51" s="77"/>
      <c r="NEL51" s="77"/>
      <c r="NEM51" s="77"/>
      <c r="NEN51" s="77"/>
      <c r="NEO51" s="77"/>
      <c r="NEP51" s="77"/>
      <c r="NEQ51" s="77"/>
      <c r="NER51" s="77"/>
      <c r="NES51" s="77"/>
      <c r="NET51" s="77"/>
      <c r="NEU51" s="77"/>
      <c r="NEV51" s="77"/>
      <c r="NEW51" s="77"/>
      <c r="NEX51" s="77"/>
      <c r="NEY51" s="77"/>
      <c r="NEZ51" s="77"/>
      <c r="NFA51" s="77"/>
      <c r="NFB51" s="77"/>
      <c r="NFC51" s="77"/>
      <c r="NFD51" s="77"/>
      <c r="NFE51" s="77"/>
      <c r="NFF51" s="77"/>
      <c r="NFG51" s="77"/>
      <c r="NFH51" s="77"/>
      <c r="NFI51" s="77"/>
      <c r="NFJ51" s="77"/>
      <c r="NFK51" s="77"/>
      <c r="NFL51" s="77"/>
      <c r="NFM51" s="77"/>
      <c r="NFN51" s="77"/>
      <c r="NFO51" s="77"/>
      <c r="NFP51" s="77"/>
      <c r="NFQ51" s="77"/>
      <c r="NFR51" s="77"/>
      <c r="NFS51" s="77"/>
      <c r="NFT51" s="77"/>
      <c r="NFU51" s="77"/>
      <c r="NFV51" s="77"/>
      <c r="NFW51" s="77"/>
      <c r="NFX51" s="77"/>
      <c r="NFY51" s="77"/>
      <c r="NFZ51" s="77"/>
      <c r="NGA51" s="77"/>
      <c r="NGB51" s="77"/>
      <c r="NGC51" s="77"/>
      <c r="NGD51" s="77"/>
      <c r="NGE51" s="77"/>
      <c r="NGF51" s="77"/>
      <c r="NGG51" s="77"/>
      <c r="NGH51" s="77"/>
      <c r="NGI51" s="77"/>
      <c r="NGJ51" s="77"/>
      <c r="NGK51" s="77"/>
      <c r="NGL51" s="77"/>
      <c r="NGM51" s="77"/>
      <c r="NGN51" s="77"/>
      <c r="NGO51" s="77"/>
      <c r="NGP51" s="77"/>
      <c r="NGQ51" s="77"/>
      <c r="NGR51" s="77"/>
      <c r="NGS51" s="77"/>
      <c r="NGT51" s="77"/>
      <c r="NGU51" s="77"/>
      <c r="NGV51" s="77"/>
      <c r="NGW51" s="77"/>
      <c r="NGX51" s="77"/>
      <c r="NGY51" s="77"/>
      <c r="NGZ51" s="77"/>
      <c r="NHA51" s="77"/>
      <c r="NHB51" s="77"/>
      <c r="NHC51" s="77"/>
      <c r="NHD51" s="77"/>
      <c r="NHE51" s="77"/>
      <c r="NHF51" s="77"/>
      <c r="NHG51" s="77"/>
      <c r="NHH51" s="77"/>
      <c r="NHI51" s="77"/>
      <c r="NHJ51" s="77"/>
      <c r="NHK51" s="77"/>
      <c r="NHL51" s="77"/>
      <c r="NHM51" s="77"/>
      <c r="NHN51" s="77"/>
      <c r="NHO51" s="77"/>
      <c r="NHP51" s="77"/>
      <c r="NHQ51" s="77"/>
      <c r="NHR51" s="77"/>
      <c r="NHS51" s="77"/>
      <c r="NHT51" s="77"/>
      <c r="NHU51" s="77"/>
      <c r="NHV51" s="77"/>
      <c r="NHW51" s="77"/>
      <c r="NHX51" s="77"/>
      <c r="NHY51" s="77"/>
      <c r="NHZ51" s="77"/>
      <c r="NIA51" s="77"/>
      <c r="NIB51" s="77"/>
      <c r="NIC51" s="77"/>
      <c r="NID51" s="77"/>
      <c r="NIE51" s="77"/>
      <c r="NIF51" s="77"/>
      <c r="NIG51" s="77"/>
      <c r="NIH51" s="77"/>
      <c r="NII51" s="77"/>
      <c r="NIJ51" s="77"/>
      <c r="NIK51" s="77"/>
      <c r="NIL51" s="77"/>
      <c r="NIM51" s="77"/>
      <c r="NIN51" s="77"/>
      <c r="NIO51" s="77"/>
      <c r="NIP51" s="77"/>
      <c r="NIQ51" s="77"/>
      <c r="NIR51" s="77"/>
      <c r="NIS51" s="77"/>
      <c r="NIT51" s="77"/>
      <c r="NIU51" s="77"/>
      <c r="NIV51" s="77"/>
      <c r="NIW51" s="77"/>
      <c r="NIX51" s="77"/>
      <c r="NIY51" s="77"/>
      <c r="NIZ51" s="77"/>
      <c r="NJA51" s="77"/>
      <c r="NJB51" s="77"/>
      <c r="NJC51" s="77"/>
      <c r="NJD51" s="77"/>
      <c r="NJE51" s="77"/>
      <c r="NJF51" s="77"/>
      <c r="NJG51" s="77"/>
      <c r="NJH51" s="77"/>
      <c r="NJI51" s="77"/>
      <c r="NJJ51" s="77"/>
      <c r="NJK51" s="77"/>
      <c r="NJL51" s="77"/>
      <c r="NJM51" s="77"/>
      <c r="NJN51" s="77"/>
      <c r="NJO51" s="77"/>
      <c r="NJP51" s="77"/>
      <c r="NJQ51" s="77"/>
      <c r="NJR51" s="77"/>
      <c r="NJS51" s="77"/>
      <c r="NJT51" s="77"/>
      <c r="NJU51" s="77"/>
      <c r="NJV51" s="77"/>
      <c r="NJW51" s="77"/>
      <c r="NJX51" s="77"/>
      <c r="NJY51" s="77"/>
      <c r="NJZ51" s="77"/>
      <c r="NKA51" s="77"/>
      <c r="NKB51" s="77"/>
      <c r="NKC51" s="77"/>
      <c r="NKD51" s="77"/>
      <c r="NKE51" s="77"/>
      <c r="NKF51" s="77"/>
      <c r="NKG51" s="77"/>
      <c r="NKH51" s="77"/>
      <c r="NKI51" s="77"/>
      <c r="NKJ51" s="77"/>
      <c r="NKK51" s="77"/>
      <c r="NKL51" s="77"/>
      <c r="NKM51" s="77"/>
      <c r="NKN51" s="77"/>
      <c r="NKO51" s="77"/>
      <c r="NKP51" s="77"/>
      <c r="NKQ51" s="77"/>
      <c r="NKR51" s="77"/>
      <c r="NKS51" s="77"/>
      <c r="NKT51" s="77"/>
      <c r="NKU51" s="77"/>
      <c r="NKV51" s="77"/>
      <c r="NKW51" s="77"/>
      <c r="NKX51" s="77"/>
      <c r="NKY51" s="77"/>
      <c r="NKZ51" s="77"/>
      <c r="NLA51" s="77"/>
      <c r="NLB51" s="77"/>
      <c r="NLC51" s="77"/>
      <c r="NLD51" s="77"/>
      <c r="NLE51" s="77"/>
      <c r="NLF51" s="77"/>
      <c r="NLG51" s="77"/>
      <c r="NLH51" s="77"/>
      <c r="NLI51" s="77"/>
      <c r="NLJ51" s="77"/>
      <c r="NLK51" s="77"/>
      <c r="NLL51" s="77"/>
      <c r="NLM51" s="77"/>
      <c r="NLN51" s="77"/>
      <c r="NLO51" s="77"/>
      <c r="NLP51" s="77"/>
      <c r="NLQ51" s="77"/>
      <c r="NLR51" s="77"/>
      <c r="NLS51" s="77"/>
      <c r="NLT51" s="77"/>
      <c r="NLU51" s="77"/>
      <c r="NLV51" s="77"/>
      <c r="NLW51" s="77"/>
      <c r="NLX51" s="77"/>
      <c r="NLY51" s="77"/>
      <c r="NLZ51" s="77"/>
      <c r="NMA51" s="77"/>
      <c r="NMB51" s="77"/>
      <c r="NMC51" s="77"/>
      <c r="NMD51" s="77"/>
      <c r="NME51" s="77"/>
      <c r="NMF51" s="77"/>
      <c r="NMG51" s="77"/>
      <c r="NMH51" s="77"/>
      <c r="NMI51" s="77"/>
      <c r="NMJ51" s="77"/>
      <c r="NMK51" s="77"/>
      <c r="NML51" s="77"/>
      <c r="NMM51" s="77"/>
      <c r="NMN51" s="77"/>
      <c r="NMO51" s="77"/>
      <c r="NMP51" s="77"/>
      <c r="NMQ51" s="77"/>
      <c r="NMR51" s="77"/>
      <c r="NMS51" s="77"/>
      <c r="NMT51" s="77"/>
      <c r="NMU51" s="77"/>
      <c r="NMV51" s="77"/>
      <c r="NMW51" s="77"/>
      <c r="NMX51" s="77"/>
      <c r="NMY51" s="77"/>
      <c r="NMZ51" s="77"/>
      <c r="NNA51" s="77"/>
      <c r="NNB51" s="77"/>
      <c r="NNC51" s="77"/>
      <c r="NND51" s="77"/>
      <c r="NNE51" s="77"/>
      <c r="NNF51" s="77"/>
      <c r="NNG51" s="77"/>
      <c r="NNH51" s="77"/>
      <c r="NNI51" s="77"/>
      <c r="NNJ51" s="77"/>
      <c r="NNK51" s="77"/>
      <c r="NNL51" s="77"/>
      <c r="NNM51" s="77"/>
      <c r="NNN51" s="77"/>
      <c r="NNO51" s="77"/>
      <c r="NNP51" s="77"/>
      <c r="NNQ51" s="77"/>
      <c r="NNR51" s="77"/>
      <c r="NNS51" s="77"/>
      <c r="NNT51" s="77"/>
      <c r="NNU51" s="77"/>
      <c r="NNV51" s="77"/>
      <c r="NNW51" s="77"/>
      <c r="NNX51" s="77"/>
      <c r="NNY51" s="77"/>
      <c r="NNZ51" s="77"/>
      <c r="NOA51" s="77"/>
      <c r="NOB51" s="77"/>
      <c r="NOC51" s="77"/>
      <c r="NOD51" s="77"/>
      <c r="NOE51" s="77"/>
      <c r="NOF51" s="77"/>
      <c r="NOG51" s="77"/>
      <c r="NOH51" s="77"/>
      <c r="NOI51" s="77"/>
      <c r="NOJ51" s="77"/>
      <c r="NOK51" s="77"/>
      <c r="NOL51" s="77"/>
      <c r="NOM51" s="77"/>
      <c r="NON51" s="77"/>
      <c r="NOO51" s="77"/>
      <c r="NOP51" s="77"/>
      <c r="NOQ51" s="77"/>
      <c r="NOR51" s="77"/>
      <c r="NOS51" s="77"/>
      <c r="NOT51" s="77"/>
      <c r="NOU51" s="77"/>
      <c r="NOV51" s="77"/>
      <c r="NOW51" s="77"/>
      <c r="NOX51" s="77"/>
      <c r="NOY51" s="77"/>
      <c r="NOZ51" s="77"/>
      <c r="NPA51" s="77"/>
      <c r="NPB51" s="77"/>
      <c r="NPC51" s="77"/>
      <c r="NPD51" s="77"/>
      <c r="NPE51" s="77"/>
      <c r="NPF51" s="77"/>
      <c r="NPG51" s="77"/>
      <c r="NPH51" s="77"/>
      <c r="NPI51" s="77"/>
      <c r="NPJ51" s="77"/>
      <c r="NPK51" s="77"/>
      <c r="NPL51" s="77"/>
      <c r="NPM51" s="77"/>
      <c r="NPN51" s="77"/>
      <c r="NPO51" s="77"/>
      <c r="NPP51" s="77"/>
      <c r="NPQ51" s="77"/>
      <c r="NPR51" s="77"/>
      <c r="NPS51" s="77"/>
      <c r="NPT51" s="77"/>
      <c r="NPU51" s="77"/>
      <c r="NPV51" s="77"/>
      <c r="NPW51" s="77"/>
      <c r="NPX51" s="77"/>
      <c r="NPY51" s="77"/>
      <c r="NPZ51" s="77"/>
      <c r="NQA51" s="77"/>
      <c r="NQB51" s="77"/>
      <c r="NQC51" s="77"/>
      <c r="NQD51" s="77"/>
      <c r="NQE51" s="77"/>
      <c r="NQF51" s="77"/>
      <c r="NQG51" s="77"/>
      <c r="NQH51" s="77"/>
      <c r="NQI51" s="77"/>
      <c r="NQJ51" s="77"/>
      <c r="NQK51" s="77"/>
      <c r="NQL51" s="77"/>
      <c r="NQM51" s="77"/>
      <c r="NQN51" s="77"/>
      <c r="NQO51" s="77"/>
      <c r="NQP51" s="77"/>
      <c r="NQQ51" s="77"/>
      <c r="NQR51" s="77"/>
      <c r="NQS51" s="77"/>
      <c r="NQT51" s="77"/>
      <c r="NQU51" s="77"/>
      <c r="NQV51" s="77"/>
      <c r="NQW51" s="77"/>
      <c r="NQX51" s="77"/>
      <c r="NQY51" s="77"/>
      <c r="NQZ51" s="77"/>
      <c r="NRA51" s="77"/>
      <c r="NRB51" s="77"/>
      <c r="NRC51" s="77"/>
      <c r="NRD51" s="77"/>
      <c r="NRE51" s="77"/>
      <c r="NRF51" s="77"/>
      <c r="NRG51" s="77"/>
      <c r="NRH51" s="77"/>
      <c r="NRI51" s="77"/>
      <c r="NRJ51" s="77"/>
      <c r="NRK51" s="77"/>
      <c r="NRL51" s="77"/>
      <c r="NRM51" s="77"/>
      <c r="NRN51" s="77"/>
      <c r="NRO51" s="77"/>
      <c r="NRP51" s="77"/>
      <c r="NRQ51" s="77"/>
      <c r="NRR51" s="77"/>
      <c r="NRS51" s="77"/>
      <c r="NRT51" s="77"/>
      <c r="NRU51" s="77"/>
      <c r="NRV51" s="77"/>
      <c r="NRW51" s="77"/>
      <c r="NRX51" s="77"/>
      <c r="NRY51" s="77"/>
      <c r="NRZ51" s="77"/>
      <c r="NSA51" s="77"/>
      <c r="NSB51" s="77"/>
      <c r="NSC51" s="77"/>
      <c r="NSD51" s="77"/>
      <c r="NSE51" s="77"/>
      <c r="NSF51" s="77"/>
      <c r="NSG51" s="77"/>
      <c r="NSH51" s="77"/>
      <c r="NSI51" s="77"/>
      <c r="NSJ51" s="77"/>
      <c r="NSK51" s="77"/>
      <c r="NSL51" s="77"/>
      <c r="NSM51" s="77"/>
      <c r="NSN51" s="77"/>
      <c r="NSO51" s="77"/>
      <c r="NSP51" s="77"/>
      <c r="NSQ51" s="77"/>
      <c r="NSR51" s="77"/>
      <c r="NSS51" s="77"/>
      <c r="NST51" s="77"/>
      <c r="NSU51" s="77"/>
      <c r="NSV51" s="77"/>
      <c r="NSW51" s="77"/>
      <c r="NSX51" s="77"/>
      <c r="NSY51" s="77"/>
      <c r="NSZ51" s="77"/>
      <c r="NTA51" s="77"/>
      <c r="NTB51" s="77"/>
      <c r="NTC51" s="77"/>
      <c r="NTD51" s="77"/>
      <c r="NTE51" s="77"/>
      <c r="NTF51" s="77"/>
      <c r="NTG51" s="77"/>
      <c r="NTH51" s="77"/>
      <c r="NTI51" s="77"/>
      <c r="NTJ51" s="77"/>
      <c r="NTK51" s="77"/>
      <c r="NTL51" s="77"/>
      <c r="NTM51" s="77"/>
      <c r="NTN51" s="77"/>
      <c r="NTO51" s="77"/>
      <c r="NTP51" s="77"/>
      <c r="NTQ51" s="77"/>
      <c r="NTR51" s="77"/>
      <c r="NTS51" s="77"/>
      <c r="NTT51" s="77"/>
      <c r="NTU51" s="77"/>
      <c r="NTV51" s="77"/>
      <c r="NTW51" s="77"/>
      <c r="NTX51" s="77"/>
      <c r="NTY51" s="77"/>
      <c r="NTZ51" s="77"/>
      <c r="NUA51" s="77"/>
      <c r="NUB51" s="77"/>
      <c r="NUC51" s="77"/>
      <c r="NUD51" s="77"/>
      <c r="NUE51" s="77"/>
      <c r="NUF51" s="77"/>
      <c r="NUG51" s="77"/>
      <c r="NUH51" s="77"/>
      <c r="NUI51" s="77"/>
      <c r="NUJ51" s="77"/>
      <c r="NUK51" s="77"/>
      <c r="NUL51" s="77"/>
      <c r="NUM51" s="77"/>
      <c r="NUN51" s="77"/>
      <c r="NUO51" s="77"/>
      <c r="NUP51" s="77"/>
      <c r="NUQ51" s="77"/>
      <c r="NUR51" s="77"/>
      <c r="NUS51" s="77"/>
      <c r="NUT51" s="77"/>
      <c r="NUU51" s="77"/>
      <c r="NUV51" s="77"/>
      <c r="NUW51" s="77"/>
      <c r="NUX51" s="77"/>
      <c r="NUY51" s="77"/>
      <c r="NUZ51" s="77"/>
      <c r="NVA51" s="77"/>
      <c r="NVB51" s="77"/>
      <c r="NVC51" s="77"/>
      <c r="NVD51" s="77"/>
      <c r="NVE51" s="77"/>
      <c r="NVF51" s="77"/>
      <c r="NVG51" s="77"/>
      <c r="NVH51" s="77"/>
      <c r="NVI51" s="77"/>
      <c r="NVJ51" s="77"/>
      <c r="NVK51" s="77"/>
      <c r="NVL51" s="77"/>
      <c r="NVM51" s="77"/>
      <c r="NVN51" s="77"/>
      <c r="NVO51" s="77"/>
      <c r="NVP51" s="77"/>
      <c r="NVQ51" s="77"/>
      <c r="NVR51" s="77"/>
      <c r="NVS51" s="77"/>
      <c r="NVT51" s="77"/>
      <c r="NVU51" s="77"/>
      <c r="NVV51" s="77"/>
      <c r="NVW51" s="77"/>
      <c r="NVX51" s="77"/>
      <c r="NVY51" s="77"/>
      <c r="NVZ51" s="77"/>
      <c r="NWA51" s="77"/>
      <c r="NWB51" s="77"/>
      <c r="NWC51" s="77"/>
      <c r="NWD51" s="77"/>
      <c r="NWE51" s="77"/>
      <c r="NWF51" s="77"/>
      <c r="NWG51" s="77"/>
      <c r="NWH51" s="77"/>
      <c r="NWI51" s="77"/>
      <c r="NWJ51" s="77"/>
      <c r="NWK51" s="77"/>
      <c r="NWL51" s="77"/>
      <c r="NWM51" s="77"/>
      <c r="NWN51" s="77"/>
      <c r="NWO51" s="77"/>
      <c r="NWP51" s="77"/>
      <c r="NWQ51" s="77"/>
      <c r="NWR51" s="77"/>
      <c r="NWS51" s="77"/>
      <c r="NWT51" s="77"/>
      <c r="NWU51" s="77"/>
      <c r="NWV51" s="77"/>
      <c r="NWW51" s="77"/>
      <c r="NWX51" s="77"/>
      <c r="NWY51" s="77"/>
      <c r="NWZ51" s="77"/>
      <c r="NXA51" s="77"/>
      <c r="NXB51" s="77"/>
      <c r="NXC51" s="77"/>
      <c r="NXD51" s="77"/>
      <c r="NXE51" s="77"/>
      <c r="NXF51" s="77"/>
      <c r="NXG51" s="77"/>
      <c r="NXH51" s="77"/>
      <c r="NXI51" s="77"/>
      <c r="NXJ51" s="77"/>
      <c r="NXK51" s="77"/>
      <c r="NXL51" s="77"/>
      <c r="NXM51" s="77"/>
      <c r="NXN51" s="77"/>
      <c r="NXO51" s="77"/>
      <c r="NXP51" s="77"/>
      <c r="NXQ51" s="77"/>
      <c r="NXR51" s="77"/>
      <c r="NXS51" s="77"/>
      <c r="NXT51" s="77"/>
      <c r="NXU51" s="77"/>
      <c r="NXV51" s="77"/>
      <c r="NXW51" s="77"/>
      <c r="NXX51" s="77"/>
      <c r="NXY51" s="77"/>
      <c r="NXZ51" s="77"/>
      <c r="NYA51" s="77"/>
      <c r="NYB51" s="77"/>
      <c r="NYC51" s="77"/>
      <c r="NYD51" s="77"/>
      <c r="NYE51" s="77"/>
      <c r="NYF51" s="77"/>
      <c r="NYG51" s="77"/>
      <c r="NYH51" s="77"/>
      <c r="NYI51" s="77"/>
      <c r="NYJ51" s="77"/>
      <c r="NYK51" s="77"/>
      <c r="NYL51" s="77"/>
      <c r="NYM51" s="77"/>
      <c r="NYN51" s="77"/>
      <c r="NYO51" s="77"/>
      <c r="NYP51" s="77"/>
      <c r="NYQ51" s="77"/>
      <c r="NYR51" s="77"/>
      <c r="NYS51" s="77"/>
      <c r="NYT51" s="77"/>
      <c r="NYU51" s="77"/>
      <c r="NYV51" s="77"/>
      <c r="NYW51" s="77"/>
      <c r="NYX51" s="77"/>
      <c r="NYY51" s="77"/>
      <c r="NYZ51" s="77"/>
      <c r="NZA51" s="77"/>
      <c r="NZB51" s="77"/>
      <c r="NZC51" s="77"/>
      <c r="NZD51" s="77"/>
      <c r="NZE51" s="77"/>
      <c r="NZF51" s="77"/>
      <c r="NZG51" s="77"/>
      <c r="NZH51" s="77"/>
      <c r="NZI51" s="77"/>
      <c r="NZJ51" s="77"/>
      <c r="NZK51" s="77"/>
      <c r="NZL51" s="77"/>
      <c r="NZM51" s="77"/>
      <c r="NZN51" s="77"/>
      <c r="NZO51" s="77"/>
      <c r="NZP51" s="77"/>
      <c r="NZQ51" s="77"/>
      <c r="NZR51" s="77"/>
      <c r="NZS51" s="77"/>
      <c r="NZT51" s="77"/>
      <c r="NZU51" s="77"/>
      <c r="NZV51" s="77"/>
      <c r="NZW51" s="77"/>
      <c r="NZX51" s="77"/>
      <c r="NZY51" s="77"/>
      <c r="NZZ51" s="77"/>
      <c r="OAA51" s="77"/>
      <c r="OAB51" s="77"/>
      <c r="OAC51" s="77"/>
      <c r="OAD51" s="77"/>
      <c r="OAE51" s="77"/>
      <c r="OAF51" s="77"/>
      <c r="OAG51" s="77"/>
      <c r="OAH51" s="77"/>
      <c r="OAI51" s="77"/>
      <c r="OAJ51" s="77"/>
      <c r="OAK51" s="77"/>
      <c r="OAL51" s="77"/>
      <c r="OAM51" s="77"/>
      <c r="OAN51" s="77"/>
      <c r="OAO51" s="77"/>
      <c r="OAP51" s="77"/>
      <c r="OAQ51" s="77"/>
      <c r="OAR51" s="77"/>
      <c r="OAS51" s="77"/>
      <c r="OAT51" s="77"/>
      <c r="OAU51" s="77"/>
      <c r="OAV51" s="77"/>
      <c r="OAW51" s="77"/>
      <c r="OAX51" s="77"/>
      <c r="OAY51" s="77"/>
      <c r="OAZ51" s="77"/>
      <c r="OBA51" s="77"/>
      <c r="OBB51" s="77"/>
      <c r="OBC51" s="77"/>
      <c r="OBD51" s="77"/>
      <c r="OBE51" s="77"/>
      <c r="OBF51" s="77"/>
      <c r="OBG51" s="77"/>
      <c r="OBH51" s="77"/>
      <c r="OBI51" s="77"/>
      <c r="OBJ51" s="77"/>
      <c r="OBK51" s="77"/>
      <c r="OBL51" s="77"/>
      <c r="OBM51" s="77"/>
      <c r="OBN51" s="77"/>
      <c r="OBO51" s="77"/>
      <c r="OBP51" s="77"/>
      <c r="OBQ51" s="77"/>
      <c r="OBR51" s="77"/>
      <c r="OBS51" s="77"/>
      <c r="OBT51" s="77"/>
      <c r="OBU51" s="77"/>
      <c r="OBV51" s="77"/>
      <c r="OBW51" s="77"/>
      <c r="OBX51" s="77"/>
      <c r="OBY51" s="77"/>
      <c r="OBZ51" s="77"/>
      <c r="OCA51" s="77"/>
      <c r="OCB51" s="77"/>
      <c r="OCC51" s="77"/>
      <c r="OCD51" s="77"/>
      <c r="OCE51" s="77"/>
      <c r="OCF51" s="77"/>
      <c r="OCG51" s="77"/>
      <c r="OCH51" s="77"/>
      <c r="OCI51" s="77"/>
      <c r="OCJ51" s="77"/>
      <c r="OCK51" s="77"/>
      <c r="OCL51" s="77"/>
      <c r="OCM51" s="77"/>
      <c r="OCN51" s="77"/>
      <c r="OCO51" s="77"/>
      <c r="OCP51" s="77"/>
      <c r="OCQ51" s="77"/>
      <c r="OCR51" s="77"/>
      <c r="OCS51" s="77"/>
      <c r="OCT51" s="77"/>
      <c r="OCU51" s="77"/>
      <c r="OCV51" s="77"/>
      <c r="OCW51" s="77"/>
      <c r="OCX51" s="77"/>
      <c r="OCY51" s="77"/>
      <c r="OCZ51" s="77"/>
      <c r="ODA51" s="77"/>
      <c r="ODB51" s="77"/>
      <c r="ODC51" s="77"/>
      <c r="ODD51" s="77"/>
      <c r="ODE51" s="77"/>
      <c r="ODF51" s="77"/>
      <c r="ODG51" s="77"/>
      <c r="ODH51" s="77"/>
      <c r="ODI51" s="77"/>
      <c r="ODJ51" s="77"/>
      <c r="ODK51" s="77"/>
      <c r="ODL51" s="77"/>
      <c r="ODM51" s="77"/>
      <c r="ODN51" s="77"/>
      <c r="ODO51" s="77"/>
      <c r="ODP51" s="77"/>
      <c r="ODQ51" s="77"/>
      <c r="ODR51" s="77"/>
      <c r="ODS51" s="77"/>
      <c r="ODT51" s="77"/>
      <c r="ODU51" s="77"/>
      <c r="ODV51" s="77"/>
      <c r="ODW51" s="77"/>
      <c r="ODX51" s="77"/>
      <c r="ODY51" s="77"/>
      <c r="ODZ51" s="77"/>
      <c r="OEA51" s="77"/>
      <c r="OEB51" s="77"/>
      <c r="OEC51" s="77"/>
      <c r="OED51" s="77"/>
      <c r="OEE51" s="77"/>
      <c r="OEF51" s="77"/>
      <c r="OEG51" s="77"/>
      <c r="OEH51" s="77"/>
      <c r="OEI51" s="77"/>
      <c r="OEJ51" s="77"/>
      <c r="OEK51" s="77"/>
      <c r="OEL51" s="77"/>
      <c r="OEM51" s="77"/>
      <c r="OEN51" s="77"/>
      <c r="OEO51" s="77"/>
      <c r="OEP51" s="77"/>
      <c r="OEQ51" s="77"/>
      <c r="OER51" s="77"/>
      <c r="OES51" s="77"/>
      <c r="OET51" s="77"/>
      <c r="OEU51" s="77"/>
      <c r="OEV51" s="77"/>
      <c r="OEW51" s="77"/>
      <c r="OEX51" s="77"/>
      <c r="OEY51" s="77"/>
      <c r="OEZ51" s="77"/>
      <c r="OFA51" s="77"/>
      <c r="OFB51" s="77"/>
      <c r="OFC51" s="77"/>
      <c r="OFD51" s="77"/>
      <c r="OFE51" s="77"/>
      <c r="OFF51" s="77"/>
      <c r="OFG51" s="77"/>
      <c r="OFH51" s="77"/>
      <c r="OFI51" s="77"/>
      <c r="OFJ51" s="77"/>
      <c r="OFK51" s="77"/>
      <c r="OFL51" s="77"/>
      <c r="OFM51" s="77"/>
      <c r="OFN51" s="77"/>
      <c r="OFO51" s="77"/>
      <c r="OFP51" s="77"/>
      <c r="OFQ51" s="77"/>
      <c r="OFR51" s="77"/>
      <c r="OFS51" s="77"/>
      <c r="OFT51" s="77"/>
      <c r="OFU51" s="77"/>
      <c r="OFV51" s="77"/>
      <c r="OFW51" s="77"/>
      <c r="OFX51" s="77"/>
      <c r="OFY51" s="77"/>
      <c r="OFZ51" s="77"/>
      <c r="OGA51" s="77"/>
      <c r="OGB51" s="77"/>
      <c r="OGC51" s="77"/>
      <c r="OGD51" s="77"/>
      <c r="OGE51" s="77"/>
      <c r="OGF51" s="77"/>
      <c r="OGG51" s="77"/>
      <c r="OGH51" s="77"/>
      <c r="OGI51" s="77"/>
      <c r="OGJ51" s="77"/>
      <c r="OGK51" s="77"/>
      <c r="OGL51" s="77"/>
      <c r="OGM51" s="77"/>
      <c r="OGN51" s="77"/>
      <c r="OGO51" s="77"/>
      <c r="OGP51" s="77"/>
      <c r="OGQ51" s="77"/>
      <c r="OGR51" s="77"/>
      <c r="OGS51" s="77"/>
      <c r="OGT51" s="77"/>
      <c r="OGU51" s="77"/>
      <c r="OGV51" s="77"/>
      <c r="OGW51" s="77"/>
      <c r="OGX51" s="77"/>
      <c r="OGY51" s="77"/>
      <c r="OGZ51" s="77"/>
      <c r="OHA51" s="77"/>
      <c r="OHB51" s="77"/>
      <c r="OHC51" s="77"/>
      <c r="OHD51" s="77"/>
      <c r="OHE51" s="77"/>
      <c r="OHF51" s="77"/>
      <c r="OHG51" s="77"/>
      <c r="OHH51" s="77"/>
      <c r="OHI51" s="77"/>
      <c r="OHJ51" s="77"/>
      <c r="OHK51" s="77"/>
      <c r="OHL51" s="77"/>
      <c r="OHM51" s="77"/>
      <c r="OHN51" s="77"/>
      <c r="OHO51" s="77"/>
      <c r="OHP51" s="77"/>
      <c r="OHQ51" s="77"/>
      <c r="OHR51" s="77"/>
      <c r="OHS51" s="77"/>
      <c r="OHT51" s="77"/>
      <c r="OHU51" s="77"/>
      <c r="OHV51" s="77"/>
      <c r="OHW51" s="77"/>
      <c r="OHX51" s="77"/>
      <c r="OHY51" s="77"/>
      <c r="OHZ51" s="77"/>
      <c r="OIA51" s="77"/>
      <c r="OIB51" s="77"/>
      <c r="OIC51" s="77"/>
      <c r="OID51" s="77"/>
      <c r="OIE51" s="77"/>
      <c r="OIF51" s="77"/>
      <c r="OIG51" s="77"/>
      <c r="OIH51" s="77"/>
      <c r="OII51" s="77"/>
      <c r="OIJ51" s="77"/>
      <c r="OIK51" s="77"/>
      <c r="OIL51" s="77"/>
      <c r="OIM51" s="77"/>
      <c r="OIN51" s="77"/>
      <c r="OIO51" s="77"/>
      <c r="OIP51" s="77"/>
      <c r="OIQ51" s="77"/>
      <c r="OIR51" s="77"/>
      <c r="OIS51" s="77"/>
      <c r="OIT51" s="77"/>
      <c r="OIU51" s="77"/>
      <c r="OIV51" s="77"/>
      <c r="OIW51" s="77"/>
      <c r="OIX51" s="77"/>
      <c r="OIY51" s="77"/>
      <c r="OIZ51" s="77"/>
      <c r="OJA51" s="77"/>
      <c r="OJB51" s="77"/>
      <c r="OJC51" s="77"/>
      <c r="OJD51" s="77"/>
      <c r="OJE51" s="77"/>
      <c r="OJF51" s="77"/>
      <c r="OJG51" s="77"/>
      <c r="OJH51" s="77"/>
      <c r="OJI51" s="77"/>
      <c r="OJJ51" s="77"/>
      <c r="OJK51" s="77"/>
      <c r="OJL51" s="77"/>
      <c r="OJM51" s="77"/>
      <c r="OJN51" s="77"/>
      <c r="OJO51" s="77"/>
      <c r="OJP51" s="77"/>
      <c r="OJQ51" s="77"/>
      <c r="OJR51" s="77"/>
      <c r="OJS51" s="77"/>
      <c r="OJT51" s="77"/>
      <c r="OJU51" s="77"/>
      <c r="OJV51" s="77"/>
      <c r="OJW51" s="77"/>
      <c r="OJX51" s="77"/>
      <c r="OJY51" s="77"/>
      <c r="OJZ51" s="77"/>
      <c r="OKA51" s="77"/>
      <c r="OKB51" s="77"/>
      <c r="OKC51" s="77"/>
      <c r="OKD51" s="77"/>
      <c r="OKE51" s="77"/>
      <c r="OKF51" s="77"/>
      <c r="OKG51" s="77"/>
      <c r="OKH51" s="77"/>
      <c r="OKI51" s="77"/>
      <c r="OKJ51" s="77"/>
      <c r="OKK51" s="77"/>
      <c r="OKL51" s="77"/>
      <c r="OKM51" s="77"/>
      <c r="OKN51" s="77"/>
      <c r="OKO51" s="77"/>
      <c r="OKP51" s="77"/>
      <c r="OKQ51" s="77"/>
      <c r="OKR51" s="77"/>
      <c r="OKS51" s="77"/>
      <c r="OKT51" s="77"/>
      <c r="OKU51" s="77"/>
      <c r="OKV51" s="77"/>
      <c r="OKW51" s="77"/>
      <c r="OKX51" s="77"/>
      <c r="OKY51" s="77"/>
      <c r="OKZ51" s="77"/>
      <c r="OLA51" s="77"/>
      <c r="OLB51" s="77"/>
      <c r="OLC51" s="77"/>
      <c r="OLD51" s="77"/>
      <c r="OLE51" s="77"/>
      <c r="OLF51" s="77"/>
      <c r="OLG51" s="77"/>
      <c r="OLH51" s="77"/>
      <c r="OLI51" s="77"/>
      <c r="OLJ51" s="77"/>
      <c r="OLK51" s="77"/>
      <c r="OLL51" s="77"/>
      <c r="OLM51" s="77"/>
      <c r="OLN51" s="77"/>
      <c r="OLO51" s="77"/>
      <c r="OLP51" s="77"/>
      <c r="OLQ51" s="77"/>
      <c r="OLR51" s="77"/>
      <c r="OLS51" s="77"/>
      <c r="OLT51" s="77"/>
      <c r="OLU51" s="77"/>
      <c r="OLV51" s="77"/>
      <c r="OLW51" s="77"/>
      <c r="OLX51" s="77"/>
      <c r="OLY51" s="77"/>
      <c r="OLZ51" s="77"/>
      <c r="OMA51" s="77"/>
      <c r="OMB51" s="77"/>
      <c r="OMC51" s="77"/>
      <c r="OMD51" s="77"/>
      <c r="OME51" s="77"/>
      <c r="OMF51" s="77"/>
      <c r="OMG51" s="77"/>
      <c r="OMH51" s="77"/>
      <c r="OMI51" s="77"/>
      <c r="OMJ51" s="77"/>
      <c r="OMK51" s="77"/>
      <c r="OML51" s="77"/>
      <c r="OMM51" s="77"/>
      <c r="OMN51" s="77"/>
      <c r="OMO51" s="77"/>
      <c r="OMP51" s="77"/>
      <c r="OMQ51" s="77"/>
      <c r="OMR51" s="77"/>
      <c r="OMS51" s="77"/>
      <c r="OMT51" s="77"/>
      <c r="OMU51" s="77"/>
      <c r="OMV51" s="77"/>
      <c r="OMW51" s="77"/>
      <c r="OMX51" s="77"/>
      <c r="OMY51" s="77"/>
      <c r="OMZ51" s="77"/>
      <c r="ONA51" s="77"/>
      <c r="ONB51" s="77"/>
      <c r="ONC51" s="77"/>
      <c r="OND51" s="77"/>
      <c r="ONE51" s="77"/>
      <c r="ONF51" s="77"/>
      <c r="ONG51" s="77"/>
      <c r="ONH51" s="77"/>
      <c r="ONI51" s="77"/>
      <c r="ONJ51" s="77"/>
      <c r="ONK51" s="77"/>
      <c r="ONL51" s="77"/>
      <c r="ONM51" s="77"/>
      <c r="ONN51" s="77"/>
      <c r="ONO51" s="77"/>
      <c r="ONP51" s="77"/>
      <c r="ONQ51" s="77"/>
      <c r="ONR51" s="77"/>
      <c r="ONS51" s="77"/>
      <c r="ONT51" s="77"/>
      <c r="ONU51" s="77"/>
      <c r="ONV51" s="77"/>
      <c r="ONW51" s="77"/>
      <c r="ONX51" s="77"/>
      <c r="ONY51" s="77"/>
      <c r="ONZ51" s="77"/>
      <c r="OOA51" s="77"/>
      <c r="OOB51" s="77"/>
      <c r="OOC51" s="77"/>
      <c r="OOD51" s="77"/>
      <c r="OOE51" s="77"/>
      <c r="OOF51" s="77"/>
      <c r="OOG51" s="77"/>
      <c r="OOH51" s="77"/>
      <c r="OOI51" s="77"/>
      <c r="OOJ51" s="77"/>
      <c r="OOK51" s="77"/>
      <c r="OOL51" s="77"/>
      <c r="OOM51" s="77"/>
      <c r="OON51" s="77"/>
      <c r="OOO51" s="77"/>
      <c r="OOP51" s="77"/>
      <c r="OOQ51" s="77"/>
      <c r="OOR51" s="77"/>
      <c r="OOS51" s="77"/>
      <c r="OOT51" s="77"/>
      <c r="OOU51" s="77"/>
      <c r="OOV51" s="77"/>
      <c r="OOW51" s="77"/>
      <c r="OOX51" s="77"/>
      <c r="OOY51" s="77"/>
      <c r="OOZ51" s="77"/>
      <c r="OPA51" s="77"/>
      <c r="OPB51" s="77"/>
      <c r="OPC51" s="77"/>
      <c r="OPD51" s="77"/>
      <c r="OPE51" s="77"/>
      <c r="OPF51" s="77"/>
      <c r="OPG51" s="77"/>
      <c r="OPH51" s="77"/>
      <c r="OPI51" s="77"/>
      <c r="OPJ51" s="77"/>
      <c r="OPK51" s="77"/>
      <c r="OPL51" s="77"/>
      <c r="OPM51" s="77"/>
      <c r="OPN51" s="77"/>
      <c r="OPO51" s="77"/>
      <c r="OPP51" s="77"/>
      <c r="OPQ51" s="77"/>
      <c r="OPR51" s="77"/>
      <c r="OPS51" s="77"/>
      <c r="OPT51" s="77"/>
      <c r="OPU51" s="77"/>
      <c r="OPV51" s="77"/>
      <c r="OPW51" s="77"/>
      <c r="OPX51" s="77"/>
      <c r="OPY51" s="77"/>
      <c r="OPZ51" s="77"/>
      <c r="OQA51" s="77"/>
      <c r="OQB51" s="77"/>
      <c r="OQC51" s="77"/>
      <c r="OQD51" s="77"/>
      <c r="OQE51" s="77"/>
      <c r="OQF51" s="77"/>
      <c r="OQG51" s="77"/>
      <c r="OQH51" s="77"/>
      <c r="OQI51" s="77"/>
      <c r="OQJ51" s="77"/>
      <c r="OQK51" s="77"/>
      <c r="OQL51" s="77"/>
      <c r="OQM51" s="77"/>
      <c r="OQN51" s="77"/>
      <c r="OQO51" s="77"/>
      <c r="OQP51" s="77"/>
      <c r="OQQ51" s="77"/>
      <c r="OQR51" s="77"/>
      <c r="OQS51" s="77"/>
      <c r="OQT51" s="77"/>
      <c r="OQU51" s="77"/>
      <c r="OQV51" s="77"/>
      <c r="OQW51" s="77"/>
      <c r="OQX51" s="77"/>
      <c r="OQY51" s="77"/>
      <c r="OQZ51" s="77"/>
      <c r="ORA51" s="77"/>
      <c r="ORB51" s="77"/>
      <c r="ORC51" s="77"/>
      <c r="ORD51" s="77"/>
      <c r="ORE51" s="77"/>
      <c r="ORF51" s="77"/>
      <c r="ORG51" s="77"/>
      <c r="ORH51" s="77"/>
      <c r="ORI51" s="77"/>
      <c r="ORJ51" s="77"/>
      <c r="ORK51" s="77"/>
      <c r="ORL51" s="77"/>
      <c r="ORM51" s="77"/>
      <c r="ORN51" s="77"/>
      <c r="ORO51" s="77"/>
      <c r="ORP51" s="77"/>
      <c r="ORQ51" s="77"/>
      <c r="ORR51" s="77"/>
      <c r="ORS51" s="77"/>
      <c r="ORT51" s="77"/>
      <c r="ORU51" s="77"/>
      <c r="ORV51" s="77"/>
      <c r="ORW51" s="77"/>
      <c r="ORX51" s="77"/>
      <c r="ORY51" s="77"/>
      <c r="ORZ51" s="77"/>
      <c r="OSA51" s="77"/>
      <c r="OSB51" s="77"/>
      <c r="OSC51" s="77"/>
      <c r="OSD51" s="77"/>
      <c r="OSE51" s="77"/>
      <c r="OSF51" s="77"/>
      <c r="OSG51" s="77"/>
      <c r="OSH51" s="77"/>
      <c r="OSI51" s="77"/>
      <c r="OSJ51" s="77"/>
      <c r="OSK51" s="77"/>
      <c r="OSL51" s="77"/>
      <c r="OSM51" s="77"/>
      <c r="OSN51" s="77"/>
      <c r="OSO51" s="77"/>
      <c r="OSP51" s="77"/>
      <c r="OSQ51" s="77"/>
      <c r="OSR51" s="77"/>
      <c r="OSS51" s="77"/>
      <c r="OST51" s="77"/>
      <c r="OSU51" s="77"/>
      <c r="OSV51" s="77"/>
      <c r="OSW51" s="77"/>
      <c r="OSX51" s="77"/>
      <c r="OSY51" s="77"/>
      <c r="OSZ51" s="77"/>
      <c r="OTA51" s="77"/>
      <c r="OTB51" s="77"/>
      <c r="OTC51" s="77"/>
      <c r="OTD51" s="77"/>
      <c r="OTE51" s="77"/>
      <c r="OTF51" s="77"/>
      <c r="OTG51" s="77"/>
      <c r="OTH51" s="77"/>
      <c r="OTI51" s="77"/>
      <c r="OTJ51" s="77"/>
      <c r="OTK51" s="77"/>
      <c r="OTL51" s="77"/>
      <c r="OTM51" s="77"/>
      <c r="OTN51" s="77"/>
      <c r="OTO51" s="77"/>
      <c r="OTP51" s="77"/>
      <c r="OTQ51" s="77"/>
      <c r="OTR51" s="77"/>
      <c r="OTS51" s="77"/>
      <c r="OTT51" s="77"/>
      <c r="OTU51" s="77"/>
      <c r="OTV51" s="77"/>
      <c r="OTW51" s="77"/>
      <c r="OTX51" s="77"/>
      <c r="OTY51" s="77"/>
      <c r="OTZ51" s="77"/>
      <c r="OUA51" s="77"/>
      <c r="OUB51" s="77"/>
      <c r="OUC51" s="77"/>
      <c r="OUD51" s="77"/>
      <c r="OUE51" s="77"/>
      <c r="OUF51" s="77"/>
      <c r="OUG51" s="77"/>
      <c r="OUH51" s="77"/>
      <c r="OUI51" s="77"/>
      <c r="OUJ51" s="77"/>
      <c r="OUK51" s="77"/>
      <c r="OUL51" s="77"/>
      <c r="OUM51" s="77"/>
      <c r="OUN51" s="77"/>
      <c r="OUO51" s="77"/>
      <c r="OUP51" s="77"/>
      <c r="OUQ51" s="77"/>
      <c r="OUR51" s="77"/>
      <c r="OUS51" s="77"/>
      <c r="OUT51" s="77"/>
      <c r="OUU51" s="77"/>
      <c r="OUV51" s="77"/>
      <c r="OUW51" s="77"/>
      <c r="OUX51" s="77"/>
      <c r="OUY51" s="77"/>
      <c r="OUZ51" s="77"/>
      <c r="OVA51" s="77"/>
      <c r="OVB51" s="77"/>
      <c r="OVC51" s="77"/>
      <c r="OVD51" s="77"/>
      <c r="OVE51" s="77"/>
      <c r="OVF51" s="77"/>
      <c r="OVG51" s="77"/>
      <c r="OVH51" s="77"/>
      <c r="OVI51" s="77"/>
      <c r="OVJ51" s="77"/>
      <c r="OVK51" s="77"/>
      <c r="OVL51" s="77"/>
      <c r="OVM51" s="77"/>
      <c r="OVN51" s="77"/>
      <c r="OVO51" s="77"/>
      <c r="OVP51" s="77"/>
      <c r="OVQ51" s="77"/>
      <c r="OVR51" s="77"/>
      <c r="OVS51" s="77"/>
      <c r="OVT51" s="77"/>
      <c r="OVU51" s="77"/>
      <c r="OVV51" s="77"/>
      <c r="OVW51" s="77"/>
      <c r="OVX51" s="77"/>
      <c r="OVY51" s="77"/>
      <c r="OVZ51" s="77"/>
      <c r="OWA51" s="77"/>
      <c r="OWB51" s="77"/>
      <c r="OWC51" s="77"/>
      <c r="OWD51" s="77"/>
      <c r="OWE51" s="77"/>
      <c r="OWF51" s="77"/>
      <c r="OWG51" s="77"/>
      <c r="OWH51" s="77"/>
      <c r="OWI51" s="77"/>
      <c r="OWJ51" s="77"/>
      <c r="OWK51" s="77"/>
      <c r="OWL51" s="77"/>
      <c r="OWM51" s="77"/>
      <c r="OWN51" s="77"/>
      <c r="OWO51" s="77"/>
      <c r="OWP51" s="77"/>
      <c r="OWQ51" s="77"/>
      <c r="OWR51" s="77"/>
      <c r="OWS51" s="77"/>
      <c r="OWT51" s="77"/>
      <c r="OWU51" s="77"/>
      <c r="OWV51" s="77"/>
      <c r="OWW51" s="77"/>
      <c r="OWX51" s="77"/>
      <c r="OWY51" s="77"/>
      <c r="OWZ51" s="77"/>
      <c r="OXA51" s="77"/>
      <c r="OXB51" s="77"/>
      <c r="OXC51" s="77"/>
      <c r="OXD51" s="77"/>
      <c r="OXE51" s="77"/>
      <c r="OXF51" s="77"/>
      <c r="OXG51" s="77"/>
      <c r="OXH51" s="77"/>
      <c r="OXI51" s="77"/>
      <c r="OXJ51" s="77"/>
      <c r="OXK51" s="77"/>
      <c r="OXL51" s="77"/>
      <c r="OXM51" s="77"/>
      <c r="OXN51" s="77"/>
      <c r="OXO51" s="77"/>
      <c r="OXP51" s="77"/>
      <c r="OXQ51" s="77"/>
      <c r="OXR51" s="77"/>
      <c r="OXS51" s="77"/>
      <c r="OXT51" s="77"/>
      <c r="OXU51" s="77"/>
      <c r="OXV51" s="77"/>
      <c r="OXW51" s="77"/>
      <c r="OXX51" s="77"/>
      <c r="OXY51" s="77"/>
      <c r="OXZ51" s="77"/>
      <c r="OYA51" s="77"/>
      <c r="OYB51" s="77"/>
      <c r="OYC51" s="77"/>
      <c r="OYD51" s="77"/>
      <c r="OYE51" s="77"/>
      <c r="OYF51" s="77"/>
      <c r="OYG51" s="77"/>
      <c r="OYH51" s="77"/>
      <c r="OYI51" s="77"/>
      <c r="OYJ51" s="77"/>
      <c r="OYK51" s="77"/>
      <c r="OYL51" s="77"/>
      <c r="OYM51" s="77"/>
      <c r="OYN51" s="77"/>
      <c r="OYO51" s="77"/>
      <c r="OYP51" s="77"/>
      <c r="OYQ51" s="77"/>
      <c r="OYR51" s="77"/>
      <c r="OYS51" s="77"/>
      <c r="OYT51" s="77"/>
      <c r="OYU51" s="77"/>
      <c r="OYV51" s="77"/>
      <c r="OYW51" s="77"/>
      <c r="OYX51" s="77"/>
      <c r="OYY51" s="77"/>
      <c r="OYZ51" s="77"/>
      <c r="OZA51" s="77"/>
      <c r="OZB51" s="77"/>
      <c r="OZC51" s="77"/>
      <c r="OZD51" s="77"/>
      <c r="OZE51" s="77"/>
      <c r="OZF51" s="77"/>
      <c r="OZG51" s="77"/>
      <c r="OZH51" s="77"/>
      <c r="OZI51" s="77"/>
      <c r="OZJ51" s="77"/>
      <c r="OZK51" s="77"/>
      <c r="OZL51" s="77"/>
      <c r="OZM51" s="77"/>
      <c r="OZN51" s="77"/>
      <c r="OZO51" s="77"/>
      <c r="OZP51" s="77"/>
      <c r="OZQ51" s="77"/>
      <c r="OZR51" s="77"/>
      <c r="OZS51" s="77"/>
      <c r="OZT51" s="77"/>
      <c r="OZU51" s="77"/>
      <c r="OZV51" s="77"/>
      <c r="OZW51" s="77"/>
      <c r="OZX51" s="77"/>
      <c r="OZY51" s="77"/>
      <c r="OZZ51" s="77"/>
      <c r="PAA51" s="77"/>
      <c r="PAB51" s="77"/>
      <c r="PAC51" s="77"/>
      <c r="PAD51" s="77"/>
      <c r="PAE51" s="77"/>
      <c r="PAF51" s="77"/>
      <c r="PAG51" s="77"/>
      <c r="PAH51" s="77"/>
      <c r="PAI51" s="77"/>
      <c r="PAJ51" s="77"/>
      <c r="PAK51" s="77"/>
      <c r="PAL51" s="77"/>
      <c r="PAM51" s="77"/>
      <c r="PAN51" s="77"/>
      <c r="PAO51" s="77"/>
      <c r="PAP51" s="77"/>
      <c r="PAQ51" s="77"/>
      <c r="PAR51" s="77"/>
      <c r="PAS51" s="77"/>
      <c r="PAT51" s="77"/>
      <c r="PAU51" s="77"/>
      <c r="PAV51" s="77"/>
      <c r="PAW51" s="77"/>
      <c r="PAX51" s="77"/>
      <c r="PAY51" s="77"/>
      <c r="PAZ51" s="77"/>
      <c r="PBA51" s="77"/>
      <c r="PBB51" s="77"/>
      <c r="PBC51" s="77"/>
      <c r="PBD51" s="77"/>
      <c r="PBE51" s="77"/>
      <c r="PBF51" s="77"/>
      <c r="PBG51" s="77"/>
      <c r="PBH51" s="77"/>
      <c r="PBI51" s="77"/>
      <c r="PBJ51" s="77"/>
      <c r="PBK51" s="77"/>
      <c r="PBL51" s="77"/>
      <c r="PBM51" s="77"/>
      <c r="PBN51" s="77"/>
      <c r="PBO51" s="77"/>
      <c r="PBP51" s="77"/>
      <c r="PBQ51" s="77"/>
      <c r="PBR51" s="77"/>
      <c r="PBS51" s="77"/>
      <c r="PBT51" s="77"/>
      <c r="PBU51" s="77"/>
      <c r="PBV51" s="77"/>
      <c r="PBW51" s="77"/>
      <c r="PBX51" s="77"/>
      <c r="PBY51" s="77"/>
      <c r="PBZ51" s="77"/>
      <c r="PCA51" s="77"/>
      <c r="PCB51" s="77"/>
      <c r="PCC51" s="77"/>
      <c r="PCD51" s="77"/>
      <c r="PCE51" s="77"/>
      <c r="PCF51" s="77"/>
      <c r="PCG51" s="77"/>
      <c r="PCH51" s="77"/>
      <c r="PCI51" s="77"/>
      <c r="PCJ51" s="77"/>
      <c r="PCK51" s="77"/>
      <c r="PCL51" s="77"/>
      <c r="PCM51" s="77"/>
      <c r="PCN51" s="77"/>
      <c r="PCO51" s="77"/>
      <c r="PCP51" s="77"/>
      <c r="PCQ51" s="77"/>
      <c r="PCR51" s="77"/>
      <c r="PCS51" s="77"/>
      <c r="PCT51" s="77"/>
      <c r="PCU51" s="77"/>
      <c r="PCV51" s="77"/>
      <c r="PCW51" s="77"/>
      <c r="PCX51" s="77"/>
      <c r="PCY51" s="77"/>
      <c r="PCZ51" s="77"/>
      <c r="PDA51" s="77"/>
      <c r="PDB51" s="77"/>
      <c r="PDC51" s="77"/>
      <c r="PDD51" s="77"/>
      <c r="PDE51" s="77"/>
      <c r="PDF51" s="77"/>
      <c r="PDG51" s="77"/>
      <c r="PDH51" s="77"/>
      <c r="PDI51" s="77"/>
      <c r="PDJ51" s="77"/>
      <c r="PDK51" s="77"/>
      <c r="PDL51" s="77"/>
      <c r="PDM51" s="77"/>
      <c r="PDN51" s="77"/>
      <c r="PDO51" s="77"/>
      <c r="PDP51" s="77"/>
      <c r="PDQ51" s="77"/>
      <c r="PDR51" s="77"/>
      <c r="PDS51" s="77"/>
      <c r="PDT51" s="77"/>
      <c r="PDU51" s="77"/>
      <c r="PDV51" s="77"/>
      <c r="PDW51" s="77"/>
      <c r="PDX51" s="77"/>
      <c r="PDY51" s="77"/>
      <c r="PDZ51" s="77"/>
      <c r="PEA51" s="77"/>
      <c r="PEB51" s="77"/>
      <c r="PEC51" s="77"/>
      <c r="PED51" s="77"/>
      <c r="PEE51" s="77"/>
      <c r="PEF51" s="77"/>
      <c r="PEG51" s="77"/>
      <c r="PEH51" s="77"/>
      <c r="PEI51" s="77"/>
      <c r="PEJ51" s="77"/>
      <c r="PEK51" s="77"/>
      <c r="PEL51" s="77"/>
      <c r="PEM51" s="77"/>
      <c r="PEN51" s="77"/>
      <c r="PEO51" s="77"/>
      <c r="PEP51" s="77"/>
      <c r="PEQ51" s="77"/>
      <c r="PER51" s="77"/>
      <c r="PES51" s="77"/>
      <c r="PET51" s="77"/>
      <c r="PEU51" s="77"/>
      <c r="PEV51" s="77"/>
      <c r="PEW51" s="77"/>
      <c r="PEX51" s="77"/>
      <c r="PEY51" s="77"/>
      <c r="PEZ51" s="77"/>
      <c r="PFA51" s="77"/>
      <c r="PFB51" s="77"/>
      <c r="PFC51" s="77"/>
      <c r="PFD51" s="77"/>
      <c r="PFE51" s="77"/>
      <c r="PFF51" s="77"/>
      <c r="PFG51" s="77"/>
      <c r="PFH51" s="77"/>
      <c r="PFI51" s="77"/>
      <c r="PFJ51" s="77"/>
      <c r="PFK51" s="77"/>
      <c r="PFL51" s="77"/>
      <c r="PFM51" s="77"/>
      <c r="PFN51" s="77"/>
      <c r="PFO51" s="77"/>
      <c r="PFP51" s="77"/>
      <c r="PFQ51" s="77"/>
      <c r="PFR51" s="77"/>
      <c r="PFS51" s="77"/>
      <c r="PFT51" s="77"/>
      <c r="PFU51" s="77"/>
      <c r="PFV51" s="77"/>
      <c r="PFW51" s="77"/>
      <c r="PFX51" s="77"/>
      <c r="PFY51" s="77"/>
      <c r="PFZ51" s="77"/>
      <c r="PGA51" s="77"/>
      <c r="PGB51" s="77"/>
      <c r="PGC51" s="77"/>
      <c r="PGD51" s="77"/>
      <c r="PGE51" s="77"/>
      <c r="PGF51" s="77"/>
      <c r="PGG51" s="77"/>
      <c r="PGH51" s="77"/>
      <c r="PGI51" s="77"/>
      <c r="PGJ51" s="77"/>
      <c r="PGK51" s="77"/>
      <c r="PGL51" s="77"/>
      <c r="PGM51" s="77"/>
      <c r="PGN51" s="77"/>
      <c r="PGO51" s="77"/>
      <c r="PGP51" s="77"/>
      <c r="PGQ51" s="77"/>
      <c r="PGR51" s="77"/>
      <c r="PGS51" s="77"/>
      <c r="PGT51" s="77"/>
      <c r="PGU51" s="77"/>
      <c r="PGV51" s="77"/>
      <c r="PGW51" s="77"/>
      <c r="PGX51" s="77"/>
      <c r="PGY51" s="77"/>
      <c r="PGZ51" s="77"/>
      <c r="PHA51" s="77"/>
      <c r="PHB51" s="77"/>
      <c r="PHC51" s="77"/>
      <c r="PHD51" s="77"/>
      <c r="PHE51" s="77"/>
      <c r="PHF51" s="77"/>
      <c r="PHG51" s="77"/>
      <c r="PHH51" s="77"/>
      <c r="PHI51" s="77"/>
      <c r="PHJ51" s="77"/>
      <c r="PHK51" s="77"/>
      <c r="PHL51" s="77"/>
      <c r="PHM51" s="77"/>
      <c r="PHN51" s="77"/>
      <c r="PHO51" s="77"/>
      <c r="PHP51" s="77"/>
      <c r="PHQ51" s="77"/>
      <c r="PHR51" s="77"/>
      <c r="PHS51" s="77"/>
      <c r="PHT51" s="77"/>
      <c r="PHU51" s="77"/>
      <c r="PHV51" s="77"/>
      <c r="PHW51" s="77"/>
      <c r="PHX51" s="77"/>
      <c r="PHY51" s="77"/>
      <c r="PHZ51" s="77"/>
      <c r="PIA51" s="77"/>
      <c r="PIB51" s="77"/>
      <c r="PIC51" s="77"/>
      <c r="PID51" s="77"/>
      <c r="PIE51" s="77"/>
      <c r="PIF51" s="77"/>
      <c r="PIG51" s="77"/>
      <c r="PIH51" s="77"/>
      <c r="PII51" s="77"/>
      <c r="PIJ51" s="77"/>
      <c r="PIK51" s="77"/>
      <c r="PIL51" s="77"/>
      <c r="PIM51" s="77"/>
      <c r="PIN51" s="77"/>
      <c r="PIO51" s="77"/>
      <c r="PIP51" s="77"/>
      <c r="PIQ51" s="77"/>
      <c r="PIR51" s="77"/>
      <c r="PIS51" s="77"/>
      <c r="PIT51" s="77"/>
      <c r="PIU51" s="77"/>
      <c r="PIV51" s="77"/>
      <c r="PIW51" s="77"/>
      <c r="PIX51" s="77"/>
      <c r="PIY51" s="77"/>
      <c r="PIZ51" s="77"/>
      <c r="PJA51" s="77"/>
      <c r="PJB51" s="77"/>
      <c r="PJC51" s="77"/>
      <c r="PJD51" s="77"/>
      <c r="PJE51" s="77"/>
      <c r="PJF51" s="77"/>
      <c r="PJG51" s="77"/>
      <c r="PJH51" s="77"/>
      <c r="PJI51" s="77"/>
      <c r="PJJ51" s="77"/>
      <c r="PJK51" s="77"/>
      <c r="PJL51" s="77"/>
      <c r="PJM51" s="77"/>
      <c r="PJN51" s="77"/>
      <c r="PJO51" s="77"/>
      <c r="PJP51" s="77"/>
      <c r="PJQ51" s="77"/>
      <c r="PJR51" s="77"/>
      <c r="PJS51" s="77"/>
      <c r="PJT51" s="77"/>
      <c r="PJU51" s="77"/>
      <c r="PJV51" s="77"/>
      <c r="PJW51" s="77"/>
      <c r="PJX51" s="77"/>
      <c r="PJY51" s="77"/>
      <c r="PJZ51" s="77"/>
      <c r="PKA51" s="77"/>
      <c r="PKB51" s="77"/>
      <c r="PKC51" s="77"/>
      <c r="PKD51" s="77"/>
      <c r="PKE51" s="77"/>
      <c r="PKF51" s="77"/>
      <c r="PKG51" s="77"/>
      <c r="PKH51" s="77"/>
      <c r="PKI51" s="77"/>
      <c r="PKJ51" s="77"/>
      <c r="PKK51" s="77"/>
      <c r="PKL51" s="77"/>
      <c r="PKM51" s="77"/>
      <c r="PKN51" s="77"/>
      <c r="PKO51" s="77"/>
      <c r="PKP51" s="77"/>
      <c r="PKQ51" s="77"/>
      <c r="PKR51" s="77"/>
      <c r="PKS51" s="77"/>
      <c r="PKT51" s="77"/>
      <c r="PKU51" s="77"/>
      <c r="PKV51" s="77"/>
      <c r="PKW51" s="77"/>
      <c r="PKX51" s="77"/>
      <c r="PKY51" s="77"/>
      <c r="PKZ51" s="77"/>
      <c r="PLA51" s="77"/>
      <c r="PLB51" s="77"/>
      <c r="PLC51" s="77"/>
      <c r="PLD51" s="77"/>
      <c r="PLE51" s="77"/>
      <c r="PLF51" s="77"/>
      <c r="PLG51" s="77"/>
      <c r="PLH51" s="77"/>
      <c r="PLI51" s="77"/>
      <c r="PLJ51" s="77"/>
      <c r="PLK51" s="77"/>
      <c r="PLL51" s="77"/>
      <c r="PLM51" s="77"/>
      <c r="PLN51" s="77"/>
      <c r="PLO51" s="77"/>
      <c r="PLP51" s="77"/>
      <c r="PLQ51" s="77"/>
      <c r="PLR51" s="77"/>
      <c r="PLS51" s="77"/>
      <c r="PLT51" s="77"/>
      <c r="PLU51" s="77"/>
      <c r="PLV51" s="77"/>
      <c r="PLW51" s="77"/>
      <c r="PLX51" s="77"/>
      <c r="PLY51" s="77"/>
      <c r="PLZ51" s="77"/>
      <c r="PMA51" s="77"/>
      <c r="PMB51" s="77"/>
      <c r="PMC51" s="77"/>
      <c r="PMD51" s="77"/>
      <c r="PME51" s="77"/>
      <c r="PMF51" s="77"/>
      <c r="PMG51" s="77"/>
      <c r="PMH51" s="77"/>
      <c r="PMI51" s="77"/>
      <c r="PMJ51" s="77"/>
      <c r="PMK51" s="77"/>
      <c r="PML51" s="77"/>
      <c r="PMM51" s="77"/>
      <c r="PMN51" s="77"/>
      <c r="PMO51" s="77"/>
      <c r="PMP51" s="77"/>
      <c r="PMQ51" s="77"/>
      <c r="PMR51" s="77"/>
      <c r="PMS51" s="77"/>
      <c r="PMT51" s="77"/>
      <c r="PMU51" s="77"/>
      <c r="PMV51" s="77"/>
      <c r="PMW51" s="77"/>
      <c r="PMX51" s="77"/>
      <c r="PMY51" s="77"/>
      <c r="PMZ51" s="77"/>
      <c r="PNA51" s="77"/>
      <c r="PNB51" s="77"/>
      <c r="PNC51" s="77"/>
      <c r="PND51" s="77"/>
      <c r="PNE51" s="77"/>
      <c r="PNF51" s="77"/>
      <c r="PNG51" s="77"/>
      <c r="PNH51" s="77"/>
      <c r="PNI51" s="77"/>
      <c r="PNJ51" s="77"/>
      <c r="PNK51" s="77"/>
      <c r="PNL51" s="77"/>
      <c r="PNM51" s="77"/>
      <c r="PNN51" s="77"/>
      <c r="PNO51" s="77"/>
      <c r="PNP51" s="77"/>
      <c r="PNQ51" s="77"/>
      <c r="PNR51" s="77"/>
      <c r="PNS51" s="77"/>
      <c r="PNT51" s="77"/>
      <c r="PNU51" s="77"/>
      <c r="PNV51" s="77"/>
      <c r="PNW51" s="77"/>
      <c r="PNX51" s="77"/>
      <c r="PNY51" s="77"/>
      <c r="PNZ51" s="77"/>
      <c r="POA51" s="77"/>
      <c r="POB51" s="77"/>
      <c r="POC51" s="77"/>
      <c r="POD51" s="77"/>
      <c r="POE51" s="77"/>
      <c r="POF51" s="77"/>
      <c r="POG51" s="77"/>
      <c r="POH51" s="77"/>
      <c r="POI51" s="77"/>
      <c r="POJ51" s="77"/>
      <c r="POK51" s="77"/>
      <c r="POL51" s="77"/>
      <c r="POM51" s="77"/>
      <c r="PON51" s="77"/>
      <c r="POO51" s="77"/>
      <c r="POP51" s="77"/>
      <c r="POQ51" s="77"/>
      <c r="POR51" s="77"/>
      <c r="POS51" s="77"/>
      <c r="POT51" s="77"/>
      <c r="POU51" s="77"/>
      <c r="POV51" s="77"/>
      <c r="POW51" s="77"/>
      <c r="POX51" s="77"/>
      <c r="POY51" s="77"/>
      <c r="POZ51" s="77"/>
      <c r="PPA51" s="77"/>
      <c r="PPB51" s="77"/>
      <c r="PPC51" s="77"/>
      <c r="PPD51" s="77"/>
      <c r="PPE51" s="77"/>
      <c r="PPF51" s="77"/>
      <c r="PPG51" s="77"/>
      <c r="PPH51" s="77"/>
      <c r="PPI51" s="77"/>
      <c r="PPJ51" s="77"/>
      <c r="PPK51" s="77"/>
      <c r="PPL51" s="77"/>
      <c r="PPM51" s="77"/>
      <c r="PPN51" s="77"/>
      <c r="PPO51" s="77"/>
      <c r="PPP51" s="77"/>
      <c r="PPQ51" s="77"/>
      <c r="PPR51" s="77"/>
      <c r="PPS51" s="77"/>
      <c r="PPT51" s="77"/>
      <c r="PPU51" s="77"/>
      <c r="PPV51" s="77"/>
      <c r="PPW51" s="77"/>
      <c r="PPX51" s="77"/>
      <c r="PPY51" s="77"/>
      <c r="PPZ51" s="77"/>
      <c r="PQA51" s="77"/>
      <c r="PQB51" s="77"/>
      <c r="PQC51" s="77"/>
      <c r="PQD51" s="77"/>
      <c r="PQE51" s="77"/>
      <c r="PQF51" s="77"/>
      <c r="PQG51" s="77"/>
      <c r="PQH51" s="77"/>
      <c r="PQI51" s="77"/>
      <c r="PQJ51" s="77"/>
      <c r="PQK51" s="77"/>
      <c r="PQL51" s="77"/>
      <c r="PQM51" s="77"/>
      <c r="PQN51" s="77"/>
      <c r="PQO51" s="77"/>
      <c r="PQP51" s="77"/>
      <c r="PQQ51" s="77"/>
      <c r="PQR51" s="77"/>
      <c r="PQS51" s="77"/>
      <c r="PQT51" s="77"/>
      <c r="PQU51" s="77"/>
      <c r="PQV51" s="77"/>
      <c r="PQW51" s="77"/>
      <c r="PQX51" s="77"/>
      <c r="PQY51" s="77"/>
      <c r="PQZ51" s="77"/>
      <c r="PRA51" s="77"/>
      <c r="PRB51" s="77"/>
      <c r="PRC51" s="77"/>
      <c r="PRD51" s="77"/>
      <c r="PRE51" s="77"/>
      <c r="PRF51" s="77"/>
      <c r="PRG51" s="77"/>
      <c r="PRH51" s="77"/>
      <c r="PRI51" s="77"/>
      <c r="PRJ51" s="77"/>
      <c r="PRK51" s="77"/>
      <c r="PRL51" s="77"/>
      <c r="PRM51" s="77"/>
      <c r="PRN51" s="77"/>
      <c r="PRO51" s="77"/>
      <c r="PRP51" s="77"/>
      <c r="PRQ51" s="77"/>
      <c r="PRR51" s="77"/>
      <c r="PRS51" s="77"/>
      <c r="PRT51" s="77"/>
      <c r="PRU51" s="77"/>
      <c r="PRV51" s="77"/>
      <c r="PRW51" s="77"/>
      <c r="PRX51" s="77"/>
      <c r="PRY51" s="77"/>
      <c r="PRZ51" s="77"/>
      <c r="PSA51" s="77"/>
      <c r="PSB51" s="77"/>
      <c r="PSC51" s="77"/>
      <c r="PSD51" s="77"/>
      <c r="PSE51" s="77"/>
      <c r="PSF51" s="77"/>
      <c r="PSG51" s="77"/>
      <c r="PSH51" s="77"/>
      <c r="PSI51" s="77"/>
      <c r="PSJ51" s="77"/>
      <c r="PSK51" s="77"/>
      <c r="PSL51" s="77"/>
      <c r="PSM51" s="77"/>
      <c r="PSN51" s="77"/>
      <c r="PSO51" s="77"/>
      <c r="PSP51" s="77"/>
      <c r="PSQ51" s="77"/>
      <c r="PSR51" s="77"/>
      <c r="PSS51" s="77"/>
      <c r="PST51" s="77"/>
      <c r="PSU51" s="77"/>
      <c r="PSV51" s="77"/>
      <c r="PSW51" s="77"/>
      <c r="PSX51" s="77"/>
      <c r="PSY51" s="77"/>
      <c r="PSZ51" s="77"/>
      <c r="PTA51" s="77"/>
      <c r="PTB51" s="77"/>
      <c r="PTC51" s="77"/>
      <c r="PTD51" s="77"/>
      <c r="PTE51" s="77"/>
      <c r="PTF51" s="77"/>
      <c r="PTG51" s="77"/>
      <c r="PTH51" s="77"/>
      <c r="PTI51" s="77"/>
      <c r="PTJ51" s="77"/>
      <c r="PTK51" s="77"/>
      <c r="PTL51" s="77"/>
      <c r="PTM51" s="77"/>
      <c r="PTN51" s="77"/>
      <c r="PTO51" s="77"/>
      <c r="PTP51" s="77"/>
      <c r="PTQ51" s="77"/>
      <c r="PTR51" s="77"/>
      <c r="PTS51" s="77"/>
      <c r="PTT51" s="77"/>
      <c r="PTU51" s="77"/>
      <c r="PTV51" s="77"/>
      <c r="PTW51" s="77"/>
      <c r="PTX51" s="77"/>
      <c r="PTY51" s="77"/>
      <c r="PTZ51" s="77"/>
      <c r="PUA51" s="77"/>
      <c r="PUB51" s="77"/>
      <c r="PUC51" s="77"/>
      <c r="PUD51" s="77"/>
      <c r="PUE51" s="77"/>
      <c r="PUF51" s="77"/>
      <c r="PUG51" s="77"/>
      <c r="PUH51" s="77"/>
      <c r="PUI51" s="77"/>
      <c r="PUJ51" s="77"/>
      <c r="PUK51" s="77"/>
      <c r="PUL51" s="77"/>
      <c r="PUM51" s="77"/>
      <c r="PUN51" s="77"/>
      <c r="PUO51" s="77"/>
      <c r="PUP51" s="77"/>
      <c r="PUQ51" s="77"/>
      <c r="PUR51" s="77"/>
      <c r="PUS51" s="77"/>
      <c r="PUT51" s="77"/>
      <c r="PUU51" s="77"/>
      <c r="PUV51" s="77"/>
      <c r="PUW51" s="77"/>
      <c r="PUX51" s="77"/>
      <c r="PUY51" s="77"/>
      <c r="PUZ51" s="77"/>
      <c r="PVA51" s="77"/>
      <c r="PVB51" s="77"/>
      <c r="PVC51" s="77"/>
      <c r="PVD51" s="77"/>
      <c r="PVE51" s="77"/>
      <c r="PVF51" s="77"/>
      <c r="PVG51" s="77"/>
      <c r="PVH51" s="77"/>
      <c r="PVI51" s="77"/>
      <c r="PVJ51" s="77"/>
      <c r="PVK51" s="77"/>
      <c r="PVL51" s="77"/>
      <c r="PVM51" s="77"/>
      <c r="PVN51" s="77"/>
      <c r="PVO51" s="77"/>
      <c r="PVP51" s="77"/>
      <c r="PVQ51" s="77"/>
      <c r="PVR51" s="77"/>
      <c r="PVS51" s="77"/>
      <c r="PVT51" s="77"/>
      <c r="PVU51" s="77"/>
      <c r="PVV51" s="77"/>
      <c r="PVW51" s="77"/>
      <c r="PVX51" s="77"/>
      <c r="PVY51" s="77"/>
      <c r="PVZ51" s="77"/>
      <c r="PWA51" s="77"/>
      <c r="PWB51" s="77"/>
      <c r="PWC51" s="77"/>
      <c r="PWD51" s="77"/>
      <c r="PWE51" s="77"/>
      <c r="PWF51" s="77"/>
      <c r="PWG51" s="77"/>
      <c r="PWH51" s="77"/>
      <c r="PWI51" s="77"/>
      <c r="PWJ51" s="77"/>
      <c r="PWK51" s="77"/>
      <c r="PWL51" s="77"/>
      <c r="PWM51" s="77"/>
      <c r="PWN51" s="77"/>
      <c r="PWO51" s="77"/>
      <c r="PWP51" s="77"/>
      <c r="PWQ51" s="77"/>
      <c r="PWR51" s="77"/>
      <c r="PWS51" s="77"/>
      <c r="PWT51" s="77"/>
      <c r="PWU51" s="77"/>
      <c r="PWV51" s="77"/>
      <c r="PWW51" s="77"/>
      <c r="PWX51" s="77"/>
      <c r="PWY51" s="77"/>
      <c r="PWZ51" s="77"/>
      <c r="PXA51" s="77"/>
      <c r="PXB51" s="77"/>
      <c r="PXC51" s="77"/>
      <c r="PXD51" s="77"/>
      <c r="PXE51" s="77"/>
      <c r="PXF51" s="77"/>
      <c r="PXG51" s="77"/>
      <c r="PXH51" s="77"/>
      <c r="PXI51" s="77"/>
      <c r="PXJ51" s="77"/>
      <c r="PXK51" s="77"/>
      <c r="PXL51" s="77"/>
      <c r="PXM51" s="77"/>
      <c r="PXN51" s="77"/>
      <c r="PXO51" s="77"/>
      <c r="PXP51" s="77"/>
      <c r="PXQ51" s="77"/>
      <c r="PXR51" s="77"/>
      <c r="PXS51" s="77"/>
      <c r="PXT51" s="77"/>
      <c r="PXU51" s="77"/>
      <c r="PXV51" s="77"/>
      <c r="PXW51" s="77"/>
      <c r="PXX51" s="77"/>
      <c r="PXY51" s="77"/>
      <c r="PXZ51" s="77"/>
      <c r="PYA51" s="77"/>
      <c r="PYB51" s="77"/>
      <c r="PYC51" s="77"/>
      <c r="PYD51" s="77"/>
      <c r="PYE51" s="77"/>
      <c r="PYF51" s="77"/>
      <c r="PYG51" s="77"/>
      <c r="PYH51" s="77"/>
      <c r="PYI51" s="77"/>
      <c r="PYJ51" s="77"/>
      <c r="PYK51" s="77"/>
      <c r="PYL51" s="77"/>
      <c r="PYM51" s="77"/>
      <c r="PYN51" s="77"/>
      <c r="PYO51" s="77"/>
      <c r="PYP51" s="77"/>
      <c r="PYQ51" s="77"/>
      <c r="PYR51" s="77"/>
      <c r="PYS51" s="77"/>
      <c r="PYT51" s="77"/>
      <c r="PYU51" s="77"/>
      <c r="PYV51" s="77"/>
      <c r="PYW51" s="77"/>
      <c r="PYX51" s="77"/>
      <c r="PYY51" s="77"/>
      <c r="PYZ51" s="77"/>
      <c r="PZA51" s="77"/>
      <c r="PZB51" s="77"/>
      <c r="PZC51" s="77"/>
      <c r="PZD51" s="77"/>
      <c r="PZE51" s="77"/>
      <c r="PZF51" s="77"/>
      <c r="PZG51" s="77"/>
      <c r="PZH51" s="77"/>
      <c r="PZI51" s="77"/>
      <c r="PZJ51" s="77"/>
      <c r="PZK51" s="77"/>
      <c r="PZL51" s="77"/>
      <c r="PZM51" s="77"/>
      <c r="PZN51" s="77"/>
      <c r="PZO51" s="77"/>
      <c r="PZP51" s="77"/>
      <c r="PZQ51" s="77"/>
      <c r="PZR51" s="77"/>
      <c r="PZS51" s="77"/>
      <c r="PZT51" s="77"/>
      <c r="PZU51" s="77"/>
      <c r="PZV51" s="77"/>
      <c r="PZW51" s="77"/>
      <c r="PZX51" s="77"/>
      <c r="PZY51" s="77"/>
      <c r="PZZ51" s="77"/>
      <c r="QAA51" s="77"/>
      <c r="QAB51" s="77"/>
      <c r="QAC51" s="77"/>
      <c r="QAD51" s="77"/>
      <c r="QAE51" s="77"/>
      <c r="QAF51" s="77"/>
      <c r="QAG51" s="77"/>
      <c r="QAH51" s="77"/>
      <c r="QAI51" s="77"/>
      <c r="QAJ51" s="77"/>
      <c r="QAK51" s="77"/>
      <c r="QAL51" s="77"/>
      <c r="QAM51" s="77"/>
      <c r="QAN51" s="77"/>
      <c r="QAO51" s="77"/>
      <c r="QAP51" s="77"/>
      <c r="QAQ51" s="77"/>
      <c r="QAR51" s="77"/>
      <c r="QAS51" s="77"/>
      <c r="QAT51" s="77"/>
      <c r="QAU51" s="77"/>
      <c r="QAV51" s="77"/>
      <c r="QAW51" s="77"/>
      <c r="QAX51" s="77"/>
      <c r="QAY51" s="77"/>
      <c r="QAZ51" s="77"/>
      <c r="QBA51" s="77"/>
      <c r="QBB51" s="77"/>
      <c r="QBC51" s="77"/>
      <c r="QBD51" s="77"/>
      <c r="QBE51" s="77"/>
      <c r="QBF51" s="77"/>
      <c r="QBG51" s="77"/>
      <c r="QBH51" s="77"/>
      <c r="QBI51" s="77"/>
      <c r="QBJ51" s="77"/>
      <c r="QBK51" s="77"/>
      <c r="QBL51" s="77"/>
      <c r="QBM51" s="77"/>
      <c r="QBN51" s="77"/>
      <c r="QBO51" s="77"/>
      <c r="QBP51" s="77"/>
      <c r="QBQ51" s="77"/>
      <c r="QBR51" s="77"/>
      <c r="QBS51" s="77"/>
      <c r="QBT51" s="77"/>
      <c r="QBU51" s="77"/>
      <c r="QBV51" s="77"/>
      <c r="QBW51" s="77"/>
      <c r="QBX51" s="77"/>
      <c r="QBY51" s="77"/>
      <c r="QBZ51" s="77"/>
      <c r="QCA51" s="77"/>
      <c r="QCB51" s="77"/>
      <c r="QCC51" s="77"/>
      <c r="QCD51" s="77"/>
      <c r="QCE51" s="77"/>
      <c r="QCF51" s="77"/>
      <c r="QCG51" s="77"/>
      <c r="QCH51" s="77"/>
      <c r="QCI51" s="77"/>
      <c r="QCJ51" s="77"/>
      <c r="QCK51" s="77"/>
      <c r="QCL51" s="77"/>
      <c r="QCM51" s="77"/>
      <c r="QCN51" s="77"/>
      <c r="QCO51" s="77"/>
      <c r="QCP51" s="77"/>
      <c r="QCQ51" s="77"/>
      <c r="QCR51" s="77"/>
      <c r="QCS51" s="77"/>
      <c r="QCT51" s="77"/>
      <c r="QCU51" s="77"/>
      <c r="QCV51" s="77"/>
      <c r="QCW51" s="77"/>
      <c r="QCX51" s="77"/>
      <c r="QCY51" s="77"/>
      <c r="QCZ51" s="77"/>
      <c r="QDA51" s="77"/>
      <c r="QDB51" s="77"/>
      <c r="QDC51" s="77"/>
      <c r="QDD51" s="77"/>
      <c r="QDE51" s="77"/>
      <c r="QDF51" s="77"/>
      <c r="QDG51" s="77"/>
      <c r="QDH51" s="77"/>
      <c r="QDI51" s="77"/>
      <c r="QDJ51" s="77"/>
      <c r="QDK51" s="77"/>
      <c r="QDL51" s="77"/>
      <c r="QDM51" s="77"/>
      <c r="QDN51" s="77"/>
      <c r="QDO51" s="77"/>
      <c r="QDP51" s="77"/>
      <c r="QDQ51" s="77"/>
      <c r="QDR51" s="77"/>
      <c r="QDS51" s="77"/>
      <c r="QDT51" s="77"/>
      <c r="QDU51" s="77"/>
      <c r="QDV51" s="77"/>
      <c r="QDW51" s="77"/>
      <c r="QDX51" s="77"/>
      <c r="QDY51" s="77"/>
      <c r="QDZ51" s="77"/>
      <c r="QEA51" s="77"/>
      <c r="QEB51" s="77"/>
      <c r="QEC51" s="77"/>
      <c r="QED51" s="77"/>
      <c r="QEE51" s="77"/>
      <c r="QEF51" s="77"/>
      <c r="QEG51" s="77"/>
      <c r="QEH51" s="77"/>
      <c r="QEI51" s="77"/>
      <c r="QEJ51" s="77"/>
      <c r="QEK51" s="77"/>
      <c r="QEL51" s="77"/>
      <c r="QEM51" s="77"/>
      <c r="QEN51" s="77"/>
      <c r="QEO51" s="77"/>
      <c r="QEP51" s="77"/>
      <c r="QEQ51" s="77"/>
      <c r="QER51" s="77"/>
      <c r="QES51" s="77"/>
      <c r="QET51" s="77"/>
      <c r="QEU51" s="77"/>
      <c r="QEV51" s="77"/>
      <c r="QEW51" s="77"/>
      <c r="QEX51" s="77"/>
      <c r="QEY51" s="77"/>
      <c r="QEZ51" s="77"/>
      <c r="QFA51" s="77"/>
      <c r="QFB51" s="77"/>
      <c r="QFC51" s="77"/>
      <c r="QFD51" s="77"/>
      <c r="QFE51" s="77"/>
      <c r="QFF51" s="77"/>
      <c r="QFG51" s="77"/>
      <c r="QFH51" s="77"/>
      <c r="QFI51" s="77"/>
      <c r="QFJ51" s="77"/>
      <c r="QFK51" s="77"/>
      <c r="QFL51" s="77"/>
      <c r="QFM51" s="77"/>
      <c r="QFN51" s="77"/>
      <c r="QFO51" s="77"/>
      <c r="QFP51" s="77"/>
      <c r="QFQ51" s="77"/>
      <c r="QFR51" s="77"/>
      <c r="QFS51" s="77"/>
      <c r="QFT51" s="77"/>
      <c r="QFU51" s="77"/>
      <c r="QFV51" s="77"/>
      <c r="QFW51" s="77"/>
      <c r="QFX51" s="77"/>
      <c r="QFY51" s="77"/>
      <c r="QFZ51" s="77"/>
      <c r="QGA51" s="77"/>
      <c r="QGB51" s="77"/>
      <c r="QGC51" s="77"/>
      <c r="QGD51" s="77"/>
      <c r="QGE51" s="77"/>
      <c r="QGF51" s="77"/>
      <c r="QGG51" s="77"/>
      <c r="QGH51" s="77"/>
      <c r="QGI51" s="77"/>
      <c r="QGJ51" s="77"/>
      <c r="QGK51" s="77"/>
      <c r="QGL51" s="77"/>
      <c r="QGM51" s="77"/>
      <c r="QGN51" s="77"/>
      <c r="QGO51" s="77"/>
      <c r="QGP51" s="77"/>
      <c r="QGQ51" s="77"/>
      <c r="QGR51" s="77"/>
      <c r="QGS51" s="77"/>
      <c r="QGT51" s="77"/>
      <c r="QGU51" s="77"/>
      <c r="QGV51" s="77"/>
      <c r="QGW51" s="77"/>
      <c r="QGX51" s="77"/>
      <c r="QGY51" s="77"/>
      <c r="QGZ51" s="77"/>
      <c r="QHA51" s="77"/>
      <c r="QHB51" s="77"/>
      <c r="QHC51" s="77"/>
      <c r="QHD51" s="77"/>
      <c r="QHE51" s="77"/>
      <c r="QHF51" s="77"/>
      <c r="QHG51" s="77"/>
      <c r="QHH51" s="77"/>
      <c r="QHI51" s="77"/>
      <c r="QHJ51" s="77"/>
      <c r="QHK51" s="77"/>
      <c r="QHL51" s="77"/>
      <c r="QHM51" s="77"/>
      <c r="QHN51" s="77"/>
      <c r="QHO51" s="77"/>
      <c r="QHP51" s="77"/>
      <c r="QHQ51" s="77"/>
      <c r="QHR51" s="77"/>
      <c r="QHS51" s="77"/>
      <c r="QHT51" s="77"/>
      <c r="QHU51" s="77"/>
      <c r="QHV51" s="77"/>
      <c r="QHW51" s="77"/>
      <c r="QHX51" s="77"/>
      <c r="QHY51" s="77"/>
      <c r="QHZ51" s="77"/>
      <c r="QIA51" s="77"/>
      <c r="QIB51" s="77"/>
      <c r="QIC51" s="77"/>
      <c r="QID51" s="77"/>
      <c r="QIE51" s="77"/>
      <c r="QIF51" s="77"/>
      <c r="QIG51" s="77"/>
      <c r="QIH51" s="77"/>
      <c r="QII51" s="77"/>
      <c r="QIJ51" s="77"/>
      <c r="QIK51" s="77"/>
      <c r="QIL51" s="77"/>
      <c r="QIM51" s="77"/>
      <c r="QIN51" s="77"/>
      <c r="QIO51" s="77"/>
      <c r="QIP51" s="77"/>
      <c r="QIQ51" s="77"/>
      <c r="QIR51" s="77"/>
      <c r="QIS51" s="77"/>
      <c r="QIT51" s="77"/>
      <c r="QIU51" s="77"/>
      <c r="QIV51" s="77"/>
      <c r="QIW51" s="77"/>
      <c r="QIX51" s="77"/>
      <c r="QIY51" s="77"/>
      <c r="QIZ51" s="77"/>
      <c r="QJA51" s="77"/>
      <c r="QJB51" s="77"/>
      <c r="QJC51" s="77"/>
      <c r="QJD51" s="77"/>
      <c r="QJE51" s="77"/>
      <c r="QJF51" s="77"/>
      <c r="QJG51" s="77"/>
      <c r="QJH51" s="77"/>
      <c r="QJI51" s="77"/>
      <c r="QJJ51" s="77"/>
      <c r="QJK51" s="77"/>
      <c r="QJL51" s="77"/>
      <c r="QJM51" s="77"/>
      <c r="QJN51" s="77"/>
      <c r="QJO51" s="77"/>
      <c r="QJP51" s="77"/>
      <c r="QJQ51" s="77"/>
      <c r="QJR51" s="77"/>
      <c r="QJS51" s="77"/>
      <c r="QJT51" s="77"/>
      <c r="QJU51" s="77"/>
      <c r="QJV51" s="77"/>
      <c r="QJW51" s="77"/>
      <c r="QJX51" s="77"/>
      <c r="QJY51" s="77"/>
      <c r="QJZ51" s="77"/>
      <c r="QKA51" s="77"/>
      <c r="QKB51" s="77"/>
      <c r="QKC51" s="77"/>
      <c r="QKD51" s="77"/>
      <c r="QKE51" s="77"/>
      <c r="QKF51" s="77"/>
      <c r="QKG51" s="77"/>
      <c r="QKH51" s="77"/>
      <c r="QKI51" s="77"/>
      <c r="QKJ51" s="77"/>
      <c r="QKK51" s="77"/>
      <c r="QKL51" s="77"/>
      <c r="QKM51" s="77"/>
      <c r="QKN51" s="77"/>
      <c r="QKO51" s="77"/>
      <c r="QKP51" s="77"/>
      <c r="QKQ51" s="77"/>
      <c r="QKR51" s="77"/>
      <c r="QKS51" s="77"/>
      <c r="QKT51" s="77"/>
      <c r="QKU51" s="77"/>
      <c r="QKV51" s="77"/>
      <c r="QKW51" s="77"/>
      <c r="QKX51" s="77"/>
      <c r="QKY51" s="77"/>
      <c r="QKZ51" s="77"/>
      <c r="QLA51" s="77"/>
      <c r="QLB51" s="77"/>
      <c r="QLC51" s="77"/>
      <c r="QLD51" s="77"/>
      <c r="QLE51" s="77"/>
      <c r="QLF51" s="77"/>
      <c r="QLG51" s="77"/>
      <c r="QLH51" s="77"/>
      <c r="QLI51" s="77"/>
      <c r="QLJ51" s="77"/>
      <c r="QLK51" s="77"/>
      <c r="QLL51" s="77"/>
      <c r="QLM51" s="77"/>
      <c r="QLN51" s="77"/>
      <c r="QLO51" s="77"/>
      <c r="QLP51" s="77"/>
      <c r="QLQ51" s="77"/>
      <c r="QLR51" s="77"/>
      <c r="QLS51" s="77"/>
      <c r="QLT51" s="77"/>
      <c r="QLU51" s="77"/>
      <c r="QLV51" s="77"/>
      <c r="QLW51" s="77"/>
      <c r="QLX51" s="77"/>
      <c r="QLY51" s="77"/>
      <c r="QLZ51" s="77"/>
      <c r="QMA51" s="77"/>
      <c r="QMB51" s="77"/>
      <c r="QMC51" s="77"/>
      <c r="QMD51" s="77"/>
      <c r="QME51" s="77"/>
      <c r="QMF51" s="77"/>
      <c r="QMG51" s="77"/>
      <c r="QMH51" s="77"/>
      <c r="QMI51" s="77"/>
      <c r="QMJ51" s="77"/>
      <c r="QMK51" s="77"/>
      <c r="QML51" s="77"/>
      <c r="QMM51" s="77"/>
      <c r="QMN51" s="77"/>
      <c r="QMO51" s="77"/>
      <c r="QMP51" s="77"/>
      <c r="QMQ51" s="77"/>
      <c r="QMR51" s="77"/>
      <c r="QMS51" s="77"/>
      <c r="QMT51" s="77"/>
      <c r="QMU51" s="77"/>
      <c r="QMV51" s="77"/>
      <c r="QMW51" s="77"/>
      <c r="QMX51" s="77"/>
      <c r="QMY51" s="77"/>
      <c r="QMZ51" s="77"/>
      <c r="QNA51" s="77"/>
      <c r="QNB51" s="77"/>
      <c r="QNC51" s="77"/>
      <c r="QND51" s="77"/>
      <c r="QNE51" s="77"/>
      <c r="QNF51" s="77"/>
      <c r="QNG51" s="77"/>
      <c r="QNH51" s="77"/>
      <c r="QNI51" s="77"/>
      <c r="QNJ51" s="77"/>
      <c r="QNK51" s="77"/>
      <c r="QNL51" s="77"/>
      <c r="QNM51" s="77"/>
      <c r="QNN51" s="77"/>
      <c r="QNO51" s="77"/>
      <c r="QNP51" s="77"/>
      <c r="QNQ51" s="77"/>
      <c r="QNR51" s="77"/>
      <c r="QNS51" s="77"/>
      <c r="QNT51" s="77"/>
      <c r="QNU51" s="77"/>
      <c r="QNV51" s="77"/>
      <c r="QNW51" s="77"/>
      <c r="QNX51" s="77"/>
      <c r="QNY51" s="77"/>
      <c r="QNZ51" s="77"/>
      <c r="QOA51" s="77"/>
      <c r="QOB51" s="77"/>
      <c r="QOC51" s="77"/>
      <c r="QOD51" s="77"/>
      <c r="QOE51" s="77"/>
      <c r="QOF51" s="77"/>
      <c r="QOG51" s="77"/>
      <c r="QOH51" s="77"/>
      <c r="QOI51" s="77"/>
      <c r="QOJ51" s="77"/>
      <c r="QOK51" s="77"/>
      <c r="QOL51" s="77"/>
      <c r="QOM51" s="77"/>
      <c r="QON51" s="77"/>
      <c r="QOO51" s="77"/>
      <c r="QOP51" s="77"/>
      <c r="QOQ51" s="77"/>
      <c r="QOR51" s="77"/>
      <c r="QOS51" s="77"/>
      <c r="QOT51" s="77"/>
      <c r="QOU51" s="77"/>
      <c r="QOV51" s="77"/>
      <c r="QOW51" s="77"/>
      <c r="QOX51" s="77"/>
      <c r="QOY51" s="77"/>
      <c r="QOZ51" s="77"/>
      <c r="QPA51" s="77"/>
      <c r="QPB51" s="77"/>
      <c r="QPC51" s="77"/>
      <c r="QPD51" s="77"/>
      <c r="QPE51" s="77"/>
      <c r="QPF51" s="77"/>
      <c r="QPG51" s="77"/>
      <c r="QPH51" s="77"/>
      <c r="QPI51" s="77"/>
      <c r="QPJ51" s="77"/>
      <c r="QPK51" s="77"/>
      <c r="QPL51" s="77"/>
      <c r="QPM51" s="77"/>
      <c r="QPN51" s="77"/>
      <c r="QPO51" s="77"/>
      <c r="QPP51" s="77"/>
      <c r="QPQ51" s="77"/>
      <c r="QPR51" s="77"/>
      <c r="QPS51" s="77"/>
      <c r="QPT51" s="77"/>
      <c r="QPU51" s="77"/>
      <c r="QPV51" s="77"/>
      <c r="QPW51" s="77"/>
      <c r="QPX51" s="77"/>
      <c r="QPY51" s="77"/>
      <c r="QPZ51" s="77"/>
      <c r="QQA51" s="77"/>
      <c r="QQB51" s="77"/>
      <c r="QQC51" s="77"/>
      <c r="QQD51" s="77"/>
      <c r="QQE51" s="77"/>
      <c r="QQF51" s="77"/>
      <c r="QQG51" s="77"/>
      <c r="QQH51" s="77"/>
      <c r="QQI51" s="77"/>
      <c r="QQJ51" s="77"/>
      <c r="QQK51" s="77"/>
      <c r="QQL51" s="77"/>
      <c r="QQM51" s="77"/>
      <c r="QQN51" s="77"/>
      <c r="QQO51" s="77"/>
      <c r="QQP51" s="77"/>
      <c r="QQQ51" s="77"/>
      <c r="QQR51" s="77"/>
      <c r="QQS51" s="77"/>
      <c r="QQT51" s="77"/>
      <c r="QQU51" s="77"/>
      <c r="QQV51" s="77"/>
      <c r="QQW51" s="77"/>
      <c r="QQX51" s="77"/>
      <c r="QQY51" s="77"/>
      <c r="QQZ51" s="77"/>
      <c r="QRA51" s="77"/>
      <c r="QRB51" s="77"/>
      <c r="QRC51" s="77"/>
      <c r="QRD51" s="77"/>
      <c r="QRE51" s="77"/>
      <c r="QRF51" s="77"/>
      <c r="QRG51" s="77"/>
      <c r="QRH51" s="77"/>
      <c r="QRI51" s="77"/>
      <c r="QRJ51" s="77"/>
      <c r="QRK51" s="77"/>
      <c r="QRL51" s="77"/>
      <c r="QRM51" s="77"/>
      <c r="QRN51" s="77"/>
      <c r="QRO51" s="77"/>
      <c r="QRP51" s="77"/>
      <c r="QRQ51" s="77"/>
      <c r="QRR51" s="77"/>
      <c r="QRS51" s="77"/>
      <c r="QRT51" s="77"/>
      <c r="QRU51" s="77"/>
      <c r="QRV51" s="77"/>
      <c r="QRW51" s="77"/>
      <c r="QRX51" s="77"/>
      <c r="QRY51" s="77"/>
      <c r="QRZ51" s="77"/>
      <c r="QSA51" s="77"/>
      <c r="QSB51" s="77"/>
      <c r="QSC51" s="77"/>
      <c r="QSD51" s="77"/>
      <c r="QSE51" s="77"/>
      <c r="QSF51" s="77"/>
      <c r="QSG51" s="77"/>
      <c r="QSH51" s="77"/>
      <c r="QSI51" s="77"/>
      <c r="QSJ51" s="77"/>
      <c r="QSK51" s="77"/>
      <c r="QSL51" s="77"/>
      <c r="QSM51" s="77"/>
      <c r="QSN51" s="77"/>
      <c r="QSO51" s="77"/>
      <c r="QSP51" s="77"/>
      <c r="QSQ51" s="77"/>
      <c r="QSR51" s="77"/>
      <c r="QSS51" s="77"/>
      <c r="QST51" s="77"/>
      <c r="QSU51" s="77"/>
      <c r="QSV51" s="77"/>
      <c r="QSW51" s="77"/>
      <c r="QSX51" s="77"/>
      <c r="QSY51" s="77"/>
      <c r="QSZ51" s="77"/>
      <c r="QTA51" s="77"/>
      <c r="QTB51" s="77"/>
      <c r="QTC51" s="77"/>
      <c r="QTD51" s="77"/>
      <c r="QTE51" s="77"/>
      <c r="QTF51" s="77"/>
      <c r="QTG51" s="77"/>
      <c r="QTH51" s="77"/>
      <c r="QTI51" s="77"/>
      <c r="QTJ51" s="77"/>
      <c r="QTK51" s="77"/>
      <c r="QTL51" s="77"/>
      <c r="QTM51" s="77"/>
      <c r="QTN51" s="77"/>
      <c r="QTO51" s="77"/>
      <c r="QTP51" s="77"/>
      <c r="QTQ51" s="77"/>
      <c r="QTR51" s="77"/>
      <c r="QTS51" s="77"/>
      <c r="QTT51" s="77"/>
      <c r="QTU51" s="77"/>
      <c r="QTV51" s="77"/>
      <c r="QTW51" s="77"/>
      <c r="QTX51" s="77"/>
      <c r="QTY51" s="77"/>
      <c r="QTZ51" s="77"/>
      <c r="QUA51" s="77"/>
      <c r="QUB51" s="77"/>
      <c r="QUC51" s="77"/>
      <c r="QUD51" s="77"/>
      <c r="QUE51" s="77"/>
      <c r="QUF51" s="77"/>
      <c r="QUG51" s="77"/>
      <c r="QUH51" s="77"/>
      <c r="QUI51" s="77"/>
      <c r="QUJ51" s="77"/>
      <c r="QUK51" s="77"/>
      <c r="QUL51" s="77"/>
      <c r="QUM51" s="77"/>
      <c r="QUN51" s="77"/>
      <c r="QUO51" s="77"/>
      <c r="QUP51" s="77"/>
      <c r="QUQ51" s="77"/>
      <c r="QUR51" s="77"/>
      <c r="QUS51" s="77"/>
      <c r="QUT51" s="77"/>
      <c r="QUU51" s="77"/>
      <c r="QUV51" s="77"/>
      <c r="QUW51" s="77"/>
      <c r="QUX51" s="77"/>
      <c r="QUY51" s="77"/>
      <c r="QUZ51" s="77"/>
      <c r="QVA51" s="77"/>
      <c r="QVB51" s="77"/>
      <c r="QVC51" s="77"/>
      <c r="QVD51" s="77"/>
      <c r="QVE51" s="77"/>
      <c r="QVF51" s="77"/>
      <c r="QVG51" s="77"/>
      <c r="QVH51" s="77"/>
      <c r="QVI51" s="77"/>
      <c r="QVJ51" s="77"/>
      <c r="QVK51" s="77"/>
      <c r="QVL51" s="77"/>
      <c r="QVM51" s="77"/>
      <c r="QVN51" s="77"/>
      <c r="QVO51" s="77"/>
      <c r="QVP51" s="77"/>
      <c r="QVQ51" s="77"/>
      <c r="QVR51" s="77"/>
      <c r="QVS51" s="77"/>
      <c r="QVT51" s="77"/>
      <c r="QVU51" s="77"/>
      <c r="QVV51" s="77"/>
      <c r="QVW51" s="77"/>
      <c r="QVX51" s="77"/>
      <c r="QVY51" s="77"/>
      <c r="QVZ51" s="77"/>
      <c r="QWA51" s="77"/>
      <c r="QWB51" s="77"/>
      <c r="QWC51" s="77"/>
      <c r="QWD51" s="77"/>
      <c r="QWE51" s="77"/>
      <c r="QWF51" s="77"/>
      <c r="QWG51" s="77"/>
      <c r="QWH51" s="77"/>
      <c r="QWI51" s="77"/>
      <c r="QWJ51" s="77"/>
      <c r="QWK51" s="77"/>
      <c r="QWL51" s="77"/>
      <c r="QWM51" s="77"/>
      <c r="QWN51" s="77"/>
      <c r="QWO51" s="77"/>
      <c r="QWP51" s="77"/>
      <c r="QWQ51" s="77"/>
      <c r="QWR51" s="77"/>
      <c r="QWS51" s="77"/>
      <c r="QWT51" s="77"/>
      <c r="QWU51" s="77"/>
      <c r="QWV51" s="77"/>
      <c r="QWW51" s="77"/>
      <c r="QWX51" s="77"/>
      <c r="QWY51" s="77"/>
      <c r="QWZ51" s="77"/>
      <c r="QXA51" s="77"/>
      <c r="QXB51" s="77"/>
      <c r="QXC51" s="77"/>
      <c r="QXD51" s="77"/>
      <c r="QXE51" s="77"/>
      <c r="QXF51" s="77"/>
      <c r="QXG51" s="77"/>
      <c r="QXH51" s="77"/>
      <c r="QXI51" s="77"/>
      <c r="QXJ51" s="77"/>
      <c r="QXK51" s="77"/>
      <c r="QXL51" s="77"/>
      <c r="QXM51" s="77"/>
      <c r="QXN51" s="77"/>
      <c r="QXO51" s="77"/>
      <c r="QXP51" s="77"/>
      <c r="QXQ51" s="77"/>
      <c r="QXR51" s="77"/>
      <c r="QXS51" s="77"/>
      <c r="QXT51" s="77"/>
      <c r="QXU51" s="77"/>
      <c r="QXV51" s="77"/>
      <c r="QXW51" s="77"/>
      <c r="QXX51" s="77"/>
      <c r="QXY51" s="77"/>
      <c r="QXZ51" s="77"/>
      <c r="QYA51" s="77"/>
      <c r="QYB51" s="77"/>
      <c r="QYC51" s="77"/>
      <c r="QYD51" s="77"/>
      <c r="QYE51" s="77"/>
      <c r="QYF51" s="77"/>
      <c r="QYG51" s="77"/>
      <c r="QYH51" s="77"/>
      <c r="QYI51" s="77"/>
      <c r="QYJ51" s="77"/>
      <c r="QYK51" s="77"/>
      <c r="QYL51" s="77"/>
      <c r="QYM51" s="77"/>
      <c r="QYN51" s="77"/>
      <c r="QYO51" s="77"/>
      <c r="QYP51" s="77"/>
      <c r="QYQ51" s="77"/>
      <c r="QYR51" s="77"/>
      <c r="QYS51" s="77"/>
      <c r="QYT51" s="77"/>
      <c r="QYU51" s="77"/>
      <c r="QYV51" s="77"/>
      <c r="QYW51" s="77"/>
      <c r="QYX51" s="77"/>
      <c r="QYY51" s="77"/>
      <c r="QYZ51" s="77"/>
      <c r="QZA51" s="77"/>
      <c r="QZB51" s="77"/>
      <c r="QZC51" s="77"/>
      <c r="QZD51" s="77"/>
      <c r="QZE51" s="77"/>
      <c r="QZF51" s="77"/>
      <c r="QZG51" s="77"/>
      <c r="QZH51" s="77"/>
      <c r="QZI51" s="77"/>
      <c r="QZJ51" s="77"/>
      <c r="QZK51" s="77"/>
      <c r="QZL51" s="77"/>
      <c r="QZM51" s="77"/>
      <c r="QZN51" s="77"/>
      <c r="QZO51" s="77"/>
      <c r="QZP51" s="77"/>
      <c r="QZQ51" s="77"/>
      <c r="QZR51" s="77"/>
      <c r="QZS51" s="77"/>
      <c r="QZT51" s="77"/>
      <c r="QZU51" s="77"/>
      <c r="QZV51" s="77"/>
      <c r="QZW51" s="77"/>
      <c r="QZX51" s="77"/>
      <c r="QZY51" s="77"/>
      <c r="QZZ51" s="77"/>
      <c r="RAA51" s="77"/>
      <c r="RAB51" s="77"/>
      <c r="RAC51" s="77"/>
      <c r="RAD51" s="77"/>
      <c r="RAE51" s="77"/>
      <c r="RAF51" s="77"/>
      <c r="RAG51" s="77"/>
      <c r="RAH51" s="77"/>
      <c r="RAI51" s="77"/>
      <c r="RAJ51" s="77"/>
      <c r="RAK51" s="77"/>
      <c r="RAL51" s="77"/>
      <c r="RAM51" s="77"/>
      <c r="RAN51" s="77"/>
      <c r="RAO51" s="77"/>
      <c r="RAP51" s="77"/>
      <c r="RAQ51" s="77"/>
      <c r="RAR51" s="77"/>
      <c r="RAS51" s="77"/>
      <c r="RAT51" s="77"/>
      <c r="RAU51" s="77"/>
      <c r="RAV51" s="77"/>
      <c r="RAW51" s="77"/>
      <c r="RAX51" s="77"/>
      <c r="RAY51" s="77"/>
      <c r="RAZ51" s="77"/>
      <c r="RBA51" s="77"/>
      <c r="RBB51" s="77"/>
      <c r="RBC51" s="77"/>
      <c r="RBD51" s="77"/>
      <c r="RBE51" s="77"/>
      <c r="RBF51" s="77"/>
      <c r="RBG51" s="77"/>
      <c r="RBH51" s="77"/>
      <c r="RBI51" s="77"/>
      <c r="RBJ51" s="77"/>
      <c r="RBK51" s="77"/>
      <c r="RBL51" s="77"/>
      <c r="RBM51" s="77"/>
      <c r="RBN51" s="77"/>
      <c r="RBO51" s="77"/>
      <c r="RBP51" s="77"/>
      <c r="RBQ51" s="77"/>
      <c r="RBR51" s="77"/>
      <c r="RBS51" s="77"/>
      <c r="RBT51" s="77"/>
      <c r="RBU51" s="77"/>
      <c r="RBV51" s="77"/>
      <c r="RBW51" s="77"/>
      <c r="RBX51" s="77"/>
      <c r="RBY51" s="77"/>
      <c r="RBZ51" s="77"/>
      <c r="RCA51" s="77"/>
      <c r="RCB51" s="77"/>
      <c r="RCC51" s="77"/>
      <c r="RCD51" s="77"/>
      <c r="RCE51" s="77"/>
      <c r="RCF51" s="77"/>
      <c r="RCG51" s="77"/>
      <c r="RCH51" s="77"/>
      <c r="RCI51" s="77"/>
      <c r="RCJ51" s="77"/>
      <c r="RCK51" s="77"/>
      <c r="RCL51" s="77"/>
      <c r="RCM51" s="77"/>
      <c r="RCN51" s="77"/>
      <c r="RCO51" s="77"/>
      <c r="RCP51" s="77"/>
      <c r="RCQ51" s="77"/>
      <c r="RCR51" s="77"/>
      <c r="RCS51" s="77"/>
      <c r="RCT51" s="77"/>
      <c r="RCU51" s="77"/>
      <c r="RCV51" s="77"/>
      <c r="RCW51" s="77"/>
      <c r="RCX51" s="77"/>
      <c r="RCY51" s="77"/>
      <c r="RCZ51" s="77"/>
      <c r="RDA51" s="77"/>
      <c r="RDB51" s="77"/>
      <c r="RDC51" s="77"/>
      <c r="RDD51" s="77"/>
      <c r="RDE51" s="77"/>
      <c r="RDF51" s="77"/>
      <c r="RDG51" s="77"/>
      <c r="RDH51" s="77"/>
      <c r="RDI51" s="77"/>
      <c r="RDJ51" s="77"/>
      <c r="RDK51" s="77"/>
      <c r="RDL51" s="77"/>
      <c r="RDM51" s="77"/>
      <c r="RDN51" s="77"/>
      <c r="RDO51" s="77"/>
      <c r="RDP51" s="77"/>
      <c r="RDQ51" s="77"/>
      <c r="RDR51" s="77"/>
      <c r="RDS51" s="77"/>
      <c r="RDT51" s="77"/>
      <c r="RDU51" s="77"/>
      <c r="RDV51" s="77"/>
      <c r="RDW51" s="77"/>
      <c r="RDX51" s="77"/>
      <c r="RDY51" s="77"/>
      <c r="RDZ51" s="77"/>
      <c r="REA51" s="77"/>
      <c r="REB51" s="77"/>
      <c r="REC51" s="77"/>
      <c r="RED51" s="77"/>
      <c r="REE51" s="77"/>
      <c r="REF51" s="77"/>
      <c r="REG51" s="77"/>
      <c r="REH51" s="77"/>
      <c r="REI51" s="77"/>
      <c r="REJ51" s="77"/>
      <c r="REK51" s="77"/>
      <c r="REL51" s="77"/>
      <c r="REM51" s="77"/>
      <c r="REN51" s="77"/>
      <c r="REO51" s="77"/>
      <c r="REP51" s="77"/>
      <c r="REQ51" s="77"/>
      <c r="RER51" s="77"/>
      <c r="RES51" s="77"/>
      <c r="RET51" s="77"/>
      <c r="REU51" s="77"/>
      <c r="REV51" s="77"/>
      <c r="REW51" s="77"/>
      <c r="REX51" s="77"/>
      <c r="REY51" s="77"/>
      <c r="REZ51" s="77"/>
      <c r="RFA51" s="77"/>
      <c r="RFB51" s="77"/>
      <c r="RFC51" s="77"/>
      <c r="RFD51" s="77"/>
      <c r="RFE51" s="77"/>
      <c r="RFF51" s="77"/>
      <c r="RFG51" s="77"/>
      <c r="RFH51" s="77"/>
      <c r="RFI51" s="77"/>
      <c r="RFJ51" s="77"/>
      <c r="RFK51" s="77"/>
      <c r="RFL51" s="77"/>
      <c r="RFM51" s="77"/>
      <c r="RFN51" s="77"/>
      <c r="RFO51" s="77"/>
      <c r="RFP51" s="77"/>
      <c r="RFQ51" s="77"/>
      <c r="RFR51" s="77"/>
      <c r="RFS51" s="77"/>
      <c r="RFT51" s="77"/>
      <c r="RFU51" s="77"/>
      <c r="RFV51" s="77"/>
      <c r="RFW51" s="77"/>
      <c r="RFX51" s="77"/>
      <c r="RFY51" s="77"/>
      <c r="RFZ51" s="77"/>
      <c r="RGA51" s="77"/>
      <c r="RGB51" s="77"/>
      <c r="RGC51" s="77"/>
      <c r="RGD51" s="77"/>
      <c r="RGE51" s="77"/>
      <c r="RGF51" s="77"/>
      <c r="RGG51" s="77"/>
      <c r="RGH51" s="77"/>
      <c r="RGI51" s="77"/>
      <c r="RGJ51" s="77"/>
      <c r="RGK51" s="77"/>
      <c r="RGL51" s="77"/>
      <c r="RGM51" s="77"/>
      <c r="RGN51" s="77"/>
      <c r="RGO51" s="77"/>
      <c r="RGP51" s="77"/>
      <c r="RGQ51" s="77"/>
      <c r="RGR51" s="77"/>
      <c r="RGS51" s="77"/>
      <c r="RGT51" s="77"/>
      <c r="RGU51" s="77"/>
      <c r="RGV51" s="77"/>
      <c r="RGW51" s="77"/>
      <c r="RGX51" s="77"/>
      <c r="RGY51" s="77"/>
      <c r="RGZ51" s="77"/>
      <c r="RHA51" s="77"/>
      <c r="RHB51" s="77"/>
      <c r="RHC51" s="77"/>
      <c r="RHD51" s="77"/>
      <c r="RHE51" s="77"/>
      <c r="RHF51" s="77"/>
      <c r="RHG51" s="77"/>
      <c r="RHH51" s="77"/>
      <c r="RHI51" s="77"/>
      <c r="RHJ51" s="77"/>
      <c r="RHK51" s="77"/>
      <c r="RHL51" s="77"/>
      <c r="RHM51" s="77"/>
      <c r="RHN51" s="77"/>
      <c r="RHO51" s="77"/>
      <c r="RHP51" s="77"/>
      <c r="RHQ51" s="77"/>
      <c r="RHR51" s="77"/>
      <c r="RHS51" s="77"/>
      <c r="RHT51" s="77"/>
      <c r="RHU51" s="77"/>
      <c r="RHV51" s="77"/>
      <c r="RHW51" s="77"/>
      <c r="RHX51" s="77"/>
      <c r="RHY51" s="77"/>
      <c r="RHZ51" s="77"/>
      <c r="RIA51" s="77"/>
      <c r="RIB51" s="77"/>
      <c r="RIC51" s="77"/>
      <c r="RID51" s="77"/>
      <c r="RIE51" s="77"/>
      <c r="RIF51" s="77"/>
      <c r="RIG51" s="77"/>
      <c r="RIH51" s="77"/>
      <c r="RII51" s="77"/>
      <c r="RIJ51" s="77"/>
      <c r="RIK51" s="77"/>
      <c r="RIL51" s="77"/>
      <c r="RIM51" s="77"/>
      <c r="RIN51" s="77"/>
      <c r="RIO51" s="77"/>
      <c r="RIP51" s="77"/>
      <c r="RIQ51" s="77"/>
      <c r="RIR51" s="77"/>
      <c r="RIS51" s="77"/>
      <c r="RIT51" s="77"/>
      <c r="RIU51" s="77"/>
      <c r="RIV51" s="77"/>
      <c r="RIW51" s="77"/>
      <c r="RIX51" s="77"/>
      <c r="RIY51" s="77"/>
      <c r="RIZ51" s="77"/>
      <c r="RJA51" s="77"/>
      <c r="RJB51" s="77"/>
      <c r="RJC51" s="77"/>
      <c r="RJD51" s="77"/>
      <c r="RJE51" s="77"/>
      <c r="RJF51" s="77"/>
      <c r="RJG51" s="77"/>
      <c r="RJH51" s="77"/>
      <c r="RJI51" s="77"/>
      <c r="RJJ51" s="77"/>
      <c r="RJK51" s="77"/>
      <c r="RJL51" s="77"/>
      <c r="RJM51" s="77"/>
      <c r="RJN51" s="77"/>
      <c r="RJO51" s="77"/>
      <c r="RJP51" s="77"/>
      <c r="RJQ51" s="77"/>
      <c r="RJR51" s="77"/>
      <c r="RJS51" s="77"/>
      <c r="RJT51" s="77"/>
      <c r="RJU51" s="77"/>
      <c r="RJV51" s="77"/>
      <c r="RJW51" s="77"/>
      <c r="RJX51" s="77"/>
      <c r="RJY51" s="77"/>
      <c r="RJZ51" s="77"/>
      <c r="RKA51" s="77"/>
      <c r="RKB51" s="77"/>
      <c r="RKC51" s="77"/>
      <c r="RKD51" s="77"/>
      <c r="RKE51" s="77"/>
      <c r="RKF51" s="77"/>
      <c r="RKG51" s="77"/>
      <c r="RKH51" s="77"/>
      <c r="RKI51" s="77"/>
      <c r="RKJ51" s="77"/>
      <c r="RKK51" s="77"/>
      <c r="RKL51" s="77"/>
      <c r="RKM51" s="77"/>
      <c r="RKN51" s="77"/>
      <c r="RKO51" s="77"/>
      <c r="RKP51" s="77"/>
      <c r="RKQ51" s="77"/>
      <c r="RKR51" s="77"/>
      <c r="RKS51" s="77"/>
      <c r="RKT51" s="77"/>
      <c r="RKU51" s="77"/>
      <c r="RKV51" s="77"/>
      <c r="RKW51" s="77"/>
      <c r="RKX51" s="77"/>
      <c r="RKY51" s="77"/>
      <c r="RKZ51" s="77"/>
      <c r="RLA51" s="77"/>
      <c r="RLB51" s="77"/>
      <c r="RLC51" s="77"/>
      <c r="RLD51" s="77"/>
      <c r="RLE51" s="77"/>
      <c r="RLF51" s="77"/>
      <c r="RLG51" s="77"/>
      <c r="RLH51" s="77"/>
      <c r="RLI51" s="77"/>
      <c r="RLJ51" s="77"/>
      <c r="RLK51" s="77"/>
      <c r="RLL51" s="77"/>
      <c r="RLM51" s="77"/>
      <c r="RLN51" s="77"/>
      <c r="RLO51" s="77"/>
      <c r="RLP51" s="77"/>
      <c r="RLQ51" s="77"/>
      <c r="RLR51" s="77"/>
      <c r="RLS51" s="77"/>
      <c r="RLT51" s="77"/>
      <c r="RLU51" s="77"/>
      <c r="RLV51" s="77"/>
      <c r="RLW51" s="77"/>
      <c r="RLX51" s="77"/>
      <c r="RLY51" s="77"/>
      <c r="RLZ51" s="77"/>
      <c r="RMA51" s="77"/>
      <c r="RMB51" s="77"/>
      <c r="RMC51" s="77"/>
      <c r="RMD51" s="77"/>
      <c r="RME51" s="77"/>
      <c r="RMF51" s="77"/>
      <c r="RMG51" s="77"/>
      <c r="RMH51" s="77"/>
      <c r="RMI51" s="77"/>
      <c r="RMJ51" s="77"/>
      <c r="RMK51" s="77"/>
      <c r="RML51" s="77"/>
      <c r="RMM51" s="77"/>
      <c r="RMN51" s="77"/>
      <c r="RMO51" s="77"/>
      <c r="RMP51" s="77"/>
      <c r="RMQ51" s="77"/>
      <c r="RMR51" s="77"/>
      <c r="RMS51" s="77"/>
      <c r="RMT51" s="77"/>
      <c r="RMU51" s="77"/>
      <c r="RMV51" s="77"/>
      <c r="RMW51" s="77"/>
      <c r="RMX51" s="77"/>
      <c r="RMY51" s="77"/>
      <c r="RMZ51" s="77"/>
      <c r="RNA51" s="77"/>
      <c r="RNB51" s="77"/>
      <c r="RNC51" s="77"/>
      <c r="RND51" s="77"/>
      <c r="RNE51" s="77"/>
      <c r="RNF51" s="77"/>
      <c r="RNG51" s="77"/>
      <c r="RNH51" s="77"/>
      <c r="RNI51" s="77"/>
      <c r="RNJ51" s="77"/>
      <c r="RNK51" s="77"/>
      <c r="RNL51" s="77"/>
      <c r="RNM51" s="77"/>
      <c r="RNN51" s="77"/>
      <c r="RNO51" s="77"/>
      <c r="RNP51" s="77"/>
      <c r="RNQ51" s="77"/>
      <c r="RNR51" s="77"/>
      <c r="RNS51" s="77"/>
      <c r="RNT51" s="77"/>
      <c r="RNU51" s="77"/>
      <c r="RNV51" s="77"/>
      <c r="RNW51" s="77"/>
      <c r="RNX51" s="77"/>
      <c r="RNY51" s="77"/>
      <c r="RNZ51" s="77"/>
      <c r="ROA51" s="77"/>
      <c r="ROB51" s="77"/>
      <c r="ROC51" s="77"/>
      <c r="ROD51" s="77"/>
      <c r="ROE51" s="77"/>
      <c r="ROF51" s="77"/>
      <c r="ROG51" s="77"/>
      <c r="ROH51" s="77"/>
      <c r="ROI51" s="77"/>
      <c r="ROJ51" s="77"/>
      <c r="ROK51" s="77"/>
      <c r="ROL51" s="77"/>
      <c r="ROM51" s="77"/>
      <c r="RON51" s="77"/>
      <c r="ROO51" s="77"/>
      <c r="ROP51" s="77"/>
      <c r="ROQ51" s="77"/>
      <c r="ROR51" s="77"/>
      <c r="ROS51" s="77"/>
      <c r="ROT51" s="77"/>
      <c r="ROU51" s="77"/>
      <c r="ROV51" s="77"/>
      <c r="ROW51" s="77"/>
      <c r="ROX51" s="77"/>
      <c r="ROY51" s="77"/>
      <c r="ROZ51" s="77"/>
      <c r="RPA51" s="77"/>
      <c r="RPB51" s="77"/>
      <c r="RPC51" s="77"/>
      <c r="RPD51" s="77"/>
      <c r="RPE51" s="77"/>
      <c r="RPF51" s="77"/>
      <c r="RPG51" s="77"/>
      <c r="RPH51" s="77"/>
      <c r="RPI51" s="77"/>
      <c r="RPJ51" s="77"/>
      <c r="RPK51" s="77"/>
      <c r="RPL51" s="77"/>
      <c r="RPM51" s="77"/>
      <c r="RPN51" s="77"/>
      <c r="RPO51" s="77"/>
      <c r="RPP51" s="77"/>
      <c r="RPQ51" s="77"/>
      <c r="RPR51" s="77"/>
      <c r="RPS51" s="77"/>
      <c r="RPT51" s="77"/>
      <c r="RPU51" s="77"/>
      <c r="RPV51" s="77"/>
      <c r="RPW51" s="77"/>
      <c r="RPX51" s="77"/>
      <c r="RPY51" s="77"/>
      <c r="RPZ51" s="77"/>
      <c r="RQA51" s="77"/>
      <c r="RQB51" s="77"/>
      <c r="RQC51" s="77"/>
      <c r="RQD51" s="77"/>
      <c r="RQE51" s="77"/>
      <c r="RQF51" s="77"/>
      <c r="RQG51" s="77"/>
      <c r="RQH51" s="77"/>
      <c r="RQI51" s="77"/>
      <c r="RQJ51" s="77"/>
      <c r="RQK51" s="77"/>
      <c r="RQL51" s="77"/>
      <c r="RQM51" s="77"/>
      <c r="RQN51" s="77"/>
      <c r="RQO51" s="77"/>
      <c r="RQP51" s="77"/>
      <c r="RQQ51" s="77"/>
      <c r="RQR51" s="77"/>
      <c r="RQS51" s="77"/>
      <c r="RQT51" s="77"/>
      <c r="RQU51" s="77"/>
      <c r="RQV51" s="77"/>
      <c r="RQW51" s="77"/>
      <c r="RQX51" s="77"/>
      <c r="RQY51" s="77"/>
      <c r="RQZ51" s="77"/>
      <c r="RRA51" s="77"/>
      <c r="RRB51" s="77"/>
      <c r="RRC51" s="77"/>
      <c r="RRD51" s="77"/>
      <c r="RRE51" s="77"/>
      <c r="RRF51" s="77"/>
      <c r="RRG51" s="77"/>
      <c r="RRH51" s="77"/>
      <c r="RRI51" s="77"/>
      <c r="RRJ51" s="77"/>
      <c r="RRK51" s="77"/>
      <c r="RRL51" s="77"/>
      <c r="RRM51" s="77"/>
      <c r="RRN51" s="77"/>
      <c r="RRO51" s="77"/>
      <c r="RRP51" s="77"/>
      <c r="RRQ51" s="77"/>
      <c r="RRR51" s="77"/>
      <c r="RRS51" s="77"/>
      <c r="RRT51" s="77"/>
      <c r="RRU51" s="77"/>
      <c r="RRV51" s="77"/>
      <c r="RRW51" s="77"/>
      <c r="RRX51" s="77"/>
      <c r="RRY51" s="77"/>
      <c r="RRZ51" s="77"/>
      <c r="RSA51" s="77"/>
      <c r="RSB51" s="77"/>
      <c r="RSC51" s="77"/>
      <c r="RSD51" s="77"/>
      <c r="RSE51" s="77"/>
      <c r="RSF51" s="77"/>
      <c r="RSG51" s="77"/>
      <c r="RSH51" s="77"/>
      <c r="RSI51" s="77"/>
      <c r="RSJ51" s="77"/>
      <c r="RSK51" s="77"/>
      <c r="RSL51" s="77"/>
      <c r="RSM51" s="77"/>
      <c r="RSN51" s="77"/>
      <c r="RSO51" s="77"/>
      <c r="RSP51" s="77"/>
      <c r="RSQ51" s="77"/>
      <c r="RSR51" s="77"/>
      <c r="RSS51" s="77"/>
      <c r="RST51" s="77"/>
      <c r="RSU51" s="77"/>
      <c r="RSV51" s="77"/>
      <c r="RSW51" s="77"/>
      <c r="RSX51" s="77"/>
      <c r="RSY51" s="77"/>
      <c r="RSZ51" s="77"/>
      <c r="RTA51" s="77"/>
      <c r="RTB51" s="77"/>
      <c r="RTC51" s="77"/>
      <c r="RTD51" s="77"/>
      <c r="RTE51" s="77"/>
      <c r="RTF51" s="77"/>
      <c r="RTG51" s="77"/>
      <c r="RTH51" s="77"/>
      <c r="RTI51" s="77"/>
      <c r="RTJ51" s="77"/>
      <c r="RTK51" s="77"/>
      <c r="RTL51" s="77"/>
      <c r="RTM51" s="77"/>
      <c r="RTN51" s="77"/>
      <c r="RTO51" s="77"/>
      <c r="RTP51" s="77"/>
      <c r="RTQ51" s="77"/>
      <c r="RTR51" s="77"/>
      <c r="RTS51" s="77"/>
      <c r="RTT51" s="77"/>
      <c r="RTU51" s="77"/>
      <c r="RTV51" s="77"/>
      <c r="RTW51" s="77"/>
      <c r="RTX51" s="77"/>
      <c r="RTY51" s="77"/>
      <c r="RTZ51" s="77"/>
      <c r="RUA51" s="77"/>
      <c r="RUB51" s="77"/>
      <c r="RUC51" s="77"/>
      <c r="RUD51" s="77"/>
      <c r="RUE51" s="77"/>
      <c r="RUF51" s="77"/>
      <c r="RUG51" s="77"/>
      <c r="RUH51" s="77"/>
      <c r="RUI51" s="77"/>
      <c r="RUJ51" s="77"/>
      <c r="RUK51" s="77"/>
      <c r="RUL51" s="77"/>
      <c r="RUM51" s="77"/>
      <c r="RUN51" s="77"/>
      <c r="RUO51" s="77"/>
      <c r="RUP51" s="77"/>
      <c r="RUQ51" s="77"/>
      <c r="RUR51" s="77"/>
      <c r="RUS51" s="77"/>
      <c r="RUT51" s="77"/>
      <c r="RUU51" s="77"/>
      <c r="RUV51" s="77"/>
      <c r="RUW51" s="77"/>
      <c r="RUX51" s="77"/>
      <c r="RUY51" s="77"/>
      <c r="RUZ51" s="77"/>
      <c r="RVA51" s="77"/>
      <c r="RVB51" s="77"/>
      <c r="RVC51" s="77"/>
      <c r="RVD51" s="77"/>
      <c r="RVE51" s="77"/>
      <c r="RVF51" s="77"/>
      <c r="RVG51" s="77"/>
      <c r="RVH51" s="77"/>
      <c r="RVI51" s="77"/>
      <c r="RVJ51" s="77"/>
      <c r="RVK51" s="77"/>
      <c r="RVL51" s="77"/>
      <c r="RVM51" s="77"/>
      <c r="RVN51" s="77"/>
      <c r="RVO51" s="77"/>
      <c r="RVP51" s="77"/>
      <c r="RVQ51" s="77"/>
      <c r="RVR51" s="77"/>
      <c r="RVS51" s="77"/>
      <c r="RVT51" s="77"/>
      <c r="RVU51" s="77"/>
      <c r="RVV51" s="77"/>
      <c r="RVW51" s="77"/>
      <c r="RVX51" s="77"/>
      <c r="RVY51" s="77"/>
      <c r="RVZ51" s="77"/>
      <c r="RWA51" s="77"/>
      <c r="RWB51" s="77"/>
      <c r="RWC51" s="77"/>
      <c r="RWD51" s="77"/>
      <c r="RWE51" s="77"/>
      <c r="RWF51" s="77"/>
      <c r="RWG51" s="77"/>
      <c r="RWH51" s="77"/>
      <c r="RWI51" s="77"/>
      <c r="RWJ51" s="77"/>
      <c r="RWK51" s="77"/>
      <c r="RWL51" s="77"/>
      <c r="RWM51" s="77"/>
      <c r="RWN51" s="77"/>
      <c r="RWO51" s="77"/>
      <c r="RWP51" s="77"/>
      <c r="RWQ51" s="77"/>
      <c r="RWR51" s="77"/>
      <c r="RWS51" s="77"/>
      <c r="RWT51" s="77"/>
      <c r="RWU51" s="77"/>
      <c r="RWV51" s="77"/>
      <c r="RWW51" s="77"/>
      <c r="RWX51" s="77"/>
      <c r="RWY51" s="77"/>
      <c r="RWZ51" s="77"/>
      <c r="RXA51" s="77"/>
      <c r="RXB51" s="77"/>
      <c r="RXC51" s="77"/>
      <c r="RXD51" s="77"/>
      <c r="RXE51" s="77"/>
      <c r="RXF51" s="77"/>
      <c r="RXG51" s="77"/>
      <c r="RXH51" s="77"/>
      <c r="RXI51" s="77"/>
      <c r="RXJ51" s="77"/>
      <c r="RXK51" s="77"/>
      <c r="RXL51" s="77"/>
      <c r="RXM51" s="77"/>
      <c r="RXN51" s="77"/>
      <c r="RXO51" s="77"/>
      <c r="RXP51" s="77"/>
      <c r="RXQ51" s="77"/>
      <c r="RXR51" s="77"/>
      <c r="RXS51" s="77"/>
      <c r="RXT51" s="77"/>
      <c r="RXU51" s="77"/>
      <c r="RXV51" s="77"/>
      <c r="RXW51" s="77"/>
      <c r="RXX51" s="77"/>
      <c r="RXY51" s="77"/>
      <c r="RXZ51" s="77"/>
      <c r="RYA51" s="77"/>
      <c r="RYB51" s="77"/>
      <c r="RYC51" s="77"/>
      <c r="RYD51" s="77"/>
      <c r="RYE51" s="77"/>
      <c r="RYF51" s="77"/>
      <c r="RYG51" s="77"/>
      <c r="RYH51" s="77"/>
      <c r="RYI51" s="77"/>
      <c r="RYJ51" s="77"/>
      <c r="RYK51" s="77"/>
      <c r="RYL51" s="77"/>
      <c r="RYM51" s="77"/>
      <c r="RYN51" s="77"/>
      <c r="RYO51" s="77"/>
      <c r="RYP51" s="77"/>
      <c r="RYQ51" s="77"/>
      <c r="RYR51" s="77"/>
      <c r="RYS51" s="77"/>
      <c r="RYT51" s="77"/>
      <c r="RYU51" s="77"/>
      <c r="RYV51" s="77"/>
      <c r="RYW51" s="77"/>
      <c r="RYX51" s="77"/>
      <c r="RYY51" s="77"/>
      <c r="RYZ51" s="77"/>
      <c r="RZA51" s="77"/>
      <c r="RZB51" s="77"/>
      <c r="RZC51" s="77"/>
      <c r="RZD51" s="77"/>
      <c r="RZE51" s="77"/>
      <c r="RZF51" s="77"/>
      <c r="RZG51" s="77"/>
      <c r="RZH51" s="77"/>
      <c r="RZI51" s="77"/>
      <c r="RZJ51" s="77"/>
      <c r="RZK51" s="77"/>
      <c r="RZL51" s="77"/>
      <c r="RZM51" s="77"/>
      <c r="RZN51" s="77"/>
      <c r="RZO51" s="77"/>
      <c r="RZP51" s="77"/>
      <c r="RZQ51" s="77"/>
      <c r="RZR51" s="77"/>
      <c r="RZS51" s="77"/>
      <c r="RZT51" s="77"/>
      <c r="RZU51" s="77"/>
      <c r="RZV51" s="77"/>
      <c r="RZW51" s="77"/>
      <c r="RZX51" s="77"/>
      <c r="RZY51" s="77"/>
      <c r="RZZ51" s="77"/>
      <c r="SAA51" s="77"/>
      <c r="SAB51" s="77"/>
      <c r="SAC51" s="77"/>
      <c r="SAD51" s="77"/>
      <c r="SAE51" s="77"/>
      <c r="SAF51" s="77"/>
      <c r="SAG51" s="77"/>
      <c r="SAH51" s="77"/>
      <c r="SAI51" s="77"/>
      <c r="SAJ51" s="77"/>
      <c r="SAK51" s="77"/>
      <c r="SAL51" s="77"/>
      <c r="SAM51" s="77"/>
      <c r="SAN51" s="77"/>
      <c r="SAO51" s="77"/>
      <c r="SAP51" s="77"/>
      <c r="SAQ51" s="77"/>
      <c r="SAR51" s="77"/>
      <c r="SAS51" s="77"/>
      <c r="SAT51" s="77"/>
      <c r="SAU51" s="77"/>
      <c r="SAV51" s="77"/>
      <c r="SAW51" s="77"/>
      <c r="SAX51" s="77"/>
      <c r="SAY51" s="77"/>
      <c r="SAZ51" s="77"/>
      <c r="SBA51" s="77"/>
      <c r="SBB51" s="77"/>
      <c r="SBC51" s="77"/>
      <c r="SBD51" s="77"/>
      <c r="SBE51" s="77"/>
      <c r="SBF51" s="77"/>
      <c r="SBG51" s="77"/>
      <c r="SBH51" s="77"/>
      <c r="SBI51" s="77"/>
      <c r="SBJ51" s="77"/>
      <c r="SBK51" s="77"/>
      <c r="SBL51" s="77"/>
      <c r="SBM51" s="77"/>
      <c r="SBN51" s="77"/>
      <c r="SBO51" s="77"/>
      <c r="SBP51" s="77"/>
      <c r="SBQ51" s="77"/>
      <c r="SBR51" s="77"/>
      <c r="SBS51" s="77"/>
      <c r="SBT51" s="77"/>
      <c r="SBU51" s="77"/>
      <c r="SBV51" s="77"/>
      <c r="SBW51" s="77"/>
      <c r="SBX51" s="77"/>
      <c r="SBY51" s="77"/>
      <c r="SBZ51" s="77"/>
      <c r="SCA51" s="77"/>
      <c r="SCB51" s="77"/>
      <c r="SCC51" s="77"/>
      <c r="SCD51" s="77"/>
      <c r="SCE51" s="77"/>
      <c r="SCF51" s="77"/>
      <c r="SCG51" s="77"/>
      <c r="SCH51" s="77"/>
      <c r="SCI51" s="77"/>
      <c r="SCJ51" s="77"/>
      <c r="SCK51" s="77"/>
      <c r="SCL51" s="77"/>
      <c r="SCM51" s="77"/>
      <c r="SCN51" s="77"/>
      <c r="SCO51" s="77"/>
      <c r="SCP51" s="77"/>
      <c r="SCQ51" s="77"/>
      <c r="SCR51" s="77"/>
      <c r="SCS51" s="77"/>
      <c r="SCT51" s="77"/>
      <c r="SCU51" s="77"/>
      <c r="SCV51" s="77"/>
      <c r="SCW51" s="77"/>
      <c r="SCX51" s="77"/>
      <c r="SCY51" s="77"/>
      <c r="SCZ51" s="77"/>
      <c r="SDA51" s="77"/>
      <c r="SDB51" s="77"/>
      <c r="SDC51" s="77"/>
      <c r="SDD51" s="77"/>
      <c r="SDE51" s="77"/>
      <c r="SDF51" s="77"/>
      <c r="SDG51" s="77"/>
      <c r="SDH51" s="77"/>
      <c r="SDI51" s="77"/>
      <c r="SDJ51" s="77"/>
      <c r="SDK51" s="77"/>
      <c r="SDL51" s="77"/>
      <c r="SDM51" s="77"/>
      <c r="SDN51" s="77"/>
      <c r="SDO51" s="77"/>
      <c r="SDP51" s="77"/>
      <c r="SDQ51" s="77"/>
      <c r="SDR51" s="77"/>
      <c r="SDS51" s="77"/>
      <c r="SDT51" s="77"/>
      <c r="SDU51" s="77"/>
      <c r="SDV51" s="77"/>
      <c r="SDW51" s="77"/>
      <c r="SDX51" s="77"/>
      <c r="SDY51" s="77"/>
      <c r="SDZ51" s="77"/>
      <c r="SEA51" s="77"/>
      <c r="SEB51" s="77"/>
      <c r="SEC51" s="77"/>
      <c r="SED51" s="77"/>
      <c r="SEE51" s="77"/>
      <c r="SEF51" s="77"/>
      <c r="SEG51" s="77"/>
      <c r="SEH51" s="77"/>
      <c r="SEI51" s="77"/>
      <c r="SEJ51" s="77"/>
      <c r="SEK51" s="77"/>
      <c r="SEL51" s="77"/>
      <c r="SEM51" s="77"/>
      <c r="SEN51" s="77"/>
      <c r="SEO51" s="77"/>
      <c r="SEP51" s="77"/>
      <c r="SEQ51" s="77"/>
      <c r="SER51" s="77"/>
      <c r="SES51" s="77"/>
      <c r="SET51" s="77"/>
      <c r="SEU51" s="77"/>
      <c r="SEV51" s="77"/>
      <c r="SEW51" s="77"/>
      <c r="SEX51" s="77"/>
      <c r="SEY51" s="77"/>
      <c r="SEZ51" s="77"/>
      <c r="SFA51" s="77"/>
      <c r="SFB51" s="77"/>
      <c r="SFC51" s="77"/>
      <c r="SFD51" s="77"/>
      <c r="SFE51" s="77"/>
      <c r="SFF51" s="77"/>
      <c r="SFG51" s="77"/>
      <c r="SFH51" s="77"/>
      <c r="SFI51" s="77"/>
      <c r="SFJ51" s="77"/>
      <c r="SFK51" s="77"/>
      <c r="SFL51" s="77"/>
      <c r="SFM51" s="77"/>
      <c r="SFN51" s="77"/>
      <c r="SFO51" s="77"/>
      <c r="SFP51" s="77"/>
      <c r="SFQ51" s="77"/>
      <c r="SFR51" s="77"/>
      <c r="SFS51" s="77"/>
      <c r="SFT51" s="77"/>
      <c r="SFU51" s="77"/>
      <c r="SFV51" s="77"/>
      <c r="SFW51" s="77"/>
      <c r="SFX51" s="77"/>
      <c r="SFY51" s="77"/>
      <c r="SFZ51" s="77"/>
      <c r="SGA51" s="77"/>
      <c r="SGB51" s="77"/>
      <c r="SGC51" s="77"/>
      <c r="SGD51" s="77"/>
      <c r="SGE51" s="77"/>
      <c r="SGF51" s="77"/>
      <c r="SGG51" s="77"/>
      <c r="SGH51" s="77"/>
      <c r="SGI51" s="77"/>
      <c r="SGJ51" s="77"/>
      <c r="SGK51" s="77"/>
      <c r="SGL51" s="77"/>
      <c r="SGM51" s="77"/>
      <c r="SGN51" s="77"/>
      <c r="SGO51" s="77"/>
      <c r="SGP51" s="77"/>
      <c r="SGQ51" s="77"/>
      <c r="SGR51" s="77"/>
      <c r="SGS51" s="77"/>
      <c r="SGT51" s="77"/>
      <c r="SGU51" s="77"/>
      <c r="SGV51" s="77"/>
      <c r="SGW51" s="77"/>
      <c r="SGX51" s="77"/>
      <c r="SGY51" s="77"/>
      <c r="SGZ51" s="77"/>
      <c r="SHA51" s="77"/>
      <c r="SHB51" s="77"/>
      <c r="SHC51" s="77"/>
      <c r="SHD51" s="77"/>
      <c r="SHE51" s="77"/>
      <c r="SHF51" s="77"/>
      <c r="SHG51" s="77"/>
      <c r="SHH51" s="77"/>
      <c r="SHI51" s="77"/>
      <c r="SHJ51" s="77"/>
      <c r="SHK51" s="77"/>
      <c r="SHL51" s="77"/>
      <c r="SHM51" s="77"/>
      <c r="SHN51" s="77"/>
      <c r="SHO51" s="77"/>
      <c r="SHP51" s="77"/>
      <c r="SHQ51" s="77"/>
      <c r="SHR51" s="77"/>
      <c r="SHS51" s="77"/>
      <c r="SHT51" s="77"/>
      <c r="SHU51" s="77"/>
      <c r="SHV51" s="77"/>
      <c r="SHW51" s="77"/>
      <c r="SHX51" s="77"/>
      <c r="SHY51" s="77"/>
      <c r="SHZ51" s="77"/>
      <c r="SIA51" s="77"/>
      <c r="SIB51" s="77"/>
      <c r="SIC51" s="77"/>
      <c r="SID51" s="77"/>
      <c r="SIE51" s="77"/>
      <c r="SIF51" s="77"/>
      <c r="SIG51" s="77"/>
      <c r="SIH51" s="77"/>
      <c r="SII51" s="77"/>
      <c r="SIJ51" s="77"/>
      <c r="SIK51" s="77"/>
      <c r="SIL51" s="77"/>
      <c r="SIM51" s="77"/>
      <c r="SIN51" s="77"/>
      <c r="SIO51" s="77"/>
      <c r="SIP51" s="77"/>
      <c r="SIQ51" s="77"/>
      <c r="SIR51" s="77"/>
      <c r="SIS51" s="77"/>
      <c r="SIT51" s="77"/>
      <c r="SIU51" s="77"/>
      <c r="SIV51" s="77"/>
      <c r="SIW51" s="77"/>
      <c r="SIX51" s="77"/>
      <c r="SIY51" s="77"/>
      <c r="SIZ51" s="77"/>
      <c r="SJA51" s="77"/>
      <c r="SJB51" s="77"/>
      <c r="SJC51" s="77"/>
      <c r="SJD51" s="77"/>
      <c r="SJE51" s="77"/>
      <c r="SJF51" s="77"/>
      <c r="SJG51" s="77"/>
      <c r="SJH51" s="77"/>
      <c r="SJI51" s="77"/>
      <c r="SJJ51" s="77"/>
      <c r="SJK51" s="77"/>
      <c r="SJL51" s="77"/>
      <c r="SJM51" s="77"/>
      <c r="SJN51" s="77"/>
      <c r="SJO51" s="77"/>
      <c r="SJP51" s="77"/>
      <c r="SJQ51" s="77"/>
      <c r="SJR51" s="77"/>
      <c r="SJS51" s="77"/>
      <c r="SJT51" s="77"/>
      <c r="SJU51" s="77"/>
      <c r="SJV51" s="77"/>
      <c r="SJW51" s="77"/>
      <c r="SJX51" s="77"/>
      <c r="SJY51" s="77"/>
      <c r="SJZ51" s="77"/>
      <c r="SKA51" s="77"/>
      <c r="SKB51" s="77"/>
      <c r="SKC51" s="77"/>
      <c r="SKD51" s="77"/>
      <c r="SKE51" s="77"/>
      <c r="SKF51" s="77"/>
      <c r="SKG51" s="77"/>
      <c r="SKH51" s="77"/>
      <c r="SKI51" s="77"/>
      <c r="SKJ51" s="77"/>
      <c r="SKK51" s="77"/>
      <c r="SKL51" s="77"/>
      <c r="SKM51" s="77"/>
      <c r="SKN51" s="77"/>
      <c r="SKO51" s="77"/>
      <c r="SKP51" s="77"/>
      <c r="SKQ51" s="77"/>
      <c r="SKR51" s="77"/>
      <c r="SKS51" s="77"/>
      <c r="SKT51" s="77"/>
      <c r="SKU51" s="77"/>
      <c r="SKV51" s="77"/>
      <c r="SKW51" s="77"/>
      <c r="SKX51" s="77"/>
      <c r="SKY51" s="77"/>
      <c r="SKZ51" s="77"/>
      <c r="SLA51" s="77"/>
      <c r="SLB51" s="77"/>
      <c r="SLC51" s="77"/>
      <c r="SLD51" s="77"/>
      <c r="SLE51" s="77"/>
      <c r="SLF51" s="77"/>
      <c r="SLG51" s="77"/>
      <c r="SLH51" s="77"/>
      <c r="SLI51" s="77"/>
      <c r="SLJ51" s="77"/>
      <c r="SLK51" s="77"/>
      <c r="SLL51" s="77"/>
      <c r="SLM51" s="77"/>
      <c r="SLN51" s="77"/>
      <c r="SLO51" s="77"/>
      <c r="SLP51" s="77"/>
      <c r="SLQ51" s="77"/>
      <c r="SLR51" s="77"/>
      <c r="SLS51" s="77"/>
      <c r="SLT51" s="77"/>
      <c r="SLU51" s="77"/>
      <c r="SLV51" s="77"/>
      <c r="SLW51" s="77"/>
      <c r="SLX51" s="77"/>
      <c r="SLY51" s="77"/>
      <c r="SLZ51" s="77"/>
      <c r="SMA51" s="77"/>
      <c r="SMB51" s="77"/>
      <c r="SMC51" s="77"/>
      <c r="SMD51" s="77"/>
      <c r="SME51" s="77"/>
      <c r="SMF51" s="77"/>
      <c r="SMG51" s="77"/>
      <c r="SMH51" s="77"/>
      <c r="SMI51" s="77"/>
      <c r="SMJ51" s="77"/>
      <c r="SMK51" s="77"/>
      <c r="SML51" s="77"/>
      <c r="SMM51" s="77"/>
      <c r="SMN51" s="77"/>
      <c r="SMO51" s="77"/>
      <c r="SMP51" s="77"/>
      <c r="SMQ51" s="77"/>
      <c r="SMR51" s="77"/>
      <c r="SMS51" s="77"/>
      <c r="SMT51" s="77"/>
      <c r="SMU51" s="77"/>
      <c r="SMV51" s="77"/>
      <c r="SMW51" s="77"/>
      <c r="SMX51" s="77"/>
      <c r="SMY51" s="77"/>
      <c r="SMZ51" s="77"/>
      <c r="SNA51" s="77"/>
      <c r="SNB51" s="77"/>
      <c r="SNC51" s="77"/>
      <c r="SND51" s="77"/>
      <c r="SNE51" s="77"/>
      <c r="SNF51" s="77"/>
      <c r="SNG51" s="77"/>
      <c r="SNH51" s="77"/>
      <c r="SNI51" s="77"/>
      <c r="SNJ51" s="77"/>
      <c r="SNK51" s="77"/>
      <c r="SNL51" s="77"/>
      <c r="SNM51" s="77"/>
      <c r="SNN51" s="77"/>
      <c r="SNO51" s="77"/>
      <c r="SNP51" s="77"/>
      <c r="SNQ51" s="77"/>
      <c r="SNR51" s="77"/>
      <c r="SNS51" s="77"/>
      <c r="SNT51" s="77"/>
      <c r="SNU51" s="77"/>
      <c r="SNV51" s="77"/>
      <c r="SNW51" s="77"/>
      <c r="SNX51" s="77"/>
      <c r="SNY51" s="77"/>
      <c r="SNZ51" s="77"/>
      <c r="SOA51" s="77"/>
      <c r="SOB51" s="77"/>
      <c r="SOC51" s="77"/>
      <c r="SOD51" s="77"/>
      <c r="SOE51" s="77"/>
      <c r="SOF51" s="77"/>
      <c r="SOG51" s="77"/>
      <c r="SOH51" s="77"/>
      <c r="SOI51" s="77"/>
      <c r="SOJ51" s="77"/>
      <c r="SOK51" s="77"/>
      <c r="SOL51" s="77"/>
      <c r="SOM51" s="77"/>
      <c r="SON51" s="77"/>
      <c r="SOO51" s="77"/>
      <c r="SOP51" s="77"/>
      <c r="SOQ51" s="77"/>
      <c r="SOR51" s="77"/>
      <c r="SOS51" s="77"/>
      <c r="SOT51" s="77"/>
      <c r="SOU51" s="77"/>
      <c r="SOV51" s="77"/>
      <c r="SOW51" s="77"/>
      <c r="SOX51" s="77"/>
      <c r="SOY51" s="77"/>
      <c r="SOZ51" s="77"/>
      <c r="SPA51" s="77"/>
      <c r="SPB51" s="77"/>
      <c r="SPC51" s="77"/>
      <c r="SPD51" s="77"/>
      <c r="SPE51" s="77"/>
      <c r="SPF51" s="77"/>
      <c r="SPG51" s="77"/>
      <c r="SPH51" s="77"/>
      <c r="SPI51" s="77"/>
      <c r="SPJ51" s="77"/>
      <c r="SPK51" s="77"/>
      <c r="SPL51" s="77"/>
      <c r="SPM51" s="77"/>
      <c r="SPN51" s="77"/>
      <c r="SPO51" s="77"/>
      <c r="SPP51" s="77"/>
      <c r="SPQ51" s="77"/>
      <c r="SPR51" s="77"/>
      <c r="SPS51" s="77"/>
      <c r="SPT51" s="77"/>
      <c r="SPU51" s="77"/>
      <c r="SPV51" s="77"/>
      <c r="SPW51" s="77"/>
      <c r="SPX51" s="77"/>
      <c r="SPY51" s="77"/>
      <c r="SPZ51" s="77"/>
      <c r="SQA51" s="77"/>
      <c r="SQB51" s="77"/>
      <c r="SQC51" s="77"/>
      <c r="SQD51" s="77"/>
      <c r="SQE51" s="77"/>
      <c r="SQF51" s="77"/>
      <c r="SQG51" s="77"/>
      <c r="SQH51" s="77"/>
      <c r="SQI51" s="77"/>
      <c r="SQJ51" s="77"/>
      <c r="SQK51" s="77"/>
      <c r="SQL51" s="77"/>
      <c r="SQM51" s="77"/>
      <c r="SQN51" s="77"/>
      <c r="SQO51" s="77"/>
      <c r="SQP51" s="77"/>
      <c r="SQQ51" s="77"/>
      <c r="SQR51" s="77"/>
      <c r="SQS51" s="77"/>
      <c r="SQT51" s="77"/>
      <c r="SQU51" s="77"/>
      <c r="SQV51" s="77"/>
      <c r="SQW51" s="77"/>
      <c r="SQX51" s="77"/>
      <c r="SQY51" s="77"/>
      <c r="SQZ51" s="77"/>
      <c r="SRA51" s="77"/>
      <c r="SRB51" s="77"/>
      <c r="SRC51" s="77"/>
      <c r="SRD51" s="77"/>
      <c r="SRE51" s="77"/>
      <c r="SRF51" s="77"/>
      <c r="SRG51" s="77"/>
      <c r="SRH51" s="77"/>
      <c r="SRI51" s="77"/>
      <c r="SRJ51" s="77"/>
      <c r="SRK51" s="77"/>
      <c r="SRL51" s="77"/>
      <c r="SRM51" s="77"/>
      <c r="SRN51" s="77"/>
      <c r="SRO51" s="77"/>
      <c r="SRP51" s="77"/>
      <c r="SRQ51" s="77"/>
      <c r="SRR51" s="77"/>
      <c r="SRS51" s="77"/>
      <c r="SRT51" s="77"/>
      <c r="SRU51" s="77"/>
      <c r="SRV51" s="77"/>
      <c r="SRW51" s="77"/>
      <c r="SRX51" s="77"/>
      <c r="SRY51" s="77"/>
      <c r="SRZ51" s="77"/>
      <c r="SSA51" s="77"/>
      <c r="SSB51" s="77"/>
      <c r="SSC51" s="77"/>
      <c r="SSD51" s="77"/>
      <c r="SSE51" s="77"/>
      <c r="SSF51" s="77"/>
      <c r="SSG51" s="77"/>
      <c r="SSH51" s="77"/>
      <c r="SSI51" s="77"/>
      <c r="SSJ51" s="77"/>
      <c r="SSK51" s="77"/>
      <c r="SSL51" s="77"/>
      <c r="SSM51" s="77"/>
      <c r="SSN51" s="77"/>
      <c r="SSO51" s="77"/>
      <c r="SSP51" s="77"/>
      <c r="SSQ51" s="77"/>
      <c r="SSR51" s="77"/>
      <c r="SSS51" s="77"/>
      <c r="SST51" s="77"/>
      <c r="SSU51" s="77"/>
      <c r="SSV51" s="77"/>
      <c r="SSW51" s="77"/>
      <c r="SSX51" s="77"/>
      <c r="SSY51" s="77"/>
      <c r="SSZ51" s="77"/>
      <c r="STA51" s="77"/>
      <c r="STB51" s="77"/>
      <c r="STC51" s="77"/>
      <c r="STD51" s="77"/>
      <c r="STE51" s="77"/>
      <c r="STF51" s="77"/>
      <c r="STG51" s="77"/>
      <c r="STH51" s="77"/>
      <c r="STI51" s="77"/>
      <c r="STJ51" s="77"/>
      <c r="STK51" s="77"/>
      <c r="STL51" s="77"/>
      <c r="STM51" s="77"/>
      <c r="STN51" s="77"/>
      <c r="STO51" s="77"/>
      <c r="STP51" s="77"/>
      <c r="STQ51" s="77"/>
      <c r="STR51" s="77"/>
      <c r="STS51" s="77"/>
      <c r="STT51" s="77"/>
      <c r="STU51" s="77"/>
      <c r="STV51" s="77"/>
      <c r="STW51" s="77"/>
      <c r="STX51" s="77"/>
      <c r="STY51" s="77"/>
      <c r="STZ51" s="77"/>
      <c r="SUA51" s="77"/>
      <c r="SUB51" s="77"/>
      <c r="SUC51" s="77"/>
      <c r="SUD51" s="77"/>
      <c r="SUE51" s="77"/>
      <c r="SUF51" s="77"/>
      <c r="SUG51" s="77"/>
      <c r="SUH51" s="77"/>
      <c r="SUI51" s="77"/>
      <c r="SUJ51" s="77"/>
      <c r="SUK51" s="77"/>
      <c r="SUL51" s="77"/>
      <c r="SUM51" s="77"/>
      <c r="SUN51" s="77"/>
      <c r="SUO51" s="77"/>
      <c r="SUP51" s="77"/>
      <c r="SUQ51" s="77"/>
      <c r="SUR51" s="77"/>
      <c r="SUS51" s="77"/>
      <c r="SUT51" s="77"/>
      <c r="SUU51" s="77"/>
      <c r="SUV51" s="77"/>
      <c r="SUW51" s="77"/>
      <c r="SUX51" s="77"/>
      <c r="SUY51" s="77"/>
      <c r="SUZ51" s="77"/>
      <c r="SVA51" s="77"/>
      <c r="SVB51" s="77"/>
      <c r="SVC51" s="77"/>
      <c r="SVD51" s="77"/>
      <c r="SVE51" s="77"/>
      <c r="SVF51" s="77"/>
      <c r="SVG51" s="77"/>
      <c r="SVH51" s="77"/>
      <c r="SVI51" s="77"/>
      <c r="SVJ51" s="77"/>
      <c r="SVK51" s="77"/>
      <c r="SVL51" s="77"/>
      <c r="SVM51" s="77"/>
      <c r="SVN51" s="77"/>
      <c r="SVO51" s="77"/>
      <c r="SVP51" s="77"/>
      <c r="SVQ51" s="77"/>
      <c r="SVR51" s="77"/>
      <c r="SVS51" s="77"/>
      <c r="SVT51" s="77"/>
      <c r="SVU51" s="77"/>
      <c r="SVV51" s="77"/>
      <c r="SVW51" s="77"/>
      <c r="SVX51" s="77"/>
      <c r="SVY51" s="77"/>
      <c r="SVZ51" s="77"/>
      <c r="SWA51" s="77"/>
      <c r="SWB51" s="77"/>
      <c r="SWC51" s="77"/>
      <c r="SWD51" s="77"/>
      <c r="SWE51" s="77"/>
      <c r="SWF51" s="77"/>
      <c r="SWG51" s="77"/>
      <c r="SWH51" s="77"/>
      <c r="SWI51" s="77"/>
      <c r="SWJ51" s="77"/>
      <c r="SWK51" s="77"/>
      <c r="SWL51" s="77"/>
      <c r="SWM51" s="77"/>
      <c r="SWN51" s="77"/>
      <c r="SWO51" s="77"/>
      <c r="SWP51" s="77"/>
      <c r="SWQ51" s="77"/>
      <c r="SWR51" s="77"/>
      <c r="SWS51" s="77"/>
      <c r="SWT51" s="77"/>
      <c r="SWU51" s="77"/>
      <c r="SWV51" s="77"/>
      <c r="SWW51" s="77"/>
      <c r="SWX51" s="77"/>
      <c r="SWY51" s="77"/>
      <c r="SWZ51" s="77"/>
      <c r="SXA51" s="77"/>
      <c r="SXB51" s="77"/>
      <c r="SXC51" s="77"/>
      <c r="SXD51" s="77"/>
      <c r="SXE51" s="77"/>
      <c r="SXF51" s="77"/>
      <c r="SXG51" s="77"/>
      <c r="SXH51" s="77"/>
      <c r="SXI51" s="77"/>
      <c r="SXJ51" s="77"/>
      <c r="SXK51" s="77"/>
      <c r="SXL51" s="77"/>
      <c r="SXM51" s="77"/>
      <c r="SXN51" s="77"/>
      <c r="SXO51" s="77"/>
      <c r="SXP51" s="77"/>
      <c r="SXQ51" s="77"/>
      <c r="SXR51" s="77"/>
      <c r="SXS51" s="77"/>
      <c r="SXT51" s="77"/>
      <c r="SXU51" s="77"/>
      <c r="SXV51" s="77"/>
      <c r="SXW51" s="77"/>
      <c r="SXX51" s="77"/>
      <c r="SXY51" s="77"/>
      <c r="SXZ51" s="77"/>
      <c r="SYA51" s="77"/>
      <c r="SYB51" s="77"/>
      <c r="SYC51" s="77"/>
      <c r="SYD51" s="77"/>
      <c r="SYE51" s="77"/>
      <c r="SYF51" s="77"/>
      <c r="SYG51" s="77"/>
      <c r="SYH51" s="77"/>
      <c r="SYI51" s="77"/>
      <c r="SYJ51" s="77"/>
      <c r="SYK51" s="77"/>
      <c r="SYL51" s="77"/>
      <c r="SYM51" s="77"/>
      <c r="SYN51" s="77"/>
      <c r="SYO51" s="77"/>
      <c r="SYP51" s="77"/>
      <c r="SYQ51" s="77"/>
      <c r="SYR51" s="77"/>
      <c r="SYS51" s="77"/>
      <c r="SYT51" s="77"/>
      <c r="SYU51" s="77"/>
      <c r="SYV51" s="77"/>
      <c r="SYW51" s="77"/>
      <c r="SYX51" s="77"/>
      <c r="SYY51" s="77"/>
      <c r="SYZ51" s="77"/>
      <c r="SZA51" s="77"/>
      <c r="SZB51" s="77"/>
      <c r="SZC51" s="77"/>
      <c r="SZD51" s="77"/>
      <c r="SZE51" s="77"/>
      <c r="SZF51" s="77"/>
      <c r="SZG51" s="77"/>
      <c r="SZH51" s="77"/>
      <c r="SZI51" s="77"/>
      <c r="SZJ51" s="77"/>
      <c r="SZK51" s="77"/>
      <c r="SZL51" s="77"/>
      <c r="SZM51" s="77"/>
      <c r="SZN51" s="77"/>
      <c r="SZO51" s="77"/>
      <c r="SZP51" s="77"/>
      <c r="SZQ51" s="77"/>
      <c r="SZR51" s="77"/>
      <c r="SZS51" s="77"/>
      <c r="SZT51" s="77"/>
      <c r="SZU51" s="77"/>
      <c r="SZV51" s="77"/>
      <c r="SZW51" s="77"/>
      <c r="SZX51" s="77"/>
      <c r="SZY51" s="77"/>
      <c r="SZZ51" s="77"/>
      <c r="TAA51" s="77"/>
      <c r="TAB51" s="77"/>
      <c r="TAC51" s="77"/>
      <c r="TAD51" s="77"/>
      <c r="TAE51" s="77"/>
      <c r="TAF51" s="77"/>
      <c r="TAG51" s="77"/>
      <c r="TAH51" s="77"/>
      <c r="TAI51" s="77"/>
      <c r="TAJ51" s="77"/>
      <c r="TAK51" s="77"/>
      <c r="TAL51" s="77"/>
      <c r="TAM51" s="77"/>
      <c r="TAN51" s="77"/>
      <c r="TAO51" s="77"/>
      <c r="TAP51" s="77"/>
      <c r="TAQ51" s="77"/>
      <c r="TAR51" s="77"/>
      <c r="TAS51" s="77"/>
      <c r="TAT51" s="77"/>
      <c r="TAU51" s="77"/>
      <c r="TAV51" s="77"/>
      <c r="TAW51" s="77"/>
      <c r="TAX51" s="77"/>
      <c r="TAY51" s="77"/>
      <c r="TAZ51" s="77"/>
      <c r="TBA51" s="77"/>
      <c r="TBB51" s="77"/>
      <c r="TBC51" s="77"/>
      <c r="TBD51" s="77"/>
      <c r="TBE51" s="77"/>
      <c r="TBF51" s="77"/>
      <c r="TBG51" s="77"/>
      <c r="TBH51" s="77"/>
      <c r="TBI51" s="77"/>
      <c r="TBJ51" s="77"/>
      <c r="TBK51" s="77"/>
      <c r="TBL51" s="77"/>
      <c r="TBM51" s="77"/>
      <c r="TBN51" s="77"/>
      <c r="TBO51" s="77"/>
      <c r="TBP51" s="77"/>
      <c r="TBQ51" s="77"/>
      <c r="TBR51" s="77"/>
      <c r="TBS51" s="77"/>
      <c r="TBT51" s="77"/>
      <c r="TBU51" s="77"/>
      <c r="TBV51" s="77"/>
      <c r="TBW51" s="77"/>
      <c r="TBX51" s="77"/>
      <c r="TBY51" s="77"/>
      <c r="TBZ51" s="77"/>
      <c r="TCA51" s="77"/>
      <c r="TCB51" s="77"/>
      <c r="TCC51" s="77"/>
      <c r="TCD51" s="77"/>
      <c r="TCE51" s="77"/>
      <c r="TCF51" s="77"/>
      <c r="TCG51" s="77"/>
      <c r="TCH51" s="77"/>
      <c r="TCI51" s="77"/>
      <c r="TCJ51" s="77"/>
      <c r="TCK51" s="77"/>
      <c r="TCL51" s="77"/>
      <c r="TCM51" s="77"/>
      <c r="TCN51" s="77"/>
      <c r="TCO51" s="77"/>
      <c r="TCP51" s="77"/>
      <c r="TCQ51" s="77"/>
      <c r="TCR51" s="77"/>
      <c r="TCS51" s="77"/>
      <c r="TCT51" s="77"/>
      <c r="TCU51" s="77"/>
      <c r="TCV51" s="77"/>
      <c r="TCW51" s="77"/>
      <c r="TCX51" s="77"/>
      <c r="TCY51" s="77"/>
      <c r="TCZ51" s="77"/>
      <c r="TDA51" s="77"/>
      <c r="TDB51" s="77"/>
      <c r="TDC51" s="77"/>
      <c r="TDD51" s="77"/>
      <c r="TDE51" s="77"/>
      <c r="TDF51" s="77"/>
      <c r="TDG51" s="77"/>
      <c r="TDH51" s="77"/>
      <c r="TDI51" s="77"/>
      <c r="TDJ51" s="77"/>
      <c r="TDK51" s="77"/>
      <c r="TDL51" s="77"/>
      <c r="TDM51" s="77"/>
      <c r="TDN51" s="77"/>
      <c r="TDO51" s="77"/>
      <c r="TDP51" s="77"/>
      <c r="TDQ51" s="77"/>
      <c r="TDR51" s="77"/>
      <c r="TDS51" s="77"/>
      <c r="TDT51" s="77"/>
      <c r="TDU51" s="77"/>
      <c r="TDV51" s="77"/>
      <c r="TDW51" s="77"/>
      <c r="TDX51" s="77"/>
      <c r="TDY51" s="77"/>
      <c r="TDZ51" s="77"/>
      <c r="TEA51" s="77"/>
      <c r="TEB51" s="77"/>
      <c r="TEC51" s="77"/>
      <c r="TED51" s="77"/>
      <c r="TEE51" s="77"/>
      <c r="TEF51" s="77"/>
      <c r="TEG51" s="77"/>
      <c r="TEH51" s="77"/>
      <c r="TEI51" s="77"/>
      <c r="TEJ51" s="77"/>
      <c r="TEK51" s="77"/>
      <c r="TEL51" s="77"/>
      <c r="TEM51" s="77"/>
      <c r="TEN51" s="77"/>
      <c r="TEO51" s="77"/>
      <c r="TEP51" s="77"/>
      <c r="TEQ51" s="77"/>
      <c r="TER51" s="77"/>
      <c r="TES51" s="77"/>
      <c r="TET51" s="77"/>
      <c r="TEU51" s="77"/>
      <c r="TEV51" s="77"/>
      <c r="TEW51" s="77"/>
      <c r="TEX51" s="77"/>
      <c r="TEY51" s="77"/>
      <c r="TEZ51" s="77"/>
      <c r="TFA51" s="77"/>
      <c r="TFB51" s="77"/>
      <c r="TFC51" s="77"/>
      <c r="TFD51" s="77"/>
      <c r="TFE51" s="77"/>
      <c r="TFF51" s="77"/>
      <c r="TFG51" s="77"/>
      <c r="TFH51" s="77"/>
      <c r="TFI51" s="77"/>
      <c r="TFJ51" s="77"/>
      <c r="TFK51" s="77"/>
      <c r="TFL51" s="77"/>
      <c r="TFM51" s="77"/>
      <c r="TFN51" s="77"/>
      <c r="TFO51" s="77"/>
      <c r="TFP51" s="77"/>
      <c r="TFQ51" s="77"/>
      <c r="TFR51" s="77"/>
      <c r="TFS51" s="77"/>
      <c r="TFT51" s="77"/>
      <c r="TFU51" s="77"/>
      <c r="TFV51" s="77"/>
      <c r="TFW51" s="77"/>
      <c r="TFX51" s="77"/>
      <c r="TFY51" s="77"/>
      <c r="TFZ51" s="77"/>
      <c r="TGA51" s="77"/>
      <c r="TGB51" s="77"/>
      <c r="TGC51" s="77"/>
      <c r="TGD51" s="77"/>
      <c r="TGE51" s="77"/>
      <c r="TGF51" s="77"/>
      <c r="TGG51" s="77"/>
      <c r="TGH51" s="77"/>
      <c r="TGI51" s="77"/>
      <c r="TGJ51" s="77"/>
      <c r="TGK51" s="77"/>
      <c r="TGL51" s="77"/>
      <c r="TGM51" s="77"/>
      <c r="TGN51" s="77"/>
      <c r="TGO51" s="77"/>
      <c r="TGP51" s="77"/>
      <c r="TGQ51" s="77"/>
      <c r="TGR51" s="77"/>
      <c r="TGS51" s="77"/>
      <c r="TGT51" s="77"/>
      <c r="TGU51" s="77"/>
      <c r="TGV51" s="77"/>
      <c r="TGW51" s="77"/>
      <c r="TGX51" s="77"/>
      <c r="TGY51" s="77"/>
      <c r="TGZ51" s="77"/>
      <c r="THA51" s="77"/>
      <c r="THB51" s="77"/>
      <c r="THC51" s="77"/>
      <c r="THD51" s="77"/>
      <c r="THE51" s="77"/>
      <c r="THF51" s="77"/>
      <c r="THG51" s="77"/>
      <c r="THH51" s="77"/>
      <c r="THI51" s="77"/>
      <c r="THJ51" s="77"/>
      <c r="THK51" s="77"/>
      <c r="THL51" s="77"/>
      <c r="THM51" s="77"/>
      <c r="THN51" s="77"/>
      <c r="THO51" s="77"/>
      <c r="THP51" s="77"/>
      <c r="THQ51" s="77"/>
      <c r="THR51" s="77"/>
      <c r="THS51" s="77"/>
      <c r="THT51" s="77"/>
      <c r="THU51" s="77"/>
      <c r="THV51" s="77"/>
      <c r="THW51" s="77"/>
      <c r="THX51" s="77"/>
      <c r="THY51" s="77"/>
      <c r="THZ51" s="77"/>
      <c r="TIA51" s="77"/>
      <c r="TIB51" s="77"/>
      <c r="TIC51" s="77"/>
      <c r="TID51" s="77"/>
      <c r="TIE51" s="77"/>
      <c r="TIF51" s="77"/>
      <c r="TIG51" s="77"/>
      <c r="TIH51" s="77"/>
      <c r="TII51" s="77"/>
      <c r="TIJ51" s="77"/>
      <c r="TIK51" s="77"/>
      <c r="TIL51" s="77"/>
      <c r="TIM51" s="77"/>
      <c r="TIN51" s="77"/>
      <c r="TIO51" s="77"/>
      <c r="TIP51" s="77"/>
      <c r="TIQ51" s="77"/>
      <c r="TIR51" s="77"/>
      <c r="TIS51" s="77"/>
      <c r="TIT51" s="77"/>
      <c r="TIU51" s="77"/>
      <c r="TIV51" s="77"/>
      <c r="TIW51" s="77"/>
      <c r="TIX51" s="77"/>
      <c r="TIY51" s="77"/>
      <c r="TIZ51" s="77"/>
      <c r="TJA51" s="77"/>
      <c r="TJB51" s="77"/>
      <c r="TJC51" s="77"/>
      <c r="TJD51" s="77"/>
      <c r="TJE51" s="77"/>
      <c r="TJF51" s="77"/>
      <c r="TJG51" s="77"/>
      <c r="TJH51" s="77"/>
      <c r="TJI51" s="77"/>
      <c r="TJJ51" s="77"/>
      <c r="TJK51" s="77"/>
      <c r="TJL51" s="77"/>
      <c r="TJM51" s="77"/>
      <c r="TJN51" s="77"/>
      <c r="TJO51" s="77"/>
      <c r="TJP51" s="77"/>
      <c r="TJQ51" s="77"/>
      <c r="TJR51" s="77"/>
      <c r="TJS51" s="77"/>
      <c r="TJT51" s="77"/>
      <c r="TJU51" s="77"/>
      <c r="TJV51" s="77"/>
      <c r="TJW51" s="77"/>
      <c r="TJX51" s="77"/>
      <c r="TJY51" s="77"/>
      <c r="TJZ51" s="77"/>
      <c r="TKA51" s="77"/>
      <c r="TKB51" s="77"/>
      <c r="TKC51" s="77"/>
      <c r="TKD51" s="77"/>
      <c r="TKE51" s="77"/>
      <c r="TKF51" s="77"/>
      <c r="TKG51" s="77"/>
      <c r="TKH51" s="77"/>
      <c r="TKI51" s="77"/>
      <c r="TKJ51" s="77"/>
      <c r="TKK51" s="77"/>
      <c r="TKL51" s="77"/>
      <c r="TKM51" s="77"/>
      <c r="TKN51" s="77"/>
      <c r="TKO51" s="77"/>
      <c r="TKP51" s="77"/>
      <c r="TKQ51" s="77"/>
      <c r="TKR51" s="77"/>
      <c r="TKS51" s="77"/>
      <c r="TKT51" s="77"/>
      <c r="TKU51" s="77"/>
      <c r="TKV51" s="77"/>
      <c r="TKW51" s="77"/>
      <c r="TKX51" s="77"/>
      <c r="TKY51" s="77"/>
      <c r="TKZ51" s="77"/>
      <c r="TLA51" s="77"/>
      <c r="TLB51" s="77"/>
      <c r="TLC51" s="77"/>
      <c r="TLD51" s="77"/>
      <c r="TLE51" s="77"/>
      <c r="TLF51" s="77"/>
      <c r="TLG51" s="77"/>
      <c r="TLH51" s="77"/>
      <c r="TLI51" s="77"/>
      <c r="TLJ51" s="77"/>
      <c r="TLK51" s="77"/>
      <c r="TLL51" s="77"/>
      <c r="TLM51" s="77"/>
      <c r="TLN51" s="77"/>
      <c r="TLO51" s="77"/>
      <c r="TLP51" s="77"/>
      <c r="TLQ51" s="77"/>
      <c r="TLR51" s="77"/>
      <c r="TLS51" s="77"/>
      <c r="TLT51" s="77"/>
      <c r="TLU51" s="77"/>
      <c r="TLV51" s="77"/>
      <c r="TLW51" s="77"/>
      <c r="TLX51" s="77"/>
      <c r="TLY51" s="77"/>
      <c r="TLZ51" s="77"/>
      <c r="TMA51" s="77"/>
      <c r="TMB51" s="77"/>
      <c r="TMC51" s="77"/>
      <c r="TMD51" s="77"/>
      <c r="TME51" s="77"/>
      <c r="TMF51" s="77"/>
      <c r="TMG51" s="77"/>
      <c r="TMH51" s="77"/>
      <c r="TMI51" s="77"/>
      <c r="TMJ51" s="77"/>
      <c r="TMK51" s="77"/>
      <c r="TML51" s="77"/>
      <c r="TMM51" s="77"/>
      <c r="TMN51" s="77"/>
      <c r="TMO51" s="77"/>
      <c r="TMP51" s="77"/>
      <c r="TMQ51" s="77"/>
      <c r="TMR51" s="77"/>
      <c r="TMS51" s="77"/>
      <c r="TMT51" s="77"/>
      <c r="TMU51" s="77"/>
      <c r="TMV51" s="77"/>
      <c r="TMW51" s="77"/>
      <c r="TMX51" s="77"/>
      <c r="TMY51" s="77"/>
      <c r="TMZ51" s="77"/>
      <c r="TNA51" s="77"/>
      <c r="TNB51" s="77"/>
      <c r="TNC51" s="77"/>
      <c r="TND51" s="77"/>
      <c r="TNE51" s="77"/>
      <c r="TNF51" s="77"/>
      <c r="TNG51" s="77"/>
      <c r="TNH51" s="77"/>
      <c r="TNI51" s="77"/>
      <c r="TNJ51" s="77"/>
      <c r="TNK51" s="77"/>
      <c r="TNL51" s="77"/>
      <c r="TNM51" s="77"/>
      <c r="TNN51" s="77"/>
      <c r="TNO51" s="77"/>
      <c r="TNP51" s="77"/>
      <c r="TNQ51" s="77"/>
      <c r="TNR51" s="77"/>
      <c r="TNS51" s="77"/>
      <c r="TNT51" s="77"/>
      <c r="TNU51" s="77"/>
      <c r="TNV51" s="77"/>
      <c r="TNW51" s="77"/>
      <c r="TNX51" s="77"/>
      <c r="TNY51" s="77"/>
      <c r="TNZ51" s="77"/>
      <c r="TOA51" s="77"/>
      <c r="TOB51" s="77"/>
      <c r="TOC51" s="77"/>
      <c r="TOD51" s="77"/>
      <c r="TOE51" s="77"/>
      <c r="TOF51" s="77"/>
      <c r="TOG51" s="77"/>
      <c r="TOH51" s="77"/>
      <c r="TOI51" s="77"/>
      <c r="TOJ51" s="77"/>
      <c r="TOK51" s="77"/>
      <c r="TOL51" s="77"/>
      <c r="TOM51" s="77"/>
      <c r="TON51" s="77"/>
      <c r="TOO51" s="77"/>
      <c r="TOP51" s="77"/>
      <c r="TOQ51" s="77"/>
      <c r="TOR51" s="77"/>
      <c r="TOS51" s="77"/>
      <c r="TOT51" s="77"/>
      <c r="TOU51" s="77"/>
      <c r="TOV51" s="77"/>
      <c r="TOW51" s="77"/>
      <c r="TOX51" s="77"/>
      <c r="TOY51" s="77"/>
      <c r="TOZ51" s="77"/>
      <c r="TPA51" s="77"/>
      <c r="TPB51" s="77"/>
      <c r="TPC51" s="77"/>
      <c r="TPD51" s="77"/>
      <c r="TPE51" s="77"/>
      <c r="TPF51" s="77"/>
      <c r="TPG51" s="77"/>
      <c r="TPH51" s="77"/>
      <c r="TPI51" s="77"/>
      <c r="TPJ51" s="77"/>
      <c r="TPK51" s="77"/>
      <c r="TPL51" s="77"/>
      <c r="TPM51" s="77"/>
      <c r="TPN51" s="77"/>
      <c r="TPO51" s="77"/>
      <c r="TPP51" s="77"/>
      <c r="TPQ51" s="77"/>
      <c r="TPR51" s="77"/>
      <c r="TPS51" s="77"/>
      <c r="TPT51" s="77"/>
      <c r="TPU51" s="77"/>
      <c r="TPV51" s="77"/>
      <c r="TPW51" s="77"/>
      <c r="TPX51" s="77"/>
      <c r="TPY51" s="77"/>
      <c r="TPZ51" s="77"/>
      <c r="TQA51" s="77"/>
      <c r="TQB51" s="77"/>
      <c r="TQC51" s="77"/>
      <c r="TQD51" s="77"/>
      <c r="TQE51" s="77"/>
      <c r="TQF51" s="77"/>
      <c r="TQG51" s="77"/>
      <c r="TQH51" s="77"/>
      <c r="TQI51" s="77"/>
      <c r="TQJ51" s="77"/>
      <c r="TQK51" s="77"/>
      <c r="TQL51" s="77"/>
      <c r="TQM51" s="77"/>
      <c r="TQN51" s="77"/>
      <c r="TQO51" s="77"/>
      <c r="TQP51" s="77"/>
      <c r="TQQ51" s="77"/>
      <c r="TQR51" s="77"/>
      <c r="TQS51" s="77"/>
      <c r="TQT51" s="77"/>
      <c r="TQU51" s="77"/>
      <c r="TQV51" s="77"/>
      <c r="TQW51" s="77"/>
      <c r="TQX51" s="77"/>
      <c r="TQY51" s="77"/>
      <c r="TQZ51" s="77"/>
      <c r="TRA51" s="77"/>
      <c r="TRB51" s="77"/>
      <c r="TRC51" s="77"/>
      <c r="TRD51" s="77"/>
      <c r="TRE51" s="77"/>
      <c r="TRF51" s="77"/>
      <c r="TRG51" s="77"/>
      <c r="TRH51" s="77"/>
      <c r="TRI51" s="77"/>
      <c r="TRJ51" s="77"/>
      <c r="TRK51" s="77"/>
      <c r="TRL51" s="77"/>
      <c r="TRM51" s="77"/>
      <c r="TRN51" s="77"/>
      <c r="TRO51" s="77"/>
      <c r="TRP51" s="77"/>
      <c r="TRQ51" s="77"/>
      <c r="TRR51" s="77"/>
      <c r="TRS51" s="77"/>
      <c r="TRT51" s="77"/>
      <c r="TRU51" s="77"/>
      <c r="TRV51" s="77"/>
      <c r="TRW51" s="77"/>
      <c r="TRX51" s="77"/>
      <c r="TRY51" s="77"/>
      <c r="TRZ51" s="77"/>
      <c r="TSA51" s="77"/>
      <c r="TSB51" s="77"/>
      <c r="TSC51" s="77"/>
      <c r="TSD51" s="77"/>
      <c r="TSE51" s="77"/>
      <c r="TSF51" s="77"/>
      <c r="TSG51" s="77"/>
      <c r="TSH51" s="77"/>
      <c r="TSI51" s="77"/>
      <c r="TSJ51" s="77"/>
      <c r="TSK51" s="77"/>
      <c r="TSL51" s="77"/>
      <c r="TSM51" s="77"/>
      <c r="TSN51" s="77"/>
      <c r="TSO51" s="77"/>
      <c r="TSP51" s="77"/>
      <c r="TSQ51" s="77"/>
      <c r="TSR51" s="77"/>
      <c r="TSS51" s="77"/>
      <c r="TST51" s="77"/>
      <c r="TSU51" s="77"/>
      <c r="TSV51" s="77"/>
      <c r="TSW51" s="77"/>
      <c r="TSX51" s="77"/>
      <c r="TSY51" s="77"/>
      <c r="TSZ51" s="77"/>
      <c r="TTA51" s="77"/>
      <c r="TTB51" s="77"/>
      <c r="TTC51" s="77"/>
      <c r="TTD51" s="77"/>
      <c r="TTE51" s="77"/>
      <c r="TTF51" s="77"/>
      <c r="TTG51" s="77"/>
      <c r="TTH51" s="77"/>
      <c r="TTI51" s="77"/>
      <c r="TTJ51" s="77"/>
      <c r="TTK51" s="77"/>
      <c r="TTL51" s="77"/>
      <c r="TTM51" s="77"/>
      <c r="TTN51" s="77"/>
      <c r="TTO51" s="77"/>
      <c r="TTP51" s="77"/>
      <c r="TTQ51" s="77"/>
      <c r="TTR51" s="77"/>
      <c r="TTS51" s="77"/>
      <c r="TTT51" s="77"/>
      <c r="TTU51" s="77"/>
      <c r="TTV51" s="77"/>
      <c r="TTW51" s="77"/>
      <c r="TTX51" s="77"/>
      <c r="TTY51" s="77"/>
      <c r="TTZ51" s="77"/>
      <c r="TUA51" s="77"/>
      <c r="TUB51" s="77"/>
      <c r="TUC51" s="77"/>
      <c r="TUD51" s="77"/>
      <c r="TUE51" s="77"/>
      <c r="TUF51" s="77"/>
      <c r="TUG51" s="77"/>
      <c r="TUH51" s="77"/>
      <c r="TUI51" s="77"/>
      <c r="TUJ51" s="77"/>
      <c r="TUK51" s="77"/>
      <c r="TUL51" s="77"/>
      <c r="TUM51" s="77"/>
      <c r="TUN51" s="77"/>
      <c r="TUO51" s="77"/>
      <c r="TUP51" s="77"/>
      <c r="TUQ51" s="77"/>
      <c r="TUR51" s="77"/>
      <c r="TUS51" s="77"/>
      <c r="TUT51" s="77"/>
      <c r="TUU51" s="77"/>
      <c r="TUV51" s="77"/>
      <c r="TUW51" s="77"/>
      <c r="TUX51" s="77"/>
      <c r="TUY51" s="77"/>
      <c r="TUZ51" s="77"/>
      <c r="TVA51" s="77"/>
      <c r="TVB51" s="77"/>
      <c r="TVC51" s="77"/>
      <c r="TVD51" s="77"/>
      <c r="TVE51" s="77"/>
      <c r="TVF51" s="77"/>
      <c r="TVG51" s="77"/>
      <c r="TVH51" s="77"/>
      <c r="TVI51" s="77"/>
      <c r="TVJ51" s="77"/>
      <c r="TVK51" s="77"/>
      <c r="TVL51" s="77"/>
      <c r="TVM51" s="77"/>
      <c r="TVN51" s="77"/>
      <c r="TVO51" s="77"/>
      <c r="TVP51" s="77"/>
      <c r="TVQ51" s="77"/>
      <c r="TVR51" s="77"/>
      <c r="TVS51" s="77"/>
      <c r="TVT51" s="77"/>
      <c r="TVU51" s="77"/>
      <c r="TVV51" s="77"/>
      <c r="TVW51" s="77"/>
      <c r="TVX51" s="77"/>
      <c r="TVY51" s="77"/>
      <c r="TVZ51" s="77"/>
      <c r="TWA51" s="77"/>
      <c r="TWB51" s="77"/>
      <c r="TWC51" s="77"/>
      <c r="TWD51" s="77"/>
      <c r="TWE51" s="77"/>
      <c r="TWF51" s="77"/>
      <c r="TWG51" s="77"/>
      <c r="TWH51" s="77"/>
      <c r="TWI51" s="77"/>
      <c r="TWJ51" s="77"/>
      <c r="TWK51" s="77"/>
      <c r="TWL51" s="77"/>
      <c r="TWM51" s="77"/>
      <c r="TWN51" s="77"/>
      <c r="TWO51" s="77"/>
      <c r="TWP51" s="77"/>
      <c r="TWQ51" s="77"/>
      <c r="TWR51" s="77"/>
      <c r="TWS51" s="77"/>
      <c r="TWT51" s="77"/>
      <c r="TWU51" s="77"/>
      <c r="TWV51" s="77"/>
      <c r="TWW51" s="77"/>
      <c r="TWX51" s="77"/>
      <c r="TWY51" s="77"/>
      <c r="TWZ51" s="77"/>
      <c r="TXA51" s="77"/>
      <c r="TXB51" s="77"/>
      <c r="TXC51" s="77"/>
      <c r="TXD51" s="77"/>
      <c r="TXE51" s="77"/>
      <c r="TXF51" s="77"/>
      <c r="TXG51" s="77"/>
      <c r="TXH51" s="77"/>
      <c r="TXI51" s="77"/>
      <c r="TXJ51" s="77"/>
      <c r="TXK51" s="77"/>
      <c r="TXL51" s="77"/>
      <c r="TXM51" s="77"/>
      <c r="TXN51" s="77"/>
      <c r="TXO51" s="77"/>
      <c r="TXP51" s="77"/>
      <c r="TXQ51" s="77"/>
      <c r="TXR51" s="77"/>
      <c r="TXS51" s="77"/>
      <c r="TXT51" s="77"/>
      <c r="TXU51" s="77"/>
      <c r="TXV51" s="77"/>
      <c r="TXW51" s="77"/>
      <c r="TXX51" s="77"/>
      <c r="TXY51" s="77"/>
      <c r="TXZ51" s="77"/>
      <c r="TYA51" s="77"/>
      <c r="TYB51" s="77"/>
      <c r="TYC51" s="77"/>
      <c r="TYD51" s="77"/>
      <c r="TYE51" s="77"/>
      <c r="TYF51" s="77"/>
      <c r="TYG51" s="77"/>
      <c r="TYH51" s="77"/>
      <c r="TYI51" s="77"/>
      <c r="TYJ51" s="77"/>
      <c r="TYK51" s="77"/>
      <c r="TYL51" s="77"/>
      <c r="TYM51" s="77"/>
      <c r="TYN51" s="77"/>
      <c r="TYO51" s="77"/>
      <c r="TYP51" s="77"/>
      <c r="TYQ51" s="77"/>
      <c r="TYR51" s="77"/>
      <c r="TYS51" s="77"/>
      <c r="TYT51" s="77"/>
      <c r="TYU51" s="77"/>
      <c r="TYV51" s="77"/>
      <c r="TYW51" s="77"/>
      <c r="TYX51" s="77"/>
      <c r="TYY51" s="77"/>
      <c r="TYZ51" s="77"/>
      <c r="TZA51" s="77"/>
      <c r="TZB51" s="77"/>
      <c r="TZC51" s="77"/>
      <c r="TZD51" s="77"/>
      <c r="TZE51" s="77"/>
      <c r="TZF51" s="77"/>
      <c r="TZG51" s="77"/>
      <c r="TZH51" s="77"/>
      <c r="TZI51" s="77"/>
      <c r="TZJ51" s="77"/>
      <c r="TZK51" s="77"/>
      <c r="TZL51" s="77"/>
      <c r="TZM51" s="77"/>
      <c r="TZN51" s="77"/>
      <c r="TZO51" s="77"/>
      <c r="TZP51" s="77"/>
      <c r="TZQ51" s="77"/>
      <c r="TZR51" s="77"/>
      <c r="TZS51" s="77"/>
      <c r="TZT51" s="77"/>
      <c r="TZU51" s="77"/>
      <c r="TZV51" s="77"/>
      <c r="TZW51" s="77"/>
      <c r="TZX51" s="77"/>
      <c r="TZY51" s="77"/>
      <c r="TZZ51" s="77"/>
      <c r="UAA51" s="77"/>
      <c r="UAB51" s="77"/>
      <c r="UAC51" s="77"/>
      <c r="UAD51" s="77"/>
      <c r="UAE51" s="77"/>
      <c r="UAF51" s="77"/>
      <c r="UAG51" s="77"/>
      <c r="UAH51" s="77"/>
      <c r="UAI51" s="77"/>
      <c r="UAJ51" s="77"/>
      <c r="UAK51" s="77"/>
      <c r="UAL51" s="77"/>
      <c r="UAM51" s="77"/>
      <c r="UAN51" s="77"/>
      <c r="UAO51" s="77"/>
      <c r="UAP51" s="77"/>
      <c r="UAQ51" s="77"/>
      <c r="UAR51" s="77"/>
      <c r="UAS51" s="77"/>
      <c r="UAT51" s="77"/>
      <c r="UAU51" s="77"/>
      <c r="UAV51" s="77"/>
      <c r="UAW51" s="77"/>
      <c r="UAX51" s="77"/>
      <c r="UAY51" s="77"/>
      <c r="UAZ51" s="77"/>
      <c r="UBA51" s="77"/>
      <c r="UBB51" s="77"/>
      <c r="UBC51" s="77"/>
      <c r="UBD51" s="77"/>
      <c r="UBE51" s="77"/>
      <c r="UBF51" s="77"/>
      <c r="UBG51" s="77"/>
      <c r="UBH51" s="77"/>
      <c r="UBI51" s="77"/>
      <c r="UBJ51" s="77"/>
      <c r="UBK51" s="77"/>
      <c r="UBL51" s="77"/>
      <c r="UBM51" s="77"/>
      <c r="UBN51" s="77"/>
      <c r="UBO51" s="77"/>
      <c r="UBP51" s="77"/>
      <c r="UBQ51" s="77"/>
      <c r="UBR51" s="77"/>
      <c r="UBS51" s="77"/>
      <c r="UBT51" s="77"/>
      <c r="UBU51" s="77"/>
      <c r="UBV51" s="77"/>
      <c r="UBW51" s="77"/>
      <c r="UBX51" s="77"/>
      <c r="UBY51" s="77"/>
      <c r="UBZ51" s="77"/>
      <c r="UCA51" s="77"/>
      <c r="UCB51" s="77"/>
      <c r="UCC51" s="77"/>
      <c r="UCD51" s="77"/>
      <c r="UCE51" s="77"/>
      <c r="UCF51" s="77"/>
      <c r="UCG51" s="77"/>
      <c r="UCH51" s="77"/>
      <c r="UCI51" s="77"/>
      <c r="UCJ51" s="77"/>
      <c r="UCK51" s="77"/>
      <c r="UCL51" s="77"/>
      <c r="UCM51" s="77"/>
      <c r="UCN51" s="77"/>
      <c r="UCO51" s="77"/>
      <c r="UCP51" s="77"/>
      <c r="UCQ51" s="77"/>
      <c r="UCR51" s="77"/>
      <c r="UCS51" s="77"/>
      <c r="UCT51" s="77"/>
      <c r="UCU51" s="77"/>
      <c r="UCV51" s="77"/>
      <c r="UCW51" s="77"/>
      <c r="UCX51" s="77"/>
      <c r="UCY51" s="77"/>
      <c r="UCZ51" s="77"/>
      <c r="UDA51" s="77"/>
      <c r="UDB51" s="77"/>
      <c r="UDC51" s="77"/>
      <c r="UDD51" s="77"/>
      <c r="UDE51" s="77"/>
      <c r="UDF51" s="77"/>
      <c r="UDG51" s="77"/>
      <c r="UDH51" s="77"/>
      <c r="UDI51" s="77"/>
      <c r="UDJ51" s="77"/>
      <c r="UDK51" s="77"/>
      <c r="UDL51" s="77"/>
      <c r="UDM51" s="77"/>
      <c r="UDN51" s="77"/>
      <c r="UDO51" s="77"/>
      <c r="UDP51" s="77"/>
      <c r="UDQ51" s="77"/>
      <c r="UDR51" s="77"/>
      <c r="UDS51" s="77"/>
      <c r="UDT51" s="77"/>
      <c r="UDU51" s="77"/>
      <c r="UDV51" s="77"/>
      <c r="UDW51" s="77"/>
      <c r="UDX51" s="77"/>
      <c r="UDY51" s="77"/>
      <c r="UDZ51" s="77"/>
      <c r="UEA51" s="77"/>
      <c r="UEB51" s="77"/>
      <c r="UEC51" s="77"/>
      <c r="UED51" s="77"/>
      <c r="UEE51" s="77"/>
      <c r="UEF51" s="77"/>
      <c r="UEG51" s="77"/>
      <c r="UEH51" s="77"/>
      <c r="UEI51" s="77"/>
      <c r="UEJ51" s="77"/>
      <c r="UEK51" s="77"/>
      <c r="UEL51" s="77"/>
      <c r="UEM51" s="77"/>
      <c r="UEN51" s="77"/>
      <c r="UEO51" s="77"/>
      <c r="UEP51" s="77"/>
      <c r="UEQ51" s="77"/>
      <c r="UER51" s="77"/>
      <c r="UES51" s="77"/>
      <c r="UET51" s="77"/>
      <c r="UEU51" s="77"/>
      <c r="UEV51" s="77"/>
      <c r="UEW51" s="77"/>
      <c r="UEX51" s="77"/>
      <c r="UEY51" s="77"/>
      <c r="UEZ51" s="77"/>
      <c r="UFA51" s="77"/>
      <c r="UFB51" s="77"/>
      <c r="UFC51" s="77"/>
      <c r="UFD51" s="77"/>
      <c r="UFE51" s="77"/>
      <c r="UFF51" s="77"/>
      <c r="UFG51" s="77"/>
      <c r="UFH51" s="77"/>
      <c r="UFI51" s="77"/>
      <c r="UFJ51" s="77"/>
      <c r="UFK51" s="77"/>
      <c r="UFL51" s="77"/>
      <c r="UFM51" s="77"/>
      <c r="UFN51" s="77"/>
      <c r="UFO51" s="77"/>
      <c r="UFP51" s="77"/>
      <c r="UFQ51" s="77"/>
      <c r="UFR51" s="77"/>
      <c r="UFS51" s="77"/>
      <c r="UFT51" s="77"/>
      <c r="UFU51" s="77"/>
      <c r="UFV51" s="77"/>
      <c r="UFW51" s="77"/>
      <c r="UFX51" s="77"/>
      <c r="UFY51" s="77"/>
      <c r="UFZ51" s="77"/>
      <c r="UGA51" s="77"/>
      <c r="UGB51" s="77"/>
      <c r="UGC51" s="77"/>
      <c r="UGD51" s="77"/>
      <c r="UGE51" s="77"/>
      <c r="UGF51" s="77"/>
      <c r="UGG51" s="77"/>
      <c r="UGH51" s="77"/>
      <c r="UGI51" s="77"/>
      <c r="UGJ51" s="77"/>
      <c r="UGK51" s="77"/>
      <c r="UGL51" s="77"/>
      <c r="UGM51" s="77"/>
      <c r="UGN51" s="77"/>
      <c r="UGO51" s="77"/>
      <c r="UGP51" s="77"/>
      <c r="UGQ51" s="77"/>
      <c r="UGR51" s="77"/>
      <c r="UGS51" s="77"/>
      <c r="UGT51" s="77"/>
      <c r="UGU51" s="77"/>
      <c r="UGV51" s="77"/>
      <c r="UGW51" s="77"/>
      <c r="UGX51" s="77"/>
      <c r="UGY51" s="77"/>
      <c r="UGZ51" s="77"/>
      <c r="UHA51" s="77"/>
      <c r="UHB51" s="77"/>
      <c r="UHC51" s="77"/>
      <c r="UHD51" s="77"/>
      <c r="UHE51" s="77"/>
      <c r="UHF51" s="77"/>
      <c r="UHG51" s="77"/>
      <c r="UHH51" s="77"/>
      <c r="UHI51" s="77"/>
      <c r="UHJ51" s="77"/>
      <c r="UHK51" s="77"/>
      <c r="UHL51" s="77"/>
      <c r="UHM51" s="77"/>
      <c r="UHN51" s="77"/>
      <c r="UHO51" s="77"/>
      <c r="UHP51" s="77"/>
      <c r="UHQ51" s="77"/>
      <c r="UHR51" s="77"/>
      <c r="UHS51" s="77"/>
      <c r="UHT51" s="77"/>
      <c r="UHU51" s="77"/>
      <c r="UHV51" s="77"/>
      <c r="UHW51" s="77"/>
      <c r="UHX51" s="77"/>
      <c r="UHY51" s="77"/>
      <c r="UHZ51" s="77"/>
      <c r="UIA51" s="77"/>
      <c r="UIB51" s="77"/>
      <c r="UIC51" s="77"/>
      <c r="UID51" s="77"/>
      <c r="UIE51" s="77"/>
      <c r="UIF51" s="77"/>
      <c r="UIG51" s="77"/>
      <c r="UIH51" s="77"/>
      <c r="UII51" s="77"/>
      <c r="UIJ51" s="77"/>
      <c r="UIK51" s="77"/>
      <c r="UIL51" s="77"/>
      <c r="UIM51" s="77"/>
      <c r="UIN51" s="77"/>
      <c r="UIO51" s="77"/>
      <c r="UIP51" s="77"/>
      <c r="UIQ51" s="77"/>
      <c r="UIR51" s="77"/>
      <c r="UIS51" s="77"/>
      <c r="UIT51" s="77"/>
      <c r="UIU51" s="77"/>
      <c r="UIV51" s="77"/>
      <c r="UIW51" s="77"/>
      <c r="UIX51" s="77"/>
      <c r="UIY51" s="77"/>
      <c r="UIZ51" s="77"/>
      <c r="UJA51" s="77"/>
      <c r="UJB51" s="77"/>
      <c r="UJC51" s="77"/>
      <c r="UJD51" s="77"/>
      <c r="UJE51" s="77"/>
      <c r="UJF51" s="77"/>
      <c r="UJG51" s="77"/>
      <c r="UJH51" s="77"/>
      <c r="UJI51" s="77"/>
      <c r="UJJ51" s="77"/>
      <c r="UJK51" s="77"/>
      <c r="UJL51" s="77"/>
      <c r="UJM51" s="77"/>
      <c r="UJN51" s="77"/>
      <c r="UJO51" s="77"/>
      <c r="UJP51" s="77"/>
      <c r="UJQ51" s="77"/>
      <c r="UJR51" s="77"/>
      <c r="UJS51" s="77"/>
      <c r="UJT51" s="77"/>
      <c r="UJU51" s="77"/>
      <c r="UJV51" s="77"/>
      <c r="UJW51" s="77"/>
      <c r="UJX51" s="77"/>
      <c r="UJY51" s="77"/>
      <c r="UJZ51" s="77"/>
      <c r="UKA51" s="77"/>
      <c r="UKB51" s="77"/>
      <c r="UKC51" s="77"/>
      <c r="UKD51" s="77"/>
      <c r="UKE51" s="77"/>
      <c r="UKF51" s="77"/>
      <c r="UKG51" s="77"/>
      <c r="UKH51" s="77"/>
      <c r="UKI51" s="77"/>
      <c r="UKJ51" s="77"/>
      <c r="UKK51" s="77"/>
      <c r="UKL51" s="77"/>
      <c r="UKM51" s="77"/>
      <c r="UKN51" s="77"/>
      <c r="UKO51" s="77"/>
      <c r="UKP51" s="77"/>
      <c r="UKQ51" s="77"/>
      <c r="UKR51" s="77"/>
      <c r="UKS51" s="77"/>
      <c r="UKT51" s="77"/>
      <c r="UKU51" s="77"/>
      <c r="UKV51" s="77"/>
      <c r="UKW51" s="77"/>
      <c r="UKX51" s="77"/>
      <c r="UKY51" s="77"/>
      <c r="UKZ51" s="77"/>
      <c r="ULA51" s="77"/>
      <c r="ULB51" s="77"/>
      <c r="ULC51" s="77"/>
      <c r="ULD51" s="77"/>
      <c r="ULE51" s="77"/>
      <c r="ULF51" s="77"/>
      <c r="ULG51" s="77"/>
      <c r="ULH51" s="77"/>
      <c r="ULI51" s="77"/>
      <c r="ULJ51" s="77"/>
      <c r="ULK51" s="77"/>
      <c r="ULL51" s="77"/>
      <c r="ULM51" s="77"/>
      <c r="ULN51" s="77"/>
      <c r="ULO51" s="77"/>
      <c r="ULP51" s="77"/>
      <c r="ULQ51" s="77"/>
      <c r="ULR51" s="77"/>
      <c r="ULS51" s="77"/>
      <c r="ULT51" s="77"/>
      <c r="ULU51" s="77"/>
      <c r="ULV51" s="77"/>
      <c r="ULW51" s="77"/>
      <c r="ULX51" s="77"/>
      <c r="ULY51" s="77"/>
      <c r="ULZ51" s="77"/>
      <c r="UMA51" s="77"/>
      <c r="UMB51" s="77"/>
      <c r="UMC51" s="77"/>
      <c r="UMD51" s="77"/>
      <c r="UME51" s="77"/>
      <c r="UMF51" s="77"/>
      <c r="UMG51" s="77"/>
      <c r="UMH51" s="77"/>
      <c r="UMI51" s="77"/>
      <c r="UMJ51" s="77"/>
      <c r="UMK51" s="77"/>
      <c r="UML51" s="77"/>
      <c r="UMM51" s="77"/>
      <c r="UMN51" s="77"/>
      <c r="UMO51" s="77"/>
      <c r="UMP51" s="77"/>
      <c r="UMQ51" s="77"/>
      <c r="UMR51" s="77"/>
      <c r="UMS51" s="77"/>
      <c r="UMT51" s="77"/>
      <c r="UMU51" s="77"/>
      <c r="UMV51" s="77"/>
      <c r="UMW51" s="77"/>
      <c r="UMX51" s="77"/>
      <c r="UMY51" s="77"/>
      <c r="UMZ51" s="77"/>
      <c r="UNA51" s="77"/>
      <c r="UNB51" s="77"/>
      <c r="UNC51" s="77"/>
      <c r="UND51" s="77"/>
      <c r="UNE51" s="77"/>
      <c r="UNF51" s="77"/>
      <c r="UNG51" s="77"/>
      <c r="UNH51" s="77"/>
      <c r="UNI51" s="77"/>
      <c r="UNJ51" s="77"/>
      <c r="UNK51" s="77"/>
      <c r="UNL51" s="77"/>
      <c r="UNM51" s="77"/>
      <c r="UNN51" s="77"/>
      <c r="UNO51" s="77"/>
      <c r="UNP51" s="77"/>
      <c r="UNQ51" s="77"/>
      <c r="UNR51" s="77"/>
      <c r="UNS51" s="77"/>
      <c r="UNT51" s="77"/>
      <c r="UNU51" s="77"/>
      <c r="UNV51" s="77"/>
      <c r="UNW51" s="77"/>
      <c r="UNX51" s="77"/>
      <c r="UNY51" s="77"/>
      <c r="UNZ51" s="77"/>
      <c r="UOA51" s="77"/>
      <c r="UOB51" s="77"/>
      <c r="UOC51" s="77"/>
      <c r="UOD51" s="77"/>
      <c r="UOE51" s="77"/>
      <c r="UOF51" s="77"/>
      <c r="UOG51" s="77"/>
      <c r="UOH51" s="77"/>
      <c r="UOI51" s="77"/>
      <c r="UOJ51" s="77"/>
      <c r="UOK51" s="77"/>
      <c r="UOL51" s="77"/>
      <c r="UOM51" s="77"/>
      <c r="UON51" s="77"/>
      <c r="UOO51" s="77"/>
      <c r="UOP51" s="77"/>
      <c r="UOQ51" s="77"/>
      <c r="UOR51" s="77"/>
      <c r="UOS51" s="77"/>
      <c r="UOT51" s="77"/>
      <c r="UOU51" s="77"/>
      <c r="UOV51" s="77"/>
      <c r="UOW51" s="77"/>
      <c r="UOX51" s="77"/>
      <c r="UOY51" s="77"/>
      <c r="UOZ51" s="77"/>
      <c r="UPA51" s="77"/>
      <c r="UPB51" s="77"/>
      <c r="UPC51" s="77"/>
      <c r="UPD51" s="77"/>
      <c r="UPE51" s="77"/>
      <c r="UPF51" s="77"/>
      <c r="UPG51" s="77"/>
      <c r="UPH51" s="77"/>
      <c r="UPI51" s="77"/>
      <c r="UPJ51" s="77"/>
      <c r="UPK51" s="77"/>
      <c r="UPL51" s="77"/>
      <c r="UPM51" s="77"/>
      <c r="UPN51" s="77"/>
      <c r="UPO51" s="77"/>
      <c r="UPP51" s="77"/>
      <c r="UPQ51" s="77"/>
      <c r="UPR51" s="77"/>
      <c r="UPS51" s="77"/>
      <c r="UPT51" s="77"/>
      <c r="UPU51" s="77"/>
      <c r="UPV51" s="77"/>
      <c r="UPW51" s="77"/>
      <c r="UPX51" s="77"/>
      <c r="UPY51" s="77"/>
      <c r="UPZ51" s="77"/>
      <c r="UQA51" s="77"/>
      <c r="UQB51" s="77"/>
      <c r="UQC51" s="77"/>
      <c r="UQD51" s="77"/>
      <c r="UQE51" s="77"/>
      <c r="UQF51" s="77"/>
      <c r="UQG51" s="77"/>
      <c r="UQH51" s="77"/>
      <c r="UQI51" s="77"/>
      <c r="UQJ51" s="77"/>
      <c r="UQK51" s="77"/>
      <c r="UQL51" s="77"/>
      <c r="UQM51" s="77"/>
      <c r="UQN51" s="77"/>
      <c r="UQO51" s="77"/>
      <c r="UQP51" s="77"/>
      <c r="UQQ51" s="77"/>
      <c r="UQR51" s="77"/>
      <c r="UQS51" s="77"/>
      <c r="UQT51" s="77"/>
      <c r="UQU51" s="77"/>
      <c r="UQV51" s="77"/>
      <c r="UQW51" s="77"/>
      <c r="UQX51" s="77"/>
      <c r="UQY51" s="77"/>
      <c r="UQZ51" s="77"/>
      <c r="URA51" s="77"/>
      <c r="URB51" s="77"/>
      <c r="URC51" s="77"/>
      <c r="URD51" s="77"/>
      <c r="URE51" s="77"/>
      <c r="URF51" s="77"/>
      <c r="URG51" s="77"/>
      <c r="URH51" s="77"/>
      <c r="URI51" s="77"/>
      <c r="URJ51" s="77"/>
      <c r="URK51" s="77"/>
      <c r="URL51" s="77"/>
      <c r="URM51" s="77"/>
      <c r="URN51" s="77"/>
      <c r="URO51" s="77"/>
      <c r="URP51" s="77"/>
      <c r="URQ51" s="77"/>
      <c r="URR51" s="77"/>
      <c r="URS51" s="77"/>
      <c r="URT51" s="77"/>
      <c r="URU51" s="77"/>
      <c r="URV51" s="77"/>
      <c r="URW51" s="77"/>
      <c r="URX51" s="77"/>
      <c r="URY51" s="77"/>
      <c r="URZ51" s="77"/>
      <c r="USA51" s="77"/>
      <c r="USB51" s="77"/>
      <c r="USC51" s="77"/>
      <c r="USD51" s="77"/>
      <c r="USE51" s="77"/>
      <c r="USF51" s="77"/>
      <c r="USG51" s="77"/>
      <c r="USH51" s="77"/>
      <c r="USI51" s="77"/>
      <c r="USJ51" s="77"/>
      <c r="USK51" s="77"/>
      <c r="USL51" s="77"/>
      <c r="USM51" s="77"/>
      <c r="USN51" s="77"/>
      <c r="USO51" s="77"/>
      <c r="USP51" s="77"/>
      <c r="USQ51" s="77"/>
      <c r="USR51" s="77"/>
      <c r="USS51" s="77"/>
      <c r="UST51" s="77"/>
      <c r="USU51" s="77"/>
      <c r="USV51" s="77"/>
      <c r="USW51" s="77"/>
      <c r="USX51" s="77"/>
      <c r="USY51" s="77"/>
      <c r="USZ51" s="77"/>
      <c r="UTA51" s="77"/>
      <c r="UTB51" s="77"/>
      <c r="UTC51" s="77"/>
      <c r="UTD51" s="77"/>
      <c r="UTE51" s="77"/>
      <c r="UTF51" s="77"/>
      <c r="UTG51" s="77"/>
      <c r="UTH51" s="77"/>
      <c r="UTI51" s="77"/>
      <c r="UTJ51" s="77"/>
      <c r="UTK51" s="77"/>
      <c r="UTL51" s="77"/>
      <c r="UTM51" s="77"/>
      <c r="UTN51" s="77"/>
      <c r="UTO51" s="77"/>
      <c r="UTP51" s="77"/>
      <c r="UTQ51" s="77"/>
      <c r="UTR51" s="77"/>
      <c r="UTS51" s="77"/>
      <c r="UTT51" s="77"/>
      <c r="UTU51" s="77"/>
      <c r="UTV51" s="77"/>
      <c r="UTW51" s="77"/>
      <c r="UTX51" s="77"/>
      <c r="UTY51" s="77"/>
      <c r="UTZ51" s="77"/>
      <c r="UUA51" s="77"/>
      <c r="UUB51" s="77"/>
      <c r="UUC51" s="77"/>
      <c r="UUD51" s="77"/>
      <c r="UUE51" s="77"/>
      <c r="UUF51" s="77"/>
      <c r="UUG51" s="77"/>
      <c r="UUH51" s="77"/>
      <c r="UUI51" s="77"/>
      <c r="UUJ51" s="77"/>
      <c r="UUK51" s="77"/>
      <c r="UUL51" s="77"/>
      <c r="UUM51" s="77"/>
      <c r="UUN51" s="77"/>
      <c r="UUO51" s="77"/>
      <c r="UUP51" s="77"/>
      <c r="UUQ51" s="77"/>
      <c r="UUR51" s="77"/>
      <c r="UUS51" s="77"/>
      <c r="UUT51" s="77"/>
      <c r="UUU51" s="77"/>
      <c r="UUV51" s="77"/>
      <c r="UUW51" s="77"/>
      <c r="UUX51" s="77"/>
      <c r="UUY51" s="77"/>
      <c r="UUZ51" s="77"/>
      <c r="UVA51" s="77"/>
      <c r="UVB51" s="77"/>
      <c r="UVC51" s="77"/>
      <c r="UVD51" s="77"/>
      <c r="UVE51" s="77"/>
      <c r="UVF51" s="77"/>
      <c r="UVG51" s="77"/>
      <c r="UVH51" s="77"/>
      <c r="UVI51" s="77"/>
      <c r="UVJ51" s="77"/>
      <c r="UVK51" s="77"/>
      <c r="UVL51" s="77"/>
      <c r="UVM51" s="77"/>
      <c r="UVN51" s="77"/>
      <c r="UVO51" s="77"/>
      <c r="UVP51" s="77"/>
      <c r="UVQ51" s="77"/>
      <c r="UVR51" s="77"/>
      <c r="UVS51" s="77"/>
      <c r="UVT51" s="77"/>
      <c r="UVU51" s="77"/>
      <c r="UVV51" s="77"/>
      <c r="UVW51" s="77"/>
      <c r="UVX51" s="77"/>
      <c r="UVY51" s="77"/>
      <c r="UVZ51" s="77"/>
      <c r="UWA51" s="77"/>
      <c r="UWB51" s="77"/>
      <c r="UWC51" s="77"/>
      <c r="UWD51" s="77"/>
      <c r="UWE51" s="77"/>
      <c r="UWF51" s="77"/>
      <c r="UWG51" s="77"/>
      <c r="UWH51" s="77"/>
      <c r="UWI51" s="77"/>
      <c r="UWJ51" s="77"/>
      <c r="UWK51" s="77"/>
      <c r="UWL51" s="77"/>
      <c r="UWM51" s="77"/>
      <c r="UWN51" s="77"/>
      <c r="UWO51" s="77"/>
      <c r="UWP51" s="77"/>
      <c r="UWQ51" s="77"/>
      <c r="UWR51" s="77"/>
      <c r="UWS51" s="77"/>
      <c r="UWT51" s="77"/>
      <c r="UWU51" s="77"/>
      <c r="UWV51" s="77"/>
      <c r="UWW51" s="77"/>
      <c r="UWX51" s="77"/>
      <c r="UWY51" s="77"/>
      <c r="UWZ51" s="77"/>
      <c r="UXA51" s="77"/>
      <c r="UXB51" s="77"/>
      <c r="UXC51" s="77"/>
      <c r="UXD51" s="77"/>
      <c r="UXE51" s="77"/>
      <c r="UXF51" s="77"/>
      <c r="UXG51" s="77"/>
      <c r="UXH51" s="77"/>
      <c r="UXI51" s="77"/>
      <c r="UXJ51" s="77"/>
      <c r="UXK51" s="77"/>
      <c r="UXL51" s="77"/>
      <c r="UXM51" s="77"/>
      <c r="UXN51" s="77"/>
      <c r="UXO51" s="77"/>
      <c r="UXP51" s="77"/>
      <c r="UXQ51" s="77"/>
      <c r="UXR51" s="77"/>
      <c r="UXS51" s="77"/>
      <c r="UXT51" s="77"/>
      <c r="UXU51" s="77"/>
      <c r="UXV51" s="77"/>
      <c r="UXW51" s="77"/>
      <c r="UXX51" s="77"/>
      <c r="UXY51" s="77"/>
      <c r="UXZ51" s="77"/>
      <c r="UYA51" s="77"/>
      <c r="UYB51" s="77"/>
      <c r="UYC51" s="77"/>
      <c r="UYD51" s="77"/>
      <c r="UYE51" s="77"/>
      <c r="UYF51" s="77"/>
      <c r="UYG51" s="77"/>
      <c r="UYH51" s="77"/>
      <c r="UYI51" s="77"/>
      <c r="UYJ51" s="77"/>
      <c r="UYK51" s="77"/>
      <c r="UYL51" s="77"/>
      <c r="UYM51" s="77"/>
      <c r="UYN51" s="77"/>
      <c r="UYO51" s="77"/>
      <c r="UYP51" s="77"/>
      <c r="UYQ51" s="77"/>
      <c r="UYR51" s="77"/>
      <c r="UYS51" s="77"/>
      <c r="UYT51" s="77"/>
      <c r="UYU51" s="77"/>
      <c r="UYV51" s="77"/>
      <c r="UYW51" s="77"/>
      <c r="UYX51" s="77"/>
      <c r="UYY51" s="77"/>
      <c r="UYZ51" s="77"/>
      <c r="UZA51" s="77"/>
      <c r="UZB51" s="77"/>
      <c r="UZC51" s="77"/>
      <c r="UZD51" s="77"/>
      <c r="UZE51" s="77"/>
      <c r="UZF51" s="77"/>
      <c r="UZG51" s="77"/>
      <c r="UZH51" s="77"/>
      <c r="UZI51" s="77"/>
      <c r="UZJ51" s="77"/>
      <c r="UZK51" s="77"/>
      <c r="UZL51" s="77"/>
      <c r="UZM51" s="77"/>
      <c r="UZN51" s="77"/>
      <c r="UZO51" s="77"/>
      <c r="UZP51" s="77"/>
      <c r="UZQ51" s="77"/>
      <c r="UZR51" s="77"/>
      <c r="UZS51" s="77"/>
      <c r="UZT51" s="77"/>
      <c r="UZU51" s="77"/>
      <c r="UZV51" s="77"/>
      <c r="UZW51" s="77"/>
      <c r="UZX51" s="77"/>
      <c r="UZY51" s="77"/>
      <c r="UZZ51" s="77"/>
      <c r="VAA51" s="77"/>
      <c r="VAB51" s="77"/>
      <c r="VAC51" s="77"/>
      <c r="VAD51" s="77"/>
      <c r="VAE51" s="77"/>
      <c r="VAF51" s="77"/>
      <c r="VAG51" s="77"/>
      <c r="VAH51" s="77"/>
      <c r="VAI51" s="77"/>
      <c r="VAJ51" s="77"/>
      <c r="VAK51" s="77"/>
      <c r="VAL51" s="77"/>
      <c r="VAM51" s="77"/>
      <c r="VAN51" s="77"/>
      <c r="VAO51" s="77"/>
      <c r="VAP51" s="77"/>
      <c r="VAQ51" s="77"/>
      <c r="VAR51" s="77"/>
      <c r="VAS51" s="77"/>
      <c r="VAT51" s="77"/>
      <c r="VAU51" s="77"/>
      <c r="VAV51" s="77"/>
      <c r="VAW51" s="77"/>
      <c r="VAX51" s="77"/>
      <c r="VAY51" s="77"/>
      <c r="VAZ51" s="77"/>
      <c r="VBA51" s="77"/>
      <c r="VBB51" s="77"/>
      <c r="VBC51" s="77"/>
      <c r="VBD51" s="77"/>
      <c r="VBE51" s="77"/>
      <c r="VBF51" s="77"/>
      <c r="VBG51" s="77"/>
      <c r="VBH51" s="77"/>
      <c r="VBI51" s="77"/>
      <c r="VBJ51" s="77"/>
      <c r="VBK51" s="77"/>
      <c r="VBL51" s="77"/>
      <c r="VBM51" s="77"/>
      <c r="VBN51" s="77"/>
      <c r="VBO51" s="77"/>
      <c r="VBP51" s="77"/>
      <c r="VBQ51" s="77"/>
      <c r="VBR51" s="77"/>
      <c r="VBS51" s="77"/>
      <c r="VBT51" s="77"/>
      <c r="VBU51" s="77"/>
      <c r="VBV51" s="77"/>
      <c r="VBW51" s="77"/>
      <c r="VBX51" s="77"/>
      <c r="VBY51" s="77"/>
      <c r="VBZ51" s="77"/>
      <c r="VCA51" s="77"/>
      <c r="VCB51" s="77"/>
      <c r="VCC51" s="77"/>
      <c r="VCD51" s="77"/>
      <c r="VCE51" s="77"/>
      <c r="VCF51" s="77"/>
      <c r="VCG51" s="77"/>
      <c r="VCH51" s="77"/>
      <c r="VCI51" s="77"/>
      <c r="VCJ51" s="77"/>
      <c r="VCK51" s="77"/>
      <c r="VCL51" s="77"/>
      <c r="VCM51" s="77"/>
      <c r="VCN51" s="77"/>
      <c r="VCO51" s="77"/>
      <c r="VCP51" s="77"/>
      <c r="VCQ51" s="77"/>
      <c r="VCR51" s="77"/>
      <c r="VCS51" s="77"/>
      <c r="VCT51" s="77"/>
      <c r="VCU51" s="77"/>
      <c r="VCV51" s="77"/>
      <c r="VCW51" s="77"/>
      <c r="VCX51" s="77"/>
      <c r="VCY51" s="77"/>
      <c r="VCZ51" s="77"/>
      <c r="VDA51" s="77"/>
      <c r="VDB51" s="77"/>
      <c r="VDC51" s="77"/>
      <c r="VDD51" s="77"/>
      <c r="VDE51" s="77"/>
      <c r="VDF51" s="77"/>
      <c r="VDG51" s="77"/>
      <c r="VDH51" s="77"/>
      <c r="VDI51" s="77"/>
      <c r="VDJ51" s="77"/>
      <c r="VDK51" s="77"/>
      <c r="VDL51" s="77"/>
      <c r="VDM51" s="77"/>
      <c r="VDN51" s="77"/>
      <c r="VDO51" s="77"/>
      <c r="VDP51" s="77"/>
      <c r="VDQ51" s="77"/>
      <c r="VDR51" s="77"/>
      <c r="VDS51" s="77"/>
      <c r="VDT51" s="77"/>
      <c r="VDU51" s="77"/>
      <c r="VDV51" s="77"/>
      <c r="VDW51" s="77"/>
      <c r="VDX51" s="77"/>
      <c r="VDY51" s="77"/>
      <c r="VDZ51" s="77"/>
      <c r="VEA51" s="77"/>
      <c r="VEB51" s="77"/>
      <c r="VEC51" s="77"/>
      <c r="VED51" s="77"/>
      <c r="VEE51" s="77"/>
      <c r="VEF51" s="77"/>
      <c r="VEG51" s="77"/>
      <c r="VEH51" s="77"/>
      <c r="VEI51" s="77"/>
      <c r="VEJ51" s="77"/>
      <c r="VEK51" s="77"/>
      <c r="VEL51" s="77"/>
      <c r="VEM51" s="77"/>
      <c r="VEN51" s="77"/>
      <c r="VEO51" s="77"/>
      <c r="VEP51" s="77"/>
      <c r="VEQ51" s="77"/>
      <c r="VER51" s="77"/>
      <c r="VES51" s="77"/>
      <c r="VET51" s="77"/>
      <c r="VEU51" s="77"/>
      <c r="VEV51" s="77"/>
      <c r="VEW51" s="77"/>
      <c r="VEX51" s="77"/>
      <c r="VEY51" s="77"/>
      <c r="VEZ51" s="77"/>
      <c r="VFA51" s="77"/>
      <c r="VFB51" s="77"/>
      <c r="VFC51" s="77"/>
      <c r="VFD51" s="77"/>
      <c r="VFE51" s="77"/>
      <c r="VFF51" s="77"/>
      <c r="VFG51" s="77"/>
      <c r="VFH51" s="77"/>
      <c r="VFI51" s="77"/>
      <c r="VFJ51" s="77"/>
      <c r="VFK51" s="77"/>
      <c r="VFL51" s="77"/>
      <c r="VFM51" s="77"/>
      <c r="VFN51" s="77"/>
      <c r="VFO51" s="77"/>
      <c r="VFP51" s="77"/>
      <c r="VFQ51" s="77"/>
      <c r="VFR51" s="77"/>
      <c r="VFS51" s="77"/>
      <c r="VFT51" s="77"/>
      <c r="VFU51" s="77"/>
      <c r="VFV51" s="77"/>
      <c r="VFW51" s="77"/>
      <c r="VFX51" s="77"/>
      <c r="VFY51" s="77"/>
      <c r="VFZ51" s="77"/>
      <c r="VGA51" s="77"/>
      <c r="VGB51" s="77"/>
      <c r="VGC51" s="77"/>
      <c r="VGD51" s="77"/>
      <c r="VGE51" s="77"/>
      <c r="VGF51" s="77"/>
      <c r="VGG51" s="77"/>
      <c r="VGH51" s="77"/>
      <c r="VGI51" s="77"/>
      <c r="VGJ51" s="77"/>
      <c r="VGK51" s="77"/>
      <c r="VGL51" s="77"/>
      <c r="VGM51" s="77"/>
      <c r="VGN51" s="77"/>
      <c r="VGO51" s="77"/>
      <c r="VGP51" s="77"/>
      <c r="VGQ51" s="77"/>
      <c r="VGR51" s="77"/>
      <c r="VGS51" s="77"/>
      <c r="VGT51" s="77"/>
      <c r="VGU51" s="77"/>
      <c r="VGV51" s="77"/>
      <c r="VGW51" s="77"/>
      <c r="VGX51" s="77"/>
      <c r="VGY51" s="77"/>
      <c r="VGZ51" s="77"/>
      <c r="VHA51" s="77"/>
      <c r="VHB51" s="77"/>
      <c r="VHC51" s="77"/>
      <c r="VHD51" s="77"/>
      <c r="VHE51" s="77"/>
      <c r="VHF51" s="77"/>
      <c r="VHG51" s="77"/>
      <c r="VHH51" s="77"/>
      <c r="VHI51" s="77"/>
      <c r="VHJ51" s="77"/>
      <c r="VHK51" s="77"/>
      <c r="VHL51" s="77"/>
      <c r="VHM51" s="77"/>
      <c r="VHN51" s="77"/>
      <c r="VHO51" s="77"/>
      <c r="VHP51" s="77"/>
      <c r="VHQ51" s="77"/>
      <c r="VHR51" s="77"/>
      <c r="VHS51" s="77"/>
      <c r="VHT51" s="77"/>
      <c r="VHU51" s="77"/>
      <c r="VHV51" s="77"/>
      <c r="VHW51" s="77"/>
      <c r="VHX51" s="77"/>
      <c r="VHY51" s="77"/>
      <c r="VHZ51" s="77"/>
      <c r="VIA51" s="77"/>
      <c r="VIB51" s="77"/>
      <c r="VIC51" s="77"/>
      <c r="VID51" s="77"/>
      <c r="VIE51" s="77"/>
      <c r="VIF51" s="77"/>
      <c r="VIG51" s="77"/>
      <c r="VIH51" s="77"/>
      <c r="VII51" s="77"/>
      <c r="VIJ51" s="77"/>
      <c r="VIK51" s="77"/>
      <c r="VIL51" s="77"/>
      <c r="VIM51" s="77"/>
      <c r="VIN51" s="77"/>
      <c r="VIO51" s="77"/>
      <c r="VIP51" s="77"/>
      <c r="VIQ51" s="77"/>
      <c r="VIR51" s="77"/>
      <c r="VIS51" s="77"/>
      <c r="VIT51" s="77"/>
      <c r="VIU51" s="77"/>
      <c r="VIV51" s="77"/>
      <c r="VIW51" s="77"/>
      <c r="VIX51" s="77"/>
      <c r="VIY51" s="77"/>
      <c r="VIZ51" s="77"/>
      <c r="VJA51" s="77"/>
      <c r="VJB51" s="77"/>
      <c r="VJC51" s="77"/>
      <c r="VJD51" s="77"/>
      <c r="VJE51" s="77"/>
      <c r="VJF51" s="77"/>
      <c r="VJG51" s="77"/>
      <c r="VJH51" s="77"/>
      <c r="VJI51" s="77"/>
      <c r="VJJ51" s="77"/>
      <c r="VJK51" s="77"/>
      <c r="VJL51" s="77"/>
      <c r="VJM51" s="77"/>
      <c r="VJN51" s="77"/>
      <c r="VJO51" s="77"/>
      <c r="VJP51" s="77"/>
      <c r="VJQ51" s="77"/>
      <c r="VJR51" s="77"/>
      <c r="VJS51" s="77"/>
      <c r="VJT51" s="77"/>
      <c r="VJU51" s="77"/>
      <c r="VJV51" s="77"/>
      <c r="VJW51" s="77"/>
      <c r="VJX51" s="77"/>
      <c r="VJY51" s="77"/>
      <c r="VJZ51" s="77"/>
      <c r="VKA51" s="77"/>
      <c r="VKB51" s="77"/>
      <c r="VKC51" s="77"/>
      <c r="VKD51" s="77"/>
      <c r="VKE51" s="77"/>
      <c r="VKF51" s="77"/>
      <c r="VKG51" s="77"/>
      <c r="VKH51" s="77"/>
      <c r="VKI51" s="77"/>
      <c r="VKJ51" s="77"/>
      <c r="VKK51" s="77"/>
      <c r="VKL51" s="77"/>
      <c r="VKM51" s="77"/>
      <c r="VKN51" s="77"/>
      <c r="VKO51" s="77"/>
      <c r="VKP51" s="77"/>
      <c r="VKQ51" s="77"/>
      <c r="VKR51" s="77"/>
      <c r="VKS51" s="77"/>
      <c r="VKT51" s="77"/>
      <c r="VKU51" s="77"/>
      <c r="VKV51" s="77"/>
      <c r="VKW51" s="77"/>
      <c r="VKX51" s="77"/>
      <c r="VKY51" s="77"/>
      <c r="VKZ51" s="77"/>
      <c r="VLA51" s="77"/>
      <c r="VLB51" s="77"/>
      <c r="VLC51" s="77"/>
      <c r="VLD51" s="77"/>
      <c r="VLE51" s="77"/>
      <c r="VLF51" s="77"/>
      <c r="VLG51" s="77"/>
      <c r="VLH51" s="77"/>
      <c r="VLI51" s="77"/>
      <c r="VLJ51" s="77"/>
      <c r="VLK51" s="77"/>
      <c r="VLL51" s="77"/>
      <c r="VLM51" s="77"/>
      <c r="VLN51" s="77"/>
      <c r="VLO51" s="77"/>
      <c r="VLP51" s="77"/>
      <c r="VLQ51" s="77"/>
      <c r="VLR51" s="77"/>
      <c r="VLS51" s="77"/>
      <c r="VLT51" s="77"/>
      <c r="VLU51" s="77"/>
      <c r="VLV51" s="77"/>
      <c r="VLW51" s="77"/>
      <c r="VLX51" s="77"/>
      <c r="VLY51" s="77"/>
      <c r="VLZ51" s="77"/>
      <c r="VMA51" s="77"/>
      <c r="VMB51" s="77"/>
      <c r="VMC51" s="77"/>
      <c r="VMD51" s="77"/>
      <c r="VME51" s="77"/>
      <c r="VMF51" s="77"/>
      <c r="VMG51" s="77"/>
      <c r="VMH51" s="77"/>
      <c r="VMI51" s="77"/>
      <c r="VMJ51" s="77"/>
      <c r="VMK51" s="77"/>
      <c r="VML51" s="77"/>
      <c r="VMM51" s="77"/>
      <c r="VMN51" s="77"/>
      <c r="VMO51" s="77"/>
      <c r="VMP51" s="77"/>
      <c r="VMQ51" s="77"/>
      <c r="VMR51" s="77"/>
      <c r="VMS51" s="77"/>
      <c r="VMT51" s="77"/>
      <c r="VMU51" s="77"/>
      <c r="VMV51" s="77"/>
      <c r="VMW51" s="77"/>
      <c r="VMX51" s="77"/>
      <c r="VMY51" s="77"/>
      <c r="VMZ51" s="77"/>
      <c r="VNA51" s="77"/>
      <c r="VNB51" s="77"/>
      <c r="VNC51" s="77"/>
      <c r="VND51" s="77"/>
      <c r="VNE51" s="77"/>
      <c r="VNF51" s="77"/>
      <c r="VNG51" s="77"/>
      <c r="VNH51" s="77"/>
      <c r="VNI51" s="77"/>
      <c r="VNJ51" s="77"/>
      <c r="VNK51" s="77"/>
      <c r="VNL51" s="77"/>
      <c r="VNM51" s="77"/>
      <c r="VNN51" s="77"/>
      <c r="VNO51" s="77"/>
      <c r="VNP51" s="77"/>
      <c r="VNQ51" s="77"/>
      <c r="VNR51" s="77"/>
      <c r="VNS51" s="77"/>
      <c r="VNT51" s="77"/>
      <c r="VNU51" s="77"/>
      <c r="VNV51" s="77"/>
      <c r="VNW51" s="77"/>
      <c r="VNX51" s="77"/>
      <c r="VNY51" s="77"/>
      <c r="VNZ51" s="77"/>
      <c r="VOA51" s="77"/>
      <c r="VOB51" s="77"/>
      <c r="VOC51" s="77"/>
      <c r="VOD51" s="77"/>
      <c r="VOE51" s="77"/>
      <c r="VOF51" s="77"/>
      <c r="VOG51" s="77"/>
      <c r="VOH51" s="77"/>
      <c r="VOI51" s="77"/>
      <c r="VOJ51" s="77"/>
      <c r="VOK51" s="77"/>
      <c r="VOL51" s="77"/>
      <c r="VOM51" s="77"/>
      <c r="VON51" s="77"/>
      <c r="VOO51" s="77"/>
      <c r="VOP51" s="77"/>
      <c r="VOQ51" s="77"/>
      <c r="VOR51" s="77"/>
      <c r="VOS51" s="77"/>
      <c r="VOT51" s="77"/>
      <c r="VOU51" s="77"/>
      <c r="VOV51" s="77"/>
      <c r="VOW51" s="77"/>
      <c r="VOX51" s="77"/>
      <c r="VOY51" s="77"/>
      <c r="VOZ51" s="77"/>
      <c r="VPA51" s="77"/>
      <c r="VPB51" s="77"/>
      <c r="VPC51" s="77"/>
      <c r="VPD51" s="77"/>
      <c r="VPE51" s="77"/>
      <c r="VPF51" s="77"/>
      <c r="VPG51" s="77"/>
      <c r="VPH51" s="77"/>
      <c r="VPI51" s="77"/>
      <c r="VPJ51" s="77"/>
      <c r="VPK51" s="77"/>
      <c r="VPL51" s="77"/>
      <c r="VPM51" s="77"/>
      <c r="VPN51" s="77"/>
      <c r="VPO51" s="77"/>
      <c r="VPP51" s="77"/>
      <c r="VPQ51" s="77"/>
      <c r="VPR51" s="77"/>
      <c r="VPS51" s="77"/>
      <c r="VPT51" s="77"/>
      <c r="VPU51" s="77"/>
      <c r="VPV51" s="77"/>
      <c r="VPW51" s="77"/>
      <c r="VPX51" s="77"/>
      <c r="VPY51" s="77"/>
      <c r="VPZ51" s="77"/>
      <c r="VQA51" s="77"/>
      <c r="VQB51" s="77"/>
      <c r="VQC51" s="77"/>
      <c r="VQD51" s="77"/>
      <c r="VQE51" s="77"/>
      <c r="VQF51" s="77"/>
      <c r="VQG51" s="77"/>
      <c r="VQH51" s="77"/>
      <c r="VQI51" s="77"/>
      <c r="VQJ51" s="77"/>
      <c r="VQK51" s="77"/>
      <c r="VQL51" s="77"/>
      <c r="VQM51" s="77"/>
      <c r="VQN51" s="77"/>
      <c r="VQO51" s="77"/>
      <c r="VQP51" s="77"/>
      <c r="VQQ51" s="77"/>
      <c r="VQR51" s="77"/>
      <c r="VQS51" s="77"/>
      <c r="VQT51" s="77"/>
      <c r="VQU51" s="77"/>
      <c r="VQV51" s="77"/>
      <c r="VQW51" s="77"/>
      <c r="VQX51" s="77"/>
      <c r="VQY51" s="77"/>
      <c r="VQZ51" s="77"/>
      <c r="VRA51" s="77"/>
      <c r="VRB51" s="77"/>
      <c r="VRC51" s="77"/>
      <c r="VRD51" s="77"/>
      <c r="VRE51" s="77"/>
      <c r="VRF51" s="77"/>
      <c r="VRG51" s="77"/>
      <c r="VRH51" s="77"/>
      <c r="VRI51" s="77"/>
      <c r="VRJ51" s="77"/>
      <c r="VRK51" s="77"/>
      <c r="VRL51" s="77"/>
      <c r="VRM51" s="77"/>
      <c r="VRN51" s="77"/>
      <c r="VRO51" s="77"/>
      <c r="VRP51" s="77"/>
      <c r="VRQ51" s="77"/>
      <c r="VRR51" s="77"/>
      <c r="VRS51" s="77"/>
      <c r="VRT51" s="77"/>
      <c r="VRU51" s="77"/>
      <c r="VRV51" s="77"/>
      <c r="VRW51" s="77"/>
      <c r="VRX51" s="77"/>
      <c r="VRY51" s="77"/>
      <c r="VRZ51" s="77"/>
      <c r="VSA51" s="77"/>
      <c r="VSB51" s="77"/>
      <c r="VSC51" s="77"/>
      <c r="VSD51" s="77"/>
      <c r="VSE51" s="77"/>
      <c r="VSF51" s="77"/>
      <c r="VSG51" s="77"/>
      <c r="VSH51" s="77"/>
      <c r="VSI51" s="77"/>
      <c r="VSJ51" s="77"/>
      <c r="VSK51" s="77"/>
      <c r="VSL51" s="77"/>
      <c r="VSM51" s="77"/>
      <c r="VSN51" s="77"/>
      <c r="VSO51" s="77"/>
      <c r="VSP51" s="77"/>
      <c r="VSQ51" s="77"/>
      <c r="VSR51" s="77"/>
      <c r="VSS51" s="77"/>
      <c r="VST51" s="77"/>
      <c r="VSU51" s="77"/>
      <c r="VSV51" s="77"/>
      <c r="VSW51" s="77"/>
      <c r="VSX51" s="77"/>
      <c r="VSY51" s="77"/>
      <c r="VSZ51" s="77"/>
      <c r="VTA51" s="77"/>
      <c r="VTB51" s="77"/>
      <c r="VTC51" s="77"/>
      <c r="VTD51" s="77"/>
      <c r="VTE51" s="77"/>
      <c r="VTF51" s="77"/>
      <c r="VTG51" s="77"/>
      <c r="VTH51" s="77"/>
      <c r="VTI51" s="77"/>
      <c r="VTJ51" s="77"/>
      <c r="VTK51" s="77"/>
      <c r="VTL51" s="77"/>
      <c r="VTM51" s="77"/>
      <c r="VTN51" s="77"/>
      <c r="VTO51" s="77"/>
      <c r="VTP51" s="77"/>
      <c r="VTQ51" s="77"/>
      <c r="VTR51" s="77"/>
      <c r="VTS51" s="77"/>
      <c r="VTT51" s="77"/>
      <c r="VTU51" s="77"/>
      <c r="VTV51" s="77"/>
      <c r="VTW51" s="77"/>
      <c r="VTX51" s="77"/>
      <c r="VTY51" s="77"/>
      <c r="VTZ51" s="77"/>
      <c r="VUA51" s="77"/>
      <c r="VUB51" s="77"/>
      <c r="VUC51" s="77"/>
      <c r="VUD51" s="77"/>
      <c r="VUE51" s="77"/>
      <c r="VUF51" s="77"/>
      <c r="VUG51" s="77"/>
      <c r="VUH51" s="77"/>
      <c r="VUI51" s="77"/>
      <c r="VUJ51" s="77"/>
      <c r="VUK51" s="77"/>
      <c r="VUL51" s="77"/>
      <c r="VUM51" s="77"/>
      <c r="VUN51" s="77"/>
      <c r="VUO51" s="77"/>
      <c r="VUP51" s="77"/>
      <c r="VUQ51" s="77"/>
      <c r="VUR51" s="77"/>
      <c r="VUS51" s="77"/>
      <c r="VUT51" s="77"/>
      <c r="VUU51" s="77"/>
      <c r="VUV51" s="77"/>
      <c r="VUW51" s="77"/>
      <c r="VUX51" s="77"/>
      <c r="VUY51" s="77"/>
      <c r="VUZ51" s="77"/>
      <c r="VVA51" s="77"/>
      <c r="VVB51" s="77"/>
      <c r="VVC51" s="77"/>
      <c r="VVD51" s="77"/>
      <c r="VVE51" s="77"/>
      <c r="VVF51" s="77"/>
      <c r="VVG51" s="77"/>
      <c r="VVH51" s="77"/>
      <c r="VVI51" s="77"/>
      <c r="VVJ51" s="77"/>
      <c r="VVK51" s="77"/>
      <c r="VVL51" s="77"/>
      <c r="VVM51" s="77"/>
      <c r="VVN51" s="77"/>
      <c r="VVO51" s="77"/>
      <c r="VVP51" s="77"/>
      <c r="VVQ51" s="77"/>
      <c r="VVR51" s="77"/>
      <c r="VVS51" s="77"/>
      <c r="VVT51" s="77"/>
      <c r="VVU51" s="77"/>
      <c r="VVV51" s="77"/>
      <c r="VVW51" s="77"/>
      <c r="VVX51" s="77"/>
      <c r="VVY51" s="77"/>
      <c r="VVZ51" s="77"/>
      <c r="VWA51" s="77"/>
      <c r="VWB51" s="77"/>
      <c r="VWC51" s="77"/>
      <c r="VWD51" s="77"/>
      <c r="VWE51" s="77"/>
      <c r="VWF51" s="77"/>
      <c r="VWG51" s="77"/>
      <c r="VWH51" s="77"/>
      <c r="VWI51" s="77"/>
      <c r="VWJ51" s="77"/>
      <c r="VWK51" s="77"/>
      <c r="VWL51" s="77"/>
      <c r="VWM51" s="77"/>
      <c r="VWN51" s="77"/>
      <c r="VWO51" s="77"/>
      <c r="VWP51" s="77"/>
      <c r="VWQ51" s="77"/>
      <c r="VWR51" s="77"/>
      <c r="VWS51" s="77"/>
      <c r="VWT51" s="77"/>
      <c r="VWU51" s="77"/>
      <c r="VWV51" s="77"/>
      <c r="VWW51" s="77"/>
      <c r="VWX51" s="77"/>
      <c r="VWY51" s="77"/>
      <c r="VWZ51" s="77"/>
      <c r="VXA51" s="77"/>
      <c r="VXB51" s="77"/>
      <c r="VXC51" s="77"/>
      <c r="VXD51" s="77"/>
      <c r="VXE51" s="77"/>
      <c r="VXF51" s="77"/>
      <c r="VXG51" s="77"/>
      <c r="VXH51" s="77"/>
      <c r="VXI51" s="77"/>
      <c r="VXJ51" s="77"/>
      <c r="VXK51" s="77"/>
      <c r="VXL51" s="77"/>
      <c r="VXM51" s="77"/>
      <c r="VXN51" s="77"/>
      <c r="VXO51" s="77"/>
      <c r="VXP51" s="77"/>
      <c r="VXQ51" s="77"/>
      <c r="VXR51" s="77"/>
      <c r="VXS51" s="77"/>
      <c r="VXT51" s="77"/>
      <c r="VXU51" s="77"/>
      <c r="VXV51" s="77"/>
      <c r="VXW51" s="77"/>
      <c r="VXX51" s="77"/>
      <c r="VXY51" s="77"/>
      <c r="VXZ51" s="77"/>
      <c r="VYA51" s="77"/>
      <c r="VYB51" s="77"/>
      <c r="VYC51" s="77"/>
      <c r="VYD51" s="77"/>
      <c r="VYE51" s="77"/>
      <c r="VYF51" s="77"/>
      <c r="VYG51" s="77"/>
      <c r="VYH51" s="77"/>
      <c r="VYI51" s="77"/>
      <c r="VYJ51" s="77"/>
      <c r="VYK51" s="77"/>
      <c r="VYL51" s="77"/>
      <c r="VYM51" s="77"/>
      <c r="VYN51" s="77"/>
      <c r="VYO51" s="77"/>
      <c r="VYP51" s="77"/>
      <c r="VYQ51" s="77"/>
      <c r="VYR51" s="77"/>
      <c r="VYS51" s="77"/>
      <c r="VYT51" s="77"/>
      <c r="VYU51" s="77"/>
      <c r="VYV51" s="77"/>
      <c r="VYW51" s="77"/>
      <c r="VYX51" s="77"/>
      <c r="VYY51" s="77"/>
      <c r="VYZ51" s="77"/>
      <c r="VZA51" s="77"/>
      <c r="VZB51" s="77"/>
      <c r="VZC51" s="77"/>
      <c r="VZD51" s="77"/>
      <c r="VZE51" s="77"/>
      <c r="VZF51" s="77"/>
      <c r="VZG51" s="77"/>
      <c r="VZH51" s="77"/>
      <c r="VZI51" s="77"/>
      <c r="VZJ51" s="77"/>
      <c r="VZK51" s="77"/>
      <c r="VZL51" s="77"/>
      <c r="VZM51" s="77"/>
      <c r="VZN51" s="77"/>
      <c r="VZO51" s="77"/>
      <c r="VZP51" s="77"/>
      <c r="VZQ51" s="77"/>
      <c r="VZR51" s="77"/>
      <c r="VZS51" s="77"/>
      <c r="VZT51" s="77"/>
      <c r="VZU51" s="77"/>
      <c r="VZV51" s="77"/>
      <c r="VZW51" s="77"/>
      <c r="VZX51" s="77"/>
      <c r="VZY51" s="77"/>
      <c r="VZZ51" s="77"/>
      <c r="WAA51" s="77"/>
      <c r="WAB51" s="77"/>
      <c r="WAC51" s="77"/>
      <c r="WAD51" s="77"/>
      <c r="WAE51" s="77"/>
      <c r="WAF51" s="77"/>
      <c r="WAG51" s="77"/>
      <c r="WAH51" s="77"/>
      <c r="WAI51" s="77"/>
      <c r="WAJ51" s="77"/>
      <c r="WAK51" s="77"/>
      <c r="WAL51" s="77"/>
      <c r="WAM51" s="77"/>
      <c r="WAN51" s="77"/>
      <c r="WAO51" s="77"/>
      <c r="WAP51" s="77"/>
      <c r="WAQ51" s="77"/>
      <c r="WAR51" s="77"/>
      <c r="WAS51" s="77"/>
      <c r="WAT51" s="77"/>
      <c r="WAU51" s="77"/>
      <c r="WAV51" s="77"/>
      <c r="WAW51" s="77"/>
      <c r="WAX51" s="77"/>
      <c r="WAY51" s="77"/>
      <c r="WAZ51" s="77"/>
      <c r="WBA51" s="77"/>
      <c r="WBB51" s="77"/>
      <c r="WBC51" s="77"/>
      <c r="WBD51" s="77"/>
      <c r="WBE51" s="77"/>
      <c r="WBF51" s="77"/>
      <c r="WBG51" s="77"/>
      <c r="WBH51" s="77"/>
      <c r="WBI51" s="77"/>
      <c r="WBJ51" s="77"/>
      <c r="WBK51" s="77"/>
      <c r="WBL51" s="77"/>
      <c r="WBM51" s="77"/>
      <c r="WBN51" s="77"/>
      <c r="WBO51" s="77"/>
      <c r="WBP51" s="77"/>
      <c r="WBQ51" s="77"/>
      <c r="WBR51" s="77"/>
      <c r="WBS51" s="77"/>
      <c r="WBT51" s="77"/>
      <c r="WBU51" s="77"/>
      <c r="WBV51" s="77"/>
      <c r="WBW51" s="77"/>
      <c r="WBX51" s="77"/>
      <c r="WBY51" s="77"/>
      <c r="WBZ51" s="77"/>
      <c r="WCA51" s="77"/>
      <c r="WCB51" s="77"/>
      <c r="WCC51" s="77"/>
      <c r="WCD51" s="77"/>
      <c r="WCE51" s="77"/>
      <c r="WCF51" s="77"/>
      <c r="WCG51" s="77"/>
      <c r="WCH51" s="77"/>
      <c r="WCI51" s="77"/>
      <c r="WCJ51" s="77"/>
      <c r="WCK51" s="77"/>
      <c r="WCL51" s="77"/>
      <c r="WCM51" s="77"/>
      <c r="WCN51" s="77"/>
      <c r="WCO51" s="77"/>
      <c r="WCP51" s="77"/>
      <c r="WCQ51" s="77"/>
      <c r="WCR51" s="77"/>
      <c r="WCS51" s="77"/>
      <c r="WCT51" s="77"/>
      <c r="WCU51" s="77"/>
      <c r="WCV51" s="77"/>
      <c r="WCW51" s="77"/>
      <c r="WCX51" s="77"/>
      <c r="WCY51" s="77"/>
      <c r="WCZ51" s="77"/>
      <c r="WDA51" s="77"/>
      <c r="WDB51" s="77"/>
      <c r="WDC51" s="77"/>
      <c r="WDD51" s="77"/>
      <c r="WDE51" s="77"/>
      <c r="WDF51" s="77"/>
      <c r="WDG51" s="77"/>
      <c r="WDH51" s="77"/>
      <c r="WDI51" s="77"/>
      <c r="WDJ51" s="77"/>
      <c r="WDK51" s="77"/>
      <c r="WDL51" s="77"/>
      <c r="WDM51" s="77"/>
      <c r="WDN51" s="77"/>
      <c r="WDO51" s="77"/>
      <c r="WDP51" s="77"/>
      <c r="WDQ51" s="77"/>
      <c r="WDR51" s="77"/>
      <c r="WDS51" s="77"/>
      <c r="WDT51" s="77"/>
      <c r="WDU51" s="77"/>
      <c r="WDV51" s="77"/>
      <c r="WDW51" s="77"/>
      <c r="WDX51" s="77"/>
      <c r="WDY51" s="77"/>
      <c r="WDZ51" s="77"/>
      <c r="WEA51" s="77"/>
      <c r="WEB51" s="77"/>
      <c r="WEC51" s="77"/>
      <c r="WED51" s="77"/>
      <c r="WEE51" s="77"/>
      <c r="WEF51" s="77"/>
      <c r="WEG51" s="77"/>
      <c r="WEH51" s="77"/>
      <c r="WEI51" s="77"/>
      <c r="WEJ51" s="77"/>
      <c r="WEK51" s="77"/>
      <c r="WEL51" s="77"/>
      <c r="WEM51" s="77"/>
      <c r="WEN51" s="77"/>
      <c r="WEO51" s="77"/>
      <c r="WEP51" s="77"/>
      <c r="WEQ51" s="77"/>
      <c r="WER51" s="77"/>
      <c r="WES51" s="77"/>
      <c r="WET51" s="77"/>
      <c r="WEU51" s="77"/>
      <c r="WEV51" s="77"/>
      <c r="WEW51" s="77"/>
      <c r="WEX51" s="77"/>
      <c r="WEY51" s="77"/>
      <c r="WEZ51" s="77"/>
      <c r="WFA51" s="77"/>
      <c r="WFB51" s="77"/>
      <c r="WFC51" s="77"/>
      <c r="WFD51" s="77"/>
      <c r="WFE51" s="77"/>
      <c r="WFF51" s="77"/>
      <c r="WFG51" s="77"/>
      <c r="WFH51" s="77"/>
      <c r="WFI51" s="77"/>
      <c r="WFJ51" s="77"/>
      <c r="WFK51" s="77"/>
      <c r="WFL51" s="77"/>
      <c r="WFM51" s="77"/>
      <c r="WFN51" s="77"/>
      <c r="WFO51" s="77"/>
      <c r="WFP51" s="77"/>
      <c r="WFQ51" s="77"/>
      <c r="WFR51" s="77"/>
      <c r="WFS51" s="77"/>
      <c r="WFT51" s="77"/>
      <c r="WFU51" s="77"/>
      <c r="WFV51" s="77"/>
      <c r="WFW51" s="77"/>
      <c r="WFX51" s="77"/>
      <c r="WFY51" s="77"/>
      <c r="WFZ51" s="77"/>
      <c r="WGA51" s="77"/>
      <c r="WGB51" s="77"/>
      <c r="WGC51" s="77"/>
      <c r="WGD51" s="77"/>
      <c r="WGE51" s="77"/>
      <c r="WGF51" s="77"/>
      <c r="WGG51" s="77"/>
      <c r="WGH51" s="77"/>
      <c r="WGI51" s="77"/>
      <c r="WGJ51" s="77"/>
      <c r="WGK51" s="77"/>
      <c r="WGL51" s="77"/>
      <c r="WGM51" s="77"/>
      <c r="WGN51" s="77"/>
      <c r="WGO51" s="77"/>
      <c r="WGP51" s="77"/>
      <c r="WGQ51" s="77"/>
      <c r="WGR51" s="77"/>
      <c r="WGS51" s="77"/>
      <c r="WGT51" s="77"/>
      <c r="WGU51" s="77"/>
      <c r="WGV51" s="77"/>
      <c r="WGW51" s="77"/>
      <c r="WGX51" s="77"/>
      <c r="WGY51" s="77"/>
      <c r="WGZ51" s="77"/>
      <c r="WHA51" s="77"/>
      <c r="WHB51" s="77"/>
      <c r="WHC51" s="77"/>
      <c r="WHD51" s="77"/>
      <c r="WHE51" s="77"/>
      <c r="WHF51" s="77"/>
      <c r="WHG51" s="77"/>
      <c r="WHH51" s="77"/>
      <c r="WHI51" s="77"/>
      <c r="WHJ51" s="77"/>
      <c r="WHK51" s="77"/>
      <c r="WHL51" s="77"/>
      <c r="WHM51" s="77"/>
      <c r="WHN51" s="77"/>
      <c r="WHO51" s="77"/>
      <c r="WHP51" s="77"/>
      <c r="WHQ51" s="77"/>
      <c r="WHR51" s="77"/>
      <c r="WHS51" s="77"/>
      <c r="WHT51" s="77"/>
      <c r="WHU51" s="77"/>
      <c r="WHV51" s="77"/>
      <c r="WHW51" s="77"/>
      <c r="WHX51" s="77"/>
      <c r="WHY51" s="77"/>
      <c r="WHZ51" s="77"/>
      <c r="WIA51" s="77"/>
      <c r="WIB51" s="77"/>
      <c r="WIC51" s="77"/>
      <c r="WID51" s="77"/>
      <c r="WIE51" s="77"/>
      <c r="WIF51" s="77"/>
      <c r="WIG51" s="77"/>
      <c r="WIH51" s="77"/>
      <c r="WII51" s="77"/>
      <c r="WIJ51" s="77"/>
      <c r="WIK51" s="77"/>
      <c r="WIL51" s="77"/>
      <c r="WIM51" s="77"/>
      <c r="WIN51" s="77"/>
      <c r="WIO51" s="77"/>
      <c r="WIP51" s="77"/>
      <c r="WIQ51" s="77"/>
      <c r="WIR51" s="77"/>
      <c r="WIS51" s="77"/>
      <c r="WIT51" s="77"/>
      <c r="WIU51" s="77"/>
      <c r="WIV51" s="77"/>
      <c r="WIW51" s="77"/>
      <c r="WIX51" s="77"/>
      <c r="WIY51" s="77"/>
      <c r="WIZ51" s="77"/>
      <c r="WJA51" s="77"/>
      <c r="WJB51" s="77"/>
      <c r="WJC51" s="77"/>
      <c r="WJD51" s="77"/>
      <c r="WJE51" s="77"/>
      <c r="WJF51" s="77"/>
      <c r="WJG51" s="77"/>
      <c r="WJH51" s="77"/>
      <c r="WJI51" s="77"/>
      <c r="WJJ51" s="77"/>
      <c r="WJK51" s="77"/>
      <c r="WJL51" s="77"/>
      <c r="WJM51" s="77"/>
      <c r="WJN51" s="77"/>
      <c r="WJO51" s="77"/>
      <c r="WJP51" s="77"/>
      <c r="WJQ51" s="77"/>
      <c r="WJR51" s="77"/>
      <c r="WJS51" s="77"/>
      <c r="WJT51" s="77"/>
      <c r="WJU51" s="77"/>
      <c r="WJV51" s="77"/>
      <c r="WJW51" s="77"/>
      <c r="WJX51" s="77"/>
      <c r="WJY51" s="77"/>
      <c r="WJZ51" s="77"/>
      <c r="WKA51" s="77"/>
      <c r="WKB51" s="77"/>
      <c r="WKC51" s="77"/>
      <c r="WKD51" s="77"/>
      <c r="WKE51" s="77"/>
      <c r="WKF51" s="77"/>
      <c r="WKG51" s="77"/>
      <c r="WKH51" s="77"/>
      <c r="WKI51" s="77"/>
      <c r="WKJ51" s="77"/>
      <c r="WKK51" s="77"/>
      <c r="WKL51" s="77"/>
      <c r="WKM51" s="77"/>
      <c r="WKN51" s="77"/>
      <c r="WKO51" s="77"/>
      <c r="WKP51" s="77"/>
      <c r="WKQ51" s="77"/>
      <c r="WKR51" s="77"/>
      <c r="WKS51" s="77"/>
      <c r="WKT51" s="77"/>
      <c r="WKU51" s="77"/>
      <c r="WKV51" s="77"/>
      <c r="WKW51" s="77"/>
      <c r="WKX51" s="77"/>
      <c r="WKY51" s="77"/>
      <c r="WKZ51" s="77"/>
      <c r="WLA51" s="77"/>
      <c r="WLB51" s="77"/>
      <c r="WLC51" s="77"/>
      <c r="WLD51" s="77"/>
      <c r="WLE51" s="77"/>
      <c r="WLF51" s="77"/>
      <c r="WLG51" s="77"/>
      <c r="WLH51" s="77"/>
      <c r="WLI51" s="77"/>
      <c r="WLJ51" s="77"/>
      <c r="WLK51" s="77"/>
      <c r="WLL51" s="77"/>
      <c r="WLM51" s="77"/>
      <c r="WLN51" s="77"/>
      <c r="WLO51" s="77"/>
      <c r="WLP51" s="77"/>
      <c r="WLQ51" s="77"/>
      <c r="WLR51" s="77"/>
      <c r="WLS51" s="77"/>
      <c r="WLT51" s="77"/>
      <c r="WLU51" s="77"/>
      <c r="WLV51" s="77"/>
      <c r="WLW51" s="77"/>
      <c r="WLX51" s="77"/>
      <c r="WLY51" s="77"/>
      <c r="WLZ51" s="77"/>
      <c r="WMA51" s="77"/>
      <c r="WMB51" s="77"/>
      <c r="WMC51" s="77"/>
      <c r="WMD51" s="77"/>
      <c r="WME51" s="77"/>
      <c r="WMF51" s="77"/>
      <c r="WMG51" s="77"/>
      <c r="WMH51" s="77"/>
      <c r="WMI51" s="77"/>
      <c r="WMJ51" s="77"/>
      <c r="WMK51" s="77"/>
      <c r="WML51" s="77"/>
      <c r="WMM51" s="77"/>
      <c r="WMN51" s="77"/>
      <c r="WMO51" s="77"/>
      <c r="WMP51" s="77"/>
      <c r="WMQ51" s="77"/>
      <c r="WMR51" s="77"/>
      <c r="WMS51" s="77"/>
      <c r="WMT51" s="77"/>
      <c r="WMU51" s="77"/>
      <c r="WMV51" s="77"/>
      <c r="WMW51" s="77"/>
      <c r="WMX51" s="77"/>
      <c r="WMY51" s="77"/>
      <c r="WMZ51" s="77"/>
      <c r="WNA51" s="77"/>
      <c r="WNB51" s="77"/>
      <c r="WNC51" s="77"/>
      <c r="WND51" s="77"/>
      <c r="WNE51" s="77"/>
      <c r="WNF51" s="77"/>
      <c r="WNG51" s="77"/>
      <c r="WNH51" s="77"/>
      <c r="WNI51" s="77"/>
      <c r="WNJ51" s="77"/>
      <c r="WNK51" s="77"/>
      <c r="WNL51" s="77"/>
      <c r="WNM51" s="77"/>
      <c r="WNN51" s="77"/>
      <c r="WNO51" s="77"/>
      <c r="WNP51" s="77"/>
      <c r="WNQ51" s="77"/>
      <c r="WNR51" s="77"/>
      <c r="WNS51" s="77"/>
      <c r="WNT51" s="77"/>
      <c r="WNU51" s="77"/>
      <c r="WNV51" s="77"/>
      <c r="WNW51" s="77"/>
      <c r="WNX51" s="77"/>
      <c r="WNY51" s="77"/>
      <c r="WNZ51" s="77"/>
      <c r="WOA51" s="77"/>
      <c r="WOB51" s="77"/>
      <c r="WOC51" s="77"/>
      <c r="WOD51" s="77"/>
      <c r="WOE51" s="77"/>
      <c r="WOF51" s="77"/>
      <c r="WOG51" s="77"/>
      <c r="WOH51" s="77"/>
      <c r="WOI51" s="77"/>
      <c r="WOJ51" s="77"/>
      <c r="WOK51" s="77"/>
      <c r="WOL51" s="77"/>
      <c r="WOM51" s="77"/>
      <c r="WON51" s="77"/>
      <c r="WOO51" s="77"/>
      <c r="WOP51" s="77"/>
      <c r="WOQ51" s="77"/>
      <c r="WOR51" s="77"/>
      <c r="WOS51" s="77"/>
      <c r="WOT51" s="77"/>
      <c r="WOU51" s="77"/>
      <c r="WOV51" s="77"/>
      <c r="WOW51" s="77"/>
      <c r="WOX51" s="77"/>
      <c r="WOY51" s="77"/>
      <c r="WOZ51" s="77"/>
      <c r="WPA51" s="77"/>
      <c r="WPB51" s="77"/>
      <c r="WPC51" s="77"/>
      <c r="WPD51" s="77"/>
      <c r="WPE51" s="77"/>
      <c r="WPF51" s="77"/>
      <c r="WPG51" s="77"/>
      <c r="WPH51" s="77"/>
      <c r="WPI51" s="77"/>
      <c r="WPJ51" s="77"/>
      <c r="WPK51" s="77"/>
      <c r="WPL51" s="77"/>
      <c r="WPM51" s="77"/>
      <c r="WPN51" s="77"/>
      <c r="WPO51" s="77"/>
      <c r="WPP51" s="77"/>
      <c r="WPQ51" s="77"/>
      <c r="WPR51" s="77"/>
      <c r="WPS51" s="77"/>
      <c r="WPT51" s="77"/>
      <c r="WPU51" s="77"/>
      <c r="WPV51" s="77"/>
      <c r="WPW51" s="77"/>
      <c r="WPX51" s="77"/>
      <c r="WPY51" s="77"/>
      <c r="WPZ51" s="77"/>
      <c r="WQA51" s="77"/>
      <c r="WQB51" s="77"/>
      <c r="WQC51" s="77"/>
      <c r="WQD51" s="77"/>
      <c r="WQE51" s="77"/>
      <c r="WQF51" s="77"/>
      <c r="WQG51" s="77"/>
      <c r="WQH51" s="77"/>
      <c r="WQI51" s="77"/>
      <c r="WQJ51" s="77"/>
      <c r="WQK51" s="77"/>
      <c r="WQL51" s="77"/>
      <c r="WQM51" s="77"/>
      <c r="WQN51" s="77"/>
      <c r="WQO51" s="77"/>
      <c r="WQP51" s="77"/>
      <c r="WQQ51" s="77"/>
      <c r="WQR51" s="77"/>
      <c r="WQS51" s="77"/>
      <c r="WQT51" s="77"/>
      <c r="WQU51" s="77"/>
      <c r="WQV51" s="77"/>
      <c r="WQW51" s="77"/>
      <c r="WQX51" s="77"/>
      <c r="WQY51" s="77"/>
      <c r="WQZ51" s="77"/>
      <c r="WRA51" s="77"/>
      <c r="WRB51" s="77"/>
      <c r="WRC51" s="77"/>
      <c r="WRD51" s="77"/>
      <c r="WRE51" s="77"/>
      <c r="WRF51" s="77"/>
      <c r="WRG51" s="77"/>
      <c r="WRH51" s="77"/>
      <c r="WRI51" s="77"/>
      <c r="WRJ51" s="77"/>
      <c r="WRK51" s="77"/>
      <c r="WRL51" s="77"/>
      <c r="WRM51" s="77"/>
      <c r="WRN51" s="77"/>
      <c r="WRO51" s="77"/>
      <c r="WRP51" s="77"/>
      <c r="WRQ51" s="77"/>
      <c r="WRR51" s="77"/>
      <c r="WRS51" s="77"/>
      <c r="WRT51" s="77"/>
      <c r="WRU51" s="77"/>
      <c r="WRV51" s="77"/>
      <c r="WRW51" s="77"/>
      <c r="WRX51" s="77"/>
      <c r="WRY51" s="77"/>
      <c r="WRZ51" s="77"/>
      <c r="WSA51" s="77"/>
      <c r="WSB51" s="77"/>
      <c r="WSC51" s="77"/>
      <c r="WSD51" s="77"/>
      <c r="WSE51" s="77"/>
      <c r="WSF51" s="77"/>
      <c r="WSG51" s="77"/>
      <c r="WSH51" s="77"/>
      <c r="WSI51" s="77"/>
      <c r="WSJ51" s="77"/>
      <c r="WSK51" s="77"/>
      <c r="WSL51" s="77"/>
      <c r="WSM51" s="77"/>
      <c r="WSN51" s="77"/>
      <c r="WSO51" s="77"/>
      <c r="WSP51" s="77"/>
      <c r="WSQ51" s="77"/>
      <c r="WSR51" s="77"/>
      <c r="WSS51" s="77"/>
      <c r="WST51" s="77"/>
      <c r="WSU51" s="77"/>
      <c r="WSV51" s="77"/>
      <c r="WSW51" s="77"/>
      <c r="WSX51" s="77"/>
      <c r="WSY51" s="77"/>
      <c r="WSZ51" s="77"/>
      <c r="WTA51" s="77"/>
      <c r="WTB51" s="77"/>
      <c r="WTC51" s="77"/>
      <c r="WTD51" s="77"/>
      <c r="WTE51" s="77"/>
      <c r="WTF51" s="77"/>
      <c r="WTG51" s="77"/>
      <c r="WTH51" s="77"/>
      <c r="WTI51" s="77"/>
      <c r="WTJ51" s="77"/>
      <c r="WTK51" s="77"/>
      <c r="WTL51" s="77"/>
      <c r="WTM51" s="77"/>
      <c r="WTN51" s="77"/>
      <c r="WTO51" s="77"/>
      <c r="WTP51" s="77"/>
      <c r="WTQ51" s="77"/>
      <c r="WTR51" s="77"/>
      <c r="WTS51" s="77"/>
      <c r="WTT51" s="77"/>
      <c r="WTU51" s="77"/>
      <c r="WTV51" s="77"/>
      <c r="WTW51" s="77"/>
      <c r="WTX51" s="77"/>
      <c r="WTY51" s="77"/>
      <c r="WTZ51" s="77"/>
      <c r="WUA51" s="77"/>
      <c r="WUB51" s="77"/>
      <c r="WUC51" s="77"/>
      <c r="WUD51" s="77"/>
      <c r="WUE51" s="77"/>
      <c r="WUF51" s="77"/>
      <c r="WUG51" s="77"/>
      <c r="WUH51" s="77"/>
      <c r="WUI51" s="77"/>
      <c r="WUJ51" s="77"/>
      <c r="WUK51" s="77"/>
      <c r="WUL51" s="77"/>
      <c r="WUM51" s="77"/>
      <c r="WUN51" s="77"/>
      <c r="WUO51" s="77"/>
      <c r="WUP51" s="77"/>
      <c r="WUQ51" s="77"/>
      <c r="WUR51" s="77"/>
      <c r="WUS51" s="77"/>
      <c r="WUT51" s="77"/>
      <c r="WUU51" s="77"/>
      <c r="WUV51" s="77"/>
      <c r="WUW51" s="77"/>
      <c r="WUX51" s="77"/>
      <c r="WUY51" s="77"/>
      <c r="WUZ51" s="77"/>
      <c r="WVA51" s="77"/>
      <c r="WVB51" s="77"/>
      <c r="WVC51" s="77"/>
      <c r="WVD51" s="77"/>
      <c r="WVE51" s="77"/>
      <c r="WVF51" s="77"/>
      <c r="WVG51" s="77"/>
      <c r="WVH51" s="77"/>
      <c r="WVI51" s="77"/>
      <c r="WVJ51" s="77"/>
      <c r="WVK51" s="77"/>
      <c r="WVL51" s="77"/>
      <c r="WVM51" s="77"/>
      <c r="WVN51" s="77"/>
      <c r="WVO51" s="77"/>
      <c r="WVP51" s="77"/>
      <c r="WVQ51" s="77"/>
      <c r="WVR51" s="77"/>
      <c r="WVS51" s="77"/>
      <c r="WVT51" s="77"/>
      <c r="WVU51" s="77"/>
      <c r="WVV51" s="77"/>
      <c r="WVW51" s="77"/>
      <c r="WVX51" s="77"/>
      <c r="WVY51" s="77"/>
      <c r="WVZ51" s="77"/>
      <c r="WWA51" s="77"/>
      <c r="WWB51" s="77"/>
      <c r="WWC51" s="77"/>
      <c r="WWD51" s="77"/>
      <c r="WWE51" s="77"/>
      <c r="WWF51" s="77"/>
      <c r="WWG51" s="77"/>
      <c r="WWH51" s="77"/>
      <c r="WWI51" s="77"/>
      <c r="WWJ51" s="77"/>
      <c r="WWK51" s="77"/>
      <c r="WWL51" s="77"/>
      <c r="WWM51" s="77"/>
      <c r="WWN51" s="77"/>
      <c r="WWO51" s="77"/>
      <c r="WWP51" s="77"/>
      <c r="WWQ51" s="77"/>
      <c r="WWR51" s="77"/>
      <c r="WWS51" s="77"/>
      <c r="WWT51" s="77"/>
      <c r="WWU51" s="77"/>
      <c r="WWV51" s="77"/>
      <c r="WWW51" s="77"/>
      <c r="WWX51" s="77"/>
    </row>
    <row r="52" spans="1:16170" ht="16.5" customHeight="1" x14ac:dyDescent="0.25">
      <c r="A52" s="79">
        <f t="shared" si="2"/>
        <v>47</v>
      </c>
      <c r="B52" s="103" t="s">
        <v>4</v>
      </c>
      <c r="C52" s="95"/>
      <c r="D52" s="12">
        <f t="shared" si="3"/>
        <v>20744900</v>
      </c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>
        <v>20744900</v>
      </c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  <c r="AMK52" s="77"/>
      <c r="AML52" s="77"/>
      <c r="AMM52" s="77"/>
      <c r="AMN52" s="77"/>
      <c r="AMO52" s="77"/>
      <c r="AMP52" s="77"/>
      <c r="AMQ52" s="77"/>
      <c r="AMR52" s="77"/>
      <c r="AMS52" s="77"/>
      <c r="AMT52" s="77"/>
      <c r="AMU52" s="77"/>
      <c r="AMV52" s="77"/>
      <c r="AMW52" s="77"/>
      <c r="AMX52" s="77"/>
      <c r="AMY52" s="77"/>
      <c r="AMZ52" s="77"/>
      <c r="ANA52" s="77"/>
      <c r="ANB52" s="77"/>
      <c r="ANC52" s="77"/>
      <c r="AND52" s="77"/>
      <c r="ANE52" s="77"/>
      <c r="ANF52" s="77"/>
      <c r="ANG52" s="77"/>
      <c r="ANH52" s="77"/>
      <c r="ANI52" s="77"/>
      <c r="ANJ52" s="77"/>
      <c r="ANK52" s="77"/>
      <c r="ANL52" s="77"/>
      <c r="ANM52" s="77"/>
      <c r="ANN52" s="77"/>
      <c r="ANO52" s="77"/>
      <c r="ANP52" s="77"/>
      <c r="ANQ52" s="77"/>
      <c r="ANR52" s="77"/>
      <c r="ANS52" s="77"/>
      <c r="ANT52" s="77"/>
      <c r="ANU52" s="77"/>
      <c r="ANV52" s="77"/>
      <c r="ANW52" s="77"/>
      <c r="ANX52" s="77"/>
      <c r="ANY52" s="77"/>
      <c r="ANZ52" s="77"/>
      <c r="AOA52" s="77"/>
      <c r="AOB52" s="77"/>
      <c r="AOC52" s="77"/>
      <c r="AOD52" s="77"/>
      <c r="AOE52" s="77"/>
      <c r="AOF52" s="77"/>
      <c r="AOG52" s="77"/>
      <c r="AOH52" s="77"/>
      <c r="AOI52" s="77"/>
      <c r="AOJ52" s="77"/>
      <c r="AOK52" s="77"/>
      <c r="AOL52" s="77"/>
      <c r="AOM52" s="77"/>
      <c r="AON52" s="77"/>
      <c r="AOO52" s="77"/>
      <c r="AOP52" s="77"/>
      <c r="AOQ52" s="77"/>
      <c r="AOR52" s="77"/>
      <c r="AOS52" s="77"/>
      <c r="AOT52" s="77"/>
      <c r="AOU52" s="77"/>
      <c r="AOV52" s="77"/>
      <c r="AOW52" s="77"/>
      <c r="AOX52" s="77"/>
      <c r="AOY52" s="77"/>
      <c r="AOZ52" s="77"/>
      <c r="APA52" s="77"/>
      <c r="APB52" s="77"/>
      <c r="APC52" s="77"/>
      <c r="APD52" s="77"/>
      <c r="APE52" s="77"/>
      <c r="APF52" s="77"/>
      <c r="APG52" s="77"/>
      <c r="APH52" s="77"/>
      <c r="API52" s="77"/>
      <c r="APJ52" s="77"/>
      <c r="APK52" s="77"/>
      <c r="APL52" s="77"/>
      <c r="APM52" s="77"/>
      <c r="APN52" s="77"/>
      <c r="APO52" s="77"/>
      <c r="APP52" s="77"/>
      <c r="APQ52" s="77"/>
      <c r="APR52" s="77"/>
      <c r="APS52" s="77"/>
      <c r="APT52" s="77"/>
      <c r="APU52" s="77"/>
      <c r="APV52" s="77"/>
      <c r="APW52" s="77"/>
      <c r="APX52" s="77"/>
      <c r="APY52" s="77"/>
      <c r="APZ52" s="77"/>
      <c r="AQA52" s="77"/>
      <c r="AQB52" s="77"/>
      <c r="AQC52" s="77"/>
      <c r="AQD52" s="77"/>
      <c r="AQE52" s="77"/>
      <c r="AQF52" s="77"/>
      <c r="AQG52" s="77"/>
      <c r="AQH52" s="77"/>
      <c r="AQI52" s="77"/>
      <c r="AQJ52" s="77"/>
      <c r="AQK52" s="77"/>
      <c r="AQL52" s="77"/>
      <c r="AQM52" s="77"/>
      <c r="AQN52" s="77"/>
      <c r="AQO52" s="77"/>
      <c r="AQP52" s="77"/>
      <c r="AQQ52" s="77"/>
      <c r="AQR52" s="77"/>
      <c r="AQS52" s="77"/>
      <c r="AQT52" s="77"/>
      <c r="AQU52" s="77"/>
      <c r="AQV52" s="77"/>
      <c r="AQW52" s="77"/>
      <c r="AQX52" s="77"/>
      <c r="AQY52" s="77"/>
      <c r="AQZ52" s="77"/>
      <c r="ARA52" s="77"/>
      <c r="ARB52" s="77"/>
      <c r="ARC52" s="77"/>
      <c r="ARD52" s="77"/>
      <c r="ARE52" s="77"/>
      <c r="ARF52" s="77"/>
      <c r="ARG52" s="77"/>
      <c r="ARH52" s="77"/>
      <c r="ARI52" s="77"/>
      <c r="ARJ52" s="77"/>
      <c r="ARK52" s="77"/>
      <c r="ARL52" s="77"/>
      <c r="ARM52" s="77"/>
      <c r="ARN52" s="77"/>
      <c r="ARO52" s="77"/>
      <c r="ARP52" s="77"/>
      <c r="ARQ52" s="77"/>
      <c r="ARR52" s="77"/>
      <c r="ARS52" s="77"/>
      <c r="ART52" s="77"/>
      <c r="ARU52" s="77"/>
      <c r="ARV52" s="77"/>
      <c r="ARW52" s="77"/>
      <c r="ARX52" s="77"/>
      <c r="ARY52" s="77"/>
      <c r="ARZ52" s="77"/>
      <c r="ASA52" s="77"/>
      <c r="ASB52" s="77"/>
      <c r="ASC52" s="77"/>
      <c r="ASD52" s="77"/>
      <c r="ASE52" s="77"/>
      <c r="ASF52" s="77"/>
      <c r="ASG52" s="77"/>
      <c r="ASH52" s="77"/>
      <c r="ASI52" s="77"/>
      <c r="ASJ52" s="77"/>
      <c r="ASK52" s="77"/>
      <c r="ASL52" s="77"/>
      <c r="ASM52" s="77"/>
      <c r="ASN52" s="77"/>
      <c r="ASO52" s="77"/>
      <c r="ASP52" s="77"/>
      <c r="ASQ52" s="77"/>
      <c r="ASR52" s="77"/>
      <c r="ASS52" s="77"/>
      <c r="AST52" s="77"/>
      <c r="ASU52" s="77"/>
      <c r="ASV52" s="77"/>
      <c r="ASW52" s="77"/>
      <c r="ASX52" s="77"/>
      <c r="ASY52" s="77"/>
      <c r="ASZ52" s="77"/>
      <c r="ATA52" s="77"/>
      <c r="ATB52" s="77"/>
      <c r="ATC52" s="77"/>
      <c r="ATD52" s="77"/>
      <c r="ATE52" s="77"/>
      <c r="ATF52" s="77"/>
      <c r="ATG52" s="77"/>
      <c r="ATH52" s="77"/>
      <c r="ATI52" s="77"/>
      <c r="ATJ52" s="77"/>
      <c r="ATK52" s="77"/>
      <c r="ATL52" s="77"/>
      <c r="ATM52" s="77"/>
      <c r="ATN52" s="77"/>
      <c r="ATO52" s="77"/>
      <c r="ATP52" s="77"/>
      <c r="ATQ52" s="77"/>
      <c r="ATR52" s="77"/>
      <c r="ATS52" s="77"/>
      <c r="ATT52" s="77"/>
      <c r="ATU52" s="77"/>
      <c r="ATV52" s="77"/>
      <c r="ATW52" s="77"/>
      <c r="ATX52" s="77"/>
      <c r="ATY52" s="77"/>
      <c r="ATZ52" s="77"/>
      <c r="AUA52" s="77"/>
      <c r="AUB52" s="77"/>
      <c r="AUC52" s="77"/>
      <c r="AUD52" s="77"/>
      <c r="AUE52" s="77"/>
      <c r="AUF52" s="77"/>
      <c r="AUG52" s="77"/>
      <c r="AUH52" s="77"/>
      <c r="AUI52" s="77"/>
      <c r="AUJ52" s="77"/>
      <c r="AUK52" s="77"/>
      <c r="AUL52" s="77"/>
      <c r="AUM52" s="77"/>
      <c r="AUN52" s="77"/>
      <c r="AUO52" s="77"/>
      <c r="AUP52" s="77"/>
      <c r="AUQ52" s="77"/>
      <c r="AUR52" s="77"/>
      <c r="AUS52" s="77"/>
      <c r="AUT52" s="77"/>
      <c r="AUU52" s="77"/>
      <c r="AUV52" s="77"/>
      <c r="AUW52" s="77"/>
      <c r="AUX52" s="77"/>
      <c r="AUY52" s="77"/>
      <c r="AUZ52" s="77"/>
      <c r="AVA52" s="77"/>
      <c r="AVB52" s="77"/>
      <c r="AVC52" s="77"/>
      <c r="AVD52" s="77"/>
      <c r="AVE52" s="77"/>
      <c r="AVF52" s="77"/>
      <c r="AVG52" s="77"/>
      <c r="AVH52" s="77"/>
      <c r="AVI52" s="77"/>
      <c r="AVJ52" s="77"/>
      <c r="AVK52" s="77"/>
      <c r="AVL52" s="77"/>
      <c r="AVM52" s="77"/>
      <c r="AVN52" s="77"/>
      <c r="AVO52" s="77"/>
      <c r="AVP52" s="77"/>
      <c r="AVQ52" s="77"/>
      <c r="AVR52" s="77"/>
      <c r="AVS52" s="77"/>
      <c r="AVT52" s="77"/>
      <c r="AVU52" s="77"/>
      <c r="AVV52" s="77"/>
      <c r="AVW52" s="77"/>
      <c r="AVX52" s="77"/>
      <c r="AVY52" s="77"/>
      <c r="AVZ52" s="77"/>
      <c r="AWA52" s="77"/>
      <c r="AWB52" s="77"/>
      <c r="AWC52" s="77"/>
      <c r="AWD52" s="77"/>
      <c r="AWE52" s="77"/>
      <c r="AWF52" s="77"/>
      <c r="AWG52" s="77"/>
      <c r="AWH52" s="77"/>
      <c r="AWI52" s="77"/>
      <c r="AWJ52" s="77"/>
      <c r="AWK52" s="77"/>
      <c r="AWL52" s="77"/>
      <c r="AWM52" s="77"/>
      <c r="AWN52" s="77"/>
      <c r="AWO52" s="77"/>
      <c r="AWP52" s="77"/>
      <c r="AWQ52" s="77"/>
      <c r="AWR52" s="77"/>
      <c r="AWS52" s="77"/>
      <c r="AWT52" s="77"/>
      <c r="AWU52" s="77"/>
      <c r="AWV52" s="77"/>
      <c r="AWW52" s="77"/>
      <c r="AWX52" s="77"/>
      <c r="AWY52" s="77"/>
      <c r="AWZ52" s="77"/>
      <c r="AXA52" s="77"/>
      <c r="AXB52" s="77"/>
      <c r="AXC52" s="77"/>
      <c r="AXD52" s="77"/>
      <c r="AXE52" s="77"/>
      <c r="AXF52" s="77"/>
      <c r="AXG52" s="77"/>
      <c r="AXH52" s="77"/>
      <c r="AXI52" s="77"/>
      <c r="AXJ52" s="77"/>
      <c r="AXK52" s="77"/>
      <c r="AXL52" s="77"/>
      <c r="AXM52" s="77"/>
      <c r="AXN52" s="77"/>
      <c r="AXO52" s="77"/>
      <c r="AXP52" s="77"/>
      <c r="AXQ52" s="77"/>
      <c r="AXR52" s="77"/>
      <c r="AXS52" s="77"/>
      <c r="AXT52" s="77"/>
      <c r="AXU52" s="77"/>
      <c r="AXV52" s="77"/>
      <c r="AXW52" s="77"/>
      <c r="AXX52" s="77"/>
      <c r="AXY52" s="77"/>
      <c r="AXZ52" s="77"/>
      <c r="AYA52" s="77"/>
      <c r="AYB52" s="77"/>
      <c r="AYC52" s="77"/>
      <c r="AYD52" s="77"/>
      <c r="AYE52" s="77"/>
      <c r="AYF52" s="77"/>
      <c r="AYG52" s="77"/>
      <c r="AYH52" s="77"/>
      <c r="AYI52" s="77"/>
      <c r="AYJ52" s="77"/>
      <c r="AYK52" s="77"/>
      <c r="AYL52" s="77"/>
      <c r="AYM52" s="77"/>
      <c r="AYN52" s="77"/>
      <c r="AYO52" s="77"/>
      <c r="AYP52" s="77"/>
      <c r="AYQ52" s="77"/>
      <c r="AYR52" s="77"/>
      <c r="AYS52" s="77"/>
      <c r="AYT52" s="77"/>
      <c r="AYU52" s="77"/>
      <c r="AYV52" s="77"/>
      <c r="AYW52" s="77"/>
      <c r="AYX52" s="77"/>
      <c r="AYY52" s="77"/>
      <c r="AYZ52" s="77"/>
      <c r="AZA52" s="77"/>
      <c r="AZB52" s="77"/>
      <c r="AZC52" s="77"/>
      <c r="AZD52" s="77"/>
      <c r="AZE52" s="77"/>
      <c r="AZF52" s="77"/>
      <c r="AZG52" s="77"/>
      <c r="AZH52" s="77"/>
      <c r="AZI52" s="77"/>
      <c r="AZJ52" s="77"/>
      <c r="AZK52" s="77"/>
      <c r="AZL52" s="77"/>
      <c r="AZM52" s="77"/>
      <c r="AZN52" s="77"/>
      <c r="AZO52" s="77"/>
      <c r="AZP52" s="77"/>
      <c r="AZQ52" s="77"/>
      <c r="AZR52" s="77"/>
      <c r="AZS52" s="77"/>
      <c r="AZT52" s="77"/>
      <c r="AZU52" s="77"/>
      <c r="AZV52" s="77"/>
      <c r="AZW52" s="77"/>
      <c r="AZX52" s="77"/>
      <c r="AZY52" s="77"/>
      <c r="AZZ52" s="77"/>
      <c r="BAA52" s="77"/>
      <c r="BAB52" s="77"/>
      <c r="BAC52" s="77"/>
      <c r="BAD52" s="77"/>
      <c r="BAE52" s="77"/>
      <c r="BAF52" s="77"/>
      <c r="BAG52" s="77"/>
      <c r="BAH52" s="77"/>
      <c r="BAI52" s="77"/>
      <c r="BAJ52" s="77"/>
      <c r="BAK52" s="77"/>
      <c r="BAL52" s="77"/>
      <c r="BAM52" s="77"/>
      <c r="BAN52" s="77"/>
      <c r="BAO52" s="77"/>
      <c r="BAP52" s="77"/>
      <c r="BAQ52" s="77"/>
      <c r="BAR52" s="77"/>
      <c r="BAS52" s="77"/>
      <c r="BAT52" s="77"/>
      <c r="BAU52" s="77"/>
      <c r="BAV52" s="77"/>
      <c r="BAW52" s="77"/>
      <c r="BAX52" s="77"/>
      <c r="BAY52" s="77"/>
      <c r="BAZ52" s="77"/>
      <c r="BBA52" s="77"/>
      <c r="BBB52" s="77"/>
      <c r="BBC52" s="77"/>
      <c r="BBD52" s="77"/>
      <c r="BBE52" s="77"/>
      <c r="BBF52" s="77"/>
      <c r="BBG52" s="77"/>
      <c r="BBH52" s="77"/>
      <c r="BBI52" s="77"/>
      <c r="BBJ52" s="77"/>
      <c r="BBK52" s="77"/>
      <c r="BBL52" s="77"/>
      <c r="BBM52" s="77"/>
      <c r="BBN52" s="77"/>
      <c r="BBO52" s="77"/>
      <c r="BBP52" s="77"/>
      <c r="BBQ52" s="77"/>
      <c r="BBR52" s="77"/>
      <c r="BBS52" s="77"/>
      <c r="BBT52" s="77"/>
      <c r="BBU52" s="77"/>
      <c r="BBV52" s="77"/>
      <c r="BBW52" s="77"/>
      <c r="BBX52" s="77"/>
      <c r="BBY52" s="77"/>
      <c r="BBZ52" s="77"/>
      <c r="BCA52" s="77"/>
      <c r="BCB52" s="77"/>
      <c r="BCC52" s="77"/>
      <c r="BCD52" s="77"/>
      <c r="BCE52" s="77"/>
      <c r="BCF52" s="77"/>
      <c r="BCG52" s="77"/>
      <c r="BCH52" s="77"/>
      <c r="BCI52" s="77"/>
      <c r="BCJ52" s="77"/>
      <c r="BCK52" s="77"/>
      <c r="BCL52" s="77"/>
      <c r="BCM52" s="77"/>
      <c r="BCN52" s="77"/>
      <c r="BCO52" s="77"/>
      <c r="BCP52" s="77"/>
      <c r="BCQ52" s="77"/>
      <c r="BCR52" s="77"/>
      <c r="BCS52" s="77"/>
      <c r="BCT52" s="77"/>
      <c r="BCU52" s="77"/>
      <c r="BCV52" s="77"/>
      <c r="BCW52" s="77"/>
      <c r="BCX52" s="77"/>
      <c r="BCY52" s="77"/>
      <c r="BCZ52" s="77"/>
      <c r="BDA52" s="77"/>
      <c r="BDB52" s="77"/>
      <c r="BDC52" s="77"/>
      <c r="BDD52" s="77"/>
      <c r="BDE52" s="77"/>
      <c r="BDF52" s="77"/>
      <c r="BDG52" s="77"/>
      <c r="BDH52" s="77"/>
      <c r="BDI52" s="77"/>
      <c r="BDJ52" s="77"/>
      <c r="BDK52" s="77"/>
      <c r="BDL52" s="77"/>
      <c r="BDM52" s="77"/>
      <c r="BDN52" s="77"/>
      <c r="BDO52" s="77"/>
      <c r="BDP52" s="77"/>
      <c r="BDQ52" s="77"/>
      <c r="BDR52" s="77"/>
      <c r="BDS52" s="77"/>
      <c r="BDT52" s="77"/>
      <c r="BDU52" s="77"/>
      <c r="BDV52" s="77"/>
      <c r="BDW52" s="77"/>
      <c r="BDX52" s="77"/>
      <c r="BDY52" s="77"/>
      <c r="BDZ52" s="77"/>
      <c r="BEA52" s="77"/>
      <c r="BEB52" s="77"/>
      <c r="BEC52" s="77"/>
      <c r="BED52" s="77"/>
      <c r="BEE52" s="77"/>
      <c r="BEF52" s="77"/>
      <c r="BEG52" s="77"/>
      <c r="BEH52" s="77"/>
      <c r="BEI52" s="77"/>
      <c r="BEJ52" s="77"/>
      <c r="BEK52" s="77"/>
      <c r="BEL52" s="77"/>
      <c r="BEM52" s="77"/>
      <c r="BEN52" s="77"/>
      <c r="BEO52" s="77"/>
      <c r="BEP52" s="77"/>
      <c r="BEQ52" s="77"/>
      <c r="BER52" s="77"/>
      <c r="BES52" s="77"/>
      <c r="BET52" s="77"/>
      <c r="BEU52" s="77"/>
      <c r="BEV52" s="77"/>
      <c r="BEW52" s="77"/>
      <c r="BEX52" s="77"/>
      <c r="BEY52" s="77"/>
      <c r="BEZ52" s="77"/>
      <c r="BFA52" s="77"/>
      <c r="BFB52" s="77"/>
      <c r="BFC52" s="77"/>
      <c r="BFD52" s="77"/>
      <c r="BFE52" s="77"/>
      <c r="BFF52" s="77"/>
      <c r="BFG52" s="77"/>
      <c r="BFH52" s="77"/>
      <c r="BFI52" s="77"/>
      <c r="BFJ52" s="77"/>
      <c r="BFK52" s="77"/>
      <c r="BFL52" s="77"/>
      <c r="BFM52" s="77"/>
      <c r="BFN52" s="77"/>
      <c r="BFO52" s="77"/>
      <c r="BFP52" s="77"/>
      <c r="BFQ52" s="77"/>
      <c r="BFR52" s="77"/>
      <c r="BFS52" s="77"/>
      <c r="BFT52" s="77"/>
      <c r="BFU52" s="77"/>
      <c r="BFV52" s="77"/>
      <c r="BFW52" s="77"/>
      <c r="BFX52" s="77"/>
      <c r="BFY52" s="77"/>
      <c r="BFZ52" s="77"/>
      <c r="BGA52" s="77"/>
      <c r="BGB52" s="77"/>
      <c r="BGC52" s="77"/>
      <c r="BGD52" s="77"/>
      <c r="BGE52" s="77"/>
      <c r="BGF52" s="77"/>
      <c r="BGG52" s="77"/>
      <c r="BGH52" s="77"/>
      <c r="BGI52" s="77"/>
      <c r="BGJ52" s="77"/>
      <c r="BGK52" s="77"/>
      <c r="BGL52" s="77"/>
      <c r="BGM52" s="77"/>
      <c r="BGN52" s="77"/>
      <c r="BGO52" s="77"/>
      <c r="BGP52" s="77"/>
      <c r="BGQ52" s="77"/>
      <c r="BGR52" s="77"/>
      <c r="BGS52" s="77"/>
      <c r="BGT52" s="77"/>
      <c r="BGU52" s="77"/>
      <c r="BGV52" s="77"/>
      <c r="BGW52" s="77"/>
      <c r="BGX52" s="77"/>
      <c r="BGY52" s="77"/>
      <c r="BGZ52" s="77"/>
      <c r="BHA52" s="77"/>
      <c r="BHB52" s="77"/>
      <c r="BHC52" s="77"/>
      <c r="BHD52" s="77"/>
      <c r="BHE52" s="77"/>
      <c r="BHF52" s="77"/>
      <c r="BHG52" s="77"/>
      <c r="BHH52" s="77"/>
      <c r="BHI52" s="77"/>
      <c r="BHJ52" s="77"/>
      <c r="BHK52" s="77"/>
      <c r="BHL52" s="77"/>
      <c r="BHM52" s="77"/>
      <c r="BHN52" s="77"/>
      <c r="BHO52" s="77"/>
      <c r="BHP52" s="77"/>
      <c r="BHQ52" s="77"/>
      <c r="BHR52" s="77"/>
      <c r="BHS52" s="77"/>
      <c r="BHT52" s="77"/>
      <c r="BHU52" s="77"/>
      <c r="BHV52" s="77"/>
      <c r="BHW52" s="77"/>
      <c r="BHX52" s="77"/>
      <c r="BHY52" s="77"/>
      <c r="BHZ52" s="77"/>
      <c r="BIA52" s="77"/>
      <c r="BIB52" s="77"/>
      <c r="BIC52" s="77"/>
      <c r="BID52" s="77"/>
      <c r="BIE52" s="77"/>
      <c r="BIF52" s="77"/>
      <c r="BIG52" s="77"/>
      <c r="BIH52" s="77"/>
      <c r="BII52" s="77"/>
      <c r="BIJ52" s="77"/>
      <c r="BIK52" s="77"/>
      <c r="BIL52" s="77"/>
      <c r="BIM52" s="77"/>
      <c r="BIN52" s="77"/>
      <c r="BIO52" s="77"/>
      <c r="BIP52" s="77"/>
      <c r="BIQ52" s="77"/>
      <c r="BIR52" s="77"/>
      <c r="BIS52" s="77"/>
      <c r="BIT52" s="77"/>
      <c r="BIU52" s="77"/>
      <c r="BIV52" s="77"/>
      <c r="BIW52" s="77"/>
      <c r="BIX52" s="77"/>
      <c r="BIY52" s="77"/>
      <c r="BIZ52" s="77"/>
      <c r="BJA52" s="77"/>
      <c r="BJB52" s="77"/>
      <c r="BJC52" s="77"/>
      <c r="BJD52" s="77"/>
      <c r="BJE52" s="77"/>
      <c r="BJF52" s="77"/>
      <c r="BJG52" s="77"/>
      <c r="BJH52" s="77"/>
      <c r="BJI52" s="77"/>
      <c r="BJJ52" s="77"/>
      <c r="BJK52" s="77"/>
      <c r="BJL52" s="77"/>
      <c r="BJM52" s="77"/>
      <c r="BJN52" s="77"/>
      <c r="BJO52" s="77"/>
      <c r="BJP52" s="77"/>
      <c r="BJQ52" s="77"/>
      <c r="BJR52" s="77"/>
      <c r="BJS52" s="77"/>
      <c r="BJT52" s="77"/>
      <c r="BJU52" s="77"/>
      <c r="BJV52" s="77"/>
      <c r="BJW52" s="77"/>
      <c r="BJX52" s="77"/>
      <c r="BJY52" s="77"/>
      <c r="BJZ52" s="77"/>
      <c r="BKA52" s="77"/>
      <c r="BKB52" s="77"/>
      <c r="BKC52" s="77"/>
      <c r="BKD52" s="77"/>
      <c r="BKE52" s="77"/>
      <c r="BKF52" s="77"/>
      <c r="BKG52" s="77"/>
      <c r="BKH52" s="77"/>
      <c r="BKI52" s="77"/>
      <c r="BKJ52" s="77"/>
      <c r="BKK52" s="77"/>
      <c r="BKL52" s="77"/>
      <c r="BKM52" s="77"/>
      <c r="BKN52" s="77"/>
      <c r="BKO52" s="77"/>
      <c r="BKP52" s="77"/>
      <c r="BKQ52" s="77"/>
      <c r="BKR52" s="77"/>
      <c r="BKS52" s="77"/>
      <c r="BKT52" s="77"/>
      <c r="BKU52" s="77"/>
      <c r="BKV52" s="77"/>
      <c r="BKW52" s="77"/>
      <c r="BKX52" s="77"/>
      <c r="BKY52" s="77"/>
      <c r="BKZ52" s="77"/>
      <c r="BLA52" s="77"/>
      <c r="BLB52" s="77"/>
      <c r="BLC52" s="77"/>
      <c r="BLD52" s="77"/>
      <c r="BLE52" s="77"/>
      <c r="BLF52" s="77"/>
      <c r="BLG52" s="77"/>
      <c r="BLH52" s="77"/>
      <c r="BLI52" s="77"/>
      <c r="BLJ52" s="77"/>
      <c r="BLK52" s="77"/>
      <c r="BLL52" s="77"/>
      <c r="BLM52" s="77"/>
      <c r="BLN52" s="77"/>
      <c r="BLO52" s="77"/>
      <c r="BLP52" s="77"/>
      <c r="BLQ52" s="77"/>
      <c r="BLR52" s="77"/>
      <c r="BLS52" s="77"/>
      <c r="BLT52" s="77"/>
      <c r="BLU52" s="77"/>
      <c r="BLV52" s="77"/>
      <c r="BLW52" s="77"/>
      <c r="BLX52" s="77"/>
      <c r="BLY52" s="77"/>
      <c r="BLZ52" s="77"/>
      <c r="BMA52" s="77"/>
      <c r="BMB52" s="77"/>
      <c r="BMC52" s="77"/>
      <c r="BMD52" s="77"/>
      <c r="BME52" s="77"/>
      <c r="BMF52" s="77"/>
      <c r="BMG52" s="77"/>
      <c r="BMH52" s="77"/>
      <c r="BMI52" s="77"/>
      <c r="BMJ52" s="77"/>
      <c r="BMK52" s="77"/>
      <c r="BML52" s="77"/>
      <c r="BMM52" s="77"/>
      <c r="BMN52" s="77"/>
      <c r="BMO52" s="77"/>
      <c r="BMP52" s="77"/>
      <c r="BMQ52" s="77"/>
      <c r="BMR52" s="77"/>
      <c r="BMS52" s="77"/>
      <c r="BMT52" s="77"/>
      <c r="BMU52" s="77"/>
      <c r="BMV52" s="77"/>
      <c r="BMW52" s="77"/>
      <c r="BMX52" s="77"/>
      <c r="BMY52" s="77"/>
      <c r="BMZ52" s="77"/>
      <c r="BNA52" s="77"/>
      <c r="BNB52" s="77"/>
      <c r="BNC52" s="77"/>
      <c r="BND52" s="77"/>
      <c r="BNE52" s="77"/>
      <c r="BNF52" s="77"/>
      <c r="BNG52" s="77"/>
      <c r="BNH52" s="77"/>
      <c r="BNI52" s="77"/>
      <c r="BNJ52" s="77"/>
      <c r="BNK52" s="77"/>
      <c r="BNL52" s="77"/>
      <c r="BNM52" s="77"/>
      <c r="BNN52" s="77"/>
      <c r="BNO52" s="77"/>
      <c r="BNP52" s="77"/>
      <c r="BNQ52" s="77"/>
      <c r="BNR52" s="77"/>
      <c r="BNS52" s="77"/>
      <c r="BNT52" s="77"/>
      <c r="BNU52" s="77"/>
      <c r="BNV52" s="77"/>
      <c r="BNW52" s="77"/>
      <c r="BNX52" s="77"/>
      <c r="BNY52" s="77"/>
      <c r="BNZ52" s="77"/>
      <c r="BOA52" s="77"/>
      <c r="BOB52" s="77"/>
      <c r="BOC52" s="77"/>
      <c r="BOD52" s="77"/>
      <c r="BOE52" s="77"/>
      <c r="BOF52" s="77"/>
      <c r="BOG52" s="77"/>
      <c r="BOH52" s="77"/>
      <c r="BOI52" s="77"/>
      <c r="BOJ52" s="77"/>
      <c r="BOK52" s="77"/>
      <c r="BOL52" s="77"/>
      <c r="BOM52" s="77"/>
      <c r="BON52" s="77"/>
      <c r="BOO52" s="77"/>
      <c r="BOP52" s="77"/>
      <c r="BOQ52" s="77"/>
      <c r="BOR52" s="77"/>
      <c r="BOS52" s="77"/>
      <c r="BOT52" s="77"/>
      <c r="BOU52" s="77"/>
      <c r="BOV52" s="77"/>
      <c r="BOW52" s="77"/>
      <c r="BOX52" s="77"/>
      <c r="BOY52" s="77"/>
      <c r="BOZ52" s="77"/>
      <c r="BPA52" s="77"/>
      <c r="BPB52" s="77"/>
      <c r="BPC52" s="77"/>
      <c r="BPD52" s="77"/>
      <c r="BPE52" s="77"/>
      <c r="BPF52" s="77"/>
      <c r="BPG52" s="77"/>
      <c r="BPH52" s="77"/>
      <c r="BPI52" s="77"/>
      <c r="BPJ52" s="77"/>
      <c r="BPK52" s="77"/>
      <c r="BPL52" s="77"/>
      <c r="BPM52" s="77"/>
      <c r="BPN52" s="77"/>
      <c r="BPO52" s="77"/>
      <c r="BPP52" s="77"/>
      <c r="BPQ52" s="77"/>
      <c r="BPR52" s="77"/>
      <c r="BPS52" s="77"/>
      <c r="BPT52" s="77"/>
      <c r="BPU52" s="77"/>
      <c r="BPV52" s="77"/>
      <c r="BPW52" s="77"/>
      <c r="BPX52" s="77"/>
      <c r="BPY52" s="77"/>
      <c r="BPZ52" s="77"/>
      <c r="BQA52" s="77"/>
      <c r="BQB52" s="77"/>
      <c r="BQC52" s="77"/>
      <c r="BQD52" s="77"/>
      <c r="BQE52" s="77"/>
      <c r="BQF52" s="77"/>
      <c r="BQG52" s="77"/>
      <c r="BQH52" s="77"/>
      <c r="BQI52" s="77"/>
      <c r="BQJ52" s="77"/>
      <c r="BQK52" s="77"/>
      <c r="BQL52" s="77"/>
      <c r="BQM52" s="77"/>
      <c r="BQN52" s="77"/>
      <c r="BQO52" s="77"/>
      <c r="BQP52" s="77"/>
      <c r="BQQ52" s="77"/>
      <c r="BQR52" s="77"/>
      <c r="BQS52" s="77"/>
      <c r="BQT52" s="77"/>
      <c r="BQU52" s="77"/>
      <c r="BQV52" s="77"/>
      <c r="BQW52" s="77"/>
      <c r="BQX52" s="77"/>
      <c r="BQY52" s="77"/>
      <c r="BQZ52" s="77"/>
      <c r="BRA52" s="77"/>
      <c r="BRB52" s="77"/>
      <c r="BRC52" s="77"/>
      <c r="BRD52" s="77"/>
      <c r="BRE52" s="77"/>
      <c r="BRF52" s="77"/>
      <c r="BRG52" s="77"/>
      <c r="BRH52" s="77"/>
      <c r="BRI52" s="77"/>
      <c r="BRJ52" s="77"/>
      <c r="BRK52" s="77"/>
      <c r="BRL52" s="77"/>
      <c r="BRM52" s="77"/>
      <c r="BRN52" s="77"/>
      <c r="BRO52" s="77"/>
      <c r="BRP52" s="77"/>
      <c r="BRQ52" s="77"/>
      <c r="BRR52" s="77"/>
      <c r="BRS52" s="77"/>
      <c r="BRT52" s="77"/>
      <c r="BRU52" s="77"/>
      <c r="BRV52" s="77"/>
      <c r="BRW52" s="77"/>
      <c r="BRX52" s="77"/>
      <c r="BRY52" s="77"/>
      <c r="BRZ52" s="77"/>
      <c r="BSA52" s="77"/>
      <c r="BSB52" s="77"/>
      <c r="BSC52" s="77"/>
      <c r="BSD52" s="77"/>
      <c r="BSE52" s="77"/>
      <c r="BSF52" s="77"/>
      <c r="BSG52" s="77"/>
      <c r="BSH52" s="77"/>
      <c r="BSI52" s="77"/>
      <c r="BSJ52" s="77"/>
      <c r="BSK52" s="77"/>
      <c r="BSL52" s="77"/>
      <c r="BSM52" s="77"/>
      <c r="BSN52" s="77"/>
      <c r="BSO52" s="77"/>
      <c r="BSP52" s="77"/>
      <c r="BSQ52" s="77"/>
      <c r="BSR52" s="77"/>
      <c r="BSS52" s="77"/>
      <c r="BST52" s="77"/>
      <c r="BSU52" s="77"/>
      <c r="BSV52" s="77"/>
      <c r="BSW52" s="77"/>
      <c r="BSX52" s="77"/>
      <c r="BSY52" s="77"/>
      <c r="BSZ52" s="77"/>
      <c r="BTA52" s="77"/>
      <c r="BTB52" s="77"/>
      <c r="BTC52" s="77"/>
      <c r="BTD52" s="77"/>
      <c r="BTE52" s="77"/>
      <c r="BTF52" s="77"/>
      <c r="BTG52" s="77"/>
      <c r="BTH52" s="77"/>
      <c r="BTI52" s="77"/>
      <c r="BTJ52" s="77"/>
      <c r="BTK52" s="77"/>
      <c r="BTL52" s="77"/>
      <c r="BTM52" s="77"/>
      <c r="BTN52" s="77"/>
      <c r="BTO52" s="77"/>
      <c r="BTP52" s="77"/>
      <c r="BTQ52" s="77"/>
      <c r="BTR52" s="77"/>
      <c r="BTS52" s="77"/>
      <c r="BTT52" s="77"/>
      <c r="BTU52" s="77"/>
      <c r="BTV52" s="77"/>
      <c r="BTW52" s="77"/>
      <c r="BTX52" s="77"/>
      <c r="BTY52" s="77"/>
      <c r="BTZ52" s="77"/>
      <c r="BUA52" s="77"/>
      <c r="BUB52" s="77"/>
      <c r="BUC52" s="77"/>
      <c r="BUD52" s="77"/>
      <c r="BUE52" s="77"/>
      <c r="BUF52" s="77"/>
      <c r="BUG52" s="77"/>
      <c r="BUH52" s="77"/>
      <c r="BUI52" s="77"/>
      <c r="BUJ52" s="77"/>
      <c r="BUK52" s="77"/>
      <c r="BUL52" s="77"/>
      <c r="BUM52" s="77"/>
      <c r="BUN52" s="77"/>
      <c r="BUO52" s="77"/>
      <c r="BUP52" s="77"/>
      <c r="BUQ52" s="77"/>
      <c r="BUR52" s="77"/>
      <c r="BUS52" s="77"/>
      <c r="BUT52" s="77"/>
      <c r="BUU52" s="77"/>
      <c r="BUV52" s="77"/>
      <c r="BUW52" s="77"/>
      <c r="BUX52" s="77"/>
      <c r="BUY52" s="77"/>
      <c r="BUZ52" s="77"/>
      <c r="BVA52" s="77"/>
      <c r="BVB52" s="77"/>
      <c r="BVC52" s="77"/>
      <c r="BVD52" s="77"/>
      <c r="BVE52" s="77"/>
      <c r="BVF52" s="77"/>
      <c r="BVG52" s="77"/>
      <c r="BVH52" s="77"/>
      <c r="BVI52" s="77"/>
      <c r="BVJ52" s="77"/>
      <c r="BVK52" s="77"/>
      <c r="BVL52" s="77"/>
      <c r="BVM52" s="77"/>
      <c r="BVN52" s="77"/>
      <c r="BVO52" s="77"/>
      <c r="BVP52" s="77"/>
      <c r="BVQ52" s="77"/>
      <c r="BVR52" s="77"/>
      <c r="BVS52" s="77"/>
      <c r="BVT52" s="77"/>
      <c r="BVU52" s="77"/>
      <c r="BVV52" s="77"/>
      <c r="BVW52" s="77"/>
      <c r="BVX52" s="77"/>
      <c r="BVY52" s="77"/>
      <c r="BVZ52" s="77"/>
      <c r="BWA52" s="77"/>
      <c r="BWB52" s="77"/>
      <c r="BWC52" s="77"/>
      <c r="BWD52" s="77"/>
      <c r="BWE52" s="77"/>
      <c r="BWF52" s="77"/>
      <c r="BWG52" s="77"/>
      <c r="BWH52" s="77"/>
      <c r="BWI52" s="77"/>
      <c r="BWJ52" s="77"/>
      <c r="BWK52" s="77"/>
      <c r="BWL52" s="77"/>
      <c r="BWM52" s="77"/>
      <c r="BWN52" s="77"/>
      <c r="BWO52" s="77"/>
      <c r="BWP52" s="77"/>
      <c r="BWQ52" s="77"/>
      <c r="BWR52" s="77"/>
      <c r="BWS52" s="77"/>
      <c r="BWT52" s="77"/>
      <c r="BWU52" s="77"/>
      <c r="BWV52" s="77"/>
      <c r="BWW52" s="77"/>
      <c r="BWX52" s="77"/>
      <c r="BWY52" s="77"/>
      <c r="BWZ52" s="77"/>
      <c r="BXA52" s="77"/>
      <c r="BXB52" s="77"/>
      <c r="BXC52" s="77"/>
      <c r="BXD52" s="77"/>
      <c r="BXE52" s="77"/>
      <c r="BXF52" s="77"/>
      <c r="BXG52" s="77"/>
      <c r="BXH52" s="77"/>
      <c r="BXI52" s="77"/>
      <c r="BXJ52" s="77"/>
      <c r="BXK52" s="77"/>
      <c r="BXL52" s="77"/>
      <c r="BXM52" s="77"/>
      <c r="BXN52" s="77"/>
      <c r="BXO52" s="77"/>
      <c r="BXP52" s="77"/>
      <c r="BXQ52" s="77"/>
      <c r="BXR52" s="77"/>
      <c r="BXS52" s="77"/>
      <c r="BXT52" s="77"/>
      <c r="BXU52" s="77"/>
      <c r="BXV52" s="77"/>
      <c r="BXW52" s="77"/>
      <c r="BXX52" s="77"/>
      <c r="BXY52" s="77"/>
      <c r="BXZ52" s="77"/>
      <c r="BYA52" s="77"/>
      <c r="BYB52" s="77"/>
      <c r="BYC52" s="77"/>
      <c r="BYD52" s="77"/>
      <c r="BYE52" s="77"/>
      <c r="BYF52" s="77"/>
      <c r="BYG52" s="77"/>
      <c r="BYH52" s="77"/>
      <c r="BYI52" s="77"/>
      <c r="BYJ52" s="77"/>
      <c r="BYK52" s="77"/>
      <c r="BYL52" s="77"/>
      <c r="BYM52" s="77"/>
      <c r="BYN52" s="77"/>
      <c r="BYO52" s="77"/>
      <c r="BYP52" s="77"/>
      <c r="BYQ52" s="77"/>
      <c r="BYR52" s="77"/>
      <c r="BYS52" s="77"/>
      <c r="BYT52" s="77"/>
      <c r="BYU52" s="77"/>
      <c r="BYV52" s="77"/>
      <c r="BYW52" s="77"/>
      <c r="BYX52" s="77"/>
      <c r="BYY52" s="77"/>
      <c r="BYZ52" s="77"/>
      <c r="BZA52" s="77"/>
      <c r="BZB52" s="77"/>
      <c r="BZC52" s="77"/>
      <c r="BZD52" s="77"/>
      <c r="BZE52" s="77"/>
      <c r="BZF52" s="77"/>
      <c r="BZG52" s="77"/>
      <c r="BZH52" s="77"/>
      <c r="BZI52" s="77"/>
      <c r="BZJ52" s="77"/>
      <c r="BZK52" s="77"/>
      <c r="BZL52" s="77"/>
      <c r="BZM52" s="77"/>
      <c r="BZN52" s="77"/>
      <c r="BZO52" s="77"/>
      <c r="BZP52" s="77"/>
      <c r="BZQ52" s="77"/>
      <c r="BZR52" s="77"/>
      <c r="BZS52" s="77"/>
      <c r="BZT52" s="77"/>
      <c r="BZU52" s="77"/>
      <c r="BZV52" s="77"/>
      <c r="BZW52" s="77"/>
      <c r="BZX52" s="77"/>
      <c r="BZY52" s="77"/>
      <c r="BZZ52" s="77"/>
      <c r="CAA52" s="77"/>
      <c r="CAB52" s="77"/>
      <c r="CAC52" s="77"/>
      <c r="CAD52" s="77"/>
      <c r="CAE52" s="77"/>
      <c r="CAF52" s="77"/>
      <c r="CAG52" s="77"/>
      <c r="CAH52" s="77"/>
      <c r="CAI52" s="77"/>
      <c r="CAJ52" s="77"/>
      <c r="CAK52" s="77"/>
      <c r="CAL52" s="77"/>
      <c r="CAM52" s="77"/>
      <c r="CAN52" s="77"/>
      <c r="CAO52" s="77"/>
      <c r="CAP52" s="77"/>
      <c r="CAQ52" s="77"/>
      <c r="CAR52" s="77"/>
      <c r="CAS52" s="77"/>
      <c r="CAT52" s="77"/>
      <c r="CAU52" s="77"/>
      <c r="CAV52" s="77"/>
      <c r="CAW52" s="77"/>
      <c r="CAX52" s="77"/>
      <c r="CAY52" s="77"/>
      <c r="CAZ52" s="77"/>
      <c r="CBA52" s="77"/>
      <c r="CBB52" s="77"/>
      <c r="CBC52" s="77"/>
      <c r="CBD52" s="77"/>
      <c r="CBE52" s="77"/>
      <c r="CBF52" s="77"/>
      <c r="CBG52" s="77"/>
      <c r="CBH52" s="77"/>
      <c r="CBI52" s="77"/>
      <c r="CBJ52" s="77"/>
      <c r="CBK52" s="77"/>
      <c r="CBL52" s="77"/>
      <c r="CBM52" s="77"/>
      <c r="CBN52" s="77"/>
      <c r="CBO52" s="77"/>
      <c r="CBP52" s="77"/>
      <c r="CBQ52" s="77"/>
      <c r="CBR52" s="77"/>
      <c r="CBS52" s="77"/>
      <c r="CBT52" s="77"/>
      <c r="CBU52" s="77"/>
      <c r="CBV52" s="77"/>
      <c r="CBW52" s="77"/>
      <c r="CBX52" s="77"/>
      <c r="CBY52" s="77"/>
      <c r="CBZ52" s="77"/>
      <c r="CCA52" s="77"/>
      <c r="CCB52" s="77"/>
      <c r="CCC52" s="77"/>
      <c r="CCD52" s="77"/>
      <c r="CCE52" s="77"/>
      <c r="CCF52" s="77"/>
      <c r="CCG52" s="77"/>
      <c r="CCH52" s="77"/>
      <c r="CCI52" s="77"/>
      <c r="CCJ52" s="77"/>
      <c r="CCK52" s="77"/>
      <c r="CCL52" s="77"/>
      <c r="CCM52" s="77"/>
      <c r="CCN52" s="77"/>
      <c r="CCO52" s="77"/>
      <c r="CCP52" s="77"/>
      <c r="CCQ52" s="77"/>
      <c r="CCR52" s="77"/>
      <c r="CCS52" s="77"/>
      <c r="CCT52" s="77"/>
      <c r="CCU52" s="77"/>
      <c r="CCV52" s="77"/>
      <c r="CCW52" s="77"/>
      <c r="CCX52" s="77"/>
      <c r="CCY52" s="77"/>
      <c r="CCZ52" s="77"/>
      <c r="CDA52" s="77"/>
      <c r="CDB52" s="77"/>
      <c r="CDC52" s="77"/>
      <c r="CDD52" s="77"/>
      <c r="CDE52" s="77"/>
      <c r="CDF52" s="77"/>
      <c r="CDG52" s="77"/>
      <c r="CDH52" s="77"/>
      <c r="CDI52" s="77"/>
      <c r="CDJ52" s="77"/>
      <c r="CDK52" s="77"/>
      <c r="CDL52" s="77"/>
      <c r="CDM52" s="77"/>
      <c r="CDN52" s="77"/>
      <c r="CDO52" s="77"/>
      <c r="CDP52" s="77"/>
      <c r="CDQ52" s="77"/>
      <c r="CDR52" s="77"/>
      <c r="CDS52" s="77"/>
      <c r="CDT52" s="77"/>
      <c r="CDU52" s="77"/>
      <c r="CDV52" s="77"/>
      <c r="CDW52" s="77"/>
      <c r="CDX52" s="77"/>
      <c r="CDY52" s="77"/>
      <c r="CDZ52" s="77"/>
      <c r="CEA52" s="77"/>
      <c r="CEB52" s="77"/>
      <c r="CEC52" s="77"/>
      <c r="CED52" s="77"/>
      <c r="CEE52" s="77"/>
      <c r="CEF52" s="77"/>
      <c r="CEG52" s="77"/>
      <c r="CEH52" s="77"/>
      <c r="CEI52" s="77"/>
      <c r="CEJ52" s="77"/>
      <c r="CEK52" s="77"/>
      <c r="CEL52" s="77"/>
      <c r="CEM52" s="77"/>
      <c r="CEN52" s="77"/>
      <c r="CEO52" s="77"/>
      <c r="CEP52" s="77"/>
      <c r="CEQ52" s="77"/>
      <c r="CER52" s="77"/>
      <c r="CES52" s="77"/>
      <c r="CET52" s="77"/>
      <c r="CEU52" s="77"/>
      <c r="CEV52" s="77"/>
      <c r="CEW52" s="77"/>
      <c r="CEX52" s="77"/>
      <c r="CEY52" s="77"/>
      <c r="CEZ52" s="77"/>
      <c r="CFA52" s="77"/>
      <c r="CFB52" s="77"/>
      <c r="CFC52" s="77"/>
      <c r="CFD52" s="77"/>
      <c r="CFE52" s="77"/>
      <c r="CFF52" s="77"/>
      <c r="CFG52" s="77"/>
      <c r="CFH52" s="77"/>
      <c r="CFI52" s="77"/>
      <c r="CFJ52" s="77"/>
      <c r="CFK52" s="77"/>
      <c r="CFL52" s="77"/>
      <c r="CFM52" s="77"/>
      <c r="CFN52" s="77"/>
      <c r="CFO52" s="77"/>
      <c r="CFP52" s="77"/>
      <c r="CFQ52" s="77"/>
      <c r="CFR52" s="77"/>
      <c r="CFS52" s="77"/>
      <c r="CFT52" s="77"/>
      <c r="CFU52" s="77"/>
      <c r="CFV52" s="77"/>
      <c r="CFW52" s="77"/>
      <c r="CFX52" s="77"/>
      <c r="CFY52" s="77"/>
      <c r="CFZ52" s="77"/>
      <c r="CGA52" s="77"/>
      <c r="CGB52" s="77"/>
      <c r="CGC52" s="77"/>
      <c r="CGD52" s="77"/>
      <c r="CGE52" s="77"/>
      <c r="CGF52" s="77"/>
      <c r="CGG52" s="77"/>
      <c r="CGH52" s="77"/>
      <c r="CGI52" s="77"/>
      <c r="CGJ52" s="77"/>
      <c r="CGK52" s="77"/>
      <c r="CGL52" s="77"/>
      <c r="CGM52" s="77"/>
      <c r="CGN52" s="77"/>
      <c r="CGO52" s="77"/>
      <c r="CGP52" s="77"/>
      <c r="CGQ52" s="77"/>
      <c r="CGR52" s="77"/>
      <c r="CGS52" s="77"/>
      <c r="CGT52" s="77"/>
      <c r="CGU52" s="77"/>
      <c r="CGV52" s="77"/>
      <c r="CGW52" s="77"/>
      <c r="CGX52" s="77"/>
      <c r="CGY52" s="77"/>
      <c r="CGZ52" s="77"/>
      <c r="CHA52" s="77"/>
      <c r="CHB52" s="77"/>
      <c r="CHC52" s="77"/>
      <c r="CHD52" s="77"/>
      <c r="CHE52" s="77"/>
      <c r="CHF52" s="77"/>
      <c r="CHG52" s="77"/>
      <c r="CHH52" s="77"/>
      <c r="CHI52" s="77"/>
      <c r="CHJ52" s="77"/>
      <c r="CHK52" s="77"/>
      <c r="CHL52" s="77"/>
      <c r="CHM52" s="77"/>
      <c r="CHN52" s="77"/>
      <c r="CHO52" s="77"/>
      <c r="CHP52" s="77"/>
      <c r="CHQ52" s="77"/>
      <c r="CHR52" s="77"/>
      <c r="CHS52" s="77"/>
      <c r="CHT52" s="77"/>
      <c r="CHU52" s="77"/>
      <c r="CHV52" s="77"/>
      <c r="CHW52" s="77"/>
      <c r="CHX52" s="77"/>
      <c r="CHY52" s="77"/>
      <c r="CHZ52" s="77"/>
      <c r="CIA52" s="77"/>
      <c r="CIB52" s="77"/>
      <c r="CIC52" s="77"/>
      <c r="CID52" s="77"/>
      <c r="CIE52" s="77"/>
      <c r="CIF52" s="77"/>
      <c r="CIG52" s="77"/>
      <c r="CIH52" s="77"/>
      <c r="CII52" s="77"/>
      <c r="CIJ52" s="77"/>
      <c r="CIK52" s="77"/>
      <c r="CIL52" s="77"/>
      <c r="CIM52" s="77"/>
      <c r="CIN52" s="77"/>
      <c r="CIO52" s="77"/>
      <c r="CIP52" s="77"/>
      <c r="CIQ52" s="77"/>
      <c r="CIR52" s="77"/>
      <c r="CIS52" s="77"/>
      <c r="CIT52" s="77"/>
      <c r="CIU52" s="77"/>
      <c r="CIV52" s="77"/>
      <c r="CIW52" s="77"/>
      <c r="CIX52" s="77"/>
      <c r="CIY52" s="77"/>
      <c r="CIZ52" s="77"/>
      <c r="CJA52" s="77"/>
      <c r="CJB52" s="77"/>
      <c r="CJC52" s="77"/>
      <c r="CJD52" s="77"/>
      <c r="CJE52" s="77"/>
      <c r="CJF52" s="77"/>
      <c r="CJG52" s="77"/>
      <c r="CJH52" s="77"/>
      <c r="CJI52" s="77"/>
      <c r="CJJ52" s="77"/>
      <c r="CJK52" s="77"/>
      <c r="CJL52" s="77"/>
      <c r="CJM52" s="77"/>
      <c r="CJN52" s="77"/>
      <c r="CJO52" s="77"/>
      <c r="CJP52" s="77"/>
      <c r="CJQ52" s="77"/>
      <c r="CJR52" s="77"/>
      <c r="CJS52" s="77"/>
      <c r="CJT52" s="77"/>
      <c r="CJU52" s="77"/>
      <c r="CJV52" s="77"/>
      <c r="CJW52" s="77"/>
      <c r="CJX52" s="77"/>
      <c r="CJY52" s="77"/>
      <c r="CJZ52" s="77"/>
      <c r="CKA52" s="77"/>
      <c r="CKB52" s="77"/>
      <c r="CKC52" s="77"/>
      <c r="CKD52" s="77"/>
      <c r="CKE52" s="77"/>
      <c r="CKF52" s="77"/>
      <c r="CKG52" s="77"/>
      <c r="CKH52" s="77"/>
      <c r="CKI52" s="77"/>
      <c r="CKJ52" s="77"/>
      <c r="CKK52" s="77"/>
      <c r="CKL52" s="77"/>
      <c r="CKM52" s="77"/>
      <c r="CKN52" s="77"/>
      <c r="CKO52" s="77"/>
      <c r="CKP52" s="77"/>
      <c r="CKQ52" s="77"/>
      <c r="CKR52" s="77"/>
      <c r="CKS52" s="77"/>
      <c r="CKT52" s="77"/>
      <c r="CKU52" s="77"/>
      <c r="CKV52" s="77"/>
      <c r="CKW52" s="77"/>
      <c r="CKX52" s="77"/>
      <c r="CKY52" s="77"/>
      <c r="CKZ52" s="77"/>
      <c r="CLA52" s="77"/>
      <c r="CLB52" s="77"/>
      <c r="CLC52" s="77"/>
      <c r="CLD52" s="77"/>
      <c r="CLE52" s="77"/>
      <c r="CLF52" s="77"/>
      <c r="CLG52" s="77"/>
      <c r="CLH52" s="77"/>
      <c r="CLI52" s="77"/>
      <c r="CLJ52" s="77"/>
      <c r="CLK52" s="77"/>
      <c r="CLL52" s="77"/>
      <c r="CLM52" s="77"/>
      <c r="CLN52" s="77"/>
      <c r="CLO52" s="77"/>
      <c r="CLP52" s="77"/>
      <c r="CLQ52" s="77"/>
      <c r="CLR52" s="77"/>
      <c r="CLS52" s="77"/>
      <c r="CLT52" s="77"/>
      <c r="CLU52" s="77"/>
      <c r="CLV52" s="77"/>
      <c r="CLW52" s="77"/>
      <c r="CLX52" s="77"/>
      <c r="CLY52" s="77"/>
      <c r="CLZ52" s="77"/>
      <c r="CMA52" s="77"/>
      <c r="CMB52" s="77"/>
      <c r="CMC52" s="77"/>
      <c r="CMD52" s="77"/>
      <c r="CME52" s="77"/>
      <c r="CMF52" s="77"/>
      <c r="CMG52" s="77"/>
      <c r="CMH52" s="77"/>
      <c r="CMI52" s="77"/>
      <c r="CMJ52" s="77"/>
      <c r="CMK52" s="77"/>
      <c r="CML52" s="77"/>
      <c r="CMM52" s="77"/>
      <c r="CMN52" s="77"/>
      <c r="CMO52" s="77"/>
      <c r="CMP52" s="77"/>
      <c r="CMQ52" s="77"/>
      <c r="CMR52" s="77"/>
      <c r="CMS52" s="77"/>
      <c r="CMT52" s="77"/>
      <c r="CMU52" s="77"/>
      <c r="CMV52" s="77"/>
      <c r="CMW52" s="77"/>
      <c r="CMX52" s="77"/>
      <c r="CMY52" s="77"/>
      <c r="CMZ52" s="77"/>
      <c r="CNA52" s="77"/>
      <c r="CNB52" s="77"/>
      <c r="CNC52" s="77"/>
      <c r="CND52" s="77"/>
      <c r="CNE52" s="77"/>
      <c r="CNF52" s="77"/>
      <c r="CNG52" s="77"/>
      <c r="CNH52" s="77"/>
      <c r="CNI52" s="77"/>
      <c r="CNJ52" s="77"/>
      <c r="CNK52" s="77"/>
      <c r="CNL52" s="77"/>
      <c r="CNM52" s="77"/>
      <c r="CNN52" s="77"/>
      <c r="CNO52" s="77"/>
      <c r="CNP52" s="77"/>
      <c r="CNQ52" s="77"/>
      <c r="CNR52" s="77"/>
      <c r="CNS52" s="77"/>
      <c r="CNT52" s="77"/>
      <c r="CNU52" s="77"/>
      <c r="CNV52" s="77"/>
      <c r="CNW52" s="77"/>
      <c r="CNX52" s="77"/>
      <c r="CNY52" s="77"/>
      <c r="CNZ52" s="77"/>
      <c r="COA52" s="77"/>
      <c r="COB52" s="77"/>
      <c r="COC52" s="77"/>
      <c r="COD52" s="77"/>
      <c r="COE52" s="77"/>
      <c r="COF52" s="77"/>
      <c r="COG52" s="77"/>
      <c r="COH52" s="77"/>
      <c r="COI52" s="77"/>
      <c r="COJ52" s="77"/>
      <c r="COK52" s="77"/>
      <c r="COL52" s="77"/>
      <c r="COM52" s="77"/>
      <c r="CON52" s="77"/>
      <c r="COO52" s="77"/>
      <c r="COP52" s="77"/>
      <c r="COQ52" s="77"/>
      <c r="COR52" s="77"/>
      <c r="COS52" s="77"/>
      <c r="COT52" s="77"/>
      <c r="COU52" s="77"/>
      <c r="COV52" s="77"/>
      <c r="COW52" s="77"/>
      <c r="COX52" s="77"/>
      <c r="COY52" s="77"/>
      <c r="COZ52" s="77"/>
      <c r="CPA52" s="77"/>
      <c r="CPB52" s="77"/>
      <c r="CPC52" s="77"/>
      <c r="CPD52" s="77"/>
      <c r="CPE52" s="77"/>
      <c r="CPF52" s="77"/>
      <c r="CPG52" s="77"/>
      <c r="CPH52" s="77"/>
      <c r="CPI52" s="77"/>
      <c r="CPJ52" s="77"/>
      <c r="CPK52" s="77"/>
      <c r="CPL52" s="77"/>
      <c r="CPM52" s="77"/>
      <c r="CPN52" s="77"/>
      <c r="CPO52" s="77"/>
      <c r="CPP52" s="77"/>
      <c r="CPQ52" s="77"/>
      <c r="CPR52" s="77"/>
      <c r="CPS52" s="77"/>
      <c r="CPT52" s="77"/>
      <c r="CPU52" s="77"/>
      <c r="CPV52" s="77"/>
      <c r="CPW52" s="77"/>
      <c r="CPX52" s="77"/>
      <c r="CPY52" s="77"/>
      <c r="CPZ52" s="77"/>
      <c r="CQA52" s="77"/>
      <c r="CQB52" s="77"/>
      <c r="CQC52" s="77"/>
      <c r="CQD52" s="77"/>
      <c r="CQE52" s="77"/>
      <c r="CQF52" s="77"/>
      <c r="CQG52" s="77"/>
      <c r="CQH52" s="77"/>
      <c r="CQI52" s="77"/>
      <c r="CQJ52" s="77"/>
      <c r="CQK52" s="77"/>
      <c r="CQL52" s="77"/>
      <c r="CQM52" s="77"/>
      <c r="CQN52" s="77"/>
      <c r="CQO52" s="77"/>
      <c r="CQP52" s="77"/>
      <c r="CQQ52" s="77"/>
      <c r="CQR52" s="77"/>
      <c r="CQS52" s="77"/>
      <c r="CQT52" s="77"/>
      <c r="CQU52" s="77"/>
      <c r="CQV52" s="77"/>
      <c r="CQW52" s="77"/>
      <c r="CQX52" s="77"/>
      <c r="CQY52" s="77"/>
      <c r="CQZ52" s="77"/>
      <c r="CRA52" s="77"/>
      <c r="CRB52" s="77"/>
      <c r="CRC52" s="77"/>
      <c r="CRD52" s="77"/>
      <c r="CRE52" s="77"/>
      <c r="CRF52" s="77"/>
      <c r="CRG52" s="77"/>
      <c r="CRH52" s="77"/>
      <c r="CRI52" s="77"/>
      <c r="CRJ52" s="77"/>
      <c r="CRK52" s="77"/>
      <c r="CRL52" s="77"/>
      <c r="CRM52" s="77"/>
      <c r="CRN52" s="77"/>
      <c r="CRO52" s="77"/>
      <c r="CRP52" s="77"/>
      <c r="CRQ52" s="77"/>
      <c r="CRR52" s="77"/>
      <c r="CRS52" s="77"/>
      <c r="CRT52" s="77"/>
      <c r="CRU52" s="77"/>
      <c r="CRV52" s="77"/>
      <c r="CRW52" s="77"/>
      <c r="CRX52" s="77"/>
      <c r="CRY52" s="77"/>
      <c r="CRZ52" s="77"/>
      <c r="CSA52" s="77"/>
      <c r="CSB52" s="77"/>
      <c r="CSC52" s="77"/>
      <c r="CSD52" s="77"/>
      <c r="CSE52" s="77"/>
      <c r="CSF52" s="77"/>
      <c r="CSG52" s="77"/>
      <c r="CSH52" s="77"/>
      <c r="CSI52" s="77"/>
      <c r="CSJ52" s="77"/>
      <c r="CSK52" s="77"/>
      <c r="CSL52" s="77"/>
      <c r="CSM52" s="77"/>
      <c r="CSN52" s="77"/>
      <c r="CSO52" s="77"/>
      <c r="CSP52" s="77"/>
      <c r="CSQ52" s="77"/>
      <c r="CSR52" s="77"/>
      <c r="CSS52" s="77"/>
      <c r="CST52" s="77"/>
      <c r="CSU52" s="77"/>
      <c r="CSV52" s="77"/>
      <c r="CSW52" s="77"/>
      <c r="CSX52" s="77"/>
      <c r="CSY52" s="77"/>
      <c r="CSZ52" s="77"/>
      <c r="CTA52" s="77"/>
      <c r="CTB52" s="77"/>
      <c r="CTC52" s="77"/>
      <c r="CTD52" s="77"/>
      <c r="CTE52" s="77"/>
      <c r="CTF52" s="77"/>
      <c r="CTG52" s="77"/>
      <c r="CTH52" s="77"/>
      <c r="CTI52" s="77"/>
      <c r="CTJ52" s="77"/>
      <c r="CTK52" s="77"/>
      <c r="CTL52" s="77"/>
      <c r="CTM52" s="77"/>
      <c r="CTN52" s="77"/>
      <c r="CTO52" s="77"/>
      <c r="CTP52" s="77"/>
      <c r="CTQ52" s="77"/>
      <c r="CTR52" s="77"/>
      <c r="CTS52" s="77"/>
      <c r="CTT52" s="77"/>
      <c r="CTU52" s="77"/>
      <c r="CTV52" s="77"/>
      <c r="CTW52" s="77"/>
      <c r="CTX52" s="77"/>
      <c r="CTY52" s="77"/>
      <c r="CTZ52" s="77"/>
      <c r="CUA52" s="77"/>
      <c r="CUB52" s="77"/>
      <c r="CUC52" s="77"/>
      <c r="CUD52" s="77"/>
      <c r="CUE52" s="77"/>
      <c r="CUF52" s="77"/>
      <c r="CUG52" s="77"/>
      <c r="CUH52" s="77"/>
      <c r="CUI52" s="77"/>
      <c r="CUJ52" s="77"/>
      <c r="CUK52" s="77"/>
      <c r="CUL52" s="77"/>
      <c r="CUM52" s="77"/>
      <c r="CUN52" s="77"/>
      <c r="CUO52" s="77"/>
      <c r="CUP52" s="77"/>
      <c r="CUQ52" s="77"/>
      <c r="CUR52" s="77"/>
      <c r="CUS52" s="77"/>
      <c r="CUT52" s="77"/>
      <c r="CUU52" s="77"/>
      <c r="CUV52" s="77"/>
      <c r="CUW52" s="77"/>
      <c r="CUX52" s="77"/>
      <c r="CUY52" s="77"/>
      <c r="CUZ52" s="77"/>
      <c r="CVA52" s="77"/>
      <c r="CVB52" s="77"/>
      <c r="CVC52" s="77"/>
      <c r="CVD52" s="77"/>
      <c r="CVE52" s="77"/>
      <c r="CVF52" s="77"/>
      <c r="CVG52" s="77"/>
      <c r="CVH52" s="77"/>
      <c r="CVI52" s="77"/>
      <c r="CVJ52" s="77"/>
      <c r="CVK52" s="77"/>
      <c r="CVL52" s="77"/>
      <c r="CVM52" s="77"/>
      <c r="CVN52" s="77"/>
      <c r="CVO52" s="77"/>
      <c r="CVP52" s="77"/>
      <c r="CVQ52" s="77"/>
      <c r="CVR52" s="77"/>
      <c r="CVS52" s="77"/>
      <c r="CVT52" s="77"/>
      <c r="CVU52" s="77"/>
      <c r="CVV52" s="77"/>
      <c r="CVW52" s="77"/>
      <c r="CVX52" s="77"/>
      <c r="CVY52" s="77"/>
      <c r="CVZ52" s="77"/>
      <c r="CWA52" s="77"/>
      <c r="CWB52" s="77"/>
      <c r="CWC52" s="77"/>
      <c r="CWD52" s="77"/>
      <c r="CWE52" s="77"/>
      <c r="CWF52" s="77"/>
      <c r="CWG52" s="77"/>
      <c r="CWH52" s="77"/>
      <c r="CWI52" s="77"/>
      <c r="CWJ52" s="77"/>
      <c r="CWK52" s="77"/>
      <c r="CWL52" s="77"/>
      <c r="CWM52" s="77"/>
      <c r="CWN52" s="77"/>
      <c r="CWO52" s="77"/>
      <c r="CWP52" s="77"/>
      <c r="CWQ52" s="77"/>
      <c r="CWR52" s="77"/>
      <c r="CWS52" s="77"/>
      <c r="CWT52" s="77"/>
      <c r="CWU52" s="77"/>
      <c r="CWV52" s="77"/>
      <c r="CWW52" s="77"/>
      <c r="CWX52" s="77"/>
      <c r="CWY52" s="77"/>
      <c r="CWZ52" s="77"/>
      <c r="CXA52" s="77"/>
      <c r="CXB52" s="77"/>
      <c r="CXC52" s="77"/>
      <c r="CXD52" s="77"/>
      <c r="CXE52" s="77"/>
      <c r="CXF52" s="77"/>
      <c r="CXG52" s="77"/>
      <c r="CXH52" s="77"/>
      <c r="CXI52" s="77"/>
      <c r="CXJ52" s="77"/>
      <c r="CXK52" s="77"/>
      <c r="CXL52" s="77"/>
      <c r="CXM52" s="77"/>
      <c r="CXN52" s="77"/>
      <c r="CXO52" s="77"/>
      <c r="CXP52" s="77"/>
      <c r="CXQ52" s="77"/>
      <c r="CXR52" s="77"/>
      <c r="CXS52" s="77"/>
      <c r="CXT52" s="77"/>
      <c r="CXU52" s="77"/>
      <c r="CXV52" s="77"/>
      <c r="CXW52" s="77"/>
      <c r="CXX52" s="77"/>
      <c r="CXY52" s="77"/>
      <c r="CXZ52" s="77"/>
      <c r="CYA52" s="77"/>
      <c r="CYB52" s="77"/>
      <c r="CYC52" s="77"/>
      <c r="CYD52" s="77"/>
      <c r="CYE52" s="77"/>
      <c r="CYF52" s="77"/>
      <c r="CYG52" s="77"/>
      <c r="CYH52" s="77"/>
      <c r="CYI52" s="77"/>
      <c r="CYJ52" s="77"/>
      <c r="CYK52" s="77"/>
      <c r="CYL52" s="77"/>
      <c r="CYM52" s="77"/>
      <c r="CYN52" s="77"/>
      <c r="CYO52" s="77"/>
      <c r="CYP52" s="77"/>
      <c r="CYQ52" s="77"/>
      <c r="CYR52" s="77"/>
      <c r="CYS52" s="77"/>
      <c r="CYT52" s="77"/>
      <c r="CYU52" s="77"/>
      <c r="CYV52" s="77"/>
      <c r="CYW52" s="77"/>
      <c r="CYX52" s="77"/>
      <c r="CYY52" s="77"/>
      <c r="CYZ52" s="77"/>
      <c r="CZA52" s="77"/>
      <c r="CZB52" s="77"/>
      <c r="CZC52" s="77"/>
      <c r="CZD52" s="77"/>
      <c r="CZE52" s="77"/>
      <c r="CZF52" s="77"/>
      <c r="CZG52" s="77"/>
      <c r="CZH52" s="77"/>
      <c r="CZI52" s="77"/>
      <c r="CZJ52" s="77"/>
      <c r="CZK52" s="77"/>
      <c r="CZL52" s="77"/>
      <c r="CZM52" s="77"/>
      <c r="CZN52" s="77"/>
      <c r="CZO52" s="77"/>
      <c r="CZP52" s="77"/>
      <c r="CZQ52" s="77"/>
      <c r="CZR52" s="77"/>
      <c r="CZS52" s="77"/>
      <c r="CZT52" s="77"/>
      <c r="CZU52" s="77"/>
      <c r="CZV52" s="77"/>
      <c r="CZW52" s="77"/>
      <c r="CZX52" s="77"/>
      <c r="CZY52" s="77"/>
      <c r="CZZ52" s="77"/>
      <c r="DAA52" s="77"/>
      <c r="DAB52" s="77"/>
      <c r="DAC52" s="77"/>
      <c r="DAD52" s="77"/>
      <c r="DAE52" s="77"/>
      <c r="DAF52" s="77"/>
      <c r="DAG52" s="77"/>
      <c r="DAH52" s="77"/>
      <c r="DAI52" s="77"/>
      <c r="DAJ52" s="77"/>
      <c r="DAK52" s="77"/>
      <c r="DAL52" s="77"/>
      <c r="DAM52" s="77"/>
      <c r="DAN52" s="77"/>
      <c r="DAO52" s="77"/>
      <c r="DAP52" s="77"/>
      <c r="DAQ52" s="77"/>
      <c r="DAR52" s="77"/>
      <c r="DAS52" s="77"/>
      <c r="DAT52" s="77"/>
      <c r="DAU52" s="77"/>
      <c r="DAV52" s="77"/>
      <c r="DAW52" s="77"/>
      <c r="DAX52" s="77"/>
      <c r="DAY52" s="77"/>
      <c r="DAZ52" s="77"/>
      <c r="DBA52" s="77"/>
      <c r="DBB52" s="77"/>
      <c r="DBC52" s="77"/>
      <c r="DBD52" s="77"/>
      <c r="DBE52" s="77"/>
      <c r="DBF52" s="77"/>
      <c r="DBG52" s="77"/>
      <c r="DBH52" s="77"/>
      <c r="DBI52" s="77"/>
      <c r="DBJ52" s="77"/>
      <c r="DBK52" s="77"/>
      <c r="DBL52" s="77"/>
      <c r="DBM52" s="77"/>
      <c r="DBN52" s="77"/>
      <c r="DBO52" s="77"/>
      <c r="DBP52" s="77"/>
      <c r="DBQ52" s="77"/>
      <c r="DBR52" s="77"/>
      <c r="DBS52" s="77"/>
      <c r="DBT52" s="77"/>
      <c r="DBU52" s="77"/>
      <c r="DBV52" s="77"/>
      <c r="DBW52" s="77"/>
      <c r="DBX52" s="77"/>
      <c r="DBY52" s="77"/>
      <c r="DBZ52" s="77"/>
      <c r="DCA52" s="77"/>
      <c r="DCB52" s="77"/>
      <c r="DCC52" s="77"/>
      <c r="DCD52" s="77"/>
      <c r="DCE52" s="77"/>
      <c r="DCF52" s="77"/>
      <c r="DCG52" s="77"/>
      <c r="DCH52" s="77"/>
      <c r="DCI52" s="77"/>
      <c r="DCJ52" s="77"/>
      <c r="DCK52" s="77"/>
      <c r="DCL52" s="77"/>
      <c r="DCM52" s="77"/>
      <c r="DCN52" s="77"/>
      <c r="DCO52" s="77"/>
      <c r="DCP52" s="77"/>
      <c r="DCQ52" s="77"/>
      <c r="DCR52" s="77"/>
      <c r="DCS52" s="77"/>
      <c r="DCT52" s="77"/>
      <c r="DCU52" s="77"/>
      <c r="DCV52" s="77"/>
      <c r="DCW52" s="77"/>
      <c r="DCX52" s="77"/>
      <c r="DCY52" s="77"/>
      <c r="DCZ52" s="77"/>
      <c r="DDA52" s="77"/>
      <c r="DDB52" s="77"/>
      <c r="DDC52" s="77"/>
      <c r="DDD52" s="77"/>
      <c r="DDE52" s="77"/>
      <c r="DDF52" s="77"/>
      <c r="DDG52" s="77"/>
      <c r="DDH52" s="77"/>
      <c r="DDI52" s="77"/>
      <c r="DDJ52" s="77"/>
      <c r="DDK52" s="77"/>
      <c r="DDL52" s="77"/>
      <c r="DDM52" s="77"/>
      <c r="DDN52" s="77"/>
      <c r="DDO52" s="77"/>
      <c r="DDP52" s="77"/>
      <c r="DDQ52" s="77"/>
      <c r="DDR52" s="77"/>
      <c r="DDS52" s="77"/>
      <c r="DDT52" s="77"/>
      <c r="DDU52" s="77"/>
      <c r="DDV52" s="77"/>
      <c r="DDW52" s="77"/>
      <c r="DDX52" s="77"/>
      <c r="DDY52" s="77"/>
      <c r="DDZ52" s="77"/>
      <c r="DEA52" s="77"/>
      <c r="DEB52" s="77"/>
      <c r="DEC52" s="77"/>
      <c r="DED52" s="77"/>
      <c r="DEE52" s="77"/>
      <c r="DEF52" s="77"/>
      <c r="DEG52" s="77"/>
      <c r="DEH52" s="77"/>
      <c r="DEI52" s="77"/>
      <c r="DEJ52" s="77"/>
      <c r="DEK52" s="77"/>
      <c r="DEL52" s="77"/>
      <c r="DEM52" s="77"/>
      <c r="DEN52" s="77"/>
      <c r="DEO52" s="77"/>
      <c r="DEP52" s="77"/>
      <c r="DEQ52" s="77"/>
      <c r="DER52" s="77"/>
      <c r="DES52" s="77"/>
      <c r="DET52" s="77"/>
      <c r="DEU52" s="77"/>
      <c r="DEV52" s="77"/>
      <c r="DEW52" s="77"/>
      <c r="DEX52" s="77"/>
      <c r="DEY52" s="77"/>
      <c r="DEZ52" s="77"/>
      <c r="DFA52" s="77"/>
      <c r="DFB52" s="77"/>
      <c r="DFC52" s="77"/>
      <c r="DFD52" s="77"/>
      <c r="DFE52" s="77"/>
      <c r="DFF52" s="77"/>
      <c r="DFG52" s="77"/>
      <c r="DFH52" s="77"/>
      <c r="DFI52" s="77"/>
      <c r="DFJ52" s="77"/>
      <c r="DFK52" s="77"/>
      <c r="DFL52" s="77"/>
      <c r="DFM52" s="77"/>
      <c r="DFN52" s="77"/>
      <c r="DFO52" s="77"/>
      <c r="DFP52" s="77"/>
      <c r="DFQ52" s="77"/>
      <c r="DFR52" s="77"/>
      <c r="DFS52" s="77"/>
      <c r="DFT52" s="77"/>
      <c r="DFU52" s="77"/>
      <c r="DFV52" s="77"/>
      <c r="DFW52" s="77"/>
      <c r="DFX52" s="77"/>
      <c r="DFY52" s="77"/>
      <c r="DFZ52" s="77"/>
      <c r="DGA52" s="77"/>
      <c r="DGB52" s="77"/>
      <c r="DGC52" s="77"/>
      <c r="DGD52" s="77"/>
      <c r="DGE52" s="77"/>
      <c r="DGF52" s="77"/>
      <c r="DGG52" s="77"/>
      <c r="DGH52" s="77"/>
      <c r="DGI52" s="77"/>
      <c r="DGJ52" s="77"/>
      <c r="DGK52" s="77"/>
      <c r="DGL52" s="77"/>
      <c r="DGM52" s="77"/>
      <c r="DGN52" s="77"/>
      <c r="DGO52" s="77"/>
      <c r="DGP52" s="77"/>
      <c r="DGQ52" s="77"/>
      <c r="DGR52" s="77"/>
      <c r="DGS52" s="77"/>
      <c r="DGT52" s="77"/>
      <c r="DGU52" s="77"/>
      <c r="DGV52" s="77"/>
      <c r="DGW52" s="77"/>
      <c r="DGX52" s="77"/>
      <c r="DGY52" s="77"/>
      <c r="DGZ52" s="77"/>
      <c r="DHA52" s="77"/>
      <c r="DHB52" s="77"/>
      <c r="DHC52" s="77"/>
      <c r="DHD52" s="77"/>
      <c r="DHE52" s="77"/>
      <c r="DHF52" s="77"/>
      <c r="DHG52" s="77"/>
      <c r="DHH52" s="77"/>
      <c r="DHI52" s="77"/>
      <c r="DHJ52" s="77"/>
      <c r="DHK52" s="77"/>
      <c r="DHL52" s="77"/>
      <c r="DHM52" s="77"/>
      <c r="DHN52" s="77"/>
      <c r="DHO52" s="77"/>
      <c r="DHP52" s="77"/>
      <c r="DHQ52" s="77"/>
      <c r="DHR52" s="77"/>
      <c r="DHS52" s="77"/>
      <c r="DHT52" s="77"/>
      <c r="DHU52" s="77"/>
      <c r="DHV52" s="77"/>
      <c r="DHW52" s="77"/>
      <c r="DHX52" s="77"/>
      <c r="DHY52" s="77"/>
      <c r="DHZ52" s="77"/>
      <c r="DIA52" s="77"/>
      <c r="DIB52" s="77"/>
      <c r="DIC52" s="77"/>
      <c r="DID52" s="77"/>
      <c r="DIE52" s="77"/>
      <c r="DIF52" s="77"/>
      <c r="DIG52" s="77"/>
      <c r="DIH52" s="77"/>
      <c r="DII52" s="77"/>
      <c r="DIJ52" s="77"/>
      <c r="DIK52" s="77"/>
      <c r="DIL52" s="77"/>
      <c r="DIM52" s="77"/>
      <c r="DIN52" s="77"/>
      <c r="DIO52" s="77"/>
      <c r="DIP52" s="77"/>
      <c r="DIQ52" s="77"/>
      <c r="DIR52" s="77"/>
      <c r="DIS52" s="77"/>
      <c r="DIT52" s="77"/>
      <c r="DIU52" s="77"/>
      <c r="DIV52" s="77"/>
      <c r="DIW52" s="77"/>
      <c r="DIX52" s="77"/>
      <c r="DIY52" s="77"/>
      <c r="DIZ52" s="77"/>
      <c r="DJA52" s="77"/>
      <c r="DJB52" s="77"/>
      <c r="DJC52" s="77"/>
      <c r="DJD52" s="77"/>
      <c r="DJE52" s="77"/>
      <c r="DJF52" s="77"/>
      <c r="DJG52" s="77"/>
      <c r="DJH52" s="77"/>
      <c r="DJI52" s="77"/>
      <c r="DJJ52" s="77"/>
      <c r="DJK52" s="77"/>
      <c r="DJL52" s="77"/>
      <c r="DJM52" s="77"/>
      <c r="DJN52" s="77"/>
      <c r="DJO52" s="77"/>
      <c r="DJP52" s="77"/>
      <c r="DJQ52" s="77"/>
      <c r="DJR52" s="77"/>
      <c r="DJS52" s="77"/>
      <c r="DJT52" s="77"/>
      <c r="DJU52" s="77"/>
      <c r="DJV52" s="77"/>
      <c r="DJW52" s="77"/>
      <c r="DJX52" s="77"/>
      <c r="DJY52" s="77"/>
      <c r="DJZ52" s="77"/>
      <c r="DKA52" s="77"/>
      <c r="DKB52" s="77"/>
      <c r="DKC52" s="77"/>
      <c r="DKD52" s="77"/>
      <c r="DKE52" s="77"/>
      <c r="DKF52" s="77"/>
      <c r="DKG52" s="77"/>
      <c r="DKH52" s="77"/>
      <c r="DKI52" s="77"/>
      <c r="DKJ52" s="77"/>
      <c r="DKK52" s="77"/>
      <c r="DKL52" s="77"/>
      <c r="DKM52" s="77"/>
      <c r="DKN52" s="77"/>
      <c r="DKO52" s="77"/>
      <c r="DKP52" s="77"/>
      <c r="DKQ52" s="77"/>
      <c r="DKR52" s="77"/>
      <c r="DKS52" s="77"/>
      <c r="DKT52" s="77"/>
      <c r="DKU52" s="77"/>
      <c r="DKV52" s="77"/>
      <c r="DKW52" s="77"/>
      <c r="DKX52" s="77"/>
      <c r="DKY52" s="77"/>
      <c r="DKZ52" s="77"/>
      <c r="DLA52" s="77"/>
      <c r="DLB52" s="77"/>
      <c r="DLC52" s="77"/>
      <c r="DLD52" s="77"/>
      <c r="DLE52" s="77"/>
      <c r="DLF52" s="77"/>
      <c r="DLG52" s="77"/>
      <c r="DLH52" s="77"/>
      <c r="DLI52" s="77"/>
      <c r="DLJ52" s="77"/>
      <c r="DLK52" s="77"/>
      <c r="DLL52" s="77"/>
      <c r="DLM52" s="77"/>
      <c r="DLN52" s="77"/>
      <c r="DLO52" s="77"/>
      <c r="DLP52" s="77"/>
      <c r="DLQ52" s="77"/>
      <c r="DLR52" s="77"/>
      <c r="DLS52" s="77"/>
      <c r="DLT52" s="77"/>
      <c r="DLU52" s="77"/>
      <c r="DLV52" s="77"/>
      <c r="DLW52" s="77"/>
      <c r="DLX52" s="77"/>
      <c r="DLY52" s="77"/>
      <c r="DLZ52" s="77"/>
      <c r="DMA52" s="77"/>
      <c r="DMB52" s="77"/>
      <c r="DMC52" s="77"/>
      <c r="DMD52" s="77"/>
      <c r="DME52" s="77"/>
      <c r="DMF52" s="77"/>
      <c r="DMG52" s="77"/>
      <c r="DMH52" s="77"/>
      <c r="DMI52" s="77"/>
      <c r="DMJ52" s="77"/>
      <c r="DMK52" s="77"/>
      <c r="DML52" s="77"/>
      <c r="DMM52" s="77"/>
      <c r="DMN52" s="77"/>
      <c r="DMO52" s="77"/>
      <c r="DMP52" s="77"/>
      <c r="DMQ52" s="77"/>
      <c r="DMR52" s="77"/>
      <c r="DMS52" s="77"/>
      <c r="DMT52" s="77"/>
      <c r="DMU52" s="77"/>
      <c r="DMV52" s="77"/>
      <c r="DMW52" s="77"/>
      <c r="DMX52" s="77"/>
      <c r="DMY52" s="77"/>
      <c r="DMZ52" s="77"/>
      <c r="DNA52" s="77"/>
      <c r="DNB52" s="77"/>
      <c r="DNC52" s="77"/>
      <c r="DND52" s="77"/>
      <c r="DNE52" s="77"/>
      <c r="DNF52" s="77"/>
      <c r="DNG52" s="77"/>
      <c r="DNH52" s="77"/>
      <c r="DNI52" s="77"/>
      <c r="DNJ52" s="77"/>
      <c r="DNK52" s="77"/>
      <c r="DNL52" s="77"/>
      <c r="DNM52" s="77"/>
      <c r="DNN52" s="77"/>
      <c r="DNO52" s="77"/>
      <c r="DNP52" s="77"/>
      <c r="DNQ52" s="77"/>
      <c r="DNR52" s="77"/>
      <c r="DNS52" s="77"/>
      <c r="DNT52" s="77"/>
      <c r="DNU52" s="77"/>
      <c r="DNV52" s="77"/>
      <c r="DNW52" s="77"/>
      <c r="DNX52" s="77"/>
      <c r="DNY52" s="77"/>
      <c r="DNZ52" s="77"/>
      <c r="DOA52" s="77"/>
      <c r="DOB52" s="77"/>
      <c r="DOC52" s="77"/>
      <c r="DOD52" s="77"/>
      <c r="DOE52" s="77"/>
      <c r="DOF52" s="77"/>
      <c r="DOG52" s="77"/>
      <c r="DOH52" s="77"/>
      <c r="DOI52" s="77"/>
      <c r="DOJ52" s="77"/>
      <c r="DOK52" s="77"/>
      <c r="DOL52" s="77"/>
      <c r="DOM52" s="77"/>
      <c r="DON52" s="77"/>
      <c r="DOO52" s="77"/>
      <c r="DOP52" s="77"/>
      <c r="DOQ52" s="77"/>
      <c r="DOR52" s="77"/>
      <c r="DOS52" s="77"/>
      <c r="DOT52" s="77"/>
      <c r="DOU52" s="77"/>
      <c r="DOV52" s="77"/>
      <c r="DOW52" s="77"/>
      <c r="DOX52" s="77"/>
      <c r="DOY52" s="77"/>
      <c r="DOZ52" s="77"/>
      <c r="DPA52" s="77"/>
      <c r="DPB52" s="77"/>
      <c r="DPC52" s="77"/>
      <c r="DPD52" s="77"/>
      <c r="DPE52" s="77"/>
      <c r="DPF52" s="77"/>
      <c r="DPG52" s="77"/>
      <c r="DPH52" s="77"/>
      <c r="DPI52" s="77"/>
      <c r="DPJ52" s="77"/>
      <c r="DPK52" s="77"/>
      <c r="DPL52" s="77"/>
      <c r="DPM52" s="77"/>
      <c r="DPN52" s="77"/>
      <c r="DPO52" s="77"/>
      <c r="DPP52" s="77"/>
      <c r="DPQ52" s="77"/>
      <c r="DPR52" s="77"/>
      <c r="DPS52" s="77"/>
      <c r="DPT52" s="77"/>
      <c r="DPU52" s="77"/>
      <c r="DPV52" s="77"/>
      <c r="DPW52" s="77"/>
      <c r="DPX52" s="77"/>
      <c r="DPY52" s="77"/>
      <c r="DPZ52" s="77"/>
      <c r="DQA52" s="77"/>
      <c r="DQB52" s="77"/>
      <c r="DQC52" s="77"/>
      <c r="DQD52" s="77"/>
      <c r="DQE52" s="77"/>
      <c r="DQF52" s="77"/>
      <c r="DQG52" s="77"/>
      <c r="DQH52" s="77"/>
      <c r="DQI52" s="77"/>
      <c r="DQJ52" s="77"/>
      <c r="DQK52" s="77"/>
      <c r="DQL52" s="77"/>
      <c r="DQM52" s="77"/>
      <c r="DQN52" s="77"/>
      <c r="DQO52" s="77"/>
      <c r="DQP52" s="77"/>
      <c r="DQQ52" s="77"/>
      <c r="DQR52" s="77"/>
      <c r="DQS52" s="77"/>
      <c r="DQT52" s="77"/>
      <c r="DQU52" s="77"/>
      <c r="DQV52" s="77"/>
      <c r="DQW52" s="77"/>
      <c r="DQX52" s="77"/>
      <c r="DQY52" s="77"/>
      <c r="DQZ52" s="77"/>
      <c r="DRA52" s="77"/>
      <c r="DRB52" s="77"/>
      <c r="DRC52" s="77"/>
      <c r="DRD52" s="77"/>
      <c r="DRE52" s="77"/>
      <c r="DRF52" s="77"/>
      <c r="DRG52" s="77"/>
      <c r="DRH52" s="77"/>
      <c r="DRI52" s="77"/>
      <c r="DRJ52" s="77"/>
      <c r="DRK52" s="77"/>
      <c r="DRL52" s="77"/>
      <c r="DRM52" s="77"/>
      <c r="DRN52" s="77"/>
      <c r="DRO52" s="77"/>
      <c r="DRP52" s="77"/>
      <c r="DRQ52" s="77"/>
      <c r="DRR52" s="77"/>
      <c r="DRS52" s="77"/>
      <c r="DRT52" s="77"/>
      <c r="DRU52" s="77"/>
      <c r="DRV52" s="77"/>
      <c r="DRW52" s="77"/>
      <c r="DRX52" s="77"/>
      <c r="DRY52" s="77"/>
      <c r="DRZ52" s="77"/>
      <c r="DSA52" s="77"/>
      <c r="DSB52" s="77"/>
      <c r="DSC52" s="77"/>
      <c r="DSD52" s="77"/>
      <c r="DSE52" s="77"/>
      <c r="DSF52" s="77"/>
      <c r="DSG52" s="77"/>
      <c r="DSH52" s="77"/>
      <c r="DSI52" s="77"/>
      <c r="DSJ52" s="77"/>
      <c r="DSK52" s="77"/>
      <c r="DSL52" s="77"/>
      <c r="DSM52" s="77"/>
      <c r="DSN52" s="77"/>
      <c r="DSO52" s="77"/>
      <c r="DSP52" s="77"/>
      <c r="DSQ52" s="77"/>
      <c r="DSR52" s="77"/>
      <c r="DSS52" s="77"/>
      <c r="DST52" s="77"/>
      <c r="DSU52" s="77"/>
      <c r="DSV52" s="77"/>
      <c r="DSW52" s="77"/>
      <c r="DSX52" s="77"/>
      <c r="DSY52" s="77"/>
      <c r="DSZ52" s="77"/>
      <c r="DTA52" s="77"/>
      <c r="DTB52" s="77"/>
      <c r="DTC52" s="77"/>
      <c r="DTD52" s="77"/>
      <c r="DTE52" s="77"/>
      <c r="DTF52" s="77"/>
      <c r="DTG52" s="77"/>
      <c r="DTH52" s="77"/>
      <c r="DTI52" s="77"/>
      <c r="DTJ52" s="77"/>
      <c r="DTK52" s="77"/>
      <c r="DTL52" s="77"/>
      <c r="DTM52" s="77"/>
      <c r="DTN52" s="77"/>
      <c r="DTO52" s="77"/>
      <c r="DTP52" s="77"/>
      <c r="DTQ52" s="77"/>
      <c r="DTR52" s="77"/>
      <c r="DTS52" s="77"/>
      <c r="DTT52" s="77"/>
      <c r="DTU52" s="77"/>
      <c r="DTV52" s="77"/>
      <c r="DTW52" s="77"/>
      <c r="DTX52" s="77"/>
      <c r="DTY52" s="77"/>
      <c r="DTZ52" s="77"/>
      <c r="DUA52" s="77"/>
      <c r="DUB52" s="77"/>
      <c r="DUC52" s="77"/>
      <c r="DUD52" s="77"/>
      <c r="DUE52" s="77"/>
      <c r="DUF52" s="77"/>
      <c r="DUG52" s="77"/>
      <c r="DUH52" s="77"/>
      <c r="DUI52" s="77"/>
      <c r="DUJ52" s="77"/>
      <c r="DUK52" s="77"/>
      <c r="DUL52" s="77"/>
      <c r="DUM52" s="77"/>
      <c r="DUN52" s="77"/>
      <c r="DUO52" s="77"/>
      <c r="DUP52" s="77"/>
      <c r="DUQ52" s="77"/>
      <c r="DUR52" s="77"/>
      <c r="DUS52" s="77"/>
      <c r="DUT52" s="77"/>
      <c r="DUU52" s="77"/>
      <c r="DUV52" s="77"/>
      <c r="DUW52" s="77"/>
      <c r="DUX52" s="77"/>
      <c r="DUY52" s="77"/>
      <c r="DUZ52" s="77"/>
      <c r="DVA52" s="77"/>
      <c r="DVB52" s="77"/>
      <c r="DVC52" s="77"/>
      <c r="DVD52" s="77"/>
      <c r="DVE52" s="77"/>
      <c r="DVF52" s="77"/>
      <c r="DVG52" s="77"/>
      <c r="DVH52" s="77"/>
      <c r="DVI52" s="77"/>
      <c r="DVJ52" s="77"/>
      <c r="DVK52" s="77"/>
      <c r="DVL52" s="77"/>
      <c r="DVM52" s="77"/>
      <c r="DVN52" s="77"/>
      <c r="DVO52" s="77"/>
      <c r="DVP52" s="77"/>
      <c r="DVQ52" s="77"/>
      <c r="DVR52" s="77"/>
      <c r="DVS52" s="77"/>
      <c r="DVT52" s="77"/>
      <c r="DVU52" s="77"/>
      <c r="DVV52" s="77"/>
      <c r="DVW52" s="77"/>
      <c r="DVX52" s="77"/>
      <c r="DVY52" s="77"/>
      <c r="DVZ52" s="77"/>
      <c r="DWA52" s="77"/>
      <c r="DWB52" s="77"/>
      <c r="DWC52" s="77"/>
      <c r="DWD52" s="77"/>
      <c r="DWE52" s="77"/>
      <c r="DWF52" s="77"/>
      <c r="DWG52" s="77"/>
      <c r="DWH52" s="77"/>
      <c r="DWI52" s="77"/>
      <c r="DWJ52" s="77"/>
      <c r="DWK52" s="77"/>
      <c r="DWL52" s="77"/>
      <c r="DWM52" s="77"/>
      <c r="DWN52" s="77"/>
      <c r="DWO52" s="77"/>
      <c r="DWP52" s="77"/>
      <c r="DWQ52" s="77"/>
      <c r="DWR52" s="77"/>
      <c r="DWS52" s="77"/>
      <c r="DWT52" s="77"/>
      <c r="DWU52" s="77"/>
      <c r="DWV52" s="77"/>
      <c r="DWW52" s="77"/>
      <c r="DWX52" s="77"/>
      <c r="DWY52" s="77"/>
      <c r="DWZ52" s="77"/>
      <c r="DXA52" s="77"/>
      <c r="DXB52" s="77"/>
      <c r="DXC52" s="77"/>
      <c r="DXD52" s="77"/>
      <c r="DXE52" s="77"/>
      <c r="DXF52" s="77"/>
      <c r="DXG52" s="77"/>
      <c r="DXH52" s="77"/>
      <c r="DXI52" s="77"/>
      <c r="DXJ52" s="77"/>
      <c r="DXK52" s="77"/>
      <c r="DXL52" s="77"/>
      <c r="DXM52" s="77"/>
      <c r="DXN52" s="77"/>
      <c r="DXO52" s="77"/>
      <c r="DXP52" s="77"/>
      <c r="DXQ52" s="77"/>
      <c r="DXR52" s="77"/>
      <c r="DXS52" s="77"/>
      <c r="DXT52" s="77"/>
      <c r="DXU52" s="77"/>
      <c r="DXV52" s="77"/>
      <c r="DXW52" s="77"/>
      <c r="DXX52" s="77"/>
      <c r="DXY52" s="77"/>
      <c r="DXZ52" s="77"/>
      <c r="DYA52" s="77"/>
      <c r="DYB52" s="77"/>
      <c r="DYC52" s="77"/>
      <c r="DYD52" s="77"/>
      <c r="DYE52" s="77"/>
      <c r="DYF52" s="77"/>
      <c r="DYG52" s="77"/>
      <c r="DYH52" s="77"/>
      <c r="DYI52" s="77"/>
      <c r="DYJ52" s="77"/>
      <c r="DYK52" s="77"/>
      <c r="DYL52" s="77"/>
      <c r="DYM52" s="77"/>
      <c r="DYN52" s="77"/>
      <c r="DYO52" s="77"/>
      <c r="DYP52" s="77"/>
      <c r="DYQ52" s="77"/>
      <c r="DYR52" s="77"/>
      <c r="DYS52" s="77"/>
      <c r="DYT52" s="77"/>
      <c r="DYU52" s="77"/>
      <c r="DYV52" s="77"/>
      <c r="DYW52" s="77"/>
      <c r="DYX52" s="77"/>
      <c r="DYY52" s="77"/>
      <c r="DYZ52" s="77"/>
      <c r="DZA52" s="77"/>
      <c r="DZB52" s="77"/>
      <c r="DZC52" s="77"/>
      <c r="DZD52" s="77"/>
      <c r="DZE52" s="77"/>
      <c r="DZF52" s="77"/>
      <c r="DZG52" s="77"/>
      <c r="DZH52" s="77"/>
      <c r="DZI52" s="77"/>
      <c r="DZJ52" s="77"/>
      <c r="DZK52" s="77"/>
      <c r="DZL52" s="77"/>
      <c r="DZM52" s="77"/>
      <c r="DZN52" s="77"/>
      <c r="DZO52" s="77"/>
      <c r="DZP52" s="77"/>
      <c r="DZQ52" s="77"/>
      <c r="DZR52" s="77"/>
      <c r="DZS52" s="77"/>
      <c r="DZT52" s="77"/>
      <c r="DZU52" s="77"/>
      <c r="DZV52" s="77"/>
      <c r="DZW52" s="77"/>
      <c r="DZX52" s="77"/>
      <c r="DZY52" s="77"/>
      <c r="DZZ52" s="77"/>
      <c r="EAA52" s="77"/>
      <c r="EAB52" s="77"/>
      <c r="EAC52" s="77"/>
      <c r="EAD52" s="77"/>
      <c r="EAE52" s="77"/>
      <c r="EAF52" s="77"/>
      <c r="EAG52" s="77"/>
      <c r="EAH52" s="77"/>
      <c r="EAI52" s="77"/>
      <c r="EAJ52" s="77"/>
      <c r="EAK52" s="77"/>
      <c r="EAL52" s="77"/>
      <c r="EAM52" s="77"/>
      <c r="EAN52" s="77"/>
      <c r="EAO52" s="77"/>
      <c r="EAP52" s="77"/>
      <c r="EAQ52" s="77"/>
      <c r="EAR52" s="77"/>
      <c r="EAS52" s="77"/>
      <c r="EAT52" s="77"/>
      <c r="EAU52" s="77"/>
      <c r="EAV52" s="77"/>
      <c r="EAW52" s="77"/>
      <c r="EAX52" s="77"/>
      <c r="EAY52" s="77"/>
      <c r="EAZ52" s="77"/>
      <c r="EBA52" s="77"/>
      <c r="EBB52" s="77"/>
      <c r="EBC52" s="77"/>
      <c r="EBD52" s="77"/>
      <c r="EBE52" s="77"/>
      <c r="EBF52" s="77"/>
      <c r="EBG52" s="77"/>
      <c r="EBH52" s="77"/>
      <c r="EBI52" s="77"/>
      <c r="EBJ52" s="77"/>
      <c r="EBK52" s="77"/>
      <c r="EBL52" s="77"/>
      <c r="EBM52" s="77"/>
      <c r="EBN52" s="77"/>
      <c r="EBO52" s="77"/>
      <c r="EBP52" s="77"/>
      <c r="EBQ52" s="77"/>
      <c r="EBR52" s="77"/>
      <c r="EBS52" s="77"/>
      <c r="EBT52" s="77"/>
      <c r="EBU52" s="77"/>
      <c r="EBV52" s="77"/>
      <c r="EBW52" s="77"/>
      <c r="EBX52" s="77"/>
      <c r="EBY52" s="77"/>
      <c r="EBZ52" s="77"/>
      <c r="ECA52" s="77"/>
      <c r="ECB52" s="77"/>
      <c r="ECC52" s="77"/>
      <c r="ECD52" s="77"/>
      <c r="ECE52" s="77"/>
      <c r="ECF52" s="77"/>
      <c r="ECG52" s="77"/>
      <c r="ECH52" s="77"/>
      <c r="ECI52" s="77"/>
      <c r="ECJ52" s="77"/>
      <c r="ECK52" s="77"/>
      <c r="ECL52" s="77"/>
      <c r="ECM52" s="77"/>
      <c r="ECN52" s="77"/>
      <c r="ECO52" s="77"/>
      <c r="ECP52" s="77"/>
      <c r="ECQ52" s="77"/>
      <c r="ECR52" s="77"/>
      <c r="ECS52" s="77"/>
      <c r="ECT52" s="77"/>
      <c r="ECU52" s="77"/>
      <c r="ECV52" s="77"/>
      <c r="ECW52" s="77"/>
      <c r="ECX52" s="77"/>
      <c r="ECY52" s="77"/>
      <c r="ECZ52" s="77"/>
      <c r="EDA52" s="77"/>
      <c r="EDB52" s="77"/>
      <c r="EDC52" s="77"/>
      <c r="EDD52" s="77"/>
      <c r="EDE52" s="77"/>
      <c r="EDF52" s="77"/>
      <c r="EDG52" s="77"/>
      <c r="EDH52" s="77"/>
      <c r="EDI52" s="77"/>
      <c r="EDJ52" s="77"/>
      <c r="EDK52" s="77"/>
      <c r="EDL52" s="77"/>
      <c r="EDM52" s="77"/>
      <c r="EDN52" s="77"/>
      <c r="EDO52" s="77"/>
      <c r="EDP52" s="77"/>
      <c r="EDQ52" s="77"/>
      <c r="EDR52" s="77"/>
      <c r="EDS52" s="77"/>
      <c r="EDT52" s="77"/>
      <c r="EDU52" s="77"/>
      <c r="EDV52" s="77"/>
      <c r="EDW52" s="77"/>
      <c r="EDX52" s="77"/>
      <c r="EDY52" s="77"/>
      <c r="EDZ52" s="77"/>
      <c r="EEA52" s="77"/>
      <c r="EEB52" s="77"/>
      <c r="EEC52" s="77"/>
      <c r="EED52" s="77"/>
      <c r="EEE52" s="77"/>
      <c r="EEF52" s="77"/>
      <c r="EEG52" s="77"/>
      <c r="EEH52" s="77"/>
      <c r="EEI52" s="77"/>
      <c r="EEJ52" s="77"/>
      <c r="EEK52" s="77"/>
      <c r="EEL52" s="77"/>
      <c r="EEM52" s="77"/>
      <c r="EEN52" s="77"/>
      <c r="EEO52" s="77"/>
      <c r="EEP52" s="77"/>
      <c r="EEQ52" s="77"/>
      <c r="EER52" s="77"/>
      <c r="EES52" s="77"/>
      <c r="EET52" s="77"/>
      <c r="EEU52" s="77"/>
      <c r="EEV52" s="77"/>
      <c r="EEW52" s="77"/>
      <c r="EEX52" s="77"/>
      <c r="EEY52" s="77"/>
      <c r="EEZ52" s="77"/>
      <c r="EFA52" s="77"/>
      <c r="EFB52" s="77"/>
      <c r="EFC52" s="77"/>
      <c r="EFD52" s="77"/>
      <c r="EFE52" s="77"/>
      <c r="EFF52" s="77"/>
      <c r="EFG52" s="77"/>
      <c r="EFH52" s="77"/>
      <c r="EFI52" s="77"/>
      <c r="EFJ52" s="77"/>
      <c r="EFK52" s="77"/>
      <c r="EFL52" s="77"/>
      <c r="EFM52" s="77"/>
      <c r="EFN52" s="77"/>
      <c r="EFO52" s="77"/>
      <c r="EFP52" s="77"/>
      <c r="EFQ52" s="77"/>
      <c r="EFR52" s="77"/>
      <c r="EFS52" s="77"/>
      <c r="EFT52" s="77"/>
      <c r="EFU52" s="77"/>
      <c r="EFV52" s="77"/>
      <c r="EFW52" s="77"/>
      <c r="EFX52" s="77"/>
      <c r="EFY52" s="77"/>
      <c r="EFZ52" s="77"/>
      <c r="EGA52" s="77"/>
      <c r="EGB52" s="77"/>
      <c r="EGC52" s="77"/>
      <c r="EGD52" s="77"/>
      <c r="EGE52" s="77"/>
      <c r="EGF52" s="77"/>
      <c r="EGG52" s="77"/>
      <c r="EGH52" s="77"/>
      <c r="EGI52" s="77"/>
      <c r="EGJ52" s="77"/>
      <c r="EGK52" s="77"/>
      <c r="EGL52" s="77"/>
      <c r="EGM52" s="77"/>
      <c r="EGN52" s="77"/>
      <c r="EGO52" s="77"/>
      <c r="EGP52" s="77"/>
      <c r="EGQ52" s="77"/>
      <c r="EGR52" s="77"/>
      <c r="EGS52" s="77"/>
      <c r="EGT52" s="77"/>
      <c r="EGU52" s="77"/>
      <c r="EGV52" s="77"/>
      <c r="EGW52" s="77"/>
      <c r="EGX52" s="77"/>
      <c r="EGY52" s="77"/>
      <c r="EGZ52" s="77"/>
      <c r="EHA52" s="77"/>
      <c r="EHB52" s="77"/>
      <c r="EHC52" s="77"/>
      <c r="EHD52" s="77"/>
      <c r="EHE52" s="77"/>
      <c r="EHF52" s="77"/>
      <c r="EHG52" s="77"/>
      <c r="EHH52" s="77"/>
      <c r="EHI52" s="77"/>
      <c r="EHJ52" s="77"/>
      <c r="EHK52" s="77"/>
      <c r="EHL52" s="77"/>
      <c r="EHM52" s="77"/>
      <c r="EHN52" s="77"/>
      <c r="EHO52" s="77"/>
      <c r="EHP52" s="77"/>
      <c r="EHQ52" s="77"/>
      <c r="EHR52" s="77"/>
      <c r="EHS52" s="77"/>
      <c r="EHT52" s="77"/>
      <c r="EHU52" s="77"/>
      <c r="EHV52" s="77"/>
      <c r="EHW52" s="77"/>
      <c r="EHX52" s="77"/>
      <c r="EHY52" s="77"/>
      <c r="EHZ52" s="77"/>
      <c r="EIA52" s="77"/>
      <c r="EIB52" s="77"/>
      <c r="EIC52" s="77"/>
      <c r="EID52" s="77"/>
      <c r="EIE52" s="77"/>
      <c r="EIF52" s="77"/>
      <c r="EIG52" s="77"/>
      <c r="EIH52" s="77"/>
      <c r="EII52" s="77"/>
      <c r="EIJ52" s="77"/>
      <c r="EIK52" s="77"/>
      <c r="EIL52" s="77"/>
      <c r="EIM52" s="77"/>
      <c r="EIN52" s="77"/>
      <c r="EIO52" s="77"/>
      <c r="EIP52" s="77"/>
      <c r="EIQ52" s="77"/>
      <c r="EIR52" s="77"/>
      <c r="EIS52" s="77"/>
      <c r="EIT52" s="77"/>
      <c r="EIU52" s="77"/>
      <c r="EIV52" s="77"/>
      <c r="EIW52" s="77"/>
      <c r="EIX52" s="77"/>
      <c r="EIY52" s="77"/>
      <c r="EIZ52" s="77"/>
      <c r="EJA52" s="77"/>
      <c r="EJB52" s="77"/>
      <c r="EJC52" s="77"/>
      <c r="EJD52" s="77"/>
      <c r="EJE52" s="77"/>
      <c r="EJF52" s="77"/>
      <c r="EJG52" s="77"/>
      <c r="EJH52" s="77"/>
      <c r="EJI52" s="77"/>
      <c r="EJJ52" s="77"/>
      <c r="EJK52" s="77"/>
      <c r="EJL52" s="77"/>
      <c r="EJM52" s="77"/>
      <c r="EJN52" s="77"/>
      <c r="EJO52" s="77"/>
      <c r="EJP52" s="77"/>
      <c r="EJQ52" s="77"/>
      <c r="EJR52" s="77"/>
      <c r="EJS52" s="77"/>
      <c r="EJT52" s="77"/>
      <c r="EJU52" s="77"/>
      <c r="EJV52" s="77"/>
      <c r="EJW52" s="77"/>
      <c r="EJX52" s="77"/>
      <c r="EJY52" s="77"/>
      <c r="EJZ52" s="77"/>
      <c r="EKA52" s="77"/>
      <c r="EKB52" s="77"/>
      <c r="EKC52" s="77"/>
      <c r="EKD52" s="77"/>
      <c r="EKE52" s="77"/>
      <c r="EKF52" s="77"/>
      <c r="EKG52" s="77"/>
      <c r="EKH52" s="77"/>
      <c r="EKI52" s="77"/>
      <c r="EKJ52" s="77"/>
      <c r="EKK52" s="77"/>
      <c r="EKL52" s="77"/>
      <c r="EKM52" s="77"/>
      <c r="EKN52" s="77"/>
      <c r="EKO52" s="77"/>
      <c r="EKP52" s="77"/>
      <c r="EKQ52" s="77"/>
      <c r="EKR52" s="77"/>
      <c r="EKS52" s="77"/>
      <c r="EKT52" s="77"/>
      <c r="EKU52" s="77"/>
      <c r="EKV52" s="77"/>
      <c r="EKW52" s="77"/>
      <c r="EKX52" s="77"/>
      <c r="EKY52" s="77"/>
      <c r="EKZ52" s="77"/>
      <c r="ELA52" s="77"/>
      <c r="ELB52" s="77"/>
      <c r="ELC52" s="77"/>
      <c r="ELD52" s="77"/>
      <c r="ELE52" s="77"/>
      <c r="ELF52" s="77"/>
      <c r="ELG52" s="77"/>
      <c r="ELH52" s="77"/>
      <c r="ELI52" s="77"/>
      <c r="ELJ52" s="77"/>
      <c r="ELK52" s="77"/>
      <c r="ELL52" s="77"/>
      <c r="ELM52" s="77"/>
      <c r="ELN52" s="77"/>
      <c r="ELO52" s="77"/>
      <c r="ELP52" s="77"/>
      <c r="ELQ52" s="77"/>
      <c r="ELR52" s="77"/>
      <c r="ELS52" s="77"/>
      <c r="ELT52" s="77"/>
      <c r="ELU52" s="77"/>
      <c r="ELV52" s="77"/>
      <c r="ELW52" s="77"/>
      <c r="ELX52" s="77"/>
      <c r="ELY52" s="77"/>
      <c r="ELZ52" s="77"/>
      <c r="EMA52" s="77"/>
      <c r="EMB52" s="77"/>
      <c r="EMC52" s="77"/>
      <c r="EMD52" s="77"/>
      <c r="EME52" s="77"/>
      <c r="EMF52" s="77"/>
      <c r="EMG52" s="77"/>
      <c r="EMH52" s="77"/>
      <c r="EMI52" s="77"/>
      <c r="EMJ52" s="77"/>
      <c r="EMK52" s="77"/>
      <c r="EML52" s="77"/>
      <c r="EMM52" s="77"/>
      <c r="EMN52" s="77"/>
      <c r="EMO52" s="77"/>
      <c r="EMP52" s="77"/>
      <c r="EMQ52" s="77"/>
      <c r="EMR52" s="77"/>
      <c r="EMS52" s="77"/>
      <c r="EMT52" s="77"/>
      <c r="EMU52" s="77"/>
      <c r="EMV52" s="77"/>
      <c r="EMW52" s="77"/>
      <c r="EMX52" s="77"/>
      <c r="EMY52" s="77"/>
      <c r="EMZ52" s="77"/>
      <c r="ENA52" s="77"/>
      <c r="ENB52" s="77"/>
      <c r="ENC52" s="77"/>
      <c r="END52" s="77"/>
      <c r="ENE52" s="77"/>
      <c r="ENF52" s="77"/>
      <c r="ENG52" s="77"/>
      <c r="ENH52" s="77"/>
      <c r="ENI52" s="77"/>
      <c r="ENJ52" s="77"/>
      <c r="ENK52" s="77"/>
      <c r="ENL52" s="77"/>
      <c r="ENM52" s="77"/>
      <c r="ENN52" s="77"/>
      <c r="ENO52" s="77"/>
      <c r="ENP52" s="77"/>
      <c r="ENQ52" s="77"/>
      <c r="ENR52" s="77"/>
      <c r="ENS52" s="77"/>
      <c r="ENT52" s="77"/>
      <c r="ENU52" s="77"/>
      <c r="ENV52" s="77"/>
      <c r="ENW52" s="77"/>
      <c r="ENX52" s="77"/>
      <c r="ENY52" s="77"/>
      <c r="ENZ52" s="77"/>
      <c r="EOA52" s="77"/>
      <c r="EOB52" s="77"/>
      <c r="EOC52" s="77"/>
      <c r="EOD52" s="77"/>
      <c r="EOE52" s="77"/>
      <c r="EOF52" s="77"/>
      <c r="EOG52" s="77"/>
      <c r="EOH52" s="77"/>
      <c r="EOI52" s="77"/>
      <c r="EOJ52" s="77"/>
      <c r="EOK52" s="77"/>
      <c r="EOL52" s="77"/>
      <c r="EOM52" s="77"/>
      <c r="EON52" s="77"/>
      <c r="EOO52" s="77"/>
      <c r="EOP52" s="77"/>
      <c r="EOQ52" s="77"/>
      <c r="EOR52" s="77"/>
      <c r="EOS52" s="77"/>
      <c r="EOT52" s="77"/>
      <c r="EOU52" s="77"/>
      <c r="EOV52" s="77"/>
      <c r="EOW52" s="77"/>
      <c r="EOX52" s="77"/>
      <c r="EOY52" s="77"/>
      <c r="EOZ52" s="77"/>
      <c r="EPA52" s="77"/>
      <c r="EPB52" s="77"/>
      <c r="EPC52" s="77"/>
      <c r="EPD52" s="77"/>
      <c r="EPE52" s="77"/>
      <c r="EPF52" s="77"/>
      <c r="EPG52" s="77"/>
      <c r="EPH52" s="77"/>
      <c r="EPI52" s="77"/>
      <c r="EPJ52" s="77"/>
      <c r="EPK52" s="77"/>
      <c r="EPL52" s="77"/>
      <c r="EPM52" s="77"/>
      <c r="EPN52" s="77"/>
      <c r="EPO52" s="77"/>
      <c r="EPP52" s="77"/>
      <c r="EPQ52" s="77"/>
      <c r="EPR52" s="77"/>
      <c r="EPS52" s="77"/>
      <c r="EPT52" s="77"/>
      <c r="EPU52" s="77"/>
      <c r="EPV52" s="77"/>
      <c r="EPW52" s="77"/>
      <c r="EPX52" s="77"/>
      <c r="EPY52" s="77"/>
      <c r="EPZ52" s="77"/>
      <c r="EQA52" s="77"/>
      <c r="EQB52" s="77"/>
      <c r="EQC52" s="77"/>
      <c r="EQD52" s="77"/>
      <c r="EQE52" s="77"/>
      <c r="EQF52" s="77"/>
      <c r="EQG52" s="77"/>
      <c r="EQH52" s="77"/>
      <c r="EQI52" s="77"/>
      <c r="EQJ52" s="77"/>
      <c r="EQK52" s="77"/>
      <c r="EQL52" s="77"/>
      <c r="EQM52" s="77"/>
      <c r="EQN52" s="77"/>
      <c r="EQO52" s="77"/>
      <c r="EQP52" s="77"/>
      <c r="EQQ52" s="77"/>
      <c r="EQR52" s="77"/>
      <c r="EQS52" s="77"/>
      <c r="EQT52" s="77"/>
      <c r="EQU52" s="77"/>
      <c r="EQV52" s="77"/>
      <c r="EQW52" s="77"/>
      <c r="EQX52" s="77"/>
      <c r="EQY52" s="77"/>
      <c r="EQZ52" s="77"/>
      <c r="ERA52" s="77"/>
      <c r="ERB52" s="77"/>
      <c r="ERC52" s="77"/>
      <c r="ERD52" s="77"/>
      <c r="ERE52" s="77"/>
      <c r="ERF52" s="77"/>
      <c r="ERG52" s="77"/>
      <c r="ERH52" s="77"/>
      <c r="ERI52" s="77"/>
      <c r="ERJ52" s="77"/>
      <c r="ERK52" s="77"/>
      <c r="ERL52" s="77"/>
      <c r="ERM52" s="77"/>
      <c r="ERN52" s="77"/>
      <c r="ERO52" s="77"/>
      <c r="ERP52" s="77"/>
      <c r="ERQ52" s="77"/>
      <c r="ERR52" s="77"/>
      <c r="ERS52" s="77"/>
      <c r="ERT52" s="77"/>
      <c r="ERU52" s="77"/>
      <c r="ERV52" s="77"/>
      <c r="ERW52" s="77"/>
      <c r="ERX52" s="77"/>
      <c r="ERY52" s="77"/>
      <c r="ERZ52" s="77"/>
      <c r="ESA52" s="77"/>
      <c r="ESB52" s="77"/>
      <c r="ESC52" s="77"/>
      <c r="ESD52" s="77"/>
      <c r="ESE52" s="77"/>
      <c r="ESF52" s="77"/>
      <c r="ESG52" s="77"/>
      <c r="ESH52" s="77"/>
      <c r="ESI52" s="77"/>
      <c r="ESJ52" s="77"/>
      <c r="ESK52" s="77"/>
      <c r="ESL52" s="77"/>
      <c r="ESM52" s="77"/>
      <c r="ESN52" s="77"/>
      <c r="ESO52" s="77"/>
      <c r="ESP52" s="77"/>
      <c r="ESQ52" s="77"/>
      <c r="ESR52" s="77"/>
      <c r="ESS52" s="77"/>
      <c r="EST52" s="77"/>
      <c r="ESU52" s="77"/>
      <c r="ESV52" s="77"/>
      <c r="ESW52" s="77"/>
      <c r="ESX52" s="77"/>
      <c r="ESY52" s="77"/>
      <c r="ESZ52" s="77"/>
      <c r="ETA52" s="77"/>
      <c r="ETB52" s="77"/>
      <c r="ETC52" s="77"/>
      <c r="ETD52" s="77"/>
      <c r="ETE52" s="77"/>
      <c r="ETF52" s="77"/>
      <c r="ETG52" s="77"/>
      <c r="ETH52" s="77"/>
      <c r="ETI52" s="77"/>
      <c r="ETJ52" s="77"/>
      <c r="ETK52" s="77"/>
      <c r="ETL52" s="77"/>
      <c r="ETM52" s="77"/>
      <c r="ETN52" s="77"/>
      <c r="ETO52" s="77"/>
      <c r="ETP52" s="77"/>
      <c r="ETQ52" s="77"/>
      <c r="ETR52" s="77"/>
      <c r="ETS52" s="77"/>
      <c r="ETT52" s="77"/>
      <c r="ETU52" s="77"/>
      <c r="ETV52" s="77"/>
      <c r="ETW52" s="77"/>
      <c r="ETX52" s="77"/>
      <c r="ETY52" s="77"/>
      <c r="ETZ52" s="77"/>
      <c r="EUA52" s="77"/>
      <c r="EUB52" s="77"/>
      <c r="EUC52" s="77"/>
      <c r="EUD52" s="77"/>
      <c r="EUE52" s="77"/>
      <c r="EUF52" s="77"/>
      <c r="EUG52" s="77"/>
      <c r="EUH52" s="77"/>
      <c r="EUI52" s="77"/>
      <c r="EUJ52" s="77"/>
      <c r="EUK52" s="77"/>
      <c r="EUL52" s="77"/>
      <c r="EUM52" s="77"/>
      <c r="EUN52" s="77"/>
      <c r="EUO52" s="77"/>
      <c r="EUP52" s="77"/>
      <c r="EUQ52" s="77"/>
      <c r="EUR52" s="77"/>
      <c r="EUS52" s="77"/>
      <c r="EUT52" s="77"/>
      <c r="EUU52" s="77"/>
      <c r="EUV52" s="77"/>
      <c r="EUW52" s="77"/>
      <c r="EUX52" s="77"/>
      <c r="EUY52" s="77"/>
      <c r="EUZ52" s="77"/>
      <c r="EVA52" s="77"/>
      <c r="EVB52" s="77"/>
      <c r="EVC52" s="77"/>
      <c r="EVD52" s="77"/>
      <c r="EVE52" s="77"/>
      <c r="EVF52" s="77"/>
      <c r="EVG52" s="77"/>
      <c r="EVH52" s="77"/>
      <c r="EVI52" s="77"/>
      <c r="EVJ52" s="77"/>
      <c r="EVK52" s="77"/>
      <c r="EVL52" s="77"/>
      <c r="EVM52" s="77"/>
      <c r="EVN52" s="77"/>
      <c r="EVO52" s="77"/>
      <c r="EVP52" s="77"/>
      <c r="EVQ52" s="77"/>
      <c r="EVR52" s="77"/>
      <c r="EVS52" s="77"/>
      <c r="EVT52" s="77"/>
      <c r="EVU52" s="77"/>
      <c r="EVV52" s="77"/>
      <c r="EVW52" s="77"/>
      <c r="EVX52" s="77"/>
      <c r="EVY52" s="77"/>
      <c r="EVZ52" s="77"/>
      <c r="EWA52" s="77"/>
      <c r="EWB52" s="77"/>
      <c r="EWC52" s="77"/>
      <c r="EWD52" s="77"/>
      <c r="EWE52" s="77"/>
      <c r="EWF52" s="77"/>
      <c r="EWG52" s="77"/>
      <c r="EWH52" s="77"/>
      <c r="EWI52" s="77"/>
      <c r="EWJ52" s="77"/>
      <c r="EWK52" s="77"/>
      <c r="EWL52" s="77"/>
      <c r="EWM52" s="77"/>
      <c r="EWN52" s="77"/>
      <c r="EWO52" s="77"/>
      <c r="EWP52" s="77"/>
      <c r="EWQ52" s="77"/>
      <c r="EWR52" s="77"/>
      <c r="EWS52" s="77"/>
      <c r="EWT52" s="77"/>
      <c r="EWU52" s="77"/>
      <c r="EWV52" s="77"/>
      <c r="EWW52" s="77"/>
      <c r="EWX52" s="77"/>
      <c r="EWY52" s="77"/>
      <c r="EWZ52" s="77"/>
      <c r="EXA52" s="77"/>
      <c r="EXB52" s="77"/>
      <c r="EXC52" s="77"/>
      <c r="EXD52" s="77"/>
      <c r="EXE52" s="77"/>
      <c r="EXF52" s="77"/>
      <c r="EXG52" s="77"/>
      <c r="EXH52" s="77"/>
      <c r="EXI52" s="77"/>
      <c r="EXJ52" s="77"/>
      <c r="EXK52" s="77"/>
      <c r="EXL52" s="77"/>
      <c r="EXM52" s="77"/>
      <c r="EXN52" s="77"/>
      <c r="EXO52" s="77"/>
      <c r="EXP52" s="77"/>
      <c r="EXQ52" s="77"/>
      <c r="EXR52" s="77"/>
      <c r="EXS52" s="77"/>
      <c r="EXT52" s="77"/>
      <c r="EXU52" s="77"/>
      <c r="EXV52" s="77"/>
      <c r="EXW52" s="77"/>
      <c r="EXX52" s="77"/>
      <c r="EXY52" s="77"/>
      <c r="EXZ52" s="77"/>
      <c r="EYA52" s="77"/>
      <c r="EYB52" s="77"/>
      <c r="EYC52" s="77"/>
      <c r="EYD52" s="77"/>
      <c r="EYE52" s="77"/>
      <c r="EYF52" s="77"/>
      <c r="EYG52" s="77"/>
      <c r="EYH52" s="77"/>
      <c r="EYI52" s="77"/>
      <c r="EYJ52" s="77"/>
      <c r="EYK52" s="77"/>
      <c r="EYL52" s="77"/>
      <c r="EYM52" s="77"/>
      <c r="EYN52" s="77"/>
      <c r="EYO52" s="77"/>
      <c r="EYP52" s="77"/>
      <c r="EYQ52" s="77"/>
      <c r="EYR52" s="77"/>
      <c r="EYS52" s="77"/>
      <c r="EYT52" s="77"/>
      <c r="EYU52" s="77"/>
      <c r="EYV52" s="77"/>
      <c r="EYW52" s="77"/>
      <c r="EYX52" s="77"/>
      <c r="EYY52" s="77"/>
      <c r="EYZ52" s="77"/>
      <c r="EZA52" s="77"/>
      <c r="EZB52" s="77"/>
      <c r="EZC52" s="77"/>
      <c r="EZD52" s="77"/>
      <c r="EZE52" s="77"/>
      <c r="EZF52" s="77"/>
      <c r="EZG52" s="77"/>
      <c r="EZH52" s="77"/>
      <c r="EZI52" s="77"/>
      <c r="EZJ52" s="77"/>
      <c r="EZK52" s="77"/>
      <c r="EZL52" s="77"/>
      <c r="EZM52" s="77"/>
      <c r="EZN52" s="77"/>
      <c r="EZO52" s="77"/>
      <c r="EZP52" s="77"/>
      <c r="EZQ52" s="77"/>
      <c r="EZR52" s="77"/>
      <c r="EZS52" s="77"/>
      <c r="EZT52" s="77"/>
      <c r="EZU52" s="77"/>
      <c r="EZV52" s="77"/>
      <c r="EZW52" s="77"/>
      <c r="EZX52" s="77"/>
      <c r="EZY52" s="77"/>
      <c r="EZZ52" s="77"/>
      <c r="FAA52" s="77"/>
      <c r="FAB52" s="77"/>
      <c r="FAC52" s="77"/>
      <c r="FAD52" s="77"/>
      <c r="FAE52" s="77"/>
      <c r="FAF52" s="77"/>
      <c r="FAG52" s="77"/>
      <c r="FAH52" s="77"/>
      <c r="FAI52" s="77"/>
      <c r="FAJ52" s="77"/>
      <c r="FAK52" s="77"/>
      <c r="FAL52" s="77"/>
      <c r="FAM52" s="77"/>
      <c r="FAN52" s="77"/>
      <c r="FAO52" s="77"/>
      <c r="FAP52" s="77"/>
      <c r="FAQ52" s="77"/>
      <c r="FAR52" s="77"/>
      <c r="FAS52" s="77"/>
      <c r="FAT52" s="77"/>
      <c r="FAU52" s="77"/>
      <c r="FAV52" s="77"/>
      <c r="FAW52" s="77"/>
      <c r="FAX52" s="77"/>
      <c r="FAY52" s="77"/>
      <c r="FAZ52" s="77"/>
      <c r="FBA52" s="77"/>
      <c r="FBB52" s="77"/>
      <c r="FBC52" s="77"/>
      <c r="FBD52" s="77"/>
      <c r="FBE52" s="77"/>
      <c r="FBF52" s="77"/>
      <c r="FBG52" s="77"/>
      <c r="FBH52" s="77"/>
      <c r="FBI52" s="77"/>
      <c r="FBJ52" s="77"/>
      <c r="FBK52" s="77"/>
      <c r="FBL52" s="77"/>
      <c r="FBM52" s="77"/>
      <c r="FBN52" s="77"/>
      <c r="FBO52" s="77"/>
      <c r="FBP52" s="77"/>
      <c r="FBQ52" s="77"/>
      <c r="FBR52" s="77"/>
      <c r="FBS52" s="77"/>
      <c r="FBT52" s="77"/>
      <c r="FBU52" s="77"/>
      <c r="FBV52" s="77"/>
      <c r="FBW52" s="77"/>
      <c r="FBX52" s="77"/>
      <c r="FBY52" s="77"/>
      <c r="FBZ52" s="77"/>
      <c r="FCA52" s="77"/>
      <c r="FCB52" s="77"/>
      <c r="FCC52" s="77"/>
      <c r="FCD52" s="77"/>
      <c r="FCE52" s="77"/>
      <c r="FCF52" s="77"/>
      <c r="FCG52" s="77"/>
      <c r="FCH52" s="77"/>
      <c r="FCI52" s="77"/>
      <c r="FCJ52" s="77"/>
      <c r="FCK52" s="77"/>
      <c r="FCL52" s="77"/>
      <c r="FCM52" s="77"/>
      <c r="FCN52" s="77"/>
      <c r="FCO52" s="77"/>
      <c r="FCP52" s="77"/>
      <c r="FCQ52" s="77"/>
      <c r="FCR52" s="77"/>
      <c r="FCS52" s="77"/>
      <c r="FCT52" s="77"/>
      <c r="FCU52" s="77"/>
      <c r="FCV52" s="77"/>
      <c r="FCW52" s="77"/>
      <c r="FCX52" s="77"/>
      <c r="FCY52" s="77"/>
      <c r="FCZ52" s="77"/>
      <c r="FDA52" s="77"/>
      <c r="FDB52" s="77"/>
      <c r="FDC52" s="77"/>
      <c r="FDD52" s="77"/>
      <c r="FDE52" s="77"/>
      <c r="FDF52" s="77"/>
      <c r="FDG52" s="77"/>
      <c r="FDH52" s="77"/>
      <c r="FDI52" s="77"/>
      <c r="FDJ52" s="77"/>
      <c r="FDK52" s="77"/>
      <c r="FDL52" s="77"/>
      <c r="FDM52" s="77"/>
      <c r="FDN52" s="77"/>
      <c r="FDO52" s="77"/>
      <c r="FDP52" s="77"/>
      <c r="FDQ52" s="77"/>
      <c r="FDR52" s="77"/>
      <c r="FDS52" s="77"/>
      <c r="FDT52" s="77"/>
      <c r="FDU52" s="77"/>
      <c r="FDV52" s="77"/>
      <c r="FDW52" s="77"/>
      <c r="FDX52" s="77"/>
      <c r="FDY52" s="77"/>
      <c r="FDZ52" s="77"/>
      <c r="FEA52" s="77"/>
      <c r="FEB52" s="77"/>
      <c r="FEC52" s="77"/>
      <c r="FED52" s="77"/>
      <c r="FEE52" s="77"/>
      <c r="FEF52" s="77"/>
      <c r="FEG52" s="77"/>
      <c r="FEH52" s="77"/>
      <c r="FEI52" s="77"/>
      <c r="FEJ52" s="77"/>
      <c r="FEK52" s="77"/>
      <c r="FEL52" s="77"/>
      <c r="FEM52" s="77"/>
      <c r="FEN52" s="77"/>
      <c r="FEO52" s="77"/>
      <c r="FEP52" s="77"/>
      <c r="FEQ52" s="77"/>
      <c r="FER52" s="77"/>
      <c r="FES52" s="77"/>
      <c r="FET52" s="77"/>
      <c r="FEU52" s="77"/>
      <c r="FEV52" s="77"/>
      <c r="FEW52" s="77"/>
      <c r="FEX52" s="77"/>
      <c r="FEY52" s="77"/>
      <c r="FEZ52" s="77"/>
      <c r="FFA52" s="77"/>
      <c r="FFB52" s="77"/>
      <c r="FFC52" s="77"/>
      <c r="FFD52" s="77"/>
      <c r="FFE52" s="77"/>
      <c r="FFF52" s="77"/>
      <c r="FFG52" s="77"/>
      <c r="FFH52" s="77"/>
      <c r="FFI52" s="77"/>
      <c r="FFJ52" s="77"/>
      <c r="FFK52" s="77"/>
      <c r="FFL52" s="77"/>
      <c r="FFM52" s="77"/>
      <c r="FFN52" s="77"/>
      <c r="FFO52" s="77"/>
      <c r="FFP52" s="77"/>
      <c r="FFQ52" s="77"/>
      <c r="FFR52" s="77"/>
      <c r="FFS52" s="77"/>
      <c r="FFT52" s="77"/>
      <c r="FFU52" s="77"/>
      <c r="FFV52" s="77"/>
      <c r="FFW52" s="77"/>
      <c r="FFX52" s="77"/>
      <c r="FFY52" s="77"/>
      <c r="FFZ52" s="77"/>
      <c r="FGA52" s="77"/>
      <c r="FGB52" s="77"/>
      <c r="FGC52" s="77"/>
      <c r="FGD52" s="77"/>
      <c r="FGE52" s="77"/>
      <c r="FGF52" s="77"/>
      <c r="FGG52" s="77"/>
      <c r="FGH52" s="77"/>
      <c r="FGI52" s="77"/>
      <c r="FGJ52" s="77"/>
      <c r="FGK52" s="77"/>
      <c r="FGL52" s="77"/>
      <c r="FGM52" s="77"/>
      <c r="FGN52" s="77"/>
      <c r="FGO52" s="77"/>
      <c r="FGP52" s="77"/>
      <c r="FGQ52" s="77"/>
      <c r="FGR52" s="77"/>
      <c r="FGS52" s="77"/>
      <c r="FGT52" s="77"/>
      <c r="FGU52" s="77"/>
      <c r="FGV52" s="77"/>
      <c r="FGW52" s="77"/>
      <c r="FGX52" s="77"/>
      <c r="FGY52" s="77"/>
      <c r="FGZ52" s="77"/>
      <c r="FHA52" s="77"/>
      <c r="FHB52" s="77"/>
      <c r="FHC52" s="77"/>
      <c r="FHD52" s="77"/>
      <c r="FHE52" s="77"/>
      <c r="FHF52" s="77"/>
      <c r="FHG52" s="77"/>
      <c r="FHH52" s="77"/>
      <c r="FHI52" s="77"/>
      <c r="FHJ52" s="77"/>
      <c r="FHK52" s="77"/>
      <c r="FHL52" s="77"/>
      <c r="FHM52" s="77"/>
      <c r="FHN52" s="77"/>
      <c r="FHO52" s="77"/>
      <c r="FHP52" s="77"/>
      <c r="FHQ52" s="77"/>
      <c r="FHR52" s="77"/>
      <c r="FHS52" s="77"/>
      <c r="FHT52" s="77"/>
      <c r="FHU52" s="77"/>
      <c r="FHV52" s="77"/>
      <c r="FHW52" s="77"/>
      <c r="FHX52" s="77"/>
      <c r="FHY52" s="77"/>
      <c r="FHZ52" s="77"/>
      <c r="FIA52" s="77"/>
      <c r="FIB52" s="77"/>
      <c r="FIC52" s="77"/>
      <c r="FID52" s="77"/>
      <c r="FIE52" s="77"/>
      <c r="FIF52" s="77"/>
      <c r="FIG52" s="77"/>
      <c r="FIH52" s="77"/>
      <c r="FII52" s="77"/>
      <c r="FIJ52" s="77"/>
      <c r="FIK52" s="77"/>
      <c r="FIL52" s="77"/>
      <c r="FIM52" s="77"/>
      <c r="FIN52" s="77"/>
      <c r="FIO52" s="77"/>
      <c r="FIP52" s="77"/>
      <c r="FIQ52" s="77"/>
      <c r="FIR52" s="77"/>
      <c r="FIS52" s="77"/>
      <c r="FIT52" s="77"/>
      <c r="FIU52" s="77"/>
      <c r="FIV52" s="77"/>
      <c r="FIW52" s="77"/>
      <c r="FIX52" s="77"/>
      <c r="FIY52" s="77"/>
      <c r="FIZ52" s="77"/>
      <c r="FJA52" s="77"/>
      <c r="FJB52" s="77"/>
      <c r="FJC52" s="77"/>
      <c r="FJD52" s="77"/>
      <c r="FJE52" s="77"/>
      <c r="FJF52" s="77"/>
      <c r="FJG52" s="77"/>
      <c r="FJH52" s="77"/>
      <c r="FJI52" s="77"/>
      <c r="FJJ52" s="77"/>
      <c r="FJK52" s="77"/>
      <c r="FJL52" s="77"/>
      <c r="FJM52" s="77"/>
      <c r="FJN52" s="77"/>
      <c r="FJO52" s="77"/>
      <c r="FJP52" s="77"/>
      <c r="FJQ52" s="77"/>
      <c r="FJR52" s="77"/>
      <c r="FJS52" s="77"/>
      <c r="FJT52" s="77"/>
      <c r="FJU52" s="77"/>
      <c r="FJV52" s="77"/>
      <c r="FJW52" s="77"/>
      <c r="FJX52" s="77"/>
      <c r="FJY52" s="77"/>
      <c r="FJZ52" s="77"/>
      <c r="FKA52" s="77"/>
      <c r="FKB52" s="77"/>
      <c r="FKC52" s="77"/>
      <c r="FKD52" s="77"/>
      <c r="FKE52" s="77"/>
      <c r="FKF52" s="77"/>
      <c r="FKG52" s="77"/>
      <c r="FKH52" s="77"/>
      <c r="FKI52" s="77"/>
      <c r="FKJ52" s="77"/>
      <c r="FKK52" s="77"/>
      <c r="FKL52" s="77"/>
      <c r="FKM52" s="77"/>
      <c r="FKN52" s="77"/>
      <c r="FKO52" s="77"/>
      <c r="FKP52" s="77"/>
      <c r="FKQ52" s="77"/>
      <c r="FKR52" s="77"/>
      <c r="FKS52" s="77"/>
      <c r="FKT52" s="77"/>
      <c r="FKU52" s="77"/>
      <c r="FKV52" s="77"/>
      <c r="FKW52" s="77"/>
      <c r="FKX52" s="77"/>
      <c r="FKY52" s="77"/>
      <c r="FKZ52" s="77"/>
      <c r="FLA52" s="77"/>
      <c r="FLB52" s="77"/>
      <c r="FLC52" s="77"/>
      <c r="FLD52" s="77"/>
      <c r="FLE52" s="77"/>
      <c r="FLF52" s="77"/>
      <c r="FLG52" s="77"/>
      <c r="FLH52" s="77"/>
      <c r="FLI52" s="77"/>
      <c r="FLJ52" s="77"/>
      <c r="FLK52" s="77"/>
      <c r="FLL52" s="77"/>
      <c r="FLM52" s="77"/>
      <c r="FLN52" s="77"/>
      <c r="FLO52" s="77"/>
      <c r="FLP52" s="77"/>
      <c r="FLQ52" s="77"/>
      <c r="FLR52" s="77"/>
      <c r="FLS52" s="77"/>
      <c r="FLT52" s="77"/>
      <c r="FLU52" s="77"/>
      <c r="FLV52" s="77"/>
      <c r="FLW52" s="77"/>
      <c r="FLX52" s="77"/>
      <c r="FLY52" s="77"/>
      <c r="FLZ52" s="77"/>
      <c r="FMA52" s="77"/>
      <c r="FMB52" s="77"/>
      <c r="FMC52" s="77"/>
      <c r="FMD52" s="77"/>
      <c r="FME52" s="77"/>
      <c r="FMF52" s="77"/>
      <c r="FMG52" s="77"/>
      <c r="FMH52" s="77"/>
      <c r="FMI52" s="77"/>
      <c r="FMJ52" s="77"/>
      <c r="FMK52" s="77"/>
      <c r="FML52" s="77"/>
      <c r="FMM52" s="77"/>
      <c r="FMN52" s="77"/>
      <c r="FMO52" s="77"/>
      <c r="FMP52" s="77"/>
      <c r="FMQ52" s="77"/>
      <c r="FMR52" s="77"/>
      <c r="FMS52" s="77"/>
      <c r="FMT52" s="77"/>
      <c r="FMU52" s="77"/>
      <c r="FMV52" s="77"/>
      <c r="FMW52" s="77"/>
      <c r="FMX52" s="77"/>
      <c r="FMY52" s="77"/>
      <c r="FMZ52" s="77"/>
      <c r="FNA52" s="77"/>
      <c r="FNB52" s="77"/>
      <c r="FNC52" s="77"/>
      <c r="FND52" s="77"/>
      <c r="FNE52" s="77"/>
      <c r="FNF52" s="77"/>
      <c r="FNG52" s="77"/>
      <c r="FNH52" s="77"/>
      <c r="FNI52" s="77"/>
      <c r="FNJ52" s="77"/>
      <c r="FNK52" s="77"/>
      <c r="FNL52" s="77"/>
      <c r="FNM52" s="77"/>
      <c r="FNN52" s="77"/>
      <c r="FNO52" s="77"/>
      <c r="FNP52" s="77"/>
      <c r="FNQ52" s="77"/>
      <c r="FNR52" s="77"/>
      <c r="FNS52" s="77"/>
      <c r="FNT52" s="77"/>
      <c r="FNU52" s="77"/>
      <c r="FNV52" s="77"/>
      <c r="FNW52" s="77"/>
      <c r="FNX52" s="77"/>
      <c r="FNY52" s="77"/>
      <c r="FNZ52" s="77"/>
      <c r="FOA52" s="77"/>
      <c r="FOB52" s="77"/>
      <c r="FOC52" s="77"/>
      <c r="FOD52" s="77"/>
      <c r="FOE52" s="77"/>
      <c r="FOF52" s="77"/>
      <c r="FOG52" s="77"/>
      <c r="FOH52" s="77"/>
      <c r="FOI52" s="77"/>
      <c r="FOJ52" s="77"/>
      <c r="FOK52" s="77"/>
      <c r="FOL52" s="77"/>
      <c r="FOM52" s="77"/>
      <c r="FON52" s="77"/>
      <c r="FOO52" s="77"/>
      <c r="FOP52" s="77"/>
      <c r="FOQ52" s="77"/>
      <c r="FOR52" s="77"/>
      <c r="FOS52" s="77"/>
      <c r="FOT52" s="77"/>
      <c r="FOU52" s="77"/>
      <c r="FOV52" s="77"/>
      <c r="FOW52" s="77"/>
      <c r="FOX52" s="77"/>
      <c r="FOY52" s="77"/>
      <c r="FOZ52" s="77"/>
      <c r="FPA52" s="77"/>
      <c r="FPB52" s="77"/>
      <c r="FPC52" s="77"/>
      <c r="FPD52" s="77"/>
      <c r="FPE52" s="77"/>
      <c r="FPF52" s="77"/>
      <c r="FPG52" s="77"/>
      <c r="FPH52" s="77"/>
      <c r="FPI52" s="77"/>
      <c r="FPJ52" s="77"/>
      <c r="FPK52" s="77"/>
      <c r="FPL52" s="77"/>
      <c r="FPM52" s="77"/>
      <c r="FPN52" s="77"/>
      <c r="FPO52" s="77"/>
      <c r="FPP52" s="77"/>
      <c r="FPQ52" s="77"/>
      <c r="FPR52" s="77"/>
      <c r="FPS52" s="77"/>
      <c r="FPT52" s="77"/>
      <c r="FPU52" s="77"/>
      <c r="FPV52" s="77"/>
      <c r="FPW52" s="77"/>
      <c r="FPX52" s="77"/>
      <c r="FPY52" s="77"/>
      <c r="FPZ52" s="77"/>
      <c r="FQA52" s="77"/>
      <c r="FQB52" s="77"/>
      <c r="FQC52" s="77"/>
      <c r="FQD52" s="77"/>
      <c r="FQE52" s="77"/>
      <c r="FQF52" s="77"/>
      <c r="FQG52" s="77"/>
      <c r="FQH52" s="77"/>
      <c r="FQI52" s="77"/>
      <c r="FQJ52" s="77"/>
      <c r="FQK52" s="77"/>
      <c r="FQL52" s="77"/>
      <c r="FQM52" s="77"/>
      <c r="FQN52" s="77"/>
      <c r="FQO52" s="77"/>
      <c r="FQP52" s="77"/>
      <c r="FQQ52" s="77"/>
      <c r="FQR52" s="77"/>
      <c r="FQS52" s="77"/>
      <c r="FQT52" s="77"/>
      <c r="FQU52" s="77"/>
      <c r="FQV52" s="77"/>
      <c r="FQW52" s="77"/>
      <c r="FQX52" s="77"/>
      <c r="FQY52" s="77"/>
      <c r="FQZ52" s="77"/>
      <c r="FRA52" s="77"/>
      <c r="FRB52" s="77"/>
      <c r="FRC52" s="77"/>
      <c r="FRD52" s="77"/>
      <c r="FRE52" s="77"/>
      <c r="FRF52" s="77"/>
      <c r="FRG52" s="77"/>
      <c r="FRH52" s="77"/>
      <c r="FRI52" s="77"/>
      <c r="FRJ52" s="77"/>
      <c r="FRK52" s="77"/>
      <c r="FRL52" s="77"/>
      <c r="FRM52" s="77"/>
      <c r="FRN52" s="77"/>
      <c r="FRO52" s="77"/>
      <c r="FRP52" s="77"/>
      <c r="FRQ52" s="77"/>
      <c r="FRR52" s="77"/>
      <c r="FRS52" s="77"/>
      <c r="FRT52" s="77"/>
      <c r="FRU52" s="77"/>
      <c r="FRV52" s="77"/>
      <c r="FRW52" s="77"/>
      <c r="FRX52" s="77"/>
      <c r="FRY52" s="77"/>
      <c r="FRZ52" s="77"/>
      <c r="FSA52" s="77"/>
      <c r="FSB52" s="77"/>
      <c r="FSC52" s="77"/>
      <c r="FSD52" s="77"/>
      <c r="FSE52" s="77"/>
      <c r="FSF52" s="77"/>
      <c r="FSG52" s="77"/>
      <c r="FSH52" s="77"/>
      <c r="FSI52" s="77"/>
      <c r="FSJ52" s="77"/>
      <c r="FSK52" s="77"/>
      <c r="FSL52" s="77"/>
      <c r="FSM52" s="77"/>
      <c r="FSN52" s="77"/>
      <c r="FSO52" s="77"/>
      <c r="FSP52" s="77"/>
      <c r="FSQ52" s="77"/>
      <c r="FSR52" s="77"/>
      <c r="FSS52" s="77"/>
      <c r="FST52" s="77"/>
      <c r="FSU52" s="77"/>
      <c r="FSV52" s="77"/>
      <c r="FSW52" s="77"/>
      <c r="FSX52" s="77"/>
      <c r="FSY52" s="77"/>
      <c r="FSZ52" s="77"/>
      <c r="FTA52" s="77"/>
      <c r="FTB52" s="77"/>
      <c r="FTC52" s="77"/>
      <c r="FTD52" s="77"/>
      <c r="FTE52" s="77"/>
      <c r="FTF52" s="77"/>
      <c r="FTG52" s="77"/>
      <c r="FTH52" s="77"/>
      <c r="FTI52" s="77"/>
      <c r="FTJ52" s="77"/>
      <c r="FTK52" s="77"/>
      <c r="FTL52" s="77"/>
      <c r="FTM52" s="77"/>
      <c r="FTN52" s="77"/>
      <c r="FTO52" s="77"/>
      <c r="FTP52" s="77"/>
      <c r="FTQ52" s="77"/>
      <c r="FTR52" s="77"/>
      <c r="FTS52" s="77"/>
      <c r="FTT52" s="77"/>
      <c r="FTU52" s="77"/>
      <c r="FTV52" s="77"/>
      <c r="FTW52" s="77"/>
      <c r="FTX52" s="77"/>
      <c r="FTY52" s="77"/>
      <c r="FTZ52" s="77"/>
      <c r="FUA52" s="77"/>
      <c r="FUB52" s="77"/>
      <c r="FUC52" s="77"/>
      <c r="FUD52" s="77"/>
      <c r="FUE52" s="77"/>
      <c r="FUF52" s="77"/>
      <c r="FUG52" s="77"/>
      <c r="FUH52" s="77"/>
      <c r="FUI52" s="77"/>
      <c r="FUJ52" s="77"/>
      <c r="FUK52" s="77"/>
      <c r="FUL52" s="77"/>
      <c r="FUM52" s="77"/>
      <c r="FUN52" s="77"/>
      <c r="FUO52" s="77"/>
      <c r="FUP52" s="77"/>
      <c r="FUQ52" s="77"/>
      <c r="FUR52" s="77"/>
      <c r="FUS52" s="77"/>
      <c r="FUT52" s="77"/>
      <c r="FUU52" s="77"/>
      <c r="FUV52" s="77"/>
      <c r="FUW52" s="77"/>
      <c r="FUX52" s="77"/>
      <c r="FUY52" s="77"/>
      <c r="FUZ52" s="77"/>
      <c r="FVA52" s="77"/>
      <c r="FVB52" s="77"/>
      <c r="FVC52" s="77"/>
      <c r="FVD52" s="77"/>
      <c r="FVE52" s="77"/>
      <c r="FVF52" s="77"/>
      <c r="FVG52" s="77"/>
      <c r="FVH52" s="77"/>
      <c r="FVI52" s="77"/>
      <c r="FVJ52" s="77"/>
      <c r="FVK52" s="77"/>
      <c r="FVL52" s="77"/>
      <c r="FVM52" s="77"/>
      <c r="FVN52" s="77"/>
      <c r="FVO52" s="77"/>
      <c r="FVP52" s="77"/>
      <c r="FVQ52" s="77"/>
      <c r="FVR52" s="77"/>
      <c r="FVS52" s="77"/>
      <c r="FVT52" s="77"/>
      <c r="FVU52" s="77"/>
      <c r="FVV52" s="77"/>
      <c r="FVW52" s="77"/>
      <c r="FVX52" s="77"/>
      <c r="FVY52" s="77"/>
      <c r="FVZ52" s="77"/>
      <c r="FWA52" s="77"/>
      <c r="FWB52" s="77"/>
      <c r="FWC52" s="77"/>
      <c r="FWD52" s="77"/>
      <c r="FWE52" s="77"/>
      <c r="FWF52" s="77"/>
      <c r="FWG52" s="77"/>
      <c r="FWH52" s="77"/>
      <c r="FWI52" s="77"/>
      <c r="FWJ52" s="77"/>
      <c r="FWK52" s="77"/>
      <c r="FWL52" s="77"/>
      <c r="FWM52" s="77"/>
      <c r="FWN52" s="77"/>
      <c r="FWO52" s="77"/>
      <c r="FWP52" s="77"/>
      <c r="FWQ52" s="77"/>
      <c r="FWR52" s="77"/>
      <c r="FWS52" s="77"/>
      <c r="FWT52" s="77"/>
      <c r="FWU52" s="77"/>
      <c r="FWV52" s="77"/>
      <c r="FWW52" s="77"/>
      <c r="FWX52" s="77"/>
      <c r="FWY52" s="77"/>
      <c r="FWZ52" s="77"/>
      <c r="FXA52" s="77"/>
      <c r="FXB52" s="77"/>
      <c r="FXC52" s="77"/>
      <c r="FXD52" s="77"/>
      <c r="FXE52" s="77"/>
      <c r="FXF52" s="77"/>
      <c r="FXG52" s="77"/>
      <c r="FXH52" s="77"/>
      <c r="FXI52" s="77"/>
      <c r="FXJ52" s="77"/>
      <c r="FXK52" s="77"/>
      <c r="FXL52" s="77"/>
      <c r="FXM52" s="77"/>
      <c r="FXN52" s="77"/>
      <c r="FXO52" s="77"/>
      <c r="FXP52" s="77"/>
      <c r="FXQ52" s="77"/>
      <c r="FXR52" s="77"/>
      <c r="FXS52" s="77"/>
      <c r="FXT52" s="77"/>
      <c r="FXU52" s="77"/>
      <c r="FXV52" s="77"/>
      <c r="FXW52" s="77"/>
      <c r="FXX52" s="77"/>
      <c r="FXY52" s="77"/>
      <c r="FXZ52" s="77"/>
      <c r="FYA52" s="77"/>
      <c r="FYB52" s="77"/>
      <c r="FYC52" s="77"/>
      <c r="FYD52" s="77"/>
      <c r="FYE52" s="77"/>
      <c r="FYF52" s="77"/>
      <c r="FYG52" s="77"/>
      <c r="FYH52" s="77"/>
      <c r="FYI52" s="77"/>
      <c r="FYJ52" s="77"/>
      <c r="FYK52" s="77"/>
      <c r="FYL52" s="77"/>
      <c r="FYM52" s="77"/>
      <c r="FYN52" s="77"/>
      <c r="FYO52" s="77"/>
      <c r="FYP52" s="77"/>
      <c r="FYQ52" s="77"/>
      <c r="FYR52" s="77"/>
      <c r="FYS52" s="77"/>
      <c r="FYT52" s="77"/>
      <c r="FYU52" s="77"/>
      <c r="FYV52" s="77"/>
      <c r="FYW52" s="77"/>
      <c r="FYX52" s="77"/>
      <c r="FYY52" s="77"/>
      <c r="FYZ52" s="77"/>
      <c r="FZA52" s="77"/>
      <c r="FZB52" s="77"/>
      <c r="FZC52" s="77"/>
      <c r="FZD52" s="77"/>
      <c r="FZE52" s="77"/>
      <c r="FZF52" s="77"/>
      <c r="FZG52" s="77"/>
      <c r="FZH52" s="77"/>
      <c r="FZI52" s="77"/>
      <c r="FZJ52" s="77"/>
      <c r="FZK52" s="77"/>
      <c r="FZL52" s="77"/>
      <c r="FZM52" s="77"/>
      <c r="FZN52" s="77"/>
      <c r="FZO52" s="77"/>
      <c r="FZP52" s="77"/>
      <c r="FZQ52" s="77"/>
      <c r="FZR52" s="77"/>
      <c r="FZS52" s="77"/>
      <c r="FZT52" s="77"/>
      <c r="FZU52" s="77"/>
      <c r="FZV52" s="77"/>
      <c r="FZW52" s="77"/>
      <c r="FZX52" s="77"/>
      <c r="FZY52" s="77"/>
      <c r="FZZ52" s="77"/>
      <c r="GAA52" s="77"/>
      <c r="GAB52" s="77"/>
      <c r="GAC52" s="77"/>
      <c r="GAD52" s="77"/>
      <c r="GAE52" s="77"/>
      <c r="GAF52" s="77"/>
      <c r="GAG52" s="77"/>
      <c r="GAH52" s="77"/>
      <c r="GAI52" s="77"/>
      <c r="GAJ52" s="77"/>
      <c r="GAK52" s="77"/>
      <c r="GAL52" s="77"/>
      <c r="GAM52" s="77"/>
      <c r="GAN52" s="77"/>
      <c r="GAO52" s="77"/>
      <c r="GAP52" s="77"/>
      <c r="GAQ52" s="77"/>
      <c r="GAR52" s="77"/>
      <c r="GAS52" s="77"/>
      <c r="GAT52" s="77"/>
      <c r="GAU52" s="77"/>
      <c r="GAV52" s="77"/>
      <c r="GAW52" s="77"/>
      <c r="GAX52" s="77"/>
      <c r="GAY52" s="77"/>
      <c r="GAZ52" s="77"/>
      <c r="GBA52" s="77"/>
      <c r="GBB52" s="77"/>
      <c r="GBC52" s="77"/>
      <c r="GBD52" s="77"/>
      <c r="GBE52" s="77"/>
      <c r="GBF52" s="77"/>
      <c r="GBG52" s="77"/>
      <c r="GBH52" s="77"/>
      <c r="GBI52" s="77"/>
      <c r="GBJ52" s="77"/>
      <c r="GBK52" s="77"/>
      <c r="GBL52" s="77"/>
      <c r="GBM52" s="77"/>
      <c r="GBN52" s="77"/>
      <c r="GBO52" s="77"/>
      <c r="GBP52" s="77"/>
      <c r="GBQ52" s="77"/>
      <c r="GBR52" s="77"/>
      <c r="GBS52" s="77"/>
      <c r="GBT52" s="77"/>
      <c r="GBU52" s="77"/>
      <c r="GBV52" s="77"/>
      <c r="GBW52" s="77"/>
      <c r="GBX52" s="77"/>
      <c r="GBY52" s="77"/>
      <c r="GBZ52" s="77"/>
      <c r="GCA52" s="77"/>
      <c r="GCB52" s="77"/>
      <c r="GCC52" s="77"/>
      <c r="GCD52" s="77"/>
      <c r="GCE52" s="77"/>
      <c r="GCF52" s="77"/>
      <c r="GCG52" s="77"/>
      <c r="GCH52" s="77"/>
      <c r="GCI52" s="77"/>
      <c r="GCJ52" s="77"/>
      <c r="GCK52" s="77"/>
      <c r="GCL52" s="77"/>
      <c r="GCM52" s="77"/>
      <c r="GCN52" s="77"/>
      <c r="GCO52" s="77"/>
      <c r="GCP52" s="77"/>
      <c r="GCQ52" s="77"/>
      <c r="GCR52" s="77"/>
      <c r="GCS52" s="77"/>
      <c r="GCT52" s="77"/>
      <c r="GCU52" s="77"/>
      <c r="GCV52" s="77"/>
      <c r="GCW52" s="77"/>
      <c r="GCX52" s="77"/>
      <c r="GCY52" s="77"/>
      <c r="GCZ52" s="77"/>
      <c r="GDA52" s="77"/>
      <c r="GDB52" s="77"/>
      <c r="GDC52" s="77"/>
      <c r="GDD52" s="77"/>
      <c r="GDE52" s="77"/>
      <c r="GDF52" s="77"/>
      <c r="GDG52" s="77"/>
      <c r="GDH52" s="77"/>
      <c r="GDI52" s="77"/>
      <c r="GDJ52" s="77"/>
      <c r="GDK52" s="77"/>
      <c r="GDL52" s="77"/>
      <c r="GDM52" s="77"/>
      <c r="GDN52" s="77"/>
      <c r="GDO52" s="77"/>
      <c r="GDP52" s="77"/>
      <c r="GDQ52" s="77"/>
      <c r="GDR52" s="77"/>
      <c r="GDS52" s="77"/>
      <c r="GDT52" s="77"/>
      <c r="GDU52" s="77"/>
      <c r="GDV52" s="77"/>
      <c r="GDW52" s="77"/>
      <c r="GDX52" s="77"/>
      <c r="GDY52" s="77"/>
      <c r="GDZ52" s="77"/>
      <c r="GEA52" s="77"/>
      <c r="GEB52" s="77"/>
      <c r="GEC52" s="77"/>
      <c r="GED52" s="77"/>
      <c r="GEE52" s="77"/>
      <c r="GEF52" s="77"/>
      <c r="GEG52" s="77"/>
      <c r="GEH52" s="77"/>
      <c r="GEI52" s="77"/>
      <c r="GEJ52" s="77"/>
      <c r="GEK52" s="77"/>
      <c r="GEL52" s="77"/>
      <c r="GEM52" s="77"/>
      <c r="GEN52" s="77"/>
      <c r="GEO52" s="77"/>
      <c r="GEP52" s="77"/>
      <c r="GEQ52" s="77"/>
      <c r="GER52" s="77"/>
      <c r="GES52" s="77"/>
      <c r="GET52" s="77"/>
      <c r="GEU52" s="77"/>
      <c r="GEV52" s="77"/>
      <c r="GEW52" s="77"/>
      <c r="GEX52" s="77"/>
      <c r="GEY52" s="77"/>
      <c r="GEZ52" s="77"/>
      <c r="GFA52" s="77"/>
      <c r="GFB52" s="77"/>
      <c r="GFC52" s="77"/>
      <c r="GFD52" s="77"/>
      <c r="GFE52" s="77"/>
      <c r="GFF52" s="77"/>
      <c r="GFG52" s="77"/>
      <c r="GFH52" s="77"/>
      <c r="GFI52" s="77"/>
      <c r="GFJ52" s="77"/>
      <c r="GFK52" s="77"/>
      <c r="GFL52" s="77"/>
      <c r="GFM52" s="77"/>
      <c r="GFN52" s="77"/>
      <c r="GFO52" s="77"/>
      <c r="GFP52" s="77"/>
      <c r="GFQ52" s="77"/>
      <c r="GFR52" s="77"/>
      <c r="GFS52" s="77"/>
      <c r="GFT52" s="77"/>
      <c r="GFU52" s="77"/>
      <c r="GFV52" s="77"/>
      <c r="GFW52" s="77"/>
      <c r="GFX52" s="77"/>
      <c r="GFY52" s="77"/>
      <c r="GFZ52" s="77"/>
      <c r="GGA52" s="77"/>
      <c r="GGB52" s="77"/>
      <c r="GGC52" s="77"/>
      <c r="GGD52" s="77"/>
      <c r="GGE52" s="77"/>
      <c r="GGF52" s="77"/>
      <c r="GGG52" s="77"/>
      <c r="GGH52" s="77"/>
      <c r="GGI52" s="77"/>
      <c r="GGJ52" s="77"/>
      <c r="GGK52" s="77"/>
      <c r="GGL52" s="77"/>
      <c r="GGM52" s="77"/>
      <c r="GGN52" s="77"/>
      <c r="GGO52" s="77"/>
      <c r="GGP52" s="77"/>
      <c r="GGQ52" s="77"/>
      <c r="GGR52" s="77"/>
      <c r="GGS52" s="77"/>
      <c r="GGT52" s="77"/>
      <c r="GGU52" s="77"/>
      <c r="GGV52" s="77"/>
      <c r="GGW52" s="77"/>
      <c r="GGX52" s="77"/>
      <c r="GGY52" s="77"/>
      <c r="GGZ52" s="77"/>
      <c r="GHA52" s="77"/>
      <c r="GHB52" s="77"/>
      <c r="GHC52" s="77"/>
      <c r="GHD52" s="77"/>
      <c r="GHE52" s="77"/>
      <c r="GHF52" s="77"/>
      <c r="GHG52" s="77"/>
      <c r="GHH52" s="77"/>
      <c r="GHI52" s="77"/>
      <c r="GHJ52" s="77"/>
      <c r="GHK52" s="77"/>
      <c r="GHL52" s="77"/>
      <c r="GHM52" s="77"/>
      <c r="GHN52" s="77"/>
      <c r="GHO52" s="77"/>
      <c r="GHP52" s="77"/>
      <c r="GHQ52" s="77"/>
      <c r="GHR52" s="77"/>
      <c r="GHS52" s="77"/>
      <c r="GHT52" s="77"/>
      <c r="GHU52" s="77"/>
      <c r="GHV52" s="77"/>
      <c r="GHW52" s="77"/>
      <c r="GHX52" s="77"/>
      <c r="GHY52" s="77"/>
      <c r="GHZ52" s="77"/>
      <c r="GIA52" s="77"/>
      <c r="GIB52" s="77"/>
      <c r="GIC52" s="77"/>
      <c r="GID52" s="77"/>
      <c r="GIE52" s="77"/>
      <c r="GIF52" s="77"/>
      <c r="GIG52" s="77"/>
      <c r="GIH52" s="77"/>
      <c r="GII52" s="77"/>
      <c r="GIJ52" s="77"/>
      <c r="GIK52" s="77"/>
      <c r="GIL52" s="77"/>
      <c r="GIM52" s="77"/>
      <c r="GIN52" s="77"/>
      <c r="GIO52" s="77"/>
      <c r="GIP52" s="77"/>
      <c r="GIQ52" s="77"/>
      <c r="GIR52" s="77"/>
      <c r="GIS52" s="77"/>
      <c r="GIT52" s="77"/>
      <c r="GIU52" s="77"/>
      <c r="GIV52" s="77"/>
      <c r="GIW52" s="77"/>
      <c r="GIX52" s="77"/>
      <c r="GIY52" s="77"/>
      <c r="GIZ52" s="77"/>
      <c r="GJA52" s="77"/>
      <c r="GJB52" s="77"/>
      <c r="GJC52" s="77"/>
      <c r="GJD52" s="77"/>
      <c r="GJE52" s="77"/>
      <c r="GJF52" s="77"/>
      <c r="GJG52" s="77"/>
      <c r="GJH52" s="77"/>
      <c r="GJI52" s="77"/>
      <c r="GJJ52" s="77"/>
      <c r="GJK52" s="77"/>
      <c r="GJL52" s="77"/>
      <c r="GJM52" s="77"/>
      <c r="GJN52" s="77"/>
      <c r="GJO52" s="77"/>
      <c r="GJP52" s="77"/>
      <c r="GJQ52" s="77"/>
      <c r="GJR52" s="77"/>
      <c r="GJS52" s="77"/>
      <c r="GJT52" s="77"/>
      <c r="GJU52" s="77"/>
      <c r="GJV52" s="77"/>
      <c r="GJW52" s="77"/>
      <c r="GJX52" s="77"/>
      <c r="GJY52" s="77"/>
      <c r="GJZ52" s="77"/>
      <c r="GKA52" s="77"/>
      <c r="GKB52" s="77"/>
      <c r="GKC52" s="77"/>
      <c r="GKD52" s="77"/>
      <c r="GKE52" s="77"/>
      <c r="GKF52" s="77"/>
      <c r="GKG52" s="77"/>
      <c r="GKH52" s="77"/>
      <c r="GKI52" s="77"/>
      <c r="GKJ52" s="77"/>
      <c r="GKK52" s="77"/>
      <c r="GKL52" s="77"/>
      <c r="GKM52" s="77"/>
      <c r="GKN52" s="77"/>
      <c r="GKO52" s="77"/>
      <c r="GKP52" s="77"/>
      <c r="GKQ52" s="77"/>
      <c r="GKR52" s="77"/>
      <c r="GKS52" s="77"/>
      <c r="GKT52" s="77"/>
      <c r="GKU52" s="77"/>
      <c r="GKV52" s="77"/>
      <c r="GKW52" s="77"/>
      <c r="GKX52" s="77"/>
      <c r="GKY52" s="77"/>
      <c r="GKZ52" s="77"/>
      <c r="GLA52" s="77"/>
      <c r="GLB52" s="77"/>
      <c r="GLC52" s="77"/>
      <c r="GLD52" s="77"/>
      <c r="GLE52" s="77"/>
      <c r="GLF52" s="77"/>
      <c r="GLG52" s="77"/>
      <c r="GLH52" s="77"/>
      <c r="GLI52" s="77"/>
      <c r="GLJ52" s="77"/>
      <c r="GLK52" s="77"/>
      <c r="GLL52" s="77"/>
      <c r="GLM52" s="77"/>
      <c r="GLN52" s="77"/>
      <c r="GLO52" s="77"/>
      <c r="GLP52" s="77"/>
      <c r="GLQ52" s="77"/>
      <c r="GLR52" s="77"/>
      <c r="GLS52" s="77"/>
      <c r="GLT52" s="77"/>
      <c r="GLU52" s="77"/>
      <c r="GLV52" s="77"/>
      <c r="GLW52" s="77"/>
      <c r="GLX52" s="77"/>
      <c r="GLY52" s="77"/>
      <c r="GLZ52" s="77"/>
      <c r="GMA52" s="77"/>
      <c r="GMB52" s="77"/>
      <c r="GMC52" s="77"/>
      <c r="GMD52" s="77"/>
      <c r="GME52" s="77"/>
      <c r="GMF52" s="77"/>
      <c r="GMG52" s="77"/>
      <c r="GMH52" s="77"/>
      <c r="GMI52" s="77"/>
      <c r="GMJ52" s="77"/>
      <c r="GMK52" s="77"/>
      <c r="GML52" s="77"/>
      <c r="GMM52" s="77"/>
      <c r="GMN52" s="77"/>
      <c r="GMO52" s="77"/>
      <c r="GMP52" s="77"/>
      <c r="GMQ52" s="77"/>
      <c r="GMR52" s="77"/>
      <c r="GMS52" s="77"/>
      <c r="GMT52" s="77"/>
      <c r="GMU52" s="77"/>
      <c r="GMV52" s="77"/>
      <c r="GMW52" s="77"/>
      <c r="GMX52" s="77"/>
      <c r="GMY52" s="77"/>
      <c r="GMZ52" s="77"/>
      <c r="GNA52" s="77"/>
      <c r="GNB52" s="77"/>
      <c r="GNC52" s="77"/>
      <c r="GND52" s="77"/>
      <c r="GNE52" s="77"/>
      <c r="GNF52" s="77"/>
      <c r="GNG52" s="77"/>
      <c r="GNH52" s="77"/>
      <c r="GNI52" s="77"/>
      <c r="GNJ52" s="77"/>
      <c r="GNK52" s="77"/>
      <c r="GNL52" s="77"/>
      <c r="GNM52" s="77"/>
      <c r="GNN52" s="77"/>
      <c r="GNO52" s="77"/>
      <c r="GNP52" s="77"/>
      <c r="GNQ52" s="77"/>
      <c r="GNR52" s="77"/>
      <c r="GNS52" s="77"/>
      <c r="GNT52" s="77"/>
      <c r="GNU52" s="77"/>
      <c r="GNV52" s="77"/>
      <c r="GNW52" s="77"/>
      <c r="GNX52" s="77"/>
      <c r="GNY52" s="77"/>
      <c r="GNZ52" s="77"/>
      <c r="GOA52" s="77"/>
      <c r="GOB52" s="77"/>
      <c r="GOC52" s="77"/>
      <c r="GOD52" s="77"/>
      <c r="GOE52" s="77"/>
      <c r="GOF52" s="77"/>
      <c r="GOG52" s="77"/>
      <c r="GOH52" s="77"/>
      <c r="GOI52" s="77"/>
      <c r="GOJ52" s="77"/>
      <c r="GOK52" s="77"/>
      <c r="GOL52" s="77"/>
      <c r="GOM52" s="77"/>
      <c r="GON52" s="77"/>
      <c r="GOO52" s="77"/>
      <c r="GOP52" s="77"/>
      <c r="GOQ52" s="77"/>
      <c r="GOR52" s="77"/>
      <c r="GOS52" s="77"/>
      <c r="GOT52" s="77"/>
      <c r="GOU52" s="77"/>
      <c r="GOV52" s="77"/>
      <c r="GOW52" s="77"/>
      <c r="GOX52" s="77"/>
      <c r="GOY52" s="77"/>
      <c r="GOZ52" s="77"/>
      <c r="GPA52" s="77"/>
      <c r="GPB52" s="77"/>
      <c r="GPC52" s="77"/>
      <c r="GPD52" s="77"/>
      <c r="GPE52" s="77"/>
      <c r="GPF52" s="77"/>
      <c r="GPG52" s="77"/>
      <c r="GPH52" s="77"/>
      <c r="GPI52" s="77"/>
      <c r="GPJ52" s="77"/>
      <c r="GPK52" s="77"/>
      <c r="GPL52" s="77"/>
      <c r="GPM52" s="77"/>
      <c r="GPN52" s="77"/>
      <c r="GPO52" s="77"/>
      <c r="GPP52" s="77"/>
      <c r="GPQ52" s="77"/>
      <c r="GPR52" s="77"/>
      <c r="GPS52" s="77"/>
      <c r="GPT52" s="77"/>
      <c r="GPU52" s="77"/>
      <c r="GPV52" s="77"/>
      <c r="GPW52" s="77"/>
      <c r="GPX52" s="77"/>
      <c r="GPY52" s="77"/>
      <c r="GPZ52" s="77"/>
      <c r="GQA52" s="77"/>
      <c r="GQB52" s="77"/>
      <c r="GQC52" s="77"/>
      <c r="GQD52" s="77"/>
      <c r="GQE52" s="77"/>
      <c r="GQF52" s="77"/>
      <c r="GQG52" s="77"/>
      <c r="GQH52" s="77"/>
      <c r="GQI52" s="77"/>
      <c r="GQJ52" s="77"/>
      <c r="GQK52" s="77"/>
      <c r="GQL52" s="77"/>
      <c r="GQM52" s="77"/>
      <c r="GQN52" s="77"/>
      <c r="GQO52" s="77"/>
      <c r="GQP52" s="77"/>
      <c r="GQQ52" s="77"/>
      <c r="GQR52" s="77"/>
      <c r="GQS52" s="77"/>
      <c r="GQT52" s="77"/>
      <c r="GQU52" s="77"/>
      <c r="GQV52" s="77"/>
      <c r="GQW52" s="77"/>
      <c r="GQX52" s="77"/>
      <c r="GQY52" s="77"/>
      <c r="GQZ52" s="77"/>
      <c r="GRA52" s="77"/>
      <c r="GRB52" s="77"/>
      <c r="GRC52" s="77"/>
      <c r="GRD52" s="77"/>
      <c r="GRE52" s="77"/>
      <c r="GRF52" s="77"/>
      <c r="GRG52" s="77"/>
      <c r="GRH52" s="77"/>
      <c r="GRI52" s="77"/>
      <c r="GRJ52" s="77"/>
      <c r="GRK52" s="77"/>
      <c r="GRL52" s="77"/>
      <c r="GRM52" s="77"/>
      <c r="GRN52" s="77"/>
      <c r="GRO52" s="77"/>
      <c r="GRP52" s="77"/>
      <c r="GRQ52" s="77"/>
      <c r="GRR52" s="77"/>
      <c r="GRS52" s="77"/>
      <c r="GRT52" s="77"/>
      <c r="GRU52" s="77"/>
      <c r="GRV52" s="77"/>
      <c r="GRW52" s="77"/>
      <c r="GRX52" s="77"/>
      <c r="GRY52" s="77"/>
      <c r="GRZ52" s="77"/>
      <c r="GSA52" s="77"/>
      <c r="GSB52" s="77"/>
      <c r="GSC52" s="77"/>
      <c r="GSD52" s="77"/>
      <c r="GSE52" s="77"/>
      <c r="GSF52" s="77"/>
      <c r="GSG52" s="77"/>
      <c r="GSH52" s="77"/>
      <c r="GSI52" s="77"/>
      <c r="GSJ52" s="77"/>
      <c r="GSK52" s="77"/>
      <c r="GSL52" s="77"/>
      <c r="GSM52" s="77"/>
      <c r="GSN52" s="77"/>
      <c r="GSO52" s="77"/>
      <c r="GSP52" s="77"/>
      <c r="GSQ52" s="77"/>
      <c r="GSR52" s="77"/>
      <c r="GSS52" s="77"/>
      <c r="GST52" s="77"/>
      <c r="GSU52" s="77"/>
      <c r="GSV52" s="77"/>
      <c r="GSW52" s="77"/>
      <c r="GSX52" s="77"/>
      <c r="GSY52" s="77"/>
      <c r="GSZ52" s="77"/>
      <c r="GTA52" s="77"/>
      <c r="GTB52" s="77"/>
      <c r="GTC52" s="77"/>
      <c r="GTD52" s="77"/>
      <c r="GTE52" s="77"/>
      <c r="GTF52" s="77"/>
      <c r="GTG52" s="77"/>
      <c r="GTH52" s="77"/>
      <c r="GTI52" s="77"/>
      <c r="GTJ52" s="77"/>
      <c r="GTK52" s="77"/>
      <c r="GTL52" s="77"/>
      <c r="GTM52" s="77"/>
      <c r="GTN52" s="77"/>
      <c r="GTO52" s="77"/>
      <c r="GTP52" s="77"/>
      <c r="GTQ52" s="77"/>
      <c r="GTR52" s="77"/>
      <c r="GTS52" s="77"/>
      <c r="GTT52" s="77"/>
      <c r="GTU52" s="77"/>
      <c r="GTV52" s="77"/>
      <c r="GTW52" s="77"/>
      <c r="GTX52" s="77"/>
      <c r="GTY52" s="77"/>
      <c r="GTZ52" s="77"/>
      <c r="GUA52" s="77"/>
      <c r="GUB52" s="77"/>
      <c r="GUC52" s="77"/>
      <c r="GUD52" s="77"/>
      <c r="GUE52" s="77"/>
      <c r="GUF52" s="77"/>
      <c r="GUG52" s="77"/>
      <c r="GUH52" s="77"/>
      <c r="GUI52" s="77"/>
      <c r="GUJ52" s="77"/>
      <c r="GUK52" s="77"/>
      <c r="GUL52" s="77"/>
      <c r="GUM52" s="77"/>
      <c r="GUN52" s="77"/>
      <c r="GUO52" s="77"/>
      <c r="GUP52" s="77"/>
      <c r="GUQ52" s="77"/>
      <c r="GUR52" s="77"/>
      <c r="GUS52" s="77"/>
      <c r="GUT52" s="77"/>
      <c r="GUU52" s="77"/>
      <c r="GUV52" s="77"/>
      <c r="GUW52" s="77"/>
      <c r="GUX52" s="77"/>
      <c r="GUY52" s="77"/>
      <c r="GUZ52" s="77"/>
      <c r="GVA52" s="77"/>
      <c r="GVB52" s="77"/>
      <c r="GVC52" s="77"/>
      <c r="GVD52" s="77"/>
      <c r="GVE52" s="77"/>
      <c r="GVF52" s="77"/>
      <c r="GVG52" s="77"/>
      <c r="GVH52" s="77"/>
      <c r="GVI52" s="77"/>
      <c r="GVJ52" s="77"/>
      <c r="GVK52" s="77"/>
      <c r="GVL52" s="77"/>
      <c r="GVM52" s="77"/>
      <c r="GVN52" s="77"/>
      <c r="GVO52" s="77"/>
      <c r="GVP52" s="77"/>
      <c r="GVQ52" s="77"/>
      <c r="GVR52" s="77"/>
      <c r="GVS52" s="77"/>
      <c r="GVT52" s="77"/>
      <c r="GVU52" s="77"/>
      <c r="GVV52" s="77"/>
      <c r="GVW52" s="77"/>
      <c r="GVX52" s="77"/>
      <c r="GVY52" s="77"/>
      <c r="GVZ52" s="77"/>
      <c r="GWA52" s="77"/>
      <c r="GWB52" s="77"/>
      <c r="GWC52" s="77"/>
      <c r="GWD52" s="77"/>
      <c r="GWE52" s="77"/>
      <c r="GWF52" s="77"/>
      <c r="GWG52" s="77"/>
      <c r="GWH52" s="77"/>
      <c r="GWI52" s="77"/>
      <c r="GWJ52" s="77"/>
      <c r="GWK52" s="77"/>
      <c r="GWL52" s="77"/>
      <c r="GWM52" s="77"/>
      <c r="GWN52" s="77"/>
      <c r="GWO52" s="77"/>
      <c r="GWP52" s="77"/>
      <c r="GWQ52" s="77"/>
      <c r="GWR52" s="77"/>
      <c r="GWS52" s="77"/>
      <c r="GWT52" s="77"/>
      <c r="GWU52" s="77"/>
      <c r="GWV52" s="77"/>
      <c r="GWW52" s="77"/>
      <c r="GWX52" s="77"/>
      <c r="GWY52" s="77"/>
      <c r="GWZ52" s="77"/>
      <c r="GXA52" s="77"/>
      <c r="GXB52" s="77"/>
      <c r="GXC52" s="77"/>
      <c r="GXD52" s="77"/>
      <c r="GXE52" s="77"/>
      <c r="GXF52" s="77"/>
      <c r="GXG52" s="77"/>
      <c r="GXH52" s="77"/>
      <c r="GXI52" s="77"/>
      <c r="GXJ52" s="77"/>
      <c r="GXK52" s="77"/>
      <c r="GXL52" s="77"/>
      <c r="GXM52" s="77"/>
      <c r="GXN52" s="77"/>
      <c r="GXO52" s="77"/>
      <c r="GXP52" s="77"/>
      <c r="GXQ52" s="77"/>
      <c r="GXR52" s="77"/>
      <c r="GXS52" s="77"/>
      <c r="GXT52" s="77"/>
      <c r="GXU52" s="77"/>
      <c r="GXV52" s="77"/>
      <c r="GXW52" s="77"/>
      <c r="GXX52" s="77"/>
      <c r="GXY52" s="77"/>
      <c r="GXZ52" s="77"/>
      <c r="GYA52" s="77"/>
      <c r="GYB52" s="77"/>
      <c r="GYC52" s="77"/>
      <c r="GYD52" s="77"/>
      <c r="GYE52" s="77"/>
      <c r="GYF52" s="77"/>
      <c r="GYG52" s="77"/>
      <c r="GYH52" s="77"/>
      <c r="GYI52" s="77"/>
      <c r="GYJ52" s="77"/>
      <c r="GYK52" s="77"/>
      <c r="GYL52" s="77"/>
      <c r="GYM52" s="77"/>
      <c r="GYN52" s="77"/>
      <c r="GYO52" s="77"/>
      <c r="GYP52" s="77"/>
      <c r="GYQ52" s="77"/>
      <c r="GYR52" s="77"/>
      <c r="GYS52" s="77"/>
      <c r="GYT52" s="77"/>
      <c r="GYU52" s="77"/>
      <c r="GYV52" s="77"/>
      <c r="GYW52" s="77"/>
      <c r="GYX52" s="77"/>
      <c r="GYY52" s="77"/>
      <c r="GYZ52" s="77"/>
      <c r="GZA52" s="77"/>
      <c r="GZB52" s="77"/>
      <c r="GZC52" s="77"/>
      <c r="GZD52" s="77"/>
      <c r="GZE52" s="77"/>
      <c r="GZF52" s="77"/>
      <c r="GZG52" s="77"/>
      <c r="GZH52" s="77"/>
      <c r="GZI52" s="77"/>
      <c r="GZJ52" s="77"/>
      <c r="GZK52" s="77"/>
      <c r="GZL52" s="77"/>
      <c r="GZM52" s="77"/>
      <c r="GZN52" s="77"/>
      <c r="GZO52" s="77"/>
      <c r="GZP52" s="77"/>
      <c r="GZQ52" s="77"/>
      <c r="GZR52" s="77"/>
      <c r="GZS52" s="77"/>
      <c r="GZT52" s="77"/>
      <c r="GZU52" s="77"/>
      <c r="GZV52" s="77"/>
      <c r="GZW52" s="77"/>
      <c r="GZX52" s="77"/>
      <c r="GZY52" s="77"/>
      <c r="GZZ52" s="77"/>
      <c r="HAA52" s="77"/>
      <c r="HAB52" s="77"/>
      <c r="HAC52" s="77"/>
      <c r="HAD52" s="77"/>
      <c r="HAE52" s="77"/>
      <c r="HAF52" s="77"/>
      <c r="HAG52" s="77"/>
      <c r="HAH52" s="77"/>
      <c r="HAI52" s="77"/>
      <c r="HAJ52" s="77"/>
      <c r="HAK52" s="77"/>
      <c r="HAL52" s="77"/>
      <c r="HAM52" s="77"/>
      <c r="HAN52" s="77"/>
      <c r="HAO52" s="77"/>
      <c r="HAP52" s="77"/>
      <c r="HAQ52" s="77"/>
      <c r="HAR52" s="77"/>
      <c r="HAS52" s="77"/>
      <c r="HAT52" s="77"/>
      <c r="HAU52" s="77"/>
      <c r="HAV52" s="77"/>
      <c r="HAW52" s="77"/>
      <c r="HAX52" s="77"/>
      <c r="HAY52" s="77"/>
      <c r="HAZ52" s="77"/>
      <c r="HBA52" s="77"/>
      <c r="HBB52" s="77"/>
      <c r="HBC52" s="77"/>
      <c r="HBD52" s="77"/>
      <c r="HBE52" s="77"/>
      <c r="HBF52" s="77"/>
      <c r="HBG52" s="77"/>
      <c r="HBH52" s="77"/>
      <c r="HBI52" s="77"/>
      <c r="HBJ52" s="77"/>
      <c r="HBK52" s="77"/>
      <c r="HBL52" s="77"/>
      <c r="HBM52" s="77"/>
      <c r="HBN52" s="77"/>
      <c r="HBO52" s="77"/>
      <c r="HBP52" s="77"/>
      <c r="HBQ52" s="77"/>
      <c r="HBR52" s="77"/>
      <c r="HBS52" s="77"/>
      <c r="HBT52" s="77"/>
      <c r="HBU52" s="77"/>
      <c r="HBV52" s="77"/>
      <c r="HBW52" s="77"/>
      <c r="HBX52" s="77"/>
      <c r="HBY52" s="77"/>
      <c r="HBZ52" s="77"/>
      <c r="HCA52" s="77"/>
      <c r="HCB52" s="77"/>
      <c r="HCC52" s="77"/>
      <c r="HCD52" s="77"/>
      <c r="HCE52" s="77"/>
      <c r="HCF52" s="77"/>
      <c r="HCG52" s="77"/>
      <c r="HCH52" s="77"/>
      <c r="HCI52" s="77"/>
      <c r="HCJ52" s="77"/>
      <c r="HCK52" s="77"/>
      <c r="HCL52" s="77"/>
      <c r="HCM52" s="77"/>
      <c r="HCN52" s="77"/>
      <c r="HCO52" s="77"/>
      <c r="HCP52" s="77"/>
      <c r="HCQ52" s="77"/>
      <c r="HCR52" s="77"/>
      <c r="HCS52" s="77"/>
      <c r="HCT52" s="77"/>
      <c r="HCU52" s="77"/>
      <c r="HCV52" s="77"/>
      <c r="HCW52" s="77"/>
      <c r="HCX52" s="77"/>
      <c r="HCY52" s="77"/>
      <c r="HCZ52" s="77"/>
      <c r="HDA52" s="77"/>
      <c r="HDB52" s="77"/>
      <c r="HDC52" s="77"/>
      <c r="HDD52" s="77"/>
      <c r="HDE52" s="77"/>
      <c r="HDF52" s="77"/>
      <c r="HDG52" s="77"/>
      <c r="HDH52" s="77"/>
      <c r="HDI52" s="77"/>
      <c r="HDJ52" s="77"/>
      <c r="HDK52" s="77"/>
      <c r="HDL52" s="77"/>
      <c r="HDM52" s="77"/>
      <c r="HDN52" s="77"/>
      <c r="HDO52" s="77"/>
      <c r="HDP52" s="77"/>
      <c r="HDQ52" s="77"/>
      <c r="HDR52" s="77"/>
      <c r="HDS52" s="77"/>
      <c r="HDT52" s="77"/>
      <c r="HDU52" s="77"/>
      <c r="HDV52" s="77"/>
      <c r="HDW52" s="77"/>
      <c r="HDX52" s="77"/>
      <c r="HDY52" s="77"/>
      <c r="HDZ52" s="77"/>
      <c r="HEA52" s="77"/>
      <c r="HEB52" s="77"/>
      <c r="HEC52" s="77"/>
      <c r="HED52" s="77"/>
      <c r="HEE52" s="77"/>
      <c r="HEF52" s="77"/>
      <c r="HEG52" s="77"/>
      <c r="HEH52" s="77"/>
      <c r="HEI52" s="77"/>
      <c r="HEJ52" s="77"/>
      <c r="HEK52" s="77"/>
      <c r="HEL52" s="77"/>
      <c r="HEM52" s="77"/>
      <c r="HEN52" s="77"/>
      <c r="HEO52" s="77"/>
      <c r="HEP52" s="77"/>
      <c r="HEQ52" s="77"/>
      <c r="HER52" s="77"/>
      <c r="HES52" s="77"/>
      <c r="HET52" s="77"/>
      <c r="HEU52" s="77"/>
      <c r="HEV52" s="77"/>
      <c r="HEW52" s="77"/>
      <c r="HEX52" s="77"/>
      <c r="HEY52" s="77"/>
      <c r="HEZ52" s="77"/>
      <c r="HFA52" s="77"/>
      <c r="HFB52" s="77"/>
      <c r="HFC52" s="77"/>
      <c r="HFD52" s="77"/>
      <c r="HFE52" s="77"/>
      <c r="HFF52" s="77"/>
      <c r="HFG52" s="77"/>
      <c r="HFH52" s="77"/>
      <c r="HFI52" s="77"/>
      <c r="HFJ52" s="77"/>
      <c r="HFK52" s="77"/>
      <c r="HFL52" s="77"/>
      <c r="HFM52" s="77"/>
      <c r="HFN52" s="77"/>
      <c r="HFO52" s="77"/>
      <c r="HFP52" s="77"/>
      <c r="HFQ52" s="77"/>
      <c r="HFR52" s="77"/>
      <c r="HFS52" s="77"/>
      <c r="HFT52" s="77"/>
      <c r="HFU52" s="77"/>
      <c r="HFV52" s="77"/>
      <c r="HFW52" s="77"/>
      <c r="HFX52" s="77"/>
      <c r="HFY52" s="77"/>
      <c r="HFZ52" s="77"/>
      <c r="HGA52" s="77"/>
      <c r="HGB52" s="77"/>
      <c r="HGC52" s="77"/>
      <c r="HGD52" s="77"/>
      <c r="HGE52" s="77"/>
      <c r="HGF52" s="77"/>
      <c r="HGG52" s="77"/>
      <c r="HGH52" s="77"/>
      <c r="HGI52" s="77"/>
      <c r="HGJ52" s="77"/>
      <c r="HGK52" s="77"/>
      <c r="HGL52" s="77"/>
      <c r="HGM52" s="77"/>
      <c r="HGN52" s="77"/>
      <c r="HGO52" s="77"/>
      <c r="HGP52" s="77"/>
      <c r="HGQ52" s="77"/>
      <c r="HGR52" s="77"/>
      <c r="HGS52" s="77"/>
      <c r="HGT52" s="77"/>
      <c r="HGU52" s="77"/>
      <c r="HGV52" s="77"/>
      <c r="HGW52" s="77"/>
      <c r="HGX52" s="77"/>
      <c r="HGY52" s="77"/>
      <c r="HGZ52" s="77"/>
      <c r="HHA52" s="77"/>
      <c r="HHB52" s="77"/>
      <c r="HHC52" s="77"/>
      <c r="HHD52" s="77"/>
      <c r="HHE52" s="77"/>
      <c r="HHF52" s="77"/>
      <c r="HHG52" s="77"/>
      <c r="HHH52" s="77"/>
      <c r="HHI52" s="77"/>
      <c r="HHJ52" s="77"/>
      <c r="HHK52" s="77"/>
      <c r="HHL52" s="77"/>
      <c r="HHM52" s="77"/>
      <c r="HHN52" s="77"/>
      <c r="HHO52" s="77"/>
      <c r="HHP52" s="77"/>
      <c r="HHQ52" s="77"/>
      <c r="HHR52" s="77"/>
      <c r="HHS52" s="77"/>
      <c r="HHT52" s="77"/>
      <c r="HHU52" s="77"/>
      <c r="HHV52" s="77"/>
      <c r="HHW52" s="77"/>
      <c r="HHX52" s="77"/>
      <c r="HHY52" s="77"/>
      <c r="HHZ52" s="77"/>
      <c r="HIA52" s="77"/>
      <c r="HIB52" s="77"/>
      <c r="HIC52" s="77"/>
      <c r="HID52" s="77"/>
      <c r="HIE52" s="77"/>
      <c r="HIF52" s="77"/>
      <c r="HIG52" s="77"/>
      <c r="HIH52" s="77"/>
      <c r="HII52" s="77"/>
      <c r="HIJ52" s="77"/>
      <c r="HIK52" s="77"/>
      <c r="HIL52" s="77"/>
      <c r="HIM52" s="77"/>
      <c r="HIN52" s="77"/>
      <c r="HIO52" s="77"/>
      <c r="HIP52" s="77"/>
      <c r="HIQ52" s="77"/>
      <c r="HIR52" s="77"/>
      <c r="HIS52" s="77"/>
      <c r="HIT52" s="77"/>
      <c r="HIU52" s="77"/>
      <c r="HIV52" s="77"/>
      <c r="HIW52" s="77"/>
      <c r="HIX52" s="77"/>
      <c r="HIY52" s="77"/>
      <c r="HIZ52" s="77"/>
      <c r="HJA52" s="77"/>
      <c r="HJB52" s="77"/>
      <c r="HJC52" s="77"/>
      <c r="HJD52" s="77"/>
      <c r="HJE52" s="77"/>
      <c r="HJF52" s="77"/>
      <c r="HJG52" s="77"/>
      <c r="HJH52" s="77"/>
      <c r="HJI52" s="77"/>
      <c r="HJJ52" s="77"/>
      <c r="HJK52" s="77"/>
      <c r="HJL52" s="77"/>
      <c r="HJM52" s="77"/>
      <c r="HJN52" s="77"/>
      <c r="HJO52" s="77"/>
      <c r="HJP52" s="77"/>
      <c r="HJQ52" s="77"/>
      <c r="HJR52" s="77"/>
      <c r="HJS52" s="77"/>
      <c r="HJT52" s="77"/>
      <c r="HJU52" s="77"/>
      <c r="HJV52" s="77"/>
      <c r="HJW52" s="77"/>
      <c r="HJX52" s="77"/>
      <c r="HJY52" s="77"/>
      <c r="HJZ52" s="77"/>
      <c r="HKA52" s="77"/>
      <c r="HKB52" s="77"/>
      <c r="HKC52" s="77"/>
      <c r="HKD52" s="77"/>
      <c r="HKE52" s="77"/>
      <c r="HKF52" s="77"/>
      <c r="HKG52" s="77"/>
      <c r="HKH52" s="77"/>
      <c r="HKI52" s="77"/>
      <c r="HKJ52" s="77"/>
      <c r="HKK52" s="77"/>
      <c r="HKL52" s="77"/>
      <c r="HKM52" s="77"/>
      <c r="HKN52" s="77"/>
      <c r="HKO52" s="77"/>
      <c r="HKP52" s="77"/>
      <c r="HKQ52" s="77"/>
      <c r="HKR52" s="77"/>
      <c r="HKS52" s="77"/>
      <c r="HKT52" s="77"/>
      <c r="HKU52" s="77"/>
      <c r="HKV52" s="77"/>
      <c r="HKW52" s="77"/>
      <c r="HKX52" s="77"/>
      <c r="HKY52" s="77"/>
      <c r="HKZ52" s="77"/>
      <c r="HLA52" s="77"/>
      <c r="HLB52" s="77"/>
      <c r="HLC52" s="77"/>
      <c r="HLD52" s="77"/>
      <c r="HLE52" s="77"/>
      <c r="HLF52" s="77"/>
      <c r="HLG52" s="77"/>
      <c r="HLH52" s="77"/>
      <c r="HLI52" s="77"/>
      <c r="HLJ52" s="77"/>
      <c r="HLK52" s="77"/>
      <c r="HLL52" s="77"/>
      <c r="HLM52" s="77"/>
      <c r="HLN52" s="77"/>
      <c r="HLO52" s="77"/>
      <c r="HLP52" s="77"/>
      <c r="HLQ52" s="77"/>
      <c r="HLR52" s="77"/>
      <c r="HLS52" s="77"/>
      <c r="HLT52" s="77"/>
      <c r="HLU52" s="77"/>
      <c r="HLV52" s="77"/>
      <c r="HLW52" s="77"/>
      <c r="HLX52" s="77"/>
      <c r="HLY52" s="77"/>
      <c r="HLZ52" s="77"/>
      <c r="HMA52" s="77"/>
      <c r="HMB52" s="77"/>
      <c r="HMC52" s="77"/>
      <c r="HMD52" s="77"/>
      <c r="HME52" s="77"/>
      <c r="HMF52" s="77"/>
      <c r="HMG52" s="77"/>
      <c r="HMH52" s="77"/>
      <c r="HMI52" s="77"/>
      <c r="HMJ52" s="77"/>
      <c r="HMK52" s="77"/>
      <c r="HML52" s="77"/>
      <c r="HMM52" s="77"/>
      <c r="HMN52" s="77"/>
      <c r="HMO52" s="77"/>
      <c r="HMP52" s="77"/>
      <c r="HMQ52" s="77"/>
      <c r="HMR52" s="77"/>
      <c r="HMS52" s="77"/>
      <c r="HMT52" s="77"/>
      <c r="HMU52" s="77"/>
      <c r="HMV52" s="77"/>
      <c r="HMW52" s="77"/>
      <c r="HMX52" s="77"/>
      <c r="HMY52" s="77"/>
      <c r="HMZ52" s="77"/>
      <c r="HNA52" s="77"/>
      <c r="HNB52" s="77"/>
      <c r="HNC52" s="77"/>
      <c r="HND52" s="77"/>
      <c r="HNE52" s="77"/>
      <c r="HNF52" s="77"/>
      <c r="HNG52" s="77"/>
      <c r="HNH52" s="77"/>
      <c r="HNI52" s="77"/>
      <c r="HNJ52" s="77"/>
      <c r="HNK52" s="77"/>
      <c r="HNL52" s="77"/>
      <c r="HNM52" s="77"/>
      <c r="HNN52" s="77"/>
      <c r="HNO52" s="77"/>
      <c r="HNP52" s="77"/>
      <c r="HNQ52" s="77"/>
      <c r="HNR52" s="77"/>
      <c r="HNS52" s="77"/>
      <c r="HNT52" s="77"/>
      <c r="HNU52" s="77"/>
      <c r="HNV52" s="77"/>
      <c r="HNW52" s="77"/>
      <c r="HNX52" s="77"/>
      <c r="HNY52" s="77"/>
      <c r="HNZ52" s="77"/>
      <c r="HOA52" s="77"/>
      <c r="HOB52" s="77"/>
      <c r="HOC52" s="77"/>
      <c r="HOD52" s="77"/>
      <c r="HOE52" s="77"/>
      <c r="HOF52" s="77"/>
      <c r="HOG52" s="77"/>
      <c r="HOH52" s="77"/>
      <c r="HOI52" s="77"/>
      <c r="HOJ52" s="77"/>
      <c r="HOK52" s="77"/>
      <c r="HOL52" s="77"/>
      <c r="HOM52" s="77"/>
      <c r="HON52" s="77"/>
      <c r="HOO52" s="77"/>
      <c r="HOP52" s="77"/>
      <c r="HOQ52" s="77"/>
      <c r="HOR52" s="77"/>
      <c r="HOS52" s="77"/>
      <c r="HOT52" s="77"/>
      <c r="HOU52" s="77"/>
      <c r="HOV52" s="77"/>
      <c r="HOW52" s="77"/>
      <c r="HOX52" s="77"/>
      <c r="HOY52" s="77"/>
      <c r="HOZ52" s="77"/>
      <c r="HPA52" s="77"/>
      <c r="HPB52" s="77"/>
      <c r="HPC52" s="77"/>
      <c r="HPD52" s="77"/>
      <c r="HPE52" s="77"/>
      <c r="HPF52" s="77"/>
      <c r="HPG52" s="77"/>
      <c r="HPH52" s="77"/>
      <c r="HPI52" s="77"/>
      <c r="HPJ52" s="77"/>
      <c r="HPK52" s="77"/>
      <c r="HPL52" s="77"/>
      <c r="HPM52" s="77"/>
      <c r="HPN52" s="77"/>
      <c r="HPO52" s="77"/>
      <c r="HPP52" s="77"/>
      <c r="HPQ52" s="77"/>
      <c r="HPR52" s="77"/>
      <c r="HPS52" s="77"/>
      <c r="HPT52" s="77"/>
      <c r="HPU52" s="77"/>
      <c r="HPV52" s="77"/>
      <c r="HPW52" s="77"/>
      <c r="HPX52" s="77"/>
      <c r="HPY52" s="77"/>
      <c r="HPZ52" s="77"/>
      <c r="HQA52" s="77"/>
      <c r="HQB52" s="77"/>
      <c r="HQC52" s="77"/>
      <c r="HQD52" s="77"/>
      <c r="HQE52" s="77"/>
      <c r="HQF52" s="77"/>
      <c r="HQG52" s="77"/>
      <c r="HQH52" s="77"/>
      <c r="HQI52" s="77"/>
      <c r="HQJ52" s="77"/>
      <c r="HQK52" s="77"/>
      <c r="HQL52" s="77"/>
      <c r="HQM52" s="77"/>
      <c r="HQN52" s="77"/>
      <c r="HQO52" s="77"/>
      <c r="HQP52" s="77"/>
      <c r="HQQ52" s="77"/>
      <c r="HQR52" s="77"/>
      <c r="HQS52" s="77"/>
      <c r="HQT52" s="77"/>
      <c r="HQU52" s="77"/>
      <c r="HQV52" s="77"/>
      <c r="HQW52" s="77"/>
      <c r="HQX52" s="77"/>
      <c r="HQY52" s="77"/>
      <c r="HQZ52" s="77"/>
      <c r="HRA52" s="77"/>
      <c r="HRB52" s="77"/>
      <c r="HRC52" s="77"/>
      <c r="HRD52" s="77"/>
      <c r="HRE52" s="77"/>
      <c r="HRF52" s="77"/>
      <c r="HRG52" s="77"/>
      <c r="HRH52" s="77"/>
      <c r="HRI52" s="77"/>
      <c r="HRJ52" s="77"/>
      <c r="HRK52" s="77"/>
      <c r="HRL52" s="77"/>
      <c r="HRM52" s="77"/>
      <c r="HRN52" s="77"/>
      <c r="HRO52" s="77"/>
      <c r="HRP52" s="77"/>
      <c r="HRQ52" s="77"/>
      <c r="HRR52" s="77"/>
      <c r="HRS52" s="77"/>
      <c r="HRT52" s="77"/>
      <c r="HRU52" s="77"/>
      <c r="HRV52" s="77"/>
      <c r="HRW52" s="77"/>
      <c r="HRX52" s="77"/>
      <c r="HRY52" s="77"/>
      <c r="HRZ52" s="77"/>
      <c r="HSA52" s="77"/>
      <c r="HSB52" s="77"/>
      <c r="HSC52" s="77"/>
      <c r="HSD52" s="77"/>
      <c r="HSE52" s="77"/>
      <c r="HSF52" s="77"/>
      <c r="HSG52" s="77"/>
      <c r="HSH52" s="77"/>
      <c r="HSI52" s="77"/>
      <c r="HSJ52" s="77"/>
      <c r="HSK52" s="77"/>
      <c r="HSL52" s="77"/>
      <c r="HSM52" s="77"/>
      <c r="HSN52" s="77"/>
      <c r="HSO52" s="77"/>
      <c r="HSP52" s="77"/>
      <c r="HSQ52" s="77"/>
      <c r="HSR52" s="77"/>
      <c r="HSS52" s="77"/>
      <c r="HST52" s="77"/>
      <c r="HSU52" s="77"/>
      <c r="HSV52" s="77"/>
      <c r="HSW52" s="77"/>
      <c r="HSX52" s="77"/>
      <c r="HSY52" s="77"/>
      <c r="HSZ52" s="77"/>
      <c r="HTA52" s="77"/>
      <c r="HTB52" s="77"/>
      <c r="HTC52" s="77"/>
      <c r="HTD52" s="77"/>
      <c r="HTE52" s="77"/>
      <c r="HTF52" s="77"/>
      <c r="HTG52" s="77"/>
      <c r="HTH52" s="77"/>
      <c r="HTI52" s="77"/>
      <c r="HTJ52" s="77"/>
      <c r="HTK52" s="77"/>
      <c r="HTL52" s="77"/>
      <c r="HTM52" s="77"/>
      <c r="HTN52" s="77"/>
      <c r="HTO52" s="77"/>
      <c r="HTP52" s="77"/>
      <c r="HTQ52" s="77"/>
      <c r="HTR52" s="77"/>
      <c r="HTS52" s="77"/>
      <c r="HTT52" s="77"/>
      <c r="HTU52" s="77"/>
      <c r="HTV52" s="77"/>
      <c r="HTW52" s="77"/>
      <c r="HTX52" s="77"/>
      <c r="HTY52" s="77"/>
      <c r="HTZ52" s="77"/>
      <c r="HUA52" s="77"/>
      <c r="HUB52" s="77"/>
      <c r="HUC52" s="77"/>
      <c r="HUD52" s="77"/>
      <c r="HUE52" s="77"/>
      <c r="HUF52" s="77"/>
      <c r="HUG52" s="77"/>
      <c r="HUH52" s="77"/>
      <c r="HUI52" s="77"/>
      <c r="HUJ52" s="77"/>
      <c r="HUK52" s="77"/>
      <c r="HUL52" s="77"/>
      <c r="HUM52" s="77"/>
      <c r="HUN52" s="77"/>
      <c r="HUO52" s="77"/>
      <c r="HUP52" s="77"/>
      <c r="HUQ52" s="77"/>
      <c r="HUR52" s="77"/>
      <c r="HUS52" s="77"/>
      <c r="HUT52" s="77"/>
      <c r="HUU52" s="77"/>
      <c r="HUV52" s="77"/>
      <c r="HUW52" s="77"/>
      <c r="HUX52" s="77"/>
      <c r="HUY52" s="77"/>
      <c r="HUZ52" s="77"/>
      <c r="HVA52" s="77"/>
      <c r="HVB52" s="77"/>
      <c r="HVC52" s="77"/>
      <c r="HVD52" s="77"/>
      <c r="HVE52" s="77"/>
      <c r="HVF52" s="77"/>
      <c r="HVG52" s="77"/>
      <c r="HVH52" s="77"/>
      <c r="HVI52" s="77"/>
      <c r="HVJ52" s="77"/>
      <c r="HVK52" s="77"/>
      <c r="HVL52" s="77"/>
      <c r="HVM52" s="77"/>
      <c r="HVN52" s="77"/>
      <c r="HVO52" s="77"/>
      <c r="HVP52" s="77"/>
      <c r="HVQ52" s="77"/>
      <c r="HVR52" s="77"/>
      <c r="HVS52" s="77"/>
      <c r="HVT52" s="77"/>
      <c r="HVU52" s="77"/>
      <c r="HVV52" s="77"/>
      <c r="HVW52" s="77"/>
      <c r="HVX52" s="77"/>
      <c r="HVY52" s="77"/>
      <c r="HVZ52" s="77"/>
      <c r="HWA52" s="77"/>
      <c r="HWB52" s="77"/>
      <c r="HWC52" s="77"/>
      <c r="HWD52" s="77"/>
      <c r="HWE52" s="77"/>
      <c r="HWF52" s="77"/>
      <c r="HWG52" s="77"/>
      <c r="HWH52" s="77"/>
      <c r="HWI52" s="77"/>
      <c r="HWJ52" s="77"/>
      <c r="HWK52" s="77"/>
      <c r="HWL52" s="77"/>
      <c r="HWM52" s="77"/>
      <c r="HWN52" s="77"/>
      <c r="HWO52" s="77"/>
      <c r="HWP52" s="77"/>
      <c r="HWQ52" s="77"/>
      <c r="HWR52" s="77"/>
      <c r="HWS52" s="77"/>
      <c r="HWT52" s="77"/>
      <c r="HWU52" s="77"/>
      <c r="HWV52" s="77"/>
      <c r="HWW52" s="77"/>
      <c r="HWX52" s="77"/>
      <c r="HWY52" s="77"/>
      <c r="HWZ52" s="77"/>
      <c r="HXA52" s="77"/>
      <c r="HXB52" s="77"/>
      <c r="HXC52" s="77"/>
      <c r="HXD52" s="77"/>
      <c r="HXE52" s="77"/>
      <c r="HXF52" s="77"/>
      <c r="HXG52" s="77"/>
      <c r="HXH52" s="77"/>
      <c r="HXI52" s="77"/>
      <c r="HXJ52" s="77"/>
      <c r="HXK52" s="77"/>
      <c r="HXL52" s="77"/>
      <c r="HXM52" s="77"/>
      <c r="HXN52" s="77"/>
      <c r="HXO52" s="77"/>
      <c r="HXP52" s="77"/>
      <c r="HXQ52" s="77"/>
      <c r="HXR52" s="77"/>
      <c r="HXS52" s="77"/>
      <c r="HXT52" s="77"/>
      <c r="HXU52" s="77"/>
      <c r="HXV52" s="77"/>
      <c r="HXW52" s="77"/>
      <c r="HXX52" s="77"/>
      <c r="HXY52" s="77"/>
      <c r="HXZ52" s="77"/>
      <c r="HYA52" s="77"/>
      <c r="HYB52" s="77"/>
      <c r="HYC52" s="77"/>
      <c r="HYD52" s="77"/>
      <c r="HYE52" s="77"/>
      <c r="HYF52" s="77"/>
      <c r="HYG52" s="77"/>
      <c r="HYH52" s="77"/>
      <c r="HYI52" s="77"/>
      <c r="HYJ52" s="77"/>
      <c r="HYK52" s="77"/>
      <c r="HYL52" s="77"/>
      <c r="HYM52" s="77"/>
      <c r="HYN52" s="77"/>
      <c r="HYO52" s="77"/>
      <c r="HYP52" s="77"/>
      <c r="HYQ52" s="77"/>
      <c r="HYR52" s="77"/>
      <c r="HYS52" s="77"/>
      <c r="HYT52" s="77"/>
      <c r="HYU52" s="77"/>
      <c r="HYV52" s="77"/>
      <c r="HYW52" s="77"/>
      <c r="HYX52" s="77"/>
      <c r="HYY52" s="77"/>
      <c r="HYZ52" s="77"/>
      <c r="HZA52" s="77"/>
      <c r="HZB52" s="77"/>
      <c r="HZC52" s="77"/>
      <c r="HZD52" s="77"/>
      <c r="HZE52" s="77"/>
      <c r="HZF52" s="77"/>
      <c r="HZG52" s="77"/>
      <c r="HZH52" s="77"/>
      <c r="HZI52" s="77"/>
      <c r="HZJ52" s="77"/>
      <c r="HZK52" s="77"/>
      <c r="HZL52" s="77"/>
      <c r="HZM52" s="77"/>
      <c r="HZN52" s="77"/>
      <c r="HZO52" s="77"/>
      <c r="HZP52" s="77"/>
      <c r="HZQ52" s="77"/>
      <c r="HZR52" s="77"/>
      <c r="HZS52" s="77"/>
      <c r="HZT52" s="77"/>
      <c r="HZU52" s="77"/>
      <c r="HZV52" s="77"/>
      <c r="HZW52" s="77"/>
      <c r="HZX52" s="77"/>
      <c r="HZY52" s="77"/>
      <c r="HZZ52" s="77"/>
      <c r="IAA52" s="77"/>
      <c r="IAB52" s="77"/>
      <c r="IAC52" s="77"/>
      <c r="IAD52" s="77"/>
      <c r="IAE52" s="77"/>
      <c r="IAF52" s="77"/>
      <c r="IAG52" s="77"/>
      <c r="IAH52" s="77"/>
      <c r="IAI52" s="77"/>
      <c r="IAJ52" s="77"/>
      <c r="IAK52" s="77"/>
      <c r="IAL52" s="77"/>
      <c r="IAM52" s="77"/>
      <c r="IAN52" s="77"/>
      <c r="IAO52" s="77"/>
      <c r="IAP52" s="77"/>
      <c r="IAQ52" s="77"/>
      <c r="IAR52" s="77"/>
      <c r="IAS52" s="77"/>
      <c r="IAT52" s="77"/>
      <c r="IAU52" s="77"/>
      <c r="IAV52" s="77"/>
      <c r="IAW52" s="77"/>
      <c r="IAX52" s="77"/>
      <c r="IAY52" s="77"/>
      <c r="IAZ52" s="77"/>
      <c r="IBA52" s="77"/>
      <c r="IBB52" s="77"/>
      <c r="IBC52" s="77"/>
      <c r="IBD52" s="77"/>
      <c r="IBE52" s="77"/>
      <c r="IBF52" s="77"/>
      <c r="IBG52" s="77"/>
      <c r="IBH52" s="77"/>
      <c r="IBI52" s="77"/>
      <c r="IBJ52" s="77"/>
      <c r="IBK52" s="77"/>
      <c r="IBL52" s="77"/>
      <c r="IBM52" s="77"/>
      <c r="IBN52" s="77"/>
      <c r="IBO52" s="77"/>
      <c r="IBP52" s="77"/>
      <c r="IBQ52" s="77"/>
      <c r="IBR52" s="77"/>
      <c r="IBS52" s="77"/>
      <c r="IBT52" s="77"/>
      <c r="IBU52" s="77"/>
      <c r="IBV52" s="77"/>
      <c r="IBW52" s="77"/>
      <c r="IBX52" s="77"/>
      <c r="IBY52" s="77"/>
      <c r="IBZ52" s="77"/>
      <c r="ICA52" s="77"/>
      <c r="ICB52" s="77"/>
      <c r="ICC52" s="77"/>
      <c r="ICD52" s="77"/>
      <c r="ICE52" s="77"/>
      <c r="ICF52" s="77"/>
      <c r="ICG52" s="77"/>
      <c r="ICH52" s="77"/>
      <c r="ICI52" s="77"/>
      <c r="ICJ52" s="77"/>
      <c r="ICK52" s="77"/>
      <c r="ICL52" s="77"/>
      <c r="ICM52" s="77"/>
      <c r="ICN52" s="77"/>
      <c r="ICO52" s="77"/>
      <c r="ICP52" s="77"/>
      <c r="ICQ52" s="77"/>
      <c r="ICR52" s="77"/>
      <c r="ICS52" s="77"/>
      <c r="ICT52" s="77"/>
      <c r="ICU52" s="77"/>
      <c r="ICV52" s="77"/>
      <c r="ICW52" s="77"/>
      <c r="ICX52" s="77"/>
      <c r="ICY52" s="77"/>
      <c r="ICZ52" s="77"/>
      <c r="IDA52" s="77"/>
      <c r="IDB52" s="77"/>
      <c r="IDC52" s="77"/>
      <c r="IDD52" s="77"/>
      <c r="IDE52" s="77"/>
      <c r="IDF52" s="77"/>
      <c r="IDG52" s="77"/>
      <c r="IDH52" s="77"/>
      <c r="IDI52" s="77"/>
      <c r="IDJ52" s="77"/>
      <c r="IDK52" s="77"/>
      <c r="IDL52" s="77"/>
      <c r="IDM52" s="77"/>
      <c r="IDN52" s="77"/>
      <c r="IDO52" s="77"/>
      <c r="IDP52" s="77"/>
      <c r="IDQ52" s="77"/>
      <c r="IDR52" s="77"/>
      <c r="IDS52" s="77"/>
      <c r="IDT52" s="77"/>
      <c r="IDU52" s="77"/>
      <c r="IDV52" s="77"/>
      <c r="IDW52" s="77"/>
      <c r="IDX52" s="77"/>
      <c r="IDY52" s="77"/>
      <c r="IDZ52" s="77"/>
      <c r="IEA52" s="77"/>
      <c r="IEB52" s="77"/>
      <c r="IEC52" s="77"/>
      <c r="IED52" s="77"/>
      <c r="IEE52" s="77"/>
      <c r="IEF52" s="77"/>
      <c r="IEG52" s="77"/>
      <c r="IEH52" s="77"/>
      <c r="IEI52" s="77"/>
      <c r="IEJ52" s="77"/>
      <c r="IEK52" s="77"/>
      <c r="IEL52" s="77"/>
      <c r="IEM52" s="77"/>
      <c r="IEN52" s="77"/>
      <c r="IEO52" s="77"/>
      <c r="IEP52" s="77"/>
      <c r="IEQ52" s="77"/>
      <c r="IER52" s="77"/>
      <c r="IES52" s="77"/>
      <c r="IET52" s="77"/>
      <c r="IEU52" s="77"/>
      <c r="IEV52" s="77"/>
      <c r="IEW52" s="77"/>
      <c r="IEX52" s="77"/>
      <c r="IEY52" s="77"/>
      <c r="IEZ52" s="77"/>
      <c r="IFA52" s="77"/>
      <c r="IFB52" s="77"/>
      <c r="IFC52" s="77"/>
      <c r="IFD52" s="77"/>
      <c r="IFE52" s="77"/>
      <c r="IFF52" s="77"/>
      <c r="IFG52" s="77"/>
      <c r="IFH52" s="77"/>
      <c r="IFI52" s="77"/>
      <c r="IFJ52" s="77"/>
      <c r="IFK52" s="77"/>
      <c r="IFL52" s="77"/>
      <c r="IFM52" s="77"/>
      <c r="IFN52" s="77"/>
      <c r="IFO52" s="77"/>
      <c r="IFP52" s="77"/>
      <c r="IFQ52" s="77"/>
      <c r="IFR52" s="77"/>
      <c r="IFS52" s="77"/>
      <c r="IFT52" s="77"/>
      <c r="IFU52" s="77"/>
      <c r="IFV52" s="77"/>
      <c r="IFW52" s="77"/>
      <c r="IFX52" s="77"/>
      <c r="IFY52" s="77"/>
      <c r="IFZ52" s="77"/>
      <c r="IGA52" s="77"/>
      <c r="IGB52" s="77"/>
      <c r="IGC52" s="77"/>
      <c r="IGD52" s="77"/>
      <c r="IGE52" s="77"/>
      <c r="IGF52" s="77"/>
      <c r="IGG52" s="77"/>
      <c r="IGH52" s="77"/>
      <c r="IGI52" s="77"/>
      <c r="IGJ52" s="77"/>
      <c r="IGK52" s="77"/>
      <c r="IGL52" s="77"/>
      <c r="IGM52" s="77"/>
      <c r="IGN52" s="77"/>
      <c r="IGO52" s="77"/>
      <c r="IGP52" s="77"/>
      <c r="IGQ52" s="77"/>
      <c r="IGR52" s="77"/>
      <c r="IGS52" s="77"/>
      <c r="IGT52" s="77"/>
      <c r="IGU52" s="77"/>
      <c r="IGV52" s="77"/>
      <c r="IGW52" s="77"/>
      <c r="IGX52" s="77"/>
      <c r="IGY52" s="77"/>
      <c r="IGZ52" s="77"/>
      <c r="IHA52" s="77"/>
      <c r="IHB52" s="77"/>
      <c r="IHC52" s="77"/>
      <c r="IHD52" s="77"/>
      <c r="IHE52" s="77"/>
      <c r="IHF52" s="77"/>
      <c r="IHG52" s="77"/>
      <c r="IHH52" s="77"/>
      <c r="IHI52" s="77"/>
      <c r="IHJ52" s="77"/>
      <c r="IHK52" s="77"/>
      <c r="IHL52" s="77"/>
      <c r="IHM52" s="77"/>
      <c r="IHN52" s="77"/>
      <c r="IHO52" s="77"/>
      <c r="IHP52" s="77"/>
      <c r="IHQ52" s="77"/>
      <c r="IHR52" s="77"/>
      <c r="IHS52" s="77"/>
      <c r="IHT52" s="77"/>
      <c r="IHU52" s="77"/>
      <c r="IHV52" s="77"/>
      <c r="IHW52" s="77"/>
      <c r="IHX52" s="77"/>
      <c r="IHY52" s="77"/>
      <c r="IHZ52" s="77"/>
      <c r="IIA52" s="77"/>
      <c r="IIB52" s="77"/>
      <c r="IIC52" s="77"/>
      <c r="IID52" s="77"/>
      <c r="IIE52" s="77"/>
      <c r="IIF52" s="77"/>
      <c r="IIG52" s="77"/>
      <c r="IIH52" s="77"/>
      <c r="III52" s="77"/>
      <c r="IIJ52" s="77"/>
      <c r="IIK52" s="77"/>
      <c r="IIL52" s="77"/>
      <c r="IIM52" s="77"/>
      <c r="IIN52" s="77"/>
      <c r="IIO52" s="77"/>
      <c r="IIP52" s="77"/>
      <c r="IIQ52" s="77"/>
      <c r="IIR52" s="77"/>
      <c r="IIS52" s="77"/>
      <c r="IIT52" s="77"/>
      <c r="IIU52" s="77"/>
      <c r="IIV52" s="77"/>
      <c r="IIW52" s="77"/>
      <c r="IIX52" s="77"/>
      <c r="IIY52" s="77"/>
      <c r="IIZ52" s="77"/>
      <c r="IJA52" s="77"/>
      <c r="IJB52" s="77"/>
      <c r="IJC52" s="77"/>
      <c r="IJD52" s="77"/>
      <c r="IJE52" s="77"/>
      <c r="IJF52" s="77"/>
      <c r="IJG52" s="77"/>
      <c r="IJH52" s="77"/>
      <c r="IJI52" s="77"/>
      <c r="IJJ52" s="77"/>
      <c r="IJK52" s="77"/>
      <c r="IJL52" s="77"/>
      <c r="IJM52" s="77"/>
      <c r="IJN52" s="77"/>
      <c r="IJO52" s="77"/>
      <c r="IJP52" s="77"/>
      <c r="IJQ52" s="77"/>
      <c r="IJR52" s="77"/>
      <c r="IJS52" s="77"/>
      <c r="IJT52" s="77"/>
      <c r="IJU52" s="77"/>
      <c r="IJV52" s="77"/>
      <c r="IJW52" s="77"/>
      <c r="IJX52" s="77"/>
      <c r="IJY52" s="77"/>
      <c r="IJZ52" s="77"/>
      <c r="IKA52" s="77"/>
      <c r="IKB52" s="77"/>
      <c r="IKC52" s="77"/>
      <c r="IKD52" s="77"/>
      <c r="IKE52" s="77"/>
      <c r="IKF52" s="77"/>
      <c r="IKG52" s="77"/>
      <c r="IKH52" s="77"/>
      <c r="IKI52" s="77"/>
      <c r="IKJ52" s="77"/>
      <c r="IKK52" s="77"/>
      <c r="IKL52" s="77"/>
      <c r="IKM52" s="77"/>
      <c r="IKN52" s="77"/>
      <c r="IKO52" s="77"/>
      <c r="IKP52" s="77"/>
      <c r="IKQ52" s="77"/>
      <c r="IKR52" s="77"/>
      <c r="IKS52" s="77"/>
      <c r="IKT52" s="77"/>
      <c r="IKU52" s="77"/>
      <c r="IKV52" s="77"/>
      <c r="IKW52" s="77"/>
      <c r="IKX52" s="77"/>
      <c r="IKY52" s="77"/>
      <c r="IKZ52" s="77"/>
      <c r="ILA52" s="77"/>
      <c r="ILB52" s="77"/>
      <c r="ILC52" s="77"/>
      <c r="ILD52" s="77"/>
      <c r="ILE52" s="77"/>
      <c r="ILF52" s="77"/>
      <c r="ILG52" s="77"/>
      <c r="ILH52" s="77"/>
      <c r="ILI52" s="77"/>
      <c r="ILJ52" s="77"/>
      <c r="ILK52" s="77"/>
      <c r="ILL52" s="77"/>
      <c r="ILM52" s="77"/>
      <c r="ILN52" s="77"/>
      <c r="ILO52" s="77"/>
      <c r="ILP52" s="77"/>
      <c r="ILQ52" s="77"/>
      <c r="ILR52" s="77"/>
      <c r="ILS52" s="77"/>
      <c r="ILT52" s="77"/>
      <c r="ILU52" s="77"/>
      <c r="ILV52" s="77"/>
      <c r="ILW52" s="77"/>
      <c r="ILX52" s="77"/>
      <c r="ILY52" s="77"/>
      <c r="ILZ52" s="77"/>
      <c r="IMA52" s="77"/>
      <c r="IMB52" s="77"/>
      <c r="IMC52" s="77"/>
      <c r="IMD52" s="77"/>
      <c r="IME52" s="77"/>
      <c r="IMF52" s="77"/>
      <c r="IMG52" s="77"/>
      <c r="IMH52" s="77"/>
      <c r="IMI52" s="77"/>
      <c r="IMJ52" s="77"/>
      <c r="IMK52" s="77"/>
      <c r="IML52" s="77"/>
      <c r="IMM52" s="77"/>
      <c r="IMN52" s="77"/>
      <c r="IMO52" s="77"/>
      <c r="IMP52" s="77"/>
      <c r="IMQ52" s="77"/>
      <c r="IMR52" s="77"/>
      <c r="IMS52" s="77"/>
      <c r="IMT52" s="77"/>
      <c r="IMU52" s="77"/>
      <c r="IMV52" s="77"/>
      <c r="IMW52" s="77"/>
      <c r="IMX52" s="77"/>
      <c r="IMY52" s="77"/>
      <c r="IMZ52" s="77"/>
      <c r="INA52" s="77"/>
      <c r="INB52" s="77"/>
      <c r="INC52" s="77"/>
      <c r="IND52" s="77"/>
      <c r="INE52" s="77"/>
      <c r="INF52" s="77"/>
      <c r="ING52" s="77"/>
      <c r="INH52" s="77"/>
      <c r="INI52" s="77"/>
      <c r="INJ52" s="77"/>
      <c r="INK52" s="77"/>
      <c r="INL52" s="77"/>
      <c r="INM52" s="77"/>
      <c r="INN52" s="77"/>
      <c r="INO52" s="77"/>
      <c r="INP52" s="77"/>
      <c r="INQ52" s="77"/>
      <c r="INR52" s="77"/>
      <c r="INS52" s="77"/>
      <c r="INT52" s="77"/>
      <c r="INU52" s="77"/>
      <c r="INV52" s="77"/>
      <c r="INW52" s="77"/>
      <c r="INX52" s="77"/>
      <c r="INY52" s="77"/>
      <c r="INZ52" s="77"/>
      <c r="IOA52" s="77"/>
      <c r="IOB52" s="77"/>
      <c r="IOC52" s="77"/>
      <c r="IOD52" s="77"/>
      <c r="IOE52" s="77"/>
      <c r="IOF52" s="77"/>
      <c r="IOG52" s="77"/>
      <c r="IOH52" s="77"/>
      <c r="IOI52" s="77"/>
      <c r="IOJ52" s="77"/>
      <c r="IOK52" s="77"/>
      <c r="IOL52" s="77"/>
      <c r="IOM52" s="77"/>
      <c r="ION52" s="77"/>
      <c r="IOO52" s="77"/>
      <c r="IOP52" s="77"/>
      <c r="IOQ52" s="77"/>
      <c r="IOR52" s="77"/>
      <c r="IOS52" s="77"/>
      <c r="IOT52" s="77"/>
      <c r="IOU52" s="77"/>
      <c r="IOV52" s="77"/>
      <c r="IOW52" s="77"/>
      <c r="IOX52" s="77"/>
      <c r="IOY52" s="77"/>
      <c r="IOZ52" s="77"/>
      <c r="IPA52" s="77"/>
      <c r="IPB52" s="77"/>
      <c r="IPC52" s="77"/>
      <c r="IPD52" s="77"/>
      <c r="IPE52" s="77"/>
      <c r="IPF52" s="77"/>
      <c r="IPG52" s="77"/>
      <c r="IPH52" s="77"/>
      <c r="IPI52" s="77"/>
      <c r="IPJ52" s="77"/>
      <c r="IPK52" s="77"/>
      <c r="IPL52" s="77"/>
      <c r="IPM52" s="77"/>
      <c r="IPN52" s="77"/>
      <c r="IPO52" s="77"/>
      <c r="IPP52" s="77"/>
      <c r="IPQ52" s="77"/>
      <c r="IPR52" s="77"/>
      <c r="IPS52" s="77"/>
      <c r="IPT52" s="77"/>
      <c r="IPU52" s="77"/>
      <c r="IPV52" s="77"/>
      <c r="IPW52" s="77"/>
      <c r="IPX52" s="77"/>
      <c r="IPY52" s="77"/>
      <c r="IPZ52" s="77"/>
      <c r="IQA52" s="77"/>
      <c r="IQB52" s="77"/>
      <c r="IQC52" s="77"/>
      <c r="IQD52" s="77"/>
      <c r="IQE52" s="77"/>
      <c r="IQF52" s="77"/>
      <c r="IQG52" s="77"/>
      <c r="IQH52" s="77"/>
      <c r="IQI52" s="77"/>
      <c r="IQJ52" s="77"/>
      <c r="IQK52" s="77"/>
      <c r="IQL52" s="77"/>
      <c r="IQM52" s="77"/>
      <c r="IQN52" s="77"/>
      <c r="IQO52" s="77"/>
      <c r="IQP52" s="77"/>
      <c r="IQQ52" s="77"/>
      <c r="IQR52" s="77"/>
      <c r="IQS52" s="77"/>
      <c r="IQT52" s="77"/>
      <c r="IQU52" s="77"/>
      <c r="IQV52" s="77"/>
      <c r="IQW52" s="77"/>
      <c r="IQX52" s="77"/>
      <c r="IQY52" s="77"/>
      <c r="IQZ52" s="77"/>
      <c r="IRA52" s="77"/>
      <c r="IRB52" s="77"/>
      <c r="IRC52" s="77"/>
      <c r="IRD52" s="77"/>
      <c r="IRE52" s="77"/>
      <c r="IRF52" s="77"/>
      <c r="IRG52" s="77"/>
      <c r="IRH52" s="77"/>
      <c r="IRI52" s="77"/>
      <c r="IRJ52" s="77"/>
      <c r="IRK52" s="77"/>
      <c r="IRL52" s="77"/>
      <c r="IRM52" s="77"/>
      <c r="IRN52" s="77"/>
      <c r="IRO52" s="77"/>
      <c r="IRP52" s="77"/>
      <c r="IRQ52" s="77"/>
      <c r="IRR52" s="77"/>
      <c r="IRS52" s="77"/>
      <c r="IRT52" s="77"/>
      <c r="IRU52" s="77"/>
      <c r="IRV52" s="77"/>
      <c r="IRW52" s="77"/>
      <c r="IRX52" s="77"/>
      <c r="IRY52" s="77"/>
      <c r="IRZ52" s="77"/>
      <c r="ISA52" s="77"/>
      <c r="ISB52" s="77"/>
      <c r="ISC52" s="77"/>
      <c r="ISD52" s="77"/>
      <c r="ISE52" s="77"/>
      <c r="ISF52" s="77"/>
      <c r="ISG52" s="77"/>
      <c r="ISH52" s="77"/>
      <c r="ISI52" s="77"/>
      <c r="ISJ52" s="77"/>
      <c r="ISK52" s="77"/>
      <c r="ISL52" s="77"/>
      <c r="ISM52" s="77"/>
      <c r="ISN52" s="77"/>
      <c r="ISO52" s="77"/>
      <c r="ISP52" s="77"/>
      <c r="ISQ52" s="77"/>
      <c r="ISR52" s="77"/>
      <c r="ISS52" s="77"/>
      <c r="IST52" s="77"/>
      <c r="ISU52" s="77"/>
      <c r="ISV52" s="77"/>
      <c r="ISW52" s="77"/>
      <c r="ISX52" s="77"/>
      <c r="ISY52" s="77"/>
      <c r="ISZ52" s="77"/>
      <c r="ITA52" s="77"/>
      <c r="ITB52" s="77"/>
      <c r="ITC52" s="77"/>
      <c r="ITD52" s="77"/>
      <c r="ITE52" s="77"/>
      <c r="ITF52" s="77"/>
      <c r="ITG52" s="77"/>
      <c r="ITH52" s="77"/>
      <c r="ITI52" s="77"/>
      <c r="ITJ52" s="77"/>
      <c r="ITK52" s="77"/>
      <c r="ITL52" s="77"/>
      <c r="ITM52" s="77"/>
      <c r="ITN52" s="77"/>
      <c r="ITO52" s="77"/>
      <c r="ITP52" s="77"/>
      <c r="ITQ52" s="77"/>
      <c r="ITR52" s="77"/>
      <c r="ITS52" s="77"/>
      <c r="ITT52" s="77"/>
      <c r="ITU52" s="77"/>
      <c r="ITV52" s="77"/>
      <c r="ITW52" s="77"/>
      <c r="ITX52" s="77"/>
      <c r="ITY52" s="77"/>
      <c r="ITZ52" s="77"/>
      <c r="IUA52" s="77"/>
      <c r="IUB52" s="77"/>
      <c r="IUC52" s="77"/>
      <c r="IUD52" s="77"/>
      <c r="IUE52" s="77"/>
      <c r="IUF52" s="77"/>
      <c r="IUG52" s="77"/>
      <c r="IUH52" s="77"/>
      <c r="IUI52" s="77"/>
      <c r="IUJ52" s="77"/>
      <c r="IUK52" s="77"/>
      <c r="IUL52" s="77"/>
      <c r="IUM52" s="77"/>
      <c r="IUN52" s="77"/>
      <c r="IUO52" s="77"/>
      <c r="IUP52" s="77"/>
      <c r="IUQ52" s="77"/>
      <c r="IUR52" s="77"/>
      <c r="IUS52" s="77"/>
      <c r="IUT52" s="77"/>
      <c r="IUU52" s="77"/>
      <c r="IUV52" s="77"/>
      <c r="IUW52" s="77"/>
      <c r="IUX52" s="77"/>
      <c r="IUY52" s="77"/>
      <c r="IUZ52" s="77"/>
      <c r="IVA52" s="77"/>
      <c r="IVB52" s="77"/>
      <c r="IVC52" s="77"/>
      <c r="IVD52" s="77"/>
      <c r="IVE52" s="77"/>
      <c r="IVF52" s="77"/>
      <c r="IVG52" s="77"/>
      <c r="IVH52" s="77"/>
      <c r="IVI52" s="77"/>
      <c r="IVJ52" s="77"/>
      <c r="IVK52" s="77"/>
      <c r="IVL52" s="77"/>
      <c r="IVM52" s="77"/>
      <c r="IVN52" s="77"/>
      <c r="IVO52" s="77"/>
      <c r="IVP52" s="77"/>
      <c r="IVQ52" s="77"/>
      <c r="IVR52" s="77"/>
      <c r="IVS52" s="77"/>
      <c r="IVT52" s="77"/>
      <c r="IVU52" s="77"/>
      <c r="IVV52" s="77"/>
      <c r="IVW52" s="77"/>
      <c r="IVX52" s="77"/>
      <c r="IVY52" s="77"/>
      <c r="IVZ52" s="77"/>
      <c r="IWA52" s="77"/>
      <c r="IWB52" s="77"/>
      <c r="IWC52" s="77"/>
      <c r="IWD52" s="77"/>
      <c r="IWE52" s="77"/>
      <c r="IWF52" s="77"/>
      <c r="IWG52" s="77"/>
      <c r="IWH52" s="77"/>
      <c r="IWI52" s="77"/>
      <c r="IWJ52" s="77"/>
      <c r="IWK52" s="77"/>
      <c r="IWL52" s="77"/>
      <c r="IWM52" s="77"/>
      <c r="IWN52" s="77"/>
      <c r="IWO52" s="77"/>
      <c r="IWP52" s="77"/>
      <c r="IWQ52" s="77"/>
      <c r="IWR52" s="77"/>
      <c r="IWS52" s="77"/>
      <c r="IWT52" s="77"/>
      <c r="IWU52" s="77"/>
      <c r="IWV52" s="77"/>
      <c r="IWW52" s="77"/>
      <c r="IWX52" s="77"/>
      <c r="IWY52" s="77"/>
      <c r="IWZ52" s="77"/>
      <c r="IXA52" s="77"/>
      <c r="IXB52" s="77"/>
      <c r="IXC52" s="77"/>
      <c r="IXD52" s="77"/>
      <c r="IXE52" s="77"/>
      <c r="IXF52" s="77"/>
      <c r="IXG52" s="77"/>
      <c r="IXH52" s="77"/>
      <c r="IXI52" s="77"/>
      <c r="IXJ52" s="77"/>
      <c r="IXK52" s="77"/>
      <c r="IXL52" s="77"/>
      <c r="IXM52" s="77"/>
      <c r="IXN52" s="77"/>
      <c r="IXO52" s="77"/>
      <c r="IXP52" s="77"/>
      <c r="IXQ52" s="77"/>
      <c r="IXR52" s="77"/>
      <c r="IXS52" s="77"/>
      <c r="IXT52" s="77"/>
      <c r="IXU52" s="77"/>
      <c r="IXV52" s="77"/>
      <c r="IXW52" s="77"/>
      <c r="IXX52" s="77"/>
      <c r="IXY52" s="77"/>
      <c r="IXZ52" s="77"/>
      <c r="IYA52" s="77"/>
      <c r="IYB52" s="77"/>
      <c r="IYC52" s="77"/>
      <c r="IYD52" s="77"/>
      <c r="IYE52" s="77"/>
      <c r="IYF52" s="77"/>
      <c r="IYG52" s="77"/>
      <c r="IYH52" s="77"/>
      <c r="IYI52" s="77"/>
      <c r="IYJ52" s="77"/>
      <c r="IYK52" s="77"/>
      <c r="IYL52" s="77"/>
      <c r="IYM52" s="77"/>
      <c r="IYN52" s="77"/>
      <c r="IYO52" s="77"/>
      <c r="IYP52" s="77"/>
      <c r="IYQ52" s="77"/>
      <c r="IYR52" s="77"/>
      <c r="IYS52" s="77"/>
      <c r="IYT52" s="77"/>
      <c r="IYU52" s="77"/>
      <c r="IYV52" s="77"/>
      <c r="IYW52" s="77"/>
      <c r="IYX52" s="77"/>
      <c r="IYY52" s="77"/>
      <c r="IYZ52" s="77"/>
      <c r="IZA52" s="77"/>
      <c r="IZB52" s="77"/>
      <c r="IZC52" s="77"/>
      <c r="IZD52" s="77"/>
      <c r="IZE52" s="77"/>
      <c r="IZF52" s="77"/>
      <c r="IZG52" s="77"/>
      <c r="IZH52" s="77"/>
      <c r="IZI52" s="77"/>
      <c r="IZJ52" s="77"/>
      <c r="IZK52" s="77"/>
      <c r="IZL52" s="77"/>
      <c r="IZM52" s="77"/>
      <c r="IZN52" s="77"/>
      <c r="IZO52" s="77"/>
      <c r="IZP52" s="77"/>
      <c r="IZQ52" s="77"/>
      <c r="IZR52" s="77"/>
      <c r="IZS52" s="77"/>
      <c r="IZT52" s="77"/>
      <c r="IZU52" s="77"/>
      <c r="IZV52" s="77"/>
      <c r="IZW52" s="77"/>
      <c r="IZX52" s="77"/>
      <c r="IZY52" s="77"/>
      <c r="IZZ52" s="77"/>
      <c r="JAA52" s="77"/>
      <c r="JAB52" s="77"/>
      <c r="JAC52" s="77"/>
      <c r="JAD52" s="77"/>
      <c r="JAE52" s="77"/>
      <c r="JAF52" s="77"/>
      <c r="JAG52" s="77"/>
      <c r="JAH52" s="77"/>
      <c r="JAI52" s="77"/>
      <c r="JAJ52" s="77"/>
      <c r="JAK52" s="77"/>
      <c r="JAL52" s="77"/>
      <c r="JAM52" s="77"/>
      <c r="JAN52" s="77"/>
      <c r="JAO52" s="77"/>
      <c r="JAP52" s="77"/>
      <c r="JAQ52" s="77"/>
      <c r="JAR52" s="77"/>
      <c r="JAS52" s="77"/>
      <c r="JAT52" s="77"/>
      <c r="JAU52" s="77"/>
      <c r="JAV52" s="77"/>
      <c r="JAW52" s="77"/>
      <c r="JAX52" s="77"/>
      <c r="JAY52" s="77"/>
      <c r="JAZ52" s="77"/>
      <c r="JBA52" s="77"/>
      <c r="JBB52" s="77"/>
      <c r="JBC52" s="77"/>
      <c r="JBD52" s="77"/>
      <c r="JBE52" s="77"/>
      <c r="JBF52" s="77"/>
      <c r="JBG52" s="77"/>
      <c r="JBH52" s="77"/>
      <c r="JBI52" s="77"/>
      <c r="JBJ52" s="77"/>
      <c r="JBK52" s="77"/>
      <c r="JBL52" s="77"/>
      <c r="JBM52" s="77"/>
      <c r="JBN52" s="77"/>
      <c r="JBO52" s="77"/>
      <c r="JBP52" s="77"/>
      <c r="JBQ52" s="77"/>
      <c r="JBR52" s="77"/>
      <c r="JBS52" s="77"/>
      <c r="JBT52" s="77"/>
      <c r="JBU52" s="77"/>
      <c r="JBV52" s="77"/>
      <c r="JBW52" s="77"/>
      <c r="JBX52" s="77"/>
      <c r="JBY52" s="77"/>
      <c r="JBZ52" s="77"/>
      <c r="JCA52" s="77"/>
      <c r="JCB52" s="77"/>
      <c r="JCC52" s="77"/>
      <c r="JCD52" s="77"/>
      <c r="JCE52" s="77"/>
      <c r="JCF52" s="77"/>
      <c r="JCG52" s="77"/>
      <c r="JCH52" s="77"/>
      <c r="JCI52" s="77"/>
      <c r="JCJ52" s="77"/>
      <c r="JCK52" s="77"/>
      <c r="JCL52" s="77"/>
      <c r="JCM52" s="77"/>
      <c r="JCN52" s="77"/>
      <c r="JCO52" s="77"/>
      <c r="JCP52" s="77"/>
      <c r="JCQ52" s="77"/>
      <c r="JCR52" s="77"/>
      <c r="JCS52" s="77"/>
      <c r="JCT52" s="77"/>
      <c r="JCU52" s="77"/>
      <c r="JCV52" s="77"/>
      <c r="JCW52" s="77"/>
      <c r="JCX52" s="77"/>
      <c r="JCY52" s="77"/>
      <c r="JCZ52" s="77"/>
      <c r="JDA52" s="77"/>
      <c r="JDB52" s="77"/>
      <c r="JDC52" s="77"/>
      <c r="JDD52" s="77"/>
      <c r="JDE52" s="77"/>
      <c r="JDF52" s="77"/>
      <c r="JDG52" s="77"/>
      <c r="JDH52" s="77"/>
      <c r="JDI52" s="77"/>
      <c r="JDJ52" s="77"/>
      <c r="JDK52" s="77"/>
      <c r="JDL52" s="77"/>
      <c r="JDM52" s="77"/>
      <c r="JDN52" s="77"/>
      <c r="JDO52" s="77"/>
      <c r="JDP52" s="77"/>
      <c r="JDQ52" s="77"/>
      <c r="JDR52" s="77"/>
      <c r="JDS52" s="77"/>
      <c r="JDT52" s="77"/>
      <c r="JDU52" s="77"/>
      <c r="JDV52" s="77"/>
      <c r="JDW52" s="77"/>
      <c r="JDX52" s="77"/>
      <c r="JDY52" s="77"/>
      <c r="JDZ52" s="77"/>
      <c r="JEA52" s="77"/>
      <c r="JEB52" s="77"/>
      <c r="JEC52" s="77"/>
      <c r="JED52" s="77"/>
      <c r="JEE52" s="77"/>
      <c r="JEF52" s="77"/>
      <c r="JEG52" s="77"/>
      <c r="JEH52" s="77"/>
      <c r="JEI52" s="77"/>
      <c r="JEJ52" s="77"/>
      <c r="JEK52" s="77"/>
      <c r="JEL52" s="77"/>
      <c r="JEM52" s="77"/>
      <c r="JEN52" s="77"/>
      <c r="JEO52" s="77"/>
      <c r="JEP52" s="77"/>
      <c r="JEQ52" s="77"/>
      <c r="JER52" s="77"/>
      <c r="JES52" s="77"/>
      <c r="JET52" s="77"/>
      <c r="JEU52" s="77"/>
      <c r="JEV52" s="77"/>
      <c r="JEW52" s="77"/>
      <c r="JEX52" s="77"/>
      <c r="JEY52" s="77"/>
      <c r="JEZ52" s="77"/>
      <c r="JFA52" s="77"/>
      <c r="JFB52" s="77"/>
      <c r="JFC52" s="77"/>
      <c r="JFD52" s="77"/>
      <c r="JFE52" s="77"/>
      <c r="JFF52" s="77"/>
      <c r="JFG52" s="77"/>
      <c r="JFH52" s="77"/>
      <c r="JFI52" s="77"/>
      <c r="JFJ52" s="77"/>
      <c r="JFK52" s="77"/>
      <c r="JFL52" s="77"/>
      <c r="JFM52" s="77"/>
      <c r="JFN52" s="77"/>
      <c r="JFO52" s="77"/>
      <c r="JFP52" s="77"/>
      <c r="JFQ52" s="77"/>
      <c r="JFR52" s="77"/>
      <c r="JFS52" s="77"/>
      <c r="JFT52" s="77"/>
      <c r="JFU52" s="77"/>
      <c r="JFV52" s="77"/>
      <c r="JFW52" s="77"/>
      <c r="JFX52" s="77"/>
      <c r="JFY52" s="77"/>
      <c r="JFZ52" s="77"/>
      <c r="JGA52" s="77"/>
      <c r="JGB52" s="77"/>
      <c r="JGC52" s="77"/>
      <c r="JGD52" s="77"/>
      <c r="JGE52" s="77"/>
      <c r="JGF52" s="77"/>
      <c r="JGG52" s="77"/>
      <c r="JGH52" s="77"/>
      <c r="JGI52" s="77"/>
      <c r="JGJ52" s="77"/>
      <c r="JGK52" s="77"/>
      <c r="JGL52" s="77"/>
      <c r="JGM52" s="77"/>
      <c r="JGN52" s="77"/>
      <c r="JGO52" s="77"/>
      <c r="JGP52" s="77"/>
      <c r="JGQ52" s="77"/>
      <c r="JGR52" s="77"/>
      <c r="JGS52" s="77"/>
      <c r="JGT52" s="77"/>
      <c r="JGU52" s="77"/>
      <c r="JGV52" s="77"/>
      <c r="JGW52" s="77"/>
      <c r="JGX52" s="77"/>
      <c r="JGY52" s="77"/>
      <c r="JGZ52" s="77"/>
      <c r="JHA52" s="77"/>
      <c r="JHB52" s="77"/>
      <c r="JHC52" s="77"/>
      <c r="JHD52" s="77"/>
      <c r="JHE52" s="77"/>
      <c r="JHF52" s="77"/>
      <c r="JHG52" s="77"/>
      <c r="JHH52" s="77"/>
      <c r="JHI52" s="77"/>
      <c r="JHJ52" s="77"/>
      <c r="JHK52" s="77"/>
      <c r="JHL52" s="77"/>
      <c r="JHM52" s="77"/>
      <c r="JHN52" s="77"/>
      <c r="JHO52" s="77"/>
      <c r="JHP52" s="77"/>
      <c r="JHQ52" s="77"/>
      <c r="JHR52" s="77"/>
      <c r="JHS52" s="77"/>
      <c r="JHT52" s="77"/>
      <c r="JHU52" s="77"/>
      <c r="JHV52" s="77"/>
      <c r="JHW52" s="77"/>
      <c r="JHX52" s="77"/>
      <c r="JHY52" s="77"/>
      <c r="JHZ52" s="77"/>
      <c r="JIA52" s="77"/>
      <c r="JIB52" s="77"/>
      <c r="JIC52" s="77"/>
      <c r="JID52" s="77"/>
      <c r="JIE52" s="77"/>
      <c r="JIF52" s="77"/>
      <c r="JIG52" s="77"/>
      <c r="JIH52" s="77"/>
      <c r="JII52" s="77"/>
      <c r="JIJ52" s="77"/>
      <c r="JIK52" s="77"/>
      <c r="JIL52" s="77"/>
      <c r="JIM52" s="77"/>
      <c r="JIN52" s="77"/>
      <c r="JIO52" s="77"/>
      <c r="JIP52" s="77"/>
      <c r="JIQ52" s="77"/>
      <c r="JIR52" s="77"/>
      <c r="JIS52" s="77"/>
      <c r="JIT52" s="77"/>
      <c r="JIU52" s="77"/>
      <c r="JIV52" s="77"/>
      <c r="JIW52" s="77"/>
      <c r="JIX52" s="77"/>
      <c r="JIY52" s="77"/>
      <c r="JIZ52" s="77"/>
      <c r="JJA52" s="77"/>
      <c r="JJB52" s="77"/>
      <c r="JJC52" s="77"/>
      <c r="JJD52" s="77"/>
      <c r="JJE52" s="77"/>
      <c r="JJF52" s="77"/>
      <c r="JJG52" s="77"/>
      <c r="JJH52" s="77"/>
      <c r="JJI52" s="77"/>
      <c r="JJJ52" s="77"/>
      <c r="JJK52" s="77"/>
      <c r="JJL52" s="77"/>
      <c r="JJM52" s="77"/>
      <c r="JJN52" s="77"/>
      <c r="JJO52" s="77"/>
      <c r="JJP52" s="77"/>
      <c r="JJQ52" s="77"/>
      <c r="JJR52" s="77"/>
      <c r="JJS52" s="77"/>
      <c r="JJT52" s="77"/>
      <c r="JJU52" s="77"/>
      <c r="JJV52" s="77"/>
      <c r="JJW52" s="77"/>
      <c r="JJX52" s="77"/>
      <c r="JJY52" s="77"/>
      <c r="JJZ52" s="77"/>
      <c r="JKA52" s="77"/>
      <c r="JKB52" s="77"/>
      <c r="JKC52" s="77"/>
      <c r="JKD52" s="77"/>
      <c r="JKE52" s="77"/>
      <c r="JKF52" s="77"/>
      <c r="JKG52" s="77"/>
      <c r="JKH52" s="77"/>
      <c r="JKI52" s="77"/>
      <c r="JKJ52" s="77"/>
      <c r="JKK52" s="77"/>
      <c r="JKL52" s="77"/>
      <c r="JKM52" s="77"/>
      <c r="JKN52" s="77"/>
      <c r="JKO52" s="77"/>
      <c r="JKP52" s="77"/>
      <c r="JKQ52" s="77"/>
      <c r="JKR52" s="77"/>
      <c r="JKS52" s="77"/>
      <c r="JKT52" s="77"/>
      <c r="JKU52" s="77"/>
      <c r="JKV52" s="77"/>
      <c r="JKW52" s="77"/>
      <c r="JKX52" s="77"/>
      <c r="JKY52" s="77"/>
      <c r="JKZ52" s="77"/>
      <c r="JLA52" s="77"/>
      <c r="JLB52" s="77"/>
      <c r="JLC52" s="77"/>
      <c r="JLD52" s="77"/>
      <c r="JLE52" s="77"/>
      <c r="JLF52" s="77"/>
      <c r="JLG52" s="77"/>
      <c r="JLH52" s="77"/>
      <c r="JLI52" s="77"/>
      <c r="JLJ52" s="77"/>
      <c r="JLK52" s="77"/>
      <c r="JLL52" s="77"/>
      <c r="JLM52" s="77"/>
      <c r="JLN52" s="77"/>
      <c r="JLO52" s="77"/>
      <c r="JLP52" s="77"/>
      <c r="JLQ52" s="77"/>
      <c r="JLR52" s="77"/>
      <c r="JLS52" s="77"/>
      <c r="JLT52" s="77"/>
      <c r="JLU52" s="77"/>
      <c r="JLV52" s="77"/>
      <c r="JLW52" s="77"/>
      <c r="JLX52" s="77"/>
      <c r="JLY52" s="77"/>
      <c r="JLZ52" s="77"/>
      <c r="JMA52" s="77"/>
      <c r="JMB52" s="77"/>
      <c r="JMC52" s="77"/>
      <c r="JMD52" s="77"/>
      <c r="JME52" s="77"/>
      <c r="JMF52" s="77"/>
      <c r="JMG52" s="77"/>
      <c r="JMH52" s="77"/>
      <c r="JMI52" s="77"/>
      <c r="JMJ52" s="77"/>
      <c r="JMK52" s="77"/>
      <c r="JML52" s="77"/>
      <c r="JMM52" s="77"/>
      <c r="JMN52" s="77"/>
      <c r="JMO52" s="77"/>
      <c r="JMP52" s="77"/>
      <c r="JMQ52" s="77"/>
      <c r="JMR52" s="77"/>
      <c r="JMS52" s="77"/>
      <c r="JMT52" s="77"/>
      <c r="JMU52" s="77"/>
      <c r="JMV52" s="77"/>
      <c r="JMW52" s="77"/>
      <c r="JMX52" s="77"/>
      <c r="JMY52" s="77"/>
      <c r="JMZ52" s="77"/>
      <c r="JNA52" s="77"/>
      <c r="JNB52" s="77"/>
      <c r="JNC52" s="77"/>
      <c r="JND52" s="77"/>
      <c r="JNE52" s="77"/>
      <c r="JNF52" s="77"/>
      <c r="JNG52" s="77"/>
      <c r="JNH52" s="77"/>
      <c r="JNI52" s="77"/>
      <c r="JNJ52" s="77"/>
      <c r="JNK52" s="77"/>
      <c r="JNL52" s="77"/>
      <c r="JNM52" s="77"/>
      <c r="JNN52" s="77"/>
      <c r="JNO52" s="77"/>
      <c r="JNP52" s="77"/>
      <c r="JNQ52" s="77"/>
      <c r="JNR52" s="77"/>
      <c r="JNS52" s="77"/>
      <c r="JNT52" s="77"/>
      <c r="JNU52" s="77"/>
      <c r="JNV52" s="77"/>
      <c r="JNW52" s="77"/>
      <c r="JNX52" s="77"/>
      <c r="JNY52" s="77"/>
      <c r="JNZ52" s="77"/>
      <c r="JOA52" s="77"/>
      <c r="JOB52" s="77"/>
      <c r="JOC52" s="77"/>
      <c r="JOD52" s="77"/>
      <c r="JOE52" s="77"/>
      <c r="JOF52" s="77"/>
      <c r="JOG52" s="77"/>
      <c r="JOH52" s="77"/>
      <c r="JOI52" s="77"/>
      <c r="JOJ52" s="77"/>
      <c r="JOK52" s="77"/>
      <c r="JOL52" s="77"/>
      <c r="JOM52" s="77"/>
      <c r="JON52" s="77"/>
      <c r="JOO52" s="77"/>
      <c r="JOP52" s="77"/>
      <c r="JOQ52" s="77"/>
      <c r="JOR52" s="77"/>
      <c r="JOS52" s="77"/>
      <c r="JOT52" s="77"/>
      <c r="JOU52" s="77"/>
      <c r="JOV52" s="77"/>
      <c r="JOW52" s="77"/>
      <c r="JOX52" s="77"/>
      <c r="JOY52" s="77"/>
      <c r="JOZ52" s="77"/>
      <c r="JPA52" s="77"/>
      <c r="JPB52" s="77"/>
      <c r="JPC52" s="77"/>
      <c r="JPD52" s="77"/>
      <c r="JPE52" s="77"/>
      <c r="JPF52" s="77"/>
      <c r="JPG52" s="77"/>
      <c r="JPH52" s="77"/>
      <c r="JPI52" s="77"/>
      <c r="JPJ52" s="77"/>
      <c r="JPK52" s="77"/>
      <c r="JPL52" s="77"/>
      <c r="JPM52" s="77"/>
      <c r="JPN52" s="77"/>
      <c r="JPO52" s="77"/>
      <c r="JPP52" s="77"/>
      <c r="JPQ52" s="77"/>
      <c r="JPR52" s="77"/>
      <c r="JPS52" s="77"/>
      <c r="JPT52" s="77"/>
      <c r="JPU52" s="77"/>
      <c r="JPV52" s="77"/>
      <c r="JPW52" s="77"/>
      <c r="JPX52" s="77"/>
      <c r="JPY52" s="77"/>
      <c r="JPZ52" s="77"/>
      <c r="JQA52" s="77"/>
      <c r="JQB52" s="77"/>
      <c r="JQC52" s="77"/>
      <c r="JQD52" s="77"/>
      <c r="JQE52" s="77"/>
      <c r="JQF52" s="77"/>
      <c r="JQG52" s="77"/>
      <c r="JQH52" s="77"/>
      <c r="JQI52" s="77"/>
      <c r="JQJ52" s="77"/>
      <c r="JQK52" s="77"/>
      <c r="JQL52" s="77"/>
      <c r="JQM52" s="77"/>
      <c r="JQN52" s="77"/>
      <c r="JQO52" s="77"/>
      <c r="JQP52" s="77"/>
      <c r="JQQ52" s="77"/>
      <c r="JQR52" s="77"/>
      <c r="JQS52" s="77"/>
      <c r="JQT52" s="77"/>
      <c r="JQU52" s="77"/>
      <c r="JQV52" s="77"/>
      <c r="JQW52" s="77"/>
      <c r="JQX52" s="77"/>
      <c r="JQY52" s="77"/>
      <c r="JQZ52" s="77"/>
      <c r="JRA52" s="77"/>
      <c r="JRB52" s="77"/>
      <c r="JRC52" s="77"/>
      <c r="JRD52" s="77"/>
      <c r="JRE52" s="77"/>
      <c r="JRF52" s="77"/>
      <c r="JRG52" s="77"/>
      <c r="JRH52" s="77"/>
      <c r="JRI52" s="77"/>
      <c r="JRJ52" s="77"/>
      <c r="JRK52" s="77"/>
      <c r="JRL52" s="77"/>
      <c r="JRM52" s="77"/>
      <c r="JRN52" s="77"/>
      <c r="JRO52" s="77"/>
      <c r="JRP52" s="77"/>
      <c r="JRQ52" s="77"/>
      <c r="JRR52" s="77"/>
      <c r="JRS52" s="77"/>
      <c r="JRT52" s="77"/>
      <c r="JRU52" s="77"/>
      <c r="JRV52" s="77"/>
      <c r="JRW52" s="77"/>
      <c r="JRX52" s="77"/>
      <c r="JRY52" s="77"/>
      <c r="JRZ52" s="77"/>
      <c r="JSA52" s="77"/>
      <c r="JSB52" s="77"/>
      <c r="JSC52" s="77"/>
      <c r="JSD52" s="77"/>
      <c r="JSE52" s="77"/>
      <c r="JSF52" s="77"/>
      <c r="JSG52" s="77"/>
      <c r="JSH52" s="77"/>
      <c r="JSI52" s="77"/>
      <c r="JSJ52" s="77"/>
      <c r="JSK52" s="77"/>
      <c r="JSL52" s="77"/>
      <c r="JSM52" s="77"/>
      <c r="JSN52" s="77"/>
      <c r="JSO52" s="77"/>
      <c r="JSP52" s="77"/>
      <c r="JSQ52" s="77"/>
      <c r="JSR52" s="77"/>
      <c r="JSS52" s="77"/>
      <c r="JST52" s="77"/>
      <c r="JSU52" s="77"/>
      <c r="JSV52" s="77"/>
      <c r="JSW52" s="77"/>
      <c r="JSX52" s="77"/>
      <c r="JSY52" s="77"/>
      <c r="JSZ52" s="77"/>
      <c r="JTA52" s="77"/>
      <c r="JTB52" s="77"/>
      <c r="JTC52" s="77"/>
      <c r="JTD52" s="77"/>
      <c r="JTE52" s="77"/>
      <c r="JTF52" s="77"/>
      <c r="JTG52" s="77"/>
      <c r="JTH52" s="77"/>
      <c r="JTI52" s="77"/>
      <c r="JTJ52" s="77"/>
      <c r="JTK52" s="77"/>
      <c r="JTL52" s="77"/>
      <c r="JTM52" s="77"/>
      <c r="JTN52" s="77"/>
      <c r="JTO52" s="77"/>
      <c r="JTP52" s="77"/>
      <c r="JTQ52" s="77"/>
      <c r="JTR52" s="77"/>
      <c r="JTS52" s="77"/>
      <c r="JTT52" s="77"/>
      <c r="JTU52" s="77"/>
      <c r="JTV52" s="77"/>
      <c r="JTW52" s="77"/>
      <c r="JTX52" s="77"/>
      <c r="JTY52" s="77"/>
      <c r="JTZ52" s="77"/>
      <c r="JUA52" s="77"/>
      <c r="JUB52" s="77"/>
      <c r="JUC52" s="77"/>
      <c r="JUD52" s="77"/>
      <c r="JUE52" s="77"/>
      <c r="JUF52" s="77"/>
      <c r="JUG52" s="77"/>
      <c r="JUH52" s="77"/>
      <c r="JUI52" s="77"/>
      <c r="JUJ52" s="77"/>
      <c r="JUK52" s="77"/>
      <c r="JUL52" s="77"/>
      <c r="JUM52" s="77"/>
      <c r="JUN52" s="77"/>
      <c r="JUO52" s="77"/>
      <c r="JUP52" s="77"/>
      <c r="JUQ52" s="77"/>
      <c r="JUR52" s="77"/>
      <c r="JUS52" s="77"/>
      <c r="JUT52" s="77"/>
      <c r="JUU52" s="77"/>
      <c r="JUV52" s="77"/>
      <c r="JUW52" s="77"/>
      <c r="JUX52" s="77"/>
      <c r="JUY52" s="77"/>
      <c r="JUZ52" s="77"/>
      <c r="JVA52" s="77"/>
      <c r="JVB52" s="77"/>
      <c r="JVC52" s="77"/>
      <c r="JVD52" s="77"/>
      <c r="JVE52" s="77"/>
      <c r="JVF52" s="77"/>
      <c r="JVG52" s="77"/>
      <c r="JVH52" s="77"/>
      <c r="JVI52" s="77"/>
      <c r="JVJ52" s="77"/>
      <c r="JVK52" s="77"/>
      <c r="JVL52" s="77"/>
      <c r="JVM52" s="77"/>
      <c r="JVN52" s="77"/>
      <c r="JVO52" s="77"/>
      <c r="JVP52" s="77"/>
      <c r="JVQ52" s="77"/>
      <c r="JVR52" s="77"/>
      <c r="JVS52" s="77"/>
      <c r="JVT52" s="77"/>
      <c r="JVU52" s="77"/>
      <c r="JVV52" s="77"/>
      <c r="JVW52" s="77"/>
      <c r="JVX52" s="77"/>
      <c r="JVY52" s="77"/>
      <c r="JVZ52" s="77"/>
      <c r="JWA52" s="77"/>
      <c r="JWB52" s="77"/>
      <c r="JWC52" s="77"/>
      <c r="JWD52" s="77"/>
      <c r="JWE52" s="77"/>
      <c r="JWF52" s="77"/>
      <c r="JWG52" s="77"/>
      <c r="JWH52" s="77"/>
      <c r="JWI52" s="77"/>
      <c r="JWJ52" s="77"/>
      <c r="JWK52" s="77"/>
      <c r="JWL52" s="77"/>
      <c r="JWM52" s="77"/>
      <c r="JWN52" s="77"/>
      <c r="JWO52" s="77"/>
      <c r="JWP52" s="77"/>
      <c r="JWQ52" s="77"/>
      <c r="JWR52" s="77"/>
      <c r="JWS52" s="77"/>
      <c r="JWT52" s="77"/>
      <c r="JWU52" s="77"/>
      <c r="JWV52" s="77"/>
      <c r="JWW52" s="77"/>
      <c r="JWX52" s="77"/>
      <c r="JWY52" s="77"/>
      <c r="JWZ52" s="77"/>
      <c r="JXA52" s="77"/>
      <c r="JXB52" s="77"/>
      <c r="JXC52" s="77"/>
      <c r="JXD52" s="77"/>
      <c r="JXE52" s="77"/>
      <c r="JXF52" s="77"/>
      <c r="JXG52" s="77"/>
      <c r="JXH52" s="77"/>
      <c r="JXI52" s="77"/>
      <c r="JXJ52" s="77"/>
      <c r="JXK52" s="77"/>
      <c r="JXL52" s="77"/>
      <c r="JXM52" s="77"/>
      <c r="JXN52" s="77"/>
      <c r="JXO52" s="77"/>
      <c r="JXP52" s="77"/>
      <c r="JXQ52" s="77"/>
      <c r="JXR52" s="77"/>
      <c r="JXS52" s="77"/>
      <c r="JXT52" s="77"/>
      <c r="JXU52" s="77"/>
      <c r="JXV52" s="77"/>
      <c r="JXW52" s="77"/>
      <c r="JXX52" s="77"/>
      <c r="JXY52" s="77"/>
      <c r="JXZ52" s="77"/>
      <c r="JYA52" s="77"/>
      <c r="JYB52" s="77"/>
      <c r="JYC52" s="77"/>
      <c r="JYD52" s="77"/>
      <c r="JYE52" s="77"/>
      <c r="JYF52" s="77"/>
      <c r="JYG52" s="77"/>
      <c r="JYH52" s="77"/>
      <c r="JYI52" s="77"/>
      <c r="JYJ52" s="77"/>
      <c r="JYK52" s="77"/>
      <c r="JYL52" s="77"/>
      <c r="JYM52" s="77"/>
      <c r="JYN52" s="77"/>
      <c r="JYO52" s="77"/>
      <c r="JYP52" s="77"/>
      <c r="JYQ52" s="77"/>
      <c r="JYR52" s="77"/>
      <c r="JYS52" s="77"/>
      <c r="JYT52" s="77"/>
      <c r="JYU52" s="77"/>
      <c r="JYV52" s="77"/>
      <c r="JYW52" s="77"/>
      <c r="JYX52" s="77"/>
      <c r="JYY52" s="77"/>
      <c r="JYZ52" s="77"/>
      <c r="JZA52" s="77"/>
      <c r="JZB52" s="77"/>
      <c r="JZC52" s="77"/>
      <c r="JZD52" s="77"/>
      <c r="JZE52" s="77"/>
      <c r="JZF52" s="77"/>
      <c r="JZG52" s="77"/>
      <c r="JZH52" s="77"/>
      <c r="JZI52" s="77"/>
      <c r="JZJ52" s="77"/>
      <c r="JZK52" s="77"/>
      <c r="JZL52" s="77"/>
      <c r="JZM52" s="77"/>
      <c r="JZN52" s="77"/>
      <c r="JZO52" s="77"/>
      <c r="JZP52" s="77"/>
      <c r="JZQ52" s="77"/>
      <c r="JZR52" s="77"/>
      <c r="JZS52" s="77"/>
      <c r="JZT52" s="77"/>
      <c r="JZU52" s="77"/>
      <c r="JZV52" s="77"/>
      <c r="JZW52" s="77"/>
      <c r="JZX52" s="77"/>
      <c r="JZY52" s="77"/>
      <c r="JZZ52" s="77"/>
      <c r="KAA52" s="77"/>
      <c r="KAB52" s="77"/>
      <c r="KAC52" s="77"/>
      <c r="KAD52" s="77"/>
      <c r="KAE52" s="77"/>
      <c r="KAF52" s="77"/>
      <c r="KAG52" s="77"/>
      <c r="KAH52" s="77"/>
      <c r="KAI52" s="77"/>
      <c r="KAJ52" s="77"/>
      <c r="KAK52" s="77"/>
      <c r="KAL52" s="77"/>
      <c r="KAM52" s="77"/>
      <c r="KAN52" s="77"/>
      <c r="KAO52" s="77"/>
      <c r="KAP52" s="77"/>
      <c r="KAQ52" s="77"/>
      <c r="KAR52" s="77"/>
      <c r="KAS52" s="77"/>
      <c r="KAT52" s="77"/>
      <c r="KAU52" s="77"/>
      <c r="KAV52" s="77"/>
      <c r="KAW52" s="77"/>
      <c r="KAX52" s="77"/>
      <c r="KAY52" s="77"/>
      <c r="KAZ52" s="77"/>
      <c r="KBA52" s="77"/>
      <c r="KBB52" s="77"/>
      <c r="KBC52" s="77"/>
      <c r="KBD52" s="77"/>
      <c r="KBE52" s="77"/>
      <c r="KBF52" s="77"/>
      <c r="KBG52" s="77"/>
      <c r="KBH52" s="77"/>
      <c r="KBI52" s="77"/>
      <c r="KBJ52" s="77"/>
      <c r="KBK52" s="77"/>
      <c r="KBL52" s="77"/>
      <c r="KBM52" s="77"/>
      <c r="KBN52" s="77"/>
      <c r="KBO52" s="77"/>
      <c r="KBP52" s="77"/>
      <c r="KBQ52" s="77"/>
      <c r="KBR52" s="77"/>
      <c r="KBS52" s="77"/>
      <c r="KBT52" s="77"/>
      <c r="KBU52" s="77"/>
      <c r="KBV52" s="77"/>
      <c r="KBW52" s="77"/>
      <c r="KBX52" s="77"/>
      <c r="KBY52" s="77"/>
      <c r="KBZ52" s="77"/>
      <c r="KCA52" s="77"/>
      <c r="KCB52" s="77"/>
      <c r="KCC52" s="77"/>
      <c r="KCD52" s="77"/>
      <c r="KCE52" s="77"/>
      <c r="KCF52" s="77"/>
      <c r="KCG52" s="77"/>
      <c r="KCH52" s="77"/>
      <c r="KCI52" s="77"/>
      <c r="KCJ52" s="77"/>
      <c r="KCK52" s="77"/>
      <c r="KCL52" s="77"/>
      <c r="KCM52" s="77"/>
      <c r="KCN52" s="77"/>
      <c r="KCO52" s="77"/>
      <c r="KCP52" s="77"/>
      <c r="KCQ52" s="77"/>
      <c r="KCR52" s="77"/>
      <c r="KCS52" s="77"/>
      <c r="KCT52" s="77"/>
      <c r="KCU52" s="77"/>
      <c r="KCV52" s="77"/>
      <c r="KCW52" s="77"/>
      <c r="KCX52" s="77"/>
      <c r="KCY52" s="77"/>
      <c r="KCZ52" s="77"/>
      <c r="KDA52" s="77"/>
      <c r="KDB52" s="77"/>
      <c r="KDC52" s="77"/>
      <c r="KDD52" s="77"/>
      <c r="KDE52" s="77"/>
      <c r="KDF52" s="77"/>
      <c r="KDG52" s="77"/>
      <c r="KDH52" s="77"/>
      <c r="KDI52" s="77"/>
      <c r="KDJ52" s="77"/>
      <c r="KDK52" s="77"/>
      <c r="KDL52" s="77"/>
      <c r="KDM52" s="77"/>
      <c r="KDN52" s="77"/>
      <c r="KDO52" s="77"/>
      <c r="KDP52" s="77"/>
      <c r="KDQ52" s="77"/>
      <c r="KDR52" s="77"/>
      <c r="KDS52" s="77"/>
      <c r="KDT52" s="77"/>
      <c r="KDU52" s="77"/>
      <c r="KDV52" s="77"/>
      <c r="KDW52" s="77"/>
      <c r="KDX52" s="77"/>
      <c r="KDY52" s="77"/>
      <c r="KDZ52" s="77"/>
      <c r="KEA52" s="77"/>
      <c r="KEB52" s="77"/>
      <c r="KEC52" s="77"/>
      <c r="KED52" s="77"/>
      <c r="KEE52" s="77"/>
      <c r="KEF52" s="77"/>
      <c r="KEG52" s="77"/>
      <c r="KEH52" s="77"/>
      <c r="KEI52" s="77"/>
      <c r="KEJ52" s="77"/>
      <c r="KEK52" s="77"/>
      <c r="KEL52" s="77"/>
      <c r="KEM52" s="77"/>
      <c r="KEN52" s="77"/>
      <c r="KEO52" s="77"/>
      <c r="KEP52" s="77"/>
      <c r="KEQ52" s="77"/>
      <c r="KER52" s="77"/>
      <c r="KES52" s="77"/>
      <c r="KET52" s="77"/>
      <c r="KEU52" s="77"/>
      <c r="KEV52" s="77"/>
      <c r="KEW52" s="77"/>
      <c r="KEX52" s="77"/>
      <c r="KEY52" s="77"/>
      <c r="KEZ52" s="77"/>
      <c r="KFA52" s="77"/>
      <c r="KFB52" s="77"/>
      <c r="KFC52" s="77"/>
      <c r="KFD52" s="77"/>
      <c r="KFE52" s="77"/>
      <c r="KFF52" s="77"/>
      <c r="KFG52" s="77"/>
      <c r="KFH52" s="77"/>
      <c r="KFI52" s="77"/>
      <c r="KFJ52" s="77"/>
      <c r="KFK52" s="77"/>
      <c r="KFL52" s="77"/>
      <c r="KFM52" s="77"/>
      <c r="KFN52" s="77"/>
      <c r="KFO52" s="77"/>
      <c r="KFP52" s="77"/>
      <c r="KFQ52" s="77"/>
      <c r="KFR52" s="77"/>
      <c r="KFS52" s="77"/>
      <c r="KFT52" s="77"/>
      <c r="KFU52" s="77"/>
      <c r="KFV52" s="77"/>
      <c r="KFW52" s="77"/>
      <c r="KFX52" s="77"/>
      <c r="KFY52" s="77"/>
      <c r="KFZ52" s="77"/>
      <c r="KGA52" s="77"/>
      <c r="KGB52" s="77"/>
      <c r="KGC52" s="77"/>
      <c r="KGD52" s="77"/>
      <c r="KGE52" s="77"/>
      <c r="KGF52" s="77"/>
      <c r="KGG52" s="77"/>
      <c r="KGH52" s="77"/>
      <c r="KGI52" s="77"/>
      <c r="KGJ52" s="77"/>
      <c r="KGK52" s="77"/>
      <c r="KGL52" s="77"/>
      <c r="KGM52" s="77"/>
      <c r="KGN52" s="77"/>
      <c r="KGO52" s="77"/>
      <c r="KGP52" s="77"/>
      <c r="KGQ52" s="77"/>
      <c r="KGR52" s="77"/>
      <c r="KGS52" s="77"/>
      <c r="KGT52" s="77"/>
      <c r="KGU52" s="77"/>
      <c r="KGV52" s="77"/>
      <c r="KGW52" s="77"/>
      <c r="KGX52" s="77"/>
      <c r="KGY52" s="77"/>
      <c r="KGZ52" s="77"/>
      <c r="KHA52" s="77"/>
      <c r="KHB52" s="77"/>
      <c r="KHC52" s="77"/>
      <c r="KHD52" s="77"/>
      <c r="KHE52" s="77"/>
      <c r="KHF52" s="77"/>
      <c r="KHG52" s="77"/>
      <c r="KHH52" s="77"/>
      <c r="KHI52" s="77"/>
      <c r="KHJ52" s="77"/>
      <c r="KHK52" s="77"/>
      <c r="KHL52" s="77"/>
      <c r="KHM52" s="77"/>
      <c r="KHN52" s="77"/>
      <c r="KHO52" s="77"/>
      <c r="KHP52" s="77"/>
      <c r="KHQ52" s="77"/>
      <c r="KHR52" s="77"/>
      <c r="KHS52" s="77"/>
      <c r="KHT52" s="77"/>
      <c r="KHU52" s="77"/>
      <c r="KHV52" s="77"/>
      <c r="KHW52" s="77"/>
      <c r="KHX52" s="77"/>
      <c r="KHY52" s="77"/>
      <c r="KHZ52" s="77"/>
      <c r="KIA52" s="77"/>
      <c r="KIB52" s="77"/>
      <c r="KIC52" s="77"/>
      <c r="KID52" s="77"/>
      <c r="KIE52" s="77"/>
      <c r="KIF52" s="77"/>
      <c r="KIG52" s="77"/>
      <c r="KIH52" s="77"/>
      <c r="KII52" s="77"/>
      <c r="KIJ52" s="77"/>
      <c r="KIK52" s="77"/>
      <c r="KIL52" s="77"/>
      <c r="KIM52" s="77"/>
      <c r="KIN52" s="77"/>
      <c r="KIO52" s="77"/>
      <c r="KIP52" s="77"/>
      <c r="KIQ52" s="77"/>
      <c r="KIR52" s="77"/>
      <c r="KIS52" s="77"/>
      <c r="KIT52" s="77"/>
      <c r="KIU52" s="77"/>
      <c r="KIV52" s="77"/>
      <c r="KIW52" s="77"/>
      <c r="KIX52" s="77"/>
      <c r="KIY52" s="77"/>
      <c r="KIZ52" s="77"/>
      <c r="KJA52" s="77"/>
      <c r="KJB52" s="77"/>
      <c r="KJC52" s="77"/>
      <c r="KJD52" s="77"/>
      <c r="KJE52" s="77"/>
      <c r="KJF52" s="77"/>
      <c r="KJG52" s="77"/>
      <c r="KJH52" s="77"/>
      <c r="KJI52" s="77"/>
      <c r="KJJ52" s="77"/>
      <c r="KJK52" s="77"/>
      <c r="KJL52" s="77"/>
      <c r="KJM52" s="77"/>
      <c r="KJN52" s="77"/>
      <c r="KJO52" s="77"/>
      <c r="KJP52" s="77"/>
      <c r="KJQ52" s="77"/>
      <c r="KJR52" s="77"/>
      <c r="KJS52" s="77"/>
      <c r="KJT52" s="77"/>
      <c r="KJU52" s="77"/>
      <c r="KJV52" s="77"/>
      <c r="KJW52" s="77"/>
      <c r="KJX52" s="77"/>
      <c r="KJY52" s="77"/>
      <c r="KJZ52" s="77"/>
      <c r="KKA52" s="77"/>
      <c r="KKB52" s="77"/>
      <c r="KKC52" s="77"/>
      <c r="KKD52" s="77"/>
      <c r="KKE52" s="77"/>
      <c r="KKF52" s="77"/>
      <c r="KKG52" s="77"/>
      <c r="KKH52" s="77"/>
      <c r="KKI52" s="77"/>
      <c r="KKJ52" s="77"/>
      <c r="KKK52" s="77"/>
      <c r="KKL52" s="77"/>
      <c r="KKM52" s="77"/>
      <c r="KKN52" s="77"/>
      <c r="KKO52" s="77"/>
      <c r="KKP52" s="77"/>
      <c r="KKQ52" s="77"/>
      <c r="KKR52" s="77"/>
      <c r="KKS52" s="77"/>
      <c r="KKT52" s="77"/>
      <c r="KKU52" s="77"/>
      <c r="KKV52" s="77"/>
      <c r="KKW52" s="77"/>
      <c r="KKX52" s="77"/>
      <c r="KKY52" s="77"/>
      <c r="KKZ52" s="77"/>
      <c r="KLA52" s="77"/>
      <c r="KLB52" s="77"/>
      <c r="KLC52" s="77"/>
      <c r="KLD52" s="77"/>
      <c r="KLE52" s="77"/>
      <c r="KLF52" s="77"/>
      <c r="KLG52" s="77"/>
      <c r="KLH52" s="77"/>
      <c r="KLI52" s="77"/>
      <c r="KLJ52" s="77"/>
      <c r="KLK52" s="77"/>
      <c r="KLL52" s="77"/>
      <c r="KLM52" s="77"/>
      <c r="KLN52" s="77"/>
      <c r="KLO52" s="77"/>
      <c r="KLP52" s="77"/>
      <c r="KLQ52" s="77"/>
      <c r="KLR52" s="77"/>
      <c r="KLS52" s="77"/>
      <c r="KLT52" s="77"/>
      <c r="KLU52" s="77"/>
      <c r="KLV52" s="77"/>
      <c r="KLW52" s="77"/>
      <c r="KLX52" s="77"/>
      <c r="KLY52" s="77"/>
      <c r="KLZ52" s="77"/>
      <c r="KMA52" s="77"/>
      <c r="KMB52" s="77"/>
      <c r="KMC52" s="77"/>
      <c r="KMD52" s="77"/>
      <c r="KME52" s="77"/>
      <c r="KMF52" s="77"/>
      <c r="KMG52" s="77"/>
      <c r="KMH52" s="77"/>
      <c r="KMI52" s="77"/>
      <c r="KMJ52" s="77"/>
      <c r="KMK52" s="77"/>
      <c r="KML52" s="77"/>
      <c r="KMM52" s="77"/>
      <c r="KMN52" s="77"/>
      <c r="KMO52" s="77"/>
      <c r="KMP52" s="77"/>
      <c r="KMQ52" s="77"/>
      <c r="KMR52" s="77"/>
      <c r="KMS52" s="77"/>
      <c r="KMT52" s="77"/>
      <c r="KMU52" s="77"/>
      <c r="KMV52" s="77"/>
      <c r="KMW52" s="77"/>
      <c r="KMX52" s="77"/>
      <c r="KMY52" s="77"/>
      <c r="KMZ52" s="77"/>
      <c r="KNA52" s="77"/>
      <c r="KNB52" s="77"/>
      <c r="KNC52" s="77"/>
      <c r="KND52" s="77"/>
      <c r="KNE52" s="77"/>
      <c r="KNF52" s="77"/>
      <c r="KNG52" s="77"/>
      <c r="KNH52" s="77"/>
      <c r="KNI52" s="77"/>
      <c r="KNJ52" s="77"/>
      <c r="KNK52" s="77"/>
      <c r="KNL52" s="77"/>
      <c r="KNM52" s="77"/>
      <c r="KNN52" s="77"/>
      <c r="KNO52" s="77"/>
      <c r="KNP52" s="77"/>
      <c r="KNQ52" s="77"/>
      <c r="KNR52" s="77"/>
      <c r="KNS52" s="77"/>
      <c r="KNT52" s="77"/>
      <c r="KNU52" s="77"/>
      <c r="KNV52" s="77"/>
      <c r="KNW52" s="77"/>
      <c r="KNX52" s="77"/>
      <c r="KNY52" s="77"/>
      <c r="KNZ52" s="77"/>
      <c r="KOA52" s="77"/>
      <c r="KOB52" s="77"/>
      <c r="KOC52" s="77"/>
      <c r="KOD52" s="77"/>
      <c r="KOE52" s="77"/>
      <c r="KOF52" s="77"/>
      <c r="KOG52" s="77"/>
      <c r="KOH52" s="77"/>
      <c r="KOI52" s="77"/>
      <c r="KOJ52" s="77"/>
      <c r="KOK52" s="77"/>
      <c r="KOL52" s="77"/>
      <c r="KOM52" s="77"/>
      <c r="KON52" s="77"/>
      <c r="KOO52" s="77"/>
      <c r="KOP52" s="77"/>
      <c r="KOQ52" s="77"/>
      <c r="KOR52" s="77"/>
      <c r="KOS52" s="77"/>
      <c r="KOT52" s="77"/>
      <c r="KOU52" s="77"/>
      <c r="KOV52" s="77"/>
      <c r="KOW52" s="77"/>
      <c r="KOX52" s="77"/>
      <c r="KOY52" s="77"/>
      <c r="KOZ52" s="77"/>
      <c r="KPA52" s="77"/>
      <c r="KPB52" s="77"/>
      <c r="KPC52" s="77"/>
      <c r="KPD52" s="77"/>
      <c r="KPE52" s="77"/>
      <c r="KPF52" s="77"/>
      <c r="KPG52" s="77"/>
      <c r="KPH52" s="77"/>
      <c r="KPI52" s="77"/>
      <c r="KPJ52" s="77"/>
      <c r="KPK52" s="77"/>
      <c r="KPL52" s="77"/>
      <c r="KPM52" s="77"/>
      <c r="KPN52" s="77"/>
      <c r="KPO52" s="77"/>
      <c r="KPP52" s="77"/>
      <c r="KPQ52" s="77"/>
      <c r="KPR52" s="77"/>
      <c r="KPS52" s="77"/>
      <c r="KPT52" s="77"/>
      <c r="KPU52" s="77"/>
      <c r="KPV52" s="77"/>
      <c r="KPW52" s="77"/>
      <c r="KPX52" s="77"/>
      <c r="KPY52" s="77"/>
      <c r="KPZ52" s="77"/>
      <c r="KQA52" s="77"/>
      <c r="KQB52" s="77"/>
      <c r="KQC52" s="77"/>
      <c r="KQD52" s="77"/>
      <c r="KQE52" s="77"/>
      <c r="KQF52" s="77"/>
      <c r="KQG52" s="77"/>
      <c r="KQH52" s="77"/>
      <c r="KQI52" s="77"/>
      <c r="KQJ52" s="77"/>
      <c r="KQK52" s="77"/>
      <c r="KQL52" s="77"/>
      <c r="KQM52" s="77"/>
      <c r="KQN52" s="77"/>
      <c r="KQO52" s="77"/>
      <c r="KQP52" s="77"/>
      <c r="KQQ52" s="77"/>
      <c r="KQR52" s="77"/>
      <c r="KQS52" s="77"/>
      <c r="KQT52" s="77"/>
      <c r="KQU52" s="77"/>
      <c r="KQV52" s="77"/>
      <c r="KQW52" s="77"/>
      <c r="KQX52" s="77"/>
      <c r="KQY52" s="77"/>
      <c r="KQZ52" s="77"/>
      <c r="KRA52" s="77"/>
      <c r="KRB52" s="77"/>
      <c r="KRC52" s="77"/>
      <c r="KRD52" s="77"/>
      <c r="KRE52" s="77"/>
      <c r="KRF52" s="77"/>
      <c r="KRG52" s="77"/>
      <c r="KRH52" s="77"/>
      <c r="KRI52" s="77"/>
      <c r="KRJ52" s="77"/>
      <c r="KRK52" s="77"/>
      <c r="KRL52" s="77"/>
      <c r="KRM52" s="77"/>
      <c r="KRN52" s="77"/>
      <c r="KRO52" s="77"/>
      <c r="KRP52" s="77"/>
      <c r="KRQ52" s="77"/>
      <c r="KRR52" s="77"/>
      <c r="KRS52" s="77"/>
      <c r="KRT52" s="77"/>
      <c r="KRU52" s="77"/>
      <c r="KRV52" s="77"/>
      <c r="KRW52" s="77"/>
      <c r="KRX52" s="77"/>
      <c r="KRY52" s="77"/>
      <c r="KRZ52" s="77"/>
      <c r="KSA52" s="77"/>
      <c r="KSB52" s="77"/>
      <c r="KSC52" s="77"/>
      <c r="KSD52" s="77"/>
      <c r="KSE52" s="77"/>
      <c r="KSF52" s="77"/>
      <c r="KSG52" s="77"/>
      <c r="KSH52" s="77"/>
      <c r="KSI52" s="77"/>
      <c r="KSJ52" s="77"/>
      <c r="KSK52" s="77"/>
      <c r="KSL52" s="77"/>
      <c r="KSM52" s="77"/>
      <c r="KSN52" s="77"/>
      <c r="KSO52" s="77"/>
      <c r="KSP52" s="77"/>
      <c r="KSQ52" s="77"/>
      <c r="KSR52" s="77"/>
      <c r="KSS52" s="77"/>
      <c r="KST52" s="77"/>
      <c r="KSU52" s="77"/>
      <c r="KSV52" s="77"/>
      <c r="KSW52" s="77"/>
      <c r="KSX52" s="77"/>
      <c r="KSY52" s="77"/>
      <c r="KSZ52" s="77"/>
      <c r="KTA52" s="77"/>
      <c r="KTB52" s="77"/>
      <c r="KTC52" s="77"/>
      <c r="KTD52" s="77"/>
      <c r="KTE52" s="77"/>
      <c r="KTF52" s="77"/>
      <c r="KTG52" s="77"/>
      <c r="KTH52" s="77"/>
      <c r="KTI52" s="77"/>
      <c r="KTJ52" s="77"/>
      <c r="KTK52" s="77"/>
      <c r="KTL52" s="77"/>
      <c r="KTM52" s="77"/>
      <c r="KTN52" s="77"/>
      <c r="KTO52" s="77"/>
      <c r="KTP52" s="77"/>
      <c r="KTQ52" s="77"/>
      <c r="KTR52" s="77"/>
      <c r="KTS52" s="77"/>
      <c r="KTT52" s="77"/>
      <c r="KTU52" s="77"/>
      <c r="KTV52" s="77"/>
      <c r="KTW52" s="77"/>
      <c r="KTX52" s="77"/>
      <c r="KTY52" s="77"/>
      <c r="KTZ52" s="77"/>
      <c r="KUA52" s="77"/>
      <c r="KUB52" s="77"/>
      <c r="KUC52" s="77"/>
      <c r="KUD52" s="77"/>
      <c r="KUE52" s="77"/>
      <c r="KUF52" s="77"/>
      <c r="KUG52" s="77"/>
      <c r="KUH52" s="77"/>
      <c r="KUI52" s="77"/>
      <c r="KUJ52" s="77"/>
      <c r="KUK52" s="77"/>
      <c r="KUL52" s="77"/>
      <c r="KUM52" s="77"/>
      <c r="KUN52" s="77"/>
      <c r="KUO52" s="77"/>
      <c r="KUP52" s="77"/>
      <c r="KUQ52" s="77"/>
      <c r="KUR52" s="77"/>
      <c r="KUS52" s="77"/>
      <c r="KUT52" s="77"/>
      <c r="KUU52" s="77"/>
      <c r="KUV52" s="77"/>
      <c r="KUW52" s="77"/>
      <c r="KUX52" s="77"/>
      <c r="KUY52" s="77"/>
      <c r="KUZ52" s="77"/>
      <c r="KVA52" s="77"/>
      <c r="KVB52" s="77"/>
      <c r="KVC52" s="77"/>
      <c r="KVD52" s="77"/>
      <c r="KVE52" s="77"/>
      <c r="KVF52" s="77"/>
      <c r="KVG52" s="77"/>
      <c r="KVH52" s="77"/>
      <c r="KVI52" s="77"/>
      <c r="KVJ52" s="77"/>
      <c r="KVK52" s="77"/>
      <c r="KVL52" s="77"/>
      <c r="KVM52" s="77"/>
      <c r="KVN52" s="77"/>
      <c r="KVO52" s="77"/>
      <c r="KVP52" s="77"/>
      <c r="KVQ52" s="77"/>
      <c r="KVR52" s="77"/>
      <c r="KVS52" s="77"/>
      <c r="KVT52" s="77"/>
      <c r="KVU52" s="77"/>
      <c r="KVV52" s="77"/>
      <c r="KVW52" s="77"/>
      <c r="KVX52" s="77"/>
      <c r="KVY52" s="77"/>
      <c r="KVZ52" s="77"/>
      <c r="KWA52" s="77"/>
      <c r="KWB52" s="77"/>
      <c r="KWC52" s="77"/>
      <c r="KWD52" s="77"/>
      <c r="KWE52" s="77"/>
      <c r="KWF52" s="77"/>
      <c r="KWG52" s="77"/>
      <c r="KWH52" s="77"/>
      <c r="KWI52" s="77"/>
      <c r="KWJ52" s="77"/>
      <c r="KWK52" s="77"/>
      <c r="KWL52" s="77"/>
      <c r="KWM52" s="77"/>
      <c r="KWN52" s="77"/>
      <c r="KWO52" s="77"/>
      <c r="KWP52" s="77"/>
      <c r="KWQ52" s="77"/>
      <c r="KWR52" s="77"/>
      <c r="KWS52" s="77"/>
      <c r="KWT52" s="77"/>
      <c r="KWU52" s="77"/>
      <c r="KWV52" s="77"/>
      <c r="KWW52" s="77"/>
      <c r="KWX52" s="77"/>
      <c r="KWY52" s="77"/>
      <c r="KWZ52" s="77"/>
      <c r="KXA52" s="77"/>
      <c r="KXB52" s="77"/>
      <c r="KXC52" s="77"/>
      <c r="KXD52" s="77"/>
      <c r="KXE52" s="77"/>
      <c r="KXF52" s="77"/>
      <c r="KXG52" s="77"/>
      <c r="KXH52" s="77"/>
      <c r="KXI52" s="77"/>
      <c r="KXJ52" s="77"/>
      <c r="KXK52" s="77"/>
      <c r="KXL52" s="77"/>
      <c r="KXM52" s="77"/>
      <c r="KXN52" s="77"/>
      <c r="KXO52" s="77"/>
      <c r="KXP52" s="77"/>
      <c r="KXQ52" s="77"/>
      <c r="KXR52" s="77"/>
      <c r="KXS52" s="77"/>
      <c r="KXT52" s="77"/>
      <c r="KXU52" s="77"/>
      <c r="KXV52" s="77"/>
      <c r="KXW52" s="77"/>
      <c r="KXX52" s="77"/>
      <c r="KXY52" s="77"/>
      <c r="KXZ52" s="77"/>
      <c r="KYA52" s="77"/>
      <c r="KYB52" s="77"/>
      <c r="KYC52" s="77"/>
      <c r="KYD52" s="77"/>
      <c r="KYE52" s="77"/>
      <c r="KYF52" s="77"/>
      <c r="KYG52" s="77"/>
      <c r="KYH52" s="77"/>
      <c r="KYI52" s="77"/>
      <c r="KYJ52" s="77"/>
      <c r="KYK52" s="77"/>
      <c r="KYL52" s="77"/>
      <c r="KYM52" s="77"/>
      <c r="KYN52" s="77"/>
      <c r="KYO52" s="77"/>
      <c r="KYP52" s="77"/>
      <c r="KYQ52" s="77"/>
      <c r="KYR52" s="77"/>
      <c r="KYS52" s="77"/>
      <c r="KYT52" s="77"/>
      <c r="KYU52" s="77"/>
      <c r="KYV52" s="77"/>
      <c r="KYW52" s="77"/>
      <c r="KYX52" s="77"/>
      <c r="KYY52" s="77"/>
      <c r="KYZ52" s="77"/>
      <c r="KZA52" s="77"/>
      <c r="KZB52" s="77"/>
      <c r="KZC52" s="77"/>
      <c r="KZD52" s="77"/>
      <c r="KZE52" s="77"/>
      <c r="KZF52" s="77"/>
      <c r="KZG52" s="77"/>
      <c r="KZH52" s="77"/>
      <c r="KZI52" s="77"/>
      <c r="KZJ52" s="77"/>
      <c r="KZK52" s="77"/>
      <c r="KZL52" s="77"/>
      <c r="KZM52" s="77"/>
      <c r="KZN52" s="77"/>
      <c r="KZO52" s="77"/>
      <c r="KZP52" s="77"/>
      <c r="KZQ52" s="77"/>
      <c r="KZR52" s="77"/>
      <c r="KZS52" s="77"/>
      <c r="KZT52" s="77"/>
      <c r="KZU52" s="77"/>
      <c r="KZV52" s="77"/>
      <c r="KZW52" s="77"/>
      <c r="KZX52" s="77"/>
      <c r="KZY52" s="77"/>
      <c r="KZZ52" s="77"/>
      <c r="LAA52" s="77"/>
      <c r="LAB52" s="77"/>
      <c r="LAC52" s="77"/>
      <c r="LAD52" s="77"/>
      <c r="LAE52" s="77"/>
      <c r="LAF52" s="77"/>
      <c r="LAG52" s="77"/>
      <c r="LAH52" s="77"/>
      <c r="LAI52" s="77"/>
      <c r="LAJ52" s="77"/>
      <c r="LAK52" s="77"/>
      <c r="LAL52" s="77"/>
      <c r="LAM52" s="77"/>
      <c r="LAN52" s="77"/>
      <c r="LAO52" s="77"/>
      <c r="LAP52" s="77"/>
      <c r="LAQ52" s="77"/>
      <c r="LAR52" s="77"/>
      <c r="LAS52" s="77"/>
      <c r="LAT52" s="77"/>
      <c r="LAU52" s="77"/>
      <c r="LAV52" s="77"/>
      <c r="LAW52" s="77"/>
      <c r="LAX52" s="77"/>
      <c r="LAY52" s="77"/>
      <c r="LAZ52" s="77"/>
      <c r="LBA52" s="77"/>
      <c r="LBB52" s="77"/>
      <c r="LBC52" s="77"/>
      <c r="LBD52" s="77"/>
      <c r="LBE52" s="77"/>
      <c r="LBF52" s="77"/>
      <c r="LBG52" s="77"/>
      <c r="LBH52" s="77"/>
      <c r="LBI52" s="77"/>
      <c r="LBJ52" s="77"/>
      <c r="LBK52" s="77"/>
      <c r="LBL52" s="77"/>
      <c r="LBM52" s="77"/>
      <c r="LBN52" s="77"/>
      <c r="LBO52" s="77"/>
      <c r="LBP52" s="77"/>
      <c r="LBQ52" s="77"/>
      <c r="LBR52" s="77"/>
      <c r="LBS52" s="77"/>
      <c r="LBT52" s="77"/>
      <c r="LBU52" s="77"/>
      <c r="LBV52" s="77"/>
      <c r="LBW52" s="77"/>
      <c r="LBX52" s="77"/>
      <c r="LBY52" s="77"/>
      <c r="LBZ52" s="77"/>
      <c r="LCA52" s="77"/>
      <c r="LCB52" s="77"/>
      <c r="LCC52" s="77"/>
      <c r="LCD52" s="77"/>
      <c r="LCE52" s="77"/>
      <c r="LCF52" s="77"/>
      <c r="LCG52" s="77"/>
      <c r="LCH52" s="77"/>
      <c r="LCI52" s="77"/>
      <c r="LCJ52" s="77"/>
      <c r="LCK52" s="77"/>
      <c r="LCL52" s="77"/>
      <c r="LCM52" s="77"/>
      <c r="LCN52" s="77"/>
      <c r="LCO52" s="77"/>
      <c r="LCP52" s="77"/>
      <c r="LCQ52" s="77"/>
      <c r="LCR52" s="77"/>
      <c r="LCS52" s="77"/>
      <c r="LCT52" s="77"/>
      <c r="LCU52" s="77"/>
      <c r="LCV52" s="77"/>
      <c r="LCW52" s="77"/>
      <c r="LCX52" s="77"/>
      <c r="LCY52" s="77"/>
      <c r="LCZ52" s="77"/>
      <c r="LDA52" s="77"/>
      <c r="LDB52" s="77"/>
      <c r="LDC52" s="77"/>
      <c r="LDD52" s="77"/>
      <c r="LDE52" s="77"/>
      <c r="LDF52" s="77"/>
      <c r="LDG52" s="77"/>
      <c r="LDH52" s="77"/>
      <c r="LDI52" s="77"/>
      <c r="LDJ52" s="77"/>
      <c r="LDK52" s="77"/>
      <c r="LDL52" s="77"/>
      <c r="LDM52" s="77"/>
      <c r="LDN52" s="77"/>
      <c r="LDO52" s="77"/>
      <c r="LDP52" s="77"/>
      <c r="LDQ52" s="77"/>
      <c r="LDR52" s="77"/>
      <c r="LDS52" s="77"/>
      <c r="LDT52" s="77"/>
      <c r="LDU52" s="77"/>
      <c r="LDV52" s="77"/>
      <c r="LDW52" s="77"/>
      <c r="LDX52" s="77"/>
      <c r="LDY52" s="77"/>
      <c r="LDZ52" s="77"/>
      <c r="LEA52" s="77"/>
      <c r="LEB52" s="77"/>
      <c r="LEC52" s="77"/>
      <c r="LED52" s="77"/>
      <c r="LEE52" s="77"/>
      <c r="LEF52" s="77"/>
      <c r="LEG52" s="77"/>
      <c r="LEH52" s="77"/>
      <c r="LEI52" s="77"/>
      <c r="LEJ52" s="77"/>
      <c r="LEK52" s="77"/>
      <c r="LEL52" s="77"/>
      <c r="LEM52" s="77"/>
      <c r="LEN52" s="77"/>
      <c r="LEO52" s="77"/>
      <c r="LEP52" s="77"/>
      <c r="LEQ52" s="77"/>
      <c r="LER52" s="77"/>
      <c r="LES52" s="77"/>
      <c r="LET52" s="77"/>
      <c r="LEU52" s="77"/>
      <c r="LEV52" s="77"/>
      <c r="LEW52" s="77"/>
      <c r="LEX52" s="77"/>
      <c r="LEY52" s="77"/>
      <c r="LEZ52" s="77"/>
      <c r="LFA52" s="77"/>
      <c r="LFB52" s="77"/>
      <c r="LFC52" s="77"/>
      <c r="LFD52" s="77"/>
      <c r="LFE52" s="77"/>
      <c r="LFF52" s="77"/>
      <c r="LFG52" s="77"/>
      <c r="LFH52" s="77"/>
      <c r="LFI52" s="77"/>
      <c r="LFJ52" s="77"/>
      <c r="LFK52" s="77"/>
      <c r="LFL52" s="77"/>
      <c r="LFM52" s="77"/>
      <c r="LFN52" s="77"/>
      <c r="LFO52" s="77"/>
      <c r="LFP52" s="77"/>
      <c r="LFQ52" s="77"/>
      <c r="LFR52" s="77"/>
      <c r="LFS52" s="77"/>
      <c r="LFT52" s="77"/>
      <c r="LFU52" s="77"/>
      <c r="LFV52" s="77"/>
      <c r="LFW52" s="77"/>
      <c r="LFX52" s="77"/>
      <c r="LFY52" s="77"/>
      <c r="LFZ52" s="77"/>
      <c r="LGA52" s="77"/>
      <c r="LGB52" s="77"/>
      <c r="LGC52" s="77"/>
      <c r="LGD52" s="77"/>
      <c r="LGE52" s="77"/>
      <c r="LGF52" s="77"/>
      <c r="LGG52" s="77"/>
      <c r="LGH52" s="77"/>
      <c r="LGI52" s="77"/>
      <c r="LGJ52" s="77"/>
      <c r="LGK52" s="77"/>
      <c r="LGL52" s="77"/>
      <c r="LGM52" s="77"/>
      <c r="LGN52" s="77"/>
      <c r="LGO52" s="77"/>
      <c r="LGP52" s="77"/>
      <c r="LGQ52" s="77"/>
      <c r="LGR52" s="77"/>
      <c r="LGS52" s="77"/>
      <c r="LGT52" s="77"/>
      <c r="LGU52" s="77"/>
      <c r="LGV52" s="77"/>
      <c r="LGW52" s="77"/>
      <c r="LGX52" s="77"/>
      <c r="LGY52" s="77"/>
      <c r="LGZ52" s="77"/>
      <c r="LHA52" s="77"/>
      <c r="LHB52" s="77"/>
      <c r="LHC52" s="77"/>
      <c r="LHD52" s="77"/>
      <c r="LHE52" s="77"/>
      <c r="LHF52" s="77"/>
      <c r="LHG52" s="77"/>
      <c r="LHH52" s="77"/>
      <c r="LHI52" s="77"/>
      <c r="LHJ52" s="77"/>
      <c r="LHK52" s="77"/>
      <c r="LHL52" s="77"/>
      <c r="LHM52" s="77"/>
      <c r="LHN52" s="77"/>
      <c r="LHO52" s="77"/>
      <c r="LHP52" s="77"/>
      <c r="LHQ52" s="77"/>
      <c r="LHR52" s="77"/>
      <c r="LHS52" s="77"/>
      <c r="LHT52" s="77"/>
      <c r="LHU52" s="77"/>
      <c r="LHV52" s="77"/>
      <c r="LHW52" s="77"/>
      <c r="LHX52" s="77"/>
      <c r="LHY52" s="77"/>
      <c r="LHZ52" s="77"/>
      <c r="LIA52" s="77"/>
      <c r="LIB52" s="77"/>
      <c r="LIC52" s="77"/>
      <c r="LID52" s="77"/>
      <c r="LIE52" s="77"/>
      <c r="LIF52" s="77"/>
      <c r="LIG52" s="77"/>
      <c r="LIH52" s="77"/>
      <c r="LII52" s="77"/>
      <c r="LIJ52" s="77"/>
      <c r="LIK52" s="77"/>
      <c r="LIL52" s="77"/>
      <c r="LIM52" s="77"/>
      <c r="LIN52" s="77"/>
      <c r="LIO52" s="77"/>
      <c r="LIP52" s="77"/>
      <c r="LIQ52" s="77"/>
      <c r="LIR52" s="77"/>
      <c r="LIS52" s="77"/>
      <c r="LIT52" s="77"/>
      <c r="LIU52" s="77"/>
      <c r="LIV52" s="77"/>
      <c r="LIW52" s="77"/>
      <c r="LIX52" s="77"/>
      <c r="LIY52" s="77"/>
      <c r="LIZ52" s="77"/>
      <c r="LJA52" s="77"/>
      <c r="LJB52" s="77"/>
      <c r="LJC52" s="77"/>
      <c r="LJD52" s="77"/>
      <c r="LJE52" s="77"/>
      <c r="LJF52" s="77"/>
      <c r="LJG52" s="77"/>
      <c r="LJH52" s="77"/>
      <c r="LJI52" s="77"/>
      <c r="LJJ52" s="77"/>
      <c r="LJK52" s="77"/>
      <c r="LJL52" s="77"/>
      <c r="LJM52" s="77"/>
      <c r="LJN52" s="77"/>
      <c r="LJO52" s="77"/>
      <c r="LJP52" s="77"/>
      <c r="LJQ52" s="77"/>
      <c r="LJR52" s="77"/>
      <c r="LJS52" s="77"/>
      <c r="LJT52" s="77"/>
      <c r="LJU52" s="77"/>
      <c r="LJV52" s="77"/>
      <c r="LJW52" s="77"/>
      <c r="LJX52" s="77"/>
      <c r="LJY52" s="77"/>
      <c r="LJZ52" s="77"/>
      <c r="LKA52" s="77"/>
      <c r="LKB52" s="77"/>
      <c r="LKC52" s="77"/>
      <c r="LKD52" s="77"/>
      <c r="LKE52" s="77"/>
      <c r="LKF52" s="77"/>
      <c r="LKG52" s="77"/>
      <c r="LKH52" s="77"/>
      <c r="LKI52" s="77"/>
      <c r="LKJ52" s="77"/>
      <c r="LKK52" s="77"/>
      <c r="LKL52" s="77"/>
      <c r="LKM52" s="77"/>
      <c r="LKN52" s="77"/>
      <c r="LKO52" s="77"/>
      <c r="LKP52" s="77"/>
      <c r="LKQ52" s="77"/>
      <c r="LKR52" s="77"/>
      <c r="LKS52" s="77"/>
      <c r="LKT52" s="77"/>
      <c r="LKU52" s="77"/>
      <c r="LKV52" s="77"/>
      <c r="LKW52" s="77"/>
      <c r="LKX52" s="77"/>
      <c r="LKY52" s="77"/>
      <c r="LKZ52" s="77"/>
      <c r="LLA52" s="77"/>
      <c r="LLB52" s="77"/>
      <c r="LLC52" s="77"/>
      <c r="LLD52" s="77"/>
      <c r="LLE52" s="77"/>
      <c r="LLF52" s="77"/>
      <c r="LLG52" s="77"/>
      <c r="LLH52" s="77"/>
      <c r="LLI52" s="77"/>
      <c r="LLJ52" s="77"/>
      <c r="LLK52" s="77"/>
      <c r="LLL52" s="77"/>
      <c r="LLM52" s="77"/>
      <c r="LLN52" s="77"/>
      <c r="LLO52" s="77"/>
      <c r="LLP52" s="77"/>
      <c r="LLQ52" s="77"/>
      <c r="LLR52" s="77"/>
      <c r="LLS52" s="77"/>
      <c r="LLT52" s="77"/>
      <c r="LLU52" s="77"/>
      <c r="LLV52" s="77"/>
      <c r="LLW52" s="77"/>
      <c r="LLX52" s="77"/>
      <c r="LLY52" s="77"/>
      <c r="LLZ52" s="77"/>
      <c r="LMA52" s="77"/>
      <c r="LMB52" s="77"/>
      <c r="LMC52" s="77"/>
      <c r="LMD52" s="77"/>
      <c r="LME52" s="77"/>
      <c r="LMF52" s="77"/>
      <c r="LMG52" s="77"/>
      <c r="LMH52" s="77"/>
      <c r="LMI52" s="77"/>
      <c r="LMJ52" s="77"/>
      <c r="LMK52" s="77"/>
      <c r="LML52" s="77"/>
      <c r="LMM52" s="77"/>
      <c r="LMN52" s="77"/>
      <c r="LMO52" s="77"/>
      <c r="LMP52" s="77"/>
      <c r="LMQ52" s="77"/>
      <c r="LMR52" s="77"/>
      <c r="LMS52" s="77"/>
      <c r="LMT52" s="77"/>
      <c r="LMU52" s="77"/>
      <c r="LMV52" s="77"/>
      <c r="LMW52" s="77"/>
      <c r="LMX52" s="77"/>
      <c r="LMY52" s="77"/>
      <c r="LMZ52" s="77"/>
      <c r="LNA52" s="77"/>
      <c r="LNB52" s="77"/>
      <c r="LNC52" s="77"/>
      <c r="LND52" s="77"/>
      <c r="LNE52" s="77"/>
      <c r="LNF52" s="77"/>
      <c r="LNG52" s="77"/>
      <c r="LNH52" s="77"/>
      <c r="LNI52" s="77"/>
      <c r="LNJ52" s="77"/>
      <c r="LNK52" s="77"/>
      <c r="LNL52" s="77"/>
      <c r="LNM52" s="77"/>
      <c r="LNN52" s="77"/>
      <c r="LNO52" s="77"/>
      <c r="LNP52" s="77"/>
      <c r="LNQ52" s="77"/>
      <c r="LNR52" s="77"/>
      <c r="LNS52" s="77"/>
      <c r="LNT52" s="77"/>
      <c r="LNU52" s="77"/>
      <c r="LNV52" s="77"/>
      <c r="LNW52" s="77"/>
      <c r="LNX52" s="77"/>
      <c r="LNY52" s="77"/>
      <c r="LNZ52" s="77"/>
      <c r="LOA52" s="77"/>
      <c r="LOB52" s="77"/>
      <c r="LOC52" s="77"/>
      <c r="LOD52" s="77"/>
      <c r="LOE52" s="77"/>
      <c r="LOF52" s="77"/>
      <c r="LOG52" s="77"/>
      <c r="LOH52" s="77"/>
      <c r="LOI52" s="77"/>
      <c r="LOJ52" s="77"/>
      <c r="LOK52" s="77"/>
      <c r="LOL52" s="77"/>
      <c r="LOM52" s="77"/>
      <c r="LON52" s="77"/>
      <c r="LOO52" s="77"/>
      <c r="LOP52" s="77"/>
      <c r="LOQ52" s="77"/>
      <c r="LOR52" s="77"/>
      <c r="LOS52" s="77"/>
      <c r="LOT52" s="77"/>
      <c r="LOU52" s="77"/>
      <c r="LOV52" s="77"/>
      <c r="LOW52" s="77"/>
      <c r="LOX52" s="77"/>
      <c r="LOY52" s="77"/>
      <c r="LOZ52" s="77"/>
      <c r="LPA52" s="77"/>
      <c r="LPB52" s="77"/>
      <c r="LPC52" s="77"/>
      <c r="LPD52" s="77"/>
      <c r="LPE52" s="77"/>
      <c r="LPF52" s="77"/>
      <c r="LPG52" s="77"/>
      <c r="LPH52" s="77"/>
      <c r="LPI52" s="77"/>
      <c r="LPJ52" s="77"/>
      <c r="LPK52" s="77"/>
      <c r="LPL52" s="77"/>
      <c r="LPM52" s="77"/>
      <c r="LPN52" s="77"/>
      <c r="LPO52" s="77"/>
      <c r="LPP52" s="77"/>
      <c r="LPQ52" s="77"/>
      <c r="LPR52" s="77"/>
      <c r="LPS52" s="77"/>
      <c r="LPT52" s="77"/>
      <c r="LPU52" s="77"/>
      <c r="LPV52" s="77"/>
      <c r="LPW52" s="77"/>
      <c r="LPX52" s="77"/>
      <c r="LPY52" s="77"/>
      <c r="LPZ52" s="77"/>
      <c r="LQA52" s="77"/>
      <c r="LQB52" s="77"/>
      <c r="LQC52" s="77"/>
      <c r="LQD52" s="77"/>
      <c r="LQE52" s="77"/>
      <c r="LQF52" s="77"/>
      <c r="LQG52" s="77"/>
      <c r="LQH52" s="77"/>
      <c r="LQI52" s="77"/>
      <c r="LQJ52" s="77"/>
      <c r="LQK52" s="77"/>
      <c r="LQL52" s="77"/>
      <c r="LQM52" s="77"/>
      <c r="LQN52" s="77"/>
      <c r="LQO52" s="77"/>
      <c r="LQP52" s="77"/>
      <c r="LQQ52" s="77"/>
      <c r="LQR52" s="77"/>
      <c r="LQS52" s="77"/>
      <c r="LQT52" s="77"/>
      <c r="LQU52" s="77"/>
      <c r="LQV52" s="77"/>
      <c r="LQW52" s="77"/>
      <c r="LQX52" s="77"/>
      <c r="LQY52" s="77"/>
      <c r="LQZ52" s="77"/>
      <c r="LRA52" s="77"/>
      <c r="LRB52" s="77"/>
      <c r="LRC52" s="77"/>
      <c r="LRD52" s="77"/>
      <c r="LRE52" s="77"/>
      <c r="LRF52" s="77"/>
      <c r="LRG52" s="77"/>
      <c r="LRH52" s="77"/>
      <c r="LRI52" s="77"/>
      <c r="LRJ52" s="77"/>
      <c r="LRK52" s="77"/>
      <c r="LRL52" s="77"/>
      <c r="LRM52" s="77"/>
      <c r="LRN52" s="77"/>
      <c r="LRO52" s="77"/>
      <c r="LRP52" s="77"/>
      <c r="LRQ52" s="77"/>
      <c r="LRR52" s="77"/>
      <c r="LRS52" s="77"/>
      <c r="LRT52" s="77"/>
      <c r="LRU52" s="77"/>
      <c r="LRV52" s="77"/>
      <c r="LRW52" s="77"/>
      <c r="LRX52" s="77"/>
      <c r="LRY52" s="77"/>
      <c r="LRZ52" s="77"/>
      <c r="LSA52" s="77"/>
      <c r="LSB52" s="77"/>
      <c r="LSC52" s="77"/>
      <c r="LSD52" s="77"/>
      <c r="LSE52" s="77"/>
      <c r="LSF52" s="77"/>
      <c r="LSG52" s="77"/>
      <c r="LSH52" s="77"/>
      <c r="LSI52" s="77"/>
      <c r="LSJ52" s="77"/>
      <c r="LSK52" s="77"/>
      <c r="LSL52" s="77"/>
      <c r="LSM52" s="77"/>
      <c r="LSN52" s="77"/>
      <c r="LSO52" s="77"/>
      <c r="LSP52" s="77"/>
      <c r="LSQ52" s="77"/>
      <c r="LSR52" s="77"/>
      <c r="LSS52" s="77"/>
      <c r="LST52" s="77"/>
      <c r="LSU52" s="77"/>
      <c r="LSV52" s="77"/>
      <c r="LSW52" s="77"/>
      <c r="LSX52" s="77"/>
      <c r="LSY52" s="77"/>
      <c r="LSZ52" s="77"/>
      <c r="LTA52" s="77"/>
      <c r="LTB52" s="77"/>
      <c r="LTC52" s="77"/>
      <c r="LTD52" s="77"/>
      <c r="LTE52" s="77"/>
      <c r="LTF52" s="77"/>
      <c r="LTG52" s="77"/>
      <c r="LTH52" s="77"/>
      <c r="LTI52" s="77"/>
      <c r="LTJ52" s="77"/>
      <c r="LTK52" s="77"/>
      <c r="LTL52" s="77"/>
      <c r="LTM52" s="77"/>
      <c r="LTN52" s="77"/>
      <c r="LTO52" s="77"/>
      <c r="LTP52" s="77"/>
      <c r="LTQ52" s="77"/>
      <c r="LTR52" s="77"/>
      <c r="LTS52" s="77"/>
      <c r="LTT52" s="77"/>
      <c r="LTU52" s="77"/>
      <c r="LTV52" s="77"/>
      <c r="LTW52" s="77"/>
      <c r="LTX52" s="77"/>
      <c r="LTY52" s="77"/>
      <c r="LTZ52" s="77"/>
      <c r="LUA52" s="77"/>
      <c r="LUB52" s="77"/>
      <c r="LUC52" s="77"/>
      <c r="LUD52" s="77"/>
      <c r="LUE52" s="77"/>
      <c r="LUF52" s="77"/>
      <c r="LUG52" s="77"/>
      <c r="LUH52" s="77"/>
      <c r="LUI52" s="77"/>
      <c r="LUJ52" s="77"/>
      <c r="LUK52" s="77"/>
      <c r="LUL52" s="77"/>
      <c r="LUM52" s="77"/>
      <c r="LUN52" s="77"/>
      <c r="LUO52" s="77"/>
      <c r="LUP52" s="77"/>
      <c r="LUQ52" s="77"/>
      <c r="LUR52" s="77"/>
      <c r="LUS52" s="77"/>
      <c r="LUT52" s="77"/>
      <c r="LUU52" s="77"/>
      <c r="LUV52" s="77"/>
      <c r="LUW52" s="77"/>
      <c r="LUX52" s="77"/>
      <c r="LUY52" s="77"/>
      <c r="LUZ52" s="77"/>
      <c r="LVA52" s="77"/>
      <c r="LVB52" s="77"/>
      <c r="LVC52" s="77"/>
      <c r="LVD52" s="77"/>
      <c r="LVE52" s="77"/>
      <c r="LVF52" s="77"/>
      <c r="LVG52" s="77"/>
      <c r="LVH52" s="77"/>
      <c r="LVI52" s="77"/>
      <c r="LVJ52" s="77"/>
      <c r="LVK52" s="77"/>
      <c r="LVL52" s="77"/>
      <c r="LVM52" s="77"/>
      <c r="LVN52" s="77"/>
      <c r="LVO52" s="77"/>
      <c r="LVP52" s="77"/>
      <c r="LVQ52" s="77"/>
      <c r="LVR52" s="77"/>
      <c r="LVS52" s="77"/>
      <c r="LVT52" s="77"/>
      <c r="LVU52" s="77"/>
      <c r="LVV52" s="77"/>
      <c r="LVW52" s="77"/>
      <c r="LVX52" s="77"/>
      <c r="LVY52" s="77"/>
      <c r="LVZ52" s="77"/>
      <c r="LWA52" s="77"/>
      <c r="LWB52" s="77"/>
      <c r="LWC52" s="77"/>
      <c r="LWD52" s="77"/>
      <c r="LWE52" s="77"/>
      <c r="LWF52" s="77"/>
      <c r="LWG52" s="77"/>
      <c r="LWH52" s="77"/>
      <c r="LWI52" s="77"/>
      <c r="LWJ52" s="77"/>
      <c r="LWK52" s="77"/>
      <c r="LWL52" s="77"/>
      <c r="LWM52" s="77"/>
      <c r="LWN52" s="77"/>
      <c r="LWO52" s="77"/>
      <c r="LWP52" s="77"/>
      <c r="LWQ52" s="77"/>
      <c r="LWR52" s="77"/>
      <c r="LWS52" s="77"/>
      <c r="LWT52" s="77"/>
      <c r="LWU52" s="77"/>
      <c r="LWV52" s="77"/>
      <c r="LWW52" s="77"/>
      <c r="LWX52" s="77"/>
      <c r="LWY52" s="77"/>
      <c r="LWZ52" s="77"/>
      <c r="LXA52" s="77"/>
      <c r="LXB52" s="77"/>
      <c r="LXC52" s="77"/>
      <c r="LXD52" s="77"/>
      <c r="LXE52" s="77"/>
      <c r="LXF52" s="77"/>
      <c r="LXG52" s="77"/>
      <c r="LXH52" s="77"/>
      <c r="LXI52" s="77"/>
      <c r="LXJ52" s="77"/>
      <c r="LXK52" s="77"/>
      <c r="LXL52" s="77"/>
      <c r="LXM52" s="77"/>
      <c r="LXN52" s="77"/>
      <c r="LXO52" s="77"/>
      <c r="LXP52" s="77"/>
      <c r="LXQ52" s="77"/>
      <c r="LXR52" s="77"/>
      <c r="LXS52" s="77"/>
      <c r="LXT52" s="77"/>
      <c r="LXU52" s="77"/>
      <c r="LXV52" s="77"/>
      <c r="LXW52" s="77"/>
      <c r="LXX52" s="77"/>
      <c r="LXY52" s="77"/>
      <c r="LXZ52" s="77"/>
      <c r="LYA52" s="77"/>
      <c r="LYB52" s="77"/>
      <c r="LYC52" s="77"/>
      <c r="LYD52" s="77"/>
      <c r="LYE52" s="77"/>
      <c r="LYF52" s="77"/>
      <c r="LYG52" s="77"/>
      <c r="LYH52" s="77"/>
      <c r="LYI52" s="77"/>
      <c r="LYJ52" s="77"/>
      <c r="LYK52" s="77"/>
      <c r="LYL52" s="77"/>
      <c r="LYM52" s="77"/>
      <c r="LYN52" s="77"/>
      <c r="LYO52" s="77"/>
      <c r="LYP52" s="77"/>
      <c r="LYQ52" s="77"/>
      <c r="LYR52" s="77"/>
      <c r="LYS52" s="77"/>
      <c r="LYT52" s="77"/>
      <c r="LYU52" s="77"/>
      <c r="LYV52" s="77"/>
      <c r="LYW52" s="77"/>
      <c r="LYX52" s="77"/>
      <c r="LYY52" s="77"/>
      <c r="LYZ52" s="77"/>
      <c r="LZA52" s="77"/>
      <c r="LZB52" s="77"/>
      <c r="LZC52" s="77"/>
      <c r="LZD52" s="77"/>
      <c r="LZE52" s="77"/>
      <c r="LZF52" s="77"/>
      <c r="LZG52" s="77"/>
      <c r="LZH52" s="77"/>
      <c r="LZI52" s="77"/>
      <c r="LZJ52" s="77"/>
      <c r="LZK52" s="77"/>
      <c r="LZL52" s="77"/>
      <c r="LZM52" s="77"/>
      <c r="LZN52" s="77"/>
      <c r="LZO52" s="77"/>
      <c r="LZP52" s="77"/>
      <c r="LZQ52" s="77"/>
      <c r="LZR52" s="77"/>
      <c r="LZS52" s="77"/>
      <c r="LZT52" s="77"/>
      <c r="LZU52" s="77"/>
      <c r="LZV52" s="77"/>
      <c r="LZW52" s="77"/>
      <c r="LZX52" s="77"/>
      <c r="LZY52" s="77"/>
      <c r="LZZ52" s="77"/>
      <c r="MAA52" s="77"/>
      <c r="MAB52" s="77"/>
      <c r="MAC52" s="77"/>
      <c r="MAD52" s="77"/>
      <c r="MAE52" s="77"/>
      <c r="MAF52" s="77"/>
      <c r="MAG52" s="77"/>
      <c r="MAH52" s="77"/>
      <c r="MAI52" s="77"/>
      <c r="MAJ52" s="77"/>
      <c r="MAK52" s="77"/>
      <c r="MAL52" s="77"/>
      <c r="MAM52" s="77"/>
      <c r="MAN52" s="77"/>
      <c r="MAO52" s="77"/>
      <c r="MAP52" s="77"/>
      <c r="MAQ52" s="77"/>
      <c r="MAR52" s="77"/>
      <c r="MAS52" s="77"/>
      <c r="MAT52" s="77"/>
      <c r="MAU52" s="77"/>
      <c r="MAV52" s="77"/>
      <c r="MAW52" s="77"/>
      <c r="MAX52" s="77"/>
      <c r="MAY52" s="77"/>
      <c r="MAZ52" s="77"/>
      <c r="MBA52" s="77"/>
      <c r="MBB52" s="77"/>
      <c r="MBC52" s="77"/>
      <c r="MBD52" s="77"/>
      <c r="MBE52" s="77"/>
      <c r="MBF52" s="77"/>
      <c r="MBG52" s="77"/>
      <c r="MBH52" s="77"/>
      <c r="MBI52" s="77"/>
      <c r="MBJ52" s="77"/>
      <c r="MBK52" s="77"/>
      <c r="MBL52" s="77"/>
      <c r="MBM52" s="77"/>
      <c r="MBN52" s="77"/>
      <c r="MBO52" s="77"/>
      <c r="MBP52" s="77"/>
      <c r="MBQ52" s="77"/>
      <c r="MBR52" s="77"/>
      <c r="MBS52" s="77"/>
      <c r="MBT52" s="77"/>
      <c r="MBU52" s="77"/>
      <c r="MBV52" s="77"/>
      <c r="MBW52" s="77"/>
      <c r="MBX52" s="77"/>
      <c r="MBY52" s="77"/>
      <c r="MBZ52" s="77"/>
      <c r="MCA52" s="77"/>
      <c r="MCB52" s="77"/>
      <c r="MCC52" s="77"/>
      <c r="MCD52" s="77"/>
      <c r="MCE52" s="77"/>
      <c r="MCF52" s="77"/>
      <c r="MCG52" s="77"/>
      <c r="MCH52" s="77"/>
      <c r="MCI52" s="77"/>
      <c r="MCJ52" s="77"/>
      <c r="MCK52" s="77"/>
      <c r="MCL52" s="77"/>
      <c r="MCM52" s="77"/>
      <c r="MCN52" s="77"/>
      <c r="MCO52" s="77"/>
      <c r="MCP52" s="77"/>
      <c r="MCQ52" s="77"/>
      <c r="MCR52" s="77"/>
      <c r="MCS52" s="77"/>
      <c r="MCT52" s="77"/>
      <c r="MCU52" s="77"/>
      <c r="MCV52" s="77"/>
      <c r="MCW52" s="77"/>
      <c r="MCX52" s="77"/>
      <c r="MCY52" s="77"/>
      <c r="MCZ52" s="77"/>
      <c r="MDA52" s="77"/>
      <c r="MDB52" s="77"/>
      <c r="MDC52" s="77"/>
      <c r="MDD52" s="77"/>
      <c r="MDE52" s="77"/>
      <c r="MDF52" s="77"/>
      <c r="MDG52" s="77"/>
      <c r="MDH52" s="77"/>
      <c r="MDI52" s="77"/>
      <c r="MDJ52" s="77"/>
      <c r="MDK52" s="77"/>
      <c r="MDL52" s="77"/>
      <c r="MDM52" s="77"/>
      <c r="MDN52" s="77"/>
      <c r="MDO52" s="77"/>
      <c r="MDP52" s="77"/>
      <c r="MDQ52" s="77"/>
      <c r="MDR52" s="77"/>
      <c r="MDS52" s="77"/>
      <c r="MDT52" s="77"/>
      <c r="MDU52" s="77"/>
      <c r="MDV52" s="77"/>
      <c r="MDW52" s="77"/>
      <c r="MDX52" s="77"/>
      <c r="MDY52" s="77"/>
      <c r="MDZ52" s="77"/>
      <c r="MEA52" s="77"/>
      <c r="MEB52" s="77"/>
      <c r="MEC52" s="77"/>
      <c r="MED52" s="77"/>
      <c r="MEE52" s="77"/>
      <c r="MEF52" s="77"/>
      <c r="MEG52" s="77"/>
      <c r="MEH52" s="77"/>
      <c r="MEI52" s="77"/>
      <c r="MEJ52" s="77"/>
      <c r="MEK52" s="77"/>
      <c r="MEL52" s="77"/>
      <c r="MEM52" s="77"/>
      <c r="MEN52" s="77"/>
      <c r="MEO52" s="77"/>
      <c r="MEP52" s="77"/>
      <c r="MEQ52" s="77"/>
      <c r="MER52" s="77"/>
      <c r="MES52" s="77"/>
      <c r="MET52" s="77"/>
      <c r="MEU52" s="77"/>
      <c r="MEV52" s="77"/>
      <c r="MEW52" s="77"/>
      <c r="MEX52" s="77"/>
      <c r="MEY52" s="77"/>
      <c r="MEZ52" s="77"/>
      <c r="MFA52" s="77"/>
      <c r="MFB52" s="77"/>
      <c r="MFC52" s="77"/>
      <c r="MFD52" s="77"/>
      <c r="MFE52" s="77"/>
      <c r="MFF52" s="77"/>
      <c r="MFG52" s="77"/>
      <c r="MFH52" s="77"/>
      <c r="MFI52" s="77"/>
      <c r="MFJ52" s="77"/>
      <c r="MFK52" s="77"/>
      <c r="MFL52" s="77"/>
      <c r="MFM52" s="77"/>
      <c r="MFN52" s="77"/>
      <c r="MFO52" s="77"/>
      <c r="MFP52" s="77"/>
      <c r="MFQ52" s="77"/>
      <c r="MFR52" s="77"/>
      <c r="MFS52" s="77"/>
      <c r="MFT52" s="77"/>
      <c r="MFU52" s="77"/>
      <c r="MFV52" s="77"/>
      <c r="MFW52" s="77"/>
      <c r="MFX52" s="77"/>
      <c r="MFY52" s="77"/>
      <c r="MFZ52" s="77"/>
      <c r="MGA52" s="77"/>
      <c r="MGB52" s="77"/>
      <c r="MGC52" s="77"/>
      <c r="MGD52" s="77"/>
      <c r="MGE52" s="77"/>
      <c r="MGF52" s="77"/>
      <c r="MGG52" s="77"/>
      <c r="MGH52" s="77"/>
      <c r="MGI52" s="77"/>
      <c r="MGJ52" s="77"/>
      <c r="MGK52" s="77"/>
      <c r="MGL52" s="77"/>
      <c r="MGM52" s="77"/>
      <c r="MGN52" s="77"/>
      <c r="MGO52" s="77"/>
      <c r="MGP52" s="77"/>
      <c r="MGQ52" s="77"/>
      <c r="MGR52" s="77"/>
      <c r="MGS52" s="77"/>
      <c r="MGT52" s="77"/>
      <c r="MGU52" s="77"/>
      <c r="MGV52" s="77"/>
      <c r="MGW52" s="77"/>
      <c r="MGX52" s="77"/>
      <c r="MGY52" s="77"/>
      <c r="MGZ52" s="77"/>
      <c r="MHA52" s="77"/>
      <c r="MHB52" s="77"/>
      <c r="MHC52" s="77"/>
      <c r="MHD52" s="77"/>
      <c r="MHE52" s="77"/>
      <c r="MHF52" s="77"/>
      <c r="MHG52" s="77"/>
      <c r="MHH52" s="77"/>
      <c r="MHI52" s="77"/>
      <c r="MHJ52" s="77"/>
      <c r="MHK52" s="77"/>
      <c r="MHL52" s="77"/>
      <c r="MHM52" s="77"/>
      <c r="MHN52" s="77"/>
      <c r="MHO52" s="77"/>
      <c r="MHP52" s="77"/>
      <c r="MHQ52" s="77"/>
      <c r="MHR52" s="77"/>
      <c r="MHS52" s="77"/>
      <c r="MHT52" s="77"/>
      <c r="MHU52" s="77"/>
      <c r="MHV52" s="77"/>
      <c r="MHW52" s="77"/>
      <c r="MHX52" s="77"/>
      <c r="MHY52" s="77"/>
      <c r="MHZ52" s="77"/>
      <c r="MIA52" s="77"/>
      <c r="MIB52" s="77"/>
      <c r="MIC52" s="77"/>
      <c r="MID52" s="77"/>
      <c r="MIE52" s="77"/>
      <c r="MIF52" s="77"/>
      <c r="MIG52" s="77"/>
      <c r="MIH52" s="77"/>
      <c r="MII52" s="77"/>
      <c r="MIJ52" s="77"/>
      <c r="MIK52" s="77"/>
      <c r="MIL52" s="77"/>
      <c r="MIM52" s="77"/>
      <c r="MIN52" s="77"/>
      <c r="MIO52" s="77"/>
      <c r="MIP52" s="77"/>
      <c r="MIQ52" s="77"/>
      <c r="MIR52" s="77"/>
      <c r="MIS52" s="77"/>
      <c r="MIT52" s="77"/>
      <c r="MIU52" s="77"/>
      <c r="MIV52" s="77"/>
      <c r="MIW52" s="77"/>
      <c r="MIX52" s="77"/>
      <c r="MIY52" s="77"/>
      <c r="MIZ52" s="77"/>
      <c r="MJA52" s="77"/>
      <c r="MJB52" s="77"/>
      <c r="MJC52" s="77"/>
      <c r="MJD52" s="77"/>
      <c r="MJE52" s="77"/>
      <c r="MJF52" s="77"/>
      <c r="MJG52" s="77"/>
      <c r="MJH52" s="77"/>
      <c r="MJI52" s="77"/>
      <c r="MJJ52" s="77"/>
      <c r="MJK52" s="77"/>
      <c r="MJL52" s="77"/>
      <c r="MJM52" s="77"/>
      <c r="MJN52" s="77"/>
      <c r="MJO52" s="77"/>
      <c r="MJP52" s="77"/>
      <c r="MJQ52" s="77"/>
      <c r="MJR52" s="77"/>
      <c r="MJS52" s="77"/>
      <c r="MJT52" s="77"/>
      <c r="MJU52" s="77"/>
      <c r="MJV52" s="77"/>
      <c r="MJW52" s="77"/>
      <c r="MJX52" s="77"/>
      <c r="MJY52" s="77"/>
      <c r="MJZ52" s="77"/>
      <c r="MKA52" s="77"/>
      <c r="MKB52" s="77"/>
      <c r="MKC52" s="77"/>
      <c r="MKD52" s="77"/>
      <c r="MKE52" s="77"/>
      <c r="MKF52" s="77"/>
      <c r="MKG52" s="77"/>
      <c r="MKH52" s="77"/>
      <c r="MKI52" s="77"/>
      <c r="MKJ52" s="77"/>
      <c r="MKK52" s="77"/>
      <c r="MKL52" s="77"/>
      <c r="MKM52" s="77"/>
      <c r="MKN52" s="77"/>
      <c r="MKO52" s="77"/>
      <c r="MKP52" s="77"/>
      <c r="MKQ52" s="77"/>
      <c r="MKR52" s="77"/>
      <c r="MKS52" s="77"/>
      <c r="MKT52" s="77"/>
      <c r="MKU52" s="77"/>
      <c r="MKV52" s="77"/>
      <c r="MKW52" s="77"/>
      <c r="MKX52" s="77"/>
      <c r="MKY52" s="77"/>
      <c r="MKZ52" s="77"/>
      <c r="MLA52" s="77"/>
      <c r="MLB52" s="77"/>
      <c r="MLC52" s="77"/>
      <c r="MLD52" s="77"/>
      <c r="MLE52" s="77"/>
      <c r="MLF52" s="77"/>
      <c r="MLG52" s="77"/>
      <c r="MLH52" s="77"/>
      <c r="MLI52" s="77"/>
      <c r="MLJ52" s="77"/>
      <c r="MLK52" s="77"/>
      <c r="MLL52" s="77"/>
      <c r="MLM52" s="77"/>
      <c r="MLN52" s="77"/>
      <c r="MLO52" s="77"/>
      <c r="MLP52" s="77"/>
      <c r="MLQ52" s="77"/>
      <c r="MLR52" s="77"/>
      <c r="MLS52" s="77"/>
      <c r="MLT52" s="77"/>
      <c r="MLU52" s="77"/>
      <c r="MLV52" s="77"/>
      <c r="MLW52" s="77"/>
      <c r="MLX52" s="77"/>
      <c r="MLY52" s="77"/>
      <c r="MLZ52" s="77"/>
      <c r="MMA52" s="77"/>
      <c r="MMB52" s="77"/>
      <c r="MMC52" s="77"/>
      <c r="MMD52" s="77"/>
      <c r="MME52" s="77"/>
      <c r="MMF52" s="77"/>
      <c r="MMG52" s="77"/>
      <c r="MMH52" s="77"/>
      <c r="MMI52" s="77"/>
      <c r="MMJ52" s="77"/>
      <c r="MMK52" s="77"/>
      <c r="MML52" s="77"/>
      <c r="MMM52" s="77"/>
      <c r="MMN52" s="77"/>
      <c r="MMO52" s="77"/>
      <c r="MMP52" s="77"/>
      <c r="MMQ52" s="77"/>
      <c r="MMR52" s="77"/>
      <c r="MMS52" s="77"/>
      <c r="MMT52" s="77"/>
      <c r="MMU52" s="77"/>
      <c r="MMV52" s="77"/>
      <c r="MMW52" s="77"/>
      <c r="MMX52" s="77"/>
      <c r="MMY52" s="77"/>
      <c r="MMZ52" s="77"/>
      <c r="MNA52" s="77"/>
      <c r="MNB52" s="77"/>
      <c r="MNC52" s="77"/>
      <c r="MND52" s="77"/>
      <c r="MNE52" s="77"/>
      <c r="MNF52" s="77"/>
      <c r="MNG52" s="77"/>
      <c r="MNH52" s="77"/>
      <c r="MNI52" s="77"/>
      <c r="MNJ52" s="77"/>
      <c r="MNK52" s="77"/>
      <c r="MNL52" s="77"/>
      <c r="MNM52" s="77"/>
      <c r="MNN52" s="77"/>
      <c r="MNO52" s="77"/>
      <c r="MNP52" s="77"/>
      <c r="MNQ52" s="77"/>
      <c r="MNR52" s="77"/>
      <c r="MNS52" s="77"/>
      <c r="MNT52" s="77"/>
      <c r="MNU52" s="77"/>
      <c r="MNV52" s="77"/>
      <c r="MNW52" s="77"/>
      <c r="MNX52" s="77"/>
      <c r="MNY52" s="77"/>
      <c r="MNZ52" s="77"/>
      <c r="MOA52" s="77"/>
      <c r="MOB52" s="77"/>
      <c r="MOC52" s="77"/>
      <c r="MOD52" s="77"/>
      <c r="MOE52" s="77"/>
      <c r="MOF52" s="77"/>
      <c r="MOG52" s="77"/>
      <c r="MOH52" s="77"/>
      <c r="MOI52" s="77"/>
      <c r="MOJ52" s="77"/>
      <c r="MOK52" s="77"/>
      <c r="MOL52" s="77"/>
      <c r="MOM52" s="77"/>
      <c r="MON52" s="77"/>
      <c r="MOO52" s="77"/>
      <c r="MOP52" s="77"/>
      <c r="MOQ52" s="77"/>
      <c r="MOR52" s="77"/>
      <c r="MOS52" s="77"/>
      <c r="MOT52" s="77"/>
      <c r="MOU52" s="77"/>
      <c r="MOV52" s="77"/>
      <c r="MOW52" s="77"/>
      <c r="MOX52" s="77"/>
      <c r="MOY52" s="77"/>
      <c r="MOZ52" s="77"/>
      <c r="MPA52" s="77"/>
      <c r="MPB52" s="77"/>
      <c r="MPC52" s="77"/>
      <c r="MPD52" s="77"/>
      <c r="MPE52" s="77"/>
      <c r="MPF52" s="77"/>
      <c r="MPG52" s="77"/>
      <c r="MPH52" s="77"/>
      <c r="MPI52" s="77"/>
      <c r="MPJ52" s="77"/>
      <c r="MPK52" s="77"/>
      <c r="MPL52" s="77"/>
      <c r="MPM52" s="77"/>
      <c r="MPN52" s="77"/>
      <c r="MPO52" s="77"/>
      <c r="MPP52" s="77"/>
      <c r="MPQ52" s="77"/>
      <c r="MPR52" s="77"/>
      <c r="MPS52" s="77"/>
      <c r="MPT52" s="77"/>
      <c r="MPU52" s="77"/>
      <c r="MPV52" s="77"/>
      <c r="MPW52" s="77"/>
      <c r="MPX52" s="77"/>
      <c r="MPY52" s="77"/>
      <c r="MPZ52" s="77"/>
      <c r="MQA52" s="77"/>
      <c r="MQB52" s="77"/>
      <c r="MQC52" s="77"/>
      <c r="MQD52" s="77"/>
      <c r="MQE52" s="77"/>
      <c r="MQF52" s="77"/>
      <c r="MQG52" s="77"/>
      <c r="MQH52" s="77"/>
      <c r="MQI52" s="77"/>
      <c r="MQJ52" s="77"/>
      <c r="MQK52" s="77"/>
      <c r="MQL52" s="77"/>
      <c r="MQM52" s="77"/>
      <c r="MQN52" s="77"/>
      <c r="MQO52" s="77"/>
      <c r="MQP52" s="77"/>
      <c r="MQQ52" s="77"/>
      <c r="MQR52" s="77"/>
      <c r="MQS52" s="77"/>
      <c r="MQT52" s="77"/>
      <c r="MQU52" s="77"/>
      <c r="MQV52" s="77"/>
      <c r="MQW52" s="77"/>
      <c r="MQX52" s="77"/>
      <c r="MQY52" s="77"/>
      <c r="MQZ52" s="77"/>
      <c r="MRA52" s="77"/>
      <c r="MRB52" s="77"/>
      <c r="MRC52" s="77"/>
      <c r="MRD52" s="77"/>
      <c r="MRE52" s="77"/>
      <c r="MRF52" s="77"/>
      <c r="MRG52" s="77"/>
      <c r="MRH52" s="77"/>
      <c r="MRI52" s="77"/>
      <c r="MRJ52" s="77"/>
      <c r="MRK52" s="77"/>
      <c r="MRL52" s="77"/>
      <c r="MRM52" s="77"/>
      <c r="MRN52" s="77"/>
      <c r="MRO52" s="77"/>
      <c r="MRP52" s="77"/>
      <c r="MRQ52" s="77"/>
      <c r="MRR52" s="77"/>
      <c r="MRS52" s="77"/>
      <c r="MRT52" s="77"/>
      <c r="MRU52" s="77"/>
      <c r="MRV52" s="77"/>
      <c r="MRW52" s="77"/>
      <c r="MRX52" s="77"/>
      <c r="MRY52" s="77"/>
      <c r="MRZ52" s="77"/>
      <c r="MSA52" s="77"/>
      <c r="MSB52" s="77"/>
      <c r="MSC52" s="77"/>
      <c r="MSD52" s="77"/>
      <c r="MSE52" s="77"/>
      <c r="MSF52" s="77"/>
      <c r="MSG52" s="77"/>
      <c r="MSH52" s="77"/>
      <c r="MSI52" s="77"/>
      <c r="MSJ52" s="77"/>
      <c r="MSK52" s="77"/>
      <c r="MSL52" s="77"/>
      <c r="MSM52" s="77"/>
      <c r="MSN52" s="77"/>
      <c r="MSO52" s="77"/>
      <c r="MSP52" s="77"/>
      <c r="MSQ52" s="77"/>
      <c r="MSR52" s="77"/>
      <c r="MSS52" s="77"/>
      <c r="MST52" s="77"/>
      <c r="MSU52" s="77"/>
      <c r="MSV52" s="77"/>
      <c r="MSW52" s="77"/>
      <c r="MSX52" s="77"/>
      <c r="MSY52" s="77"/>
      <c r="MSZ52" s="77"/>
      <c r="MTA52" s="77"/>
      <c r="MTB52" s="77"/>
      <c r="MTC52" s="77"/>
      <c r="MTD52" s="77"/>
      <c r="MTE52" s="77"/>
      <c r="MTF52" s="77"/>
      <c r="MTG52" s="77"/>
      <c r="MTH52" s="77"/>
      <c r="MTI52" s="77"/>
      <c r="MTJ52" s="77"/>
      <c r="MTK52" s="77"/>
      <c r="MTL52" s="77"/>
      <c r="MTM52" s="77"/>
      <c r="MTN52" s="77"/>
      <c r="MTO52" s="77"/>
      <c r="MTP52" s="77"/>
      <c r="MTQ52" s="77"/>
      <c r="MTR52" s="77"/>
      <c r="MTS52" s="77"/>
      <c r="MTT52" s="77"/>
      <c r="MTU52" s="77"/>
      <c r="MTV52" s="77"/>
      <c r="MTW52" s="77"/>
      <c r="MTX52" s="77"/>
      <c r="MTY52" s="77"/>
      <c r="MTZ52" s="77"/>
      <c r="MUA52" s="77"/>
      <c r="MUB52" s="77"/>
      <c r="MUC52" s="77"/>
      <c r="MUD52" s="77"/>
      <c r="MUE52" s="77"/>
      <c r="MUF52" s="77"/>
      <c r="MUG52" s="77"/>
      <c r="MUH52" s="77"/>
      <c r="MUI52" s="77"/>
      <c r="MUJ52" s="77"/>
      <c r="MUK52" s="77"/>
      <c r="MUL52" s="77"/>
      <c r="MUM52" s="77"/>
      <c r="MUN52" s="77"/>
      <c r="MUO52" s="77"/>
      <c r="MUP52" s="77"/>
      <c r="MUQ52" s="77"/>
      <c r="MUR52" s="77"/>
      <c r="MUS52" s="77"/>
      <c r="MUT52" s="77"/>
      <c r="MUU52" s="77"/>
      <c r="MUV52" s="77"/>
      <c r="MUW52" s="77"/>
      <c r="MUX52" s="77"/>
      <c r="MUY52" s="77"/>
      <c r="MUZ52" s="77"/>
      <c r="MVA52" s="77"/>
      <c r="MVB52" s="77"/>
      <c r="MVC52" s="77"/>
      <c r="MVD52" s="77"/>
      <c r="MVE52" s="77"/>
      <c r="MVF52" s="77"/>
      <c r="MVG52" s="77"/>
      <c r="MVH52" s="77"/>
      <c r="MVI52" s="77"/>
      <c r="MVJ52" s="77"/>
      <c r="MVK52" s="77"/>
      <c r="MVL52" s="77"/>
      <c r="MVM52" s="77"/>
      <c r="MVN52" s="77"/>
      <c r="MVO52" s="77"/>
      <c r="MVP52" s="77"/>
      <c r="MVQ52" s="77"/>
      <c r="MVR52" s="77"/>
      <c r="MVS52" s="77"/>
      <c r="MVT52" s="77"/>
      <c r="MVU52" s="77"/>
      <c r="MVV52" s="77"/>
      <c r="MVW52" s="77"/>
      <c r="MVX52" s="77"/>
      <c r="MVY52" s="77"/>
      <c r="MVZ52" s="77"/>
      <c r="MWA52" s="77"/>
      <c r="MWB52" s="77"/>
      <c r="MWC52" s="77"/>
      <c r="MWD52" s="77"/>
      <c r="MWE52" s="77"/>
      <c r="MWF52" s="77"/>
      <c r="MWG52" s="77"/>
      <c r="MWH52" s="77"/>
      <c r="MWI52" s="77"/>
      <c r="MWJ52" s="77"/>
      <c r="MWK52" s="77"/>
      <c r="MWL52" s="77"/>
      <c r="MWM52" s="77"/>
      <c r="MWN52" s="77"/>
      <c r="MWO52" s="77"/>
      <c r="MWP52" s="77"/>
      <c r="MWQ52" s="77"/>
      <c r="MWR52" s="77"/>
      <c r="MWS52" s="77"/>
      <c r="MWT52" s="77"/>
      <c r="MWU52" s="77"/>
      <c r="MWV52" s="77"/>
      <c r="MWW52" s="77"/>
      <c r="MWX52" s="77"/>
      <c r="MWY52" s="77"/>
      <c r="MWZ52" s="77"/>
      <c r="MXA52" s="77"/>
      <c r="MXB52" s="77"/>
      <c r="MXC52" s="77"/>
      <c r="MXD52" s="77"/>
      <c r="MXE52" s="77"/>
      <c r="MXF52" s="77"/>
      <c r="MXG52" s="77"/>
      <c r="MXH52" s="77"/>
      <c r="MXI52" s="77"/>
      <c r="MXJ52" s="77"/>
      <c r="MXK52" s="77"/>
      <c r="MXL52" s="77"/>
      <c r="MXM52" s="77"/>
      <c r="MXN52" s="77"/>
      <c r="MXO52" s="77"/>
      <c r="MXP52" s="77"/>
      <c r="MXQ52" s="77"/>
      <c r="MXR52" s="77"/>
      <c r="MXS52" s="77"/>
      <c r="MXT52" s="77"/>
      <c r="MXU52" s="77"/>
      <c r="MXV52" s="77"/>
      <c r="MXW52" s="77"/>
      <c r="MXX52" s="77"/>
      <c r="MXY52" s="77"/>
      <c r="MXZ52" s="77"/>
      <c r="MYA52" s="77"/>
      <c r="MYB52" s="77"/>
      <c r="MYC52" s="77"/>
      <c r="MYD52" s="77"/>
      <c r="MYE52" s="77"/>
      <c r="MYF52" s="77"/>
      <c r="MYG52" s="77"/>
      <c r="MYH52" s="77"/>
      <c r="MYI52" s="77"/>
      <c r="MYJ52" s="77"/>
      <c r="MYK52" s="77"/>
      <c r="MYL52" s="77"/>
      <c r="MYM52" s="77"/>
      <c r="MYN52" s="77"/>
      <c r="MYO52" s="77"/>
      <c r="MYP52" s="77"/>
      <c r="MYQ52" s="77"/>
      <c r="MYR52" s="77"/>
      <c r="MYS52" s="77"/>
      <c r="MYT52" s="77"/>
      <c r="MYU52" s="77"/>
      <c r="MYV52" s="77"/>
      <c r="MYW52" s="77"/>
      <c r="MYX52" s="77"/>
      <c r="MYY52" s="77"/>
      <c r="MYZ52" s="77"/>
      <c r="MZA52" s="77"/>
      <c r="MZB52" s="77"/>
      <c r="MZC52" s="77"/>
      <c r="MZD52" s="77"/>
      <c r="MZE52" s="77"/>
      <c r="MZF52" s="77"/>
      <c r="MZG52" s="77"/>
      <c r="MZH52" s="77"/>
      <c r="MZI52" s="77"/>
      <c r="MZJ52" s="77"/>
      <c r="MZK52" s="77"/>
      <c r="MZL52" s="77"/>
      <c r="MZM52" s="77"/>
      <c r="MZN52" s="77"/>
      <c r="MZO52" s="77"/>
      <c r="MZP52" s="77"/>
      <c r="MZQ52" s="77"/>
      <c r="MZR52" s="77"/>
      <c r="MZS52" s="77"/>
      <c r="MZT52" s="77"/>
      <c r="MZU52" s="77"/>
      <c r="MZV52" s="77"/>
      <c r="MZW52" s="77"/>
      <c r="MZX52" s="77"/>
      <c r="MZY52" s="77"/>
      <c r="MZZ52" s="77"/>
      <c r="NAA52" s="77"/>
      <c r="NAB52" s="77"/>
      <c r="NAC52" s="77"/>
      <c r="NAD52" s="77"/>
      <c r="NAE52" s="77"/>
      <c r="NAF52" s="77"/>
      <c r="NAG52" s="77"/>
      <c r="NAH52" s="77"/>
      <c r="NAI52" s="77"/>
      <c r="NAJ52" s="77"/>
      <c r="NAK52" s="77"/>
      <c r="NAL52" s="77"/>
      <c r="NAM52" s="77"/>
      <c r="NAN52" s="77"/>
      <c r="NAO52" s="77"/>
      <c r="NAP52" s="77"/>
      <c r="NAQ52" s="77"/>
      <c r="NAR52" s="77"/>
      <c r="NAS52" s="77"/>
      <c r="NAT52" s="77"/>
      <c r="NAU52" s="77"/>
      <c r="NAV52" s="77"/>
      <c r="NAW52" s="77"/>
      <c r="NAX52" s="77"/>
      <c r="NAY52" s="77"/>
      <c r="NAZ52" s="77"/>
      <c r="NBA52" s="77"/>
      <c r="NBB52" s="77"/>
      <c r="NBC52" s="77"/>
      <c r="NBD52" s="77"/>
      <c r="NBE52" s="77"/>
      <c r="NBF52" s="77"/>
      <c r="NBG52" s="77"/>
      <c r="NBH52" s="77"/>
      <c r="NBI52" s="77"/>
      <c r="NBJ52" s="77"/>
      <c r="NBK52" s="77"/>
      <c r="NBL52" s="77"/>
      <c r="NBM52" s="77"/>
      <c r="NBN52" s="77"/>
      <c r="NBO52" s="77"/>
      <c r="NBP52" s="77"/>
      <c r="NBQ52" s="77"/>
      <c r="NBR52" s="77"/>
      <c r="NBS52" s="77"/>
      <c r="NBT52" s="77"/>
      <c r="NBU52" s="77"/>
      <c r="NBV52" s="77"/>
      <c r="NBW52" s="77"/>
      <c r="NBX52" s="77"/>
      <c r="NBY52" s="77"/>
      <c r="NBZ52" s="77"/>
      <c r="NCA52" s="77"/>
      <c r="NCB52" s="77"/>
      <c r="NCC52" s="77"/>
      <c r="NCD52" s="77"/>
      <c r="NCE52" s="77"/>
      <c r="NCF52" s="77"/>
      <c r="NCG52" s="77"/>
      <c r="NCH52" s="77"/>
      <c r="NCI52" s="77"/>
      <c r="NCJ52" s="77"/>
      <c r="NCK52" s="77"/>
      <c r="NCL52" s="77"/>
      <c r="NCM52" s="77"/>
      <c r="NCN52" s="77"/>
      <c r="NCO52" s="77"/>
      <c r="NCP52" s="77"/>
      <c r="NCQ52" s="77"/>
      <c r="NCR52" s="77"/>
      <c r="NCS52" s="77"/>
      <c r="NCT52" s="77"/>
      <c r="NCU52" s="77"/>
      <c r="NCV52" s="77"/>
      <c r="NCW52" s="77"/>
      <c r="NCX52" s="77"/>
      <c r="NCY52" s="77"/>
      <c r="NCZ52" s="77"/>
      <c r="NDA52" s="77"/>
      <c r="NDB52" s="77"/>
      <c r="NDC52" s="77"/>
      <c r="NDD52" s="77"/>
      <c r="NDE52" s="77"/>
      <c r="NDF52" s="77"/>
      <c r="NDG52" s="77"/>
      <c r="NDH52" s="77"/>
      <c r="NDI52" s="77"/>
      <c r="NDJ52" s="77"/>
      <c r="NDK52" s="77"/>
      <c r="NDL52" s="77"/>
      <c r="NDM52" s="77"/>
      <c r="NDN52" s="77"/>
      <c r="NDO52" s="77"/>
      <c r="NDP52" s="77"/>
      <c r="NDQ52" s="77"/>
      <c r="NDR52" s="77"/>
      <c r="NDS52" s="77"/>
      <c r="NDT52" s="77"/>
      <c r="NDU52" s="77"/>
      <c r="NDV52" s="77"/>
      <c r="NDW52" s="77"/>
      <c r="NDX52" s="77"/>
      <c r="NDY52" s="77"/>
      <c r="NDZ52" s="77"/>
      <c r="NEA52" s="77"/>
      <c r="NEB52" s="77"/>
      <c r="NEC52" s="77"/>
      <c r="NED52" s="77"/>
      <c r="NEE52" s="77"/>
      <c r="NEF52" s="77"/>
      <c r="NEG52" s="77"/>
      <c r="NEH52" s="77"/>
      <c r="NEI52" s="77"/>
      <c r="NEJ52" s="77"/>
      <c r="NEK52" s="77"/>
      <c r="NEL52" s="77"/>
      <c r="NEM52" s="77"/>
      <c r="NEN52" s="77"/>
      <c r="NEO52" s="77"/>
      <c r="NEP52" s="77"/>
      <c r="NEQ52" s="77"/>
      <c r="NER52" s="77"/>
      <c r="NES52" s="77"/>
      <c r="NET52" s="77"/>
      <c r="NEU52" s="77"/>
      <c r="NEV52" s="77"/>
      <c r="NEW52" s="77"/>
      <c r="NEX52" s="77"/>
      <c r="NEY52" s="77"/>
      <c r="NEZ52" s="77"/>
      <c r="NFA52" s="77"/>
      <c r="NFB52" s="77"/>
      <c r="NFC52" s="77"/>
      <c r="NFD52" s="77"/>
      <c r="NFE52" s="77"/>
      <c r="NFF52" s="77"/>
      <c r="NFG52" s="77"/>
      <c r="NFH52" s="77"/>
      <c r="NFI52" s="77"/>
      <c r="NFJ52" s="77"/>
      <c r="NFK52" s="77"/>
      <c r="NFL52" s="77"/>
      <c r="NFM52" s="77"/>
      <c r="NFN52" s="77"/>
      <c r="NFO52" s="77"/>
      <c r="NFP52" s="77"/>
      <c r="NFQ52" s="77"/>
      <c r="NFR52" s="77"/>
      <c r="NFS52" s="77"/>
      <c r="NFT52" s="77"/>
      <c r="NFU52" s="77"/>
      <c r="NFV52" s="77"/>
      <c r="NFW52" s="77"/>
      <c r="NFX52" s="77"/>
      <c r="NFY52" s="77"/>
      <c r="NFZ52" s="77"/>
      <c r="NGA52" s="77"/>
      <c r="NGB52" s="77"/>
      <c r="NGC52" s="77"/>
      <c r="NGD52" s="77"/>
      <c r="NGE52" s="77"/>
      <c r="NGF52" s="77"/>
      <c r="NGG52" s="77"/>
      <c r="NGH52" s="77"/>
      <c r="NGI52" s="77"/>
      <c r="NGJ52" s="77"/>
      <c r="NGK52" s="77"/>
      <c r="NGL52" s="77"/>
      <c r="NGM52" s="77"/>
      <c r="NGN52" s="77"/>
      <c r="NGO52" s="77"/>
      <c r="NGP52" s="77"/>
      <c r="NGQ52" s="77"/>
      <c r="NGR52" s="77"/>
      <c r="NGS52" s="77"/>
      <c r="NGT52" s="77"/>
      <c r="NGU52" s="77"/>
      <c r="NGV52" s="77"/>
      <c r="NGW52" s="77"/>
      <c r="NGX52" s="77"/>
      <c r="NGY52" s="77"/>
      <c r="NGZ52" s="77"/>
      <c r="NHA52" s="77"/>
      <c r="NHB52" s="77"/>
      <c r="NHC52" s="77"/>
      <c r="NHD52" s="77"/>
      <c r="NHE52" s="77"/>
      <c r="NHF52" s="77"/>
      <c r="NHG52" s="77"/>
      <c r="NHH52" s="77"/>
      <c r="NHI52" s="77"/>
      <c r="NHJ52" s="77"/>
      <c r="NHK52" s="77"/>
      <c r="NHL52" s="77"/>
      <c r="NHM52" s="77"/>
      <c r="NHN52" s="77"/>
      <c r="NHO52" s="77"/>
      <c r="NHP52" s="77"/>
      <c r="NHQ52" s="77"/>
      <c r="NHR52" s="77"/>
      <c r="NHS52" s="77"/>
      <c r="NHT52" s="77"/>
      <c r="NHU52" s="77"/>
      <c r="NHV52" s="77"/>
      <c r="NHW52" s="77"/>
      <c r="NHX52" s="77"/>
      <c r="NHY52" s="77"/>
      <c r="NHZ52" s="77"/>
      <c r="NIA52" s="77"/>
      <c r="NIB52" s="77"/>
      <c r="NIC52" s="77"/>
      <c r="NID52" s="77"/>
      <c r="NIE52" s="77"/>
      <c r="NIF52" s="77"/>
      <c r="NIG52" s="77"/>
      <c r="NIH52" s="77"/>
      <c r="NII52" s="77"/>
      <c r="NIJ52" s="77"/>
      <c r="NIK52" s="77"/>
      <c r="NIL52" s="77"/>
      <c r="NIM52" s="77"/>
      <c r="NIN52" s="77"/>
      <c r="NIO52" s="77"/>
      <c r="NIP52" s="77"/>
      <c r="NIQ52" s="77"/>
      <c r="NIR52" s="77"/>
      <c r="NIS52" s="77"/>
      <c r="NIT52" s="77"/>
      <c r="NIU52" s="77"/>
      <c r="NIV52" s="77"/>
      <c r="NIW52" s="77"/>
      <c r="NIX52" s="77"/>
      <c r="NIY52" s="77"/>
      <c r="NIZ52" s="77"/>
      <c r="NJA52" s="77"/>
      <c r="NJB52" s="77"/>
      <c r="NJC52" s="77"/>
      <c r="NJD52" s="77"/>
      <c r="NJE52" s="77"/>
      <c r="NJF52" s="77"/>
      <c r="NJG52" s="77"/>
      <c r="NJH52" s="77"/>
      <c r="NJI52" s="77"/>
      <c r="NJJ52" s="77"/>
      <c r="NJK52" s="77"/>
      <c r="NJL52" s="77"/>
      <c r="NJM52" s="77"/>
      <c r="NJN52" s="77"/>
      <c r="NJO52" s="77"/>
      <c r="NJP52" s="77"/>
      <c r="NJQ52" s="77"/>
      <c r="NJR52" s="77"/>
      <c r="NJS52" s="77"/>
      <c r="NJT52" s="77"/>
      <c r="NJU52" s="77"/>
      <c r="NJV52" s="77"/>
      <c r="NJW52" s="77"/>
      <c r="NJX52" s="77"/>
      <c r="NJY52" s="77"/>
      <c r="NJZ52" s="77"/>
      <c r="NKA52" s="77"/>
      <c r="NKB52" s="77"/>
      <c r="NKC52" s="77"/>
      <c r="NKD52" s="77"/>
      <c r="NKE52" s="77"/>
      <c r="NKF52" s="77"/>
      <c r="NKG52" s="77"/>
      <c r="NKH52" s="77"/>
      <c r="NKI52" s="77"/>
      <c r="NKJ52" s="77"/>
      <c r="NKK52" s="77"/>
      <c r="NKL52" s="77"/>
      <c r="NKM52" s="77"/>
      <c r="NKN52" s="77"/>
      <c r="NKO52" s="77"/>
      <c r="NKP52" s="77"/>
      <c r="NKQ52" s="77"/>
      <c r="NKR52" s="77"/>
      <c r="NKS52" s="77"/>
      <c r="NKT52" s="77"/>
      <c r="NKU52" s="77"/>
      <c r="NKV52" s="77"/>
      <c r="NKW52" s="77"/>
      <c r="NKX52" s="77"/>
      <c r="NKY52" s="77"/>
      <c r="NKZ52" s="77"/>
      <c r="NLA52" s="77"/>
      <c r="NLB52" s="77"/>
      <c r="NLC52" s="77"/>
      <c r="NLD52" s="77"/>
      <c r="NLE52" s="77"/>
      <c r="NLF52" s="77"/>
      <c r="NLG52" s="77"/>
      <c r="NLH52" s="77"/>
      <c r="NLI52" s="77"/>
      <c r="NLJ52" s="77"/>
      <c r="NLK52" s="77"/>
      <c r="NLL52" s="77"/>
      <c r="NLM52" s="77"/>
      <c r="NLN52" s="77"/>
      <c r="NLO52" s="77"/>
      <c r="NLP52" s="77"/>
      <c r="NLQ52" s="77"/>
      <c r="NLR52" s="77"/>
      <c r="NLS52" s="77"/>
      <c r="NLT52" s="77"/>
      <c r="NLU52" s="77"/>
      <c r="NLV52" s="77"/>
      <c r="NLW52" s="77"/>
      <c r="NLX52" s="77"/>
      <c r="NLY52" s="77"/>
      <c r="NLZ52" s="77"/>
      <c r="NMA52" s="77"/>
      <c r="NMB52" s="77"/>
      <c r="NMC52" s="77"/>
      <c r="NMD52" s="77"/>
      <c r="NME52" s="77"/>
      <c r="NMF52" s="77"/>
      <c r="NMG52" s="77"/>
      <c r="NMH52" s="77"/>
      <c r="NMI52" s="77"/>
      <c r="NMJ52" s="77"/>
      <c r="NMK52" s="77"/>
      <c r="NML52" s="77"/>
      <c r="NMM52" s="77"/>
      <c r="NMN52" s="77"/>
      <c r="NMO52" s="77"/>
      <c r="NMP52" s="77"/>
      <c r="NMQ52" s="77"/>
      <c r="NMR52" s="77"/>
      <c r="NMS52" s="77"/>
      <c r="NMT52" s="77"/>
      <c r="NMU52" s="77"/>
      <c r="NMV52" s="77"/>
      <c r="NMW52" s="77"/>
      <c r="NMX52" s="77"/>
      <c r="NMY52" s="77"/>
      <c r="NMZ52" s="77"/>
      <c r="NNA52" s="77"/>
      <c r="NNB52" s="77"/>
      <c r="NNC52" s="77"/>
      <c r="NND52" s="77"/>
      <c r="NNE52" s="77"/>
      <c r="NNF52" s="77"/>
      <c r="NNG52" s="77"/>
      <c r="NNH52" s="77"/>
      <c r="NNI52" s="77"/>
      <c r="NNJ52" s="77"/>
      <c r="NNK52" s="77"/>
      <c r="NNL52" s="77"/>
      <c r="NNM52" s="77"/>
      <c r="NNN52" s="77"/>
      <c r="NNO52" s="77"/>
      <c r="NNP52" s="77"/>
      <c r="NNQ52" s="77"/>
      <c r="NNR52" s="77"/>
      <c r="NNS52" s="77"/>
      <c r="NNT52" s="77"/>
      <c r="NNU52" s="77"/>
      <c r="NNV52" s="77"/>
      <c r="NNW52" s="77"/>
      <c r="NNX52" s="77"/>
      <c r="NNY52" s="77"/>
      <c r="NNZ52" s="77"/>
      <c r="NOA52" s="77"/>
      <c r="NOB52" s="77"/>
      <c r="NOC52" s="77"/>
      <c r="NOD52" s="77"/>
      <c r="NOE52" s="77"/>
      <c r="NOF52" s="77"/>
      <c r="NOG52" s="77"/>
      <c r="NOH52" s="77"/>
      <c r="NOI52" s="77"/>
      <c r="NOJ52" s="77"/>
      <c r="NOK52" s="77"/>
      <c r="NOL52" s="77"/>
      <c r="NOM52" s="77"/>
      <c r="NON52" s="77"/>
      <c r="NOO52" s="77"/>
      <c r="NOP52" s="77"/>
      <c r="NOQ52" s="77"/>
      <c r="NOR52" s="77"/>
      <c r="NOS52" s="77"/>
      <c r="NOT52" s="77"/>
      <c r="NOU52" s="77"/>
      <c r="NOV52" s="77"/>
      <c r="NOW52" s="77"/>
      <c r="NOX52" s="77"/>
      <c r="NOY52" s="77"/>
      <c r="NOZ52" s="77"/>
      <c r="NPA52" s="77"/>
      <c r="NPB52" s="77"/>
      <c r="NPC52" s="77"/>
      <c r="NPD52" s="77"/>
      <c r="NPE52" s="77"/>
      <c r="NPF52" s="77"/>
      <c r="NPG52" s="77"/>
      <c r="NPH52" s="77"/>
      <c r="NPI52" s="77"/>
      <c r="NPJ52" s="77"/>
      <c r="NPK52" s="77"/>
      <c r="NPL52" s="77"/>
      <c r="NPM52" s="77"/>
      <c r="NPN52" s="77"/>
      <c r="NPO52" s="77"/>
      <c r="NPP52" s="77"/>
      <c r="NPQ52" s="77"/>
      <c r="NPR52" s="77"/>
      <c r="NPS52" s="77"/>
      <c r="NPT52" s="77"/>
      <c r="NPU52" s="77"/>
      <c r="NPV52" s="77"/>
      <c r="NPW52" s="77"/>
      <c r="NPX52" s="77"/>
      <c r="NPY52" s="77"/>
      <c r="NPZ52" s="77"/>
      <c r="NQA52" s="77"/>
      <c r="NQB52" s="77"/>
      <c r="NQC52" s="77"/>
      <c r="NQD52" s="77"/>
      <c r="NQE52" s="77"/>
      <c r="NQF52" s="77"/>
      <c r="NQG52" s="77"/>
      <c r="NQH52" s="77"/>
      <c r="NQI52" s="77"/>
      <c r="NQJ52" s="77"/>
      <c r="NQK52" s="77"/>
      <c r="NQL52" s="77"/>
      <c r="NQM52" s="77"/>
      <c r="NQN52" s="77"/>
      <c r="NQO52" s="77"/>
      <c r="NQP52" s="77"/>
      <c r="NQQ52" s="77"/>
      <c r="NQR52" s="77"/>
      <c r="NQS52" s="77"/>
      <c r="NQT52" s="77"/>
      <c r="NQU52" s="77"/>
      <c r="NQV52" s="77"/>
      <c r="NQW52" s="77"/>
      <c r="NQX52" s="77"/>
      <c r="NQY52" s="77"/>
      <c r="NQZ52" s="77"/>
      <c r="NRA52" s="77"/>
      <c r="NRB52" s="77"/>
      <c r="NRC52" s="77"/>
      <c r="NRD52" s="77"/>
      <c r="NRE52" s="77"/>
      <c r="NRF52" s="77"/>
      <c r="NRG52" s="77"/>
      <c r="NRH52" s="77"/>
      <c r="NRI52" s="77"/>
      <c r="NRJ52" s="77"/>
      <c r="NRK52" s="77"/>
      <c r="NRL52" s="77"/>
      <c r="NRM52" s="77"/>
      <c r="NRN52" s="77"/>
      <c r="NRO52" s="77"/>
      <c r="NRP52" s="77"/>
      <c r="NRQ52" s="77"/>
      <c r="NRR52" s="77"/>
      <c r="NRS52" s="77"/>
      <c r="NRT52" s="77"/>
      <c r="NRU52" s="77"/>
      <c r="NRV52" s="77"/>
      <c r="NRW52" s="77"/>
      <c r="NRX52" s="77"/>
      <c r="NRY52" s="77"/>
      <c r="NRZ52" s="77"/>
      <c r="NSA52" s="77"/>
      <c r="NSB52" s="77"/>
      <c r="NSC52" s="77"/>
      <c r="NSD52" s="77"/>
      <c r="NSE52" s="77"/>
      <c r="NSF52" s="77"/>
      <c r="NSG52" s="77"/>
      <c r="NSH52" s="77"/>
      <c r="NSI52" s="77"/>
      <c r="NSJ52" s="77"/>
      <c r="NSK52" s="77"/>
      <c r="NSL52" s="77"/>
      <c r="NSM52" s="77"/>
      <c r="NSN52" s="77"/>
      <c r="NSO52" s="77"/>
      <c r="NSP52" s="77"/>
      <c r="NSQ52" s="77"/>
      <c r="NSR52" s="77"/>
      <c r="NSS52" s="77"/>
      <c r="NST52" s="77"/>
      <c r="NSU52" s="77"/>
      <c r="NSV52" s="77"/>
      <c r="NSW52" s="77"/>
      <c r="NSX52" s="77"/>
      <c r="NSY52" s="77"/>
      <c r="NSZ52" s="77"/>
      <c r="NTA52" s="77"/>
      <c r="NTB52" s="77"/>
      <c r="NTC52" s="77"/>
      <c r="NTD52" s="77"/>
      <c r="NTE52" s="77"/>
      <c r="NTF52" s="77"/>
      <c r="NTG52" s="77"/>
      <c r="NTH52" s="77"/>
      <c r="NTI52" s="77"/>
      <c r="NTJ52" s="77"/>
      <c r="NTK52" s="77"/>
      <c r="NTL52" s="77"/>
      <c r="NTM52" s="77"/>
      <c r="NTN52" s="77"/>
      <c r="NTO52" s="77"/>
      <c r="NTP52" s="77"/>
      <c r="NTQ52" s="77"/>
      <c r="NTR52" s="77"/>
      <c r="NTS52" s="77"/>
      <c r="NTT52" s="77"/>
      <c r="NTU52" s="77"/>
      <c r="NTV52" s="77"/>
      <c r="NTW52" s="77"/>
      <c r="NTX52" s="77"/>
      <c r="NTY52" s="77"/>
      <c r="NTZ52" s="77"/>
      <c r="NUA52" s="77"/>
      <c r="NUB52" s="77"/>
      <c r="NUC52" s="77"/>
      <c r="NUD52" s="77"/>
      <c r="NUE52" s="77"/>
      <c r="NUF52" s="77"/>
      <c r="NUG52" s="77"/>
      <c r="NUH52" s="77"/>
      <c r="NUI52" s="77"/>
      <c r="NUJ52" s="77"/>
      <c r="NUK52" s="77"/>
      <c r="NUL52" s="77"/>
      <c r="NUM52" s="77"/>
      <c r="NUN52" s="77"/>
      <c r="NUO52" s="77"/>
      <c r="NUP52" s="77"/>
      <c r="NUQ52" s="77"/>
      <c r="NUR52" s="77"/>
      <c r="NUS52" s="77"/>
      <c r="NUT52" s="77"/>
      <c r="NUU52" s="77"/>
      <c r="NUV52" s="77"/>
      <c r="NUW52" s="77"/>
      <c r="NUX52" s="77"/>
      <c r="NUY52" s="77"/>
      <c r="NUZ52" s="77"/>
      <c r="NVA52" s="77"/>
      <c r="NVB52" s="77"/>
      <c r="NVC52" s="77"/>
      <c r="NVD52" s="77"/>
      <c r="NVE52" s="77"/>
      <c r="NVF52" s="77"/>
      <c r="NVG52" s="77"/>
      <c r="NVH52" s="77"/>
      <c r="NVI52" s="77"/>
      <c r="NVJ52" s="77"/>
      <c r="NVK52" s="77"/>
      <c r="NVL52" s="77"/>
      <c r="NVM52" s="77"/>
      <c r="NVN52" s="77"/>
      <c r="NVO52" s="77"/>
      <c r="NVP52" s="77"/>
      <c r="NVQ52" s="77"/>
      <c r="NVR52" s="77"/>
      <c r="NVS52" s="77"/>
      <c r="NVT52" s="77"/>
      <c r="NVU52" s="77"/>
      <c r="NVV52" s="77"/>
      <c r="NVW52" s="77"/>
      <c r="NVX52" s="77"/>
      <c r="NVY52" s="77"/>
      <c r="NVZ52" s="77"/>
      <c r="NWA52" s="77"/>
      <c r="NWB52" s="77"/>
      <c r="NWC52" s="77"/>
      <c r="NWD52" s="77"/>
      <c r="NWE52" s="77"/>
      <c r="NWF52" s="77"/>
      <c r="NWG52" s="77"/>
      <c r="NWH52" s="77"/>
      <c r="NWI52" s="77"/>
      <c r="NWJ52" s="77"/>
      <c r="NWK52" s="77"/>
      <c r="NWL52" s="77"/>
      <c r="NWM52" s="77"/>
      <c r="NWN52" s="77"/>
      <c r="NWO52" s="77"/>
      <c r="NWP52" s="77"/>
      <c r="NWQ52" s="77"/>
      <c r="NWR52" s="77"/>
      <c r="NWS52" s="77"/>
      <c r="NWT52" s="77"/>
      <c r="NWU52" s="77"/>
      <c r="NWV52" s="77"/>
      <c r="NWW52" s="77"/>
      <c r="NWX52" s="77"/>
      <c r="NWY52" s="77"/>
      <c r="NWZ52" s="77"/>
      <c r="NXA52" s="77"/>
      <c r="NXB52" s="77"/>
      <c r="NXC52" s="77"/>
      <c r="NXD52" s="77"/>
      <c r="NXE52" s="77"/>
      <c r="NXF52" s="77"/>
      <c r="NXG52" s="77"/>
      <c r="NXH52" s="77"/>
      <c r="NXI52" s="77"/>
      <c r="NXJ52" s="77"/>
      <c r="NXK52" s="77"/>
      <c r="NXL52" s="77"/>
      <c r="NXM52" s="77"/>
      <c r="NXN52" s="77"/>
      <c r="NXO52" s="77"/>
      <c r="NXP52" s="77"/>
      <c r="NXQ52" s="77"/>
      <c r="NXR52" s="77"/>
      <c r="NXS52" s="77"/>
      <c r="NXT52" s="77"/>
      <c r="NXU52" s="77"/>
      <c r="NXV52" s="77"/>
      <c r="NXW52" s="77"/>
      <c r="NXX52" s="77"/>
      <c r="NXY52" s="77"/>
      <c r="NXZ52" s="77"/>
      <c r="NYA52" s="77"/>
      <c r="NYB52" s="77"/>
      <c r="NYC52" s="77"/>
      <c r="NYD52" s="77"/>
      <c r="NYE52" s="77"/>
      <c r="NYF52" s="77"/>
      <c r="NYG52" s="77"/>
      <c r="NYH52" s="77"/>
      <c r="NYI52" s="77"/>
      <c r="NYJ52" s="77"/>
      <c r="NYK52" s="77"/>
      <c r="NYL52" s="77"/>
      <c r="NYM52" s="77"/>
      <c r="NYN52" s="77"/>
      <c r="NYO52" s="77"/>
      <c r="NYP52" s="77"/>
      <c r="NYQ52" s="77"/>
      <c r="NYR52" s="77"/>
      <c r="NYS52" s="77"/>
      <c r="NYT52" s="77"/>
      <c r="NYU52" s="77"/>
      <c r="NYV52" s="77"/>
      <c r="NYW52" s="77"/>
      <c r="NYX52" s="77"/>
      <c r="NYY52" s="77"/>
      <c r="NYZ52" s="77"/>
      <c r="NZA52" s="77"/>
      <c r="NZB52" s="77"/>
      <c r="NZC52" s="77"/>
      <c r="NZD52" s="77"/>
      <c r="NZE52" s="77"/>
      <c r="NZF52" s="77"/>
      <c r="NZG52" s="77"/>
      <c r="NZH52" s="77"/>
      <c r="NZI52" s="77"/>
      <c r="NZJ52" s="77"/>
      <c r="NZK52" s="77"/>
      <c r="NZL52" s="77"/>
      <c r="NZM52" s="77"/>
      <c r="NZN52" s="77"/>
      <c r="NZO52" s="77"/>
      <c r="NZP52" s="77"/>
      <c r="NZQ52" s="77"/>
      <c r="NZR52" s="77"/>
      <c r="NZS52" s="77"/>
      <c r="NZT52" s="77"/>
      <c r="NZU52" s="77"/>
      <c r="NZV52" s="77"/>
      <c r="NZW52" s="77"/>
      <c r="NZX52" s="77"/>
      <c r="NZY52" s="77"/>
      <c r="NZZ52" s="77"/>
      <c r="OAA52" s="77"/>
      <c r="OAB52" s="77"/>
      <c r="OAC52" s="77"/>
      <c r="OAD52" s="77"/>
      <c r="OAE52" s="77"/>
      <c r="OAF52" s="77"/>
      <c r="OAG52" s="77"/>
      <c r="OAH52" s="77"/>
      <c r="OAI52" s="77"/>
      <c r="OAJ52" s="77"/>
      <c r="OAK52" s="77"/>
      <c r="OAL52" s="77"/>
      <c r="OAM52" s="77"/>
      <c r="OAN52" s="77"/>
      <c r="OAO52" s="77"/>
      <c r="OAP52" s="77"/>
      <c r="OAQ52" s="77"/>
      <c r="OAR52" s="77"/>
      <c r="OAS52" s="77"/>
      <c r="OAT52" s="77"/>
      <c r="OAU52" s="77"/>
      <c r="OAV52" s="77"/>
      <c r="OAW52" s="77"/>
      <c r="OAX52" s="77"/>
      <c r="OAY52" s="77"/>
      <c r="OAZ52" s="77"/>
      <c r="OBA52" s="77"/>
      <c r="OBB52" s="77"/>
      <c r="OBC52" s="77"/>
      <c r="OBD52" s="77"/>
      <c r="OBE52" s="77"/>
      <c r="OBF52" s="77"/>
      <c r="OBG52" s="77"/>
      <c r="OBH52" s="77"/>
      <c r="OBI52" s="77"/>
      <c r="OBJ52" s="77"/>
      <c r="OBK52" s="77"/>
      <c r="OBL52" s="77"/>
      <c r="OBM52" s="77"/>
      <c r="OBN52" s="77"/>
      <c r="OBO52" s="77"/>
      <c r="OBP52" s="77"/>
      <c r="OBQ52" s="77"/>
      <c r="OBR52" s="77"/>
      <c r="OBS52" s="77"/>
      <c r="OBT52" s="77"/>
      <c r="OBU52" s="77"/>
      <c r="OBV52" s="77"/>
      <c r="OBW52" s="77"/>
      <c r="OBX52" s="77"/>
      <c r="OBY52" s="77"/>
      <c r="OBZ52" s="77"/>
      <c r="OCA52" s="77"/>
      <c r="OCB52" s="77"/>
      <c r="OCC52" s="77"/>
      <c r="OCD52" s="77"/>
      <c r="OCE52" s="77"/>
      <c r="OCF52" s="77"/>
      <c r="OCG52" s="77"/>
      <c r="OCH52" s="77"/>
      <c r="OCI52" s="77"/>
      <c r="OCJ52" s="77"/>
      <c r="OCK52" s="77"/>
      <c r="OCL52" s="77"/>
      <c r="OCM52" s="77"/>
      <c r="OCN52" s="77"/>
      <c r="OCO52" s="77"/>
      <c r="OCP52" s="77"/>
      <c r="OCQ52" s="77"/>
      <c r="OCR52" s="77"/>
      <c r="OCS52" s="77"/>
      <c r="OCT52" s="77"/>
      <c r="OCU52" s="77"/>
      <c r="OCV52" s="77"/>
      <c r="OCW52" s="77"/>
      <c r="OCX52" s="77"/>
      <c r="OCY52" s="77"/>
      <c r="OCZ52" s="77"/>
      <c r="ODA52" s="77"/>
      <c r="ODB52" s="77"/>
      <c r="ODC52" s="77"/>
      <c r="ODD52" s="77"/>
      <c r="ODE52" s="77"/>
      <c r="ODF52" s="77"/>
      <c r="ODG52" s="77"/>
      <c r="ODH52" s="77"/>
      <c r="ODI52" s="77"/>
      <c r="ODJ52" s="77"/>
      <c r="ODK52" s="77"/>
      <c r="ODL52" s="77"/>
      <c r="ODM52" s="77"/>
      <c r="ODN52" s="77"/>
      <c r="ODO52" s="77"/>
      <c r="ODP52" s="77"/>
      <c r="ODQ52" s="77"/>
      <c r="ODR52" s="77"/>
      <c r="ODS52" s="77"/>
      <c r="ODT52" s="77"/>
      <c r="ODU52" s="77"/>
      <c r="ODV52" s="77"/>
      <c r="ODW52" s="77"/>
      <c r="ODX52" s="77"/>
      <c r="ODY52" s="77"/>
      <c r="ODZ52" s="77"/>
      <c r="OEA52" s="77"/>
      <c r="OEB52" s="77"/>
      <c r="OEC52" s="77"/>
      <c r="OED52" s="77"/>
      <c r="OEE52" s="77"/>
      <c r="OEF52" s="77"/>
      <c r="OEG52" s="77"/>
      <c r="OEH52" s="77"/>
      <c r="OEI52" s="77"/>
      <c r="OEJ52" s="77"/>
      <c r="OEK52" s="77"/>
      <c r="OEL52" s="77"/>
      <c r="OEM52" s="77"/>
      <c r="OEN52" s="77"/>
      <c r="OEO52" s="77"/>
      <c r="OEP52" s="77"/>
      <c r="OEQ52" s="77"/>
      <c r="OER52" s="77"/>
      <c r="OES52" s="77"/>
      <c r="OET52" s="77"/>
      <c r="OEU52" s="77"/>
      <c r="OEV52" s="77"/>
      <c r="OEW52" s="77"/>
      <c r="OEX52" s="77"/>
      <c r="OEY52" s="77"/>
      <c r="OEZ52" s="77"/>
      <c r="OFA52" s="77"/>
      <c r="OFB52" s="77"/>
      <c r="OFC52" s="77"/>
      <c r="OFD52" s="77"/>
      <c r="OFE52" s="77"/>
      <c r="OFF52" s="77"/>
      <c r="OFG52" s="77"/>
      <c r="OFH52" s="77"/>
      <c r="OFI52" s="77"/>
      <c r="OFJ52" s="77"/>
      <c r="OFK52" s="77"/>
      <c r="OFL52" s="77"/>
      <c r="OFM52" s="77"/>
      <c r="OFN52" s="77"/>
      <c r="OFO52" s="77"/>
      <c r="OFP52" s="77"/>
      <c r="OFQ52" s="77"/>
      <c r="OFR52" s="77"/>
      <c r="OFS52" s="77"/>
      <c r="OFT52" s="77"/>
      <c r="OFU52" s="77"/>
      <c r="OFV52" s="77"/>
      <c r="OFW52" s="77"/>
      <c r="OFX52" s="77"/>
      <c r="OFY52" s="77"/>
      <c r="OFZ52" s="77"/>
      <c r="OGA52" s="77"/>
      <c r="OGB52" s="77"/>
      <c r="OGC52" s="77"/>
      <c r="OGD52" s="77"/>
      <c r="OGE52" s="77"/>
      <c r="OGF52" s="77"/>
      <c r="OGG52" s="77"/>
      <c r="OGH52" s="77"/>
      <c r="OGI52" s="77"/>
      <c r="OGJ52" s="77"/>
      <c r="OGK52" s="77"/>
      <c r="OGL52" s="77"/>
      <c r="OGM52" s="77"/>
      <c r="OGN52" s="77"/>
      <c r="OGO52" s="77"/>
      <c r="OGP52" s="77"/>
      <c r="OGQ52" s="77"/>
      <c r="OGR52" s="77"/>
      <c r="OGS52" s="77"/>
      <c r="OGT52" s="77"/>
      <c r="OGU52" s="77"/>
      <c r="OGV52" s="77"/>
      <c r="OGW52" s="77"/>
      <c r="OGX52" s="77"/>
      <c r="OGY52" s="77"/>
      <c r="OGZ52" s="77"/>
      <c r="OHA52" s="77"/>
      <c r="OHB52" s="77"/>
      <c r="OHC52" s="77"/>
      <c r="OHD52" s="77"/>
      <c r="OHE52" s="77"/>
      <c r="OHF52" s="77"/>
      <c r="OHG52" s="77"/>
      <c r="OHH52" s="77"/>
      <c r="OHI52" s="77"/>
      <c r="OHJ52" s="77"/>
      <c r="OHK52" s="77"/>
      <c r="OHL52" s="77"/>
      <c r="OHM52" s="77"/>
      <c r="OHN52" s="77"/>
      <c r="OHO52" s="77"/>
      <c r="OHP52" s="77"/>
      <c r="OHQ52" s="77"/>
      <c r="OHR52" s="77"/>
      <c r="OHS52" s="77"/>
      <c r="OHT52" s="77"/>
      <c r="OHU52" s="77"/>
      <c r="OHV52" s="77"/>
      <c r="OHW52" s="77"/>
      <c r="OHX52" s="77"/>
      <c r="OHY52" s="77"/>
      <c r="OHZ52" s="77"/>
      <c r="OIA52" s="77"/>
      <c r="OIB52" s="77"/>
      <c r="OIC52" s="77"/>
      <c r="OID52" s="77"/>
      <c r="OIE52" s="77"/>
      <c r="OIF52" s="77"/>
      <c r="OIG52" s="77"/>
      <c r="OIH52" s="77"/>
      <c r="OII52" s="77"/>
      <c r="OIJ52" s="77"/>
      <c r="OIK52" s="77"/>
      <c r="OIL52" s="77"/>
      <c r="OIM52" s="77"/>
      <c r="OIN52" s="77"/>
      <c r="OIO52" s="77"/>
      <c r="OIP52" s="77"/>
      <c r="OIQ52" s="77"/>
      <c r="OIR52" s="77"/>
      <c r="OIS52" s="77"/>
      <c r="OIT52" s="77"/>
      <c r="OIU52" s="77"/>
      <c r="OIV52" s="77"/>
      <c r="OIW52" s="77"/>
      <c r="OIX52" s="77"/>
      <c r="OIY52" s="77"/>
      <c r="OIZ52" s="77"/>
      <c r="OJA52" s="77"/>
      <c r="OJB52" s="77"/>
      <c r="OJC52" s="77"/>
      <c r="OJD52" s="77"/>
      <c r="OJE52" s="77"/>
      <c r="OJF52" s="77"/>
      <c r="OJG52" s="77"/>
      <c r="OJH52" s="77"/>
      <c r="OJI52" s="77"/>
      <c r="OJJ52" s="77"/>
      <c r="OJK52" s="77"/>
      <c r="OJL52" s="77"/>
      <c r="OJM52" s="77"/>
      <c r="OJN52" s="77"/>
      <c r="OJO52" s="77"/>
      <c r="OJP52" s="77"/>
      <c r="OJQ52" s="77"/>
      <c r="OJR52" s="77"/>
      <c r="OJS52" s="77"/>
      <c r="OJT52" s="77"/>
      <c r="OJU52" s="77"/>
      <c r="OJV52" s="77"/>
      <c r="OJW52" s="77"/>
      <c r="OJX52" s="77"/>
      <c r="OJY52" s="77"/>
      <c r="OJZ52" s="77"/>
      <c r="OKA52" s="77"/>
      <c r="OKB52" s="77"/>
      <c r="OKC52" s="77"/>
      <c r="OKD52" s="77"/>
      <c r="OKE52" s="77"/>
      <c r="OKF52" s="77"/>
      <c r="OKG52" s="77"/>
      <c r="OKH52" s="77"/>
      <c r="OKI52" s="77"/>
      <c r="OKJ52" s="77"/>
      <c r="OKK52" s="77"/>
      <c r="OKL52" s="77"/>
      <c r="OKM52" s="77"/>
      <c r="OKN52" s="77"/>
      <c r="OKO52" s="77"/>
      <c r="OKP52" s="77"/>
      <c r="OKQ52" s="77"/>
      <c r="OKR52" s="77"/>
      <c r="OKS52" s="77"/>
      <c r="OKT52" s="77"/>
      <c r="OKU52" s="77"/>
      <c r="OKV52" s="77"/>
      <c r="OKW52" s="77"/>
      <c r="OKX52" s="77"/>
      <c r="OKY52" s="77"/>
      <c r="OKZ52" s="77"/>
      <c r="OLA52" s="77"/>
      <c r="OLB52" s="77"/>
      <c r="OLC52" s="77"/>
      <c r="OLD52" s="77"/>
      <c r="OLE52" s="77"/>
      <c r="OLF52" s="77"/>
      <c r="OLG52" s="77"/>
      <c r="OLH52" s="77"/>
      <c r="OLI52" s="77"/>
      <c r="OLJ52" s="77"/>
      <c r="OLK52" s="77"/>
      <c r="OLL52" s="77"/>
      <c r="OLM52" s="77"/>
      <c r="OLN52" s="77"/>
      <c r="OLO52" s="77"/>
      <c r="OLP52" s="77"/>
      <c r="OLQ52" s="77"/>
      <c r="OLR52" s="77"/>
      <c r="OLS52" s="77"/>
      <c r="OLT52" s="77"/>
      <c r="OLU52" s="77"/>
      <c r="OLV52" s="77"/>
      <c r="OLW52" s="77"/>
      <c r="OLX52" s="77"/>
      <c r="OLY52" s="77"/>
      <c r="OLZ52" s="77"/>
      <c r="OMA52" s="77"/>
      <c r="OMB52" s="77"/>
      <c r="OMC52" s="77"/>
      <c r="OMD52" s="77"/>
      <c r="OME52" s="77"/>
      <c r="OMF52" s="77"/>
      <c r="OMG52" s="77"/>
      <c r="OMH52" s="77"/>
      <c r="OMI52" s="77"/>
      <c r="OMJ52" s="77"/>
      <c r="OMK52" s="77"/>
      <c r="OML52" s="77"/>
      <c r="OMM52" s="77"/>
      <c r="OMN52" s="77"/>
      <c r="OMO52" s="77"/>
      <c r="OMP52" s="77"/>
      <c r="OMQ52" s="77"/>
      <c r="OMR52" s="77"/>
      <c r="OMS52" s="77"/>
      <c r="OMT52" s="77"/>
      <c r="OMU52" s="77"/>
      <c r="OMV52" s="77"/>
      <c r="OMW52" s="77"/>
      <c r="OMX52" s="77"/>
      <c r="OMY52" s="77"/>
      <c r="OMZ52" s="77"/>
      <c r="ONA52" s="77"/>
      <c r="ONB52" s="77"/>
      <c r="ONC52" s="77"/>
      <c r="OND52" s="77"/>
      <c r="ONE52" s="77"/>
      <c r="ONF52" s="77"/>
      <c r="ONG52" s="77"/>
      <c r="ONH52" s="77"/>
      <c r="ONI52" s="77"/>
      <c r="ONJ52" s="77"/>
      <c r="ONK52" s="77"/>
      <c r="ONL52" s="77"/>
      <c r="ONM52" s="77"/>
      <c r="ONN52" s="77"/>
      <c r="ONO52" s="77"/>
      <c r="ONP52" s="77"/>
      <c r="ONQ52" s="77"/>
      <c r="ONR52" s="77"/>
      <c r="ONS52" s="77"/>
      <c r="ONT52" s="77"/>
      <c r="ONU52" s="77"/>
      <c r="ONV52" s="77"/>
      <c r="ONW52" s="77"/>
      <c r="ONX52" s="77"/>
      <c r="ONY52" s="77"/>
      <c r="ONZ52" s="77"/>
      <c r="OOA52" s="77"/>
      <c r="OOB52" s="77"/>
      <c r="OOC52" s="77"/>
      <c r="OOD52" s="77"/>
      <c r="OOE52" s="77"/>
      <c r="OOF52" s="77"/>
      <c r="OOG52" s="77"/>
      <c r="OOH52" s="77"/>
      <c r="OOI52" s="77"/>
      <c r="OOJ52" s="77"/>
      <c r="OOK52" s="77"/>
      <c r="OOL52" s="77"/>
      <c r="OOM52" s="77"/>
      <c r="OON52" s="77"/>
      <c r="OOO52" s="77"/>
      <c r="OOP52" s="77"/>
      <c r="OOQ52" s="77"/>
      <c r="OOR52" s="77"/>
      <c r="OOS52" s="77"/>
      <c r="OOT52" s="77"/>
      <c r="OOU52" s="77"/>
      <c r="OOV52" s="77"/>
      <c r="OOW52" s="77"/>
      <c r="OOX52" s="77"/>
      <c r="OOY52" s="77"/>
      <c r="OOZ52" s="77"/>
      <c r="OPA52" s="77"/>
      <c r="OPB52" s="77"/>
      <c r="OPC52" s="77"/>
      <c r="OPD52" s="77"/>
      <c r="OPE52" s="77"/>
      <c r="OPF52" s="77"/>
      <c r="OPG52" s="77"/>
      <c r="OPH52" s="77"/>
      <c r="OPI52" s="77"/>
      <c r="OPJ52" s="77"/>
      <c r="OPK52" s="77"/>
      <c r="OPL52" s="77"/>
      <c r="OPM52" s="77"/>
      <c r="OPN52" s="77"/>
      <c r="OPO52" s="77"/>
      <c r="OPP52" s="77"/>
      <c r="OPQ52" s="77"/>
      <c r="OPR52" s="77"/>
      <c r="OPS52" s="77"/>
      <c r="OPT52" s="77"/>
      <c r="OPU52" s="77"/>
      <c r="OPV52" s="77"/>
      <c r="OPW52" s="77"/>
      <c r="OPX52" s="77"/>
      <c r="OPY52" s="77"/>
      <c r="OPZ52" s="77"/>
      <c r="OQA52" s="77"/>
      <c r="OQB52" s="77"/>
      <c r="OQC52" s="77"/>
      <c r="OQD52" s="77"/>
      <c r="OQE52" s="77"/>
      <c r="OQF52" s="77"/>
      <c r="OQG52" s="77"/>
      <c r="OQH52" s="77"/>
      <c r="OQI52" s="77"/>
      <c r="OQJ52" s="77"/>
      <c r="OQK52" s="77"/>
      <c r="OQL52" s="77"/>
      <c r="OQM52" s="77"/>
      <c r="OQN52" s="77"/>
      <c r="OQO52" s="77"/>
      <c r="OQP52" s="77"/>
      <c r="OQQ52" s="77"/>
      <c r="OQR52" s="77"/>
      <c r="OQS52" s="77"/>
      <c r="OQT52" s="77"/>
      <c r="OQU52" s="77"/>
      <c r="OQV52" s="77"/>
      <c r="OQW52" s="77"/>
      <c r="OQX52" s="77"/>
      <c r="OQY52" s="77"/>
      <c r="OQZ52" s="77"/>
      <c r="ORA52" s="77"/>
      <c r="ORB52" s="77"/>
      <c r="ORC52" s="77"/>
      <c r="ORD52" s="77"/>
      <c r="ORE52" s="77"/>
      <c r="ORF52" s="77"/>
      <c r="ORG52" s="77"/>
      <c r="ORH52" s="77"/>
      <c r="ORI52" s="77"/>
      <c r="ORJ52" s="77"/>
      <c r="ORK52" s="77"/>
      <c r="ORL52" s="77"/>
      <c r="ORM52" s="77"/>
      <c r="ORN52" s="77"/>
      <c r="ORO52" s="77"/>
      <c r="ORP52" s="77"/>
      <c r="ORQ52" s="77"/>
      <c r="ORR52" s="77"/>
      <c r="ORS52" s="77"/>
      <c r="ORT52" s="77"/>
      <c r="ORU52" s="77"/>
      <c r="ORV52" s="77"/>
      <c r="ORW52" s="77"/>
      <c r="ORX52" s="77"/>
      <c r="ORY52" s="77"/>
      <c r="ORZ52" s="77"/>
      <c r="OSA52" s="77"/>
      <c r="OSB52" s="77"/>
      <c r="OSC52" s="77"/>
      <c r="OSD52" s="77"/>
      <c r="OSE52" s="77"/>
      <c r="OSF52" s="77"/>
      <c r="OSG52" s="77"/>
      <c r="OSH52" s="77"/>
      <c r="OSI52" s="77"/>
      <c r="OSJ52" s="77"/>
      <c r="OSK52" s="77"/>
      <c r="OSL52" s="77"/>
      <c r="OSM52" s="77"/>
      <c r="OSN52" s="77"/>
      <c r="OSO52" s="77"/>
      <c r="OSP52" s="77"/>
      <c r="OSQ52" s="77"/>
      <c r="OSR52" s="77"/>
      <c r="OSS52" s="77"/>
      <c r="OST52" s="77"/>
      <c r="OSU52" s="77"/>
      <c r="OSV52" s="77"/>
      <c r="OSW52" s="77"/>
      <c r="OSX52" s="77"/>
      <c r="OSY52" s="77"/>
      <c r="OSZ52" s="77"/>
      <c r="OTA52" s="77"/>
      <c r="OTB52" s="77"/>
      <c r="OTC52" s="77"/>
      <c r="OTD52" s="77"/>
      <c r="OTE52" s="77"/>
      <c r="OTF52" s="77"/>
      <c r="OTG52" s="77"/>
      <c r="OTH52" s="77"/>
      <c r="OTI52" s="77"/>
      <c r="OTJ52" s="77"/>
      <c r="OTK52" s="77"/>
      <c r="OTL52" s="77"/>
      <c r="OTM52" s="77"/>
      <c r="OTN52" s="77"/>
      <c r="OTO52" s="77"/>
      <c r="OTP52" s="77"/>
      <c r="OTQ52" s="77"/>
      <c r="OTR52" s="77"/>
      <c r="OTS52" s="77"/>
      <c r="OTT52" s="77"/>
      <c r="OTU52" s="77"/>
      <c r="OTV52" s="77"/>
      <c r="OTW52" s="77"/>
      <c r="OTX52" s="77"/>
      <c r="OTY52" s="77"/>
      <c r="OTZ52" s="77"/>
      <c r="OUA52" s="77"/>
      <c r="OUB52" s="77"/>
      <c r="OUC52" s="77"/>
      <c r="OUD52" s="77"/>
      <c r="OUE52" s="77"/>
      <c r="OUF52" s="77"/>
      <c r="OUG52" s="77"/>
      <c r="OUH52" s="77"/>
      <c r="OUI52" s="77"/>
      <c r="OUJ52" s="77"/>
      <c r="OUK52" s="77"/>
      <c r="OUL52" s="77"/>
      <c r="OUM52" s="77"/>
      <c r="OUN52" s="77"/>
      <c r="OUO52" s="77"/>
      <c r="OUP52" s="77"/>
      <c r="OUQ52" s="77"/>
      <c r="OUR52" s="77"/>
      <c r="OUS52" s="77"/>
      <c r="OUT52" s="77"/>
      <c r="OUU52" s="77"/>
      <c r="OUV52" s="77"/>
      <c r="OUW52" s="77"/>
      <c r="OUX52" s="77"/>
      <c r="OUY52" s="77"/>
      <c r="OUZ52" s="77"/>
      <c r="OVA52" s="77"/>
      <c r="OVB52" s="77"/>
      <c r="OVC52" s="77"/>
      <c r="OVD52" s="77"/>
      <c r="OVE52" s="77"/>
      <c r="OVF52" s="77"/>
      <c r="OVG52" s="77"/>
      <c r="OVH52" s="77"/>
      <c r="OVI52" s="77"/>
      <c r="OVJ52" s="77"/>
      <c r="OVK52" s="77"/>
      <c r="OVL52" s="77"/>
      <c r="OVM52" s="77"/>
      <c r="OVN52" s="77"/>
      <c r="OVO52" s="77"/>
      <c r="OVP52" s="77"/>
      <c r="OVQ52" s="77"/>
      <c r="OVR52" s="77"/>
      <c r="OVS52" s="77"/>
      <c r="OVT52" s="77"/>
      <c r="OVU52" s="77"/>
      <c r="OVV52" s="77"/>
      <c r="OVW52" s="77"/>
      <c r="OVX52" s="77"/>
      <c r="OVY52" s="77"/>
      <c r="OVZ52" s="77"/>
      <c r="OWA52" s="77"/>
      <c r="OWB52" s="77"/>
      <c r="OWC52" s="77"/>
      <c r="OWD52" s="77"/>
      <c r="OWE52" s="77"/>
      <c r="OWF52" s="77"/>
      <c r="OWG52" s="77"/>
      <c r="OWH52" s="77"/>
      <c r="OWI52" s="77"/>
      <c r="OWJ52" s="77"/>
      <c r="OWK52" s="77"/>
      <c r="OWL52" s="77"/>
      <c r="OWM52" s="77"/>
      <c r="OWN52" s="77"/>
      <c r="OWO52" s="77"/>
      <c r="OWP52" s="77"/>
      <c r="OWQ52" s="77"/>
      <c r="OWR52" s="77"/>
      <c r="OWS52" s="77"/>
      <c r="OWT52" s="77"/>
      <c r="OWU52" s="77"/>
      <c r="OWV52" s="77"/>
      <c r="OWW52" s="77"/>
      <c r="OWX52" s="77"/>
      <c r="OWY52" s="77"/>
      <c r="OWZ52" s="77"/>
      <c r="OXA52" s="77"/>
      <c r="OXB52" s="77"/>
      <c r="OXC52" s="77"/>
      <c r="OXD52" s="77"/>
      <c r="OXE52" s="77"/>
      <c r="OXF52" s="77"/>
      <c r="OXG52" s="77"/>
      <c r="OXH52" s="77"/>
      <c r="OXI52" s="77"/>
      <c r="OXJ52" s="77"/>
      <c r="OXK52" s="77"/>
      <c r="OXL52" s="77"/>
      <c r="OXM52" s="77"/>
      <c r="OXN52" s="77"/>
      <c r="OXO52" s="77"/>
      <c r="OXP52" s="77"/>
      <c r="OXQ52" s="77"/>
      <c r="OXR52" s="77"/>
      <c r="OXS52" s="77"/>
      <c r="OXT52" s="77"/>
      <c r="OXU52" s="77"/>
      <c r="OXV52" s="77"/>
      <c r="OXW52" s="77"/>
      <c r="OXX52" s="77"/>
      <c r="OXY52" s="77"/>
      <c r="OXZ52" s="77"/>
      <c r="OYA52" s="77"/>
      <c r="OYB52" s="77"/>
      <c r="OYC52" s="77"/>
      <c r="OYD52" s="77"/>
      <c r="OYE52" s="77"/>
      <c r="OYF52" s="77"/>
      <c r="OYG52" s="77"/>
      <c r="OYH52" s="77"/>
      <c r="OYI52" s="77"/>
      <c r="OYJ52" s="77"/>
      <c r="OYK52" s="77"/>
      <c r="OYL52" s="77"/>
      <c r="OYM52" s="77"/>
      <c r="OYN52" s="77"/>
      <c r="OYO52" s="77"/>
      <c r="OYP52" s="77"/>
      <c r="OYQ52" s="77"/>
      <c r="OYR52" s="77"/>
      <c r="OYS52" s="77"/>
      <c r="OYT52" s="77"/>
      <c r="OYU52" s="77"/>
      <c r="OYV52" s="77"/>
      <c r="OYW52" s="77"/>
      <c r="OYX52" s="77"/>
      <c r="OYY52" s="77"/>
      <c r="OYZ52" s="77"/>
      <c r="OZA52" s="77"/>
      <c r="OZB52" s="77"/>
      <c r="OZC52" s="77"/>
      <c r="OZD52" s="77"/>
      <c r="OZE52" s="77"/>
      <c r="OZF52" s="77"/>
      <c r="OZG52" s="77"/>
      <c r="OZH52" s="77"/>
      <c r="OZI52" s="77"/>
      <c r="OZJ52" s="77"/>
      <c r="OZK52" s="77"/>
      <c r="OZL52" s="77"/>
      <c r="OZM52" s="77"/>
      <c r="OZN52" s="77"/>
      <c r="OZO52" s="77"/>
      <c r="OZP52" s="77"/>
      <c r="OZQ52" s="77"/>
      <c r="OZR52" s="77"/>
      <c r="OZS52" s="77"/>
      <c r="OZT52" s="77"/>
      <c r="OZU52" s="77"/>
      <c r="OZV52" s="77"/>
      <c r="OZW52" s="77"/>
      <c r="OZX52" s="77"/>
      <c r="OZY52" s="77"/>
      <c r="OZZ52" s="77"/>
      <c r="PAA52" s="77"/>
      <c r="PAB52" s="77"/>
      <c r="PAC52" s="77"/>
      <c r="PAD52" s="77"/>
      <c r="PAE52" s="77"/>
      <c r="PAF52" s="77"/>
      <c r="PAG52" s="77"/>
      <c r="PAH52" s="77"/>
      <c r="PAI52" s="77"/>
      <c r="PAJ52" s="77"/>
      <c r="PAK52" s="77"/>
      <c r="PAL52" s="77"/>
      <c r="PAM52" s="77"/>
      <c r="PAN52" s="77"/>
      <c r="PAO52" s="77"/>
      <c r="PAP52" s="77"/>
      <c r="PAQ52" s="77"/>
      <c r="PAR52" s="77"/>
      <c r="PAS52" s="77"/>
      <c r="PAT52" s="77"/>
      <c r="PAU52" s="77"/>
      <c r="PAV52" s="77"/>
      <c r="PAW52" s="77"/>
      <c r="PAX52" s="77"/>
      <c r="PAY52" s="77"/>
      <c r="PAZ52" s="77"/>
      <c r="PBA52" s="77"/>
      <c r="PBB52" s="77"/>
      <c r="PBC52" s="77"/>
      <c r="PBD52" s="77"/>
      <c r="PBE52" s="77"/>
      <c r="PBF52" s="77"/>
      <c r="PBG52" s="77"/>
      <c r="PBH52" s="77"/>
      <c r="PBI52" s="77"/>
      <c r="PBJ52" s="77"/>
      <c r="PBK52" s="77"/>
      <c r="PBL52" s="77"/>
      <c r="PBM52" s="77"/>
      <c r="PBN52" s="77"/>
      <c r="PBO52" s="77"/>
      <c r="PBP52" s="77"/>
      <c r="PBQ52" s="77"/>
      <c r="PBR52" s="77"/>
      <c r="PBS52" s="77"/>
      <c r="PBT52" s="77"/>
      <c r="PBU52" s="77"/>
      <c r="PBV52" s="77"/>
      <c r="PBW52" s="77"/>
      <c r="PBX52" s="77"/>
      <c r="PBY52" s="77"/>
      <c r="PBZ52" s="77"/>
      <c r="PCA52" s="77"/>
      <c r="PCB52" s="77"/>
      <c r="PCC52" s="77"/>
      <c r="PCD52" s="77"/>
      <c r="PCE52" s="77"/>
      <c r="PCF52" s="77"/>
      <c r="PCG52" s="77"/>
      <c r="PCH52" s="77"/>
      <c r="PCI52" s="77"/>
      <c r="PCJ52" s="77"/>
      <c r="PCK52" s="77"/>
      <c r="PCL52" s="77"/>
      <c r="PCM52" s="77"/>
      <c r="PCN52" s="77"/>
      <c r="PCO52" s="77"/>
      <c r="PCP52" s="77"/>
      <c r="PCQ52" s="77"/>
      <c r="PCR52" s="77"/>
      <c r="PCS52" s="77"/>
      <c r="PCT52" s="77"/>
      <c r="PCU52" s="77"/>
      <c r="PCV52" s="77"/>
      <c r="PCW52" s="77"/>
      <c r="PCX52" s="77"/>
      <c r="PCY52" s="77"/>
      <c r="PCZ52" s="77"/>
      <c r="PDA52" s="77"/>
      <c r="PDB52" s="77"/>
      <c r="PDC52" s="77"/>
      <c r="PDD52" s="77"/>
      <c r="PDE52" s="77"/>
      <c r="PDF52" s="77"/>
      <c r="PDG52" s="77"/>
      <c r="PDH52" s="77"/>
      <c r="PDI52" s="77"/>
      <c r="PDJ52" s="77"/>
      <c r="PDK52" s="77"/>
      <c r="PDL52" s="77"/>
      <c r="PDM52" s="77"/>
      <c r="PDN52" s="77"/>
      <c r="PDO52" s="77"/>
      <c r="PDP52" s="77"/>
      <c r="PDQ52" s="77"/>
      <c r="PDR52" s="77"/>
      <c r="PDS52" s="77"/>
      <c r="PDT52" s="77"/>
      <c r="PDU52" s="77"/>
      <c r="PDV52" s="77"/>
      <c r="PDW52" s="77"/>
      <c r="PDX52" s="77"/>
      <c r="PDY52" s="77"/>
      <c r="PDZ52" s="77"/>
      <c r="PEA52" s="77"/>
      <c r="PEB52" s="77"/>
      <c r="PEC52" s="77"/>
      <c r="PED52" s="77"/>
      <c r="PEE52" s="77"/>
      <c r="PEF52" s="77"/>
      <c r="PEG52" s="77"/>
      <c r="PEH52" s="77"/>
      <c r="PEI52" s="77"/>
      <c r="PEJ52" s="77"/>
      <c r="PEK52" s="77"/>
      <c r="PEL52" s="77"/>
      <c r="PEM52" s="77"/>
      <c r="PEN52" s="77"/>
      <c r="PEO52" s="77"/>
      <c r="PEP52" s="77"/>
      <c r="PEQ52" s="77"/>
      <c r="PER52" s="77"/>
      <c r="PES52" s="77"/>
      <c r="PET52" s="77"/>
      <c r="PEU52" s="77"/>
      <c r="PEV52" s="77"/>
      <c r="PEW52" s="77"/>
      <c r="PEX52" s="77"/>
      <c r="PEY52" s="77"/>
      <c r="PEZ52" s="77"/>
      <c r="PFA52" s="77"/>
      <c r="PFB52" s="77"/>
      <c r="PFC52" s="77"/>
      <c r="PFD52" s="77"/>
      <c r="PFE52" s="77"/>
      <c r="PFF52" s="77"/>
      <c r="PFG52" s="77"/>
      <c r="PFH52" s="77"/>
      <c r="PFI52" s="77"/>
      <c r="PFJ52" s="77"/>
      <c r="PFK52" s="77"/>
      <c r="PFL52" s="77"/>
      <c r="PFM52" s="77"/>
      <c r="PFN52" s="77"/>
      <c r="PFO52" s="77"/>
      <c r="PFP52" s="77"/>
      <c r="PFQ52" s="77"/>
      <c r="PFR52" s="77"/>
      <c r="PFS52" s="77"/>
      <c r="PFT52" s="77"/>
      <c r="PFU52" s="77"/>
      <c r="PFV52" s="77"/>
      <c r="PFW52" s="77"/>
      <c r="PFX52" s="77"/>
      <c r="PFY52" s="77"/>
      <c r="PFZ52" s="77"/>
      <c r="PGA52" s="77"/>
      <c r="PGB52" s="77"/>
      <c r="PGC52" s="77"/>
      <c r="PGD52" s="77"/>
      <c r="PGE52" s="77"/>
      <c r="PGF52" s="77"/>
      <c r="PGG52" s="77"/>
      <c r="PGH52" s="77"/>
      <c r="PGI52" s="77"/>
      <c r="PGJ52" s="77"/>
      <c r="PGK52" s="77"/>
      <c r="PGL52" s="77"/>
      <c r="PGM52" s="77"/>
      <c r="PGN52" s="77"/>
      <c r="PGO52" s="77"/>
      <c r="PGP52" s="77"/>
      <c r="PGQ52" s="77"/>
      <c r="PGR52" s="77"/>
      <c r="PGS52" s="77"/>
      <c r="PGT52" s="77"/>
      <c r="PGU52" s="77"/>
      <c r="PGV52" s="77"/>
      <c r="PGW52" s="77"/>
      <c r="PGX52" s="77"/>
      <c r="PGY52" s="77"/>
      <c r="PGZ52" s="77"/>
      <c r="PHA52" s="77"/>
      <c r="PHB52" s="77"/>
      <c r="PHC52" s="77"/>
      <c r="PHD52" s="77"/>
      <c r="PHE52" s="77"/>
      <c r="PHF52" s="77"/>
      <c r="PHG52" s="77"/>
      <c r="PHH52" s="77"/>
      <c r="PHI52" s="77"/>
      <c r="PHJ52" s="77"/>
      <c r="PHK52" s="77"/>
      <c r="PHL52" s="77"/>
      <c r="PHM52" s="77"/>
      <c r="PHN52" s="77"/>
      <c r="PHO52" s="77"/>
      <c r="PHP52" s="77"/>
      <c r="PHQ52" s="77"/>
      <c r="PHR52" s="77"/>
      <c r="PHS52" s="77"/>
      <c r="PHT52" s="77"/>
      <c r="PHU52" s="77"/>
      <c r="PHV52" s="77"/>
      <c r="PHW52" s="77"/>
      <c r="PHX52" s="77"/>
      <c r="PHY52" s="77"/>
      <c r="PHZ52" s="77"/>
      <c r="PIA52" s="77"/>
      <c r="PIB52" s="77"/>
      <c r="PIC52" s="77"/>
      <c r="PID52" s="77"/>
      <c r="PIE52" s="77"/>
      <c r="PIF52" s="77"/>
      <c r="PIG52" s="77"/>
      <c r="PIH52" s="77"/>
      <c r="PII52" s="77"/>
      <c r="PIJ52" s="77"/>
      <c r="PIK52" s="77"/>
      <c r="PIL52" s="77"/>
      <c r="PIM52" s="77"/>
      <c r="PIN52" s="77"/>
      <c r="PIO52" s="77"/>
      <c r="PIP52" s="77"/>
      <c r="PIQ52" s="77"/>
      <c r="PIR52" s="77"/>
      <c r="PIS52" s="77"/>
      <c r="PIT52" s="77"/>
      <c r="PIU52" s="77"/>
      <c r="PIV52" s="77"/>
      <c r="PIW52" s="77"/>
      <c r="PIX52" s="77"/>
      <c r="PIY52" s="77"/>
      <c r="PIZ52" s="77"/>
      <c r="PJA52" s="77"/>
      <c r="PJB52" s="77"/>
      <c r="PJC52" s="77"/>
      <c r="PJD52" s="77"/>
      <c r="PJE52" s="77"/>
      <c r="PJF52" s="77"/>
      <c r="PJG52" s="77"/>
      <c r="PJH52" s="77"/>
      <c r="PJI52" s="77"/>
      <c r="PJJ52" s="77"/>
      <c r="PJK52" s="77"/>
      <c r="PJL52" s="77"/>
      <c r="PJM52" s="77"/>
      <c r="PJN52" s="77"/>
      <c r="PJO52" s="77"/>
      <c r="PJP52" s="77"/>
      <c r="PJQ52" s="77"/>
      <c r="PJR52" s="77"/>
      <c r="PJS52" s="77"/>
      <c r="PJT52" s="77"/>
      <c r="PJU52" s="77"/>
      <c r="PJV52" s="77"/>
      <c r="PJW52" s="77"/>
      <c r="PJX52" s="77"/>
      <c r="PJY52" s="77"/>
      <c r="PJZ52" s="77"/>
      <c r="PKA52" s="77"/>
      <c r="PKB52" s="77"/>
      <c r="PKC52" s="77"/>
      <c r="PKD52" s="77"/>
      <c r="PKE52" s="77"/>
      <c r="PKF52" s="77"/>
      <c r="PKG52" s="77"/>
      <c r="PKH52" s="77"/>
      <c r="PKI52" s="77"/>
      <c r="PKJ52" s="77"/>
      <c r="PKK52" s="77"/>
      <c r="PKL52" s="77"/>
      <c r="PKM52" s="77"/>
      <c r="PKN52" s="77"/>
      <c r="PKO52" s="77"/>
      <c r="PKP52" s="77"/>
      <c r="PKQ52" s="77"/>
      <c r="PKR52" s="77"/>
      <c r="PKS52" s="77"/>
      <c r="PKT52" s="77"/>
      <c r="PKU52" s="77"/>
      <c r="PKV52" s="77"/>
      <c r="PKW52" s="77"/>
      <c r="PKX52" s="77"/>
      <c r="PKY52" s="77"/>
      <c r="PKZ52" s="77"/>
      <c r="PLA52" s="77"/>
      <c r="PLB52" s="77"/>
      <c r="PLC52" s="77"/>
      <c r="PLD52" s="77"/>
      <c r="PLE52" s="77"/>
      <c r="PLF52" s="77"/>
      <c r="PLG52" s="77"/>
      <c r="PLH52" s="77"/>
      <c r="PLI52" s="77"/>
      <c r="PLJ52" s="77"/>
      <c r="PLK52" s="77"/>
      <c r="PLL52" s="77"/>
      <c r="PLM52" s="77"/>
      <c r="PLN52" s="77"/>
      <c r="PLO52" s="77"/>
      <c r="PLP52" s="77"/>
      <c r="PLQ52" s="77"/>
      <c r="PLR52" s="77"/>
      <c r="PLS52" s="77"/>
      <c r="PLT52" s="77"/>
      <c r="PLU52" s="77"/>
      <c r="PLV52" s="77"/>
      <c r="PLW52" s="77"/>
      <c r="PLX52" s="77"/>
      <c r="PLY52" s="77"/>
      <c r="PLZ52" s="77"/>
      <c r="PMA52" s="77"/>
      <c r="PMB52" s="77"/>
      <c r="PMC52" s="77"/>
      <c r="PMD52" s="77"/>
      <c r="PME52" s="77"/>
      <c r="PMF52" s="77"/>
      <c r="PMG52" s="77"/>
      <c r="PMH52" s="77"/>
      <c r="PMI52" s="77"/>
      <c r="PMJ52" s="77"/>
      <c r="PMK52" s="77"/>
      <c r="PML52" s="77"/>
      <c r="PMM52" s="77"/>
      <c r="PMN52" s="77"/>
      <c r="PMO52" s="77"/>
      <c r="PMP52" s="77"/>
      <c r="PMQ52" s="77"/>
      <c r="PMR52" s="77"/>
      <c r="PMS52" s="77"/>
      <c r="PMT52" s="77"/>
      <c r="PMU52" s="77"/>
      <c r="PMV52" s="77"/>
      <c r="PMW52" s="77"/>
      <c r="PMX52" s="77"/>
      <c r="PMY52" s="77"/>
      <c r="PMZ52" s="77"/>
      <c r="PNA52" s="77"/>
      <c r="PNB52" s="77"/>
      <c r="PNC52" s="77"/>
      <c r="PND52" s="77"/>
      <c r="PNE52" s="77"/>
      <c r="PNF52" s="77"/>
      <c r="PNG52" s="77"/>
      <c r="PNH52" s="77"/>
      <c r="PNI52" s="77"/>
      <c r="PNJ52" s="77"/>
      <c r="PNK52" s="77"/>
      <c r="PNL52" s="77"/>
      <c r="PNM52" s="77"/>
      <c r="PNN52" s="77"/>
      <c r="PNO52" s="77"/>
      <c r="PNP52" s="77"/>
      <c r="PNQ52" s="77"/>
      <c r="PNR52" s="77"/>
      <c r="PNS52" s="77"/>
      <c r="PNT52" s="77"/>
      <c r="PNU52" s="77"/>
      <c r="PNV52" s="77"/>
      <c r="PNW52" s="77"/>
      <c r="PNX52" s="77"/>
      <c r="PNY52" s="77"/>
      <c r="PNZ52" s="77"/>
      <c r="POA52" s="77"/>
      <c r="POB52" s="77"/>
      <c r="POC52" s="77"/>
      <c r="POD52" s="77"/>
      <c r="POE52" s="77"/>
      <c r="POF52" s="77"/>
      <c r="POG52" s="77"/>
      <c r="POH52" s="77"/>
      <c r="POI52" s="77"/>
      <c r="POJ52" s="77"/>
      <c r="POK52" s="77"/>
      <c r="POL52" s="77"/>
      <c r="POM52" s="77"/>
      <c r="PON52" s="77"/>
      <c r="POO52" s="77"/>
      <c r="POP52" s="77"/>
      <c r="POQ52" s="77"/>
      <c r="POR52" s="77"/>
      <c r="POS52" s="77"/>
      <c r="POT52" s="77"/>
      <c r="POU52" s="77"/>
      <c r="POV52" s="77"/>
      <c r="POW52" s="77"/>
      <c r="POX52" s="77"/>
      <c r="POY52" s="77"/>
      <c r="POZ52" s="77"/>
      <c r="PPA52" s="77"/>
      <c r="PPB52" s="77"/>
      <c r="PPC52" s="77"/>
      <c r="PPD52" s="77"/>
      <c r="PPE52" s="77"/>
      <c r="PPF52" s="77"/>
      <c r="PPG52" s="77"/>
      <c r="PPH52" s="77"/>
      <c r="PPI52" s="77"/>
      <c r="PPJ52" s="77"/>
      <c r="PPK52" s="77"/>
      <c r="PPL52" s="77"/>
      <c r="PPM52" s="77"/>
      <c r="PPN52" s="77"/>
      <c r="PPO52" s="77"/>
      <c r="PPP52" s="77"/>
      <c r="PPQ52" s="77"/>
      <c r="PPR52" s="77"/>
      <c r="PPS52" s="77"/>
      <c r="PPT52" s="77"/>
      <c r="PPU52" s="77"/>
      <c r="PPV52" s="77"/>
      <c r="PPW52" s="77"/>
      <c r="PPX52" s="77"/>
      <c r="PPY52" s="77"/>
      <c r="PPZ52" s="77"/>
      <c r="PQA52" s="77"/>
      <c r="PQB52" s="77"/>
      <c r="PQC52" s="77"/>
      <c r="PQD52" s="77"/>
      <c r="PQE52" s="77"/>
      <c r="PQF52" s="77"/>
      <c r="PQG52" s="77"/>
      <c r="PQH52" s="77"/>
      <c r="PQI52" s="77"/>
      <c r="PQJ52" s="77"/>
      <c r="PQK52" s="77"/>
      <c r="PQL52" s="77"/>
      <c r="PQM52" s="77"/>
      <c r="PQN52" s="77"/>
      <c r="PQO52" s="77"/>
      <c r="PQP52" s="77"/>
      <c r="PQQ52" s="77"/>
      <c r="PQR52" s="77"/>
      <c r="PQS52" s="77"/>
      <c r="PQT52" s="77"/>
      <c r="PQU52" s="77"/>
      <c r="PQV52" s="77"/>
      <c r="PQW52" s="77"/>
      <c r="PQX52" s="77"/>
      <c r="PQY52" s="77"/>
      <c r="PQZ52" s="77"/>
      <c r="PRA52" s="77"/>
      <c r="PRB52" s="77"/>
      <c r="PRC52" s="77"/>
      <c r="PRD52" s="77"/>
      <c r="PRE52" s="77"/>
      <c r="PRF52" s="77"/>
      <c r="PRG52" s="77"/>
      <c r="PRH52" s="77"/>
      <c r="PRI52" s="77"/>
      <c r="PRJ52" s="77"/>
      <c r="PRK52" s="77"/>
      <c r="PRL52" s="77"/>
      <c r="PRM52" s="77"/>
      <c r="PRN52" s="77"/>
      <c r="PRO52" s="77"/>
      <c r="PRP52" s="77"/>
      <c r="PRQ52" s="77"/>
      <c r="PRR52" s="77"/>
      <c r="PRS52" s="77"/>
      <c r="PRT52" s="77"/>
      <c r="PRU52" s="77"/>
      <c r="PRV52" s="77"/>
      <c r="PRW52" s="77"/>
      <c r="PRX52" s="77"/>
      <c r="PRY52" s="77"/>
      <c r="PRZ52" s="77"/>
      <c r="PSA52" s="77"/>
      <c r="PSB52" s="77"/>
      <c r="PSC52" s="77"/>
      <c r="PSD52" s="77"/>
      <c r="PSE52" s="77"/>
      <c r="PSF52" s="77"/>
      <c r="PSG52" s="77"/>
      <c r="PSH52" s="77"/>
      <c r="PSI52" s="77"/>
      <c r="PSJ52" s="77"/>
      <c r="PSK52" s="77"/>
      <c r="PSL52" s="77"/>
      <c r="PSM52" s="77"/>
      <c r="PSN52" s="77"/>
      <c r="PSO52" s="77"/>
      <c r="PSP52" s="77"/>
      <c r="PSQ52" s="77"/>
      <c r="PSR52" s="77"/>
      <c r="PSS52" s="77"/>
      <c r="PST52" s="77"/>
      <c r="PSU52" s="77"/>
      <c r="PSV52" s="77"/>
      <c r="PSW52" s="77"/>
      <c r="PSX52" s="77"/>
      <c r="PSY52" s="77"/>
      <c r="PSZ52" s="77"/>
      <c r="PTA52" s="77"/>
      <c r="PTB52" s="77"/>
      <c r="PTC52" s="77"/>
      <c r="PTD52" s="77"/>
      <c r="PTE52" s="77"/>
      <c r="PTF52" s="77"/>
      <c r="PTG52" s="77"/>
      <c r="PTH52" s="77"/>
      <c r="PTI52" s="77"/>
      <c r="PTJ52" s="77"/>
      <c r="PTK52" s="77"/>
      <c r="PTL52" s="77"/>
      <c r="PTM52" s="77"/>
      <c r="PTN52" s="77"/>
      <c r="PTO52" s="77"/>
      <c r="PTP52" s="77"/>
      <c r="PTQ52" s="77"/>
      <c r="PTR52" s="77"/>
      <c r="PTS52" s="77"/>
      <c r="PTT52" s="77"/>
      <c r="PTU52" s="77"/>
      <c r="PTV52" s="77"/>
      <c r="PTW52" s="77"/>
      <c r="PTX52" s="77"/>
      <c r="PTY52" s="77"/>
      <c r="PTZ52" s="77"/>
      <c r="PUA52" s="77"/>
      <c r="PUB52" s="77"/>
      <c r="PUC52" s="77"/>
      <c r="PUD52" s="77"/>
      <c r="PUE52" s="77"/>
      <c r="PUF52" s="77"/>
      <c r="PUG52" s="77"/>
      <c r="PUH52" s="77"/>
      <c r="PUI52" s="77"/>
      <c r="PUJ52" s="77"/>
      <c r="PUK52" s="77"/>
      <c r="PUL52" s="77"/>
      <c r="PUM52" s="77"/>
      <c r="PUN52" s="77"/>
      <c r="PUO52" s="77"/>
      <c r="PUP52" s="77"/>
      <c r="PUQ52" s="77"/>
      <c r="PUR52" s="77"/>
      <c r="PUS52" s="77"/>
      <c r="PUT52" s="77"/>
      <c r="PUU52" s="77"/>
      <c r="PUV52" s="77"/>
      <c r="PUW52" s="77"/>
      <c r="PUX52" s="77"/>
      <c r="PUY52" s="77"/>
      <c r="PUZ52" s="77"/>
      <c r="PVA52" s="77"/>
      <c r="PVB52" s="77"/>
      <c r="PVC52" s="77"/>
      <c r="PVD52" s="77"/>
      <c r="PVE52" s="77"/>
      <c r="PVF52" s="77"/>
      <c r="PVG52" s="77"/>
      <c r="PVH52" s="77"/>
      <c r="PVI52" s="77"/>
      <c r="PVJ52" s="77"/>
      <c r="PVK52" s="77"/>
      <c r="PVL52" s="77"/>
      <c r="PVM52" s="77"/>
      <c r="PVN52" s="77"/>
      <c r="PVO52" s="77"/>
      <c r="PVP52" s="77"/>
      <c r="PVQ52" s="77"/>
      <c r="PVR52" s="77"/>
      <c r="PVS52" s="77"/>
      <c r="PVT52" s="77"/>
      <c r="PVU52" s="77"/>
      <c r="PVV52" s="77"/>
      <c r="PVW52" s="77"/>
      <c r="PVX52" s="77"/>
      <c r="PVY52" s="77"/>
      <c r="PVZ52" s="77"/>
      <c r="PWA52" s="77"/>
      <c r="PWB52" s="77"/>
      <c r="PWC52" s="77"/>
      <c r="PWD52" s="77"/>
      <c r="PWE52" s="77"/>
      <c r="PWF52" s="77"/>
      <c r="PWG52" s="77"/>
      <c r="PWH52" s="77"/>
      <c r="PWI52" s="77"/>
      <c r="PWJ52" s="77"/>
      <c r="PWK52" s="77"/>
      <c r="PWL52" s="77"/>
      <c r="PWM52" s="77"/>
      <c r="PWN52" s="77"/>
      <c r="PWO52" s="77"/>
      <c r="PWP52" s="77"/>
      <c r="PWQ52" s="77"/>
      <c r="PWR52" s="77"/>
      <c r="PWS52" s="77"/>
      <c r="PWT52" s="77"/>
      <c r="PWU52" s="77"/>
      <c r="PWV52" s="77"/>
      <c r="PWW52" s="77"/>
      <c r="PWX52" s="77"/>
      <c r="PWY52" s="77"/>
      <c r="PWZ52" s="77"/>
      <c r="PXA52" s="77"/>
      <c r="PXB52" s="77"/>
      <c r="PXC52" s="77"/>
      <c r="PXD52" s="77"/>
      <c r="PXE52" s="77"/>
      <c r="PXF52" s="77"/>
      <c r="PXG52" s="77"/>
      <c r="PXH52" s="77"/>
      <c r="PXI52" s="77"/>
      <c r="PXJ52" s="77"/>
      <c r="PXK52" s="77"/>
      <c r="PXL52" s="77"/>
      <c r="PXM52" s="77"/>
      <c r="PXN52" s="77"/>
      <c r="PXO52" s="77"/>
      <c r="PXP52" s="77"/>
      <c r="PXQ52" s="77"/>
      <c r="PXR52" s="77"/>
      <c r="PXS52" s="77"/>
      <c r="PXT52" s="77"/>
      <c r="PXU52" s="77"/>
      <c r="PXV52" s="77"/>
      <c r="PXW52" s="77"/>
      <c r="PXX52" s="77"/>
      <c r="PXY52" s="77"/>
      <c r="PXZ52" s="77"/>
      <c r="PYA52" s="77"/>
      <c r="PYB52" s="77"/>
      <c r="PYC52" s="77"/>
      <c r="PYD52" s="77"/>
      <c r="PYE52" s="77"/>
      <c r="PYF52" s="77"/>
      <c r="PYG52" s="77"/>
      <c r="PYH52" s="77"/>
      <c r="PYI52" s="77"/>
      <c r="PYJ52" s="77"/>
      <c r="PYK52" s="77"/>
      <c r="PYL52" s="77"/>
      <c r="PYM52" s="77"/>
      <c r="PYN52" s="77"/>
      <c r="PYO52" s="77"/>
      <c r="PYP52" s="77"/>
      <c r="PYQ52" s="77"/>
      <c r="PYR52" s="77"/>
      <c r="PYS52" s="77"/>
      <c r="PYT52" s="77"/>
      <c r="PYU52" s="77"/>
      <c r="PYV52" s="77"/>
      <c r="PYW52" s="77"/>
      <c r="PYX52" s="77"/>
      <c r="PYY52" s="77"/>
      <c r="PYZ52" s="77"/>
      <c r="PZA52" s="77"/>
      <c r="PZB52" s="77"/>
      <c r="PZC52" s="77"/>
      <c r="PZD52" s="77"/>
      <c r="PZE52" s="77"/>
      <c r="PZF52" s="77"/>
      <c r="PZG52" s="77"/>
      <c r="PZH52" s="77"/>
      <c r="PZI52" s="77"/>
      <c r="PZJ52" s="77"/>
      <c r="PZK52" s="77"/>
      <c r="PZL52" s="77"/>
      <c r="PZM52" s="77"/>
      <c r="PZN52" s="77"/>
      <c r="PZO52" s="77"/>
      <c r="PZP52" s="77"/>
      <c r="PZQ52" s="77"/>
      <c r="PZR52" s="77"/>
      <c r="PZS52" s="77"/>
      <c r="PZT52" s="77"/>
      <c r="PZU52" s="77"/>
      <c r="PZV52" s="77"/>
      <c r="PZW52" s="77"/>
      <c r="PZX52" s="77"/>
      <c r="PZY52" s="77"/>
      <c r="PZZ52" s="77"/>
      <c r="QAA52" s="77"/>
      <c r="QAB52" s="77"/>
      <c r="QAC52" s="77"/>
      <c r="QAD52" s="77"/>
      <c r="QAE52" s="77"/>
      <c r="QAF52" s="77"/>
      <c r="QAG52" s="77"/>
      <c r="QAH52" s="77"/>
      <c r="QAI52" s="77"/>
      <c r="QAJ52" s="77"/>
      <c r="QAK52" s="77"/>
      <c r="QAL52" s="77"/>
      <c r="QAM52" s="77"/>
      <c r="QAN52" s="77"/>
      <c r="QAO52" s="77"/>
      <c r="QAP52" s="77"/>
      <c r="QAQ52" s="77"/>
      <c r="QAR52" s="77"/>
      <c r="QAS52" s="77"/>
      <c r="QAT52" s="77"/>
      <c r="QAU52" s="77"/>
      <c r="QAV52" s="77"/>
      <c r="QAW52" s="77"/>
      <c r="QAX52" s="77"/>
      <c r="QAY52" s="77"/>
      <c r="QAZ52" s="77"/>
      <c r="QBA52" s="77"/>
      <c r="QBB52" s="77"/>
      <c r="QBC52" s="77"/>
      <c r="QBD52" s="77"/>
      <c r="QBE52" s="77"/>
      <c r="QBF52" s="77"/>
      <c r="QBG52" s="77"/>
      <c r="QBH52" s="77"/>
      <c r="QBI52" s="77"/>
      <c r="QBJ52" s="77"/>
      <c r="QBK52" s="77"/>
      <c r="QBL52" s="77"/>
      <c r="QBM52" s="77"/>
      <c r="QBN52" s="77"/>
      <c r="QBO52" s="77"/>
      <c r="QBP52" s="77"/>
      <c r="QBQ52" s="77"/>
      <c r="QBR52" s="77"/>
      <c r="QBS52" s="77"/>
      <c r="QBT52" s="77"/>
      <c r="QBU52" s="77"/>
      <c r="QBV52" s="77"/>
      <c r="QBW52" s="77"/>
      <c r="QBX52" s="77"/>
      <c r="QBY52" s="77"/>
      <c r="QBZ52" s="77"/>
      <c r="QCA52" s="77"/>
      <c r="QCB52" s="77"/>
      <c r="QCC52" s="77"/>
      <c r="QCD52" s="77"/>
      <c r="QCE52" s="77"/>
      <c r="QCF52" s="77"/>
      <c r="QCG52" s="77"/>
      <c r="QCH52" s="77"/>
      <c r="QCI52" s="77"/>
      <c r="QCJ52" s="77"/>
      <c r="QCK52" s="77"/>
      <c r="QCL52" s="77"/>
      <c r="QCM52" s="77"/>
      <c r="QCN52" s="77"/>
      <c r="QCO52" s="77"/>
      <c r="QCP52" s="77"/>
      <c r="QCQ52" s="77"/>
      <c r="QCR52" s="77"/>
      <c r="QCS52" s="77"/>
      <c r="QCT52" s="77"/>
      <c r="QCU52" s="77"/>
      <c r="QCV52" s="77"/>
      <c r="QCW52" s="77"/>
      <c r="QCX52" s="77"/>
      <c r="QCY52" s="77"/>
      <c r="QCZ52" s="77"/>
      <c r="QDA52" s="77"/>
      <c r="QDB52" s="77"/>
      <c r="QDC52" s="77"/>
      <c r="QDD52" s="77"/>
      <c r="QDE52" s="77"/>
      <c r="QDF52" s="77"/>
      <c r="QDG52" s="77"/>
      <c r="QDH52" s="77"/>
      <c r="QDI52" s="77"/>
      <c r="QDJ52" s="77"/>
      <c r="QDK52" s="77"/>
      <c r="QDL52" s="77"/>
      <c r="QDM52" s="77"/>
      <c r="QDN52" s="77"/>
      <c r="QDO52" s="77"/>
      <c r="QDP52" s="77"/>
      <c r="QDQ52" s="77"/>
      <c r="QDR52" s="77"/>
      <c r="QDS52" s="77"/>
      <c r="QDT52" s="77"/>
      <c r="QDU52" s="77"/>
      <c r="QDV52" s="77"/>
      <c r="QDW52" s="77"/>
      <c r="QDX52" s="77"/>
      <c r="QDY52" s="77"/>
      <c r="QDZ52" s="77"/>
      <c r="QEA52" s="77"/>
      <c r="QEB52" s="77"/>
      <c r="QEC52" s="77"/>
      <c r="QED52" s="77"/>
      <c r="QEE52" s="77"/>
      <c r="QEF52" s="77"/>
      <c r="QEG52" s="77"/>
      <c r="QEH52" s="77"/>
      <c r="QEI52" s="77"/>
      <c r="QEJ52" s="77"/>
      <c r="QEK52" s="77"/>
      <c r="QEL52" s="77"/>
      <c r="QEM52" s="77"/>
      <c r="QEN52" s="77"/>
      <c r="QEO52" s="77"/>
      <c r="QEP52" s="77"/>
      <c r="QEQ52" s="77"/>
      <c r="QER52" s="77"/>
      <c r="QES52" s="77"/>
      <c r="QET52" s="77"/>
      <c r="QEU52" s="77"/>
      <c r="QEV52" s="77"/>
      <c r="QEW52" s="77"/>
      <c r="QEX52" s="77"/>
      <c r="QEY52" s="77"/>
      <c r="QEZ52" s="77"/>
      <c r="QFA52" s="77"/>
      <c r="QFB52" s="77"/>
      <c r="QFC52" s="77"/>
      <c r="QFD52" s="77"/>
      <c r="QFE52" s="77"/>
      <c r="QFF52" s="77"/>
      <c r="QFG52" s="77"/>
      <c r="QFH52" s="77"/>
      <c r="QFI52" s="77"/>
      <c r="QFJ52" s="77"/>
      <c r="QFK52" s="77"/>
      <c r="QFL52" s="77"/>
      <c r="QFM52" s="77"/>
      <c r="QFN52" s="77"/>
      <c r="QFO52" s="77"/>
      <c r="QFP52" s="77"/>
      <c r="QFQ52" s="77"/>
      <c r="QFR52" s="77"/>
      <c r="QFS52" s="77"/>
      <c r="QFT52" s="77"/>
      <c r="QFU52" s="77"/>
      <c r="QFV52" s="77"/>
      <c r="QFW52" s="77"/>
      <c r="QFX52" s="77"/>
      <c r="QFY52" s="77"/>
      <c r="QFZ52" s="77"/>
      <c r="QGA52" s="77"/>
      <c r="QGB52" s="77"/>
      <c r="QGC52" s="77"/>
      <c r="QGD52" s="77"/>
      <c r="QGE52" s="77"/>
      <c r="QGF52" s="77"/>
      <c r="QGG52" s="77"/>
      <c r="QGH52" s="77"/>
      <c r="QGI52" s="77"/>
      <c r="QGJ52" s="77"/>
      <c r="QGK52" s="77"/>
      <c r="QGL52" s="77"/>
      <c r="QGM52" s="77"/>
      <c r="QGN52" s="77"/>
      <c r="QGO52" s="77"/>
      <c r="QGP52" s="77"/>
      <c r="QGQ52" s="77"/>
      <c r="QGR52" s="77"/>
      <c r="QGS52" s="77"/>
      <c r="QGT52" s="77"/>
      <c r="QGU52" s="77"/>
      <c r="QGV52" s="77"/>
      <c r="QGW52" s="77"/>
      <c r="QGX52" s="77"/>
      <c r="QGY52" s="77"/>
      <c r="QGZ52" s="77"/>
      <c r="QHA52" s="77"/>
      <c r="QHB52" s="77"/>
      <c r="QHC52" s="77"/>
      <c r="QHD52" s="77"/>
      <c r="QHE52" s="77"/>
      <c r="QHF52" s="77"/>
      <c r="QHG52" s="77"/>
      <c r="QHH52" s="77"/>
      <c r="QHI52" s="77"/>
      <c r="QHJ52" s="77"/>
      <c r="QHK52" s="77"/>
      <c r="QHL52" s="77"/>
      <c r="QHM52" s="77"/>
      <c r="QHN52" s="77"/>
      <c r="QHO52" s="77"/>
      <c r="QHP52" s="77"/>
      <c r="QHQ52" s="77"/>
      <c r="QHR52" s="77"/>
      <c r="QHS52" s="77"/>
      <c r="QHT52" s="77"/>
      <c r="QHU52" s="77"/>
      <c r="QHV52" s="77"/>
      <c r="QHW52" s="77"/>
      <c r="QHX52" s="77"/>
      <c r="QHY52" s="77"/>
      <c r="QHZ52" s="77"/>
      <c r="QIA52" s="77"/>
      <c r="QIB52" s="77"/>
      <c r="QIC52" s="77"/>
      <c r="QID52" s="77"/>
      <c r="QIE52" s="77"/>
      <c r="QIF52" s="77"/>
      <c r="QIG52" s="77"/>
      <c r="QIH52" s="77"/>
      <c r="QII52" s="77"/>
      <c r="QIJ52" s="77"/>
      <c r="QIK52" s="77"/>
      <c r="QIL52" s="77"/>
      <c r="QIM52" s="77"/>
      <c r="QIN52" s="77"/>
      <c r="QIO52" s="77"/>
      <c r="QIP52" s="77"/>
      <c r="QIQ52" s="77"/>
      <c r="QIR52" s="77"/>
      <c r="QIS52" s="77"/>
      <c r="QIT52" s="77"/>
      <c r="QIU52" s="77"/>
      <c r="QIV52" s="77"/>
      <c r="QIW52" s="77"/>
      <c r="QIX52" s="77"/>
      <c r="QIY52" s="77"/>
      <c r="QIZ52" s="77"/>
      <c r="QJA52" s="77"/>
      <c r="QJB52" s="77"/>
      <c r="QJC52" s="77"/>
      <c r="QJD52" s="77"/>
      <c r="QJE52" s="77"/>
      <c r="QJF52" s="77"/>
      <c r="QJG52" s="77"/>
      <c r="QJH52" s="77"/>
      <c r="QJI52" s="77"/>
      <c r="QJJ52" s="77"/>
      <c r="QJK52" s="77"/>
      <c r="QJL52" s="77"/>
      <c r="QJM52" s="77"/>
      <c r="QJN52" s="77"/>
      <c r="QJO52" s="77"/>
      <c r="QJP52" s="77"/>
      <c r="QJQ52" s="77"/>
      <c r="QJR52" s="77"/>
      <c r="QJS52" s="77"/>
      <c r="QJT52" s="77"/>
      <c r="QJU52" s="77"/>
      <c r="QJV52" s="77"/>
      <c r="QJW52" s="77"/>
      <c r="QJX52" s="77"/>
      <c r="QJY52" s="77"/>
      <c r="QJZ52" s="77"/>
      <c r="QKA52" s="77"/>
      <c r="QKB52" s="77"/>
      <c r="QKC52" s="77"/>
      <c r="QKD52" s="77"/>
      <c r="QKE52" s="77"/>
      <c r="QKF52" s="77"/>
      <c r="QKG52" s="77"/>
      <c r="QKH52" s="77"/>
      <c r="QKI52" s="77"/>
      <c r="QKJ52" s="77"/>
      <c r="QKK52" s="77"/>
      <c r="QKL52" s="77"/>
      <c r="QKM52" s="77"/>
      <c r="QKN52" s="77"/>
      <c r="QKO52" s="77"/>
      <c r="QKP52" s="77"/>
      <c r="QKQ52" s="77"/>
      <c r="QKR52" s="77"/>
      <c r="QKS52" s="77"/>
      <c r="QKT52" s="77"/>
      <c r="QKU52" s="77"/>
      <c r="QKV52" s="77"/>
      <c r="QKW52" s="77"/>
      <c r="QKX52" s="77"/>
      <c r="QKY52" s="77"/>
      <c r="QKZ52" s="77"/>
      <c r="QLA52" s="77"/>
      <c r="QLB52" s="77"/>
      <c r="QLC52" s="77"/>
      <c r="QLD52" s="77"/>
      <c r="QLE52" s="77"/>
      <c r="QLF52" s="77"/>
      <c r="QLG52" s="77"/>
      <c r="QLH52" s="77"/>
      <c r="QLI52" s="77"/>
      <c r="QLJ52" s="77"/>
      <c r="QLK52" s="77"/>
      <c r="QLL52" s="77"/>
      <c r="QLM52" s="77"/>
      <c r="QLN52" s="77"/>
      <c r="QLO52" s="77"/>
      <c r="QLP52" s="77"/>
      <c r="QLQ52" s="77"/>
      <c r="QLR52" s="77"/>
      <c r="QLS52" s="77"/>
      <c r="QLT52" s="77"/>
      <c r="QLU52" s="77"/>
      <c r="QLV52" s="77"/>
      <c r="QLW52" s="77"/>
      <c r="QLX52" s="77"/>
      <c r="QLY52" s="77"/>
      <c r="QLZ52" s="77"/>
      <c r="QMA52" s="77"/>
      <c r="QMB52" s="77"/>
      <c r="QMC52" s="77"/>
      <c r="QMD52" s="77"/>
      <c r="QME52" s="77"/>
      <c r="QMF52" s="77"/>
      <c r="QMG52" s="77"/>
      <c r="QMH52" s="77"/>
      <c r="QMI52" s="77"/>
      <c r="QMJ52" s="77"/>
      <c r="QMK52" s="77"/>
      <c r="QML52" s="77"/>
      <c r="QMM52" s="77"/>
      <c r="QMN52" s="77"/>
      <c r="QMO52" s="77"/>
      <c r="QMP52" s="77"/>
      <c r="QMQ52" s="77"/>
      <c r="QMR52" s="77"/>
      <c r="QMS52" s="77"/>
      <c r="QMT52" s="77"/>
      <c r="QMU52" s="77"/>
      <c r="QMV52" s="77"/>
      <c r="QMW52" s="77"/>
      <c r="QMX52" s="77"/>
      <c r="QMY52" s="77"/>
      <c r="QMZ52" s="77"/>
      <c r="QNA52" s="77"/>
      <c r="QNB52" s="77"/>
      <c r="QNC52" s="77"/>
      <c r="QND52" s="77"/>
      <c r="QNE52" s="77"/>
      <c r="QNF52" s="77"/>
      <c r="QNG52" s="77"/>
      <c r="QNH52" s="77"/>
      <c r="QNI52" s="77"/>
      <c r="QNJ52" s="77"/>
      <c r="QNK52" s="77"/>
      <c r="QNL52" s="77"/>
      <c r="QNM52" s="77"/>
      <c r="QNN52" s="77"/>
      <c r="QNO52" s="77"/>
      <c r="QNP52" s="77"/>
      <c r="QNQ52" s="77"/>
      <c r="QNR52" s="77"/>
      <c r="QNS52" s="77"/>
      <c r="QNT52" s="77"/>
      <c r="QNU52" s="77"/>
      <c r="QNV52" s="77"/>
      <c r="QNW52" s="77"/>
      <c r="QNX52" s="77"/>
      <c r="QNY52" s="77"/>
      <c r="QNZ52" s="77"/>
      <c r="QOA52" s="77"/>
      <c r="QOB52" s="77"/>
      <c r="QOC52" s="77"/>
      <c r="QOD52" s="77"/>
      <c r="QOE52" s="77"/>
      <c r="QOF52" s="77"/>
      <c r="QOG52" s="77"/>
      <c r="QOH52" s="77"/>
      <c r="QOI52" s="77"/>
      <c r="QOJ52" s="77"/>
      <c r="QOK52" s="77"/>
      <c r="QOL52" s="77"/>
      <c r="QOM52" s="77"/>
      <c r="QON52" s="77"/>
      <c r="QOO52" s="77"/>
      <c r="QOP52" s="77"/>
      <c r="QOQ52" s="77"/>
      <c r="QOR52" s="77"/>
      <c r="QOS52" s="77"/>
      <c r="QOT52" s="77"/>
      <c r="QOU52" s="77"/>
      <c r="QOV52" s="77"/>
      <c r="QOW52" s="77"/>
      <c r="QOX52" s="77"/>
      <c r="QOY52" s="77"/>
      <c r="QOZ52" s="77"/>
      <c r="QPA52" s="77"/>
      <c r="QPB52" s="77"/>
      <c r="QPC52" s="77"/>
      <c r="QPD52" s="77"/>
      <c r="QPE52" s="77"/>
      <c r="QPF52" s="77"/>
      <c r="QPG52" s="77"/>
      <c r="QPH52" s="77"/>
      <c r="QPI52" s="77"/>
      <c r="QPJ52" s="77"/>
      <c r="QPK52" s="77"/>
      <c r="QPL52" s="77"/>
      <c r="QPM52" s="77"/>
      <c r="QPN52" s="77"/>
      <c r="QPO52" s="77"/>
      <c r="QPP52" s="77"/>
      <c r="QPQ52" s="77"/>
      <c r="QPR52" s="77"/>
      <c r="QPS52" s="77"/>
      <c r="QPT52" s="77"/>
      <c r="QPU52" s="77"/>
      <c r="QPV52" s="77"/>
      <c r="QPW52" s="77"/>
      <c r="QPX52" s="77"/>
      <c r="QPY52" s="77"/>
      <c r="QPZ52" s="77"/>
      <c r="QQA52" s="77"/>
      <c r="QQB52" s="77"/>
      <c r="QQC52" s="77"/>
      <c r="QQD52" s="77"/>
      <c r="QQE52" s="77"/>
      <c r="QQF52" s="77"/>
      <c r="QQG52" s="77"/>
      <c r="QQH52" s="77"/>
      <c r="QQI52" s="77"/>
      <c r="QQJ52" s="77"/>
      <c r="QQK52" s="77"/>
      <c r="QQL52" s="77"/>
      <c r="QQM52" s="77"/>
      <c r="QQN52" s="77"/>
      <c r="QQO52" s="77"/>
      <c r="QQP52" s="77"/>
      <c r="QQQ52" s="77"/>
      <c r="QQR52" s="77"/>
      <c r="QQS52" s="77"/>
      <c r="QQT52" s="77"/>
      <c r="QQU52" s="77"/>
      <c r="QQV52" s="77"/>
      <c r="QQW52" s="77"/>
      <c r="QQX52" s="77"/>
      <c r="QQY52" s="77"/>
      <c r="QQZ52" s="77"/>
      <c r="QRA52" s="77"/>
      <c r="QRB52" s="77"/>
      <c r="QRC52" s="77"/>
      <c r="QRD52" s="77"/>
      <c r="QRE52" s="77"/>
      <c r="QRF52" s="77"/>
      <c r="QRG52" s="77"/>
      <c r="QRH52" s="77"/>
      <c r="QRI52" s="77"/>
      <c r="QRJ52" s="77"/>
      <c r="QRK52" s="77"/>
      <c r="QRL52" s="77"/>
      <c r="QRM52" s="77"/>
      <c r="QRN52" s="77"/>
      <c r="QRO52" s="77"/>
      <c r="QRP52" s="77"/>
      <c r="QRQ52" s="77"/>
      <c r="QRR52" s="77"/>
      <c r="QRS52" s="77"/>
      <c r="QRT52" s="77"/>
      <c r="QRU52" s="77"/>
      <c r="QRV52" s="77"/>
      <c r="QRW52" s="77"/>
      <c r="QRX52" s="77"/>
      <c r="QRY52" s="77"/>
      <c r="QRZ52" s="77"/>
      <c r="QSA52" s="77"/>
      <c r="QSB52" s="77"/>
      <c r="QSC52" s="77"/>
      <c r="QSD52" s="77"/>
      <c r="QSE52" s="77"/>
      <c r="QSF52" s="77"/>
      <c r="QSG52" s="77"/>
      <c r="QSH52" s="77"/>
      <c r="QSI52" s="77"/>
      <c r="QSJ52" s="77"/>
      <c r="QSK52" s="77"/>
      <c r="QSL52" s="77"/>
      <c r="QSM52" s="77"/>
      <c r="QSN52" s="77"/>
      <c r="QSO52" s="77"/>
      <c r="QSP52" s="77"/>
      <c r="QSQ52" s="77"/>
      <c r="QSR52" s="77"/>
      <c r="QSS52" s="77"/>
      <c r="QST52" s="77"/>
      <c r="QSU52" s="77"/>
      <c r="QSV52" s="77"/>
      <c r="QSW52" s="77"/>
      <c r="QSX52" s="77"/>
      <c r="QSY52" s="77"/>
      <c r="QSZ52" s="77"/>
      <c r="QTA52" s="77"/>
      <c r="QTB52" s="77"/>
      <c r="QTC52" s="77"/>
      <c r="QTD52" s="77"/>
      <c r="QTE52" s="77"/>
      <c r="QTF52" s="77"/>
      <c r="QTG52" s="77"/>
      <c r="QTH52" s="77"/>
      <c r="QTI52" s="77"/>
      <c r="QTJ52" s="77"/>
      <c r="QTK52" s="77"/>
      <c r="QTL52" s="77"/>
      <c r="QTM52" s="77"/>
      <c r="QTN52" s="77"/>
      <c r="QTO52" s="77"/>
      <c r="QTP52" s="77"/>
      <c r="QTQ52" s="77"/>
      <c r="QTR52" s="77"/>
      <c r="QTS52" s="77"/>
      <c r="QTT52" s="77"/>
      <c r="QTU52" s="77"/>
      <c r="QTV52" s="77"/>
      <c r="QTW52" s="77"/>
      <c r="QTX52" s="77"/>
      <c r="QTY52" s="77"/>
      <c r="QTZ52" s="77"/>
      <c r="QUA52" s="77"/>
      <c r="QUB52" s="77"/>
      <c r="QUC52" s="77"/>
      <c r="QUD52" s="77"/>
      <c r="QUE52" s="77"/>
      <c r="QUF52" s="77"/>
      <c r="QUG52" s="77"/>
      <c r="QUH52" s="77"/>
      <c r="QUI52" s="77"/>
      <c r="QUJ52" s="77"/>
      <c r="QUK52" s="77"/>
      <c r="QUL52" s="77"/>
      <c r="QUM52" s="77"/>
      <c r="QUN52" s="77"/>
      <c r="QUO52" s="77"/>
      <c r="QUP52" s="77"/>
      <c r="QUQ52" s="77"/>
      <c r="QUR52" s="77"/>
      <c r="QUS52" s="77"/>
      <c r="QUT52" s="77"/>
      <c r="QUU52" s="77"/>
      <c r="QUV52" s="77"/>
      <c r="QUW52" s="77"/>
      <c r="QUX52" s="77"/>
      <c r="QUY52" s="77"/>
      <c r="QUZ52" s="77"/>
      <c r="QVA52" s="77"/>
      <c r="QVB52" s="77"/>
      <c r="QVC52" s="77"/>
      <c r="QVD52" s="77"/>
      <c r="QVE52" s="77"/>
      <c r="QVF52" s="77"/>
      <c r="QVG52" s="77"/>
      <c r="QVH52" s="77"/>
      <c r="QVI52" s="77"/>
      <c r="QVJ52" s="77"/>
      <c r="QVK52" s="77"/>
      <c r="QVL52" s="77"/>
      <c r="QVM52" s="77"/>
      <c r="QVN52" s="77"/>
      <c r="QVO52" s="77"/>
      <c r="QVP52" s="77"/>
      <c r="QVQ52" s="77"/>
      <c r="QVR52" s="77"/>
      <c r="QVS52" s="77"/>
      <c r="QVT52" s="77"/>
      <c r="QVU52" s="77"/>
      <c r="QVV52" s="77"/>
      <c r="QVW52" s="77"/>
      <c r="QVX52" s="77"/>
      <c r="QVY52" s="77"/>
      <c r="QVZ52" s="77"/>
      <c r="QWA52" s="77"/>
      <c r="QWB52" s="77"/>
      <c r="QWC52" s="77"/>
      <c r="QWD52" s="77"/>
      <c r="QWE52" s="77"/>
      <c r="QWF52" s="77"/>
      <c r="QWG52" s="77"/>
      <c r="QWH52" s="77"/>
      <c r="QWI52" s="77"/>
      <c r="QWJ52" s="77"/>
      <c r="QWK52" s="77"/>
      <c r="QWL52" s="77"/>
      <c r="QWM52" s="77"/>
      <c r="QWN52" s="77"/>
      <c r="QWO52" s="77"/>
      <c r="QWP52" s="77"/>
      <c r="QWQ52" s="77"/>
      <c r="QWR52" s="77"/>
      <c r="QWS52" s="77"/>
      <c r="QWT52" s="77"/>
      <c r="QWU52" s="77"/>
      <c r="QWV52" s="77"/>
      <c r="QWW52" s="77"/>
      <c r="QWX52" s="77"/>
      <c r="QWY52" s="77"/>
      <c r="QWZ52" s="77"/>
      <c r="QXA52" s="77"/>
      <c r="QXB52" s="77"/>
      <c r="QXC52" s="77"/>
      <c r="QXD52" s="77"/>
      <c r="QXE52" s="77"/>
      <c r="QXF52" s="77"/>
      <c r="QXG52" s="77"/>
      <c r="QXH52" s="77"/>
      <c r="QXI52" s="77"/>
      <c r="QXJ52" s="77"/>
      <c r="QXK52" s="77"/>
      <c r="QXL52" s="77"/>
      <c r="QXM52" s="77"/>
      <c r="QXN52" s="77"/>
      <c r="QXO52" s="77"/>
      <c r="QXP52" s="77"/>
      <c r="QXQ52" s="77"/>
      <c r="QXR52" s="77"/>
      <c r="QXS52" s="77"/>
      <c r="QXT52" s="77"/>
      <c r="QXU52" s="77"/>
      <c r="QXV52" s="77"/>
      <c r="QXW52" s="77"/>
      <c r="QXX52" s="77"/>
      <c r="QXY52" s="77"/>
      <c r="QXZ52" s="77"/>
      <c r="QYA52" s="77"/>
      <c r="QYB52" s="77"/>
      <c r="QYC52" s="77"/>
      <c r="QYD52" s="77"/>
      <c r="QYE52" s="77"/>
      <c r="QYF52" s="77"/>
      <c r="QYG52" s="77"/>
      <c r="QYH52" s="77"/>
      <c r="QYI52" s="77"/>
      <c r="QYJ52" s="77"/>
      <c r="QYK52" s="77"/>
      <c r="QYL52" s="77"/>
      <c r="QYM52" s="77"/>
      <c r="QYN52" s="77"/>
      <c r="QYO52" s="77"/>
      <c r="QYP52" s="77"/>
      <c r="QYQ52" s="77"/>
      <c r="QYR52" s="77"/>
      <c r="QYS52" s="77"/>
      <c r="QYT52" s="77"/>
      <c r="QYU52" s="77"/>
      <c r="QYV52" s="77"/>
      <c r="QYW52" s="77"/>
      <c r="QYX52" s="77"/>
      <c r="QYY52" s="77"/>
      <c r="QYZ52" s="77"/>
      <c r="QZA52" s="77"/>
      <c r="QZB52" s="77"/>
      <c r="QZC52" s="77"/>
      <c r="QZD52" s="77"/>
      <c r="QZE52" s="77"/>
      <c r="QZF52" s="77"/>
      <c r="QZG52" s="77"/>
      <c r="QZH52" s="77"/>
      <c r="QZI52" s="77"/>
      <c r="QZJ52" s="77"/>
      <c r="QZK52" s="77"/>
      <c r="QZL52" s="77"/>
      <c r="QZM52" s="77"/>
      <c r="QZN52" s="77"/>
      <c r="QZO52" s="77"/>
      <c r="QZP52" s="77"/>
      <c r="QZQ52" s="77"/>
      <c r="QZR52" s="77"/>
      <c r="QZS52" s="77"/>
      <c r="QZT52" s="77"/>
      <c r="QZU52" s="77"/>
      <c r="QZV52" s="77"/>
      <c r="QZW52" s="77"/>
      <c r="QZX52" s="77"/>
      <c r="QZY52" s="77"/>
      <c r="QZZ52" s="77"/>
      <c r="RAA52" s="77"/>
      <c r="RAB52" s="77"/>
      <c r="RAC52" s="77"/>
      <c r="RAD52" s="77"/>
      <c r="RAE52" s="77"/>
      <c r="RAF52" s="77"/>
      <c r="RAG52" s="77"/>
      <c r="RAH52" s="77"/>
      <c r="RAI52" s="77"/>
      <c r="RAJ52" s="77"/>
      <c r="RAK52" s="77"/>
      <c r="RAL52" s="77"/>
      <c r="RAM52" s="77"/>
      <c r="RAN52" s="77"/>
      <c r="RAO52" s="77"/>
      <c r="RAP52" s="77"/>
      <c r="RAQ52" s="77"/>
      <c r="RAR52" s="77"/>
      <c r="RAS52" s="77"/>
      <c r="RAT52" s="77"/>
      <c r="RAU52" s="77"/>
      <c r="RAV52" s="77"/>
      <c r="RAW52" s="77"/>
      <c r="RAX52" s="77"/>
      <c r="RAY52" s="77"/>
      <c r="RAZ52" s="77"/>
      <c r="RBA52" s="77"/>
      <c r="RBB52" s="77"/>
      <c r="RBC52" s="77"/>
      <c r="RBD52" s="77"/>
      <c r="RBE52" s="77"/>
      <c r="RBF52" s="77"/>
      <c r="RBG52" s="77"/>
      <c r="RBH52" s="77"/>
      <c r="RBI52" s="77"/>
      <c r="RBJ52" s="77"/>
      <c r="RBK52" s="77"/>
      <c r="RBL52" s="77"/>
      <c r="RBM52" s="77"/>
      <c r="RBN52" s="77"/>
      <c r="RBO52" s="77"/>
      <c r="RBP52" s="77"/>
      <c r="RBQ52" s="77"/>
      <c r="RBR52" s="77"/>
      <c r="RBS52" s="77"/>
      <c r="RBT52" s="77"/>
      <c r="RBU52" s="77"/>
      <c r="RBV52" s="77"/>
      <c r="RBW52" s="77"/>
      <c r="RBX52" s="77"/>
      <c r="RBY52" s="77"/>
      <c r="RBZ52" s="77"/>
      <c r="RCA52" s="77"/>
      <c r="RCB52" s="77"/>
      <c r="RCC52" s="77"/>
      <c r="RCD52" s="77"/>
      <c r="RCE52" s="77"/>
      <c r="RCF52" s="77"/>
      <c r="RCG52" s="77"/>
      <c r="RCH52" s="77"/>
      <c r="RCI52" s="77"/>
      <c r="RCJ52" s="77"/>
      <c r="RCK52" s="77"/>
      <c r="RCL52" s="77"/>
      <c r="RCM52" s="77"/>
      <c r="RCN52" s="77"/>
      <c r="RCO52" s="77"/>
      <c r="RCP52" s="77"/>
      <c r="RCQ52" s="77"/>
      <c r="RCR52" s="77"/>
      <c r="RCS52" s="77"/>
      <c r="RCT52" s="77"/>
      <c r="RCU52" s="77"/>
      <c r="RCV52" s="77"/>
      <c r="RCW52" s="77"/>
      <c r="RCX52" s="77"/>
      <c r="RCY52" s="77"/>
      <c r="RCZ52" s="77"/>
      <c r="RDA52" s="77"/>
      <c r="RDB52" s="77"/>
      <c r="RDC52" s="77"/>
      <c r="RDD52" s="77"/>
      <c r="RDE52" s="77"/>
      <c r="RDF52" s="77"/>
      <c r="RDG52" s="77"/>
      <c r="RDH52" s="77"/>
      <c r="RDI52" s="77"/>
      <c r="RDJ52" s="77"/>
      <c r="RDK52" s="77"/>
      <c r="RDL52" s="77"/>
      <c r="RDM52" s="77"/>
      <c r="RDN52" s="77"/>
      <c r="RDO52" s="77"/>
      <c r="RDP52" s="77"/>
      <c r="RDQ52" s="77"/>
      <c r="RDR52" s="77"/>
      <c r="RDS52" s="77"/>
      <c r="RDT52" s="77"/>
      <c r="RDU52" s="77"/>
      <c r="RDV52" s="77"/>
      <c r="RDW52" s="77"/>
      <c r="RDX52" s="77"/>
      <c r="RDY52" s="77"/>
      <c r="RDZ52" s="77"/>
      <c r="REA52" s="77"/>
      <c r="REB52" s="77"/>
      <c r="REC52" s="77"/>
      <c r="RED52" s="77"/>
      <c r="REE52" s="77"/>
      <c r="REF52" s="77"/>
      <c r="REG52" s="77"/>
      <c r="REH52" s="77"/>
      <c r="REI52" s="77"/>
      <c r="REJ52" s="77"/>
      <c r="REK52" s="77"/>
      <c r="REL52" s="77"/>
      <c r="REM52" s="77"/>
      <c r="REN52" s="77"/>
      <c r="REO52" s="77"/>
      <c r="REP52" s="77"/>
      <c r="REQ52" s="77"/>
      <c r="RER52" s="77"/>
      <c r="RES52" s="77"/>
      <c r="RET52" s="77"/>
      <c r="REU52" s="77"/>
      <c r="REV52" s="77"/>
      <c r="REW52" s="77"/>
      <c r="REX52" s="77"/>
      <c r="REY52" s="77"/>
      <c r="REZ52" s="77"/>
      <c r="RFA52" s="77"/>
      <c r="RFB52" s="77"/>
      <c r="RFC52" s="77"/>
      <c r="RFD52" s="77"/>
      <c r="RFE52" s="77"/>
      <c r="RFF52" s="77"/>
      <c r="RFG52" s="77"/>
      <c r="RFH52" s="77"/>
      <c r="RFI52" s="77"/>
      <c r="RFJ52" s="77"/>
      <c r="RFK52" s="77"/>
      <c r="RFL52" s="77"/>
      <c r="RFM52" s="77"/>
      <c r="RFN52" s="77"/>
      <c r="RFO52" s="77"/>
      <c r="RFP52" s="77"/>
      <c r="RFQ52" s="77"/>
      <c r="RFR52" s="77"/>
      <c r="RFS52" s="77"/>
      <c r="RFT52" s="77"/>
      <c r="RFU52" s="77"/>
      <c r="RFV52" s="77"/>
      <c r="RFW52" s="77"/>
      <c r="RFX52" s="77"/>
      <c r="RFY52" s="77"/>
      <c r="RFZ52" s="77"/>
      <c r="RGA52" s="77"/>
      <c r="RGB52" s="77"/>
      <c r="RGC52" s="77"/>
      <c r="RGD52" s="77"/>
      <c r="RGE52" s="77"/>
      <c r="RGF52" s="77"/>
      <c r="RGG52" s="77"/>
      <c r="RGH52" s="77"/>
      <c r="RGI52" s="77"/>
      <c r="RGJ52" s="77"/>
      <c r="RGK52" s="77"/>
      <c r="RGL52" s="77"/>
      <c r="RGM52" s="77"/>
      <c r="RGN52" s="77"/>
      <c r="RGO52" s="77"/>
      <c r="RGP52" s="77"/>
      <c r="RGQ52" s="77"/>
      <c r="RGR52" s="77"/>
      <c r="RGS52" s="77"/>
      <c r="RGT52" s="77"/>
      <c r="RGU52" s="77"/>
      <c r="RGV52" s="77"/>
      <c r="RGW52" s="77"/>
      <c r="RGX52" s="77"/>
      <c r="RGY52" s="77"/>
      <c r="RGZ52" s="77"/>
      <c r="RHA52" s="77"/>
      <c r="RHB52" s="77"/>
      <c r="RHC52" s="77"/>
      <c r="RHD52" s="77"/>
      <c r="RHE52" s="77"/>
      <c r="RHF52" s="77"/>
      <c r="RHG52" s="77"/>
      <c r="RHH52" s="77"/>
      <c r="RHI52" s="77"/>
      <c r="RHJ52" s="77"/>
      <c r="RHK52" s="77"/>
      <c r="RHL52" s="77"/>
      <c r="RHM52" s="77"/>
      <c r="RHN52" s="77"/>
      <c r="RHO52" s="77"/>
      <c r="RHP52" s="77"/>
      <c r="RHQ52" s="77"/>
      <c r="RHR52" s="77"/>
      <c r="RHS52" s="77"/>
      <c r="RHT52" s="77"/>
      <c r="RHU52" s="77"/>
      <c r="RHV52" s="77"/>
      <c r="RHW52" s="77"/>
      <c r="RHX52" s="77"/>
      <c r="RHY52" s="77"/>
      <c r="RHZ52" s="77"/>
      <c r="RIA52" s="77"/>
      <c r="RIB52" s="77"/>
      <c r="RIC52" s="77"/>
      <c r="RID52" s="77"/>
      <c r="RIE52" s="77"/>
      <c r="RIF52" s="77"/>
      <c r="RIG52" s="77"/>
      <c r="RIH52" s="77"/>
      <c r="RII52" s="77"/>
      <c r="RIJ52" s="77"/>
      <c r="RIK52" s="77"/>
      <c r="RIL52" s="77"/>
      <c r="RIM52" s="77"/>
      <c r="RIN52" s="77"/>
      <c r="RIO52" s="77"/>
      <c r="RIP52" s="77"/>
      <c r="RIQ52" s="77"/>
      <c r="RIR52" s="77"/>
      <c r="RIS52" s="77"/>
      <c r="RIT52" s="77"/>
      <c r="RIU52" s="77"/>
      <c r="RIV52" s="77"/>
      <c r="RIW52" s="77"/>
      <c r="RIX52" s="77"/>
      <c r="RIY52" s="77"/>
      <c r="RIZ52" s="77"/>
      <c r="RJA52" s="77"/>
      <c r="RJB52" s="77"/>
      <c r="RJC52" s="77"/>
      <c r="RJD52" s="77"/>
      <c r="RJE52" s="77"/>
      <c r="RJF52" s="77"/>
      <c r="RJG52" s="77"/>
      <c r="RJH52" s="77"/>
      <c r="RJI52" s="77"/>
      <c r="RJJ52" s="77"/>
      <c r="RJK52" s="77"/>
      <c r="RJL52" s="77"/>
      <c r="RJM52" s="77"/>
      <c r="RJN52" s="77"/>
      <c r="RJO52" s="77"/>
      <c r="RJP52" s="77"/>
      <c r="RJQ52" s="77"/>
      <c r="RJR52" s="77"/>
      <c r="RJS52" s="77"/>
      <c r="RJT52" s="77"/>
      <c r="RJU52" s="77"/>
      <c r="RJV52" s="77"/>
      <c r="RJW52" s="77"/>
      <c r="RJX52" s="77"/>
      <c r="RJY52" s="77"/>
      <c r="RJZ52" s="77"/>
      <c r="RKA52" s="77"/>
      <c r="RKB52" s="77"/>
      <c r="RKC52" s="77"/>
      <c r="RKD52" s="77"/>
      <c r="RKE52" s="77"/>
      <c r="RKF52" s="77"/>
      <c r="RKG52" s="77"/>
      <c r="RKH52" s="77"/>
      <c r="RKI52" s="77"/>
      <c r="RKJ52" s="77"/>
      <c r="RKK52" s="77"/>
      <c r="RKL52" s="77"/>
      <c r="RKM52" s="77"/>
      <c r="RKN52" s="77"/>
      <c r="RKO52" s="77"/>
      <c r="RKP52" s="77"/>
      <c r="RKQ52" s="77"/>
      <c r="RKR52" s="77"/>
      <c r="RKS52" s="77"/>
      <c r="RKT52" s="77"/>
      <c r="RKU52" s="77"/>
      <c r="RKV52" s="77"/>
      <c r="RKW52" s="77"/>
      <c r="RKX52" s="77"/>
      <c r="RKY52" s="77"/>
      <c r="RKZ52" s="77"/>
      <c r="RLA52" s="77"/>
      <c r="RLB52" s="77"/>
      <c r="RLC52" s="77"/>
      <c r="RLD52" s="77"/>
      <c r="RLE52" s="77"/>
      <c r="RLF52" s="77"/>
      <c r="RLG52" s="77"/>
      <c r="RLH52" s="77"/>
      <c r="RLI52" s="77"/>
      <c r="RLJ52" s="77"/>
      <c r="RLK52" s="77"/>
      <c r="RLL52" s="77"/>
      <c r="RLM52" s="77"/>
      <c r="RLN52" s="77"/>
      <c r="RLO52" s="77"/>
      <c r="RLP52" s="77"/>
      <c r="RLQ52" s="77"/>
      <c r="RLR52" s="77"/>
      <c r="RLS52" s="77"/>
      <c r="RLT52" s="77"/>
      <c r="RLU52" s="77"/>
      <c r="RLV52" s="77"/>
      <c r="RLW52" s="77"/>
      <c r="RLX52" s="77"/>
      <c r="RLY52" s="77"/>
      <c r="RLZ52" s="77"/>
      <c r="RMA52" s="77"/>
      <c r="RMB52" s="77"/>
      <c r="RMC52" s="77"/>
      <c r="RMD52" s="77"/>
      <c r="RME52" s="77"/>
      <c r="RMF52" s="77"/>
      <c r="RMG52" s="77"/>
      <c r="RMH52" s="77"/>
      <c r="RMI52" s="77"/>
      <c r="RMJ52" s="77"/>
      <c r="RMK52" s="77"/>
      <c r="RML52" s="77"/>
      <c r="RMM52" s="77"/>
      <c r="RMN52" s="77"/>
      <c r="RMO52" s="77"/>
      <c r="RMP52" s="77"/>
      <c r="RMQ52" s="77"/>
      <c r="RMR52" s="77"/>
      <c r="RMS52" s="77"/>
      <c r="RMT52" s="77"/>
      <c r="RMU52" s="77"/>
      <c r="RMV52" s="77"/>
      <c r="RMW52" s="77"/>
      <c r="RMX52" s="77"/>
      <c r="RMY52" s="77"/>
      <c r="RMZ52" s="77"/>
      <c r="RNA52" s="77"/>
      <c r="RNB52" s="77"/>
      <c r="RNC52" s="77"/>
      <c r="RND52" s="77"/>
      <c r="RNE52" s="77"/>
      <c r="RNF52" s="77"/>
      <c r="RNG52" s="77"/>
      <c r="RNH52" s="77"/>
      <c r="RNI52" s="77"/>
      <c r="RNJ52" s="77"/>
      <c r="RNK52" s="77"/>
      <c r="RNL52" s="77"/>
      <c r="RNM52" s="77"/>
      <c r="RNN52" s="77"/>
      <c r="RNO52" s="77"/>
      <c r="RNP52" s="77"/>
      <c r="RNQ52" s="77"/>
      <c r="RNR52" s="77"/>
      <c r="RNS52" s="77"/>
      <c r="RNT52" s="77"/>
      <c r="RNU52" s="77"/>
      <c r="RNV52" s="77"/>
      <c r="RNW52" s="77"/>
      <c r="RNX52" s="77"/>
      <c r="RNY52" s="77"/>
      <c r="RNZ52" s="77"/>
      <c r="ROA52" s="77"/>
      <c r="ROB52" s="77"/>
      <c r="ROC52" s="77"/>
      <c r="ROD52" s="77"/>
      <c r="ROE52" s="77"/>
      <c r="ROF52" s="77"/>
      <c r="ROG52" s="77"/>
      <c r="ROH52" s="77"/>
      <c r="ROI52" s="77"/>
      <c r="ROJ52" s="77"/>
      <c r="ROK52" s="77"/>
      <c r="ROL52" s="77"/>
      <c r="ROM52" s="77"/>
      <c r="RON52" s="77"/>
      <c r="ROO52" s="77"/>
      <c r="ROP52" s="77"/>
      <c r="ROQ52" s="77"/>
      <c r="ROR52" s="77"/>
      <c r="ROS52" s="77"/>
      <c r="ROT52" s="77"/>
      <c r="ROU52" s="77"/>
      <c r="ROV52" s="77"/>
      <c r="ROW52" s="77"/>
      <c r="ROX52" s="77"/>
      <c r="ROY52" s="77"/>
      <c r="ROZ52" s="77"/>
      <c r="RPA52" s="77"/>
      <c r="RPB52" s="77"/>
      <c r="RPC52" s="77"/>
      <c r="RPD52" s="77"/>
      <c r="RPE52" s="77"/>
      <c r="RPF52" s="77"/>
      <c r="RPG52" s="77"/>
      <c r="RPH52" s="77"/>
      <c r="RPI52" s="77"/>
      <c r="RPJ52" s="77"/>
      <c r="RPK52" s="77"/>
      <c r="RPL52" s="77"/>
      <c r="RPM52" s="77"/>
      <c r="RPN52" s="77"/>
      <c r="RPO52" s="77"/>
      <c r="RPP52" s="77"/>
      <c r="RPQ52" s="77"/>
      <c r="RPR52" s="77"/>
      <c r="RPS52" s="77"/>
      <c r="RPT52" s="77"/>
      <c r="RPU52" s="77"/>
      <c r="RPV52" s="77"/>
      <c r="RPW52" s="77"/>
      <c r="RPX52" s="77"/>
      <c r="RPY52" s="77"/>
      <c r="RPZ52" s="77"/>
      <c r="RQA52" s="77"/>
      <c r="RQB52" s="77"/>
      <c r="RQC52" s="77"/>
      <c r="RQD52" s="77"/>
      <c r="RQE52" s="77"/>
      <c r="RQF52" s="77"/>
      <c r="RQG52" s="77"/>
      <c r="RQH52" s="77"/>
      <c r="RQI52" s="77"/>
      <c r="RQJ52" s="77"/>
      <c r="RQK52" s="77"/>
      <c r="RQL52" s="77"/>
      <c r="RQM52" s="77"/>
      <c r="RQN52" s="77"/>
      <c r="RQO52" s="77"/>
      <c r="RQP52" s="77"/>
      <c r="RQQ52" s="77"/>
      <c r="RQR52" s="77"/>
      <c r="RQS52" s="77"/>
      <c r="RQT52" s="77"/>
      <c r="RQU52" s="77"/>
      <c r="RQV52" s="77"/>
      <c r="RQW52" s="77"/>
      <c r="RQX52" s="77"/>
      <c r="RQY52" s="77"/>
      <c r="RQZ52" s="77"/>
      <c r="RRA52" s="77"/>
      <c r="RRB52" s="77"/>
      <c r="RRC52" s="77"/>
      <c r="RRD52" s="77"/>
      <c r="RRE52" s="77"/>
      <c r="RRF52" s="77"/>
      <c r="RRG52" s="77"/>
      <c r="RRH52" s="77"/>
      <c r="RRI52" s="77"/>
      <c r="RRJ52" s="77"/>
      <c r="RRK52" s="77"/>
      <c r="RRL52" s="77"/>
      <c r="RRM52" s="77"/>
      <c r="RRN52" s="77"/>
      <c r="RRO52" s="77"/>
      <c r="RRP52" s="77"/>
      <c r="RRQ52" s="77"/>
      <c r="RRR52" s="77"/>
      <c r="RRS52" s="77"/>
      <c r="RRT52" s="77"/>
      <c r="RRU52" s="77"/>
      <c r="RRV52" s="77"/>
      <c r="RRW52" s="77"/>
      <c r="RRX52" s="77"/>
      <c r="RRY52" s="77"/>
      <c r="RRZ52" s="77"/>
      <c r="RSA52" s="77"/>
      <c r="RSB52" s="77"/>
      <c r="RSC52" s="77"/>
      <c r="RSD52" s="77"/>
      <c r="RSE52" s="77"/>
      <c r="RSF52" s="77"/>
      <c r="RSG52" s="77"/>
      <c r="RSH52" s="77"/>
      <c r="RSI52" s="77"/>
      <c r="RSJ52" s="77"/>
      <c r="RSK52" s="77"/>
      <c r="RSL52" s="77"/>
      <c r="RSM52" s="77"/>
      <c r="RSN52" s="77"/>
      <c r="RSO52" s="77"/>
      <c r="RSP52" s="77"/>
      <c r="RSQ52" s="77"/>
      <c r="RSR52" s="77"/>
      <c r="RSS52" s="77"/>
      <c r="RST52" s="77"/>
      <c r="RSU52" s="77"/>
      <c r="RSV52" s="77"/>
      <c r="RSW52" s="77"/>
      <c r="RSX52" s="77"/>
      <c r="RSY52" s="77"/>
      <c r="RSZ52" s="77"/>
      <c r="RTA52" s="77"/>
      <c r="RTB52" s="77"/>
      <c r="RTC52" s="77"/>
      <c r="RTD52" s="77"/>
      <c r="RTE52" s="77"/>
      <c r="RTF52" s="77"/>
      <c r="RTG52" s="77"/>
      <c r="RTH52" s="77"/>
      <c r="RTI52" s="77"/>
      <c r="RTJ52" s="77"/>
      <c r="RTK52" s="77"/>
      <c r="RTL52" s="77"/>
      <c r="RTM52" s="77"/>
      <c r="RTN52" s="77"/>
      <c r="RTO52" s="77"/>
      <c r="RTP52" s="77"/>
      <c r="RTQ52" s="77"/>
      <c r="RTR52" s="77"/>
      <c r="RTS52" s="77"/>
      <c r="RTT52" s="77"/>
      <c r="RTU52" s="77"/>
      <c r="RTV52" s="77"/>
      <c r="RTW52" s="77"/>
      <c r="RTX52" s="77"/>
      <c r="RTY52" s="77"/>
      <c r="RTZ52" s="77"/>
      <c r="RUA52" s="77"/>
      <c r="RUB52" s="77"/>
      <c r="RUC52" s="77"/>
      <c r="RUD52" s="77"/>
      <c r="RUE52" s="77"/>
      <c r="RUF52" s="77"/>
      <c r="RUG52" s="77"/>
      <c r="RUH52" s="77"/>
      <c r="RUI52" s="77"/>
      <c r="RUJ52" s="77"/>
      <c r="RUK52" s="77"/>
      <c r="RUL52" s="77"/>
      <c r="RUM52" s="77"/>
      <c r="RUN52" s="77"/>
      <c r="RUO52" s="77"/>
      <c r="RUP52" s="77"/>
      <c r="RUQ52" s="77"/>
      <c r="RUR52" s="77"/>
      <c r="RUS52" s="77"/>
      <c r="RUT52" s="77"/>
      <c r="RUU52" s="77"/>
      <c r="RUV52" s="77"/>
      <c r="RUW52" s="77"/>
      <c r="RUX52" s="77"/>
      <c r="RUY52" s="77"/>
      <c r="RUZ52" s="77"/>
      <c r="RVA52" s="77"/>
      <c r="RVB52" s="77"/>
      <c r="RVC52" s="77"/>
      <c r="RVD52" s="77"/>
      <c r="RVE52" s="77"/>
      <c r="RVF52" s="77"/>
      <c r="RVG52" s="77"/>
      <c r="RVH52" s="77"/>
      <c r="RVI52" s="77"/>
      <c r="RVJ52" s="77"/>
      <c r="RVK52" s="77"/>
      <c r="RVL52" s="77"/>
      <c r="RVM52" s="77"/>
      <c r="RVN52" s="77"/>
      <c r="RVO52" s="77"/>
      <c r="RVP52" s="77"/>
      <c r="RVQ52" s="77"/>
      <c r="RVR52" s="77"/>
      <c r="RVS52" s="77"/>
      <c r="RVT52" s="77"/>
      <c r="RVU52" s="77"/>
      <c r="RVV52" s="77"/>
      <c r="RVW52" s="77"/>
      <c r="RVX52" s="77"/>
      <c r="RVY52" s="77"/>
      <c r="RVZ52" s="77"/>
      <c r="RWA52" s="77"/>
      <c r="RWB52" s="77"/>
      <c r="RWC52" s="77"/>
      <c r="RWD52" s="77"/>
      <c r="RWE52" s="77"/>
      <c r="RWF52" s="77"/>
      <c r="RWG52" s="77"/>
      <c r="RWH52" s="77"/>
      <c r="RWI52" s="77"/>
      <c r="RWJ52" s="77"/>
      <c r="RWK52" s="77"/>
      <c r="RWL52" s="77"/>
      <c r="RWM52" s="77"/>
      <c r="RWN52" s="77"/>
      <c r="RWO52" s="77"/>
      <c r="RWP52" s="77"/>
      <c r="RWQ52" s="77"/>
      <c r="RWR52" s="77"/>
      <c r="RWS52" s="77"/>
      <c r="RWT52" s="77"/>
      <c r="RWU52" s="77"/>
      <c r="RWV52" s="77"/>
      <c r="RWW52" s="77"/>
      <c r="RWX52" s="77"/>
      <c r="RWY52" s="77"/>
      <c r="RWZ52" s="77"/>
      <c r="RXA52" s="77"/>
      <c r="RXB52" s="77"/>
      <c r="RXC52" s="77"/>
      <c r="RXD52" s="77"/>
      <c r="RXE52" s="77"/>
      <c r="RXF52" s="77"/>
      <c r="RXG52" s="77"/>
      <c r="RXH52" s="77"/>
      <c r="RXI52" s="77"/>
      <c r="RXJ52" s="77"/>
      <c r="RXK52" s="77"/>
      <c r="RXL52" s="77"/>
      <c r="RXM52" s="77"/>
      <c r="RXN52" s="77"/>
      <c r="RXO52" s="77"/>
      <c r="RXP52" s="77"/>
      <c r="RXQ52" s="77"/>
      <c r="RXR52" s="77"/>
      <c r="RXS52" s="77"/>
      <c r="RXT52" s="77"/>
      <c r="RXU52" s="77"/>
      <c r="RXV52" s="77"/>
      <c r="RXW52" s="77"/>
      <c r="RXX52" s="77"/>
      <c r="RXY52" s="77"/>
      <c r="RXZ52" s="77"/>
      <c r="RYA52" s="77"/>
      <c r="RYB52" s="77"/>
      <c r="RYC52" s="77"/>
      <c r="RYD52" s="77"/>
      <c r="RYE52" s="77"/>
      <c r="RYF52" s="77"/>
      <c r="RYG52" s="77"/>
      <c r="RYH52" s="77"/>
      <c r="RYI52" s="77"/>
      <c r="RYJ52" s="77"/>
      <c r="RYK52" s="77"/>
      <c r="RYL52" s="77"/>
      <c r="RYM52" s="77"/>
      <c r="RYN52" s="77"/>
      <c r="RYO52" s="77"/>
      <c r="RYP52" s="77"/>
      <c r="RYQ52" s="77"/>
      <c r="RYR52" s="77"/>
      <c r="RYS52" s="77"/>
      <c r="RYT52" s="77"/>
      <c r="RYU52" s="77"/>
      <c r="RYV52" s="77"/>
      <c r="RYW52" s="77"/>
      <c r="RYX52" s="77"/>
      <c r="RYY52" s="77"/>
      <c r="RYZ52" s="77"/>
      <c r="RZA52" s="77"/>
      <c r="RZB52" s="77"/>
      <c r="RZC52" s="77"/>
      <c r="RZD52" s="77"/>
      <c r="RZE52" s="77"/>
      <c r="RZF52" s="77"/>
      <c r="RZG52" s="77"/>
      <c r="RZH52" s="77"/>
      <c r="RZI52" s="77"/>
      <c r="RZJ52" s="77"/>
      <c r="RZK52" s="77"/>
      <c r="RZL52" s="77"/>
      <c r="RZM52" s="77"/>
      <c r="RZN52" s="77"/>
      <c r="RZO52" s="77"/>
      <c r="RZP52" s="77"/>
      <c r="RZQ52" s="77"/>
      <c r="RZR52" s="77"/>
      <c r="RZS52" s="77"/>
      <c r="RZT52" s="77"/>
      <c r="RZU52" s="77"/>
      <c r="RZV52" s="77"/>
      <c r="RZW52" s="77"/>
      <c r="RZX52" s="77"/>
      <c r="RZY52" s="77"/>
      <c r="RZZ52" s="77"/>
      <c r="SAA52" s="77"/>
      <c r="SAB52" s="77"/>
      <c r="SAC52" s="77"/>
      <c r="SAD52" s="77"/>
      <c r="SAE52" s="77"/>
      <c r="SAF52" s="77"/>
      <c r="SAG52" s="77"/>
      <c r="SAH52" s="77"/>
      <c r="SAI52" s="77"/>
      <c r="SAJ52" s="77"/>
      <c r="SAK52" s="77"/>
      <c r="SAL52" s="77"/>
      <c r="SAM52" s="77"/>
      <c r="SAN52" s="77"/>
      <c r="SAO52" s="77"/>
      <c r="SAP52" s="77"/>
      <c r="SAQ52" s="77"/>
      <c r="SAR52" s="77"/>
      <c r="SAS52" s="77"/>
      <c r="SAT52" s="77"/>
      <c r="SAU52" s="77"/>
      <c r="SAV52" s="77"/>
      <c r="SAW52" s="77"/>
      <c r="SAX52" s="77"/>
      <c r="SAY52" s="77"/>
      <c r="SAZ52" s="77"/>
      <c r="SBA52" s="77"/>
      <c r="SBB52" s="77"/>
      <c r="SBC52" s="77"/>
      <c r="SBD52" s="77"/>
      <c r="SBE52" s="77"/>
      <c r="SBF52" s="77"/>
      <c r="SBG52" s="77"/>
      <c r="SBH52" s="77"/>
      <c r="SBI52" s="77"/>
      <c r="SBJ52" s="77"/>
      <c r="SBK52" s="77"/>
      <c r="SBL52" s="77"/>
      <c r="SBM52" s="77"/>
      <c r="SBN52" s="77"/>
      <c r="SBO52" s="77"/>
      <c r="SBP52" s="77"/>
      <c r="SBQ52" s="77"/>
      <c r="SBR52" s="77"/>
      <c r="SBS52" s="77"/>
      <c r="SBT52" s="77"/>
      <c r="SBU52" s="77"/>
      <c r="SBV52" s="77"/>
      <c r="SBW52" s="77"/>
      <c r="SBX52" s="77"/>
      <c r="SBY52" s="77"/>
      <c r="SBZ52" s="77"/>
      <c r="SCA52" s="77"/>
      <c r="SCB52" s="77"/>
      <c r="SCC52" s="77"/>
      <c r="SCD52" s="77"/>
      <c r="SCE52" s="77"/>
      <c r="SCF52" s="77"/>
      <c r="SCG52" s="77"/>
      <c r="SCH52" s="77"/>
      <c r="SCI52" s="77"/>
      <c r="SCJ52" s="77"/>
      <c r="SCK52" s="77"/>
      <c r="SCL52" s="77"/>
      <c r="SCM52" s="77"/>
      <c r="SCN52" s="77"/>
      <c r="SCO52" s="77"/>
      <c r="SCP52" s="77"/>
      <c r="SCQ52" s="77"/>
      <c r="SCR52" s="77"/>
      <c r="SCS52" s="77"/>
      <c r="SCT52" s="77"/>
      <c r="SCU52" s="77"/>
      <c r="SCV52" s="77"/>
      <c r="SCW52" s="77"/>
      <c r="SCX52" s="77"/>
      <c r="SCY52" s="77"/>
      <c r="SCZ52" s="77"/>
      <c r="SDA52" s="77"/>
      <c r="SDB52" s="77"/>
      <c r="SDC52" s="77"/>
      <c r="SDD52" s="77"/>
      <c r="SDE52" s="77"/>
      <c r="SDF52" s="77"/>
      <c r="SDG52" s="77"/>
      <c r="SDH52" s="77"/>
      <c r="SDI52" s="77"/>
      <c r="SDJ52" s="77"/>
      <c r="SDK52" s="77"/>
      <c r="SDL52" s="77"/>
      <c r="SDM52" s="77"/>
      <c r="SDN52" s="77"/>
      <c r="SDO52" s="77"/>
      <c r="SDP52" s="77"/>
      <c r="SDQ52" s="77"/>
      <c r="SDR52" s="77"/>
      <c r="SDS52" s="77"/>
      <c r="SDT52" s="77"/>
      <c r="SDU52" s="77"/>
      <c r="SDV52" s="77"/>
      <c r="SDW52" s="77"/>
      <c r="SDX52" s="77"/>
      <c r="SDY52" s="77"/>
      <c r="SDZ52" s="77"/>
      <c r="SEA52" s="77"/>
      <c r="SEB52" s="77"/>
      <c r="SEC52" s="77"/>
      <c r="SED52" s="77"/>
      <c r="SEE52" s="77"/>
      <c r="SEF52" s="77"/>
      <c r="SEG52" s="77"/>
      <c r="SEH52" s="77"/>
      <c r="SEI52" s="77"/>
      <c r="SEJ52" s="77"/>
      <c r="SEK52" s="77"/>
      <c r="SEL52" s="77"/>
      <c r="SEM52" s="77"/>
      <c r="SEN52" s="77"/>
      <c r="SEO52" s="77"/>
      <c r="SEP52" s="77"/>
      <c r="SEQ52" s="77"/>
      <c r="SER52" s="77"/>
      <c r="SES52" s="77"/>
      <c r="SET52" s="77"/>
      <c r="SEU52" s="77"/>
      <c r="SEV52" s="77"/>
      <c r="SEW52" s="77"/>
      <c r="SEX52" s="77"/>
      <c r="SEY52" s="77"/>
      <c r="SEZ52" s="77"/>
      <c r="SFA52" s="77"/>
      <c r="SFB52" s="77"/>
      <c r="SFC52" s="77"/>
      <c r="SFD52" s="77"/>
      <c r="SFE52" s="77"/>
      <c r="SFF52" s="77"/>
      <c r="SFG52" s="77"/>
      <c r="SFH52" s="77"/>
      <c r="SFI52" s="77"/>
      <c r="SFJ52" s="77"/>
      <c r="SFK52" s="77"/>
      <c r="SFL52" s="77"/>
      <c r="SFM52" s="77"/>
      <c r="SFN52" s="77"/>
      <c r="SFO52" s="77"/>
      <c r="SFP52" s="77"/>
      <c r="SFQ52" s="77"/>
      <c r="SFR52" s="77"/>
      <c r="SFS52" s="77"/>
      <c r="SFT52" s="77"/>
      <c r="SFU52" s="77"/>
      <c r="SFV52" s="77"/>
      <c r="SFW52" s="77"/>
      <c r="SFX52" s="77"/>
      <c r="SFY52" s="77"/>
      <c r="SFZ52" s="77"/>
      <c r="SGA52" s="77"/>
      <c r="SGB52" s="77"/>
      <c r="SGC52" s="77"/>
      <c r="SGD52" s="77"/>
      <c r="SGE52" s="77"/>
      <c r="SGF52" s="77"/>
      <c r="SGG52" s="77"/>
      <c r="SGH52" s="77"/>
      <c r="SGI52" s="77"/>
      <c r="SGJ52" s="77"/>
      <c r="SGK52" s="77"/>
      <c r="SGL52" s="77"/>
      <c r="SGM52" s="77"/>
      <c r="SGN52" s="77"/>
      <c r="SGO52" s="77"/>
      <c r="SGP52" s="77"/>
      <c r="SGQ52" s="77"/>
      <c r="SGR52" s="77"/>
      <c r="SGS52" s="77"/>
      <c r="SGT52" s="77"/>
      <c r="SGU52" s="77"/>
      <c r="SGV52" s="77"/>
      <c r="SGW52" s="77"/>
      <c r="SGX52" s="77"/>
      <c r="SGY52" s="77"/>
      <c r="SGZ52" s="77"/>
      <c r="SHA52" s="77"/>
      <c r="SHB52" s="77"/>
      <c r="SHC52" s="77"/>
      <c r="SHD52" s="77"/>
      <c r="SHE52" s="77"/>
      <c r="SHF52" s="77"/>
      <c r="SHG52" s="77"/>
      <c r="SHH52" s="77"/>
      <c r="SHI52" s="77"/>
      <c r="SHJ52" s="77"/>
      <c r="SHK52" s="77"/>
      <c r="SHL52" s="77"/>
      <c r="SHM52" s="77"/>
      <c r="SHN52" s="77"/>
      <c r="SHO52" s="77"/>
      <c r="SHP52" s="77"/>
      <c r="SHQ52" s="77"/>
      <c r="SHR52" s="77"/>
      <c r="SHS52" s="77"/>
      <c r="SHT52" s="77"/>
      <c r="SHU52" s="77"/>
      <c r="SHV52" s="77"/>
      <c r="SHW52" s="77"/>
      <c r="SHX52" s="77"/>
      <c r="SHY52" s="77"/>
      <c r="SHZ52" s="77"/>
      <c r="SIA52" s="77"/>
      <c r="SIB52" s="77"/>
      <c r="SIC52" s="77"/>
      <c r="SID52" s="77"/>
      <c r="SIE52" s="77"/>
      <c r="SIF52" s="77"/>
      <c r="SIG52" s="77"/>
      <c r="SIH52" s="77"/>
      <c r="SII52" s="77"/>
      <c r="SIJ52" s="77"/>
      <c r="SIK52" s="77"/>
      <c r="SIL52" s="77"/>
      <c r="SIM52" s="77"/>
      <c r="SIN52" s="77"/>
      <c r="SIO52" s="77"/>
      <c r="SIP52" s="77"/>
      <c r="SIQ52" s="77"/>
      <c r="SIR52" s="77"/>
      <c r="SIS52" s="77"/>
      <c r="SIT52" s="77"/>
      <c r="SIU52" s="77"/>
      <c r="SIV52" s="77"/>
      <c r="SIW52" s="77"/>
      <c r="SIX52" s="77"/>
      <c r="SIY52" s="77"/>
      <c r="SIZ52" s="77"/>
      <c r="SJA52" s="77"/>
      <c r="SJB52" s="77"/>
      <c r="SJC52" s="77"/>
      <c r="SJD52" s="77"/>
      <c r="SJE52" s="77"/>
      <c r="SJF52" s="77"/>
      <c r="SJG52" s="77"/>
      <c r="SJH52" s="77"/>
      <c r="SJI52" s="77"/>
      <c r="SJJ52" s="77"/>
      <c r="SJK52" s="77"/>
      <c r="SJL52" s="77"/>
      <c r="SJM52" s="77"/>
      <c r="SJN52" s="77"/>
      <c r="SJO52" s="77"/>
      <c r="SJP52" s="77"/>
      <c r="SJQ52" s="77"/>
      <c r="SJR52" s="77"/>
      <c r="SJS52" s="77"/>
      <c r="SJT52" s="77"/>
      <c r="SJU52" s="77"/>
      <c r="SJV52" s="77"/>
      <c r="SJW52" s="77"/>
      <c r="SJX52" s="77"/>
      <c r="SJY52" s="77"/>
      <c r="SJZ52" s="77"/>
      <c r="SKA52" s="77"/>
      <c r="SKB52" s="77"/>
      <c r="SKC52" s="77"/>
      <c r="SKD52" s="77"/>
      <c r="SKE52" s="77"/>
      <c r="SKF52" s="77"/>
      <c r="SKG52" s="77"/>
      <c r="SKH52" s="77"/>
      <c r="SKI52" s="77"/>
      <c r="SKJ52" s="77"/>
      <c r="SKK52" s="77"/>
      <c r="SKL52" s="77"/>
      <c r="SKM52" s="77"/>
      <c r="SKN52" s="77"/>
      <c r="SKO52" s="77"/>
      <c r="SKP52" s="77"/>
      <c r="SKQ52" s="77"/>
      <c r="SKR52" s="77"/>
      <c r="SKS52" s="77"/>
      <c r="SKT52" s="77"/>
      <c r="SKU52" s="77"/>
      <c r="SKV52" s="77"/>
      <c r="SKW52" s="77"/>
      <c r="SKX52" s="77"/>
      <c r="SKY52" s="77"/>
      <c r="SKZ52" s="77"/>
      <c r="SLA52" s="77"/>
      <c r="SLB52" s="77"/>
      <c r="SLC52" s="77"/>
      <c r="SLD52" s="77"/>
      <c r="SLE52" s="77"/>
      <c r="SLF52" s="77"/>
      <c r="SLG52" s="77"/>
      <c r="SLH52" s="77"/>
      <c r="SLI52" s="77"/>
      <c r="SLJ52" s="77"/>
      <c r="SLK52" s="77"/>
      <c r="SLL52" s="77"/>
      <c r="SLM52" s="77"/>
      <c r="SLN52" s="77"/>
      <c r="SLO52" s="77"/>
      <c r="SLP52" s="77"/>
      <c r="SLQ52" s="77"/>
      <c r="SLR52" s="77"/>
      <c r="SLS52" s="77"/>
      <c r="SLT52" s="77"/>
      <c r="SLU52" s="77"/>
      <c r="SLV52" s="77"/>
      <c r="SLW52" s="77"/>
      <c r="SLX52" s="77"/>
      <c r="SLY52" s="77"/>
      <c r="SLZ52" s="77"/>
      <c r="SMA52" s="77"/>
      <c r="SMB52" s="77"/>
      <c r="SMC52" s="77"/>
      <c r="SMD52" s="77"/>
      <c r="SME52" s="77"/>
      <c r="SMF52" s="77"/>
      <c r="SMG52" s="77"/>
      <c r="SMH52" s="77"/>
      <c r="SMI52" s="77"/>
      <c r="SMJ52" s="77"/>
      <c r="SMK52" s="77"/>
      <c r="SML52" s="77"/>
      <c r="SMM52" s="77"/>
      <c r="SMN52" s="77"/>
      <c r="SMO52" s="77"/>
      <c r="SMP52" s="77"/>
      <c r="SMQ52" s="77"/>
      <c r="SMR52" s="77"/>
      <c r="SMS52" s="77"/>
      <c r="SMT52" s="77"/>
      <c r="SMU52" s="77"/>
      <c r="SMV52" s="77"/>
      <c r="SMW52" s="77"/>
      <c r="SMX52" s="77"/>
      <c r="SMY52" s="77"/>
      <c r="SMZ52" s="77"/>
      <c r="SNA52" s="77"/>
      <c r="SNB52" s="77"/>
      <c r="SNC52" s="77"/>
      <c r="SND52" s="77"/>
      <c r="SNE52" s="77"/>
      <c r="SNF52" s="77"/>
      <c r="SNG52" s="77"/>
      <c r="SNH52" s="77"/>
      <c r="SNI52" s="77"/>
      <c r="SNJ52" s="77"/>
      <c r="SNK52" s="77"/>
      <c r="SNL52" s="77"/>
      <c r="SNM52" s="77"/>
      <c r="SNN52" s="77"/>
      <c r="SNO52" s="77"/>
      <c r="SNP52" s="77"/>
      <c r="SNQ52" s="77"/>
      <c r="SNR52" s="77"/>
      <c r="SNS52" s="77"/>
      <c r="SNT52" s="77"/>
      <c r="SNU52" s="77"/>
      <c r="SNV52" s="77"/>
      <c r="SNW52" s="77"/>
      <c r="SNX52" s="77"/>
      <c r="SNY52" s="77"/>
      <c r="SNZ52" s="77"/>
      <c r="SOA52" s="77"/>
      <c r="SOB52" s="77"/>
      <c r="SOC52" s="77"/>
      <c r="SOD52" s="77"/>
      <c r="SOE52" s="77"/>
      <c r="SOF52" s="77"/>
      <c r="SOG52" s="77"/>
      <c r="SOH52" s="77"/>
      <c r="SOI52" s="77"/>
      <c r="SOJ52" s="77"/>
      <c r="SOK52" s="77"/>
      <c r="SOL52" s="77"/>
      <c r="SOM52" s="77"/>
      <c r="SON52" s="77"/>
      <c r="SOO52" s="77"/>
      <c r="SOP52" s="77"/>
      <c r="SOQ52" s="77"/>
      <c r="SOR52" s="77"/>
      <c r="SOS52" s="77"/>
      <c r="SOT52" s="77"/>
      <c r="SOU52" s="77"/>
      <c r="SOV52" s="77"/>
      <c r="SOW52" s="77"/>
      <c r="SOX52" s="77"/>
      <c r="SOY52" s="77"/>
      <c r="SOZ52" s="77"/>
      <c r="SPA52" s="77"/>
      <c r="SPB52" s="77"/>
      <c r="SPC52" s="77"/>
      <c r="SPD52" s="77"/>
      <c r="SPE52" s="77"/>
      <c r="SPF52" s="77"/>
      <c r="SPG52" s="77"/>
      <c r="SPH52" s="77"/>
      <c r="SPI52" s="77"/>
      <c r="SPJ52" s="77"/>
      <c r="SPK52" s="77"/>
      <c r="SPL52" s="77"/>
      <c r="SPM52" s="77"/>
      <c r="SPN52" s="77"/>
      <c r="SPO52" s="77"/>
      <c r="SPP52" s="77"/>
      <c r="SPQ52" s="77"/>
      <c r="SPR52" s="77"/>
      <c r="SPS52" s="77"/>
      <c r="SPT52" s="77"/>
      <c r="SPU52" s="77"/>
      <c r="SPV52" s="77"/>
      <c r="SPW52" s="77"/>
      <c r="SPX52" s="77"/>
      <c r="SPY52" s="77"/>
      <c r="SPZ52" s="77"/>
      <c r="SQA52" s="77"/>
      <c r="SQB52" s="77"/>
      <c r="SQC52" s="77"/>
      <c r="SQD52" s="77"/>
      <c r="SQE52" s="77"/>
      <c r="SQF52" s="77"/>
      <c r="SQG52" s="77"/>
      <c r="SQH52" s="77"/>
      <c r="SQI52" s="77"/>
      <c r="SQJ52" s="77"/>
      <c r="SQK52" s="77"/>
      <c r="SQL52" s="77"/>
      <c r="SQM52" s="77"/>
      <c r="SQN52" s="77"/>
      <c r="SQO52" s="77"/>
      <c r="SQP52" s="77"/>
      <c r="SQQ52" s="77"/>
      <c r="SQR52" s="77"/>
      <c r="SQS52" s="77"/>
      <c r="SQT52" s="77"/>
      <c r="SQU52" s="77"/>
      <c r="SQV52" s="77"/>
      <c r="SQW52" s="77"/>
      <c r="SQX52" s="77"/>
      <c r="SQY52" s="77"/>
      <c r="SQZ52" s="77"/>
      <c r="SRA52" s="77"/>
      <c r="SRB52" s="77"/>
      <c r="SRC52" s="77"/>
      <c r="SRD52" s="77"/>
      <c r="SRE52" s="77"/>
      <c r="SRF52" s="77"/>
      <c r="SRG52" s="77"/>
      <c r="SRH52" s="77"/>
      <c r="SRI52" s="77"/>
      <c r="SRJ52" s="77"/>
      <c r="SRK52" s="77"/>
      <c r="SRL52" s="77"/>
      <c r="SRM52" s="77"/>
      <c r="SRN52" s="77"/>
      <c r="SRO52" s="77"/>
      <c r="SRP52" s="77"/>
      <c r="SRQ52" s="77"/>
      <c r="SRR52" s="77"/>
      <c r="SRS52" s="77"/>
      <c r="SRT52" s="77"/>
      <c r="SRU52" s="77"/>
      <c r="SRV52" s="77"/>
      <c r="SRW52" s="77"/>
      <c r="SRX52" s="77"/>
      <c r="SRY52" s="77"/>
      <c r="SRZ52" s="77"/>
      <c r="SSA52" s="77"/>
      <c r="SSB52" s="77"/>
      <c r="SSC52" s="77"/>
      <c r="SSD52" s="77"/>
      <c r="SSE52" s="77"/>
      <c r="SSF52" s="77"/>
      <c r="SSG52" s="77"/>
      <c r="SSH52" s="77"/>
      <c r="SSI52" s="77"/>
      <c r="SSJ52" s="77"/>
      <c r="SSK52" s="77"/>
      <c r="SSL52" s="77"/>
      <c r="SSM52" s="77"/>
      <c r="SSN52" s="77"/>
      <c r="SSO52" s="77"/>
      <c r="SSP52" s="77"/>
      <c r="SSQ52" s="77"/>
      <c r="SSR52" s="77"/>
      <c r="SSS52" s="77"/>
      <c r="SST52" s="77"/>
      <c r="SSU52" s="77"/>
      <c r="SSV52" s="77"/>
      <c r="SSW52" s="77"/>
      <c r="SSX52" s="77"/>
      <c r="SSY52" s="77"/>
      <c r="SSZ52" s="77"/>
      <c r="STA52" s="77"/>
      <c r="STB52" s="77"/>
      <c r="STC52" s="77"/>
      <c r="STD52" s="77"/>
      <c r="STE52" s="77"/>
      <c r="STF52" s="77"/>
      <c r="STG52" s="77"/>
      <c r="STH52" s="77"/>
      <c r="STI52" s="77"/>
      <c r="STJ52" s="77"/>
      <c r="STK52" s="77"/>
      <c r="STL52" s="77"/>
      <c r="STM52" s="77"/>
      <c r="STN52" s="77"/>
      <c r="STO52" s="77"/>
      <c r="STP52" s="77"/>
      <c r="STQ52" s="77"/>
      <c r="STR52" s="77"/>
      <c r="STS52" s="77"/>
      <c r="STT52" s="77"/>
      <c r="STU52" s="77"/>
      <c r="STV52" s="77"/>
      <c r="STW52" s="77"/>
      <c r="STX52" s="77"/>
      <c r="STY52" s="77"/>
      <c r="STZ52" s="77"/>
      <c r="SUA52" s="77"/>
      <c r="SUB52" s="77"/>
      <c r="SUC52" s="77"/>
      <c r="SUD52" s="77"/>
      <c r="SUE52" s="77"/>
      <c r="SUF52" s="77"/>
      <c r="SUG52" s="77"/>
      <c r="SUH52" s="77"/>
      <c r="SUI52" s="77"/>
      <c r="SUJ52" s="77"/>
      <c r="SUK52" s="77"/>
      <c r="SUL52" s="77"/>
      <c r="SUM52" s="77"/>
      <c r="SUN52" s="77"/>
      <c r="SUO52" s="77"/>
      <c r="SUP52" s="77"/>
      <c r="SUQ52" s="77"/>
      <c r="SUR52" s="77"/>
      <c r="SUS52" s="77"/>
      <c r="SUT52" s="77"/>
      <c r="SUU52" s="77"/>
      <c r="SUV52" s="77"/>
      <c r="SUW52" s="77"/>
      <c r="SUX52" s="77"/>
      <c r="SUY52" s="77"/>
      <c r="SUZ52" s="77"/>
      <c r="SVA52" s="77"/>
      <c r="SVB52" s="77"/>
      <c r="SVC52" s="77"/>
      <c r="SVD52" s="77"/>
      <c r="SVE52" s="77"/>
      <c r="SVF52" s="77"/>
      <c r="SVG52" s="77"/>
      <c r="SVH52" s="77"/>
      <c r="SVI52" s="77"/>
      <c r="SVJ52" s="77"/>
      <c r="SVK52" s="77"/>
      <c r="SVL52" s="77"/>
      <c r="SVM52" s="77"/>
      <c r="SVN52" s="77"/>
      <c r="SVO52" s="77"/>
      <c r="SVP52" s="77"/>
      <c r="SVQ52" s="77"/>
      <c r="SVR52" s="77"/>
      <c r="SVS52" s="77"/>
      <c r="SVT52" s="77"/>
      <c r="SVU52" s="77"/>
      <c r="SVV52" s="77"/>
      <c r="SVW52" s="77"/>
      <c r="SVX52" s="77"/>
      <c r="SVY52" s="77"/>
      <c r="SVZ52" s="77"/>
      <c r="SWA52" s="77"/>
      <c r="SWB52" s="77"/>
      <c r="SWC52" s="77"/>
      <c r="SWD52" s="77"/>
      <c r="SWE52" s="77"/>
      <c r="SWF52" s="77"/>
      <c r="SWG52" s="77"/>
      <c r="SWH52" s="77"/>
      <c r="SWI52" s="77"/>
      <c r="SWJ52" s="77"/>
      <c r="SWK52" s="77"/>
      <c r="SWL52" s="77"/>
      <c r="SWM52" s="77"/>
      <c r="SWN52" s="77"/>
      <c r="SWO52" s="77"/>
      <c r="SWP52" s="77"/>
      <c r="SWQ52" s="77"/>
      <c r="SWR52" s="77"/>
      <c r="SWS52" s="77"/>
      <c r="SWT52" s="77"/>
      <c r="SWU52" s="77"/>
      <c r="SWV52" s="77"/>
      <c r="SWW52" s="77"/>
      <c r="SWX52" s="77"/>
      <c r="SWY52" s="77"/>
      <c r="SWZ52" s="77"/>
      <c r="SXA52" s="77"/>
      <c r="SXB52" s="77"/>
      <c r="SXC52" s="77"/>
      <c r="SXD52" s="77"/>
      <c r="SXE52" s="77"/>
      <c r="SXF52" s="77"/>
      <c r="SXG52" s="77"/>
      <c r="SXH52" s="77"/>
      <c r="SXI52" s="77"/>
      <c r="SXJ52" s="77"/>
      <c r="SXK52" s="77"/>
      <c r="SXL52" s="77"/>
      <c r="SXM52" s="77"/>
      <c r="SXN52" s="77"/>
      <c r="SXO52" s="77"/>
      <c r="SXP52" s="77"/>
      <c r="SXQ52" s="77"/>
      <c r="SXR52" s="77"/>
      <c r="SXS52" s="77"/>
      <c r="SXT52" s="77"/>
      <c r="SXU52" s="77"/>
      <c r="SXV52" s="77"/>
      <c r="SXW52" s="77"/>
      <c r="SXX52" s="77"/>
      <c r="SXY52" s="77"/>
      <c r="SXZ52" s="77"/>
      <c r="SYA52" s="77"/>
      <c r="SYB52" s="77"/>
      <c r="SYC52" s="77"/>
      <c r="SYD52" s="77"/>
      <c r="SYE52" s="77"/>
      <c r="SYF52" s="77"/>
      <c r="SYG52" s="77"/>
      <c r="SYH52" s="77"/>
      <c r="SYI52" s="77"/>
      <c r="SYJ52" s="77"/>
      <c r="SYK52" s="77"/>
      <c r="SYL52" s="77"/>
      <c r="SYM52" s="77"/>
      <c r="SYN52" s="77"/>
      <c r="SYO52" s="77"/>
      <c r="SYP52" s="77"/>
      <c r="SYQ52" s="77"/>
      <c r="SYR52" s="77"/>
      <c r="SYS52" s="77"/>
      <c r="SYT52" s="77"/>
      <c r="SYU52" s="77"/>
      <c r="SYV52" s="77"/>
      <c r="SYW52" s="77"/>
      <c r="SYX52" s="77"/>
      <c r="SYY52" s="77"/>
      <c r="SYZ52" s="77"/>
      <c r="SZA52" s="77"/>
      <c r="SZB52" s="77"/>
      <c r="SZC52" s="77"/>
      <c r="SZD52" s="77"/>
      <c r="SZE52" s="77"/>
      <c r="SZF52" s="77"/>
      <c r="SZG52" s="77"/>
      <c r="SZH52" s="77"/>
      <c r="SZI52" s="77"/>
      <c r="SZJ52" s="77"/>
      <c r="SZK52" s="77"/>
      <c r="SZL52" s="77"/>
      <c r="SZM52" s="77"/>
      <c r="SZN52" s="77"/>
      <c r="SZO52" s="77"/>
      <c r="SZP52" s="77"/>
      <c r="SZQ52" s="77"/>
      <c r="SZR52" s="77"/>
      <c r="SZS52" s="77"/>
      <c r="SZT52" s="77"/>
      <c r="SZU52" s="77"/>
      <c r="SZV52" s="77"/>
      <c r="SZW52" s="77"/>
      <c r="SZX52" s="77"/>
      <c r="SZY52" s="77"/>
      <c r="SZZ52" s="77"/>
      <c r="TAA52" s="77"/>
      <c r="TAB52" s="77"/>
      <c r="TAC52" s="77"/>
      <c r="TAD52" s="77"/>
      <c r="TAE52" s="77"/>
      <c r="TAF52" s="77"/>
      <c r="TAG52" s="77"/>
      <c r="TAH52" s="77"/>
      <c r="TAI52" s="77"/>
      <c r="TAJ52" s="77"/>
      <c r="TAK52" s="77"/>
      <c r="TAL52" s="77"/>
      <c r="TAM52" s="77"/>
      <c r="TAN52" s="77"/>
      <c r="TAO52" s="77"/>
      <c r="TAP52" s="77"/>
      <c r="TAQ52" s="77"/>
      <c r="TAR52" s="77"/>
      <c r="TAS52" s="77"/>
      <c r="TAT52" s="77"/>
      <c r="TAU52" s="77"/>
      <c r="TAV52" s="77"/>
      <c r="TAW52" s="77"/>
      <c r="TAX52" s="77"/>
      <c r="TAY52" s="77"/>
      <c r="TAZ52" s="77"/>
      <c r="TBA52" s="77"/>
      <c r="TBB52" s="77"/>
      <c r="TBC52" s="77"/>
      <c r="TBD52" s="77"/>
      <c r="TBE52" s="77"/>
      <c r="TBF52" s="77"/>
      <c r="TBG52" s="77"/>
      <c r="TBH52" s="77"/>
      <c r="TBI52" s="77"/>
      <c r="TBJ52" s="77"/>
      <c r="TBK52" s="77"/>
      <c r="TBL52" s="77"/>
      <c r="TBM52" s="77"/>
      <c r="TBN52" s="77"/>
      <c r="TBO52" s="77"/>
      <c r="TBP52" s="77"/>
      <c r="TBQ52" s="77"/>
      <c r="TBR52" s="77"/>
      <c r="TBS52" s="77"/>
      <c r="TBT52" s="77"/>
      <c r="TBU52" s="77"/>
      <c r="TBV52" s="77"/>
      <c r="TBW52" s="77"/>
      <c r="TBX52" s="77"/>
      <c r="TBY52" s="77"/>
      <c r="TBZ52" s="77"/>
      <c r="TCA52" s="77"/>
      <c r="TCB52" s="77"/>
      <c r="TCC52" s="77"/>
      <c r="TCD52" s="77"/>
      <c r="TCE52" s="77"/>
      <c r="TCF52" s="77"/>
      <c r="TCG52" s="77"/>
      <c r="TCH52" s="77"/>
      <c r="TCI52" s="77"/>
      <c r="TCJ52" s="77"/>
      <c r="TCK52" s="77"/>
      <c r="TCL52" s="77"/>
      <c r="TCM52" s="77"/>
      <c r="TCN52" s="77"/>
      <c r="TCO52" s="77"/>
      <c r="TCP52" s="77"/>
      <c r="TCQ52" s="77"/>
      <c r="TCR52" s="77"/>
      <c r="TCS52" s="77"/>
      <c r="TCT52" s="77"/>
      <c r="TCU52" s="77"/>
      <c r="TCV52" s="77"/>
      <c r="TCW52" s="77"/>
      <c r="TCX52" s="77"/>
      <c r="TCY52" s="77"/>
      <c r="TCZ52" s="77"/>
      <c r="TDA52" s="77"/>
      <c r="TDB52" s="77"/>
      <c r="TDC52" s="77"/>
      <c r="TDD52" s="77"/>
      <c r="TDE52" s="77"/>
      <c r="TDF52" s="77"/>
      <c r="TDG52" s="77"/>
      <c r="TDH52" s="77"/>
      <c r="TDI52" s="77"/>
      <c r="TDJ52" s="77"/>
      <c r="TDK52" s="77"/>
      <c r="TDL52" s="77"/>
      <c r="TDM52" s="77"/>
      <c r="TDN52" s="77"/>
      <c r="TDO52" s="77"/>
      <c r="TDP52" s="77"/>
      <c r="TDQ52" s="77"/>
      <c r="TDR52" s="77"/>
      <c r="TDS52" s="77"/>
      <c r="TDT52" s="77"/>
      <c r="TDU52" s="77"/>
      <c r="TDV52" s="77"/>
      <c r="TDW52" s="77"/>
      <c r="TDX52" s="77"/>
      <c r="TDY52" s="77"/>
      <c r="TDZ52" s="77"/>
      <c r="TEA52" s="77"/>
      <c r="TEB52" s="77"/>
      <c r="TEC52" s="77"/>
      <c r="TED52" s="77"/>
      <c r="TEE52" s="77"/>
      <c r="TEF52" s="77"/>
      <c r="TEG52" s="77"/>
      <c r="TEH52" s="77"/>
      <c r="TEI52" s="77"/>
      <c r="TEJ52" s="77"/>
      <c r="TEK52" s="77"/>
      <c r="TEL52" s="77"/>
      <c r="TEM52" s="77"/>
      <c r="TEN52" s="77"/>
      <c r="TEO52" s="77"/>
      <c r="TEP52" s="77"/>
      <c r="TEQ52" s="77"/>
      <c r="TER52" s="77"/>
      <c r="TES52" s="77"/>
      <c r="TET52" s="77"/>
      <c r="TEU52" s="77"/>
      <c r="TEV52" s="77"/>
      <c r="TEW52" s="77"/>
      <c r="TEX52" s="77"/>
      <c r="TEY52" s="77"/>
      <c r="TEZ52" s="77"/>
      <c r="TFA52" s="77"/>
      <c r="TFB52" s="77"/>
      <c r="TFC52" s="77"/>
      <c r="TFD52" s="77"/>
      <c r="TFE52" s="77"/>
      <c r="TFF52" s="77"/>
      <c r="TFG52" s="77"/>
      <c r="TFH52" s="77"/>
      <c r="TFI52" s="77"/>
      <c r="TFJ52" s="77"/>
      <c r="TFK52" s="77"/>
      <c r="TFL52" s="77"/>
      <c r="TFM52" s="77"/>
      <c r="TFN52" s="77"/>
      <c r="TFO52" s="77"/>
      <c r="TFP52" s="77"/>
      <c r="TFQ52" s="77"/>
      <c r="TFR52" s="77"/>
      <c r="TFS52" s="77"/>
      <c r="TFT52" s="77"/>
      <c r="TFU52" s="77"/>
      <c r="TFV52" s="77"/>
      <c r="TFW52" s="77"/>
      <c r="TFX52" s="77"/>
      <c r="TFY52" s="77"/>
      <c r="TFZ52" s="77"/>
      <c r="TGA52" s="77"/>
      <c r="TGB52" s="77"/>
      <c r="TGC52" s="77"/>
      <c r="TGD52" s="77"/>
      <c r="TGE52" s="77"/>
      <c r="TGF52" s="77"/>
      <c r="TGG52" s="77"/>
      <c r="TGH52" s="77"/>
      <c r="TGI52" s="77"/>
      <c r="TGJ52" s="77"/>
      <c r="TGK52" s="77"/>
      <c r="TGL52" s="77"/>
      <c r="TGM52" s="77"/>
      <c r="TGN52" s="77"/>
      <c r="TGO52" s="77"/>
      <c r="TGP52" s="77"/>
      <c r="TGQ52" s="77"/>
      <c r="TGR52" s="77"/>
      <c r="TGS52" s="77"/>
      <c r="TGT52" s="77"/>
      <c r="TGU52" s="77"/>
      <c r="TGV52" s="77"/>
      <c r="TGW52" s="77"/>
      <c r="TGX52" s="77"/>
      <c r="TGY52" s="77"/>
      <c r="TGZ52" s="77"/>
      <c r="THA52" s="77"/>
      <c r="THB52" s="77"/>
      <c r="THC52" s="77"/>
      <c r="THD52" s="77"/>
      <c r="THE52" s="77"/>
      <c r="THF52" s="77"/>
      <c r="THG52" s="77"/>
      <c r="THH52" s="77"/>
      <c r="THI52" s="77"/>
      <c r="THJ52" s="77"/>
      <c r="THK52" s="77"/>
      <c r="THL52" s="77"/>
      <c r="THM52" s="77"/>
      <c r="THN52" s="77"/>
      <c r="THO52" s="77"/>
      <c r="THP52" s="77"/>
      <c r="THQ52" s="77"/>
      <c r="THR52" s="77"/>
      <c r="THS52" s="77"/>
      <c r="THT52" s="77"/>
      <c r="THU52" s="77"/>
      <c r="THV52" s="77"/>
      <c r="THW52" s="77"/>
      <c r="THX52" s="77"/>
      <c r="THY52" s="77"/>
      <c r="THZ52" s="77"/>
      <c r="TIA52" s="77"/>
      <c r="TIB52" s="77"/>
      <c r="TIC52" s="77"/>
      <c r="TID52" s="77"/>
      <c r="TIE52" s="77"/>
      <c r="TIF52" s="77"/>
      <c r="TIG52" s="77"/>
      <c r="TIH52" s="77"/>
      <c r="TII52" s="77"/>
      <c r="TIJ52" s="77"/>
      <c r="TIK52" s="77"/>
      <c r="TIL52" s="77"/>
      <c r="TIM52" s="77"/>
      <c r="TIN52" s="77"/>
      <c r="TIO52" s="77"/>
      <c r="TIP52" s="77"/>
      <c r="TIQ52" s="77"/>
      <c r="TIR52" s="77"/>
      <c r="TIS52" s="77"/>
      <c r="TIT52" s="77"/>
      <c r="TIU52" s="77"/>
      <c r="TIV52" s="77"/>
      <c r="TIW52" s="77"/>
      <c r="TIX52" s="77"/>
      <c r="TIY52" s="77"/>
      <c r="TIZ52" s="77"/>
      <c r="TJA52" s="77"/>
      <c r="TJB52" s="77"/>
      <c r="TJC52" s="77"/>
      <c r="TJD52" s="77"/>
      <c r="TJE52" s="77"/>
      <c r="TJF52" s="77"/>
      <c r="TJG52" s="77"/>
      <c r="TJH52" s="77"/>
      <c r="TJI52" s="77"/>
      <c r="TJJ52" s="77"/>
      <c r="TJK52" s="77"/>
      <c r="TJL52" s="77"/>
      <c r="TJM52" s="77"/>
      <c r="TJN52" s="77"/>
      <c r="TJO52" s="77"/>
      <c r="TJP52" s="77"/>
      <c r="TJQ52" s="77"/>
      <c r="TJR52" s="77"/>
      <c r="TJS52" s="77"/>
      <c r="TJT52" s="77"/>
      <c r="TJU52" s="77"/>
      <c r="TJV52" s="77"/>
      <c r="TJW52" s="77"/>
      <c r="TJX52" s="77"/>
      <c r="TJY52" s="77"/>
      <c r="TJZ52" s="77"/>
      <c r="TKA52" s="77"/>
      <c r="TKB52" s="77"/>
      <c r="TKC52" s="77"/>
      <c r="TKD52" s="77"/>
      <c r="TKE52" s="77"/>
      <c r="TKF52" s="77"/>
      <c r="TKG52" s="77"/>
      <c r="TKH52" s="77"/>
      <c r="TKI52" s="77"/>
      <c r="TKJ52" s="77"/>
      <c r="TKK52" s="77"/>
      <c r="TKL52" s="77"/>
      <c r="TKM52" s="77"/>
      <c r="TKN52" s="77"/>
      <c r="TKO52" s="77"/>
      <c r="TKP52" s="77"/>
      <c r="TKQ52" s="77"/>
      <c r="TKR52" s="77"/>
      <c r="TKS52" s="77"/>
      <c r="TKT52" s="77"/>
      <c r="TKU52" s="77"/>
      <c r="TKV52" s="77"/>
      <c r="TKW52" s="77"/>
      <c r="TKX52" s="77"/>
      <c r="TKY52" s="77"/>
      <c r="TKZ52" s="77"/>
      <c r="TLA52" s="77"/>
      <c r="TLB52" s="77"/>
      <c r="TLC52" s="77"/>
      <c r="TLD52" s="77"/>
      <c r="TLE52" s="77"/>
      <c r="TLF52" s="77"/>
      <c r="TLG52" s="77"/>
      <c r="TLH52" s="77"/>
      <c r="TLI52" s="77"/>
      <c r="TLJ52" s="77"/>
      <c r="TLK52" s="77"/>
      <c r="TLL52" s="77"/>
      <c r="TLM52" s="77"/>
      <c r="TLN52" s="77"/>
      <c r="TLO52" s="77"/>
      <c r="TLP52" s="77"/>
      <c r="TLQ52" s="77"/>
      <c r="TLR52" s="77"/>
      <c r="TLS52" s="77"/>
      <c r="TLT52" s="77"/>
      <c r="TLU52" s="77"/>
      <c r="TLV52" s="77"/>
      <c r="TLW52" s="77"/>
      <c r="TLX52" s="77"/>
      <c r="TLY52" s="77"/>
      <c r="TLZ52" s="77"/>
      <c r="TMA52" s="77"/>
      <c r="TMB52" s="77"/>
      <c r="TMC52" s="77"/>
      <c r="TMD52" s="77"/>
      <c r="TME52" s="77"/>
      <c r="TMF52" s="77"/>
      <c r="TMG52" s="77"/>
      <c r="TMH52" s="77"/>
      <c r="TMI52" s="77"/>
      <c r="TMJ52" s="77"/>
      <c r="TMK52" s="77"/>
      <c r="TML52" s="77"/>
      <c r="TMM52" s="77"/>
      <c r="TMN52" s="77"/>
      <c r="TMO52" s="77"/>
      <c r="TMP52" s="77"/>
      <c r="TMQ52" s="77"/>
      <c r="TMR52" s="77"/>
      <c r="TMS52" s="77"/>
      <c r="TMT52" s="77"/>
      <c r="TMU52" s="77"/>
      <c r="TMV52" s="77"/>
      <c r="TMW52" s="77"/>
      <c r="TMX52" s="77"/>
      <c r="TMY52" s="77"/>
      <c r="TMZ52" s="77"/>
      <c r="TNA52" s="77"/>
      <c r="TNB52" s="77"/>
      <c r="TNC52" s="77"/>
      <c r="TND52" s="77"/>
      <c r="TNE52" s="77"/>
      <c r="TNF52" s="77"/>
      <c r="TNG52" s="77"/>
      <c r="TNH52" s="77"/>
      <c r="TNI52" s="77"/>
      <c r="TNJ52" s="77"/>
      <c r="TNK52" s="77"/>
      <c r="TNL52" s="77"/>
      <c r="TNM52" s="77"/>
      <c r="TNN52" s="77"/>
      <c r="TNO52" s="77"/>
      <c r="TNP52" s="77"/>
      <c r="TNQ52" s="77"/>
      <c r="TNR52" s="77"/>
      <c r="TNS52" s="77"/>
      <c r="TNT52" s="77"/>
      <c r="TNU52" s="77"/>
      <c r="TNV52" s="77"/>
      <c r="TNW52" s="77"/>
      <c r="TNX52" s="77"/>
      <c r="TNY52" s="77"/>
      <c r="TNZ52" s="77"/>
      <c r="TOA52" s="77"/>
      <c r="TOB52" s="77"/>
      <c r="TOC52" s="77"/>
      <c r="TOD52" s="77"/>
      <c r="TOE52" s="77"/>
      <c r="TOF52" s="77"/>
      <c r="TOG52" s="77"/>
      <c r="TOH52" s="77"/>
      <c r="TOI52" s="77"/>
      <c r="TOJ52" s="77"/>
      <c r="TOK52" s="77"/>
      <c r="TOL52" s="77"/>
      <c r="TOM52" s="77"/>
      <c r="TON52" s="77"/>
      <c r="TOO52" s="77"/>
      <c r="TOP52" s="77"/>
      <c r="TOQ52" s="77"/>
      <c r="TOR52" s="77"/>
      <c r="TOS52" s="77"/>
      <c r="TOT52" s="77"/>
      <c r="TOU52" s="77"/>
      <c r="TOV52" s="77"/>
      <c r="TOW52" s="77"/>
      <c r="TOX52" s="77"/>
      <c r="TOY52" s="77"/>
      <c r="TOZ52" s="77"/>
      <c r="TPA52" s="77"/>
      <c r="TPB52" s="77"/>
      <c r="TPC52" s="77"/>
      <c r="TPD52" s="77"/>
      <c r="TPE52" s="77"/>
      <c r="TPF52" s="77"/>
      <c r="TPG52" s="77"/>
      <c r="TPH52" s="77"/>
      <c r="TPI52" s="77"/>
      <c r="TPJ52" s="77"/>
      <c r="TPK52" s="77"/>
      <c r="TPL52" s="77"/>
      <c r="TPM52" s="77"/>
      <c r="TPN52" s="77"/>
      <c r="TPO52" s="77"/>
      <c r="TPP52" s="77"/>
      <c r="TPQ52" s="77"/>
      <c r="TPR52" s="77"/>
      <c r="TPS52" s="77"/>
      <c r="TPT52" s="77"/>
      <c r="TPU52" s="77"/>
      <c r="TPV52" s="77"/>
      <c r="TPW52" s="77"/>
      <c r="TPX52" s="77"/>
      <c r="TPY52" s="77"/>
      <c r="TPZ52" s="77"/>
      <c r="TQA52" s="77"/>
      <c r="TQB52" s="77"/>
      <c r="TQC52" s="77"/>
      <c r="TQD52" s="77"/>
      <c r="TQE52" s="77"/>
      <c r="TQF52" s="77"/>
      <c r="TQG52" s="77"/>
      <c r="TQH52" s="77"/>
      <c r="TQI52" s="77"/>
      <c r="TQJ52" s="77"/>
      <c r="TQK52" s="77"/>
      <c r="TQL52" s="77"/>
      <c r="TQM52" s="77"/>
      <c r="TQN52" s="77"/>
      <c r="TQO52" s="77"/>
      <c r="TQP52" s="77"/>
      <c r="TQQ52" s="77"/>
      <c r="TQR52" s="77"/>
      <c r="TQS52" s="77"/>
      <c r="TQT52" s="77"/>
      <c r="TQU52" s="77"/>
      <c r="TQV52" s="77"/>
      <c r="TQW52" s="77"/>
      <c r="TQX52" s="77"/>
      <c r="TQY52" s="77"/>
      <c r="TQZ52" s="77"/>
      <c r="TRA52" s="77"/>
      <c r="TRB52" s="77"/>
      <c r="TRC52" s="77"/>
      <c r="TRD52" s="77"/>
      <c r="TRE52" s="77"/>
      <c r="TRF52" s="77"/>
      <c r="TRG52" s="77"/>
      <c r="TRH52" s="77"/>
      <c r="TRI52" s="77"/>
      <c r="TRJ52" s="77"/>
      <c r="TRK52" s="77"/>
      <c r="TRL52" s="77"/>
      <c r="TRM52" s="77"/>
      <c r="TRN52" s="77"/>
      <c r="TRO52" s="77"/>
      <c r="TRP52" s="77"/>
      <c r="TRQ52" s="77"/>
      <c r="TRR52" s="77"/>
      <c r="TRS52" s="77"/>
      <c r="TRT52" s="77"/>
      <c r="TRU52" s="77"/>
      <c r="TRV52" s="77"/>
      <c r="TRW52" s="77"/>
      <c r="TRX52" s="77"/>
      <c r="TRY52" s="77"/>
      <c r="TRZ52" s="77"/>
      <c r="TSA52" s="77"/>
      <c r="TSB52" s="77"/>
      <c r="TSC52" s="77"/>
      <c r="TSD52" s="77"/>
      <c r="TSE52" s="77"/>
      <c r="TSF52" s="77"/>
      <c r="TSG52" s="77"/>
      <c r="TSH52" s="77"/>
      <c r="TSI52" s="77"/>
      <c r="TSJ52" s="77"/>
      <c r="TSK52" s="77"/>
      <c r="TSL52" s="77"/>
      <c r="TSM52" s="77"/>
      <c r="TSN52" s="77"/>
      <c r="TSO52" s="77"/>
      <c r="TSP52" s="77"/>
      <c r="TSQ52" s="77"/>
      <c r="TSR52" s="77"/>
      <c r="TSS52" s="77"/>
      <c r="TST52" s="77"/>
      <c r="TSU52" s="77"/>
      <c r="TSV52" s="77"/>
      <c r="TSW52" s="77"/>
      <c r="TSX52" s="77"/>
      <c r="TSY52" s="77"/>
      <c r="TSZ52" s="77"/>
      <c r="TTA52" s="77"/>
      <c r="TTB52" s="77"/>
      <c r="TTC52" s="77"/>
      <c r="TTD52" s="77"/>
      <c r="TTE52" s="77"/>
      <c r="TTF52" s="77"/>
      <c r="TTG52" s="77"/>
      <c r="TTH52" s="77"/>
      <c r="TTI52" s="77"/>
      <c r="TTJ52" s="77"/>
      <c r="TTK52" s="77"/>
      <c r="TTL52" s="77"/>
      <c r="TTM52" s="77"/>
      <c r="TTN52" s="77"/>
      <c r="TTO52" s="77"/>
      <c r="TTP52" s="77"/>
      <c r="TTQ52" s="77"/>
      <c r="TTR52" s="77"/>
      <c r="TTS52" s="77"/>
      <c r="TTT52" s="77"/>
      <c r="TTU52" s="77"/>
      <c r="TTV52" s="77"/>
      <c r="TTW52" s="77"/>
      <c r="TTX52" s="77"/>
      <c r="TTY52" s="77"/>
      <c r="TTZ52" s="77"/>
      <c r="TUA52" s="77"/>
      <c r="TUB52" s="77"/>
      <c r="TUC52" s="77"/>
      <c r="TUD52" s="77"/>
      <c r="TUE52" s="77"/>
      <c r="TUF52" s="77"/>
      <c r="TUG52" s="77"/>
      <c r="TUH52" s="77"/>
      <c r="TUI52" s="77"/>
      <c r="TUJ52" s="77"/>
      <c r="TUK52" s="77"/>
      <c r="TUL52" s="77"/>
      <c r="TUM52" s="77"/>
      <c r="TUN52" s="77"/>
      <c r="TUO52" s="77"/>
      <c r="TUP52" s="77"/>
      <c r="TUQ52" s="77"/>
      <c r="TUR52" s="77"/>
      <c r="TUS52" s="77"/>
      <c r="TUT52" s="77"/>
      <c r="TUU52" s="77"/>
      <c r="TUV52" s="77"/>
      <c r="TUW52" s="77"/>
      <c r="TUX52" s="77"/>
      <c r="TUY52" s="77"/>
      <c r="TUZ52" s="77"/>
      <c r="TVA52" s="77"/>
      <c r="TVB52" s="77"/>
      <c r="TVC52" s="77"/>
      <c r="TVD52" s="77"/>
      <c r="TVE52" s="77"/>
      <c r="TVF52" s="77"/>
      <c r="TVG52" s="77"/>
      <c r="TVH52" s="77"/>
      <c r="TVI52" s="77"/>
      <c r="TVJ52" s="77"/>
      <c r="TVK52" s="77"/>
      <c r="TVL52" s="77"/>
      <c r="TVM52" s="77"/>
      <c r="TVN52" s="77"/>
      <c r="TVO52" s="77"/>
      <c r="TVP52" s="77"/>
      <c r="TVQ52" s="77"/>
      <c r="TVR52" s="77"/>
      <c r="TVS52" s="77"/>
      <c r="TVT52" s="77"/>
      <c r="TVU52" s="77"/>
      <c r="TVV52" s="77"/>
      <c r="TVW52" s="77"/>
      <c r="TVX52" s="77"/>
      <c r="TVY52" s="77"/>
      <c r="TVZ52" s="77"/>
      <c r="TWA52" s="77"/>
      <c r="TWB52" s="77"/>
      <c r="TWC52" s="77"/>
      <c r="TWD52" s="77"/>
      <c r="TWE52" s="77"/>
      <c r="TWF52" s="77"/>
      <c r="TWG52" s="77"/>
      <c r="TWH52" s="77"/>
      <c r="TWI52" s="77"/>
      <c r="TWJ52" s="77"/>
      <c r="TWK52" s="77"/>
      <c r="TWL52" s="77"/>
      <c r="TWM52" s="77"/>
      <c r="TWN52" s="77"/>
      <c r="TWO52" s="77"/>
      <c r="TWP52" s="77"/>
      <c r="TWQ52" s="77"/>
      <c r="TWR52" s="77"/>
      <c r="TWS52" s="77"/>
      <c r="TWT52" s="77"/>
      <c r="TWU52" s="77"/>
      <c r="TWV52" s="77"/>
      <c r="TWW52" s="77"/>
      <c r="TWX52" s="77"/>
      <c r="TWY52" s="77"/>
      <c r="TWZ52" s="77"/>
      <c r="TXA52" s="77"/>
      <c r="TXB52" s="77"/>
      <c r="TXC52" s="77"/>
      <c r="TXD52" s="77"/>
      <c r="TXE52" s="77"/>
      <c r="TXF52" s="77"/>
      <c r="TXG52" s="77"/>
      <c r="TXH52" s="77"/>
      <c r="TXI52" s="77"/>
      <c r="TXJ52" s="77"/>
      <c r="TXK52" s="77"/>
      <c r="TXL52" s="77"/>
      <c r="TXM52" s="77"/>
      <c r="TXN52" s="77"/>
      <c r="TXO52" s="77"/>
      <c r="TXP52" s="77"/>
      <c r="TXQ52" s="77"/>
      <c r="TXR52" s="77"/>
      <c r="TXS52" s="77"/>
      <c r="TXT52" s="77"/>
      <c r="TXU52" s="77"/>
      <c r="TXV52" s="77"/>
      <c r="TXW52" s="77"/>
      <c r="TXX52" s="77"/>
      <c r="TXY52" s="77"/>
      <c r="TXZ52" s="77"/>
      <c r="TYA52" s="77"/>
      <c r="TYB52" s="77"/>
      <c r="TYC52" s="77"/>
      <c r="TYD52" s="77"/>
      <c r="TYE52" s="77"/>
      <c r="TYF52" s="77"/>
      <c r="TYG52" s="77"/>
      <c r="TYH52" s="77"/>
      <c r="TYI52" s="77"/>
      <c r="TYJ52" s="77"/>
      <c r="TYK52" s="77"/>
      <c r="TYL52" s="77"/>
      <c r="TYM52" s="77"/>
      <c r="TYN52" s="77"/>
      <c r="TYO52" s="77"/>
      <c r="TYP52" s="77"/>
      <c r="TYQ52" s="77"/>
      <c r="TYR52" s="77"/>
      <c r="TYS52" s="77"/>
      <c r="TYT52" s="77"/>
      <c r="TYU52" s="77"/>
      <c r="TYV52" s="77"/>
      <c r="TYW52" s="77"/>
      <c r="TYX52" s="77"/>
      <c r="TYY52" s="77"/>
      <c r="TYZ52" s="77"/>
      <c r="TZA52" s="77"/>
      <c r="TZB52" s="77"/>
      <c r="TZC52" s="77"/>
      <c r="TZD52" s="77"/>
      <c r="TZE52" s="77"/>
      <c r="TZF52" s="77"/>
      <c r="TZG52" s="77"/>
      <c r="TZH52" s="77"/>
      <c r="TZI52" s="77"/>
      <c r="TZJ52" s="77"/>
      <c r="TZK52" s="77"/>
      <c r="TZL52" s="77"/>
      <c r="TZM52" s="77"/>
      <c r="TZN52" s="77"/>
      <c r="TZO52" s="77"/>
      <c r="TZP52" s="77"/>
      <c r="TZQ52" s="77"/>
      <c r="TZR52" s="77"/>
      <c r="TZS52" s="77"/>
      <c r="TZT52" s="77"/>
      <c r="TZU52" s="77"/>
      <c r="TZV52" s="77"/>
      <c r="TZW52" s="77"/>
      <c r="TZX52" s="77"/>
      <c r="TZY52" s="77"/>
      <c r="TZZ52" s="77"/>
      <c r="UAA52" s="77"/>
      <c r="UAB52" s="77"/>
      <c r="UAC52" s="77"/>
      <c r="UAD52" s="77"/>
      <c r="UAE52" s="77"/>
      <c r="UAF52" s="77"/>
      <c r="UAG52" s="77"/>
      <c r="UAH52" s="77"/>
      <c r="UAI52" s="77"/>
      <c r="UAJ52" s="77"/>
      <c r="UAK52" s="77"/>
      <c r="UAL52" s="77"/>
      <c r="UAM52" s="77"/>
      <c r="UAN52" s="77"/>
      <c r="UAO52" s="77"/>
      <c r="UAP52" s="77"/>
      <c r="UAQ52" s="77"/>
      <c r="UAR52" s="77"/>
      <c r="UAS52" s="77"/>
      <c r="UAT52" s="77"/>
      <c r="UAU52" s="77"/>
      <c r="UAV52" s="77"/>
      <c r="UAW52" s="77"/>
      <c r="UAX52" s="77"/>
      <c r="UAY52" s="77"/>
      <c r="UAZ52" s="77"/>
      <c r="UBA52" s="77"/>
      <c r="UBB52" s="77"/>
      <c r="UBC52" s="77"/>
      <c r="UBD52" s="77"/>
      <c r="UBE52" s="77"/>
      <c r="UBF52" s="77"/>
      <c r="UBG52" s="77"/>
      <c r="UBH52" s="77"/>
      <c r="UBI52" s="77"/>
      <c r="UBJ52" s="77"/>
      <c r="UBK52" s="77"/>
      <c r="UBL52" s="77"/>
      <c r="UBM52" s="77"/>
      <c r="UBN52" s="77"/>
      <c r="UBO52" s="77"/>
      <c r="UBP52" s="77"/>
      <c r="UBQ52" s="77"/>
      <c r="UBR52" s="77"/>
      <c r="UBS52" s="77"/>
      <c r="UBT52" s="77"/>
      <c r="UBU52" s="77"/>
      <c r="UBV52" s="77"/>
      <c r="UBW52" s="77"/>
      <c r="UBX52" s="77"/>
      <c r="UBY52" s="77"/>
      <c r="UBZ52" s="77"/>
      <c r="UCA52" s="77"/>
      <c r="UCB52" s="77"/>
      <c r="UCC52" s="77"/>
      <c r="UCD52" s="77"/>
      <c r="UCE52" s="77"/>
      <c r="UCF52" s="77"/>
      <c r="UCG52" s="77"/>
      <c r="UCH52" s="77"/>
      <c r="UCI52" s="77"/>
      <c r="UCJ52" s="77"/>
      <c r="UCK52" s="77"/>
      <c r="UCL52" s="77"/>
      <c r="UCM52" s="77"/>
      <c r="UCN52" s="77"/>
      <c r="UCO52" s="77"/>
      <c r="UCP52" s="77"/>
      <c r="UCQ52" s="77"/>
      <c r="UCR52" s="77"/>
      <c r="UCS52" s="77"/>
      <c r="UCT52" s="77"/>
      <c r="UCU52" s="77"/>
      <c r="UCV52" s="77"/>
      <c r="UCW52" s="77"/>
      <c r="UCX52" s="77"/>
      <c r="UCY52" s="77"/>
      <c r="UCZ52" s="77"/>
      <c r="UDA52" s="77"/>
      <c r="UDB52" s="77"/>
      <c r="UDC52" s="77"/>
      <c r="UDD52" s="77"/>
      <c r="UDE52" s="77"/>
      <c r="UDF52" s="77"/>
      <c r="UDG52" s="77"/>
      <c r="UDH52" s="77"/>
      <c r="UDI52" s="77"/>
      <c r="UDJ52" s="77"/>
      <c r="UDK52" s="77"/>
      <c r="UDL52" s="77"/>
      <c r="UDM52" s="77"/>
      <c r="UDN52" s="77"/>
      <c r="UDO52" s="77"/>
      <c r="UDP52" s="77"/>
      <c r="UDQ52" s="77"/>
      <c r="UDR52" s="77"/>
      <c r="UDS52" s="77"/>
      <c r="UDT52" s="77"/>
      <c r="UDU52" s="77"/>
      <c r="UDV52" s="77"/>
      <c r="UDW52" s="77"/>
      <c r="UDX52" s="77"/>
      <c r="UDY52" s="77"/>
      <c r="UDZ52" s="77"/>
      <c r="UEA52" s="77"/>
      <c r="UEB52" s="77"/>
      <c r="UEC52" s="77"/>
      <c r="UED52" s="77"/>
      <c r="UEE52" s="77"/>
      <c r="UEF52" s="77"/>
      <c r="UEG52" s="77"/>
      <c r="UEH52" s="77"/>
      <c r="UEI52" s="77"/>
      <c r="UEJ52" s="77"/>
      <c r="UEK52" s="77"/>
      <c r="UEL52" s="77"/>
      <c r="UEM52" s="77"/>
      <c r="UEN52" s="77"/>
      <c r="UEO52" s="77"/>
      <c r="UEP52" s="77"/>
      <c r="UEQ52" s="77"/>
      <c r="UER52" s="77"/>
      <c r="UES52" s="77"/>
      <c r="UET52" s="77"/>
      <c r="UEU52" s="77"/>
      <c r="UEV52" s="77"/>
      <c r="UEW52" s="77"/>
      <c r="UEX52" s="77"/>
      <c r="UEY52" s="77"/>
      <c r="UEZ52" s="77"/>
      <c r="UFA52" s="77"/>
      <c r="UFB52" s="77"/>
      <c r="UFC52" s="77"/>
      <c r="UFD52" s="77"/>
      <c r="UFE52" s="77"/>
      <c r="UFF52" s="77"/>
      <c r="UFG52" s="77"/>
      <c r="UFH52" s="77"/>
      <c r="UFI52" s="77"/>
      <c r="UFJ52" s="77"/>
      <c r="UFK52" s="77"/>
      <c r="UFL52" s="77"/>
      <c r="UFM52" s="77"/>
      <c r="UFN52" s="77"/>
      <c r="UFO52" s="77"/>
      <c r="UFP52" s="77"/>
      <c r="UFQ52" s="77"/>
      <c r="UFR52" s="77"/>
      <c r="UFS52" s="77"/>
      <c r="UFT52" s="77"/>
      <c r="UFU52" s="77"/>
      <c r="UFV52" s="77"/>
      <c r="UFW52" s="77"/>
      <c r="UFX52" s="77"/>
      <c r="UFY52" s="77"/>
      <c r="UFZ52" s="77"/>
      <c r="UGA52" s="77"/>
      <c r="UGB52" s="77"/>
      <c r="UGC52" s="77"/>
      <c r="UGD52" s="77"/>
      <c r="UGE52" s="77"/>
      <c r="UGF52" s="77"/>
      <c r="UGG52" s="77"/>
      <c r="UGH52" s="77"/>
      <c r="UGI52" s="77"/>
      <c r="UGJ52" s="77"/>
      <c r="UGK52" s="77"/>
      <c r="UGL52" s="77"/>
      <c r="UGM52" s="77"/>
      <c r="UGN52" s="77"/>
      <c r="UGO52" s="77"/>
      <c r="UGP52" s="77"/>
      <c r="UGQ52" s="77"/>
      <c r="UGR52" s="77"/>
      <c r="UGS52" s="77"/>
      <c r="UGT52" s="77"/>
      <c r="UGU52" s="77"/>
      <c r="UGV52" s="77"/>
      <c r="UGW52" s="77"/>
      <c r="UGX52" s="77"/>
      <c r="UGY52" s="77"/>
      <c r="UGZ52" s="77"/>
      <c r="UHA52" s="77"/>
      <c r="UHB52" s="77"/>
      <c r="UHC52" s="77"/>
      <c r="UHD52" s="77"/>
      <c r="UHE52" s="77"/>
      <c r="UHF52" s="77"/>
      <c r="UHG52" s="77"/>
      <c r="UHH52" s="77"/>
      <c r="UHI52" s="77"/>
      <c r="UHJ52" s="77"/>
      <c r="UHK52" s="77"/>
      <c r="UHL52" s="77"/>
      <c r="UHM52" s="77"/>
      <c r="UHN52" s="77"/>
      <c r="UHO52" s="77"/>
      <c r="UHP52" s="77"/>
      <c r="UHQ52" s="77"/>
      <c r="UHR52" s="77"/>
      <c r="UHS52" s="77"/>
      <c r="UHT52" s="77"/>
      <c r="UHU52" s="77"/>
      <c r="UHV52" s="77"/>
      <c r="UHW52" s="77"/>
      <c r="UHX52" s="77"/>
      <c r="UHY52" s="77"/>
      <c r="UHZ52" s="77"/>
      <c r="UIA52" s="77"/>
      <c r="UIB52" s="77"/>
      <c r="UIC52" s="77"/>
      <c r="UID52" s="77"/>
      <c r="UIE52" s="77"/>
      <c r="UIF52" s="77"/>
      <c r="UIG52" s="77"/>
      <c r="UIH52" s="77"/>
      <c r="UII52" s="77"/>
      <c r="UIJ52" s="77"/>
      <c r="UIK52" s="77"/>
      <c r="UIL52" s="77"/>
      <c r="UIM52" s="77"/>
      <c r="UIN52" s="77"/>
      <c r="UIO52" s="77"/>
      <c r="UIP52" s="77"/>
      <c r="UIQ52" s="77"/>
      <c r="UIR52" s="77"/>
      <c r="UIS52" s="77"/>
      <c r="UIT52" s="77"/>
      <c r="UIU52" s="77"/>
      <c r="UIV52" s="77"/>
      <c r="UIW52" s="77"/>
      <c r="UIX52" s="77"/>
      <c r="UIY52" s="77"/>
      <c r="UIZ52" s="77"/>
      <c r="UJA52" s="77"/>
      <c r="UJB52" s="77"/>
      <c r="UJC52" s="77"/>
      <c r="UJD52" s="77"/>
      <c r="UJE52" s="77"/>
      <c r="UJF52" s="77"/>
      <c r="UJG52" s="77"/>
      <c r="UJH52" s="77"/>
      <c r="UJI52" s="77"/>
      <c r="UJJ52" s="77"/>
      <c r="UJK52" s="77"/>
      <c r="UJL52" s="77"/>
      <c r="UJM52" s="77"/>
      <c r="UJN52" s="77"/>
      <c r="UJO52" s="77"/>
      <c r="UJP52" s="77"/>
      <c r="UJQ52" s="77"/>
      <c r="UJR52" s="77"/>
      <c r="UJS52" s="77"/>
      <c r="UJT52" s="77"/>
      <c r="UJU52" s="77"/>
      <c r="UJV52" s="77"/>
      <c r="UJW52" s="77"/>
      <c r="UJX52" s="77"/>
      <c r="UJY52" s="77"/>
      <c r="UJZ52" s="77"/>
      <c r="UKA52" s="77"/>
      <c r="UKB52" s="77"/>
      <c r="UKC52" s="77"/>
      <c r="UKD52" s="77"/>
      <c r="UKE52" s="77"/>
      <c r="UKF52" s="77"/>
      <c r="UKG52" s="77"/>
      <c r="UKH52" s="77"/>
      <c r="UKI52" s="77"/>
      <c r="UKJ52" s="77"/>
      <c r="UKK52" s="77"/>
      <c r="UKL52" s="77"/>
      <c r="UKM52" s="77"/>
      <c r="UKN52" s="77"/>
      <c r="UKO52" s="77"/>
      <c r="UKP52" s="77"/>
      <c r="UKQ52" s="77"/>
      <c r="UKR52" s="77"/>
      <c r="UKS52" s="77"/>
      <c r="UKT52" s="77"/>
      <c r="UKU52" s="77"/>
      <c r="UKV52" s="77"/>
      <c r="UKW52" s="77"/>
      <c r="UKX52" s="77"/>
      <c r="UKY52" s="77"/>
      <c r="UKZ52" s="77"/>
      <c r="ULA52" s="77"/>
      <c r="ULB52" s="77"/>
      <c r="ULC52" s="77"/>
      <c r="ULD52" s="77"/>
      <c r="ULE52" s="77"/>
      <c r="ULF52" s="77"/>
      <c r="ULG52" s="77"/>
      <c r="ULH52" s="77"/>
      <c r="ULI52" s="77"/>
      <c r="ULJ52" s="77"/>
      <c r="ULK52" s="77"/>
      <c r="ULL52" s="77"/>
      <c r="ULM52" s="77"/>
      <c r="ULN52" s="77"/>
      <c r="ULO52" s="77"/>
      <c r="ULP52" s="77"/>
      <c r="ULQ52" s="77"/>
      <c r="ULR52" s="77"/>
      <c r="ULS52" s="77"/>
      <c r="ULT52" s="77"/>
      <c r="ULU52" s="77"/>
      <c r="ULV52" s="77"/>
      <c r="ULW52" s="77"/>
      <c r="ULX52" s="77"/>
      <c r="ULY52" s="77"/>
      <c r="ULZ52" s="77"/>
      <c r="UMA52" s="77"/>
      <c r="UMB52" s="77"/>
      <c r="UMC52" s="77"/>
      <c r="UMD52" s="77"/>
      <c r="UME52" s="77"/>
      <c r="UMF52" s="77"/>
      <c r="UMG52" s="77"/>
      <c r="UMH52" s="77"/>
      <c r="UMI52" s="77"/>
      <c r="UMJ52" s="77"/>
      <c r="UMK52" s="77"/>
      <c r="UML52" s="77"/>
      <c r="UMM52" s="77"/>
      <c r="UMN52" s="77"/>
      <c r="UMO52" s="77"/>
      <c r="UMP52" s="77"/>
      <c r="UMQ52" s="77"/>
      <c r="UMR52" s="77"/>
      <c r="UMS52" s="77"/>
      <c r="UMT52" s="77"/>
      <c r="UMU52" s="77"/>
      <c r="UMV52" s="77"/>
      <c r="UMW52" s="77"/>
      <c r="UMX52" s="77"/>
      <c r="UMY52" s="77"/>
      <c r="UMZ52" s="77"/>
      <c r="UNA52" s="77"/>
      <c r="UNB52" s="77"/>
      <c r="UNC52" s="77"/>
      <c r="UND52" s="77"/>
      <c r="UNE52" s="77"/>
      <c r="UNF52" s="77"/>
      <c r="UNG52" s="77"/>
      <c r="UNH52" s="77"/>
      <c r="UNI52" s="77"/>
      <c r="UNJ52" s="77"/>
      <c r="UNK52" s="77"/>
      <c r="UNL52" s="77"/>
      <c r="UNM52" s="77"/>
      <c r="UNN52" s="77"/>
      <c r="UNO52" s="77"/>
      <c r="UNP52" s="77"/>
      <c r="UNQ52" s="77"/>
      <c r="UNR52" s="77"/>
      <c r="UNS52" s="77"/>
      <c r="UNT52" s="77"/>
      <c r="UNU52" s="77"/>
      <c r="UNV52" s="77"/>
      <c r="UNW52" s="77"/>
      <c r="UNX52" s="77"/>
      <c r="UNY52" s="77"/>
      <c r="UNZ52" s="77"/>
      <c r="UOA52" s="77"/>
      <c r="UOB52" s="77"/>
      <c r="UOC52" s="77"/>
      <c r="UOD52" s="77"/>
      <c r="UOE52" s="77"/>
      <c r="UOF52" s="77"/>
      <c r="UOG52" s="77"/>
      <c r="UOH52" s="77"/>
      <c r="UOI52" s="77"/>
      <c r="UOJ52" s="77"/>
      <c r="UOK52" s="77"/>
      <c r="UOL52" s="77"/>
      <c r="UOM52" s="77"/>
      <c r="UON52" s="77"/>
      <c r="UOO52" s="77"/>
      <c r="UOP52" s="77"/>
      <c r="UOQ52" s="77"/>
      <c r="UOR52" s="77"/>
      <c r="UOS52" s="77"/>
      <c r="UOT52" s="77"/>
      <c r="UOU52" s="77"/>
      <c r="UOV52" s="77"/>
      <c r="UOW52" s="77"/>
      <c r="UOX52" s="77"/>
      <c r="UOY52" s="77"/>
      <c r="UOZ52" s="77"/>
      <c r="UPA52" s="77"/>
      <c r="UPB52" s="77"/>
      <c r="UPC52" s="77"/>
      <c r="UPD52" s="77"/>
      <c r="UPE52" s="77"/>
      <c r="UPF52" s="77"/>
      <c r="UPG52" s="77"/>
      <c r="UPH52" s="77"/>
      <c r="UPI52" s="77"/>
      <c r="UPJ52" s="77"/>
      <c r="UPK52" s="77"/>
      <c r="UPL52" s="77"/>
      <c r="UPM52" s="77"/>
      <c r="UPN52" s="77"/>
      <c r="UPO52" s="77"/>
      <c r="UPP52" s="77"/>
      <c r="UPQ52" s="77"/>
      <c r="UPR52" s="77"/>
      <c r="UPS52" s="77"/>
      <c r="UPT52" s="77"/>
      <c r="UPU52" s="77"/>
      <c r="UPV52" s="77"/>
      <c r="UPW52" s="77"/>
      <c r="UPX52" s="77"/>
      <c r="UPY52" s="77"/>
      <c r="UPZ52" s="77"/>
      <c r="UQA52" s="77"/>
      <c r="UQB52" s="77"/>
      <c r="UQC52" s="77"/>
      <c r="UQD52" s="77"/>
      <c r="UQE52" s="77"/>
      <c r="UQF52" s="77"/>
      <c r="UQG52" s="77"/>
      <c r="UQH52" s="77"/>
      <c r="UQI52" s="77"/>
      <c r="UQJ52" s="77"/>
      <c r="UQK52" s="77"/>
      <c r="UQL52" s="77"/>
      <c r="UQM52" s="77"/>
      <c r="UQN52" s="77"/>
      <c r="UQO52" s="77"/>
      <c r="UQP52" s="77"/>
      <c r="UQQ52" s="77"/>
      <c r="UQR52" s="77"/>
      <c r="UQS52" s="77"/>
      <c r="UQT52" s="77"/>
      <c r="UQU52" s="77"/>
      <c r="UQV52" s="77"/>
      <c r="UQW52" s="77"/>
      <c r="UQX52" s="77"/>
      <c r="UQY52" s="77"/>
      <c r="UQZ52" s="77"/>
      <c r="URA52" s="77"/>
      <c r="URB52" s="77"/>
      <c r="URC52" s="77"/>
      <c r="URD52" s="77"/>
      <c r="URE52" s="77"/>
      <c r="URF52" s="77"/>
      <c r="URG52" s="77"/>
      <c r="URH52" s="77"/>
      <c r="URI52" s="77"/>
      <c r="URJ52" s="77"/>
      <c r="URK52" s="77"/>
      <c r="URL52" s="77"/>
      <c r="URM52" s="77"/>
      <c r="URN52" s="77"/>
      <c r="URO52" s="77"/>
      <c r="URP52" s="77"/>
      <c r="URQ52" s="77"/>
      <c r="URR52" s="77"/>
      <c r="URS52" s="77"/>
      <c r="URT52" s="77"/>
      <c r="URU52" s="77"/>
      <c r="URV52" s="77"/>
      <c r="URW52" s="77"/>
      <c r="URX52" s="77"/>
      <c r="URY52" s="77"/>
      <c r="URZ52" s="77"/>
      <c r="USA52" s="77"/>
      <c r="USB52" s="77"/>
      <c r="USC52" s="77"/>
      <c r="USD52" s="77"/>
      <c r="USE52" s="77"/>
      <c r="USF52" s="77"/>
      <c r="USG52" s="77"/>
      <c r="USH52" s="77"/>
      <c r="USI52" s="77"/>
      <c r="USJ52" s="77"/>
      <c r="USK52" s="77"/>
      <c r="USL52" s="77"/>
      <c r="USM52" s="77"/>
      <c r="USN52" s="77"/>
      <c r="USO52" s="77"/>
      <c r="USP52" s="77"/>
      <c r="USQ52" s="77"/>
      <c r="USR52" s="77"/>
      <c r="USS52" s="77"/>
      <c r="UST52" s="77"/>
      <c r="USU52" s="77"/>
      <c r="USV52" s="77"/>
      <c r="USW52" s="77"/>
      <c r="USX52" s="77"/>
      <c r="USY52" s="77"/>
      <c r="USZ52" s="77"/>
      <c r="UTA52" s="77"/>
      <c r="UTB52" s="77"/>
      <c r="UTC52" s="77"/>
      <c r="UTD52" s="77"/>
      <c r="UTE52" s="77"/>
      <c r="UTF52" s="77"/>
      <c r="UTG52" s="77"/>
      <c r="UTH52" s="77"/>
      <c r="UTI52" s="77"/>
      <c r="UTJ52" s="77"/>
      <c r="UTK52" s="77"/>
      <c r="UTL52" s="77"/>
      <c r="UTM52" s="77"/>
      <c r="UTN52" s="77"/>
      <c r="UTO52" s="77"/>
      <c r="UTP52" s="77"/>
      <c r="UTQ52" s="77"/>
      <c r="UTR52" s="77"/>
      <c r="UTS52" s="77"/>
      <c r="UTT52" s="77"/>
      <c r="UTU52" s="77"/>
      <c r="UTV52" s="77"/>
      <c r="UTW52" s="77"/>
      <c r="UTX52" s="77"/>
      <c r="UTY52" s="77"/>
      <c r="UTZ52" s="77"/>
      <c r="UUA52" s="77"/>
      <c r="UUB52" s="77"/>
      <c r="UUC52" s="77"/>
      <c r="UUD52" s="77"/>
      <c r="UUE52" s="77"/>
      <c r="UUF52" s="77"/>
      <c r="UUG52" s="77"/>
      <c r="UUH52" s="77"/>
      <c r="UUI52" s="77"/>
      <c r="UUJ52" s="77"/>
      <c r="UUK52" s="77"/>
      <c r="UUL52" s="77"/>
      <c r="UUM52" s="77"/>
      <c r="UUN52" s="77"/>
      <c r="UUO52" s="77"/>
      <c r="UUP52" s="77"/>
      <c r="UUQ52" s="77"/>
      <c r="UUR52" s="77"/>
      <c r="UUS52" s="77"/>
      <c r="UUT52" s="77"/>
      <c r="UUU52" s="77"/>
      <c r="UUV52" s="77"/>
      <c r="UUW52" s="77"/>
      <c r="UUX52" s="77"/>
      <c r="UUY52" s="77"/>
      <c r="UUZ52" s="77"/>
      <c r="UVA52" s="77"/>
      <c r="UVB52" s="77"/>
      <c r="UVC52" s="77"/>
      <c r="UVD52" s="77"/>
      <c r="UVE52" s="77"/>
      <c r="UVF52" s="77"/>
      <c r="UVG52" s="77"/>
      <c r="UVH52" s="77"/>
      <c r="UVI52" s="77"/>
      <c r="UVJ52" s="77"/>
      <c r="UVK52" s="77"/>
      <c r="UVL52" s="77"/>
      <c r="UVM52" s="77"/>
      <c r="UVN52" s="77"/>
      <c r="UVO52" s="77"/>
      <c r="UVP52" s="77"/>
      <c r="UVQ52" s="77"/>
      <c r="UVR52" s="77"/>
      <c r="UVS52" s="77"/>
      <c r="UVT52" s="77"/>
      <c r="UVU52" s="77"/>
      <c r="UVV52" s="77"/>
      <c r="UVW52" s="77"/>
      <c r="UVX52" s="77"/>
      <c r="UVY52" s="77"/>
      <c r="UVZ52" s="77"/>
      <c r="UWA52" s="77"/>
      <c r="UWB52" s="77"/>
      <c r="UWC52" s="77"/>
      <c r="UWD52" s="77"/>
      <c r="UWE52" s="77"/>
      <c r="UWF52" s="77"/>
      <c r="UWG52" s="77"/>
      <c r="UWH52" s="77"/>
      <c r="UWI52" s="77"/>
      <c r="UWJ52" s="77"/>
      <c r="UWK52" s="77"/>
      <c r="UWL52" s="77"/>
      <c r="UWM52" s="77"/>
      <c r="UWN52" s="77"/>
      <c r="UWO52" s="77"/>
      <c r="UWP52" s="77"/>
      <c r="UWQ52" s="77"/>
      <c r="UWR52" s="77"/>
      <c r="UWS52" s="77"/>
      <c r="UWT52" s="77"/>
      <c r="UWU52" s="77"/>
      <c r="UWV52" s="77"/>
      <c r="UWW52" s="77"/>
      <c r="UWX52" s="77"/>
      <c r="UWY52" s="77"/>
      <c r="UWZ52" s="77"/>
      <c r="UXA52" s="77"/>
      <c r="UXB52" s="77"/>
      <c r="UXC52" s="77"/>
      <c r="UXD52" s="77"/>
      <c r="UXE52" s="77"/>
      <c r="UXF52" s="77"/>
      <c r="UXG52" s="77"/>
      <c r="UXH52" s="77"/>
      <c r="UXI52" s="77"/>
      <c r="UXJ52" s="77"/>
      <c r="UXK52" s="77"/>
      <c r="UXL52" s="77"/>
      <c r="UXM52" s="77"/>
      <c r="UXN52" s="77"/>
      <c r="UXO52" s="77"/>
      <c r="UXP52" s="77"/>
      <c r="UXQ52" s="77"/>
      <c r="UXR52" s="77"/>
      <c r="UXS52" s="77"/>
      <c r="UXT52" s="77"/>
      <c r="UXU52" s="77"/>
      <c r="UXV52" s="77"/>
      <c r="UXW52" s="77"/>
      <c r="UXX52" s="77"/>
      <c r="UXY52" s="77"/>
      <c r="UXZ52" s="77"/>
      <c r="UYA52" s="77"/>
      <c r="UYB52" s="77"/>
      <c r="UYC52" s="77"/>
      <c r="UYD52" s="77"/>
      <c r="UYE52" s="77"/>
      <c r="UYF52" s="77"/>
      <c r="UYG52" s="77"/>
      <c r="UYH52" s="77"/>
      <c r="UYI52" s="77"/>
      <c r="UYJ52" s="77"/>
      <c r="UYK52" s="77"/>
      <c r="UYL52" s="77"/>
      <c r="UYM52" s="77"/>
      <c r="UYN52" s="77"/>
      <c r="UYO52" s="77"/>
      <c r="UYP52" s="77"/>
      <c r="UYQ52" s="77"/>
      <c r="UYR52" s="77"/>
      <c r="UYS52" s="77"/>
      <c r="UYT52" s="77"/>
      <c r="UYU52" s="77"/>
      <c r="UYV52" s="77"/>
      <c r="UYW52" s="77"/>
      <c r="UYX52" s="77"/>
      <c r="UYY52" s="77"/>
      <c r="UYZ52" s="77"/>
      <c r="UZA52" s="77"/>
      <c r="UZB52" s="77"/>
      <c r="UZC52" s="77"/>
      <c r="UZD52" s="77"/>
      <c r="UZE52" s="77"/>
      <c r="UZF52" s="77"/>
      <c r="UZG52" s="77"/>
      <c r="UZH52" s="77"/>
      <c r="UZI52" s="77"/>
      <c r="UZJ52" s="77"/>
      <c r="UZK52" s="77"/>
      <c r="UZL52" s="77"/>
      <c r="UZM52" s="77"/>
      <c r="UZN52" s="77"/>
      <c r="UZO52" s="77"/>
      <c r="UZP52" s="77"/>
      <c r="UZQ52" s="77"/>
      <c r="UZR52" s="77"/>
      <c r="UZS52" s="77"/>
      <c r="UZT52" s="77"/>
      <c r="UZU52" s="77"/>
      <c r="UZV52" s="77"/>
      <c r="UZW52" s="77"/>
      <c r="UZX52" s="77"/>
      <c r="UZY52" s="77"/>
      <c r="UZZ52" s="77"/>
      <c r="VAA52" s="77"/>
      <c r="VAB52" s="77"/>
      <c r="VAC52" s="77"/>
      <c r="VAD52" s="77"/>
      <c r="VAE52" s="77"/>
      <c r="VAF52" s="77"/>
      <c r="VAG52" s="77"/>
      <c r="VAH52" s="77"/>
      <c r="VAI52" s="77"/>
      <c r="VAJ52" s="77"/>
      <c r="VAK52" s="77"/>
      <c r="VAL52" s="77"/>
      <c r="VAM52" s="77"/>
      <c r="VAN52" s="77"/>
      <c r="VAO52" s="77"/>
      <c r="VAP52" s="77"/>
      <c r="VAQ52" s="77"/>
      <c r="VAR52" s="77"/>
      <c r="VAS52" s="77"/>
      <c r="VAT52" s="77"/>
      <c r="VAU52" s="77"/>
      <c r="VAV52" s="77"/>
      <c r="VAW52" s="77"/>
      <c r="VAX52" s="77"/>
      <c r="VAY52" s="77"/>
      <c r="VAZ52" s="77"/>
      <c r="VBA52" s="77"/>
      <c r="VBB52" s="77"/>
      <c r="VBC52" s="77"/>
      <c r="VBD52" s="77"/>
      <c r="VBE52" s="77"/>
      <c r="VBF52" s="77"/>
      <c r="VBG52" s="77"/>
      <c r="VBH52" s="77"/>
      <c r="VBI52" s="77"/>
      <c r="VBJ52" s="77"/>
      <c r="VBK52" s="77"/>
      <c r="VBL52" s="77"/>
      <c r="VBM52" s="77"/>
      <c r="VBN52" s="77"/>
      <c r="VBO52" s="77"/>
      <c r="VBP52" s="77"/>
      <c r="VBQ52" s="77"/>
      <c r="VBR52" s="77"/>
      <c r="VBS52" s="77"/>
      <c r="VBT52" s="77"/>
      <c r="VBU52" s="77"/>
      <c r="VBV52" s="77"/>
      <c r="VBW52" s="77"/>
      <c r="VBX52" s="77"/>
      <c r="VBY52" s="77"/>
      <c r="VBZ52" s="77"/>
      <c r="VCA52" s="77"/>
      <c r="VCB52" s="77"/>
      <c r="VCC52" s="77"/>
      <c r="VCD52" s="77"/>
      <c r="VCE52" s="77"/>
      <c r="VCF52" s="77"/>
      <c r="VCG52" s="77"/>
      <c r="VCH52" s="77"/>
      <c r="VCI52" s="77"/>
      <c r="VCJ52" s="77"/>
      <c r="VCK52" s="77"/>
      <c r="VCL52" s="77"/>
      <c r="VCM52" s="77"/>
      <c r="VCN52" s="77"/>
      <c r="VCO52" s="77"/>
      <c r="VCP52" s="77"/>
      <c r="VCQ52" s="77"/>
      <c r="VCR52" s="77"/>
      <c r="VCS52" s="77"/>
      <c r="VCT52" s="77"/>
      <c r="VCU52" s="77"/>
      <c r="VCV52" s="77"/>
      <c r="VCW52" s="77"/>
      <c r="VCX52" s="77"/>
      <c r="VCY52" s="77"/>
      <c r="VCZ52" s="77"/>
      <c r="VDA52" s="77"/>
      <c r="VDB52" s="77"/>
      <c r="VDC52" s="77"/>
      <c r="VDD52" s="77"/>
      <c r="VDE52" s="77"/>
      <c r="VDF52" s="77"/>
      <c r="VDG52" s="77"/>
      <c r="VDH52" s="77"/>
      <c r="VDI52" s="77"/>
      <c r="VDJ52" s="77"/>
      <c r="VDK52" s="77"/>
      <c r="VDL52" s="77"/>
      <c r="VDM52" s="77"/>
      <c r="VDN52" s="77"/>
      <c r="VDO52" s="77"/>
      <c r="VDP52" s="77"/>
      <c r="VDQ52" s="77"/>
      <c r="VDR52" s="77"/>
      <c r="VDS52" s="77"/>
      <c r="VDT52" s="77"/>
      <c r="VDU52" s="77"/>
      <c r="VDV52" s="77"/>
      <c r="VDW52" s="77"/>
      <c r="VDX52" s="77"/>
      <c r="VDY52" s="77"/>
      <c r="VDZ52" s="77"/>
      <c r="VEA52" s="77"/>
      <c r="VEB52" s="77"/>
      <c r="VEC52" s="77"/>
      <c r="VED52" s="77"/>
      <c r="VEE52" s="77"/>
      <c r="VEF52" s="77"/>
      <c r="VEG52" s="77"/>
      <c r="VEH52" s="77"/>
      <c r="VEI52" s="77"/>
      <c r="VEJ52" s="77"/>
      <c r="VEK52" s="77"/>
      <c r="VEL52" s="77"/>
      <c r="VEM52" s="77"/>
      <c r="VEN52" s="77"/>
      <c r="VEO52" s="77"/>
      <c r="VEP52" s="77"/>
      <c r="VEQ52" s="77"/>
      <c r="VER52" s="77"/>
      <c r="VES52" s="77"/>
      <c r="VET52" s="77"/>
      <c r="VEU52" s="77"/>
      <c r="VEV52" s="77"/>
      <c r="VEW52" s="77"/>
      <c r="VEX52" s="77"/>
      <c r="VEY52" s="77"/>
      <c r="VEZ52" s="77"/>
      <c r="VFA52" s="77"/>
      <c r="VFB52" s="77"/>
      <c r="VFC52" s="77"/>
      <c r="VFD52" s="77"/>
      <c r="VFE52" s="77"/>
      <c r="VFF52" s="77"/>
      <c r="VFG52" s="77"/>
      <c r="VFH52" s="77"/>
      <c r="VFI52" s="77"/>
      <c r="VFJ52" s="77"/>
      <c r="VFK52" s="77"/>
      <c r="VFL52" s="77"/>
      <c r="VFM52" s="77"/>
      <c r="VFN52" s="77"/>
      <c r="VFO52" s="77"/>
      <c r="VFP52" s="77"/>
      <c r="VFQ52" s="77"/>
      <c r="VFR52" s="77"/>
      <c r="VFS52" s="77"/>
      <c r="VFT52" s="77"/>
      <c r="VFU52" s="77"/>
      <c r="VFV52" s="77"/>
      <c r="VFW52" s="77"/>
      <c r="VFX52" s="77"/>
      <c r="VFY52" s="77"/>
      <c r="VFZ52" s="77"/>
      <c r="VGA52" s="77"/>
      <c r="VGB52" s="77"/>
      <c r="VGC52" s="77"/>
      <c r="VGD52" s="77"/>
      <c r="VGE52" s="77"/>
      <c r="VGF52" s="77"/>
      <c r="VGG52" s="77"/>
      <c r="VGH52" s="77"/>
      <c r="VGI52" s="77"/>
      <c r="VGJ52" s="77"/>
      <c r="VGK52" s="77"/>
      <c r="VGL52" s="77"/>
      <c r="VGM52" s="77"/>
      <c r="VGN52" s="77"/>
      <c r="VGO52" s="77"/>
      <c r="VGP52" s="77"/>
      <c r="VGQ52" s="77"/>
      <c r="VGR52" s="77"/>
      <c r="VGS52" s="77"/>
      <c r="VGT52" s="77"/>
      <c r="VGU52" s="77"/>
      <c r="VGV52" s="77"/>
      <c r="VGW52" s="77"/>
      <c r="VGX52" s="77"/>
      <c r="VGY52" s="77"/>
      <c r="VGZ52" s="77"/>
      <c r="VHA52" s="77"/>
      <c r="VHB52" s="77"/>
      <c r="VHC52" s="77"/>
      <c r="VHD52" s="77"/>
      <c r="VHE52" s="77"/>
      <c r="VHF52" s="77"/>
      <c r="VHG52" s="77"/>
      <c r="VHH52" s="77"/>
      <c r="VHI52" s="77"/>
      <c r="VHJ52" s="77"/>
      <c r="VHK52" s="77"/>
      <c r="VHL52" s="77"/>
      <c r="VHM52" s="77"/>
      <c r="VHN52" s="77"/>
      <c r="VHO52" s="77"/>
      <c r="VHP52" s="77"/>
      <c r="VHQ52" s="77"/>
      <c r="VHR52" s="77"/>
      <c r="VHS52" s="77"/>
      <c r="VHT52" s="77"/>
      <c r="VHU52" s="77"/>
      <c r="VHV52" s="77"/>
      <c r="VHW52" s="77"/>
      <c r="VHX52" s="77"/>
      <c r="VHY52" s="77"/>
      <c r="VHZ52" s="77"/>
      <c r="VIA52" s="77"/>
      <c r="VIB52" s="77"/>
      <c r="VIC52" s="77"/>
      <c r="VID52" s="77"/>
      <c r="VIE52" s="77"/>
      <c r="VIF52" s="77"/>
      <c r="VIG52" s="77"/>
      <c r="VIH52" s="77"/>
      <c r="VII52" s="77"/>
      <c r="VIJ52" s="77"/>
      <c r="VIK52" s="77"/>
      <c r="VIL52" s="77"/>
      <c r="VIM52" s="77"/>
      <c r="VIN52" s="77"/>
      <c r="VIO52" s="77"/>
      <c r="VIP52" s="77"/>
      <c r="VIQ52" s="77"/>
      <c r="VIR52" s="77"/>
      <c r="VIS52" s="77"/>
      <c r="VIT52" s="77"/>
      <c r="VIU52" s="77"/>
      <c r="VIV52" s="77"/>
      <c r="VIW52" s="77"/>
      <c r="VIX52" s="77"/>
      <c r="VIY52" s="77"/>
      <c r="VIZ52" s="77"/>
      <c r="VJA52" s="77"/>
      <c r="VJB52" s="77"/>
      <c r="VJC52" s="77"/>
      <c r="VJD52" s="77"/>
      <c r="VJE52" s="77"/>
      <c r="VJF52" s="77"/>
      <c r="VJG52" s="77"/>
      <c r="VJH52" s="77"/>
      <c r="VJI52" s="77"/>
      <c r="VJJ52" s="77"/>
      <c r="VJK52" s="77"/>
      <c r="VJL52" s="77"/>
      <c r="VJM52" s="77"/>
      <c r="VJN52" s="77"/>
      <c r="VJO52" s="77"/>
      <c r="VJP52" s="77"/>
      <c r="VJQ52" s="77"/>
      <c r="VJR52" s="77"/>
      <c r="VJS52" s="77"/>
      <c r="VJT52" s="77"/>
      <c r="VJU52" s="77"/>
      <c r="VJV52" s="77"/>
      <c r="VJW52" s="77"/>
      <c r="VJX52" s="77"/>
      <c r="VJY52" s="77"/>
      <c r="VJZ52" s="77"/>
      <c r="VKA52" s="77"/>
      <c r="VKB52" s="77"/>
      <c r="VKC52" s="77"/>
      <c r="VKD52" s="77"/>
      <c r="VKE52" s="77"/>
      <c r="VKF52" s="77"/>
      <c r="VKG52" s="77"/>
      <c r="VKH52" s="77"/>
      <c r="VKI52" s="77"/>
      <c r="VKJ52" s="77"/>
      <c r="VKK52" s="77"/>
      <c r="VKL52" s="77"/>
      <c r="VKM52" s="77"/>
      <c r="VKN52" s="77"/>
      <c r="VKO52" s="77"/>
      <c r="VKP52" s="77"/>
      <c r="VKQ52" s="77"/>
      <c r="VKR52" s="77"/>
      <c r="VKS52" s="77"/>
      <c r="VKT52" s="77"/>
      <c r="VKU52" s="77"/>
      <c r="VKV52" s="77"/>
      <c r="VKW52" s="77"/>
      <c r="VKX52" s="77"/>
      <c r="VKY52" s="77"/>
      <c r="VKZ52" s="77"/>
      <c r="VLA52" s="77"/>
      <c r="VLB52" s="77"/>
      <c r="VLC52" s="77"/>
      <c r="VLD52" s="77"/>
      <c r="VLE52" s="77"/>
      <c r="VLF52" s="77"/>
      <c r="VLG52" s="77"/>
      <c r="VLH52" s="77"/>
      <c r="VLI52" s="77"/>
      <c r="VLJ52" s="77"/>
      <c r="VLK52" s="77"/>
      <c r="VLL52" s="77"/>
      <c r="VLM52" s="77"/>
      <c r="VLN52" s="77"/>
      <c r="VLO52" s="77"/>
      <c r="VLP52" s="77"/>
      <c r="VLQ52" s="77"/>
      <c r="VLR52" s="77"/>
      <c r="VLS52" s="77"/>
      <c r="VLT52" s="77"/>
      <c r="VLU52" s="77"/>
      <c r="VLV52" s="77"/>
      <c r="VLW52" s="77"/>
      <c r="VLX52" s="77"/>
      <c r="VLY52" s="77"/>
      <c r="VLZ52" s="77"/>
      <c r="VMA52" s="77"/>
      <c r="VMB52" s="77"/>
      <c r="VMC52" s="77"/>
      <c r="VMD52" s="77"/>
      <c r="VME52" s="77"/>
      <c r="VMF52" s="77"/>
      <c r="VMG52" s="77"/>
      <c r="VMH52" s="77"/>
      <c r="VMI52" s="77"/>
      <c r="VMJ52" s="77"/>
      <c r="VMK52" s="77"/>
      <c r="VML52" s="77"/>
      <c r="VMM52" s="77"/>
      <c r="VMN52" s="77"/>
      <c r="VMO52" s="77"/>
      <c r="VMP52" s="77"/>
      <c r="VMQ52" s="77"/>
      <c r="VMR52" s="77"/>
      <c r="VMS52" s="77"/>
      <c r="VMT52" s="77"/>
      <c r="VMU52" s="77"/>
      <c r="VMV52" s="77"/>
      <c r="VMW52" s="77"/>
      <c r="VMX52" s="77"/>
      <c r="VMY52" s="77"/>
      <c r="VMZ52" s="77"/>
      <c r="VNA52" s="77"/>
      <c r="VNB52" s="77"/>
      <c r="VNC52" s="77"/>
      <c r="VND52" s="77"/>
      <c r="VNE52" s="77"/>
      <c r="VNF52" s="77"/>
      <c r="VNG52" s="77"/>
      <c r="VNH52" s="77"/>
      <c r="VNI52" s="77"/>
      <c r="VNJ52" s="77"/>
      <c r="VNK52" s="77"/>
      <c r="VNL52" s="77"/>
      <c r="VNM52" s="77"/>
      <c r="VNN52" s="77"/>
      <c r="VNO52" s="77"/>
      <c r="VNP52" s="77"/>
      <c r="VNQ52" s="77"/>
      <c r="VNR52" s="77"/>
      <c r="VNS52" s="77"/>
      <c r="VNT52" s="77"/>
      <c r="VNU52" s="77"/>
      <c r="VNV52" s="77"/>
      <c r="VNW52" s="77"/>
      <c r="VNX52" s="77"/>
      <c r="VNY52" s="77"/>
      <c r="VNZ52" s="77"/>
      <c r="VOA52" s="77"/>
      <c r="VOB52" s="77"/>
      <c r="VOC52" s="77"/>
      <c r="VOD52" s="77"/>
      <c r="VOE52" s="77"/>
      <c r="VOF52" s="77"/>
      <c r="VOG52" s="77"/>
      <c r="VOH52" s="77"/>
      <c r="VOI52" s="77"/>
      <c r="VOJ52" s="77"/>
      <c r="VOK52" s="77"/>
      <c r="VOL52" s="77"/>
      <c r="VOM52" s="77"/>
      <c r="VON52" s="77"/>
      <c r="VOO52" s="77"/>
      <c r="VOP52" s="77"/>
      <c r="VOQ52" s="77"/>
      <c r="VOR52" s="77"/>
      <c r="VOS52" s="77"/>
      <c r="VOT52" s="77"/>
      <c r="VOU52" s="77"/>
      <c r="VOV52" s="77"/>
      <c r="VOW52" s="77"/>
      <c r="VOX52" s="77"/>
      <c r="VOY52" s="77"/>
      <c r="VOZ52" s="77"/>
      <c r="VPA52" s="77"/>
      <c r="VPB52" s="77"/>
      <c r="VPC52" s="77"/>
      <c r="VPD52" s="77"/>
      <c r="VPE52" s="77"/>
      <c r="VPF52" s="77"/>
      <c r="VPG52" s="77"/>
      <c r="VPH52" s="77"/>
      <c r="VPI52" s="77"/>
      <c r="VPJ52" s="77"/>
      <c r="VPK52" s="77"/>
      <c r="VPL52" s="77"/>
      <c r="VPM52" s="77"/>
      <c r="VPN52" s="77"/>
      <c r="VPO52" s="77"/>
      <c r="VPP52" s="77"/>
      <c r="VPQ52" s="77"/>
      <c r="VPR52" s="77"/>
      <c r="VPS52" s="77"/>
      <c r="VPT52" s="77"/>
      <c r="VPU52" s="77"/>
      <c r="VPV52" s="77"/>
      <c r="VPW52" s="77"/>
      <c r="VPX52" s="77"/>
      <c r="VPY52" s="77"/>
      <c r="VPZ52" s="77"/>
      <c r="VQA52" s="77"/>
      <c r="VQB52" s="77"/>
      <c r="VQC52" s="77"/>
      <c r="VQD52" s="77"/>
      <c r="VQE52" s="77"/>
      <c r="VQF52" s="77"/>
      <c r="VQG52" s="77"/>
      <c r="VQH52" s="77"/>
      <c r="VQI52" s="77"/>
      <c r="VQJ52" s="77"/>
      <c r="VQK52" s="77"/>
      <c r="VQL52" s="77"/>
      <c r="VQM52" s="77"/>
      <c r="VQN52" s="77"/>
      <c r="VQO52" s="77"/>
      <c r="VQP52" s="77"/>
      <c r="VQQ52" s="77"/>
      <c r="VQR52" s="77"/>
      <c r="VQS52" s="77"/>
      <c r="VQT52" s="77"/>
      <c r="VQU52" s="77"/>
      <c r="VQV52" s="77"/>
      <c r="VQW52" s="77"/>
      <c r="VQX52" s="77"/>
      <c r="VQY52" s="77"/>
      <c r="VQZ52" s="77"/>
      <c r="VRA52" s="77"/>
      <c r="VRB52" s="77"/>
      <c r="VRC52" s="77"/>
      <c r="VRD52" s="77"/>
      <c r="VRE52" s="77"/>
      <c r="VRF52" s="77"/>
      <c r="VRG52" s="77"/>
      <c r="VRH52" s="77"/>
      <c r="VRI52" s="77"/>
      <c r="VRJ52" s="77"/>
      <c r="VRK52" s="77"/>
      <c r="VRL52" s="77"/>
      <c r="VRM52" s="77"/>
      <c r="VRN52" s="77"/>
      <c r="VRO52" s="77"/>
      <c r="VRP52" s="77"/>
      <c r="VRQ52" s="77"/>
      <c r="VRR52" s="77"/>
      <c r="VRS52" s="77"/>
      <c r="VRT52" s="77"/>
      <c r="VRU52" s="77"/>
      <c r="VRV52" s="77"/>
      <c r="VRW52" s="77"/>
      <c r="VRX52" s="77"/>
      <c r="VRY52" s="77"/>
      <c r="VRZ52" s="77"/>
      <c r="VSA52" s="77"/>
      <c r="VSB52" s="77"/>
      <c r="VSC52" s="77"/>
      <c r="VSD52" s="77"/>
      <c r="VSE52" s="77"/>
      <c r="VSF52" s="77"/>
      <c r="VSG52" s="77"/>
      <c r="VSH52" s="77"/>
      <c r="VSI52" s="77"/>
      <c r="VSJ52" s="77"/>
      <c r="VSK52" s="77"/>
      <c r="VSL52" s="77"/>
      <c r="VSM52" s="77"/>
      <c r="VSN52" s="77"/>
      <c r="VSO52" s="77"/>
      <c r="VSP52" s="77"/>
      <c r="VSQ52" s="77"/>
      <c r="VSR52" s="77"/>
      <c r="VSS52" s="77"/>
      <c r="VST52" s="77"/>
      <c r="VSU52" s="77"/>
      <c r="VSV52" s="77"/>
      <c r="VSW52" s="77"/>
      <c r="VSX52" s="77"/>
      <c r="VSY52" s="77"/>
      <c r="VSZ52" s="77"/>
      <c r="VTA52" s="77"/>
      <c r="VTB52" s="77"/>
      <c r="VTC52" s="77"/>
      <c r="VTD52" s="77"/>
      <c r="VTE52" s="77"/>
      <c r="VTF52" s="77"/>
      <c r="VTG52" s="77"/>
      <c r="VTH52" s="77"/>
      <c r="VTI52" s="77"/>
      <c r="VTJ52" s="77"/>
      <c r="VTK52" s="77"/>
      <c r="VTL52" s="77"/>
      <c r="VTM52" s="77"/>
      <c r="VTN52" s="77"/>
      <c r="VTO52" s="77"/>
      <c r="VTP52" s="77"/>
      <c r="VTQ52" s="77"/>
      <c r="VTR52" s="77"/>
      <c r="VTS52" s="77"/>
      <c r="VTT52" s="77"/>
      <c r="VTU52" s="77"/>
      <c r="VTV52" s="77"/>
      <c r="VTW52" s="77"/>
      <c r="VTX52" s="77"/>
      <c r="VTY52" s="77"/>
      <c r="VTZ52" s="77"/>
      <c r="VUA52" s="77"/>
      <c r="VUB52" s="77"/>
      <c r="VUC52" s="77"/>
      <c r="VUD52" s="77"/>
      <c r="VUE52" s="77"/>
      <c r="VUF52" s="77"/>
      <c r="VUG52" s="77"/>
      <c r="VUH52" s="77"/>
      <c r="VUI52" s="77"/>
      <c r="VUJ52" s="77"/>
      <c r="VUK52" s="77"/>
      <c r="VUL52" s="77"/>
      <c r="VUM52" s="77"/>
      <c r="VUN52" s="77"/>
      <c r="VUO52" s="77"/>
      <c r="VUP52" s="77"/>
      <c r="VUQ52" s="77"/>
      <c r="VUR52" s="77"/>
      <c r="VUS52" s="77"/>
      <c r="VUT52" s="77"/>
      <c r="VUU52" s="77"/>
      <c r="VUV52" s="77"/>
      <c r="VUW52" s="77"/>
      <c r="VUX52" s="77"/>
      <c r="VUY52" s="77"/>
      <c r="VUZ52" s="77"/>
      <c r="VVA52" s="77"/>
      <c r="VVB52" s="77"/>
      <c r="VVC52" s="77"/>
      <c r="VVD52" s="77"/>
      <c r="VVE52" s="77"/>
      <c r="VVF52" s="77"/>
      <c r="VVG52" s="77"/>
      <c r="VVH52" s="77"/>
      <c r="VVI52" s="77"/>
      <c r="VVJ52" s="77"/>
      <c r="VVK52" s="77"/>
      <c r="VVL52" s="77"/>
      <c r="VVM52" s="77"/>
      <c r="VVN52" s="77"/>
      <c r="VVO52" s="77"/>
      <c r="VVP52" s="77"/>
      <c r="VVQ52" s="77"/>
      <c r="VVR52" s="77"/>
      <c r="VVS52" s="77"/>
      <c r="VVT52" s="77"/>
      <c r="VVU52" s="77"/>
      <c r="VVV52" s="77"/>
      <c r="VVW52" s="77"/>
      <c r="VVX52" s="77"/>
      <c r="VVY52" s="77"/>
      <c r="VVZ52" s="77"/>
      <c r="VWA52" s="77"/>
      <c r="VWB52" s="77"/>
      <c r="VWC52" s="77"/>
      <c r="VWD52" s="77"/>
      <c r="VWE52" s="77"/>
      <c r="VWF52" s="77"/>
      <c r="VWG52" s="77"/>
      <c r="VWH52" s="77"/>
      <c r="VWI52" s="77"/>
      <c r="VWJ52" s="77"/>
      <c r="VWK52" s="77"/>
      <c r="VWL52" s="77"/>
      <c r="VWM52" s="77"/>
      <c r="VWN52" s="77"/>
      <c r="VWO52" s="77"/>
      <c r="VWP52" s="77"/>
      <c r="VWQ52" s="77"/>
      <c r="VWR52" s="77"/>
      <c r="VWS52" s="77"/>
      <c r="VWT52" s="77"/>
      <c r="VWU52" s="77"/>
      <c r="VWV52" s="77"/>
      <c r="VWW52" s="77"/>
      <c r="VWX52" s="77"/>
      <c r="VWY52" s="77"/>
      <c r="VWZ52" s="77"/>
      <c r="VXA52" s="77"/>
      <c r="VXB52" s="77"/>
      <c r="VXC52" s="77"/>
      <c r="VXD52" s="77"/>
      <c r="VXE52" s="77"/>
      <c r="VXF52" s="77"/>
      <c r="VXG52" s="77"/>
      <c r="VXH52" s="77"/>
      <c r="VXI52" s="77"/>
      <c r="VXJ52" s="77"/>
      <c r="VXK52" s="77"/>
      <c r="VXL52" s="77"/>
      <c r="VXM52" s="77"/>
      <c r="VXN52" s="77"/>
      <c r="VXO52" s="77"/>
      <c r="VXP52" s="77"/>
      <c r="VXQ52" s="77"/>
      <c r="VXR52" s="77"/>
      <c r="VXS52" s="77"/>
      <c r="VXT52" s="77"/>
      <c r="VXU52" s="77"/>
      <c r="VXV52" s="77"/>
      <c r="VXW52" s="77"/>
      <c r="VXX52" s="77"/>
      <c r="VXY52" s="77"/>
      <c r="VXZ52" s="77"/>
      <c r="VYA52" s="77"/>
      <c r="VYB52" s="77"/>
      <c r="VYC52" s="77"/>
      <c r="VYD52" s="77"/>
      <c r="VYE52" s="77"/>
      <c r="VYF52" s="77"/>
      <c r="VYG52" s="77"/>
      <c r="VYH52" s="77"/>
      <c r="VYI52" s="77"/>
      <c r="VYJ52" s="77"/>
      <c r="VYK52" s="77"/>
      <c r="VYL52" s="77"/>
      <c r="VYM52" s="77"/>
      <c r="VYN52" s="77"/>
      <c r="VYO52" s="77"/>
      <c r="VYP52" s="77"/>
      <c r="VYQ52" s="77"/>
      <c r="VYR52" s="77"/>
      <c r="VYS52" s="77"/>
      <c r="VYT52" s="77"/>
      <c r="VYU52" s="77"/>
      <c r="VYV52" s="77"/>
      <c r="VYW52" s="77"/>
      <c r="VYX52" s="77"/>
      <c r="VYY52" s="77"/>
      <c r="VYZ52" s="77"/>
      <c r="VZA52" s="77"/>
      <c r="VZB52" s="77"/>
      <c r="VZC52" s="77"/>
      <c r="VZD52" s="77"/>
      <c r="VZE52" s="77"/>
      <c r="VZF52" s="77"/>
      <c r="VZG52" s="77"/>
      <c r="VZH52" s="77"/>
      <c r="VZI52" s="77"/>
      <c r="VZJ52" s="77"/>
      <c r="VZK52" s="77"/>
      <c r="VZL52" s="77"/>
      <c r="VZM52" s="77"/>
      <c r="VZN52" s="77"/>
      <c r="VZO52" s="77"/>
      <c r="VZP52" s="77"/>
      <c r="VZQ52" s="77"/>
      <c r="VZR52" s="77"/>
      <c r="VZS52" s="77"/>
      <c r="VZT52" s="77"/>
      <c r="VZU52" s="77"/>
      <c r="VZV52" s="77"/>
      <c r="VZW52" s="77"/>
      <c r="VZX52" s="77"/>
      <c r="VZY52" s="77"/>
      <c r="VZZ52" s="77"/>
      <c r="WAA52" s="77"/>
      <c r="WAB52" s="77"/>
      <c r="WAC52" s="77"/>
      <c r="WAD52" s="77"/>
      <c r="WAE52" s="77"/>
      <c r="WAF52" s="77"/>
      <c r="WAG52" s="77"/>
      <c r="WAH52" s="77"/>
      <c r="WAI52" s="77"/>
      <c r="WAJ52" s="77"/>
      <c r="WAK52" s="77"/>
      <c r="WAL52" s="77"/>
      <c r="WAM52" s="77"/>
      <c r="WAN52" s="77"/>
      <c r="WAO52" s="77"/>
      <c r="WAP52" s="77"/>
      <c r="WAQ52" s="77"/>
      <c r="WAR52" s="77"/>
      <c r="WAS52" s="77"/>
      <c r="WAT52" s="77"/>
      <c r="WAU52" s="77"/>
      <c r="WAV52" s="77"/>
      <c r="WAW52" s="77"/>
      <c r="WAX52" s="77"/>
      <c r="WAY52" s="77"/>
      <c r="WAZ52" s="77"/>
      <c r="WBA52" s="77"/>
      <c r="WBB52" s="77"/>
      <c r="WBC52" s="77"/>
      <c r="WBD52" s="77"/>
      <c r="WBE52" s="77"/>
      <c r="WBF52" s="77"/>
      <c r="WBG52" s="77"/>
      <c r="WBH52" s="77"/>
      <c r="WBI52" s="77"/>
      <c r="WBJ52" s="77"/>
      <c r="WBK52" s="77"/>
      <c r="WBL52" s="77"/>
      <c r="WBM52" s="77"/>
      <c r="WBN52" s="77"/>
      <c r="WBO52" s="77"/>
      <c r="WBP52" s="77"/>
      <c r="WBQ52" s="77"/>
      <c r="WBR52" s="77"/>
      <c r="WBS52" s="77"/>
      <c r="WBT52" s="77"/>
      <c r="WBU52" s="77"/>
      <c r="WBV52" s="77"/>
      <c r="WBW52" s="77"/>
      <c r="WBX52" s="77"/>
      <c r="WBY52" s="77"/>
      <c r="WBZ52" s="77"/>
      <c r="WCA52" s="77"/>
      <c r="WCB52" s="77"/>
      <c r="WCC52" s="77"/>
      <c r="WCD52" s="77"/>
      <c r="WCE52" s="77"/>
      <c r="WCF52" s="77"/>
      <c r="WCG52" s="77"/>
      <c r="WCH52" s="77"/>
      <c r="WCI52" s="77"/>
      <c r="WCJ52" s="77"/>
      <c r="WCK52" s="77"/>
      <c r="WCL52" s="77"/>
      <c r="WCM52" s="77"/>
      <c r="WCN52" s="77"/>
      <c r="WCO52" s="77"/>
      <c r="WCP52" s="77"/>
      <c r="WCQ52" s="77"/>
      <c r="WCR52" s="77"/>
      <c r="WCS52" s="77"/>
      <c r="WCT52" s="77"/>
      <c r="WCU52" s="77"/>
      <c r="WCV52" s="77"/>
      <c r="WCW52" s="77"/>
      <c r="WCX52" s="77"/>
      <c r="WCY52" s="77"/>
      <c r="WCZ52" s="77"/>
      <c r="WDA52" s="77"/>
      <c r="WDB52" s="77"/>
      <c r="WDC52" s="77"/>
      <c r="WDD52" s="77"/>
      <c r="WDE52" s="77"/>
      <c r="WDF52" s="77"/>
      <c r="WDG52" s="77"/>
      <c r="WDH52" s="77"/>
      <c r="WDI52" s="77"/>
      <c r="WDJ52" s="77"/>
      <c r="WDK52" s="77"/>
      <c r="WDL52" s="77"/>
      <c r="WDM52" s="77"/>
      <c r="WDN52" s="77"/>
      <c r="WDO52" s="77"/>
      <c r="WDP52" s="77"/>
      <c r="WDQ52" s="77"/>
      <c r="WDR52" s="77"/>
      <c r="WDS52" s="77"/>
      <c r="WDT52" s="77"/>
      <c r="WDU52" s="77"/>
      <c r="WDV52" s="77"/>
      <c r="WDW52" s="77"/>
      <c r="WDX52" s="77"/>
      <c r="WDY52" s="77"/>
      <c r="WDZ52" s="77"/>
      <c r="WEA52" s="77"/>
      <c r="WEB52" s="77"/>
      <c r="WEC52" s="77"/>
      <c r="WED52" s="77"/>
      <c r="WEE52" s="77"/>
      <c r="WEF52" s="77"/>
      <c r="WEG52" s="77"/>
      <c r="WEH52" s="77"/>
      <c r="WEI52" s="77"/>
      <c r="WEJ52" s="77"/>
      <c r="WEK52" s="77"/>
      <c r="WEL52" s="77"/>
      <c r="WEM52" s="77"/>
      <c r="WEN52" s="77"/>
      <c r="WEO52" s="77"/>
      <c r="WEP52" s="77"/>
      <c r="WEQ52" s="77"/>
      <c r="WER52" s="77"/>
      <c r="WES52" s="77"/>
      <c r="WET52" s="77"/>
      <c r="WEU52" s="77"/>
      <c r="WEV52" s="77"/>
      <c r="WEW52" s="77"/>
      <c r="WEX52" s="77"/>
      <c r="WEY52" s="77"/>
      <c r="WEZ52" s="77"/>
      <c r="WFA52" s="77"/>
      <c r="WFB52" s="77"/>
      <c r="WFC52" s="77"/>
      <c r="WFD52" s="77"/>
      <c r="WFE52" s="77"/>
      <c r="WFF52" s="77"/>
      <c r="WFG52" s="77"/>
      <c r="WFH52" s="77"/>
      <c r="WFI52" s="77"/>
      <c r="WFJ52" s="77"/>
      <c r="WFK52" s="77"/>
      <c r="WFL52" s="77"/>
      <c r="WFM52" s="77"/>
      <c r="WFN52" s="77"/>
      <c r="WFO52" s="77"/>
      <c r="WFP52" s="77"/>
      <c r="WFQ52" s="77"/>
      <c r="WFR52" s="77"/>
      <c r="WFS52" s="77"/>
      <c r="WFT52" s="77"/>
      <c r="WFU52" s="77"/>
      <c r="WFV52" s="77"/>
      <c r="WFW52" s="77"/>
      <c r="WFX52" s="77"/>
      <c r="WFY52" s="77"/>
      <c r="WFZ52" s="77"/>
      <c r="WGA52" s="77"/>
      <c r="WGB52" s="77"/>
      <c r="WGC52" s="77"/>
      <c r="WGD52" s="77"/>
      <c r="WGE52" s="77"/>
      <c r="WGF52" s="77"/>
      <c r="WGG52" s="77"/>
      <c r="WGH52" s="77"/>
      <c r="WGI52" s="77"/>
      <c r="WGJ52" s="77"/>
      <c r="WGK52" s="77"/>
      <c r="WGL52" s="77"/>
      <c r="WGM52" s="77"/>
      <c r="WGN52" s="77"/>
      <c r="WGO52" s="77"/>
      <c r="WGP52" s="77"/>
      <c r="WGQ52" s="77"/>
      <c r="WGR52" s="77"/>
      <c r="WGS52" s="77"/>
      <c r="WGT52" s="77"/>
      <c r="WGU52" s="77"/>
      <c r="WGV52" s="77"/>
      <c r="WGW52" s="77"/>
      <c r="WGX52" s="77"/>
      <c r="WGY52" s="77"/>
      <c r="WGZ52" s="77"/>
      <c r="WHA52" s="77"/>
      <c r="WHB52" s="77"/>
      <c r="WHC52" s="77"/>
      <c r="WHD52" s="77"/>
      <c r="WHE52" s="77"/>
      <c r="WHF52" s="77"/>
      <c r="WHG52" s="77"/>
      <c r="WHH52" s="77"/>
      <c r="WHI52" s="77"/>
      <c r="WHJ52" s="77"/>
      <c r="WHK52" s="77"/>
      <c r="WHL52" s="77"/>
      <c r="WHM52" s="77"/>
      <c r="WHN52" s="77"/>
      <c r="WHO52" s="77"/>
      <c r="WHP52" s="77"/>
      <c r="WHQ52" s="77"/>
      <c r="WHR52" s="77"/>
      <c r="WHS52" s="77"/>
      <c r="WHT52" s="77"/>
      <c r="WHU52" s="77"/>
      <c r="WHV52" s="77"/>
      <c r="WHW52" s="77"/>
      <c r="WHX52" s="77"/>
      <c r="WHY52" s="77"/>
      <c r="WHZ52" s="77"/>
      <c r="WIA52" s="77"/>
      <c r="WIB52" s="77"/>
      <c r="WIC52" s="77"/>
      <c r="WID52" s="77"/>
      <c r="WIE52" s="77"/>
      <c r="WIF52" s="77"/>
      <c r="WIG52" s="77"/>
      <c r="WIH52" s="77"/>
      <c r="WII52" s="77"/>
      <c r="WIJ52" s="77"/>
      <c r="WIK52" s="77"/>
      <c r="WIL52" s="77"/>
      <c r="WIM52" s="77"/>
      <c r="WIN52" s="77"/>
      <c r="WIO52" s="77"/>
      <c r="WIP52" s="77"/>
      <c r="WIQ52" s="77"/>
      <c r="WIR52" s="77"/>
      <c r="WIS52" s="77"/>
      <c r="WIT52" s="77"/>
      <c r="WIU52" s="77"/>
      <c r="WIV52" s="77"/>
      <c r="WIW52" s="77"/>
      <c r="WIX52" s="77"/>
      <c r="WIY52" s="77"/>
      <c r="WIZ52" s="77"/>
      <c r="WJA52" s="77"/>
      <c r="WJB52" s="77"/>
      <c r="WJC52" s="77"/>
      <c r="WJD52" s="77"/>
      <c r="WJE52" s="77"/>
      <c r="WJF52" s="77"/>
      <c r="WJG52" s="77"/>
      <c r="WJH52" s="77"/>
      <c r="WJI52" s="77"/>
      <c r="WJJ52" s="77"/>
      <c r="WJK52" s="77"/>
      <c r="WJL52" s="77"/>
      <c r="WJM52" s="77"/>
      <c r="WJN52" s="77"/>
      <c r="WJO52" s="77"/>
      <c r="WJP52" s="77"/>
      <c r="WJQ52" s="77"/>
      <c r="WJR52" s="77"/>
      <c r="WJS52" s="77"/>
      <c r="WJT52" s="77"/>
      <c r="WJU52" s="77"/>
      <c r="WJV52" s="77"/>
      <c r="WJW52" s="77"/>
      <c r="WJX52" s="77"/>
      <c r="WJY52" s="77"/>
      <c r="WJZ52" s="77"/>
      <c r="WKA52" s="77"/>
      <c r="WKB52" s="77"/>
      <c r="WKC52" s="77"/>
      <c r="WKD52" s="77"/>
      <c r="WKE52" s="77"/>
      <c r="WKF52" s="77"/>
      <c r="WKG52" s="77"/>
      <c r="WKH52" s="77"/>
      <c r="WKI52" s="77"/>
      <c r="WKJ52" s="77"/>
      <c r="WKK52" s="77"/>
      <c r="WKL52" s="77"/>
      <c r="WKM52" s="77"/>
      <c r="WKN52" s="77"/>
      <c r="WKO52" s="77"/>
      <c r="WKP52" s="77"/>
      <c r="WKQ52" s="77"/>
      <c r="WKR52" s="77"/>
      <c r="WKS52" s="77"/>
      <c r="WKT52" s="77"/>
      <c r="WKU52" s="77"/>
      <c r="WKV52" s="77"/>
      <c r="WKW52" s="77"/>
      <c r="WKX52" s="77"/>
      <c r="WKY52" s="77"/>
      <c r="WKZ52" s="77"/>
      <c r="WLA52" s="77"/>
      <c r="WLB52" s="77"/>
      <c r="WLC52" s="77"/>
      <c r="WLD52" s="77"/>
      <c r="WLE52" s="77"/>
      <c r="WLF52" s="77"/>
      <c r="WLG52" s="77"/>
      <c r="WLH52" s="77"/>
      <c r="WLI52" s="77"/>
      <c r="WLJ52" s="77"/>
      <c r="WLK52" s="77"/>
      <c r="WLL52" s="77"/>
      <c r="WLM52" s="77"/>
      <c r="WLN52" s="77"/>
      <c r="WLO52" s="77"/>
      <c r="WLP52" s="77"/>
      <c r="WLQ52" s="77"/>
      <c r="WLR52" s="77"/>
      <c r="WLS52" s="77"/>
      <c r="WLT52" s="77"/>
      <c r="WLU52" s="77"/>
      <c r="WLV52" s="77"/>
      <c r="WLW52" s="77"/>
      <c r="WLX52" s="77"/>
      <c r="WLY52" s="77"/>
      <c r="WLZ52" s="77"/>
      <c r="WMA52" s="77"/>
      <c r="WMB52" s="77"/>
      <c r="WMC52" s="77"/>
      <c r="WMD52" s="77"/>
      <c r="WME52" s="77"/>
      <c r="WMF52" s="77"/>
      <c r="WMG52" s="77"/>
      <c r="WMH52" s="77"/>
      <c r="WMI52" s="77"/>
      <c r="WMJ52" s="77"/>
      <c r="WMK52" s="77"/>
      <c r="WML52" s="77"/>
      <c r="WMM52" s="77"/>
      <c r="WMN52" s="77"/>
      <c r="WMO52" s="77"/>
      <c r="WMP52" s="77"/>
      <c r="WMQ52" s="77"/>
      <c r="WMR52" s="77"/>
      <c r="WMS52" s="77"/>
      <c r="WMT52" s="77"/>
      <c r="WMU52" s="77"/>
      <c r="WMV52" s="77"/>
      <c r="WMW52" s="77"/>
      <c r="WMX52" s="77"/>
      <c r="WMY52" s="77"/>
      <c r="WMZ52" s="77"/>
      <c r="WNA52" s="77"/>
      <c r="WNB52" s="77"/>
      <c r="WNC52" s="77"/>
      <c r="WND52" s="77"/>
      <c r="WNE52" s="77"/>
      <c r="WNF52" s="77"/>
      <c r="WNG52" s="77"/>
      <c r="WNH52" s="77"/>
      <c r="WNI52" s="77"/>
      <c r="WNJ52" s="77"/>
      <c r="WNK52" s="77"/>
      <c r="WNL52" s="77"/>
      <c r="WNM52" s="77"/>
      <c r="WNN52" s="77"/>
      <c r="WNO52" s="77"/>
      <c r="WNP52" s="77"/>
      <c r="WNQ52" s="77"/>
      <c r="WNR52" s="77"/>
      <c r="WNS52" s="77"/>
      <c r="WNT52" s="77"/>
      <c r="WNU52" s="77"/>
      <c r="WNV52" s="77"/>
      <c r="WNW52" s="77"/>
      <c r="WNX52" s="77"/>
      <c r="WNY52" s="77"/>
      <c r="WNZ52" s="77"/>
      <c r="WOA52" s="77"/>
      <c r="WOB52" s="77"/>
      <c r="WOC52" s="77"/>
      <c r="WOD52" s="77"/>
      <c r="WOE52" s="77"/>
      <c r="WOF52" s="77"/>
      <c r="WOG52" s="77"/>
      <c r="WOH52" s="77"/>
      <c r="WOI52" s="77"/>
      <c r="WOJ52" s="77"/>
      <c r="WOK52" s="77"/>
      <c r="WOL52" s="77"/>
      <c r="WOM52" s="77"/>
      <c r="WON52" s="77"/>
      <c r="WOO52" s="77"/>
      <c r="WOP52" s="77"/>
      <c r="WOQ52" s="77"/>
      <c r="WOR52" s="77"/>
      <c r="WOS52" s="77"/>
      <c r="WOT52" s="77"/>
      <c r="WOU52" s="77"/>
      <c r="WOV52" s="77"/>
      <c r="WOW52" s="77"/>
      <c r="WOX52" s="77"/>
      <c r="WOY52" s="77"/>
      <c r="WOZ52" s="77"/>
      <c r="WPA52" s="77"/>
      <c r="WPB52" s="77"/>
      <c r="WPC52" s="77"/>
      <c r="WPD52" s="77"/>
      <c r="WPE52" s="77"/>
      <c r="WPF52" s="77"/>
      <c r="WPG52" s="77"/>
      <c r="WPH52" s="77"/>
      <c r="WPI52" s="77"/>
      <c r="WPJ52" s="77"/>
      <c r="WPK52" s="77"/>
      <c r="WPL52" s="77"/>
      <c r="WPM52" s="77"/>
      <c r="WPN52" s="77"/>
      <c r="WPO52" s="77"/>
      <c r="WPP52" s="77"/>
      <c r="WPQ52" s="77"/>
      <c r="WPR52" s="77"/>
      <c r="WPS52" s="77"/>
      <c r="WPT52" s="77"/>
      <c r="WPU52" s="77"/>
      <c r="WPV52" s="77"/>
      <c r="WPW52" s="77"/>
      <c r="WPX52" s="77"/>
      <c r="WPY52" s="77"/>
      <c r="WPZ52" s="77"/>
      <c r="WQA52" s="77"/>
      <c r="WQB52" s="77"/>
      <c r="WQC52" s="77"/>
      <c r="WQD52" s="77"/>
      <c r="WQE52" s="77"/>
      <c r="WQF52" s="77"/>
      <c r="WQG52" s="77"/>
      <c r="WQH52" s="77"/>
      <c r="WQI52" s="77"/>
      <c r="WQJ52" s="77"/>
      <c r="WQK52" s="77"/>
      <c r="WQL52" s="77"/>
      <c r="WQM52" s="77"/>
      <c r="WQN52" s="77"/>
      <c r="WQO52" s="77"/>
      <c r="WQP52" s="77"/>
      <c r="WQQ52" s="77"/>
      <c r="WQR52" s="77"/>
      <c r="WQS52" s="77"/>
      <c r="WQT52" s="77"/>
      <c r="WQU52" s="77"/>
      <c r="WQV52" s="77"/>
      <c r="WQW52" s="77"/>
      <c r="WQX52" s="77"/>
      <c r="WQY52" s="77"/>
      <c r="WQZ52" s="77"/>
      <c r="WRA52" s="77"/>
      <c r="WRB52" s="77"/>
      <c r="WRC52" s="77"/>
      <c r="WRD52" s="77"/>
      <c r="WRE52" s="77"/>
      <c r="WRF52" s="77"/>
      <c r="WRG52" s="77"/>
      <c r="WRH52" s="77"/>
      <c r="WRI52" s="77"/>
      <c r="WRJ52" s="77"/>
      <c r="WRK52" s="77"/>
      <c r="WRL52" s="77"/>
      <c r="WRM52" s="77"/>
      <c r="WRN52" s="77"/>
      <c r="WRO52" s="77"/>
      <c r="WRP52" s="77"/>
      <c r="WRQ52" s="77"/>
      <c r="WRR52" s="77"/>
      <c r="WRS52" s="77"/>
      <c r="WRT52" s="77"/>
      <c r="WRU52" s="77"/>
      <c r="WRV52" s="77"/>
      <c r="WRW52" s="77"/>
      <c r="WRX52" s="77"/>
      <c r="WRY52" s="77"/>
      <c r="WRZ52" s="77"/>
      <c r="WSA52" s="77"/>
      <c r="WSB52" s="77"/>
      <c r="WSC52" s="77"/>
      <c r="WSD52" s="77"/>
      <c r="WSE52" s="77"/>
      <c r="WSF52" s="77"/>
      <c r="WSG52" s="77"/>
      <c r="WSH52" s="77"/>
      <c r="WSI52" s="77"/>
      <c r="WSJ52" s="77"/>
      <c r="WSK52" s="77"/>
      <c r="WSL52" s="77"/>
      <c r="WSM52" s="77"/>
      <c r="WSN52" s="77"/>
      <c r="WSO52" s="77"/>
      <c r="WSP52" s="77"/>
      <c r="WSQ52" s="77"/>
      <c r="WSR52" s="77"/>
      <c r="WSS52" s="77"/>
      <c r="WST52" s="77"/>
      <c r="WSU52" s="77"/>
      <c r="WSV52" s="77"/>
      <c r="WSW52" s="77"/>
      <c r="WSX52" s="77"/>
      <c r="WSY52" s="77"/>
      <c r="WSZ52" s="77"/>
      <c r="WTA52" s="77"/>
      <c r="WTB52" s="77"/>
      <c r="WTC52" s="77"/>
      <c r="WTD52" s="77"/>
      <c r="WTE52" s="77"/>
      <c r="WTF52" s="77"/>
      <c r="WTG52" s="77"/>
      <c r="WTH52" s="77"/>
      <c r="WTI52" s="77"/>
      <c r="WTJ52" s="77"/>
      <c r="WTK52" s="77"/>
      <c r="WTL52" s="77"/>
      <c r="WTM52" s="77"/>
      <c r="WTN52" s="77"/>
      <c r="WTO52" s="77"/>
      <c r="WTP52" s="77"/>
      <c r="WTQ52" s="77"/>
      <c r="WTR52" s="77"/>
      <c r="WTS52" s="77"/>
      <c r="WTT52" s="77"/>
      <c r="WTU52" s="77"/>
      <c r="WTV52" s="77"/>
      <c r="WTW52" s="77"/>
      <c r="WTX52" s="77"/>
      <c r="WTY52" s="77"/>
      <c r="WTZ52" s="77"/>
      <c r="WUA52" s="77"/>
      <c r="WUB52" s="77"/>
      <c r="WUC52" s="77"/>
      <c r="WUD52" s="77"/>
      <c r="WUE52" s="77"/>
      <c r="WUF52" s="77"/>
      <c r="WUG52" s="77"/>
      <c r="WUH52" s="77"/>
      <c r="WUI52" s="77"/>
      <c r="WUJ52" s="77"/>
      <c r="WUK52" s="77"/>
      <c r="WUL52" s="77"/>
      <c r="WUM52" s="77"/>
      <c r="WUN52" s="77"/>
      <c r="WUO52" s="77"/>
      <c r="WUP52" s="77"/>
      <c r="WUQ52" s="77"/>
      <c r="WUR52" s="77"/>
      <c r="WUS52" s="77"/>
      <c r="WUT52" s="77"/>
      <c r="WUU52" s="77"/>
      <c r="WUV52" s="77"/>
      <c r="WUW52" s="77"/>
      <c r="WUX52" s="77"/>
      <c r="WUY52" s="77"/>
      <c r="WUZ52" s="77"/>
      <c r="WVA52" s="77"/>
      <c r="WVB52" s="77"/>
      <c r="WVC52" s="77"/>
      <c r="WVD52" s="77"/>
      <c r="WVE52" s="77"/>
      <c r="WVF52" s="77"/>
      <c r="WVG52" s="77"/>
      <c r="WVH52" s="77"/>
      <c r="WVI52" s="77"/>
      <c r="WVJ52" s="77"/>
      <c r="WVK52" s="77"/>
      <c r="WVL52" s="77"/>
      <c r="WVM52" s="77"/>
      <c r="WVN52" s="77"/>
      <c r="WVO52" s="77"/>
      <c r="WVP52" s="77"/>
      <c r="WVQ52" s="77"/>
      <c r="WVR52" s="77"/>
      <c r="WVS52" s="77"/>
      <c r="WVT52" s="77"/>
      <c r="WVU52" s="77"/>
      <c r="WVV52" s="77"/>
      <c r="WVW52" s="77"/>
      <c r="WVX52" s="77"/>
      <c r="WVY52" s="77"/>
      <c r="WVZ52" s="77"/>
      <c r="WWA52" s="77"/>
      <c r="WWB52" s="77"/>
      <c r="WWC52" s="77"/>
      <c r="WWD52" s="77"/>
      <c r="WWE52" s="77"/>
      <c r="WWF52" s="77"/>
      <c r="WWG52" s="77"/>
      <c r="WWH52" s="77"/>
      <c r="WWI52" s="77"/>
      <c r="WWJ52" s="77"/>
      <c r="WWK52" s="77"/>
      <c r="WWL52" s="77"/>
      <c r="WWM52" s="77"/>
      <c r="WWN52" s="77"/>
      <c r="WWO52" s="77"/>
      <c r="WWP52" s="77"/>
      <c r="WWQ52" s="77"/>
      <c r="WWR52" s="77"/>
      <c r="WWS52" s="77"/>
      <c r="WWT52" s="77"/>
      <c r="WWU52" s="77"/>
      <c r="WWV52" s="77"/>
      <c r="WWW52" s="77"/>
      <c r="WWX52" s="77"/>
    </row>
    <row r="53" spans="1:16170" ht="24" customHeight="1" x14ac:dyDescent="0.25">
      <c r="A53" s="79">
        <f t="shared" si="2"/>
        <v>48</v>
      </c>
      <c r="B53" s="103" t="s">
        <v>195</v>
      </c>
      <c r="C53" s="95">
        <v>625860</v>
      </c>
      <c r="D53" s="12">
        <f t="shared" si="3"/>
        <v>0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  <c r="AMK53" s="77"/>
      <c r="AML53" s="77"/>
      <c r="AMM53" s="77"/>
      <c r="AMN53" s="77"/>
      <c r="AMO53" s="77"/>
      <c r="AMP53" s="77"/>
      <c r="AMQ53" s="77"/>
      <c r="AMR53" s="77"/>
      <c r="AMS53" s="77"/>
      <c r="AMT53" s="77"/>
      <c r="AMU53" s="77"/>
      <c r="AMV53" s="77"/>
      <c r="AMW53" s="77"/>
      <c r="AMX53" s="77"/>
      <c r="AMY53" s="77"/>
      <c r="AMZ53" s="77"/>
      <c r="ANA53" s="77"/>
      <c r="ANB53" s="77"/>
      <c r="ANC53" s="77"/>
      <c r="AND53" s="77"/>
      <c r="ANE53" s="77"/>
      <c r="ANF53" s="77"/>
      <c r="ANG53" s="77"/>
      <c r="ANH53" s="77"/>
      <c r="ANI53" s="77"/>
      <c r="ANJ53" s="77"/>
      <c r="ANK53" s="77"/>
      <c r="ANL53" s="77"/>
      <c r="ANM53" s="77"/>
      <c r="ANN53" s="77"/>
      <c r="ANO53" s="77"/>
      <c r="ANP53" s="77"/>
      <c r="ANQ53" s="77"/>
      <c r="ANR53" s="77"/>
      <c r="ANS53" s="77"/>
      <c r="ANT53" s="77"/>
      <c r="ANU53" s="77"/>
      <c r="ANV53" s="77"/>
      <c r="ANW53" s="77"/>
      <c r="ANX53" s="77"/>
      <c r="ANY53" s="77"/>
      <c r="ANZ53" s="77"/>
      <c r="AOA53" s="77"/>
      <c r="AOB53" s="77"/>
      <c r="AOC53" s="77"/>
      <c r="AOD53" s="77"/>
      <c r="AOE53" s="77"/>
      <c r="AOF53" s="77"/>
      <c r="AOG53" s="77"/>
      <c r="AOH53" s="77"/>
      <c r="AOI53" s="77"/>
      <c r="AOJ53" s="77"/>
      <c r="AOK53" s="77"/>
      <c r="AOL53" s="77"/>
      <c r="AOM53" s="77"/>
      <c r="AON53" s="77"/>
      <c r="AOO53" s="77"/>
      <c r="AOP53" s="77"/>
      <c r="AOQ53" s="77"/>
      <c r="AOR53" s="77"/>
      <c r="AOS53" s="77"/>
      <c r="AOT53" s="77"/>
      <c r="AOU53" s="77"/>
      <c r="AOV53" s="77"/>
      <c r="AOW53" s="77"/>
      <c r="AOX53" s="77"/>
      <c r="AOY53" s="77"/>
      <c r="AOZ53" s="77"/>
      <c r="APA53" s="77"/>
      <c r="APB53" s="77"/>
      <c r="APC53" s="77"/>
      <c r="APD53" s="77"/>
      <c r="APE53" s="77"/>
      <c r="APF53" s="77"/>
      <c r="APG53" s="77"/>
      <c r="APH53" s="77"/>
      <c r="API53" s="77"/>
      <c r="APJ53" s="77"/>
      <c r="APK53" s="77"/>
      <c r="APL53" s="77"/>
      <c r="APM53" s="77"/>
      <c r="APN53" s="77"/>
      <c r="APO53" s="77"/>
      <c r="APP53" s="77"/>
      <c r="APQ53" s="77"/>
      <c r="APR53" s="77"/>
      <c r="APS53" s="77"/>
      <c r="APT53" s="77"/>
      <c r="APU53" s="77"/>
      <c r="APV53" s="77"/>
      <c r="APW53" s="77"/>
      <c r="APX53" s="77"/>
      <c r="APY53" s="77"/>
      <c r="APZ53" s="77"/>
      <c r="AQA53" s="77"/>
      <c r="AQB53" s="77"/>
      <c r="AQC53" s="77"/>
      <c r="AQD53" s="77"/>
      <c r="AQE53" s="77"/>
      <c r="AQF53" s="77"/>
      <c r="AQG53" s="77"/>
      <c r="AQH53" s="77"/>
      <c r="AQI53" s="77"/>
      <c r="AQJ53" s="77"/>
      <c r="AQK53" s="77"/>
      <c r="AQL53" s="77"/>
      <c r="AQM53" s="77"/>
      <c r="AQN53" s="77"/>
      <c r="AQO53" s="77"/>
      <c r="AQP53" s="77"/>
      <c r="AQQ53" s="77"/>
      <c r="AQR53" s="77"/>
      <c r="AQS53" s="77"/>
      <c r="AQT53" s="77"/>
      <c r="AQU53" s="77"/>
      <c r="AQV53" s="77"/>
      <c r="AQW53" s="77"/>
      <c r="AQX53" s="77"/>
      <c r="AQY53" s="77"/>
      <c r="AQZ53" s="77"/>
      <c r="ARA53" s="77"/>
      <c r="ARB53" s="77"/>
      <c r="ARC53" s="77"/>
      <c r="ARD53" s="77"/>
      <c r="ARE53" s="77"/>
      <c r="ARF53" s="77"/>
      <c r="ARG53" s="77"/>
      <c r="ARH53" s="77"/>
      <c r="ARI53" s="77"/>
      <c r="ARJ53" s="77"/>
      <c r="ARK53" s="77"/>
      <c r="ARL53" s="77"/>
      <c r="ARM53" s="77"/>
      <c r="ARN53" s="77"/>
      <c r="ARO53" s="77"/>
      <c r="ARP53" s="77"/>
      <c r="ARQ53" s="77"/>
      <c r="ARR53" s="77"/>
      <c r="ARS53" s="77"/>
      <c r="ART53" s="77"/>
      <c r="ARU53" s="77"/>
      <c r="ARV53" s="77"/>
      <c r="ARW53" s="77"/>
      <c r="ARX53" s="77"/>
      <c r="ARY53" s="77"/>
      <c r="ARZ53" s="77"/>
      <c r="ASA53" s="77"/>
      <c r="ASB53" s="77"/>
      <c r="ASC53" s="77"/>
      <c r="ASD53" s="77"/>
      <c r="ASE53" s="77"/>
      <c r="ASF53" s="77"/>
      <c r="ASG53" s="77"/>
      <c r="ASH53" s="77"/>
      <c r="ASI53" s="77"/>
      <c r="ASJ53" s="77"/>
      <c r="ASK53" s="77"/>
      <c r="ASL53" s="77"/>
      <c r="ASM53" s="77"/>
      <c r="ASN53" s="77"/>
      <c r="ASO53" s="77"/>
      <c r="ASP53" s="77"/>
      <c r="ASQ53" s="77"/>
      <c r="ASR53" s="77"/>
      <c r="ASS53" s="77"/>
      <c r="AST53" s="77"/>
      <c r="ASU53" s="77"/>
      <c r="ASV53" s="77"/>
      <c r="ASW53" s="77"/>
      <c r="ASX53" s="77"/>
      <c r="ASY53" s="77"/>
      <c r="ASZ53" s="77"/>
      <c r="ATA53" s="77"/>
      <c r="ATB53" s="77"/>
      <c r="ATC53" s="77"/>
      <c r="ATD53" s="77"/>
      <c r="ATE53" s="77"/>
      <c r="ATF53" s="77"/>
      <c r="ATG53" s="77"/>
      <c r="ATH53" s="77"/>
      <c r="ATI53" s="77"/>
      <c r="ATJ53" s="77"/>
      <c r="ATK53" s="77"/>
      <c r="ATL53" s="77"/>
      <c r="ATM53" s="77"/>
      <c r="ATN53" s="77"/>
      <c r="ATO53" s="77"/>
      <c r="ATP53" s="77"/>
      <c r="ATQ53" s="77"/>
      <c r="ATR53" s="77"/>
      <c r="ATS53" s="77"/>
      <c r="ATT53" s="77"/>
      <c r="ATU53" s="77"/>
      <c r="ATV53" s="77"/>
      <c r="ATW53" s="77"/>
      <c r="ATX53" s="77"/>
      <c r="ATY53" s="77"/>
      <c r="ATZ53" s="77"/>
      <c r="AUA53" s="77"/>
      <c r="AUB53" s="77"/>
      <c r="AUC53" s="77"/>
      <c r="AUD53" s="77"/>
      <c r="AUE53" s="77"/>
      <c r="AUF53" s="77"/>
      <c r="AUG53" s="77"/>
      <c r="AUH53" s="77"/>
      <c r="AUI53" s="77"/>
      <c r="AUJ53" s="77"/>
      <c r="AUK53" s="77"/>
      <c r="AUL53" s="77"/>
      <c r="AUM53" s="77"/>
      <c r="AUN53" s="77"/>
      <c r="AUO53" s="77"/>
      <c r="AUP53" s="77"/>
      <c r="AUQ53" s="77"/>
      <c r="AUR53" s="77"/>
      <c r="AUS53" s="77"/>
      <c r="AUT53" s="77"/>
      <c r="AUU53" s="77"/>
      <c r="AUV53" s="77"/>
      <c r="AUW53" s="77"/>
      <c r="AUX53" s="77"/>
      <c r="AUY53" s="77"/>
      <c r="AUZ53" s="77"/>
      <c r="AVA53" s="77"/>
      <c r="AVB53" s="77"/>
      <c r="AVC53" s="77"/>
      <c r="AVD53" s="77"/>
      <c r="AVE53" s="77"/>
      <c r="AVF53" s="77"/>
      <c r="AVG53" s="77"/>
      <c r="AVH53" s="77"/>
      <c r="AVI53" s="77"/>
      <c r="AVJ53" s="77"/>
      <c r="AVK53" s="77"/>
      <c r="AVL53" s="77"/>
      <c r="AVM53" s="77"/>
      <c r="AVN53" s="77"/>
      <c r="AVO53" s="77"/>
      <c r="AVP53" s="77"/>
      <c r="AVQ53" s="77"/>
      <c r="AVR53" s="77"/>
      <c r="AVS53" s="77"/>
      <c r="AVT53" s="77"/>
      <c r="AVU53" s="77"/>
      <c r="AVV53" s="77"/>
      <c r="AVW53" s="77"/>
      <c r="AVX53" s="77"/>
      <c r="AVY53" s="77"/>
      <c r="AVZ53" s="77"/>
      <c r="AWA53" s="77"/>
      <c r="AWB53" s="77"/>
      <c r="AWC53" s="77"/>
      <c r="AWD53" s="77"/>
      <c r="AWE53" s="77"/>
      <c r="AWF53" s="77"/>
      <c r="AWG53" s="77"/>
      <c r="AWH53" s="77"/>
      <c r="AWI53" s="77"/>
      <c r="AWJ53" s="77"/>
      <c r="AWK53" s="77"/>
      <c r="AWL53" s="77"/>
      <c r="AWM53" s="77"/>
      <c r="AWN53" s="77"/>
      <c r="AWO53" s="77"/>
      <c r="AWP53" s="77"/>
      <c r="AWQ53" s="77"/>
      <c r="AWR53" s="77"/>
      <c r="AWS53" s="77"/>
      <c r="AWT53" s="77"/>
      <c r="AWU53" s="77"/>
      <c r="AWV53" s="77"/>
      <c r="AWW53" s="77"/>
      <c r="AWX53" s="77"/>
      <c r="AWY53" s="77"/>
      <c r="AWZ53" s="77"/>
      <c r="AXA53" s="77"/>
      <c r="AXB53" s="77"/>
      <c r="AXC53" s="77"/>
      <c r="AXD53" s="77"/>
      <c r="AXE53" s="77"/>
      <c r="AXF53" s="77"/>
      <c r="AXG53" s="77"/>
      <c r="AXH53" s="77"/>
      <c r="AXI53" s="77"/>
      <c r="AXJ53" s="77"/>
      <c r="AXK53" s="77"/>
      <c r="AXL53" s="77"/>
      <c r="AXM53" s="77"/>
      <c r="AXN53" s="77"/>
      <c r="AXO53" s="77"/>
      <c r="AXP53" s="77"/>
      <c r="AXQ53" s="77"/>
      <c r="AXR53" s="77"/>
      <c r="AXS53" s="77"/>
      <c r="AXT53" s="77"/>
      <c r="AXU53" s="77"/>
      <c r="AXV53" s="77"/>
      <c r="AXW53" s="77"/>
      <c r="AXX53" s="77"/>
      <c r="AXY53" s="77"/>
      <c r="AXZ53" s="77"/>
      <c r="AYA53" s="77"/>
      <c r="AYB53" s="77"/>
      <c r="AYC53" s="77"/>
      <c r="AYD53" s="77"/>
      <c r="AYE53" s="77"/>
      <c r="AYF53" s="77"/>
      <c r="AYG53" s="77"/>
      <c r="AYH53" s="77"/>
      <c r="AYI53" s="77"/>
      <c r="AYJ53" s="77"/>
      <c r="AYK53" s="77"/>
      <c r="AYL53" s="77"/>
      <c r="AYM53" s="77"/>
      <c r="AYN53" s="77"/>
      <c r="AYO53" s="77"/>
      <c r="AYP53" s="77"/>
      <c r="AYQ53" s="77"/>
      <c r="AYR53" s="77"/>
      <c r="AYS53" s="77"/>
      <c r="AYT53" s="77"/>
      <c r="AYU53" s="77"/>
      <c r="AYV53" s="77"/>
      <c r="AYW53" s="77"/>
      <c r="AYX53" s="77"/>
      <c r="AYY53" s="77"/>
      <c r="AYZ53" s="77"/>
      <c r="AZA53" s="77"/>
      <c r="AZB53" s="77"/>
      <c r="AZC53" s="77"/>
      <c r="AZD53" s="77"/>
      <c r="AZE53" s="77"/>
      <c r="AZF53" s="77"/>
      <c r="AZG53" s="77"/>
      <c r="AZH53" s="77"/>
      <c r="AZI53" s="77"/>
      <c r="AZJ53" s="77"/>
      <c r="AZK53" s="77"/>
      <c r="AZL53" s="77"/>
      <c r="AZM53" s="77"/>
      <c r="AZN53" s="77"/>
      <c r="AZO53" s="77"/>
      <c r="AZP53" s="77"/>
      <c r="AZQ53" s="77"/>
      <c r="AZR53" s="77"/>
      <c r="AZS53" s="77"/>
      <c r="AZT53" s="77"/>
      <c r="AZU53" s="77"/>
      <c r="AZV53" s="77"/>
      <c r="AZW53" s="77"/>
      <c r="AZX53" s="77"/>
      <c r="AZY53" s="77"/>
      <c r="AZZ53" s="77"/>
      <c r="BAA53" s="77"/>
      <c r="BAB53" s="77"/>
      <c r="BAC53" s="77"/>
      <c r="BAD53" s="77"/>
      <c r="BAE53" s="77"/>
      <c r="BAF53" s="77"/>
      <c r="BAG53" s="77"/>
      <c r="BAH53" s="77"/>
      <c r="BAI53" s="77"/>
      <c r="BAJ53" s="77"/>
      <c r="BAK53" s="77"/>
      <c r="BAL53" s="77"/>
      <c r="BAM53" s="77"/>
      <c r="BAN53" s="77"/>
      <c r="BAO53" s="77"/>
      <c r="BAP53" s="77"/>
      <c r="BAQ53" s="77"/>
      <c r="BAR53" s="77"/>
      <c r="BAS53" s="77"/>
      <c r="BAT53" s="77"/>
      <c r="BAU53" s="77"/>
      <c r="BAV53" s="77"/>
      <c r="BAW53" s="77"/>
      <c r="BAX53" s="77"/>
      <c r="BAY53" s="77"/>
      <c r="BAZ53" s="77"/>
      <c r="BBA53" s="77"/>
      <c r="BBB53" s="77"/>
      <c r="BBC53" s="77"/>
      <c r="BBD53" s="77"/>
      <c r="BBE53" s="77"/>
      <c r="BBF53" s="77"/>
      <c r="BBG53" s="77"/>
      <c r="BBH53" s="77"/>
      <c r="BBI53" s="77"/>
      <c r="BBJ53" s="77"/>
      <c r="BBK53" s="77"/>
      <c r="BBL53" s="77"/>
      <c r="BBM53" s="77"/>
      <c r="BBN53" s="77"/>
      <c r="BBO53" s="77"/>
      <c r="BBP53" s="77"/>
      <c r="BBQ53" s="77"/>
      <c r="BBR53" s="77"/>
      <c r="BBS53" s="77"/>
      <c r="BBT53" s="77"/>
      <c r="BBU53" s="77"/>
      <c r="BBV53" s="77"/>
      <c r="BBW53" s="77"/>
      <c r="BBX53" s="77"/>
      <c r="BBY53" s="77"/>
      <c r="BBZ53" s="77"/>
      <c r="BCA53" s="77"/>
      <c r="BCB53" s="77"/>
      <c r="BCC53" s="77"/>
      <c r="BCD53" s="77"/>
      <c r="BCE53" s="77"/>
      <c r="BCF53" s="77"/>
      <c r="BCG53" s="77"/>
      <c r="BCH53" s="77"/>
      <c r="BCI53" s="77"/>
      <c r="BCJ53" s="77"/>
      <c r="BCK53" s="77"/>
      <c r="BCL53" s="77"/>
      <c r="BCM53" s="77"/>
      <c r="BCN53" s="77"/>
      <c r="BCO53" s="77"/>
      <c r="BCP53" s="77"/>
      <c r="BCQ53" s="77"/>
      <c r="BCR53" s="77"/>
      <c r="BCS53" s="77"/>
      <c r="BCT53" s="77"/>
      <c r="BCU53" s="77"/>
      <c r="BCV53" s="77"/>
      <c r="BCW53" s="77"/>
      <c r="BCX53" s="77"/>
      <c r="BCY53" s="77"/>
      <c r="BCZ53" s="77"/>
      <c r="BDA53" s="77"/>
      <c r="BDB53" s="77"/>
      <c r="BDC53" s="77"/>
      <c r="BDD53" s="77"/>
      <c r="BDE53" s="77"/>
      <c r="BDF53" s="77"/>
      <c r="BDG53" s="77"/>
      <c r="BDH53" s="77"/>
      <c r="BDI53" s="77"/>
      <c r="BDJ53" s="77"/>
      <c r="BDK53" s="77"/>
      <c r="BDL53" s="77"/>
      <c r="BDM53" s="77"/>
      <c r="BDN53" s="77"/>
      <c r="BDO53" s="77"/>
      <c r="BDP53" s="77"/>
      <c r="BDQ53" s="77"/>
      <c r="BDR53" s="77"/>
      <c r="BDS53" s="77"/>
      <c r="BDT53" s="77"/>
      <c r="BDU53" s="77"/>
      <c r="BDV53" s="77"/>
      <c r="BDW53" s="77"/>
      <c r="BDX53" s="77"/>
      <c r="BDY53" s="77"/>
      <c r="BDZ53" s="77"/>
      <c r="BEA53" s="77"/>
      <c r="BEB53" s="77"/>
      <c r="BEC53" s="77"/>
      <c r="BED53" s="77"/>
      <c r="BEE53" s="77"/>
      <c r="BEF53" s="77"/>
      <c r="BEG53" s="77"/>
      <c r="BEH53" s="77"/>
      <c r="BEI53" s="77"/>
      <c r="BEJ53" s="77"/>
      <c r="BEK53" s="77"/>
      <c r="BEL53" s="77"/>
      <c r="BEM53" s="77"/>
      <c r="BEN53" s="77"/>
      <c r="BEO53" s="77"/>
      <c r="BEP53" s="77"/>
      <c r="BEQ53" s="77"/>
      <c r="BER53" s="77"/>
      <c r="BES53" s="77"/>
      <c r="BET53" s="77"/>
      <c r="BEU53" s="77"/>
      <c r="BEV53" s="77"/>
      <c r="BEW53" s="77"/>
      <c r="BEX53" s="77"/>
      <c r="BEY53" s="77"/>
      <c r="BEZ53" s="77"/>
      <c r="BFA53" s="77"/>
      <c r="BFB53" s="77"/>
      <c r="BFC53" s="77"/>
      <c r="BFD53" s="77"/>
      <c r="BFE53" s="77"/>
      <c r="BFF53" s="77"/>
      <c r="BFG53" s="77"/>
      <c r="BFH53" s="77"/>
      <c r="BFI53" s="77"/>
      <c r="BFJ53" s="77"/>
      <c r="BFK53" s="77"/>
      <c r="BFL53" s="77"/>
      <c r="BFM53" s="77"/>
      <c r="BFN53" s="77"/>
      <c r="BFO53" s="77"/>
      <c r="BFP53" s="77"/>
      <c r="BFQ53" s="77"/>
      <c r="BFR53" s="77"/>
      <c r="BFS53" s="77"/>
      <c r="BFT53" s="77"/>
      <c r="BFU53" s="77"/>
      <c r="BFV53" s="77"/>
      <c r="BFW53" s="77"/>
      <c r="BFX53" s="77"/>
      <c r="BFY53" s="77"/>
      <c r="BFZ53" s="77"/>
      <c r="BGA53" s="77"/>
      <c r="BGB53" s="77"/>
      <c r="BGC53" s="77"/>
      <c r="BGD53" s="77"/>
      <c r="BGE53" s="77"/>
      <c r="BGF53" s="77"/>
      <c r="BGG53" s="77"/>
      <c r="BGH53" s="77"/>
      <c r="BGI53" s="77"/>
      <c r="BGJ53" s="77"/>
      <c r="BGK53" s="77"/>
      <c r="BGL53" s="77"/>
      <c r="BGM53" s="77"/>
      <c r="BGN53" s="77"/>
      <c r="BGO53" s="77"/>
      <c r="BGP53" s="77"/>
      <c r="BGQ53" s="77"/>
      <c r="BGR53" s="77"/>
      <c r="BGS53" s="77"/>
      <c r="BGT53" s="77"/>
      <c r="BGU53" s="77"/>
      <c r="BGV53" s="77"/>
      <c r="BGW53" s="77"/>
      <c r="BGX53" s="77"/>
      <c r="BGY53" s="77"/>
      <c r="BGZ53" s="77"/>
      <c r="BHA53" s="77"/>
      <c r="BHB53" s="77"/>
      <c r="BHC53" s="77"/>
      <c r="BHD53" s="77"/>
      <c r="BHE53" s="77"/>
      <c r="BHF53" s="77"/>
      <c r="BHG53" s="77"/>
      <c r="BHH53" s="77"/>
      <c r="BHI53" s="77"/>
      <c r="BHJ53" s="77"/>
      <c r="BHK53" s="77"/>
      <c r="BHL53" s="77"/>
      <c r="BHM53" s="77"/>
      <c r="BHN53" s="77"/>
      <c r="BHO53" s="77"/>
      <c r="BHP53" s="77"/>
      <c r="BHQ53" s="77"/>
      <c r="BHR53" s="77"/>
      <c r="BHS53" s="77"/>
      <c r="BHT53" s="77"/>
      <c r="BHU53" s="77"/>
      <c r="BHV53" s="77"/>
      <c r="BHW53" s="77"/>
      <c r="BHX53" s="77"/>
      <c r="BHY53" s="77"/>
      <c r="BHZ53" s="77"/>
      <c r="BIA53" s="77"/>
      <c r="BIB53" s="77"/>
      <c r="BIC53" s="77"/>
      <c r="BID53" s="77"/>
      <c r="BIE53" s="77"/>
      <c r="BIF53" s="77"/>
      <c r="BIG53" s="77"/>
      <c r="BIH53" s="77"/>
      <c r="BII53" s="77"/>
      <c r="BIJ53" s="77"/>
      <c r="BIK53" s="77"/>
      <c r="BIL53" s="77"/>
      <c r="BIM53" s="77"/>
      <c r="BIN53" s="77"/>
      <c r="BIO53" s="77"/>
      <c r="BIP53" s="77"/>
      <c r="BIQ53" s="77"/>
      <c r="BIR53" s="77"/>
      <c r="BIS53" s="77"/>
      <c r="BIT53" s="77"/>
      <c r="BIU53" s="77"/>
      <c r="BIV53" s="77"/>
      <c r="BIW53" s="77"/>
      <c r="BIX53" s="77"/>
      <c r="BIY53" s="77"/>
      <c r="BIZ53" s="77"/>
      <c r="BJA53" s="77"/>
      <c r="BJB53" s="77"/>
      <c r="BJC53" s="77"/>
      <c r="BJD53" s="77"/>
      <c r="BJE53" s="77"/>
      <c r="BJF53" s="77"/>
      <c r="BJG53" s="77"/>
      <c r="BJH53" s="77"/>
      <c r="BJI53" s="77"/>
      <c r="BJJ53" s="77"/>
      <c r="BJK53" s="77"/>
      <c r="BJL53" s="77"/>
      <c r="BJM53" s="77"/>
      <c r="BJN53" s="77"/>
      <c r="BJO53" s="77"/>
      <c r="BJP53" s="77"/>
      <c r="BJQ53" s="77"/>
      <c r="BJR53" s="77"/>
      <c r="BJS53" s="77"/>
      <c r="BJT53" s="77"/>
      <c r="BJU53" s="77"/>
      <c r="BJV53" s="77"/>
      <c r="BJW53" s="77"/>
      <c r="BJX53" s="77"/>
      <c r="BJY53" s="77"/>
      <c r="BJZ53" s="77"/>
      <c r="BKA53" s="77"/>
      <c r="BKB53" s="77"/>
      <c r="BKC53" s="77"/>
      <c r="BKD53" s="77"/>
      <c r="BKE53" s="77"/>
      <c r="BKF53" s="77"/>
      <c r="BKG53" s="77"/>
      <c r="BKH53" s="77"/>
      <c r="BKI53" s="77"/>
      <c r="BKJ53" s="77"/>
      <c r="BKK53" s="77"/>
      <c r="BKL53" s="77"/>
      <c r="BKM53" s="77"/>
      <c r="BKN53" s="77"/>
      <c r="BKO53" s="77"/>
      <c r="BKP53" s="77"/>
      <c r="BKQ53" s="77"/>
      <c r="BKR53" s="77"/>
      <c r="BKS53" s="77"/>
      <c r="BKT53" s="77"/>
      <c r="BKU53" s="77"/>
      <c r="BKV53" s="77"/>
      <c r="BKW53" s="77"/>
      <c r="BKX53" s="77"/>
      <c r="BKY53" s="77"/>
      <c r="BKZ53" s="77"/>
      <c r="BLA53" s="77"/>
      <c r="BLB53" s="77"/>
      <c r="BLC53" s="77"/>
      <c r="BLD53" s="77"/>
      <c r="BLE53" s="77"/>
      <c r="BLF53" s="77"/>
      <c r="BLG53" s="77"/>
      <c r="BLH53" s="77"/>
      <c r="BLI53" s="77"/>
      <c r="BLJ53" s="77"/>
      <c r="BLK53" s="77"/>
      <c r="BLL53" s="77"/>
      <c r="BLM53" s="77"/>
      <c r="BLN53" s="77"/>
      <c r="BLO53" s="77"/>
      <c r="BLP53" s="77"/>
      <c r="BLQ53" s="77"/>
      <c r="BLR53" s="77"/>
      <c r="BLS53" s="77"/>
      <c r="BLT53" s="77"/>
      <c r="BLU53" s="77"/>
      <c r="BLV53" s="77"/>
      <c r="BLW53" s="77"/>
      <c r="BLX53" s="77"/>
      <c r="BLY53" s="77"/>
      <c r="BLZ53" s="77"/>
      <c r="BMA53" s="77"/>
      <c r="BMB53" s="77"/>
      <c r="BMC53" s="77"/>
      <c r="BMD53" s="77"/>
      <c r="BME53" s="77"/>
      <c r="BMF53" s="77"/>
      <c r="BMG53" s="77"/>
      <c r="BMH53" s="77"/>
      <c r="BMI53" s="77"/>
      <c r="BMJ53" s="77"/>
      <c r="BMK53" s="77"/>
      <c r="BML53" s="77"/>
      <c r="BMM53" s="77"/>
      <c r="BMN53" s="77"/>
      <c r="BMO53" s="77"/>
      <c r="BMP53" s="77"/>
      <c r="BMQ53" s="77"/>
      <c r="BMR53" s="77"/>
      <c r="BMS53" s="77"/>
      <c r="BMT53" s="77"/>
      <c r="BMU53" s="77"/>
      <c r="BMV53" s="77"/>
      <c r="BMW53" s="77"/>
      <c r="BMX53" s="77"/>
      <c r="BMY53" s="77"/>
      <c r="BMZ53" s="77"/>
      <c r="BNA53" s="77"/>
      <c r="BNB53" s="77"/>
      <c r="BNC53" s="77"/>
      <c r="BND53" s="77"/>
      <c r="BNE53" s="77"/>
      <c r="BNF53" s="77"/>
      <c r="BNG53" s="77"/>
      <c r="BNH53" s="77"/>
      <c r="BNI53" s="77"/>
      <c r="BNJ53" s="77"/>
      <c r="BNK53" s="77"/>
      <c r="BNL53" s="77"/>
      <c r="BNM53" s="77"/>
      <c r="BNN53" s="77"/>
      <c r="BNO53" s="77"/>
      <c r="BNP53" s="77"/>
      <c r="BNQ53" s="77"/>
      <c r="BNR53" s="77"/>
      <c r="BNS53" s="77"/>
      <c r="BNT53" s="77"/>
      <c r="BNU53" s="77"/>
      <c r="BNV53" s="77"/>
      <c r="BNW53" s="77"/>
      <c r="BNX53" s="77"/>
      <c r="BNY53" s="77"/>
      <c r="BNZ53" s="77"/>
      <c r="BOA53" s="77"/>
      <c r="BOB53" s="77"/>
      <c r="BOC53" s="77"/>
      <c r="BOD53" s="77"/>
      <c r="BOE53" s="77"/>
      <c r="BOF53" s="77"/>
      <c r="BOG53" s="77"/>
      <c r="BOH53" s="77"/>
      <c r="BOI53" s="77"/>
      <c r="BOJ53" s="77"/>
      <c r="BOK53" s="77"/>
      <c r="BOL53" s="77"/>
      <c r="BOM53" s="77"/>
      <c r="BON53" s="77"/>
      <c r="BOO53" s="77"/>
      <c r="BOP53" s="77"/>
      <c r="BOQ53" s="77"/>
      <c r="BOR53" s="77"/>
      <c r="BOS53" s="77"/>
      <c r="BOT53" s="77"/>
      <c r="BOU53" s="77"/>
      <c r="BOV53" s="77"/>
      <c r="BOW53" s="77"/>
      <c r="BOX53" s="77"/>
      <c r="BOY53" s="77"/>
      <c r="BOZ53" s="77"/>
      <c r="BPA53" s="77"/>
      <c r="BPB53" s="77"/>
      <c r="BPC53" s="77"/>
      <c r="BPD53" s="77"/>
      <c r="BPE53" s="77"/>
      <c r="BPF53" s="77"/>
      <c r="BPG53" s="77"/>
      <c r="BPH53" s="77"/>
      <c r="BPI53" s="77"/>
      <c r="BPJ53" s="77"/>
      <c r="BPK53" s="77"/>
      <c r="BPL53" s="77"/>
      <c r="BPM53" s="77"/>
      <c r="BPN53" s="77"/>
      <c r="BPO53" s="77"/>
      <c r="BPP53" s="77"/>
      <c r="BPQ53" s="77"/>
      <c r="BPR53" s="77"/>
      <c r="BPS53" s="77"/>
      <c r="BPT53" s="77"/>
      <c r="BPU53" s="77"/>
      <c r="BPV53" s="77"/>
      <c r="BPW53" s="77"/>
      <c r="BPX53" s="77"/>
      <c r="BPY53" s="77"/>
      <c r="BPZ53" s="77"/>
      <c r="BQA53" s="77"/>
      <c r="BQB53" s="77"/>
      <c r="BQC53" s="77"/>
      <c r="BQD53" s="77"/>
      <c r="BQE53" s="77"/>
      <c r="BQF53" s="77"/>
      <c r="BQG53" s="77"/>
      <c r="BQH53" s="77"/>
      <c r="BQI53" s="77"/>
      <c r="BQJ53" s="77"/>
      <c r="BQK53" s="77"/>
      <c r="BQL53" s="77"/>
      <c r="BQM53" s="77"/>
      <c r="BQN53" s="77"/>
      <c r="BQO53" s="77"/>
      <c r="BQP53" s="77"/>
      <c r="BQQ53" s="77"/>
      <c r="BQR53" s="77"/>
      <c r="BQS53" s="77"/>
      <c r="BQT53" s="77"/>
      <c r="BQU53" s="77"/>
      <c r="BQV53" s="77"/>
      <c r="BQW53" s="77"/>
      <c r="BQX53" s="77"/>
      <c r="BQY53" s="77"/>
      <c r="BQZ53" s="77"/>
      <c r="BRA53" s="77"/>
      <c r="BRB53" s="77"/>
      <c r="BRC53" s="77"/>
      <c r="BRD53" s="77"/>
      <c r="BRE53" s="77"/>
      <c r="BRF53" s="77"/>
      <c r="BRG53" s="77"/>
      <c r="BRH53" s="77"/>
      <c r="BRI53" s="77"/>
      <c r="BRJ53" s="77"/>
      <c r="BRK53" s="77"/>
      <c r="BRL53" s="77"/>
      <c r="BRM53" s="77"/>
      <c r="BRN53" s="77"/>
      <c r="BRO53" s="77"/>
      <c r="BRP53" s="77"/>
      <c r="BRQ53" s="77"/>
      <c r="BRR53" s="77"/>
      <c r="BRS53" s="77"/>
      <c r="BRT53" s="77"/>
      <c r="BRU53" s="77"/>
      <c r="BRV53" s="77"/>
      <c r="BRW53" s="77"/>
      <c r="BRX53" s="77"/>
      <c r="BRY53" s="77"/>
      <c r="BRZ53" s="77"/>
      <c r="BSA53" s="77"/>
      <c r="BSB53" s="77"/>
      <c r="BSC53" s="77"/>
      <c r="BSD53" s="77"/>
      <c r="BSE53" s="77"/>
      <c r="BSF53" s="77"/>
      <c r="BSG53" s="77"/>
      <c r="BSH53" s="77"/>
      <c r="BSI53" s="77"/>
      <c r="BSJ53" s="77"/>
      <c r="BSK53" s="77"/>
      <c r="BSL53" s="77"/>
      <c r="BSM53" s="77"/>
      <c r="BSN53" s="77"/>
      <c r="BSO53" s="77"/>
      <c r="BSP53" s="77"/>
      <c r="BSQ53" s="77"/>
      <c r="BSR53" s="77"/>
      <c r="BSS53" s="77"/>
      <c r="BST53" s="77"/>
      <c r="BSU53" s="77"/>
      <c r="BSV53" s="77"/>
      <c r="BSW53" s="77"/>
      <c r="BSX53" s="77"/>
      <c r="BSY53" s="77"/>
      <c r="BSZ53" s="77"/>
      <c r="BTA53" s="77"/>
      <c r="BTB53" s="77"/>
      <c r="BTC53" s="77"/>
      <c r="BTD53" s="77"/>
      <c r="BTE53" s="77"/>
      <c r="BTF53" s="77"/>
      <c r="BTG53" s="77"/>
      <c r="BTH53" s="77"/>
      <c r="BTI53" s="77"/>
      <c r="BTJ53" s="77"/>
      <c r="BTK53" s="77"/>
      <c r="BTL53" s="77"/>
      <c r="BTM53" s="77"/>
      <c r="BTN53" s="77"/>
      <c r="BTO53" s="77"/>
      <c r="BTP53" s="77"/>
      <c r="BTQ53" s="77"/>
      <c r="BTR53" s="77"/>
      <c r="BTS53" s="77"/>
      <c r="BTT53" s="77"/>
      <c r="BTU53" s="77"/>
      <c r="BTV53" s="77"/>
      <c r="BTW53" s="77"/>
      <c r="BTX53" s="77"/>
      <c r="BTY53" s="77"/>
      <c r="BTZ53" s="77"/>
      <c r="BUA53" s="77"/>
      <c r="BUB53" s="77"/>
      <c r="BUC53" s="77"/>
      <c r="BUD53" s="77"/>
      <c r="BUE53" s="77"/>
      <c r="BUF53" s="77"/>
      <c r="BUG53" s="77"/>
      <c r="BUH53" s="77"/>
      <c r="BUI53" s="77"/>
      <c r="BUJ53" s="77"/>
      <c r="BUK53" s="77"/>
      <c r="BUL53" s="77"/>
      <c r="BUM53" s="77"/>
      <c r="BUN53" s="77"/>
      <c r="BUO53" s="77"/>
      <c r="BUP53" s="77"/>
      <c r="BUQ53" s="77"/>
      <c r="BUR53" s="77"/>
      <c r="BUS53" s="77"/>
      <c r="BUT53" s="77"/>
      <c r="BUU53" s="77"/>
      <c r="BUV53" s="77"/>
      <c r="BUW53" s="77"/>
      <c r="BUX53" s="77"/>
      <c r="BUY53" s="77"/>
      <c r="BUZ53" s="77"/>
      <c r="BVA53" s="77"/>
      <c r="BVB53" s="77"/>
      <c r="BVC53" s="77"/>
      <c r="BVD53" s="77"/>
      <c r="BVE53" s="77"/>
      <c r="BVF53" s="77"/>
      <c r="BVG53" s="77"/>
      <c r="BVH53" s="77"/>
      <c r="BVI53" s="77"/>
      <c r="BVJ53" s="77"/>
      <c r="BVK53" s="77"/>
      <c r="BVL53" s="77"/>
      <c r="BVM53" s="77"/>
      <c r="BVN53" s="77"/>
      <c r="BVO53" s="77"/>
      <c r="BVP53" s="77"/>
      <c r="BVQ53" s="77"/>
      <c r="BVR53" s="77"/>
      <c r="BVS53" s="77"/>
      <c r="BVT53" s="77"/>
      <c r="BVU53" s="77"/>
      <c r="BVV53" s="77"/>
      <c r="BVW53" s="77"/>
      <c r="BVX53" s="77"/>
      <c r="BVY53" s="77"/>
      <c r="BVZ53" s="77"/>
      <c r="BWA53" s="77"/>
      <c r="BWB53" s="77"/>
      <c r="BWC53" s="77"/>
      <c r="BWD53" s="77"/>
      <c r="BWE53" s="77"/>
      <c r="BWF53" s="77"/>
      <c r="BWG53" s="77"/>
      <c r="BWH53" s="77"/>
      <c r="BWI53" s="77"/>
      <c r="BWJ53" s="77"/>
      <c r="BWK53" s="77"/>
      <c r="BWL53" s="77"/>
      <c r="BWM53" s="77"/>
      <c r="BWN53" s="77"/>
      <c r="BWO53" s="77"/>
      <c r="BWP53" s="77"/>
      <c r="BWQ53" s="77"/>
      <c r="BWR53" s="77"/>
      <c r="BWS53" s="77"/>
      <c r="BWT53" s="77"/>
      <c r="BWU53" s="77"/>
      <c r="BWV53" s="77"/>
      <c r="BWW53" s="77"/>
      <c r="BWX53" s="77"/>
      <c r="BWY53" s="77"/>
      <c r="BWZ53" s="77"/>
      <c r="BXA53" s="77"/>
      <c r="BXB53" s="77"/>
      <c r="BXC53" s="77"/>
      <c r="BXD53" s="77"/>
      <c r="BXE53" s="77"/>
      <c r="BXF53" s="77"/>
      <c r="BXG53" s="77"/>
      <c r="BXH53" s="77"/>
      <c r="BXI53" s="77"/>
      <c r="BXJ53" s="77"/>
      <c r="BXK53" s="77"/>
      <c r="BXL53" s="77"/>
      <c r="BXM53" s="77"/>
      <c r="BXN53" s="77"/>
      <c r="BXO53" s="77"/>
      <c r="BXP53" s="77"/>
      <c r="BXQ53" s="77"/>
      <c r="BXR53" s="77"/>
      <c r="BXS53" s="77"/>
      <c r="BXT53" s="77"/>
      <c r="BXU53" s="77"/>
      <c r="BXV53" s="77"/>
      <c r="BXW53" s="77"/>
      <c r="BXX53" s="77"/>
      <c r="BXY53" s="77"/>
      <c r="BXZ53" s="77"/>
      <c r="BYA53" s="77"/>
      <c r="BYB53" s="77"/>
      <c r="BYC53" s="77"/>
      <c r="BYD53" s="77"/>
      <c r="BYE53" s="77"/>
      <c r="BYF53" s="77"/>
      <c r="BYG53" s="77"/>
      <c r="BYH53" s="77"/>
      <c r="BYI53" s="77"/>
      <c r="BYJ53" s="77"/>
      <c r="BYK53" s="77"/>
      <c r="BYL53" s="77"/>
      <c r="BYM53" s="77"/>
      <c r="BYN53" s="77"/>
      <c r="BYO53" s="77"/>
      <c r="BYP53" s="77"/>
      <c r="BYQ53" s="77"/>
      <c r="BYR53" s="77"/>
      <c r="BYS53" s="77"/>
      <c r="BYT53" s="77"/>
      <c r="BYU53" s="77"/>
      <c r="BYV53" s="77"/>
      <c r="BYW53" s="77"/>
      <c r="BYX53" s="77"/>
      <c r="BYY53" s="77"/>
      <c r="BYZ53" s="77"/>
      <c r="BZA53" s="77"/>
      <c r="BZB53" s="77"/>
      <c r="BZC53" s="77"/>
      <c r="BZD53" s="77"/>
      <c r="BZE53" s="77"/>
      <c r="BZF53" s="77"/>
      <c r="BZG53" s="77"/>
      <c r="BZH53" s="77"/>
      <c r="BZI53" s="77"/>
      <c r="BZJ53" s="77"/>
      <c r="BZK53" s="77"/>
      <c r="BZL53" s="77"/>
      <c r="BZM53" s="77"/>
      <c r="BZN53" s="77"/>
      <c r="BZO53" s="77"/>
      <c r="BZP53" s="77"/>
      <c r="BZQ53" s="77"/>
      <c r="BZR53" s="77"/>
      <c r="BZS53" s="77"/>
      <c r="BZT53" s="77"/>
      <c r="BZU53" s="77"/>
      <c r="BZV53" s="77"/>
      <c r="BZW53" s="77"/>
      <c r="BZX53" s="77"/>
      <c r="BZY53" s="77"/>
      <c r="BZZ53" s="77"/>
      <c r="CAA53" s="77"/>
      <c r="CAB53" s="77"/>
      <c r="CAC53" s="77"/>
      <c r="CAD53" s="77"/>
      <c r="CAE53" s="77"/>
      <c r="CAF53" s="77"/>
      <c r="CAG53" s="77"/>
      <c r="CAH53" s="77"/>
      <c r="CAI53" s="77"/>
      <c r="CAJ53" s="77"/>
      <c r="CAK53" s="77"/>
      <c r="CAL53" s="77"/>
      <c r="CAM53" s="77"/>
      <c r="CAN53" s="77"/>
      <c r="CAO53" s="77"/>
      <c r="CAP53" s="77"/>
      <c r="CAQ53" s="77"/>
      <c r="CAR53" s="77"/>
      <c r="CAS53" s="77"/>
      <c r="CAT53" s="77"/>
      <c r="CAU53" s="77"/>
      <c r="CAV53" s="77"/>
      <c r="CAW53" s="77"/>
      <c r="CAX53" s="77"/>
      <c r="CAY53" s="77"/>
      <c r="CAZ53" s="77"/>
      <c r="CBA53" s="77"/>
      <c r="CBB53" s="77"/>
      <c r="CBC53" s="77"/>
      <c r="CBD53" s="77"/>
      <c r="CBE53" s="77"/>
      <c r="CBF53" s="77"/>
      <c r="CBG53" s="77"/>
      <c r="CBH53" s="77"/>
      <c r="CBI53" s="77"/>
      <c r="CBJ53" s="77"/>
      <c r="CBK53" s="77"/>
      <c r="CBL53" s="77"/>
      <c r="CBM53" s="77"/>
      <c r="CBN53" s="77"/>
      <c r="CBO53" s="77"/>
      <c r="CBP53" s="77"/>
      <c r="CBQ53" s="77"/>
      <c r="CBR53" s="77"/>
      <c r="CBS53" s="77"/>
      <c r="CBT53" s="77"/>
      <c r="CBU53" s="77"/>
      <c r="CBV53" s="77"/>
      <c r="CBW53" s="77"/>
      <c r="CBX53" s="77"/>
      <c r="CBY53" s="77"/>
      <c r="CBZ53" s="77"/>
      <c r="CCA53" s="77"/>
      <c r="CCB53" s="77"/>
      <c r="CCC53" s="77"/>
      <c r="CCD53" s="77"/>
      <c r="CCE53" s="77"/>
      <c r="CCF53" s="77"/>
      <c r="CCG53" s="77"/>
      <c r="CCH53" s="77"/>
      <c r="CCI53" s="77"/>
      <c r="CCJ53" s="77"/>
      <c r="CCK53" s="77"/>
      <c r="CCL53" s="77"/>
      <c r="CCM53" s="77"/>
      <c r="CCN53" s="77"/>
      <c r="CCO53" s="77"/>
      <c r="CCP53" s="77"/>
      <c r="CCQ53" s="77"/>
      <c r="CCR53" s="77"/>
      <c r="CCS53" s="77"/>
      <c r="CCT53" s="77"/>
      <c r="CCU53" s="77"/>
      <c r="CCV53" s="77"/>
      <c r="CCW53" s="77"/>
      <c r="CCX53" s="77"/>
      <c r="CCY53" s="77"/>
      <c r="CCZ53" s="77"/>
      <c r="CDA53" s="77"/>
      <c r="CDB53" s="77"/>
      <c r="CDC53" s="77"/>
      <c r="CDD53" s="77"/>
      <c r="CDE53" s="77"/>
      <c r="CDF53" s="77"/>
      <c r="CDG53" s="77"/>
      <c r="CDH53" s="77"/>
      <c r="CDI53" s="77"/>
      <c r="CDJ53" s="77"/>
      <c r="CDK53" s="77"/>
      <c r="CDL53" s="77"/>
      <c r="CDM53" s="77"/>
      <c r="CDN53" s="77"/>
      <c r="CDO53" s="77"/>
      <c r="CDP53" s="77"/>
      <c r="CDQ53" s="77"/>
      <c r="CDR53" s="77"/>
      <c r="CDS53" s="77"/>
      <c r="CDT53" s="77"/>
      <c r="CDU53" s="77"/>
      <c r="CDV53" s="77"/>
      <c r="CDW53" s="77"/>
      <c r="CDX53" s="77"/>
      <c r="CDY53" s="77"/>
      <c r="CDZ53" s="77"/>
      <c r="CEA53" s="77"/>
      <c r="CEB53" s="77"/>
      <c r="CEC53" s="77"/>
      <c r="CED53" s="77"/>
      <c r="CEE53" s="77"/>
      <c r="CEF53" s="77"/>
      <c r="CEG53" s="77"/>
      <c r="CEH53" s="77"/>
      <c r="CEI53" s="77"/>
      <c r="CEJ53" s="77"/>
      <c r="CEK53" s="77"/>
      <c r="CEL53" s="77"/>
      <c r="CEM53" s="77"/>
      <c r="CEN53" s="77"/>
      <c r="CEO53" s="77"/>
      <c r="CEP53" s="77"/>
      <c r="CEQ53" s="77"/>
      <c r="CER53" s="77"/>
      <c r="CES53" s="77"/>
      <c r="CET53" s="77"/>
      <c r="CEU53" s="77"/>
      <c r="CEV53" s="77"/>
      <c r="CEW53" s="77"/>
      <c r="CEX53" s="77"/>
      <c r="CEY53" s="77"/>
      <c r="CEZ53" s="77"/>
      <c r="CFA53" s="77"/>
      <c r="CFB53" s="77"/>
      <c r="CFC53" s="77"/>
      <c r="CFD53" s="77"/>
      <c r="CFE53" s="77"/>
      <c r="CFF53" s="77"/>
      <c r="CFG53" s="77"/>
      <c r="CFH53" s="77"/>
      <c r="CFI53" s="77"/>
      <c r="CFJ53" s="77"/>
      <c r="CFK53" s="77"/>
      <c r="CFL53" s="77"/>
      <c r="CFM53" s="77"/>
      <c r="CFN53" s="77"/>
      <c r="CFO53" s="77"/>
      <c r="CFP53" s="77"/>
      <c r="CFQ53" s="77"/>
      <c r="CFR53" s="77"/>
      <c r="CFS53" s="77"/>
      <c r="CFT53" s="77"/>
      <c r="CFU53" s="77"/>
      <c r="CFV53" s="77"/>
      <c r="CFW53" s="77"/>
      <c r="CFX53" s="77"/>
      <c r="CFY53" s="77"/>
      <c r="CFZ53" s="77"/>
      <c r="CGA53" s="77"/>
      <c r="CGB53" s="77"/>
      <c r="CGC53" s="77"/>
      <c r="CGD53" s="77"/>
      <c r="CGE53" s="77"/>
      <c r="CGF53" s="77"/>
      <c r="CGG53" s="77"/>
      <c r="CGH53" s="77"/>
      <c r="CGI53" s="77"/>
      <c r="CGJ53" s="77"/>
      <c r="CGK53" s="77"/>
      <c r="CGL53" s="77"/>
      <c r="CGM53" s="77"/>
      <c r="CGN53" s="77"/>
      <c r="CGO53" s="77"/>
      <c r="CGP53" s="77"/>
      <c r="CGQ53" s="77"/>
      <c r="CGR53" s="77"/>
      <c r="CGS53" s="77"/>
      <c r="CGT53" s="77"/>
      <c r="CGU53" s="77"/>
      <c r="CGV53" s="77"/>
      <c r="CGW53" s="77"/>
      <c r="CGX53" s="77"/>
      <c r="CGY53" s="77"/>
      <c r="CGZ53" s="77"/>
      <c r="CHA53" s="77"/>
      <c r="CHB53" s="77"/>
      <c r="CHC53" s="77"/>
      <c r="CHD53" s="77"/>
      <c r="CHE53" s="77"/>
      <c r="CHF53" s="77"/>
      <c r="CHG53" s="77"/>
      <c r="CHH53" s="77"/>
      <c r="CHI53" s="77"/>
      <c r="CHJ53" s="77"/>
      <c r="CHK53" s="77"/>
      <c r="CHL53" s="77"/>
      <c r="CHM53" s="77"/>
      <c r="CHN53" s="77"/>
      <c r="CHO53" s="77"/>
      <c r="CHP53" s="77"/>
      <c r="CHQ53" s="77"/>
      <c r="CHR53" s="77"/>
      <c r="CHS53" s="77"/>
      <c r="CHT53" s="77"/>
      <c r="CHU53" s="77"/>
      <c r="CHV53" s="77"/>
      <c r="CHW53" s="77"/>
      <c r="CHX53" s="77"/>
      <c r="CHY53" s="77"/>
      <c r="CHZ53" s="77"/>
      <c r="CIA53" s="77"/>
      <c r="CIB53" s="77"/>
      <c r="CIC53" s="77"/>
      <c r="CID53" s="77"/>
      <c r="CIE53" s="77"/>
      <c r="CIF53" s="77"/>
      <c r="CIG53" s="77"/>
      <c r="CIH53" s="77"/>
      <c r="CII53" s="77"/>
      <c r="CIJ53" s="77"/>
      <c r="CIK53" s="77"/>
      <c r="CIL53" s="77"/>
      <c r="CIM53" s="77"/>
      <c r="CIN53" s="77"/>
      <c r="CIO53" s="77"/>
      <c r="CIP53" s="77"/>
      <c r="CIQ53" s="77"/>
      <c r="CIR53" s="77"/>
      <c r="CIS53" s="77"/>
      <c r="CIT53" s="77"/>
      <c r="CIU53" s="77"/>
      <c r="CIV53" s="77"/>
      <c r="CIW53" s="77"/>
      <c r="CIX53" s="77"/>
      <c r="CIY53" s="77"/>
      <c r="CIZ53" s="77"/>
      <c r="CJA53" s="77"/>
      <c r="CJB53" s="77"/>
      <c r="CJC53" s="77"/>
      <c r="CJD53" s="77"/>
      <c r="CJE53" s="77"/>
      <c r="CJF53" s="77"/>
      <c r="CJG53" s="77"/>
      <c r="CJH53" s="77"/>
      <c r="CJI53" s="77"/>
      <c r="CJJ53" s="77"/>
      <c r="CJK53" s="77"/>
      <c r="CJL53" s="77"/>
      <c r="CJM53" s="77"/>
      <c r="CJN53" s="77"/>
      <c r="CJO53" s="77"/>
      <c r="CJP53" s="77"/>
      <c r="CJQ53" s="77"/>
      <c r="CJR53" s="77"/>
      <c r="CJS53" s="77"/>
      <c r="CJT53" s="77"/>
      <c r="CJU53" s="77"/>
      <c r="CJV53" s="77"/>
      <c r="CJW53" s="77"/>
      <c r="CJX53" s="77"/>
      <c r="CJY53" s="77"/>
      <c r="CJZ53" s="77"/>
      <c r="CKA53" s="77"/>
      <c r="CKB53" s="77"/>
      <c r="CKC53" s="77"/>
      <c r="CKD53" s="77"/>
      <c r="CKE53" s="77"/>
      <c r="CKF53" s="77"/>
      <c r="CKG53" s="77"/>
      <c r="CKH53" s="77"/>
      <c r="CKI53" s="77"/>
      <c r="CKJ53" s="77"/>
      <c r="CKK53" s="77"/>
      <c r="CKL53" s="77"/>
      <c r="CKM53" s="77"/>
      <c r="CKN53" s="77"/>
      <c r="CKO53" s="77"/>
      <c r="CKP53" s="77"/>
      <c r="CKQ53" s="77"/>
      <c r="CKR53" s="77"/>
      <c r="CKS53" s="77"/>
      <c r="CKT53" s="77"/>
      <c r="CKU53" s="77"/>
      <c r="CKV53" s="77"/>
      <c r="CKW53" s="77"/>
      <c r="CKX53" s="77"/>
      <c r="CKY53" s="77"/>
      <c r="CKZ53" s="77"/>
      <c r="CLA53" s="77"/>
      <c r="CLB53" s="77"/>
      <c r="CLC53" s="77"/>
      <c r="CLD53" s="77"/>
      <c r="CLE53" s="77"/>
      <c r="CLF53" s="77"/>
      <c r="CLG53" s="77"/>
      <c r="CLH53" s="77"/>
      <c r="CLI53" s="77"/>
      <c r="CLJ53" s="77"/>
      <c r="CLK53" s="77"/>
      <c r="CLL53" s="77"/>
      <c r="CLM53" s="77"/>
      <c r="CLN53" s="77"/>
      <c r="CLO53" s="77"/>
      <c r="CLP53" s="77"/>
      <c r="CLQ53" s="77"/>
      <c r="CLR53" s="77"/>
      <c r="CLS53" s="77"/>
      <c r="CLT53" s="77"/>
      <c r="CLU53" s="77"/>
      <c r="CLV53" s="77"/>
      <c r="CLW53" s="77"/>
      <c r="CLX53" s="77"/>
      <c r="CLY53" s="77"/>
      <c r="CLZ53" s="77"/>
      <c r="CMA53" s="77"/>
      <c r="CMB53" s="77"/>
      <c r="CMC53" s="77"/>
      <c r="CMD53" s="77"/>
      <c r="CME53" s="77"/>
      <c r="CMF53" s="77"/>
      <c r="CMG53" s="77"/>
      <c r="CMH53" s="77"/>
      <c r="CMI53" s="77"/>
      <c r="CMJ53" s="77"/>
      <c r="CMK53" s="77"/>
      <c r="CML53" s="77"/>
      <c r="CMM53" s="77"/>
      <c r="CMN53" s="77"/>
      <c r="CMO53" s="77"/>
      <c r="CMP53" s="77"/>
      <c r="CMQ53" s="77"/>
      <c r="CMR53" s="77"/>
      <c r="CMS53" s="77"/>
      <c r="CMT53" s="77"/>
      <c r="CMU53" s="77"/>
      <c r="CMV53" s="77"/>
      <c r="CMW53" s="77"/>
      <c r="CMX53" s="77"/>
      <c r="CMY53" s="77"/>
      <c r="CMZ53" s="77"/>
      <c r="CNA53" s="77"/>
      <c r="CNB53" s="77"/>
      <c r="CNC53" s="77"/>
      <c r="CND53" s="77"/>
      <c r="CNE53" s="77"/>
      <c r="CNF53" s="77"/>
      <c r="CNG53" s="77"/>
      <c r="CNH53" s="77"/>
      <c r="CNI53" s="77"/>
      <c r="CNJ53" s="77"/>
      <c r="CNK53" s="77"/>
      <c r="CNL53" s="77"/>
      <c r="CNM53" s="77"/>
      <c r="CNN53" s="77"/>
      <c r="CNO53" s="77"/>
      <c r="CNP53" s="77"/>
      <c r="CNQ53" s="77"/>
      <c r="CNR53" s="77"/>
      <c r="CNS53" s="77"/>
      <c r="CNT53" s="77"/>
      <c r="CNU53" s="77"/>
      <c r="CNV53" s="77"/>
      <c r="CNW53" s="77"/>
      <c r="CNX53" s="77"/>
      <c r="CNY53" s="77"/>
      <c r="CNZ53" s="77"/>
      <c r="COA53" s="77"/>
      <c r="COB53" s="77"/>
      <c r="COC53" s="77"/>
      <c r="COD53" s="77"/>
      <c r="COE53" s="77"/>
      <c r="COF53" s="77"/>
      <c r="COG53" s="77"/>
      <c r="COH53" s="77"/>
      <c r="COI53" s="77"/>
      <c r="COJ53" s="77"/>
      <c r="COK53" s="77"/>
      <c r="COL53" s="77"/>
      <c r="COM53" s="77"/>
      <c r="CON53" s="77"/>
      <c r="COO53" s="77"/>
      <c r="COP53" s="77"/>
      <c r="COQ53" s="77"/>
      <c r="COR53" s="77"/>
      <c r="COS53" s="77"/>
      <c r="COT53" s="77"/>
      <c r="COU53" s="77"/>
      <c r="COV53" s="77"/>
      <c r="COW53" s="77"/>
      <c r="COX53" s="77"/>
      <c r="COY53" s="77"/>
      <c r="COZ53" s="77"/>
      <c r="CPA53" s="77"/>
      <c r="CPB53" s="77"/>
      <c r="CPC53" s="77"/>
      <c r="CPD53" s="77"/>
      <c r="CPE53" s="77"/>
      <c r="CPF53" s="77"/>
      <c r="CPG53" s="77"/>
      <c r="CPH53" s="77"/>
      <c r="CPI53" s="77"/>
      <c r="CPJ53" s="77"/>
      <c r="CPK53" s="77"/>
      <c r="CPL53" s="77"/>
      <c r="CPM53" s="77"/>
      <c r="CPN53" s="77"/>
      <c r="CPO53" s="77"/>
      <c r="CPP53" s="77"/>
      <c r="CPQ53" s="77"/>
      <c r="CPR53" s="77"/>
      <c r="CPS53" s="77"/>
      <c r="CPT53" s="77"/>
      <c r="CPU53" s="77"/>
      <c r="CPV53" s="77"/>
      <c r="CPW53" s="77"/>
      <c r="CPX53" s="77"/>
      <c r="CPY53" s="77"/>
      <c r="CPZ53" s="77"/>
      <c r="CQA53" s="77"/>
      <c r="CQB53" s="77"/>
      <c r="CQC53" s="77"/>
      <c r="CQD53" s="77"/>
      <c r="CQE53" s="77"/>
      <c r="CQF53" s="77"/>
      <c r="CQG53" s="77"/>
      <c r="CQH53" s="77"/>
      <c r="CQI53" s="77"/>
      <c r="CQJ53" s="77"/>
      <c r="CQK53" s="77"/>
      <c r="CQL53" s="77"/>
      <c r="CQM53" s="77"/>
      <c r="CQN53" s="77"/>
      <c r="CQO53" s="77"/>
      <c r="CQP53" s="77"/>
      <c r="CQQ53" s="77"/>
      <c r="CQR53" s="77"/>
      <c r="CQS53" s="77"/>
      <c r="CQT53" s="77"/>
      <c r="CQU53" s="77"/>
      <c r="CQV53" s="77"/>
      <c r="CQW53" s="77"/>
      <c r="CQX53" s="77"/>
      <c r="CQY53" s="77"/>
      <c r="CQZ53" s="77"/>
      <c r="CRA53" s="77"/>
      <c r="CRB53" s="77"/>
      <c r="CRC53" s="77"/>
      <c r="CRD53" s="77"/>
      <c r="CRE53" s="77"/>
      <c r="CRF53" s="77"/>
      <c r="CRG53" s="77"/>
      <c r="CRH53" s="77"/>
      <c r="CRI53" s="77"/>
      <c r="CRJ53" s="77"/>
      <c r="CRK53" s="77"/>
      <c r="CRL53" s="77"/>
      <c r="CRM53" s="77"/>
      <c r="CRN53" s="77"/>
      <c r="CRO53" s="77"/>
      <c r="CRP53" s="77"/>
      <c r="CRQ53" s="77"/>
      <c r="CRR53" s="77"/>
      <c r="CRS53" s="77"/>
      <c r="CRT53" s="77"/>
      <c r="CRU53" s="77"/>
      <c r="CRV53" s="77"/>
      <c r="CRW53" s="77"/>
      <c r="CRX53" s="77"/>
      <c r="CRY53" s="77"/>
      <c r="CRZ53" s="77"/>
      <c r="CSA53" s="77"/>
      <c r="CSB53" s="77"/>
      <c r="CSC53" s="77"/>
      <c r="CSD53" s="77"/>
      <c r="CSE53" s="77"/>
      <c r="CSF53" s="77"/>
      <c r="CSG53" s="77"/>
      <c r="CSH53" s="77"/>
      <c r="CSI53" s="77"/>
      <c r="CSJ53" s="77"/>
      <c r="CSK53" s="77"/>
      <c r="CSL53" s="77"/>
      <c r="CSM53" s="77"/>
      <c r="CSN53" s="77"/>
      <c r="CSO53" s="77"/>
      <c r="CSP53" s="77"/>
      <c r="CSQ53" s="77"/>
      <c r="CSR53" s="77"/>
      <c r="CSS53" s="77"/>
      <c r="CST53" s="77"/>
      <c r="CSU53" s="77"/>
      <c r="CSV53" s="77"/>
      <c r="CSW53" s="77"/>
      <c r="CSX53" s="77"/>
      <c r="CSY53" s="77"/>
      <c r="CSZ53" s="77"/>
      <c r="CTA53" s="77"/>
      <c r="CTB53" s="77"/>
      <c r="CTC53" s="77"/>
      <c r="CTD53" s="77"/>
      <c r="CTE53" s="77"/>
      <c r="CTF53" s="77"/>
      <c r="CTG53" s="77"/>
      <c r="CTH53" s="77"/>
      <c r="CTI53" s="77"/>
      <c r="CTJ53" s="77"/>
      <c r="CTK53" s="77"/>
      <c r="CTL53" s="77"/>
      <c r="CTM53" s="77"/>
      <c r="CTN53" s="77"/>
      <c r="CTO53" s="77"/>
      <c r="CTP53" s="77"/>
      <c r="CTQ53" s="77"/>
      <c r="CTR53" s="77"/>
      <c r="CTS53" s="77"/>
      <c r="CTT53" s="77"/>
      <c r="CTU53" s="77"/>
      <c r="CTV53" s="77"/>
      <c r="CTW53" s="77"/>
      <c r="CTX53" s="77"/>
      <c r="CTY53" s="77"/>
      <c r="CTZ53" s="77"/>
      <c r="CUA53" s="77"/>
      <c r="CUB53" s="77"/>
      <c r="CUC53" s="77"/>
      <c r="CUD53" s="77"/>
      <c r="CUE53" s="77"/>
      <c r="CUF53" s="77"/>
      <c r="CUG53" s="77"/>
      <c r="CUH53" s="77"/>
      <c r="CUI53" s="77"/>
      <c r="CUJ53" s="77"/>
      <c r="CUK53" s="77"/>
      <c r="CUL53" s="77"/>
      <c r="CUM53" s="77"/>
      <c r="CUN53" s="77"/>
      <c r="CUO53" s="77"/>
      <c r="CUP53" s="77"/>
      <c r="CUQ53" s="77"/>
      <c r="CUR53" s="77"/>
      <c r="CUS53" s="77"/>
      <c r="CUT53" s="77"/>
      <c r="CUU53" s="77"/>
      <c r="CUV53" s="77"/>
      <c r="CUW53" s="77"/>
      <c r="CUX53" s="77"/>
      <c r="CUY53" s="77"/>
      <c r="CUZ53" s="77"/>
      <c r="CVA53" s="77"/>
      <c r="CVB53" s="77"/>
      <c r="CVC53" s="77"/>
      <c r="CVD53" s="77"/>
      <c r="CVE53" s="77"/>
      <c r="CVF53" s="77"/>
      <c r="CVG53" s="77"/>
      <c r="CVH53" s="77"/>
      <c r="CVI53" s="77"/>
      <c r="CVJ53" s="77"/>
      <c r="CVK53" s="77"/>
      <c r="CVL53" s="77"/>
      <c r="CVM53" s="77"/>
      <c r="CVN53" s="77"/>
      <c r="CVO53" s="77"/>
      <c r="CVP53" s="77"/>
      <c r="CVQ53" s="77"/>
      <c r="CVR53" s="77"/>
      <c r="CVS53" s="77"/>
      <c r="CVT53" s="77"/>
      <c r="CVU53" s="77"/>
      <c r="CVV53" s="77"/>
      <c r="CVW53" s="77"/>
      <c r="CVX53" s="77"/>
      <c r="CVY53" s="77"/>
      <c r="CVZ53" s="77"/>
      <c r="CWA53" s="77"/>
      <c r="CWB53" s="77"/>
      <c r="CWC53" s="77"/>
      <c r="CWD53" s="77"/>
      <c r="CWE53" s="77"/>
      <c r="CWF53" s="77"/>
      <c r="CWG53" s="77"/>
      <c r="CWH53" s="77"/>
      <c r="CWI53" s="77"/>
      <c r="CWJ53" s="77"/>
      <c r="CWK53" s="77"/>
      <c r="CWL53" s="77"/>
      <c r="CWM53" s="77"/>
      <c r="CWN53" s="77"/>
      <c r="CWO53" s="77"/>
      <c r="CWP53" s="77"/>
      <c r="CWQ53" s="77"/>
      <c r="CWR53" s="77"/>
      <c r="CWS53" s="77"/>
      <c r="CWT53" s="77"/>
      <c r="CWU53" s="77"/>
      <c r="CWV53" s="77"/>
      <c r="CWW53" s="77"/>
      <c r="CWX53" s="77"/>
      <c r="CWY53" s="77"/>
      <c r="CWZ53" s="77"/>
      <c r="CXA53" s="77"/>
      <c r="CXB53" s="77"/>
      <c r="CXC53" s="77"/>
      <c r="CXD53" s="77"/>
      <c r="CXE53" s="77"/>
      <c r="CXF53" s="77"/>
      <c r="CXG53" s="77"/>
      <c r="CXH53" s="77"/>
      <c r="CXI53" s="77"/>
      <c r="CXJ53" s="77"/>
      <c r="CXK53" s="77"/>
      <c r="CXL53" s="77"/>
      <c r="CXM53" s="77"/>
      <c r="CXN53" s="77"/>
      <c r="CXO53" s="77"/>
      <c r="CXP53" s="77"/>
      <c r="CXQ53" s="77"/>
      <c r="CXR53" s="77"/>
      <c r="CXS53" s="77"/>
      <c r="CXT53" s="77"/>
      <c r="CXU53" s="77"/>
      <c r="CXV53" s="77"/>
      <c r="CXW53" s="77"/>
      <c r="CXX53" s="77"/>
      <c r="CXY53" s="77"/>
      <c r="CXZ53" s="77"/>
      <c r="CYA53" s="77"/>
      <c r="CYB53" s="77"/>
      <c r="CYC53" s="77"/>
      <c r="CYD53" s="77"/>
      <c r="CYE53" s="77"/>
      <c r="CYF53" s="77"/>
      <c r="CYG53" s="77"/>
      <c r="CYH53" s="77"/>
      <c r="CYI53" s="77"/>
      <c r="CYJ53" s="77"/>
      <c r="CYK53" s="77"/>
      <c r="CYL53" s="77"/>
      <c r="CYM53" s="77"/>
      <c r="CYN53" s="77"/>
      <c r="CYO53" s="77"/>
      <c r="CYP53" s="77"/>
      <c r="CYQ53" s="77"/>
      <c r="CYR53" s="77"/>
      <c r="CYS53" s="77"/>
      <c r="CYT53" s="77"/>
      <c r="CYU53" s="77"/>
      <c r="CYV53" s="77"/>
      <c r="CYW53" s="77"/>
      <c r="CYX53" s="77"/>
      <c r="CYY53" s="77"/>
      <c r="CYZ53" s="77"/>
      <c r="CZA53" s="77"/>
      <c r="CZB53" s="77"/>
      <c r="CZC53" s="77"/>
      <c r="CZD53" s="77"/>
      <c r="CZE53" s="77"/>
      <c r="CZF53" s="77"/>
      <c r="CZG53" s="77"/>
      <c r="CZH53" s="77"/>
      <c r="CZI53" s="77"/>
      <c r="CZJ53" s="77"/>
      <c r="CZK53" s="77"/>
      <c r="CZL53" s="77"/>
      <c r="CZM53" s="77"/>
      <c r="CZN53" s="77"/>
      <c r="CZO53" s="77"/>
      <c r="CZP53" s="77"/>
      <c r="CZQ53" s="77"/>
      <c r="CZR53" s="77"/>
      <c r="CZS53" s="77"/>
      <c r="CZT53" s="77"/>
      <c r="CZU53" s="77"/>
      <c r="CZV53" s="77"/>
      <c r="CZW53" s="77"/>
      <c r="CZX53" s="77"/>
      <c r="CZY53" s="77"/>
      <c r="CZZ53" s="77"/>
      <c r="DAA53" s="77"/>
      <c r="DAB53" s="77"/>
      <c r="DAC53" s="77"/>
      <c r="DAD53" s="77"/>
      <c r="DAE53" s="77"/>
      <c r="DAF53" s="77"/>
      <c r="DAG53" s="77"/>
      <c r="DAH53" s="77"/>
      <c r="DAI53" s="77"/>
      <c r="DAJ53" s="77"/>
      <c r="DAK53" s="77"/>
      <c r="DAL53" s="77"/>
      <c r="DAM53" s="77"/>
      <c r="DAN53" s="77"/>
      <c r="DAO53" s="77"/>
      <c r="DAP53" s="77"/>
      <c r="DAQ53" s="77"/>
      <c r="DAR53" s="77"/>
      <c r="DAS53" s="77"/>
      <c r="DAT53" s="77"/>
      <c r="DAU53" s="77"/>
      <c r="DAV53" s="77"/>
      <c r="DAW53" s="77"/>
      <c r="DAX53" s="77"/>
      <c r="DAY53" s="77"/>
      <c r="DAZ53" s="77"/>
      <c r="DBA53" s="77"/>
      <c r="DBB53" s="77"/>
      <c r="DBC53" s="77"/>
      <c r="DBD53" s="77"/>
      <c r="DBE53" s="77"/>
      <c r="DBF53" s="77"/>
      <c r="DBG53" s="77"/>
      <c r="DBH53" s="77"/>
      <c r="DBI53" s="77"/>
      <c r="DBJ53" s="77"/>
      <c r="DBK53" s="77"/>
      <c r="DBL53" s="77"/>
      <c r="DBM53" s="77"/>
      <c r="DBN53" s="77"/>
      <c r="DBO53" s="77"/>
      <c r="DBP53" s="77"/>
      <c r="DBQ53" s="77"/>
      <c r="DBR53" s="77"/>
      <c r="DBS53" s="77"/>
      <c r="DBT53" s="77"/>
      <c r="DBU53" s="77"/>
      <c r="DBV53" s="77"/>
      <c r="DBW53" s="77"/>
      <c r="DBX53" s="77"/>
      <c r="DBY53" s="77"/>
      <c r="DBZ53" s="77"/>
      <c r="DCA53" s="77"/>
      <c r="DCB53" s="77"/>
      <c r="DCC53" s="77"/>
      <c r="DCD53" s="77"/>
      <c r="DCE53" s="77"/>
      <c r="DCF53" s="77"/>
      <c r="DCG53" s="77"/>
      <c r="DCH53" s="77"/>
      <c r="DCI53" s="77"/>
      <c r="DCJ53" s="77"/>
      <c r="DCK53" s="77"/>
      <c r="DCL53" s="77"/>
      <c r="DCM53" s="77"/>
      <c r="DCN53" s="77"/>
      <c r="DCO53" s="77"/>
      <c r="DCP53" s="77"/>
      <c r="DCQ53" s="77"/>
      <c r="DCR53" s="77"/>
      <c r="DCS53" s="77"/>
      <c r="DCT53" s="77"/>
      <c r="DCU53" s="77"/>
      <c r="DCV53" s="77"/>
      <c r="DCW53" s="77"/>
      <c r="DCX53" s="77"/>
      <c r="DCY53" s="77"/>
      <c r="DCZ53" s="77"/>
      <c r="DDA53" s="77"/>
      <c r="DDB53" s="77"/>
      <c r="DDC53" s="77"/>
      <c r="DDD53" s="77"/>
      <c r="DDE53" s="77"/>
      <c r="DDF53" s="77"/>
      <c r="DDG53" s="77"/>
      <c r="DDH53" s="77"/>
      <c r="DDI53" s="77"/>
      <c r="DDJ53" s="77"/>
      <c r="DDK53" s="77"/>
      <c r="DDL53" s="77"/>
      <c r="DDM53" s="77"/>
      <c r="DDN53" s="77"/>
      <c r="DDO53" s="77"/>
      <c r="DDP53" s="77"/>
      <c r="DDQ53" s="77"/>
      <c r="DDR53" s="77"/>
      <c r="DDS53" s="77"/>
      <c r="DDT53" s="77"/>
      <c r="DDU53" s="77"/>
      <c r="DDV53" s="77"/>
      <c r="DDW53" s="77"/>
      <c r="DDX53" s="77"/>
      <c r="DDY53" s="77"/>
      <c r="DDZ53" s="77"/>
      <c r="DEA53" s="77"/>
      <c r="DEB53" s="77"/>
      <c r="DEC53" s="77"/>
      <c r="DED53" s="77"/>
      <c r="DEE53" s="77"/>
      <c r="DEF53" s="77"/>
      <c r="DEG53" s="77"/>
      <c r="DEH53" s="77"/>
      <c r="DEI53" s="77"/>
      <c r="DEJ53" s="77"/>
      <c r="DEK53" s="77"/>
      <c r="DEL53" s="77"/>
      <c r="DEM53" s="77"/>
      <c r="DEN53" s="77"/>
      <c r="DEO53" s="77"/>
      <c r="DEP53" s="77"/>
      <c r="DEQ53" s="77"/>
      <c r="DER53" s="77"/>
      <c r="DES53" s="77"/>
      <c r="DET53" s="77"/>
      <c r="DEU53" s="77"/>
      <c r="DEV53" s="77"/>
      <c r="DEW53" s="77"/>
      <c r="DEX53" s="77"/>
      <c r="DEY53" s="77"/>
      <c r="DEZ53" s="77"/>
      <c r="DFA53" s="77"/>
      <c r="DFB53" s="77"/>
      <c r="DFC53" s="77"/>
      <c r="DFD53" s="77"/>
      <c r="DFE53" s="77"/>
      <c r="DFF53" s="77"/>
      <c r="DFG53" s="77"/>
      <c r="DFH53" s="77"/>
      <c r="DFI53" s="77"/>
      <c r="DFJ53" s="77"/>
      <c r="DFK53" s="77"/>
      <c r="DFL53" s="77"/>
      <c r="DFM53" s="77"/>
      <c r="DFN53" s="77"/>
      <c r="DFO53" s="77"/>
      <c r="DFP53" s="77"/>
      <c r="DFQ53" s="77"/>
      <c r="DFR53" s="77"/>
      <c r="DFS53" s="77"/>
      <c r="DFT53" s="77"/>
      <c r="DFU53" s="77"/>
      <c r="DFV53" s="77"/>
      <c r="DFW53" s="77"/>
      <c r="DFX53" s="77"/>
      <c r="DFY53" s="77"/>
      <c r="DFZ53" s="77"/>
      <c r="DGA53" s="77"/>
      <c r="DGB53" s="77"/>
      <c r="DGC53" s="77"/>
      <c r="DGD53" s="77"/>
      <c r="DGE53" s="77"/>
      <c r="DGF53" s="77"/>
      <c r="DGG53" s="77"/>
      <c r="DGH53" s="77"/>
      <c r="DGI53" s="77"/>
      <c r="DGJ53" s="77"/>
      <c r="DGK53" s="77"/>
      <c r="DGL53" s="77"/>
      <c r="DGM53" s="77"/>
      <c r="DGN53" s="77"/>
      <c r="DGO53" s="77"/>
      <c r="DGP53" s="77"/>
      <c r="DGQ53" s="77"/>
      <c r="DGR53" s="77"/>
      <c r="DGS53" s="77"/>
      <c r="DGT53" s="77"/>
      <c r="DGU53" s="77"/>
      <c r="DGV53" s="77"/>
      <c r="DGW53" s="77"/>
      <c r="DGX53" s="77"/>
      <c r="DGY53" s="77"/>
      <c r="DGZ53" s="77"/>
      <c r="DHA53" s="77"/>
      <c r="DHB53" s="77"/>
      <c r="DHC53" s="77"/>
      <c r="DHD53" s="77"/>
      <c r="DHE53" s="77"/>
      <c r="DHF53" s="77"/>
      <c r="DHG53" s="77"/>
      <c r="DHH53" s="77"/>
      <c r="DHI53" s="77"/>
      <c r="DHJ53" s="77"/>
      <c r="DHK53" s="77"/>
      <c r="DHL53" s="77"/>
      <c r="DHM53" s="77"/>
      <c r="DHN53" s="77"/>
      <c r="DHO53" s="77"/>
      <c r="DHP53" s="77"/>
      <c r="DHQ53" s="77"/>
      <c r="DHR53" s="77"/>
      <c r="DHS53" s="77"/>
      <c r="DHT53" s="77"/>
      <c r="DHU53" s="77"/>
      <c r="DHV53" s="77"/>
      <c r="DHW53" s="77"/>
      <c r="DHX53" s="77"/>
      <c r="DHY53" s="77"/>
      <c r="DHZ53" s="77"/>
      <c r="DIA53" s="77"/>
      <c r="DIB53" s="77"/>
      <c r="DIC53" s="77"/>
      <c r="DID53" s="77"/>
      <c r="DIE53" s="77"/>
      <c r="DIF53" s="77"/>
      <c r="DIG53" s="77"/>
      <c r="DIH53" s="77"/>
      <c r="DII53" s="77"/>
      <c r="DIJ53" s="77"/>
      <c r="DIK53" s="77"/>
      <c r="DIL53" s="77"/>
      <c r="DIM53" s="77"/>
      <c r="DIN53" s="77"/>
      <c r="DIO53" s="77"/>
      <c r="DIP53" s="77"/>
      <c r="DIQ53" s="77"/>
      <c r="DIR53" s="77"/>
      <c r="DIS53" s="77"/>
      <c r="DIT53" s="77"/>
      <c r="DIU53" s="77"/>
      <c r="DIV53" s="77"/>
      <c r="DIW53" s="77"/>
      <c r="DIX53" s="77"/>
      <c r="DIY53" s="77"/>
      <c r="DIZ53" s="77"/>
      <c r="DJA53" s="77"/>
      <c r="DJB53" s="77"/>
      <c r="DJC53" s="77"/>
      <c r="DJD53" s="77"/>
      <c r="DJE53" s="77"/>
      <c r="DJF53" s="77"/>
      <c r="DJG53" s="77"/>
      <c r="DJH53" s="77"/>
      <c r="DJI53" s="77"/>
      <c r="DJJ53" s="77"/>
      <c r="DJK53" s="77"/>
      <c r="DJL53" s="77"/>
      <c r="DJM53" s="77"/>
      <c r="DJN53" s="77"/>
      <c r="DJO53" s="77"/>
      <c r="DJP53" s="77"/>
      <c r="DJQ53" s="77"/>
      <c r="DJR53" s="77"/>
      <c r="DJS53" s="77"/>
      <c r="DJT53" s="77"/>
      <c r="DJU53" s="77"/>
      <c r="DJV53" s="77"/>
      <c r="DJW53" s="77"/>
      <c r="DJX53" s="77"/>
      <c r="DJY53" s="77"/>
      <c r="DJZ53" s="77"/>
      <c r="DKA53" s="77"/>
      <c r="DKB53" s="77"/>
      <c r="DKC53" s="77"/>
      <c r="DKD53" s="77"/>
      <c r="DKE53" s="77"/>
      <c r="DKF53" s="77"/>
      <c r="DKG53" s="77"/>
      <c r="DKH53" s="77"/>
      <c r="DKI53" s="77"/>
      <c r="DKJ53" s="77"/>
      <c r="DKK53" s="77"/>
      <c r="DKL53" s="77"/>
      <c r="DKM53" s="77"/>
      <c r="DKN53" s="77"/>
      <c r="DKO53" s="77"/>
      <c r="DKP53" s="77"/>
      <c r="DKQ53" s="77"/>
      <c r="DKR53" s="77"/>
      <c r="DKS53" s="77"/>
      <c r="DKT53" s="77"/>
      <c r="DKU53" s="77"/>
      <c r="DKV53" s="77"/>
      <c r="DKW53" s="77"/>
      <c r="DKX53" s="77"/>
      <c r="DKY53" s="77"/>
      <c r="DKZ53" s="77"/>
      <c r="DLA53" s="77"/>
      <c r="DLB53" s="77"/>
      <c r="DLC53" s="77"/>
      <c r="DLD53" s="77"/>
      <c r="DLE53" s="77"/>
      <c r="DLF53" s="77"/>
      <c r="DLG53" s="77"/>
      <c r="DLH53" s="77"/>
      <c r="DLI53" s="77"/>
      <c r="DLJ53" s="77"/>
      <c r="DLK53" s="77"/>
      <c r="DLL53" s="77"/>
      <c r="DLM53" s="77"/>
      <c r="DLN53" s="77"/>
      <c r="DLO53" s="77"/>
      <c r="DLP53" s="77"/>
      <c r="DLQ53" s="77"/>
      <c r="DLR53" s="77"/>
      <c r="DLS53" s="77"/>
      <c r="DLT53" s="77"/>
      <c r="DLU53" s="77"/>
      <c r="DLV53" s="77"/>
      <c r="DLW53" s="77"/>
      <c r="DLX53" s="77"/>
      <c r="DLY53" s="77"/>
      <c r="DLZ53" s="77"/>
      <c r="DMA53" s="77"/>
      <c r="DMB53" s="77"/>
      <c r="DMC53" s="77"/>
      <c r="DMD53" s="77"/>
      <c r="DME53" s="77"/>
      <c r="DMF53" s="77"/>
      <c r="DMG53" s="77"/>
      <c r="DMH53" s="77"/>
      <c r="DMI53" s="77"/>
      <c r="DMJ53" s="77"/>
      <c r="DMK53" s="77"/>
      <c r="DML53" s="77"/>
      <c r="DMM53" s="77"/>
      <c r="DMN53" s="77"/>
      <c r="DMO53" s="77"/>
      <c r="DMP53" s="77"/>
      <c r="DMQ53" s="77"/>
      <c r="DMR53" s="77"/>
      <c r="DMS53" s="77"/>
      <c r="DMT53" s="77"/>
      <c r="DMU53" s="77"/>
      <c r="DMV53" s="77"/>
      <c r="DMW53" s="77"/>
      <c r="DMX53" s="77"/>
      <c r="DMY53" s="77"/>
      <c r="DMZ53" s="77"/>
      <c r="DNA53" s="77"/>
      <c r="DNB53" s="77"/>
      <c r="DNC53" s="77"/>
      <c r="DND53" s="77"/>
      <c r="DNE53" s="77"/>
      <c r="DNF53" s="77"/>
      <c r="DNG53" s="77"/>
      <c r="DNH53" s="77"/>
      <c r="DNI53" s="77"/>
      <c r="DNJ53" s="77"/>
      <c r="DNK53" s="77"/>
      <c r="DNL53" s="77"/>
      <c r="DNM53" s="77"/>
      <c r="DNN53" s="77"/>
      <c r="DNO53" s="77"/>
      <c r="DNP53" s="77"/>
      <c r="DNQ53" s="77"/>
      <c r="DNR53" s="77"/>
      <c r="DNS53" s="77"/>
      <c r="DNT53" s="77"/>
      <c r="DNU53" s="77"/>
      <c r="DNV53" s="77"/>
      <c r="DNW53" s="77"/>
      <c r="DNX53" s="77"/>
      <c r="DNY53" s="77"/>
      <c r="DNZ53" s="77"/>
      <c r="DOA53" s="77"/>
      <c r="DOB53" s="77"/>
      <c r="DOC53" s="77"/>
      <c r="DOD53" s="77"/>
      <c r="DOE53" s="77"/>
      <c r="DOF53" s="77"/>
      <c r="DOG53" s="77"/>
      <c r="DOH53" s="77"/>
      <c r="DOI53" s="77"/>
      <c r="DOJ53" s="77"/>
      <c r="DOK53" s="77"/>
      <c r="DOL53" s="77"/>
      <c r="DOM53" s="77"/>
      <c r="DON53" s="77"/>
      <c r="DOO53" s="77"/>
      <c r="DOP53" s="77"/>
      <c r="DOQ53" s="77"/>
      <c r="DOR53" s="77"/>
      <c r="DOS53" s="77"/>
      <c r="DOT53" s="77"/>
      <c r="DOU53" s="77"/>
      <c r="DOV53" s="77"/>
      <c r="DOW53" s="77"/>
      <c r="DOX53" s="77"/>
      <c r="DOY53" s="77"/>
      <c r="DOZ53" s="77"/>
      <c r="DPA53" s="77"/>
      <c r="DPB53" s="77"/>
      <c r="DPC53" s="77"/>
      <c r="DPD53" s="77"/>
      <c r="DPE53" s="77"/>
      <c r="DPF53" s="77"/>
      <c r="DPG53" s="77"/>
      <c r="DPH53" s="77"/>
      <c r="DPI53" s="77"/>
      <c r="DPJ53" s="77"/>
      <c r="DPK53" s="77"/>
      <c r="DPL53" s="77"/>
      <c r="DPM53" s="77"/>
      <c r="DPN53" s="77"/>
      <c r="DPO53" s="77"/>
      <c r="DPP53" s="77"/>
      <c r="DPQ53" s="77"/>
      <c r="DPR53" s="77"/>
      <c r="DPS53" s="77"/>
      <c r="DPT53" s="77"/>
      <c r="DPU53" s="77"/>
      <c r="DPV53" s="77"/>
      <c r="DPW53" s="77"/>
      <c r="DPX53" s="77"/>
      <c r="DPY53" s="77"/>
      <c r="DPZ53" s="77"/>
      <c r="DQA53" s="77"/>
      <c r="DQB53" s="77"/>
      <c r="DQC53" s="77"/>
      <c r="DQD53" s="77"/>
      <c r="DQE53" s="77"/>
      <c r="DQF53" s="77"/>
      <c r="DQG53" s="77"/>
      <c r="DQH53" s="77"/>
      <c r="DQI53" s="77"/>
      <c r="DQJ53" s="77"/>
      <c r="DQK53" s="77"/>
      <c r="DQL53" s="77"/>
      <c r="DQM53" s="77"/>
      <c r="DQN53" s="77"/>
      <c r="DQO53" s="77"/>
      <c r="DQP53" s="77"/>
      <c r="DQQ53" s="77"/>
      <c r="DQR53" s="77"/>
      <c r="DQS53" s="77"/>
      <c r="DQT53" s="77"/>
      <c r="DQU53" s="77"/>
      <c r="DQV53" s="77"/>
      <c r="DQW53" s="77"/>
      <c r="DQX53" s="77"/>
      <c r="DQY53" s="77"/>
      <c r="DQZ53" s="77"/>
      <c r="DRA53" s="77"/>
      <c r="DRB53" s="77"/>
      <c r="DRC53" s="77"/>
      <c r="DRD53" s="77"/>
      <c r="DRE53" s="77"/>
      <c r="DRF53" s="77"/>
      <c r="DRG53" s="77"/>
      <c r="DRH53" s="77"/>
      <c r="DRI53" s="77"/>
      <c r="DRJ53" s="77"/>
      <c r="DRK53" s="77"/>
      <c r="DRL53" s="77"/>
      <c r="DRM53" s="77"/>
      <c r="DRN53" s="77"/>
      <c r="DRO53" s="77"/>
      <c r="DRP53" s="77"/>
      <c r="DRQ53" s="77"/>
      <c r="DRR53" s="77"/>
      <c r="DRS53" s="77"/>
      <c r="DRT53" s="77"/>
      <c r="DRU53" s="77"/>
      <c r="DRV53" s="77"/>
      <c r="DRW53" s="77"/>
      <c r="DRX53" s="77"/>
      <c r="DRY53" s="77"/>
      <c r="DRZ53" s="77"/>
      <c r="DSA53" s="77"/>
      <c r="DSB53" s="77"/>
      <c r="DSC53" s="77"/>
      <c r="DSD53" s="77"/>
      <c r="DSE53" s="77"/>
      <c r="DSF53" s="77"/>
      <c r="DSG53" s="77"/>
      <c r="DSH53" s="77"/>
      <c r="DSI53" s="77"/>
      <c r="DSJ53" s="77"/>
      <c r="DSK53" s="77"/>
      <c r="DSL53" s="77"/>
      <c r="DSM53" s="77"/>
      <c r="DSN53" s="77"/>
      <c r="DSO53" s="77"/>
      <c r="DSP53" s="77"/>
      <c r="DSQ53" s="77"/>
      <c r="DSR53" s="77"/>
      <c r="DSS53" s="77"/>
      <c r="DST53" s="77"/>
      <c r="DSU53" s="77"/>
      <c r="DSV53" s="77"/>
      <c r="DSW53" s="77"/>
      <c r="DSX53" s="77"/>
      <c r="DSY53" s="77"/>
      <c r="DSZ53" s="77"/>
      <c r="DTA53" s="77"/>
      <c r="DTB53" s="77"/>
      <c r="DTC53" s="77"/>
      <c r="DTD53" s="77"/>
      <c r="DTE53" s="77"/>
      <c r="DTF53" s="77"/>
      <c r="DTG53" s="77"/>
      <c r="DTH53" s="77"/>
      <c r="DTI53" s="77"/>
      <c r="DTJ53" s="77"/>
      <c r="DTK53" s="77"/>
      <c r="DTL53" s="77"/>
      <c r="DTM53" s="77"/>
      <c r="DTN53" s="77"/>
      <c r="DTO53" s="77"/>
      <c r="DTP53" s="77"/>
      <c r="DTQ53" s="77"/>
      <c r="DTR53" s="77"/>
      <c r="DTS53" s="77"/>
      <c r="DTT53" s="77"/>
      <c r="DTU53" s="77"/>
      <c r="DTV53" s="77"/>
      <c r="DTW53" s="77"/>
      <c r="DTX53" s="77"/>
      <c r="DTY53" s="77"/>
      <c r="DTZ53" s="77"/>
      <c r="DUA53" s="77"/>
      <c r="DUB53" s="77"/>
      <c r="DUC53" s="77"/>
      <c r="DUD53" s="77"/>
      <c r="DUE53" s="77"/>
      <c r="DUF53" s="77"/>
      <c r="DUG53" s="77"/>
      <c r="DUH53" s="77"/>
      <c r="DUI53" s="77"/>
      <c r="DUJ53" s="77"/>
      <c r="DUK53" s="77"/>
      <c r="DUL53" s="77"/>
      <c r="DUM53" s="77"/>
      <c r="DUN53" s="77"/>
      <c r="DUO53" s="77"/>
      <c r="DUP53" s="77"/>
      <c r="DUQ53" s="77"/>
      <c r="DUR53" s="77"/>
      <c r="DUS53" s="77"/>
      <c r="DUT53" s="77"/>
      <c r="DUU53" s="77"/>
      <c r="DUV53" s="77"/>
      <c r="DUW53" s="77"/>
      <c r="DUX53" s="77"/>
      <c r="DUY53" s="77"/>
      <c r="DUZ53" s="77"/>
      <c r="DVA53" s="77"/>
      <c r="DVB53" s="77"/>
      <c r="DVC53" s="77"/>
      <c r="DVD53" s="77"/>
      <c r="DVE53" s="77"/>
      <c r="DVF53" s="77"/>
      <c r="DVG53" s="77"/>
      <c r="DVH53" s="77"/>
      <c r="DVI53" s="77"/>
      <c r="DVJ53" s="77"/>
      <c r="DVK53" s="77"/>
      <c r="DVL53" s="77"/>
      <c r="DVM53" s="77"/>
      <c r="DVN53" s="77"/>
      <c r="DVO53" s="77"/>
      <c r="DVP53" s="77"/>
      <c r="DVQ53" s="77"/>
      <c r="DVR53" s="77"/>
      <c r="DVS53" s="77"/>
      <c r="DVT53" s="77"/>
      <c r="DVU53" s="77"/>
      <c r="DVV53" s="77"/>
      <c r="DVW53" s="77"/>
      <c r="DVX53" s="77"/>
      <c r="DVY53" s="77"/>
      <c r="DVZ53" s="77"/>
      <c r="DWA53" s="77"/>
      <c r="DWB53" s="77"/>
      <c r="DWC53" s="77"/>
      <c r="DWD53" s="77"/>
      <c r="DWE53" s="77"/>
      <c r="DWF53" s="77"/>
      <c r="DWG53" s="77"/>
      <c r="DWH53" s="77"/>
      <c r="DWI53" s="77"/>
      <c r="DWJ53" s="77"/>
      <c r="DWK53" s="77"/>
      <c r="DWL53" s="77"/>
      <c r="DWM53" s="77"/>
      <c r="DWN53" s="77"/>
      <c r="DWO53" s="77"/>
      <c r="DWP53" s="77"/>
      <c r="DWQ53" s="77"/>
      <c r="DWR53" s="77"/>
      <c r="DWS53" s="77"/>
      <c r="DWT53" s="77"/>
      <c r="DWU53" s="77"/>
      <c r="DWV53" s="77"/>
      <c r="DWW53" s="77"/>
      <c r="DWX53" s="77"/>
      <c r="DWY53" s="77"/>
      <c r="DWZ53" s="77"/>
      <c r="DXA53" s="77"/>
      <c r="DXB53" s="77"/>
      <c r="DXC53" s="77"/>
      <c r="DXD53" s="77"/>
      <c r="DXE53" s="77"/>
      <c r="DXF53" s="77"/>
      <c r="DXG53" s="77"/>
      <c r="DXH53" s="77"/>
      <c r="DXI53" s="77"/>
      <c r="DXJ53" s="77"/>
      <c r="DXK53" s="77"/>
      <c r="DXL53" s="77"/>
      <c r="DXM53" s="77"/>
      <c r="DXN53" s="77"/>
      <c r="DXO53" s="77"/>
      <c r="DXP53" s="77"/>
      <c r="DXQ53" s="77"/>
      <c r="DXR53" s="77"/>
      <c r="DXS53" s="77"/>
      <c r="DXT53" s="77"/>
      <c r="DXU53" s="77"/>
      <c r="DXV53" s="77"/>
      <c r="DXW53" s="77"/>
      <c r="DXX53" s="77"/>
      <c r="DXY53" s="77"/>
      <c r="DXZ53" s="77"/>
      <c r="DYA53" s="77"/>
      <c r="DYB53" s="77"/>
      <c r="DYC53" s="77"/>
      <c r="DYD53" s="77"/>
      <c r="DYE53" s="77"/>
      <c r="DYF53" s="77"/>
      <c r="DYG53" s="77"/>
      <c r="DYH53" s="77"/>
      <c r="DYI53" s="77"/>
      <c r="DYJ53" s="77"/>
      <c r="DYK53" s="77"/>
      <c r="DYL53" s="77"/>
      <c r="DYM53" s="77"/>
      <c r="DYN53" s="77"/>
      <c r="DYO53" s="77"/>
      <c r="DYP53" s="77"/>
      <c r="DYQ53" s="77"/>
      <c r="DYR53" s="77"/>
      <c r="DYS53" s="77"/>
      <c r="DYT53" s="77"/>
      <c r="DYU53" s="77"/>
      <c r="DYV53" s="77"/>
      <c r="DYW53" s="77"/>
      <c r="DYX53" s="77"/>
      <c r="DYY53" s="77"/>
      <c r="DYZ53" s="77"/>
      <c r="DZA53" s="77"/>
      <c r="DZB53" s="77"/>
      <c r="DZC53" s="77"/>
      <c r="DZD53" s="77"/>
      <c r="DZE53" s="77"/>
      <c r="DZF53" s="77"/>
      <c r="DZG53" s="77"/>
      <c r="DZH53" s="77"/>
      <c r="DZI53" s="77"/>
      <c r="DZJ53" s="77"/>
      <c r="DZK53" s="77"/>
      <c r="DZL53" s="77"/>
      <c r="DZM53" s="77"/>
      <c r="DZN53" s="77"/>
      <c r="DZO53" s="77"/>
      <c r="DZP53" s="77"/>
      <c r="DZQ53" s="77"/>
      <c r="DZR53" s="77"/>
      <c r="DZS53" s="77"/>
      <c r="DZT53" s="77"/>
      <c r="DZU53" s="77"/>
      <c r="DZV53" s="77"/>
      <c r="DZW53" s="77"/>
      <c r="DZX53" s="77"/>
      <c r="DZY53" s="77"/>
      <c r="DZZ53" s="77"/>
      <c r="EAA53" s="77"/>
      <c r="EAB53" s="77"/>
      <c r="EAC53" s="77"/>
      <c r="EAD53" s="77"/>
      <c r="EAE53" s="77"/>
      <c r="EAF53" s="77"/>
      <c r="EAG53" s="77"/>
      <c r="EAH53" s="77"/>
      <c r="EAI53" s="77"/>
      <c r="EAJ53" s="77"/>
      <c r="EAK53" s="77"/>
      <c r="EAL53" s="77"/>
      <c r="EAM53" s="77"/>
      <c r="EAN53" s="77"/>
      <c r="EAO53" s="77"/>
      <c r="EAP53" s="77"/>
      <c r="EAQ53" s="77"/>
      <c r="EAR53" s="77"/>
      <c r="EAS53" s="77"/>
      <c r="EAT53" s="77"/>
      <c r="EAU53" s="77"/>
      <c r="EAV53" s="77"/>
      <c r="EAW53" s="77"/>
      <c r="EAX53" s="77"/>
      <c r="EAY53" s="77"/>
      <c r="EAZ53" s="77"/>
      <c r="EBA53" s="77"/>
      <c r="EBB53" s="77"/>
      <c r="EBC53" s="77"/>
      <c r="EBD53" s="77"/>
      <c r="EBE53" s="77"/>
      <c r="EBF53" s="77"/>
      <c r="EBG53" s="77"/>
      <c r="EBH53" s="77"/>
      <c r="EBI53" s="77"/>
      <c r="EBJ53" s="77"/>
      <c r="EBK53" s="77"/>
      <c r="EBL53" s="77"/>
      <c r="EBM53" s="77"/>
      <c r="EBN53" s="77"/>
      <c r="EBO53" s="77"/>
      <c r="EBP53" s="77"/>
      <c r="EBQ53" s="77"/>
      <c r="EBR53" s="77"/>
      <c r="EBS53" s="77"/>
      <c r="EBT53" s="77"/>
      <c r="EBU53" s="77"/>
      <c r="EBV53" s="77"/>
      <c r="EBW53" s="77"/>
      <c r="EBX53" s="77"/>
      <c r="EBY53" s="77"/>
      <c r="EBZ53" s="77"/>
      <c r="ECA53" s="77"/>
      <c r="ECB53" s="77"/>
      <c r="ECC53" s="77"/>
      <c r="ECD53" s="77"/>
      <c r="ECE53" s="77"/>
      <c r="ECF53" s="77"/>
      <c r="ECG53" s="77"/>
      <c r="ECH53" s="77"/>
      <c r="ECI53" s="77"/>
      <c r="ECJ53" s="77"/>
      <c r="ECK53" s="77"/>
      <c r="ECL53" s="77"/>
      <c r="ECM53" s="77"/>
      <c r="ECN53" s="77"/>
      <c r="ECO53" s="77"/>
      <c r="ECP53" s="77"/>
      <c r="ECQ53" s="77"/>
      <c r="ECR53" s="77"/>
      <c r="ECS53" s="77"/>
      <c r="ECT53" s="77"/>
      <c r="ECU53" s="77"/>
      <c r="ECV53" s="77"/>
      <c r="ECW53" s="77"/>
      <c r="ECX53" s="77"/>
      <c r="ECY53" s="77"/>
      <c r="ECZ53" s="77"/>
      <c r="EDA53" s="77"/>
      <c r="EDB53" s="77"/>
      <c r="EDC53" s="77"/>
      <c r="EDD53" s="77"/>
      <c r="EDE53" s="77"/>
      <c r="EDF53" s="77"/>
      <c r="EDG53" s="77"/>
      <c r="EDH53" s="77"/>
      <c r="EDI53" s="77"/>
      <c r="EDJ53" s="77"/>
      <c r="EDK53" s="77"/>
      <c r="EDL53" s="77"/>
      <c r="EDM53" s="77"/>
      <c r="EDN53" s="77"/>
      <c r="EDO53" s="77"/>
      <c r="EDP53" s="77"/>
      <c r="EDQ53" s="77"/>
      <c r="EDR53" s="77"/>
      <c r="EDS53" s="77"/>
      <c r="EDT53" s="77"/>
      <c r="EDU53" s="77"/>
      <c r="EDV53" s="77"/>
      <c r="EDW53" s="77"/>
      <c r="EDX53" s="77"/>
      <c r="EDY53" s="77"/>
      <c r="EDZ53" s="77"/>
      <c r="EEA53" s="77"/>
      <c r="EEB53" s="77"/>
      <c r="EEC53" s="77"/>
      <c r="EED53" s="77"/>
      <c r="EEE53" s="77"/>
      <c r="EEF53" s="77"/>
      <c r="EEG53" s="77"/>
      <c r="EEH53" s="77"/>
      <c r="EEI53" s="77"/>
      <c r="EEJ53" s="77"/>
      <c r="EEK53" s="77"/>
      <c r="EEL53" s="77"/>
      <c r="EEM53" s="77"/>
      <c r="EEN53" s="77"/>
      <c r="EEO53" s="77"/>
      <c r="EEP53" s="77"/>
      <c r="EEQ53" s="77"/>
      <c r="EER53" s="77"/>
      <c r="EES53" s="77"/>
      <c r="EET53" s="77"/>
      <c r="EEU53" s="77"/>
      <c r="EEV53" s="77"/>
      <c r="EEW53" s="77"/>
      <c r="EEX53" s="77"/>
      <c r="EEY53" s="77"/>
      <c r="EEZ53" s="77"/>
      <c r="EFA53" s="77"/>
      <c r="EFB53" s="77"/>
      <c r="EFC53" s="77"/>
      <c r="EFD53" s="77"/>
      <c r="EFE53" s="77"/>
      <c r="EFF53" s="77"/>
      <c r="EFG53" s="77"/>
      <c r="EFH53" s="77"/>
      <c r="EFI53" s="77"/>
      <c r="EFJ53" s="77"/>
      <c r="EFK53" s="77"/>
      <c r="EFL53" s="77"/>
      <c r="EFM53" s="77"/>
      <c r="EFN53" s="77"/>
      <c r="EFO53" s="77"/>
      <c r="EFP53" s="77"/>
      <c r="EFQ53" s="77"/>
      <c r="EFR53" s="77"/>
      <c r="EFS53" s="77"/>
      <c r="EFT53" s="77"/>
      <c r="EFU53" s="77"/>
      <c r="EFV53" s="77"/>
      <c r="EFW53" s="77"/>
      <c r="EFX53" s="77"/>
      <c r="EFY53" s="77"/>
      <c r="EFZ53" s="77"/>
      <c r="EGA53" s="77"/>
      <c r="EGB53" s="77"/>
      <c r="EGC53" s="77"/>
      <c r="EGD53" s="77"/>
      <c r="EGE53" s="77"/>
      <c r="EGF53" s="77"/>
      <c r="EGG53" s="77"/>
      <c r="EGH53" s="77"/>
      <c r="EGI53" s="77"/>
      <c r="EGJ53" s="77"/>
      <c r="EGK53" s="77"/>
      <c r="EGL53" s="77"/>
      <c r="EGM53" s="77"/>
      <c r="EGN53" s="77"/>
      <c r="EGO53" s="77"/>
      <c r="EGP53" s="77"/>
      <c r="EGQ53" s="77"/>
      <c r="EGR53" s="77"/>
      <c r="EGS53" s="77"/>
      <c r="EGT53" s="77"/>
      <c r="EGU53" s="77"/>
      <c r="EGV53" s="77"/>
      <c r="EGW53" s="77"/>
      <c r="EGX53" s="77"/>
      <c r="EGY53" s="77"/>
      <c r="EGZ53" s="77"/>
      <c r="EHA53" s="77"/>
      <c r="EHB53" s="77"/>
      <c r="EHC53" s="77"/>
      <c r="EHD53" s="77"/>
      <c r="EHE53" s="77"/>
      <c r="EHF53" s="77"/>
      <c r="EHG53" s="77"/>
      <c r="EHH53" s="77"/>
      <c r="EHI53" s="77"/>
      <c r="EHJ53" s="77"/>
      <c r="EHK53" s="77"/>
      <c r="EHL53" s="77"/>
      <c r="EHM53" s="77"/>
      <c r="EHN53" s="77"/>
      <c r="EHO53" s="77"/>
      <c r="EHP53" s="77"/>
      <c r="EHQ53" s="77"/>
      <c r="EHR53" s="77"/>
      <c r="EHS53" s="77"/>
      <c r="EHT53" s="77"/>
      <c r="EHU53" s="77"/>
      <c r="EHV53" s="77"/>
      <c r="EHW53" s="77"/>
      <c r="EHX53" s="77"/>
      <c r="EHY53" s="77"/>
      <c r="EHZ53" s="77"/>
      <c r="EIA53" s="77"/>
      <c r="EIB53" s="77"/>
      <c r="EIC53" s="77"/>
      <c r="EID53" s="77"/>
      <c r="EIE53" s="77"/>
      <c r="EIF53" s="77"/>
      <c r="EIG53" s="77"/>
      <c r="EIH53" s="77"/>
      <c r="EII53" s="77"/>
      <c r="EIJ53" s="77"/>
      <c r="EIK53" s="77"/>
      <c r="EIL53" s="77"/>
      <c r="EIM53" s="77"/>
      <c r="EIN53" s="77"/>
      <c r="EIO53" s="77"/>
      <c r="EIP53" s="77"/>
      <c r="EIQ53" s="77"/>
      <c r="EIR53" s="77"/>
      <c r="EIS53" s="77"/>
      <c r="EIT53" s="77"/>
      <c r="EIU53" s="77"/>
      <c r="EIV53" s="77"/>
      <c r="EIW53" s="77"/>
      <c r="EIX53" s="77"/>
      <c r="EIY53" s="77"/>
      <c r="EIZ53" s="77"/>
      <c r="EJA53" s="77"/>
      <c r="EJB53" s="77"/>
      <c r="EJC53" s="77"/>
      <c r="EJD53" s="77"/>
      <c r="EJE53" s="77"/>
      <c r="EJF53" s="77"/>
      <c r="EJG53" s="77"/>
      <c r="EJH53" s="77"/>
      <c r="EJI53" s="77"/>
      <c r="EJJ53" s="77"/>
      <c r="EJK53" s="77"/>
      <c r="EJL53" s="77"/>
      <c r="EJM53" s="77"/>
      <c r="EJN53" s="77"/>
      <c r="EJO53" s="77"/>
      <c r="EJP53" s="77"/>
      <c r="EJQ53" s="77"/>
      <c r="EJR53" s="77"/>
      <c r="EJS53" s="77"/>
      <c r="EJT53" s="77"/>
      <c r="EJU53" s="77"/>
      <c r="EJV53" s="77"/>
      <c r="EJW53" s="77"/>
      <c r="EJX53" s="77"/>
      <c r="EJY53" s="77"/>
      <c r="EJZ53" s="77"/>
      <c r="EKA53" s="77"/>
      <c r="EKB53" s="77"/>
      <c r="EKC53" s="77"/>
      <c r="EKD53" s="77"/>
      <c r="EKE53" s="77"/>
      <c r="EKF53" s="77"/>
      <c r="EKG53" s="77"/>
      <c r="EKH53" s="77"/>
      <c r="EKI53" s="77"/>
      <c r="EKJ53" s="77"/>
      <c r="EKK53" s="77"/>
      <c r="EKL53" s="77"/>
      <c r="EKM53" s="77"/>
      <c r="EKN53" s="77"/>
      <c r="EKO53" s="77"/>
      <c r="EKP53" s="77"/>
      <c r="EKQ53" s="77"/>
      <c r="EKR53" s="77"/>
      <c r="EKS53" s="77"/>
      <c r="EKT53" s="77"/>
      <c r="EKU53" s="77"/>
      <c r="EKV53" s="77"/>
      <c r="EKW53" s="77"/>
      <c r="EKX53" s="77"/>
      <c r="EKY53" s="77"/>
      <c r="EKZ53" s="77"/>
      <c r="ELA53" s="77"/>
      <c r="ELB53" s="77"/>
      <c r="ELC53" s="77"/>
      <c r="ELD53" s="77"/>
      <c r="ELE53" s="77"/>
      <c r="ELF53" s="77"/>
      <c r="ELG53" s="77"/>
      <c r="ELH53" s="77"/>
      <c r="ELI53" s="77"/>
      <c r="ELJ53" s="77"/>
      <c r="ELK53" s="77"/>
      <c r="ELL53" s="77"/>
      <c r="ELM53" s="77"/>
      <c r="ELN53" s="77"/>
      <c r="ELO53" s="77"/>
      <c r="ELP53" s="77"/>
      <c r="ELQ53" s="77"/>
      <c r="ELR53" s="77"/>
      <c r="ELS53" s="77"/>
      <c r="ELT53" s="77"/>
      <c r="ELU53" s="77"/>
      <c r="ELV53" s="77"/>
      <c r="ELW53" s="77"/>
      <c r="ELX53" s="77"/>
      <c r="ELY53" s="77"/>
      <c r="ELZ53" s="77"/>
      <c r="EMA53" s="77"/>
      <c r="EMB53" s="77"/>
      <c r="EMC53" s="77"/>
      <c r="EMD53" s="77"/>
      <c r="EME53" s="77"/>
      <c r="EMF53" s="77"/>
      <c r="EMG53" s="77"/>
      <c r="EMH53" s="77"/>
      <c r="EMI53" s="77"/>
      <c r="EMJ53" s="77"/>
      <c r="EMK53" s="77"/>
      <c r="EML53" s="77"/>
      <c r="EMM53" s="77"/>
      <c r="EMN53" s="77"/>
      <c r="EMO53" s="77"/>
      <c r="EMP53" s="77"/>
      <c r="EMQ53" s="77"/>
      <c r="EMR53" s="77"/>
      <c r="EMS53" s="77"/>
      <c r="EMT53" s="77"/>
      <c r="EMU53" s="77"/>
      <c r="EMV53" s="77"/>
      <c r="EMW53" s="77"/>
      <c r="EMX53" s="77"/>
      <c r="EMY53" s="77"/>
      <c r="EMZ53" s="77"/>
      <c r="ENA53" s="77"/>
      <c r="ENB53" s="77"/>
      <c r="ENC53" s="77"/>
      <c r="END53" s="77"/>
      <c r="ENE53" s="77"/>
      <c r="ENF53" s="77"/>
      <c r="ENG53" s="77"/>
      <c r="ENH53" s="77"/>
      <c r="ENI53" s="77"/>
      <c r="ENJ53" s="77"/>
      <c r="ENK53" s="77"/>
      <c r="ENL53" s="77"/>
      <c r="ENM53" s="77"/>
      <c r="ENN53" s="77"/>
      <c r="ENO53" s="77"/>
      <c r="ENP53" s="77"/>
      <c r="ENQ53" s="77"/>
      <c r="ENR53" s="77"/>
      <c r="ENS53" s="77"/>
      <c r="ENT53" s="77"/>
      <c r="ENU53" s="77"/>
      <c r="ENV53" s="77"/>
      <c r="ENW53" s="77"/>
      <c r="ENX53" s="77"/>
      <c r="ENY53" s="77"/>
      <c r="ENZ53" s="77"/>
      <c r="EOA53" s="77"/>
      <c r="EOB53" s="77"/>
      <c r="EOC53" s="77"/>
      <c r="EOD53" s="77"/>
      <c r="EOE53" s="77"/>
      <c r="EOF53" s="77"/>
      <c r="EOG53" s="77"/>
      <c r="EOH53" s="77"/>
      <c r="EOI53" s="77"/>
      <c r="EOJ53" s="77"/>
      <c r="EOK53" s="77"/>
      <c r="EOL53" s="77"/>
      <c r="EOM53" s="77"/>
      <c r="EON53" s="77"/>
      <c r="EOO53" s="77"/>
      <c r="EOP53" s="77"/>
      <c r="EOQ53" s="77"/>
      <c r="EOR53" s="77"/>
      <c r="EOS53" s="77"/>
      <c r="EOT53" s="77"/>
      <c r="EOU53" s="77"/>
      <c r="EOV53" s="77"/>
      <c r="EOW53" s="77"/>
      <c r="EOX53" s="77"/>
      <c r="EOY53" s="77"/>
      <c r="EOZ53" s="77"/>
      <c r="EPA53" s="77"/>
      <c r="EPB53" s="77"/>
      <c r="EPC53" s="77"/>
      <c r="EPD53" s="77"/>
      <c r="EPE53" s="77"/>
      <c r="EPF53" s="77"/>
      <c r="EPG53" s="77"/>
      <c r="EPH53" s="77"/>
      <c r="EPI53" s="77"/>
      <c r="EPJ53" s="77"/>
      <c r="EPK53" s="77"/>
      <c r="EPL53" s="77"/>
      <c r="EPM53" s="77"/>
      <c r="EPN53" s="77"/>
      <c r="EPO53" s="77"/>
      <c r="EPP53" s="77"/>
      <c r="EPQ53" s="77"/>
      <c r="EPR53" s="77"/>
      <c r="EPS53" s="77"/>
      <c r="EPT53" s="77"/>
      <c r="EPU53" s="77"/>
      <c r="EPV53" s="77"/>
      <c r="EPW53" s="77"/>
      <c r="EPX53" s="77"/>
      <c r="EPY53" s="77"/>
      <c r="EPZ53" s="77"/>
      <c r="EQA53" s="77"/>
      <c r="EQB53" s="77"/>
      <c r="EQC53" s="77"/>
      <c r="EQD53" s="77"/>
      <c r="EQE53" s="77"/>
      <c r="EQF53" s="77"/>
      <c r="EQG53" s="77"/>
      <c r="EQH53" s="77"/>
      <c r="EQI53" s="77"/>
      <c r="EQJ53" s="77"/>
      <c r="EQK53" s="77"/>
      <c r="EQL53" s="77"/>
      <c r="EQM53" s="77"/>
      <c r="EQN53" s="77"/>
      <c r="EQO53" s="77"/>
      <c r="EQP53" s="77"/>
      <c r="EQQ53" s="77"/>
      <c r="EQR53" s="77"/>
      <c r="EQS53" s="77"/>
      <c r="EQT53" s="77"/>
      <c r="EQU53" s="77"/>
      <c r="EQV53" s="77"/>
      <c r="EQW53" s="77"/>
      <c r="EQX53" s="77"/>
      <c r="EQY53" s="77"/>
      <c r="EQZ53" s="77"/>
      <c r="ERA53" s="77"/>
      <c r="ERB53" s="77"/>
      <c r="ERC53" s="77"/>
      <c r="ERD53" s="77"/>
      <c r="ERE53" s="77"/>
      <c r="ERF53" s="77"/>
      <c r="ERG53" s="77"/>
      <c r="ERH53" s="77"/>
      <c r="ERI53" s="77"/>
      <c r="ERJ53" s="77"/>
      <c r="ERK53" s="77"/>
      <c r="ERL53" s="77"/>
      <c r="ERM53" s="77"/>
      <c r="ERN53" s="77"/>
      <c r="ERO53" s="77"/>
      <c r="ERP53" s="77"/>
      <c r="ERQ53" s="77"/>
      <c r="ERR53" s="77"/>
      <c r="ERS53" s="77"/>
      <c r="ERT53" s="77"/>
      <c r="ERU53" s="77"/>
      <c r="ERV53" s="77"/>
      <c r="ERW53" s="77"/>
      <c r="ERX53" s="77"/>
      <c r="ERY53" s="77"/>
      <c r="ERZ53" s="77"/>
      <c r="ESA53" s="77"/>
      <c r="ESB53" s="77"/>
      <c r="ESC53" s="77"/>
      <c r="ESD53" s="77"/>
      <c r="ESE53" s="77"/>
      <c r="ESF53" s="77"/>
      <c r="ESG53" s="77"/>
      <c r="ESH53" s="77"/>
      <c r="ESI53" s="77"/>
      <c r="ESJ53" s="77"/>
      <c r="ESK53" s="77"/>
      <c r="ESL53" s="77"/>
      <c r="ESM53" s="77"/>
      <c r="ESN53" s="77"/>
      <c r="ESO53" s="77"/>
      <c r="ESP53" s="77"/>
      <c r="ESQ53" s="77"/>
      <c r="ESR53" s="77"/>
      <c r="ESS53" s="77"/>
      <c r="EST53" s="77"/>
      <c r="ESU53" s="77"/>
      <c r="ESV53" s="77"/>
      <c r="ESW53" s="77"/>
      <c r="ESX53" s="77"/>
      <c r="ESY53" s="77"/>
      <c r="ESZ53" s="77"/>
      <c r="ETA53" s="77"/>
      <c r="ETB53" s="77"/>
      <c r="ETC53" s="77"/>
      <c r="ETD53" s="77"/>
      <c r="ETE53" s="77"/>
      <c r="ETF53" s="77"/>
      <c r="ETG53" s="77"/>
      <c r="ETH53" s="77"/>
      <c r="ETI53" s="77"/>
      <c r="ETJ53" s="77"/>
      <c r="ETK53" s="77"/>
      <c r="ETL53" s="77"/>
      <c r="ETM53" s="77"/>
      <c r="ETN53" s="77"/>
      <c r="ETO53" s="77"/>
      <c r="ETP53" s="77"/>
      <c r="ETQ53" s="77"/>
      <c r="ETR53" s="77"/>
      <c r="ETS53" s="77"/>
      <c r="ETT53" s="77"/>
      <c r="ETU53" s="77"/>
      <c r="ETV53" s="77"/>
      <c r="ETW53" s="77"/>
      <c r="ETX53" s="77"/>
      <c r="ETY53" s="77"/>
      <c r="ETZ53" s="77"/>
      <c r="EUA53" s="77"/>
      <c r="EUB53" s="77"/>
      <c r="EUC53" s="77"/>
      <c r="EUD53" s="77"/>
      <c r="EUE53" s="77"/>
      <c r="EUF53" s="77"/>
      <c r="EUG53" s="77"/>
      <c r="EUH53" s="77"/>
      <c r="EUI53" s="77"/>
      <c r="EUJ53" s="77"/>
      <c r="EUK53" s="77"/>
      <c r="EUL53" s="77"/>
      <c r="EUM53" s="77"/>
      <c r="EUN53" s="77"/>
      <c r="EUO53" s="77"/>
      <c r="EUP53" s="77"/>
      <c r="EUQ53" s="77"/>
      <c r="EUR53" s="77"/>
      <c r="EUS53" s="77"/>
      <c r="EUT53" s="77"/>
      <c r="EUU53" s="77"/>
      <c r="EUV53" s="77"/>
      <c r="EUW53" s="77"/>
      <c r="EUX53" s="77"/>
      <c r="EUY53" s="77"/>
      <c r="EUZ53" s="77"/>
      <c r="EVA53" s="77"/>
      <c r="EVB53" s="77"/>
      <c r="EVC53" s="77"/>
      <c r="EVD53" s="77"/>
      <c r="EVE53" s="77"/>
      <c r="EVF53" s="77"/>
      <c r="EVG53" s="77"/>
      <c r="EVH53" s="77"/>
      <c r="EVI53" s="77"/>
      <c r="EVJ53" s="77"/>
      <c r="EVK53" s="77"/>
      <c r="EVL53" s="77"/>
      <c r="EVM53" s="77"/>
      <c r="EVN53" s="77"/>
      <c r="EVO53" s="77"/>
      <c r="EVP53" s="77"/>
      <c r="EVQ53" s="77"/>
      <c r="EVR53" s="77"/>
      <c r="EVS53" s="77"/>
      <c r="EVT53" s="77"/>
      <c r="EVU53" s="77"/>
      <c r="EVV53" s="77"/>
      <c r="EVW53" s="77"/>
      <c r="EVX53" s="77"/>
      <c r="EVY53" s="77"/>
      <c r="EVZ53" s="77"/>
      <c r="EWA53" s="77"/>
      <c r="EWB53" s="77"/>
      <c r="EWC53" s="77"/>
      <c r="EWD53" s="77"/>
      <c r="EWE53" s="77"/>
      <c r="EWF53" s="77"/>
      <c r="EWG53" s="77"/>
      <c r="EWH53" s="77"/>
      <c r="EWI53" s="77"/>
      <c r="EWJ53" s="77"/>
      <c r="EWK53" s="77"/>
      <c r="EWL53" s="77"/>
      <c r="EWM53" s="77"/>
      <c r="EWN53" s="77"/>
      <c r="EWO53" s="77"/>
      <c r="EWP53" s="77"/>
      <c r="EWQ53" s="77"/>
      <c r="EWR53" s="77"/>
      <c r="EWS53" s="77"/>
      <c r="EWT53" s="77"/>
      <c r="EWU53" s="77"/>
      <c r="EWV53" s="77"/>
      <c r="EWW53" s="77"/>
      <c r="EWX53" s="77"/>
      <c r="EWY53" s="77"/>
      <c r="EWZ53" s="77"/>
      <c r="EXA53" s="77"/>
      <c r="EXB53" s="77"/>
      <c r="EXC53" s="77"/>
      <c r="EXD53" s="77"/>
      <c r="EXE53" s="77"/>
      <c r="EXF53" s="77"/>
      <c r="EXG53" s="77"/>
      <c r="EXH53" s="77"/>
      <c r="EXI53" s="77"/>
      <c r="EXJ53" s="77"/>
      <c r="EXK53" s="77"/>
      <c r="EXL53" s="77"/>
      <c r="EXM53" s="77"/>
      <c r="EXN53" s="77"/>
      <c r="EXO53" s="77"/>
      <c r="EXP53" s="77"/>
      <c r="EXQ53" s="77"/>
      <c r="EXR53" s="77"/>
      <c r="EXS53" s="77"/>
      <c r="EXT53" s="77"/>
      <c r="EXU53" s="77"/>
      <c r="EXV53" s="77"/>
      <c r="EXW53" s="77"/>
      <c r="EXX53" s="77"/>
      <c r="EXY53" s="77"/>
      <c r="EXZ53" s="77"/>
      <c r="EYA53" s="77"/>
      <c r="EYB53" s="77"/>
      <c r="EYC53" s="77"/>
      <c r="EYD53" s="77"/>
      <c r="EYE53" s="77"/>
      <c r="EYF53" s="77"/>
      <c r="EYG53" s="77"/>
      <c r="EYH53" s="77"/>
      <c r="EYI53" s="77"/>
      <c r="EYJ53" s="77"/>
      <c r="EYK53" s="77"/>
      <c r="EYL53" s="77"/>
      <c r="EYM53" s="77"/>
      <c r="EYN53" s="77"/>
      <c r="EYO53" s="77"/>
      <c r="EYP53" s="77"/>
      <c r="EYQ53" s="77"/>
      <c r="EYR53" s="77"/>
      <c r="EYS53" s="77"/>
      <c r="EYT53" s="77"/>
      <c r="EYU53" s="77"/>
      <c r="EYV53" s="77"/>
      <c r="EYW53" s="77"/>
      <c r="EYX53" s="77"/>
      <c r="EYY53" s="77"/>
      <c r="EYZ53" s="77"/>
      <c r="EZA53" s="77"/>
      <c r="EZB53" s="77"/>
      <c r="EZC53" s="77"/>
      <c r="EZD53" s="77"/>
      <c r="EZE53" s="77"/>
      <c r="EZF53" s="77"/>
      <c r="EZG53" s="77"/>
      <c r="EZH53" s="77"/>
      <c r="EZI53" s="77"/>
      <c r="EZJ53" s="77"/>
      <c r="EZK53" s="77"/>
      <c r="EZL53" s="77"/>
      <c r="EZM53" s="77"/>
      <c r="EZN53" s="77"/>
      <c r="EZO53" s="77"/>
      <c r="EZP53" s="77"/>
      <c r="EZQ53" s="77"/>
      <c r="EZR53" s="77"/>
      <c r="EZS53" s="77"/>
      <c r="EZT53" s="77"/>
      <c r="EZU53" s="77"/>
      <c r="EZV53" s="77"/>
      <c r="EZW53" s="77"/>
      <c r="EZX53" s="77"/>
      <c r="EZY53" s="77"/>
      <c r="EZZ53" s="77"/>
      <c r="FAA53" s="77"/>
      <c r="FAB53" s="77"/>
      <c r="FAC53" s="77"/>
      <c r="FAD53" s="77"/>
      <c r="FAE53" s="77"/>
      <c r="FAF53" s="77"/>
      <c r="FAG53" s="77"/>
      <c r="FAH53" s="77"/>
      <c r="FAI53" s="77"/>
      <c r="FAJ53" s="77"/>
      <c r="FAK53" s="77"/>
      <c r="FAL53" s="77"/>
      <c r="FAM53" s="77"/>
      <c r="FAN53" s="77"/>
      <c r="FAO53" s="77"/>
      <c r="FAP53" s="77"/>
      <c r="FAQ53" s="77"/>
      <c r="FAR53" s="77"/>
      <c r="FAS53" s="77"/>
      <c r="FAT53" s="77"/>
      <c r="FAU53" s="77"/>
      <c r="FAV53" s="77"/>
      <c r="FAW53" s="77"/>
      <c r="FAX53" s="77"/>
      <c r="FAY53" s="77"/>
      <c r="FAZ53" s="77"/>
      <c r="FBA53" s="77"/>
      <c r="FBB53" s="77"/>
      <c r="FBC53" s="77"/>
      <c r="FBD53" s="77"/>
      <c r="FBE53" s="77"/>
      <c r="FBF53" s="77"/>
      <c r="FBG53" s="77"/>
      <c r="FBH53" s="77"/>
      <c r="FBI53" s="77"/>
      <c r="FBJ53" s="77"/>
      <c r="FBK53" s="77"/>
      <c r="FBL53" s="77"/>
      <c r="FBM53" s="77"/>
      <c r="FBN53" s="77"/>
      <c r="FBO53" s="77"/>
      <c r="FBP53" s="77"/>
      <c r="FBQ53" s="77"/>
      <c r="FBR53" s="77"/>
      <c r="FBS53" s="77"/>
      <c r="FBT53" s="77"/>
      <c r="FBU53" s="77"/>
      <c r="FBV53" s="77"/>
      <c r="FBW53" s="77"/>
      <c r="FBX53" s="77"/>
      <c r="FBY53" s="77"/>
      <c r="FBZ53" s="77"/>
      <c r="FCA53" s="77"/>
      <c r="FCB53" s="77"/>
      <c r="FCC53" s="77"/>
      <c r="FCD53" s="77"/>
      <c r="FCE53" s="77"/>
      <c r="FCF53" s="77"/>
      <c r="FCG53" s="77"/>
      <c r="FCH53" s="77"/>
      <c r="FCI53" s="77"/>
      <c r="FCJ53" s="77"/>
      <c r="FCK53" s="77"/>
      <c r="FCL53" s="77"/>
      <c r="FCM53" s="77"/>
      <c r="FCN53" s="77"/>
      <c r="FCO53" s="77"/>
      <c r="FCP53" s="77"/>
      <c r="FCQ53" s="77"/>
      <c r="FCR53" s="77"/>
      <c r="FCS53" s="77"/>
      <c r="FCT53" s="77"/>
      <c r="FCU53" s="77"/>
      <c r="FCV53" s="77"/>
      <c r="FCW53" s="77"/>
      <c r="FCX53" s="77"/>
      <c r="FCY53" s="77"/>
      <c r="FCZ53" s="77"/>
      <c r="FDA53" s="77"/>
      <c r="FDB53" s="77"/>
      <c r="FDC53" s="77"/>
      <c r="FDD53" s="77"/>
      <c r="FDE53" s="77"/>
      <c r="FDF53" s="77"/>
      <c r="FDG53" s="77"/>
      <c r="FDH53" s="77"/>
      <c r="FDI53" s="77"/>
      <c r="FDJ53" s="77"/>
      <c r="FDK53" s="77"/>
      <c r="FDL53" s="77"/>
      <c r="FDM53" s="77"/>
      <c r="FDN53" s="77"/>
      <c r="FDO53" s="77"/>
      <c r="FDP53" s="77"/>
      <c r="FDQ53" s="77"/>
      <c r="FDR53" s="77"/>
      <c r="FDS53" s="77"/>
      <c r="FDT53" s="77"/>
      <c r="FDU53" s="77"/>
      <c r="FDV53" s="77"/>
      <c r="FDW53" s="77"/>
      <c r="FDX53" s="77"/>
      <c r="FDY53" s="77"/>
      <c r="FDZ53" s="77"/>
      <c r="FEA53" s="77"/>
      <c r="FEB53" s="77"/>
      <c r="FEC53" s="77"/>
      <c r="FED53" s="77"/>
      <c r="FEE53" s="77"/>
      <c r="FEF53" s="77"/>
      <c r="FEG53" s="77"/>
      <c r="FEH53" s="77"/>
      <c r="FEI53" s="77"/>
      <c r="FEJ53" s="77"/>
      <c r="FEK53" s="77"/>
      <c r="FEL53" s="77"/>
      <c r="FEM53" s="77"/>
      <c r="FEN53" s="77"/>
      <c r="FEO53" s="77"/>
      <c r="FEP53" s="77"/>
      <c r="FEQ53" s="77"/>
      <c r="FER53" s="77"/>
      <c r="FES53" s="77"/>
      <c r="FET53" s="77"/>
      <c r="FEU53" s="77"/>
      <c r="FEV53" s="77"/>
      <c r="FEW53" s="77"/>
      <c r="FEX53" s="77"/>
      <c r="FEY53" s="77"/>
      <c r="FEZ53" s="77"/>
      <c r="FFA53" s="77"/>
      <c r="FFB53" s="77"/>
      <c r="FFC53" s="77"/>
      <c r="FFD53" s="77"/>
      <c r="FFE53" s="77"/>
      <c r="FFF53" s="77"/>
      <c r="FFG53" s="77"/>
      <c r="FFH53" s="77"/>
      <c r="FFI53" s="77"/>
      <c r="FFJ53" s="77"/>
      <c r="FFK53" s="77"/>
      <c r="FFL53" s="77"/>
      <c r="FFM53" s="77"/>
      <c r="FFN53" s="77"/>
      <c r="FFO53" s="77"/>
      <c r="FFP53" s="77"/>
      <c r="FFQ53" s="77"/>
      <c r="FFR53" s="77"/>
      <c r="FFS53" s="77"/>
      <c r="FFT53" s="77"/>
      <c r="FFU53" s="77"/>
      <c r="FFV53" s="77"/>
      <c r="FFW53" s="77"/>
      <c r="FFX53" s="77"/>
      <c r="FFY53" s="77"/>
      <c r="FFZ53" s="77"/>
      <c r="FGA53" s="77"/>
      <c r="FGB53" s="77"/>
      <c r="FGC53" s="77"/>
      <c r="FGD53" s="77"/>
      <c r="FGE53" s="77"/>
      <c r="FGF53" s="77"/>
      <c r="FGG53" s="77"/>
      <c r="FGH53" s="77"/>
      <c r="FGI53" s="77"/>
      <c r="FGJ53" s="77"/>
      <c r="FGK53" s="77"/>
      <c r="FGL53" s="77"/>
      <c r="FGM53" s="77"/>
      <c r="FGN53" s="77"/>
      <c r="FGO53" s="77"/>
      <c r="FGP53" s="77"/>
      <c r="FGQ53" s="77"/>
      <c r="FGR53" s="77"/>
      <c r="FGS53" s="77"/>
      <c r="FGT53" s="77"/>
      <c r="FGU53" s="77"/>
      <c r="FGV53" s="77"/>
      <c r="FGW53" s="77"/>
      <c r="FGX53" s="77"/>
      <c r="FGY53" s="77"/>
      <c r="FGZ53" s="77"/>
      <c r="FHA53" s="77"/>
      <c r="FHB53" s="77"/>
      <c r="FHC53" s="77"/>
      <c r="FHD53" s="77"/>
      <c r="FHE53" s="77"/>
      <c r="FHF53" s="77"/>
      <c r="FHG53" s="77"/>
      <c r="FHH53" s="77"/>
      <c r="FHI53" s="77"/>
      <c r="FHJ53" s="77"/>
      <c r="FHK53" s="77"/>
      <c r="FHL53" s="77"/>
      <c r="FHM53" s="77"/>
      <c r="FHN53" s="77"/>
      <c r="FHO53" s="77"/>
      <c r="FHP53" s="77"/>
      <c r="FHQ53" s="77"/>
      <c r="FHR53" s="77"/>
      <c r="FHS53" s="77"/>
      <c r="FHT53" s="77"/>
      <c r="FHU53" s="77"/>
      <c r="FHV53" s="77"/>
      <c r="FHW53" s="77"/>
      <c r="FHX53" s="77"/>
      <c r="FHY53" s="77"/>
      <c r="FHZ53" s="77"/>
      <c r="FIA53" s="77"/>
      <c r="FIB53" s="77"/>
      <c r="FIC53" s="77"/>
      <c r="FID53" s="77"/>
      <c r="FIE53" s="77"/>
      <c r="FIF53" s="77"/>
      <c r="FIG53" s="77"/>
      <c r="FIH53" s="77"/>
      <c r="FII53" s="77"/>
      <c r="FIJ53" s="77"/>
      <c r="FIK53" s="77"/>
      <c r="FIL53" s="77"/>
      <c r="FIM53" s="77"/>
      <c r="FIN53" s="77"/>
      <c r="FIO53" s="77"/>
      <c r="FIP53" s="77"/>
      <c r="FIQ53" s="77"/>
      <c r="FIR53" s="77"/>
      <c r="FIS53" s="77"/>
      <c r="FIT53" s="77"/>
      <c r="FIU53" s="77"/>
      <c r="FIV53" s="77"/>
      <c r="FIW53" s="77"/>
      <c r="FIX53" s="77"/>
      <c r="FIY53" s="77"/>
      <c r="FIZ53" s="77"/>
      <c r="FJA53" s="77"/>
      <c r="FJB53" s="77"/>
      <c r="FJC53" s="77"/>
      <c r="FJD53" s="77"/>
      <c r="FJE53" s="77"/>
      <c r="FJF53" s="77"/>
      <c r="FJG53" s="77"/>
      <c r="FJH53" s="77"/>
      <c r="FJI53" s="77"/>
      <c r="FJJ53" s="77"/>
      <c r="FJK53" s="77"/>
      <c r="FJL53" s="77"/>
      <c r="FJM53" s="77"/>
      <c r="FJN53" s="77"/>
      <c r="FJO53" s="77"/>
      <c r="FJP53" s="77"/>
      <c r="FJQ53" s="77"/>
      <c r="FJR53" s="77"/>
      <c r="FJS53" s="77"/>
      <c r="FJT53" s="77"/>
      <c r="FJU53" s="77"/>
      <c r="FJV53" s="77"/>
      <c r="FJW53" s="77"/>
      <c r="FJX53" s="77"/>
      <c r="FJY53" s="77"/>
      <c r="FJZ53" s="77"/>
      <c r="FKA53" s="77"/>
      <c r="FKB53" s="77"/>
      <c r="FKC53" s="77"/>
      <c r="FKD53" s="77"/>
      <c r="FKE53" s="77"/>
      <c r="FKF53" s="77"/>
      <c r="FKG53" s="77"/>
      <c r="FKH53" s="77"/>
      <c r="FKI53" s="77"/>
      <c r="FKJ53" s="77"/>
      <c r="FKK53" s="77"/>
      <c r="FKL53" s="77"/>
      <c r="FKM53" s="77"/>
      <c r="FKN53" s="77"/>
      <c r="FKO53" s="77"/>
      <c r="FKP53" s="77"/>
      <c r="FKQ53" s="77"/>
      <c r="FKR53" s="77"/>
      <c r="FKS53" s="77"/>
      <c r="FKT53" s="77"/>
      <c r="FKU53" s="77"/>
      <c r="FKV53" s="77"/>
      <c r="FKW53" s="77"/>
      <c r="FKX53" s="77"/>
      <c r="FKY53" s="77"/>
      <c r="FKZ53" s="77"/>
      <c r="FLA53" s="77"/>
      <c r="FLB53" s="77"/>
      <c r="FLC53" s="77"/>
      <c r="FLD53" s="77"/>
      <c r="FLE53" s="77"/>
      <c r="FLF53" s="77"/>
      <c r="FLG53" s="77"/>
      <c r="FLH53" s="77"/>
      <c r="FLI53" s="77"/>
      <c r="FLJ53" s="77"/>
      <c r="FLK53" s="77"/>
      <c r="FLL53" s="77"/>
      <c r="FLM53" s="77"/>
      <c r="FLN53" s="77"/>
      <c r="FLO53" s="77"/>
      <c r="FLP53" s="77"/>
      <c r="FLQ53" s="77"/>
      <c r="FLR53" s="77"/>
      <c r="FLS53" s="77"/>
      <c r="FLT53" s="77"/>
      <c r="FLU53" s="77"/>
      <c r="FLV53" s="77"/>
      <c r="FLW53" s="77"/>
      <c r="FLX53" s="77"/>
      <c r="FLY53" s="77"/>
      <c r="FLZ53" s="77"/>
      <c r="FMA53" s="77"/>
      <c r="FMB53" s="77"/>
      <c r="FMC53" s="77"/>
      <c r="FMD53" s="77"/>
      <c r="FME53" s="77"/>
      <c r="FMF53" s="77"/>
      <c r="FMG53" s="77"/>
      <c r="FMH53" s="77"/>
      <c r="FMI53" s="77"/>
      <c r="FMJ53" s="77"/>
      <c r="FMK53" s="77"/>
      <c r="FML53" s="77"/>
      <c r="FMM53" s="77"/>
      <c r="FMN53" s="77"/>
      <c r="FMO53" s="77"/>
      <c r="FMP53" s="77"/>
      <c r="FMQ53" s="77"/>
      <c r="FMR53" s="77"/>
      <c r="FMS53" s="77"/>
      <c r="FMT53" s="77"/>
      <c r="FMU53" s="77"/>
      <c r="FMV53" s="77"/>
      <c r="FMW53" s="77"/>
      <c r="FMX53" s="77"/>
      <c r="FMY53" s="77"/>
      <c r="FMZ53" s="77"/>
      <c r="FNA53" s="77"/>
      <c r="FNB53" s="77"/>
      <c r="FNC53" s="77"/>
      <c r="FND53" s="77"/>
      <c r="FNE53" s="77"/>
      <c r="FNF53" s="77"/>
      <c r="FNG53" s="77"/>
      <c r="FNH53" s="77"/>
      <c r="FNI53" s="77"/>
      <c r="FNJ53" s="77"/>
      <c r="FNK53" s="77"/>
      <c r="FNL53" s="77"/>
      <c r="FNM53" s="77"/>
      <c r="FNN53" s="77"/>
      <c r="FNO53" s="77"/>
      <c r="FNP53" s="77"/>
      <c r="FNQ53" s="77"/>
      <c r="FNR53" s="77"/>
      <c r="FNS53" s="77"/>
      <c r="FNT53" s="77"/>
      <c r="FNU53" s="77"/>
      <c r="FNV53" s="77"/>
      <c r="FNW53" s="77"/>
      <c r="FNX53" s="77"/>
      <c r="FNY53" s="77"/>
      <c r="FNZ53" s="77"/>
      <c r="FOA53" s="77"/>
      <c r="FOB53" s="77"/>
      <c r="FOC53" s="77"/>
      <c r="FOD53" s="77"/>
      <c r="FOE53" s="77"/>
      <c r="FOF53" s="77"/>
      <c r="FOG53" s="77"/>
      <c r="FOH53" s="77"/>
      <c r="FOI53" s="77"/>
      <c r="FOJ53" s="77"/>
      <c r="FOK53" s="77"/>
      <c r="FOL53" s="77"/>
      <c r="FOM53" s="77"/>
      <c r="FON53" s="77"/>
      <c r="FOO53" s="77"/>
      <c r="FOP53" s="77"/>
      <c r="FOQ53" s="77"/>
      <c r="FOR53" s="77"/>
      <c r="FOS53" s="77"/>
      <c r="FOT53" s="77"/>
      <c r="FOU53" s="77"/>
      <c r="FOV53" s="77"/>
      <c r="FOW53" s="77"/>
      <c r="FOX53" s="77"/>
      <c r="FOY53" s="77"/>
      <c r="FOZ53" s="77"/>
      <c r="FPA53" s="77"/>
      <c r="FPB53" s="77"/>
      <c r="FPC53" s="77"/>
      <c r="FPD53" s="77"/>
      <c r="FPE53" s="77"/>
      <c r="FPF53" s="77"/>
      <c r="FPG53" s="77"/>
      <c r="FPH53" s="77"/>
      <c r="FPI53" s="77"/>
      <c r="FPJ53" s="77"/>
      <c r="FPK53" s="77"/>
      <c r="FPL53" s="77"/>
      <c r="FPM53" s="77"/>
      <c r="FPN53" s="77"/>
      <c r="FPO53" s="77"/>
      <c r="FPP53" s="77"/>
      <c r="FPQ53" s="77"/>
      <c r="FPR53" s="77"/>
      <c r="FPS53" s="77"/>
      <c r="FPT53" s="77"/>
      <c r="FPU53" s="77"/>
      <c r="FPV53" s="77"/>
      <c r="FPW53" s="77"/>
      <c r="FPX53" s="77"/>
      <c r="FPY53" s="77"/>
      <c r="FPZ53" s="77"/>
      <c r="FQA53" s="77"/>
      <c r="FQB53" s="77"/>
      <c r="FQC53" s="77"/>
      <c r="FQD53" s="77"/>
      <c r="FQE53" s="77"/>
      <c r="FQF53" s="77"/>
      <c r="FQG53" s="77"/>
      <c r="FQH53" s="77"/>
      <c r="FQI53" s="77"/>
      <c r="FQJ53" s="77"/>
      <c r="FQK53" s="77"/>
      <c r="FQL53" s="77"/>
      <c r="FQM53" s="77"/>
      <c r="FQN53" s="77"/>
      <c r="FQO53" s="77"/>
      <c r="FQP53" s="77"/>
      <c r="FQQ53" s="77"/>
      <c r="FQR53" s="77"/>
      <c r="FQS53" s="77"/>
      <c r="FQT53" s="77"/>
      <c r="FQU53" s="77"/>
      <c r="FQV53" s="77"/>
      <c r="FQW53" s="77"/>
      <c r="FQX53" s="77"/>
      <c r="FQY53" s="77"/>
      <c r="FQZ53" s="77"/>
      <c r="FRA53" s="77"/>
      <c r="FRB53" s="77"/>
      <c r="FRC53" s="77"/>
      <c r="FRD53" s="77"/>
      <c r="FRE53" s="77"/>
      <c r="FRF53" s="77"/>
      <c r="FRG53" s="77"/>
      <c r="FRH53" s="77"/>
      <c r="FRI53" s="77"/>
      <c r="FRJ53" s="77"/>
      <c r="FRK53" s="77"/>
      <c r="FRL53" s="77"/>
      <c r="FRM53" s="77"/>
      <c r="FRN53" s="77"/>
      <c r="FRO53" s="77"/>
      <c r="FRP53" s="77"/>
      <c r="FRQ53" s="77"/>
      <c r="FRR53" s="77"/>
      <c r="FRS53" s="77"/>
      <c r="FRT53" s="77"/>
      <c r="FRU53" s="77"/>
      <c r="FRV53" s="77"/>
      <c r="FRW53" s="77"/>
      <c r="FRX53" s="77"/>
      <c r="FRY53" s="77"/>
      <c r="FRZ53" s="77"/>
      <c r="FSA53" s="77"/>
      <c r="FSB53" s="77"/>
      <c r="FSC53" s="77"/>
      <c r="FSD53" s="77"/>
      <c r="FSE53" s="77"/>
      <c r="FSF53" s="77"/>
      <c r="FSG53" s="77"/>
      <c r="FSH53" s="77"/>
      <c r="FSI53" s="77"/>
      <c r="FSJ53" s="77"/>
      <c r="FSK53" s="77"/>
      <c r="FSL53" s="77"/>
      <c r="FSM53" s="77"/>
      <c r="FSN53" s="77"/>
      <c r="FSO53" s="77"/>
      <c r="FSP53" s="77"/>
      <c r="FSQ53" s="77"/>
      <c r="FSR53" s="77"/>
      <c r="FSS53" s="77"/>
      <c r="FST53" s="77"/>
      <c r="FSU53" s="77"/>
      <c r="FSV53" s="77"/>
      <c r="FSW53" s="77"/>
      <c r="FSX53" s="77"/>
      <c r="FSY53" s="77"/>
      <c r="FSZ53" s="77"/>
      <c r="FTA53" s="77"/>
      <c r="FTB53" s="77"/>
      <c r="FTC53" s="77"/>
      <c r="FTD53" s="77"/>
      <c r="FTE53" s="77"/>
      <c r="FTF53" s="77"/>
      <c r="FTG53" s="77"/>
      <c r="FTH53" s="77"/>
      <c r="FTI53" s="77"/>
      <c r="FTJ53" s="77"/>
      <c r="FTK53" s="77"/>
      <c r="FTL53" s="77"/>
      <c r="FTM53" s="77"/>
      <c r="FTN53" s="77"/>
      <c r="FTO53" s="77"/>
      <c r="FTP53" s="77"/>
      <c r="FTQ53" s="77"/>
      <c r="FTR53" s="77"/>
      <c r="FTS53" s="77"/>
      <c r="FTT53" s="77"/>
      <c r="FTU53" s="77"/>
      <c r="FTV53" s="77"/>
      <c r="FTW53" s="77"/>
      <c r="FTX53" s="77"/>
      <c r="FTY53" s="77"/>
      <c r="FTZ53" s="77"/>
      <c r="FUA53" s="77"/>
      <c r="FUB53" s="77"/>
      <c r="FUC53" s="77"/>
      <c r="FUD53" s="77"/>
      <c r="FUE53" s="77"/>
      <c r="FUF53" s="77"/>
      <c r="FUG53" s="77"/>
      <c r="FUH53" s="77"/>
      <c r="FUI53" s="77"/>
      <c r="FUJ53" s="77"/>
      <c r="FUK53" s="77"/>
      <c r="FUL53" s="77"/>
      <c r="FUM53" s="77"/>
      <c r="FUN53" s="77"/>
      <c r="FUO53" s="77"/>
      <c r="FUP53" s="77"/>
      <c r="FUQ53" s="77"/>
      <c r="FUR53" s="77"/>
      <c r="FUS53" s="77"/>
      <c r="FUT53" s="77"/>
      <c r="FUU53" s="77"/>
      <c r="FUV53" s="77"/>
      <c r="FUW53" s="77"/>
      <c r="FUX53" s="77"/>
      <c r="FUY53" s="77"/>
      <c r="FUZ53" s="77"/>
      <c r="FVA53" s="77"/>
      <c r="FVB53" s="77"/>
      <c r="FVC53" s="77"/>
      <c r="FVD53" s="77"/>
      <c r="FVE53" s="77"/>
      <c r="FVF53" s="77"/>
      <c r="FVG53" s="77"/>
      <c r="FVH53" s="77"/>
      <c r="FVI53" s="77"/>
      <c r="FVJ53" s="77"/>
      <c r="FVK53" s="77"/>
      <c r="FVL53" s="77"/>
      <c r="FVM53" s="77"/>
      <c r="FVN53" s="77"/>
      <c r="FVO53" s="77"/>
      <c r="FVP53" s="77"/>
      <c r="FVQ53" s="77"/>
      <c r="FVR53" s="77"/>
      <c r="FVS53" s="77"/>
      <c r="FVT53" s="77"/>
      <c r="FVU53" s="77"/>
      <c r="FVV53" s="77"/>
      <c r="FVW53" s="77"/>
      <c r="FVX53" s="77"/>
      <c r="FVY53" s="77"/>
      <c r="FVZ53" s="77"/>
      <c r="FWA53" s="77"/>
      <c r="FWB53" s="77"/>
      <c r="FWC53" s="77"/>
      <c r="FWD53" s="77"/>
      <c r="FWE53" s="77"/>
      <c r="FWF53" s="77"/>
      <c r="FWG53" s="77"/>
      <c r="FWH53" s="77"/>
      <c r="FWI53" s="77"/>
      <c r="FWJ53" s="77"/>
      <c r="FWK53" s="77"/>
      <c r="FWL53" s="77"/>
      <c r="FWM53" s="77"/>
      <c r="FWN53" s="77"/>
      <c r="FWO53" s="77"/>
      <c r="FWP53" s="77"/>
      <c r="FWQ53" s="77"/>
      <c r="FWR53" s="77"/>
      <c r="FWS53" s="77"/>
      <c r="FWT53" s="77"/>
      <c r="FWU53" s="77"/>
      <c r="FWV53" s="77"/>
      <c r="FWW53" s="77"/>
      <c r="FWX53" s="77"/>
      <c r="FWY53" s="77"/>
      <c r="FWZ53" s="77"/>
      <c r="FXA53" s="77"/>
      <c r="FXB53" s="77"/>
      <c r="FXC53" s="77"/>
      <c r="FXD53" s="77"/>
      <c r="FXE53" s="77"/>
      <c r="FXF53" s="77"/>
      <c r="FXG53" s="77"/>
      <c r="FXH53" s="77"/>
      <c r="FXI53" s="77"/>
      <c r="FXJ53" s="77"/>
      <c r="FXK53" s="77"/>
      <c r="FXL53" s="77"/>
      <c r="FXM53" s="77"/>
      <c r="FXN53" s="77"/>
      <c r="FXO53" s="77"/>
      <c r="FXP53" s="77"/>
      <c r="FXQ53" s="77"/>
      <c r="FXR53" s="77"/>
      <c r="FXS53" s="77"/>
      <c r="FXT53" s="77"/>
      <c r="FXU53" s="77"/>
      <c r="FXV53" s="77"/>
      <c r="FXW53" s="77"/>
      <c r="FXX53" s="77"/>
      <c r="FXY53" s="77"/>
      <c r="FXZ53" s="77"/>
      <c r="FYA53" s="77"/>
      <c r="FYB53" s="77"/>
      <c r="FYC53" s="77"/>
      <c r="FYD53" s="77"/>
      <c r="FYE53" s="77"/>
      <c r="FYF53" s="77"/>
      <c r="FYG53" s="77"/>
      <c r="FYH53" s="77"/>
      <c r="FYI53" s="77"/>
      <c r="FYJ53" s="77"/>
      <c r="FYK53" s="77"/>
      <c r="FYL53" s="77"/>
      <c r="FYM53" s="77"/>
      <c r="FYN53" s="77"/>
      <c r="FYO53" s="77"/>
      <c r="FYP53" s="77"/>
      <c r="FYQ53" s="77"/>
      <c r="FYR53" s="77"/>
      <c r="FYS53" s="77"/>
      <c r="FYT53" s="77"/>
      <c r="FYU53" s="77"/>
      <c r="FYV53" s="77"/>
      <c r="FYW53" s="77"/>
      <c r="FYX53" s="77"/>
      <c r="FYY53" s="77"/>
      <c r="FYZ53" s="77"/>
      <c r="FZA53" s="77"/>
      <c r="FZB53" s="77"/>
      <c r="FZC53" s="77"/>
      <c r="FZD53" s="77"/>
      <c r="FZE53" s="77"/>
      <c r="FZF53" s="77"/>
      <c r="FZG53" s="77"/>
      <c r="FZH53" s="77"/>
      <c r="FZI53" s="77"/>
      <c r="FZJ53" s="77"/>
      <c r="FZK53" s="77"/>
      <c r="FZL53" s="77"/>
      <c r="FZM53" s="77"/>
      <c r="FZN53" s="77"/>
      <c r="FZO53" s="77"/>
      <c r="FZP53" s="77"/>
      <c r="FZQ53" s="77"/>
      <c r="FZR53" s="77"/>
      <c r="FZS53" s="77"/>
      <c r="FZT53" s="77"/>
      <c r="FZU53" s="77"/>
      <c r="FZV53" s="77"/>
      <c r="FZW53" s="77"/>
      <c r="FZX53" s="77"/>
      <c r="FZY53" s="77"/>
      <c r="FZZ53" s="77"/>
      <c r="GAA53" s="77"/>
      <c r="GAB53" s="77"/>
      <c r="GAC53" s="77"/>
      <c r="GAD53" s="77"/>
      <c r="GAE53" s="77"/>
      <c r="GAF53" s="77"/>
      <c r="GAG53" s="77"/>
      <c r="GAH53" s="77"/>
      <c r="GAI53" s="77"/>
      <c r="GAJ53" s="77"/>
      <c r="GAK53" s="77"/>
      <c r="GAL53" s="77"/>
      <c r="GAM53" s="77"/>
      <c r="GAN53" s="77"/>
      <c r="GAO53" s="77"/>
      <c r="GAP53" s="77"/>
      <c r="GAQ53" s="77"/>
      <c r="GAR53" s="77"/>
      <c r="GAS53" s="77"/>
      <c r="GAT53" s="77"/>
      <c r="GAU53" s="77"/>
      <c r="GAV53" s="77"/>
      <c r="GAW53" s="77"/>
      <c r="GAX53" s="77"/>
      <c r="GAY53" s="77"/>
      <c r="GAZ53" s="77"/>
      <c r="GBA53" s="77"/>
      <c r="GBB53" s="77"/>
      <c r="GBC53" s="77"/>
      <c r="GBD53" s="77"/>
      <c r="GBE53" s="77"/>
      <c r="GBF53" s="77"/>
      <c r="GBG53" s="77"/>
      <c r="GBH53" s="77"/>
      <c r="GBI53" s="77"/>
      <c r="GBJ53" s="77"/>
      <c r="GBK53" s="77"/>
      <c r="GBL53" s="77"/>
      <c r="GBM53" s="77"/>
      <c r="GBN53" s="77"/>
      <c r="GBO53" s="77"/>
      <c r="GBP53" s="77"/>
      <c r="GBQ53" s="77"/>
      <c r="GBR53" s="77"/>
      <c r="GBS53" s="77"/>
      <c r="GBT53" s="77"/>
      <c r="GBU53" s="77"/>
      <c r="GBV53" s="77"/>
      <c r="GBW53" s="77"/>
      <c r="GBX53" s="77"/>
      <c r="GBY53" s="77"/>
      <c r="GBZ53" s="77"/>
      <c r="GCA53" s="77"/>
      <c r="GCB53" s="77"/>
      <c r="GCC53" s="77"/>
      <c r="GCD53" s="77"/>
      <c r="GCE53" s="77"/>
      <c r="GCF53" s="77"/>
      <c r="GCG53" s="77"/>
      <c r="GCH53" s="77"/>
      <c r="GCI53" s="77"/>
      <c r="GCJ53" s="77"/>
      <c r="GCK53" s="77"/>
      <c r="GCL53" s="77"/>
      <c r="GCM53" s="77"/>
      <c r="GCN53" s="77"/>
      <c r="GCO53" s="77"/>
      <c r="GCP53" s="77"/>
      <c r="GCQ53" s="77"/>
      <c r="GCR53" s="77"/>
      <c r="GCS53" s="77"/>
      <c r="GCT53" s="77"/>
      <c r="GCU53" s="77"/>
      <c r="GCV53" s="77"/>
      <c r="GCW53" s="77"/>
      <c r="GCX53" s="77"/>
      <c r="GCY53" s="77"/>
      <c r="GCZ53" s="77"/>
      <c r="GDA53" s="77"/>
      <c r="GDB53" s="77"/>
      <c r="GDC53" s="77"/>
      <c r="GDD53" s="77"/>
      <c r="GDE53" s="77"/>
      <c r="GDF53" s="77"/>
      <c r="GDG53" s="77"/>
      <c r="GDH53" s="77"/>
      <c r="GDI53" s="77"/>
      <c r="GDJ53" s="77"/>
      <c r="GDK53" s="77"/>
      <c r="GDL53" s="77"/>
      <c r="GDM53" s="77"/>
      <c r="GDN53" s="77"/>
      <c r="GDO53" s="77"/>
      <c r="GDP53" s="77"/>
      <c r="GDQ53" s="77"/>
      <c r="GDR53" s="77"/>
      <c r="GDS53" s="77"/>
      <c r="GDT53" s="77"/>
      <c r="GDU53" s="77"/>
      <c r="GDV53" s="77"/>
      <c r="GDW53" s="77"/>
      <c r="GDX53" s="77"/>
      <c r="GDY53" s="77"/>
      <c r="GDZ53" s="77"/>
      <c r="GEA53" s="77"/>
      <c r="GEB53" s="77"/>
      <c r="GEC53" s="77"/>
      <c r="GED53" s="77"/>
      <c r="GEE53" s="77"/>
      <c r="GEF53" s="77"/>
      <c r="GEG53" s="77"/>
      <c r="GEH53" s="77"/>
      <c r="GEI53" s="77"/>
      <c r="GEJ53" s="77"/>
      <c r="GEK53" s="77"/>
      <c r="GEL53" s="77"/>
      <c r="GEM53" s="77"/>
      <c r="GEN53" s="77"/>
      <c r="GEO53" s="77"/>
      <c r="GEP53" s="77"/>
      <c r="GEQ53" s="77"/>
      <c r="GER53" s="77"/>
      <c r="GES53" s="77"/>
      <c r="GET53" s="77"/>
      <c r="GEU53" s="77"/>
      <c r="GEV53" s="77"/>
      <c r="GEW53" s="77"/>
      <c r="GEX53" s="77"/>
      <c r="GEY53" s="77"/>
      <c r="GEZ53" s="77"/>
      <c r="GFA53" s="77"/>
      <c r="GFB53" s="77"/>
      <c r="GFC53" s="77"/>
      <c r="GFD53" s="77"/>
      <c r="GFE53" s="77"/>
      <c r="GFF53" s="77"/>
      <c r="GFG53" s="77"/>
      <c r="GFH53" s="77"/>
      <c r="GFI53" s="77"/>
      <c r="GFJ53" s="77"/>
      <c r="GFK53" s="77"/>
      <c r="GFL53" s="77"/>
      <c r="GFM53" s="77"/>
      <c r="GFN53" s="77"/>
      <c r="GFO53" s="77"/>
      <c r="GFP53" s="77"/>
      <c r="GFQ53" s="77"/>
      <c r="GFR53" s="77"/>
      <c r="GFS53" s="77"/>
      <c r="GFT53" s="77"/>
      <c r="GFU53" s="77"/>
      <c r="GFV53" s="77"/>
      <c r="GFW53" s="77"/>
      <c r="GFX53" s="77"/>
      <c r="GFY53" s="77"/>
      <c r="GFZ53" s="77"/>
      <c r="GGA53" s="77"/>
      <c r="GGB53" s="77"/>
      <c r="GGC53" s="77"/>
      <c r="GGD53" s="77"/>
      <c r="GGE53" s="77"/>
      <c r="GGF53" s="77"/>
      <c r="GGG53" s="77"/>
      <c r="GGH53" s="77"/>
      <c r="GGI53" s="77"/>
      <c r="GGJ53" s="77"/>
      <c r="GGK53" s="77"/>
      <c r="GGL53" s="77"/>
      <c r="GGM53" s="77"/>
      <c r="GGN53" s="77"/>
      <c r="GGO53" s="77"/>
      <c r="GGP53" s="77"/>
      <c r="GGQ53" s="77"/>
      <c r="GGR53" s="77"/>
      <c r="GGS53" s="77"/>
      <c r="GGT53" s="77"/>
      <c r="GGU53" s="77"/>
      <c r="GGV53" s="77"/>
      <c r="GGW53" s="77"/>
      <c r="GGX53" s="77"/>
      <c r="GGY53" s="77"/>
      <c r="GGZ53" s="77"/>
      <c r="GHA53" s="77"/>
      <c r="GHB53" s="77"/>
      <c r="GHC53" s="77"/>
      <c r="GHD53" s="77"/>
      <c r="GHE53" s="77"/>
      <c r="GHF53" s="77"/>
      <c r="GHG53" s="77"/>
      <c r="GHH53" s="77"/>
      <c r="GHI53" s="77"/>
      <c r="GHJ53" s="77"/>
      <c r="GHK53" s="77"/>
      <c r="GHL53" s="77"/>
      <c r="GHM53" s="77"/>
      <c r="GHN53" s="77"/>
      <c r="GHO53" s="77"/>
      <c r="GHP53" s="77"/>
      <c r="GHQ53" s="77"/>
      <c r="GHR53" s="77"/>
      <c r="GHS53" s="77"/>
      <c r="GHT53" s="77"/>
      <c r="GHU53" s="77"/>
      <c r="GHV53" s="77"/>
      <c r="GHW53" s="77"/>
      <c r="GHX53" s="77"/>
      <c r="GHY53" s="77"/>
      <c r="GHZ53" s="77"/>
      <c r="GIA53" s="77"/>
      <c r="GIB53" s="77"/>
      <c r="GIC53" s="77"/>
      <c r="GID53" s="77"/>
      <c r="GIE53" s="77"/>
      <c r="GIF53" s="77"/>
      <c r="GIG53" s="77"/>
      <c r="GIH53" s="77"/>
      <c r="GII53" s="77"/>
      <c r="GIJ53" s="77"/>
      <c r="GIK53" s="77"/>
      <c r="GIL53" s="77"/>
      <c r="GIM53" s="77"/>
      <c r="GIN53" s="77"/>
      <c r="GIO53" s="77"/>
      <c r="GIP53" s="77"/>
      <c r="GIQ53" s="77"/>
      <c r="GIR53" s="77"/>
      <c r="GIS53" s="77"/>
      <c r="GIT53" s="77"/>
      <c r="GIU53" s="77"/>
      <c r="GIV53" s="77"/>
      <c r="GIW53" s="77"/>
      <c r="GIX53" s="77"/>
      <c r="GIY53" s="77"/>
      <c r="GIZ53" s="77"/>
      <c r="GJA53" s="77"/>
      <c r="GJB53" s="77"/>
      <c r="GJC53" s="77"/>
      <c r="GJD53" s="77"/>
      <c r="GJE53" s="77"/>
      <c r="GJF53" s="77"/>
      <c r="GJG53" s="77"/>
      <c r="GJH53" s="77"/>
      <c r="GJI53" s="77"/>
      <c r="GJJ53" s="77"/>
      <c r="GJK53" s="77"/>
      <c r="GJL53" s="77"/>
      <c r="GJM53" s="77"/>
      <c r="GJN53" s="77"/>
      <c r="GJO53" s="77"/>
      <c r="GJP53" s="77"/>
      <c r="GJQ53" s="77"/>
      <c r="GJR53" s="77"/>
      <c r="GJS53" s="77"/>
      <c r="GJT53" s="77"/>
      <c r="GJU53" s="77"/>
      <c r="GJV53" s="77"/>
      <c r="GJW53" s="77"/>
      <c r="GJX53" s="77"/>
      <c r="GJY53" s="77"/>
      <c r="GJZ53" s="77"/>
      <c r="GKA53" s="77"/>
      <c r="GKB53" s="77"/>
      <c r="GKC53" s="77"/>
      <c r="GKD53" s="77"/>
      <c r="GKE53" s="77"/>
      <c r="GKF53" s="77"/>
      <c r="GKG53" s="77"/>
      <c r="GKH53" s="77"/>
      <c r="GKI53" s="77"/>
      <c r="GKJ53" s="77"/>
      <c r="GKK53" s="77"/>
      <c r="GKL53" s="77"/>
      <c r="GKM53" s="77"/>
      <c r="GKN53" s="77"/>
      <c r="GKO53" s="77"/>
      <c r="GKP53" s="77"/>
      <c r="GKQ53" s="77"/>
      <c r="GKR53" s="77"/>
      <c r="GKS53" s="77"/>
      <c r="GKT53" s="77"/>
      <c r="GKU53" s="77"/>
      <c r="GKV53" s="77"/>
      <c r="GKW53" s="77"/>
      <c r="GKX53" s="77"/>
      <c r="GKY53" s="77"/>
      <c r="GKZ53" s="77"/>
      <c r="GLA53" s="77"/>
      <c r="GLB53" s="77"/>
      <c r="GLC53" s="77"/>
      <c r="GLD53" s="77"/>
      <c r="GLE53" s="77"/>
      <c r="GLF53" s="77"/>
      <c r="GLG53" s="77"/>
      <c r="GLH53" s="77"/>
      <c r="GLI53" s="77"/>
      <c r="GLJ53" s="77"/>
      <c r="GLK53" s="77"/>
      <c r="GLL53" s="77"/>
      <c r="GLM53" s="77"/>
      <c r="GLN53" s="77"/>
      <c r="GLO53" s="77"/>
      <c r="GLP53" s="77"/>
      <c r="GLQ53" s="77"/>
      <c r="GLR53" s="77"/>
      <c r="GLS53" s="77"/>
      <c r="GLT53" s="77"/>
      <c r="GLU53" s="77"/>
      <c r="GLV53" s="77"/>
      <c r="GLW53" s="77"/>
      <c r="GLX53" s="77"/>
      <c r="GLY53" s="77"/>
      <c r="GLZ53" s="77"/>
      <c r="GMA53" s="77"/>
      <c r="GMB53" s="77"/>
      <c r="GMC53" s="77"/>
      <c r="GMD53" s="77"/>
      <c r="GME53" s="77"/>
      <c r="GMF53" s="77"/>
      <c r="GMG53" s="77"/>
      <c r="GMH53" s="77"/>
      <c r="GMI53" s="77"/>
      <c r="GMJ53" s="77"/>
      <c r="GMK53" s="77"/>
      <c r="GML53" s="77"/>
      <c r="GMM53" s="77"/>
      <c r="GMN53" s="77"/>
      <c r="GMO53" s="77"/>
      <c r="GMP53" s="77"/>
      <c r="GMQ53" s="77"/>
      <c r="GMR53" s="77"/>
      <c r="GMS53" s="77"/>
      <c r="GMT53" s="77"/>
      <c r="GMU53" s="77"/>
      <c r="GMV53" s="77"/>
      <c r="GMW53" s="77"/>
      <c r="GMX53" s="77"/>
      <c r="GMY53" s="77"/>
      <c r="GMZ53" s="77"/>
      <c r="GNA53" s="77"/>
      <c r="GNB53" s="77"/>
      <c r="GNC53" s="77"/>
      <c r="GND53" s="77"/>
      <c r="GNE53" s="77"/>
      <c r="GNF53" s="77"/>
      <c r="GNG53" s="77"/>
      <c r="GNH53" s="77"/>
      <c r="GNI53" s="77"/>
      <c r="GNJ53" s="77"/>
      <c r="GNK53" s="77"/>
      <c r="GNL53" s="77"/>
      <c r="GNM53" s="77"/>
      <c r="GNN53" s="77"/>
      <c r="GNO53" s="77"/>
      <c r="GNP53" s="77"/>
      <c r="GNQ53" s="77"/>
      <c r="GNR53" s="77"/>
      <c r="GNS53" s="77"/>
      <c r="GNT53" s="77"/>
      <c r="GNU53" s="77"/>
      <c r="GNV53" s="77"/>
      <c r="GNW53" s="77"/>
      <c r="GNX53" s="77"/>
      <c r="GNY53" s="77"/>
      <c r="GNZ53" s="77"/>
      <c r="GOA53" s="77"/>
      <c r="GOB53" s="77"/>
      <c r="GOC53" s="77"/>
      <c r="GOD53" s="77"/>
      <c r="GOE53" s="77"/>
      <c r="GOF53" s="77"/>
      <c r="GOG53" s="77"/>
      <c r="GOH53" s="77"/>
      <c r="GOI53" s="77"/>
      <c r="GOJ53" s="77"/>
      <c r="GOK53" s="77"/>
      <c r="GOL53" s="77"/>
      <c r="GOM53" s="77"/>
      <c r="GON53" s="77"/>
      <c r="GOO53" s="77"/>
      <c r="GOP53" s="77"/>
      <c r="GOQ53" s="77"/>
      <c r="GOR53" s="77"/>
      <c r="GOS53" s="77"/>
      <c r="GOT53" s="77"/>
      <c r="GOU53" s="77"/>
      <c r="GOV53" s="77"/>
      <c r="GOW53" s="77"/>
      <c r="GOX53" s="77"/>
      <c r="GOY53" s="77"/>
      <c r="GOZ53" s="77"/>
      <c r="GPA53" s="77"/>
      <c r="GPB53" s="77"/>
      <c r="GPC53" s="77"/>
      <c r="GPD53" s="77"/>
      <c r="GPE53" s="77"/>
      <c r="GPF53" s="77"/>
      <c r="GPG53" s="77"/>
      <c r="GPH53" s="77"/>
      <c r="GPI53" s="77"/>
      <c r="GPJ53" s="77"/>
      <c r="GPK53" s="77"/>
      <c r="GPL53" s="77"/>
      <c r="GPM53" s="77"/>
      <c r="GPN53" s="77"/>
      <c r="GPO53" s="77"/>
      <c r="GPP53" s="77"/>
      <c r="GPQ53" s="77"/>
      <c r="GPR53" s="77"/>
      <c r="GPS53" s="77"/>
      <c r="GPT53" s="77"/>
      <c r="GPU53" s="77"/>
      <c r="GPV53" s="77"/>
      <c r="GPW53" s="77"/>
      <c r="GPX53" s="77"/>
      <c r="GPY53" s="77"/>
      <c r="GPZ53" s="77"/>
      <c r="GQA53" s="77"/>
      <c r="GQB53" s="77"/>
      <c r="GQC53" s="77"/>
      <c r="GQD53" s="77"/>
      <c r="GQE53" s="77"/>
      <c r="GQF53" s="77"/>
      <c r="GQG53" s="77"/>
      <c r="GQH53" s="77"/>
      <c r="GQI53" s="77"/>
      <c r="GQJ53" s="77"/>
      <c r="GQK53" s="77"/>
      <c r="GQL53" s="77"/>
      <c r="GQM53" s="77"/>
      <c r="GQN53" s="77"/>
      <c r="GQO53" s="77"/>
      <c r="GQP53" s="77"/>
      <c r="GQQ53" s="77"/>
      <c r="GQR53" s="77"/>
      <c r="GQS53" s="77"/>
      <c r="GQT53" s="77"/>
      <c r="GQU53" s="77"/>
      <c r="GQV53" s="77"/>
      <c r="GQW53" s="77"/>
      <c r="GQX53" s="77"/>
      <c r="GQY53" s="77"/>
      <c r="GQZ53" s="77"/>
      <c r="GRA53" s="77"/>
      <c r="GRB53" s="77"/>
      <c r="GRC53" s="77"/>
      <c r="GRD53" s="77"/>
      <c r="GRE53" s="77"/>
      <c r="GRF53" s="77"/>
      <c r="GRG53" s="77"/>
      <c r="GRH53" s="77"/>
      <c r="GRI53" s="77"/>
      <c r="GRJ53" s="77"/>
      <c r="GRK53" s="77"/>
      <c r="GRL53" s="77"/>
      <c r="GRM53" s="77"/>
      <c r="GRN53" s="77"/>
      <c r="GRO53" s="77"/>
      <c r="GRP53" s="77"/>
      <c r="GRQ53" s="77"/>
      <c r="GRR53" s="77"/>
      <c r="GRS53" s="77"/>
      <c r="GRT53" s="77"/>
      <c r="GRU53" s="77"/>
      <c r="GRV53" s="77"/>
      <c r="GRW53" s="77"/>
      <c r="GRX53" s="77"/>
      <c r="GRY53" s="77"/>
      <c r="GRZ53" s="77"/>
      <c r="GSA53" s="77"/>
      <c r="GSB53" s="77"/>
      <c r="GSC53" s="77"/>
      <c r="GSD53" s="77"/>
      <c r="GSE53" s="77"/>
      <c r="GSF53" s="77"/>
      <c r="GSG53" s="77"/>
      <c r="GSH53" s="77"/>
      <c r="GSI53" s="77"/>
      <c r="GSJ53" s="77"/>
      <c r="GSK53" s="77"/>
      <c r="GSL53" s="77"/>
      <c r="GSM53" s="77"/>
      <c r="GSN53" s="77"/>
      <c r="GSO53" s="77"/>
      <c r="GSP53" s="77"/>
      <c r="GSQ53" s="77"/>
      <c r="GSR53" s="77"/>
      <c r="GSS53" s="77"/>
      <c r="GST53" s="77"/>
      <c r="GSU53" s="77"/>
      <c r="GSV53" s="77"/>
      <c r="GSW53" s="77"/>
      <c r="GSX53" s="77"/>
      <c r="GSY53" s="77"/>
      <c r="GSZ53" s="77"/>
      <c r="GTA53" s="77"/>
      <c r="GTB53" s="77"/>
      <c r="GTC53" s="77"/>
      <c r="GTD53" s="77"/>
      <c r="GTE53" s="77"/>
      <c r="GTF53" s="77"/>
      <c r="GTG53" s="77"/>
      <c r="GTH53" s="77"/>
      <c r="GTI53" s="77"/>
      <c r="GTJ53" s="77"/>
      <c r="GTK53" s="77"/>
      <c r="GTL53" s="77"/>
      <c r="GTM53" s="77"/>
      <c r="GTN53" s="77"/>
      <c r="GTO53" s="77"/>
      <c r="GTP53" s="77"/>
      <c r="GTQ53" s="77"/>
      <c r="GTR53" s="77"/>
      <c r="GTS53" s="77"/>
      <c r="GTT53" s="77"/>
      <c r="GTU53" s="77"/>
      <c r="GTV53" s="77"/>
      <c r="GTW53" s="77"/>
      <c r="GTX53" s="77"/>
      <c r="GTY53" s="77"/>
      <c r="GTZ53" s="77"/>
      <c r="GUA53" s="77"/>
      <c r="GUB53" s="77"/>
      <c r="GUC53" s="77"/>
      <c r="GUD53" s="77"/>
      <c r="GUE53" s="77"/>
      <c r="GUF53" s="77"/>
      <c r="GUG53" s="77"/>
      <c r="GUH53" s="77"/>
      <c r="GUI53" s="77"/>
      <c r="GUJ53" s="77"/>
      <c r="GUK53" s="77"/>
      <c r="GUL53" s="77"/>
      <c r="GUM53" s="77"/>
      <c r="GUN53" s="77"/>
      <c r="GUO53" s="77"/>
      <c r="GUP53" s="77"/>
      <c r="GUQ53" s="77"/>
      <c r="GUR53" s="77"/>
      <c r="GUS53" s="77"/>
      <c r="GUT53" s="77"/>
      <c r="GUU53" s="77"/>
      <c r="GUV53" s="77"/>
      <c r="GUW53" s="77"/>
      <c r="GUX53" s="77"/>
      <c r="GUY53" s="77"/>
      <c r="GUZ53" s="77"/>
      <c r="GVA53" s="77"/>
      <c r="GVB53" s="77"/>
      <c r="GVC53" s="77"/>
      <c r="GVD53" s="77"/>
      <c r="GVE53" s="77"/>
      <c r="GVF53" s="77"/>
      <c r="GVG53" s="77"/>
      <c r="GVH53" s="77"/>
      <c r="GVI53" s="77"/>
      <c r="GVJ53" s="77"/>
      <c r="GVK53" s="77"/>
      <c r="GVL53" s="77"/>
      <c r="GVM53" s="77"/>
      <c r="GVN53" s="77"/>
      <c r="GVO53" s="77"/>
      <c r="GVP53" s="77"/>
      <c r="GVQ53" s="77"/>
      <c r="GVR53" s="77"/>
      <c r="GVS53" s="77"/>
      <c r="GVT53" s="77"/>
      <c r="GVU53" s="77"/>
      <c r="GVV53" s="77"/>
      <c r="GVW53" s="77"/>
      <c r="GVX53" s="77"/>
      <c r="GVY53" s="77"/>
      <c r="GVZ53" s="77"/>
      <c r="GWA53" s="77"/>
      <c r="GWB53" s="77"/>
      <c r="GWC53" s="77"/>
      <c r="GWD53" s="77"/>
      <c r="GWE53" s="77"/>
      <c r="GWF53" s="77"/>
      <c r="GWG53" s="77"/>
      <c r="GWH53" s="77"/>
      <c r="GWI53" s="77"/>
      <c r="GWJ53" s="77"/>
      <c r="GWK53" s="77"/>
      <c r="GWL53" s="77"/>
      <c r="GWM53" s="77"/>
      <c r="GWN53" s="77"/>
      <c r="GWO53" s="77"/>
      <c r="GWP53" s="77"/>
      <c r="GWQ53" s="77"/>
      <c r="GWR53" s="77"/>
      <c r="GWS53" s="77"/>
      <c r="GWT53" s="77"/>
      <c r="GWU53" s="77"/>
      <c r="GWV53" s="77"/>
      <c r="GWW53" s="77"/>
      <c r="GWX53" s="77"/>
      <c r="GWY53" s="77"/>
      <c r="GWZ53" s="77"/>
      <c r="GXA53" s="77"/>
      <c r="GXB53" s="77"/>
      <c r="GXC53" s="77"/>
      <c r="GXD53" s="77"/>
      <c r="GXE53" s="77"/>
      <c r="GXF53" s="77"/>
      <c r="GXG53" s="77"/>
      <c r="GXH53" s="77"/>
      <c r="GXI53" s="77"/>
      <c r="GXJ53" s="77"/>
      <c r="GXK53" s="77"/>
      <c r="GXL53" s="77"/>
      <c r="GXM53" s="77"/>
      <c r="GXN53" s="77"/>
      <c r="GXO53" s="77"/>
      <c r="GXP53" s="77"/>
      <c r="GXQ53" s="77"/>
      <c r="GXR53" s="77"/>
      <c r="GXS53" s="77"/>
      <c r="GXT53" s="77"/>
      <c r="GXU53" s="77"/>
      <c r="GXV53" s="77"/>
      <c r="GXW53" s="77"/>
      <c r="GXX53" s="77"/>
      <c r="GXY53" s="77"/>
      <c r="GXZ53" s="77"/>
      <c r="GYA53" s="77"/>
      <c r="GYB53" s="77"/>
      <c r="GYC53" s="77"/>
      <c r="GYD53" s="77"/>
      <c r="GYE53" s="77"/>
      <c r="GYF53" s="77"/>
      <c r="GYG53" s="77"/>
      <c r="GYH53" s="77"/>
      <c r="GYI53" s="77"/>
      <c r="GYJ53" s="77"/>
      <c r="GYK53" s="77"/>
      <c r="GYL53" s="77"/>
      <c r="GYM53" s="77"/>
      <c r="GYN53" s="77"/>
      <c r="GYO53" s="77"/>
      <c r="GYP53" s="77"/>
      <c r="GYQ53" s="77"/>
      <c r="GYR53" s="77"/>
      <c r="GYS53" s="77"/>
      <c r="GYT53" s="77"/>
      <c r="GYU53" s="77"/>
      <c r="GYV53" s="77"/>
      <c r="GYW53" s="77"/>
      <c r="GYX53" s="77"/>
      <c r="GYY53" s="77"/>
      <c r="GYZ53" s="77"/>
      <c r="GZA53" s="77"/>
      <c r="GZB53" s="77"/>
      <c r="GZC53" s="77"/>
      <c r="GZD53" s="77"/>
      <c r="GZE53" s="77"/>
      <c r="GZF53" s="77"/>
      <c r="GZG53" s="77"/>
      <c r="GZH53" s="77"/>
      <c r="GZI53" s="77"/>
      <c r="GZJ53" s="77"/>
      <c r="GZK53" s="77"/>
      <c r="GZL53" s="77"/>
      <c r="GZM53" s="77"/>
      <c r="GZN53" s="77"/>
      <c r="GZO53" s="77"/>
      <c r="GZP53" s="77"/>
      <c r="GZQ53" s="77"/>
      <c r="GZR53" s="77"/>
      <c r="GZS53" s="77"/>
      <c r="GZT53" s="77"/>
      <c r="GZU53" s="77"/>
      <c r="GZV53" s="77"/>
      <c r="GZW53" s="77"/>
      <c r="GZX53" s="77"/>
      <c r="GZY53" s="77"/>
      <c r="GZZ53" s="77"/>
      <c r="HAA53" s="77"/>
      <c r="HAB53" s="77"/>
      <c r="HAC53" s="77"/>
      <c r="HAD53" s="77"/>
      <c r="HAE53" s="77"/>
      <c r="HAF53" s="77"/>
      <c r="HAG53" s="77"/>
      <c r="HAH53" s="77"/>
      <c r="HAI53" s="77"/>
      <c r="HAJ53" s="77"/>
      <c r="HAK53" s="77"/>
      <c r="HAL53" s="77"/>
      <c r="HAM53" s="77"/>
      <c r="HAN53" s="77"/>
      <c r="HAO53" s="77"/>
      <c r="HAP53" s="77"/>
      <c r="HAQ53" s="77"/>
      <c r="HAR53" s="77"/>
      <c r="HAS53" s="77"/>
      <c r="HAT53" s="77"/>
      <c r="HAU53" s="77"/>
      <c r="HAV53" s="77"/>
      <c r="HAW53" s="77"/>
      <c r="HAX53" s="77"/>
      <c r="HAY53" s="77"/>
      <c r="HAZ53" s="77"/>
      <c r="HBA53" s="77"/>
      <c r="HBB53" s="77"/>
      <c r="HBC53" s="77"/>
      <c r="HBD53" s="77"/>
      <c r="HBE53" s="77"/>
      <c r="HBF53" s="77"/>
      <c r="HBG53" s="77"/>
      <c r="HBH53" s="77"/>
      <c r="HBI53" s="77"/>
      <c r="HBJ53" s="77"/>
      <c r="HBK53" s="77"/>
      <c r="HBL53" s="77"/>
      <c r="HBM53" s="77"/>
      <c r="HBN53" s="77"/>
      <c r="HBO53" s="77"/>
      <c r="HBP53" s="77"/>
      <c r="HBQ53" s="77"/>
      <c r="HBR53" s="77"/>
      <c r="HBS53" s="77"/>
      <c r="HBT53" s="77"/>
      <c r="HBU53" s="77"/>
      <c r="HBV53" s="77"/>
      <c r="HBW53" s="77"/>
      <c r="HBX53" s="77"/>
      <c r="HBY53" s="77"/>
      <c r="HBZ53" s="77"/>
      <c r="HCA53" s="77"/>
      <c r="HCB53" s="77"/>
      <c r="HCC53" s="77"/>
      <c r="HCD53" s="77"/>
      <c r="HCE53" s="77"/>
      <c r="HCF53" s="77"/>
      <c r="HCG53" s="77"/>
      <c r="HCH53" s="77"/>
      <c r="HCI53" s="77"/>
      <c r="HCJ53" s="77"/>
      <c r="HCK53" s="77"/>
      <c r="HCL53" s="77"/>
      <c r="HCM53" s="77"/>
      <c r="HCN53" s="77"/>
      <c r="HCO53" s="77"/>
      <c r="HCP53" s="77"/>
      <c r="HCQ53" s="77"/>
      <c r="HCR53" s="77"/>
      <c r="HCS53" s="77"/>
      <c r="HCT53" s="77"/>
      <c r="HCU53" s="77"/>
      <c r="HCV53" s="77"/>
      <c r="HCW53" s="77"/>
      <c r="HCX53" s="77"/>
      <c r="HCY53" s="77"/>
      <c r="HCZ53" s="77"/>
      <c r="HDA53" s="77"/>
      <c r="HDB53" s="77"/>
      <c r="HDC53" s="77"/>
      <c r="HDD53" s="77"/>
      <c r="HDE53" s="77"/>
      <c r="HDF53" s="77"/>
      <c r="HDG53" s="77"/>
      <c r="HDH53" s="77"/>
      <c r="HDI53" s="77"/>
      <c r="HDJ53" s="77"/>
      <c r="HDK53" s="77"/>
      <c r="HDL53" s="77"/>
      <c r="HDM53" s="77"/>
      <c r="HDN53" s="77"/>
      <c r="HDO53" s="77"/>
      <c r="HDP53" s="77"/>
      <c r="HDQ53" s="77"/>
      <c r="HDR53" s="77"/>
      <c r="HDS53" s="77"/>
      <c r="HDT53" s="77"/>
      <c r="HDU53" s="77"/>
      <c r="HDV53" s="77"/>
      <c r="HDW53" s="77"/>
      <c r="HDX53" s="77"/>
      <c r="HDY53" s="77"/>
      <c r="HDZ53" s="77"/>
      <c r="HEA53" s="77"/>
      <c r="HEB53" s="77"/>
      <c r="HEC53" s="77"/>
      <c r="HED53" s="77"/>
      <c r="HEE53" s="77"/>
      <c r="HEF53" s="77"/>
      <c r="HEG53" s="77"/>
      <c r="HEH53" s="77"/>
      <c r="HEI53" s="77"/>
      <c r="HEJ53" s="77"/>
      <c r="HEK53" s="77"/>
      <c r="HEL53" s="77"/>
      <c r="HEM53" s="77"/>
      <c r="HEN53" s="77"/>
      <c r="HEO53" s="77"/>
      <c r="HEP53" s="77"/>
      <c r="HEQ53" s="77"/>
      <c r="HER53" s="77"/>
      <c r="HES53" s="77"/>
      <c r="HET53" s="77"/>
      <c r="HEU53" s="77"/>
      <c r="HEV53" s="77"/>
      <c r="HEW53" s="77"/>
      <c r="HEX53" s="77"/>
      <c r="HEY53" s="77"/>
      <c r="HEZ53" s="77"/>
      <c r="HFA53" s="77"/>
      <c r="HFB53" s="77"/>
      <c r="HFC53" s="77"/>
      <c r="HFD53" s="77"/>
      <c r="HFE53" s="77"/>
      <c r="HFF53" s="77"/>
      <c r="HFG53" s="77"/>
      <c r="HFH53" s="77"/>
      <c r="HFI53" s="77"/>
      <c r="HFJ53" s="77"/>
      <c r="HFK53" s="77"/>
      <c r="HFL53" s="77"/>
      <c r="HFM53" s="77"/>
      <c r="HFN53" s="77"/>
      <c r="HFO53" s="77"/>
      <c r="HFP53" s="77"/>
      <c r="HFQ53" s="77"/>
      <c r="HFR53" s="77"/>
      <c r="HFS53" s="77"/>
      <c r="HFT53" s="77"/>
      <c r="HFU53" s="77"/>
      <c r="HFV53" s="77"/>
      <c r="HFW53" s="77"/>
      <c r="HFX53" s="77"/>
      <c r="HFY53" s="77"/>
      <c r="HFZ53" s="77"/>
      <c r="HGA53" s="77"/>
      <c r="HGB53" s="77"/>
      <c r="HGC53" s="77"/>
      <c r="HGD53" s="77"/>
      <c r="HGE53" s="77"/>
      <c r="HGF53" s="77"/>
      <c r="HGG53" s="77"/>
      <c r="HGH53" s="77"/>
      <c r="HGI53" s="77"/>
      <c r="HGJ53" s="77"/>
      <c r="HGK53" s="77"/>
      <c r="HGL53" s="77"/>
      <c r="HGM53" s="77"/>
      <c r="HGN53" s="77"/>
      <c r="HGO53" s="77"/>
      <c r="HGP53" s="77"/>
      <c r="HGQ53" s="77"/>
      <c r="HGR53" s="77"/>
      <c r="HGS53" s="77"/>
      <c r="HGT53" s="77"/>
      <c r="HGU53" s="77"/>
      <c r="HGV53" s="77"/>
      <c r="HGW53" s="77"/>
      <c r="HGX53" s="77"/>
      <c r="HGY53" s="77"/>
      <c r="HGZ53" s="77"/>
      <c r="HHA53" s="77"/>
      <c r="HHB53" s="77"/>
      <c r="HHC53" s="77"/>
      <c r="HHD53" s="77"/>
      <c r="HHE53" s="77"/>
      <c r="HHF53" s="77"/>
      <c r="HHG53" s="77"/>
      <c r="HHH53" s="77"/>
      <c r="HHI53" s="77"/>
      <c r="HHJ53" s="77"/>
      <c r="HHK53" s="77"/>
      <c r="HHL53" s="77"/>
      <c r="HHM53" s="77"/>
      <c r="HHN53" s="77"/>
      <c r="HHO53" s="77"/>
      <c r="HHP53" s="77"/>
      <c r="HHQ53" s="77"/>
      <c r="HHR53" s="77"/>
      <c r="HHS53" s="77"/>
      <c r="HHT53" s="77"/>
      <c r="HHU53" s="77"/>
      <c r="HHV53" s="77"/>
      <c r="HHW53" s="77"/>
      <c r="HHX53" s="77"/>
      <c r="HHY53" s="77"/>
      <c r="HHZ53" s="77"/>
      <c r="HIA53" s="77"/>
      <c r="HIB53" s="77"/>
      <c r="HIC53" s="77"/>
      <c r="HID53" s="77"/>
      <c r="HIE53" s="77"/>
      <c r="HIF53" s="77"/>
      <c r="HIG53" s="77"/>
      <c r="HIH53" s="77"/>
      <c r="HII53" s="77"/>
      <c r="HIJ53" s="77"/>
      <c r="HIK53" s="77"/>
      <c r="HIL53" s="77"/>
      <c r="HIM53" s="77"/>
      <c r="HIN53" s="77"/>
      <c r="HIO53" s="77"/>
      <c r="HIP53" s="77"/>
      <c r="HIQ53" s="77"/>
      <c r="HIR53" s="77"/>
      <c r="HIS53" s="77"/>
      <c r="HIT53" s="77"/>
      <c r="HIU53" s="77"/>
      <c r="HIV53" s="77"/>
      <c r="HIW53" s="77"/>
      <c r="HIX53" s="77"/>
      <c r="HIY53" s="77"/>
      <c r="HIZ53" s="77"/>
      <c r="HJA53" s="77"/>
      <c r="HJB53" s="77"/>
      <c r="HJC53" s="77"/>
      <c r="HJD53" s="77"/>
      <c r="HJE53" s="77"/>
      <c r="HJF53" s="77"/>
      <c r="HJG53" s="77"/>
      <c r="HJH53" s="77"/>
      <c r="HJI53" s="77"/>
      <c r="HJJ53" s="77"/>
      <c r="HJK53" s="77"/>
      <c r="HJL53" s="77"/>
      <c r="HJM53" s="77"/>
      <c r="HJN53" s="77"/>
      <c r="HJO53" s="77"/>
      <c r="HJP53" s="77"/>
      <c r="HJQ53" s="77"/>
      <c r="HJR53" s="77"/>
      <c r="HJS53" s="77"/>
      <c r="HJT53" s="77"/>
      <c r="HJU53" s="77"/>
      <c r="HJV53" s="77"/>
      <c r="HJW53" s="77"/>
      <c r="HJX53" s="77"/>
      <c r="HJY53" s="77"/>
      <c r="HJZ53" s="77"/>
      <c r="HKA53" s="77"/>
      <c r="HKB53" s="77"/>
      <c r="HKC53" s="77"/>
      <c r="HKD53" s="77"/>
      <c r="HKE53" s="77"/>
      <c r="HKF53" s="77"/>
      <c r="HKG53" s="77"/>
      <c r="HKH53" s="77"/>
      <c r="HKI53" s="77"/>
      <c r="HKJ53" s="77"/>
      <c r="HKK53" s="77"/>
      <c r="HKL53" s="77"/>
      <c r="HKM53" s="77"/>
      <c r="HKN53" s="77"/>
      <c r="HKO53" s="77"/>
      <c r="HKP53" s="77"/>
      <c r="HKQ53" s="77"/>
      <c r="HKR53" s="77"/>
      <c r="HKS53" s="77"/>
      <c r="HKT53" s="77"/>
      <c r="HKU53" s="77"/>
      <c r="HKV53" s="77"/>
      <c r="HKW53" s="77"/>
      <c r="HKX53" s="77"/>
      <c r="HKY53" s="77"/>
      <c r="HKZ53" s="77"/>
      <c r="HLA53" s="77"/>
      <c r="HLB53" s="77"/>
      <c r="HLC53" s="77"/>
      <c r="HLD53" s="77"/>
      <c r="HLE53" s="77"/>
      <c r="HLF53" s="77"/>
      <c r="HLG53" s="77"/>
      <c r="HLH53" s="77"/>
      <c r="HLI53" s="77"/>
      <c r="HLJ53" s="77"/>
      <c r="HLK53" s="77"/>
      <c r="HLL53" s="77"/>
      <c r="HLM53" s="77"/>
      <c r="HLN53" s="77"/>
      <c r="HLO53" s="77"/>
      <c r="HLP53" s="77"/>
      <c r="HLQ53" s="77"/>
      <c r="HLR53" s="77"/>
      <c r="HLS53" s="77"/>
      <c r="HLT53" s="77"/>
      <c r="HLU53" s="77"/>
      <c r="HLV53" s="77"/>
      <c r="HLW53" s="77"/>
      <c r="HLX53" s="77"/>
      <c r="HLY53" s="77"/>
      <c r="HLZ53" s="77"/>
      <c r="HMA53" s="77"/>
      <c r="HMB53" s="77"/>
      <c r="HMC53" s="77"/>
      <c r="HMD53" s="77"/>
      <c r="HME53" s="77"/>
      <c r="HMF53" s="77"/>
      <c r="HMG53" s="77"/>
      <c r="HMH53" s="77"/>
      <c r="HMI53" s="77"/>
      <c r="HMJ53" s="77"/>
      <c r="HMK53" s="77"/>
      <c r="HML53" s="77"/>
      <c r="HMM53" s="77"/>
      <c r="HMN53" s="77"/>
      <c r="HMO53" s="77"/>
      <c r="HMP53" s="77"/>
      <c r="HMQ53" s="77"/>
      <c r="HMR53" s="77"/>
      <c r="HMS53" s="77"/>
      <c r="HMT53" s="77"/>
      <c r="HMU53" s="77"/>
      <c r="HMV53" s="77"/>
      <c r="HMW53" s="77"/>
      <c r="HMX53" s="77"/>
      <c r="HMY53" s="77"/>
      <c r="HMZ53" s="77"/>
      <c r="HNA53" s="77"/>
      <c r="HNB53" s="77"/>
      <c r="HNC53" s="77"/>
      <c r="HND53" s="77"/>
      <c r="HNE53" s="77"/>
      <c r="HNF53" s="77"/>
      <c r="HNG53" s="77"/>
      <c r="HNH53" s="77"/>
      <c r="HNI53" s="77"/>
      <c r="HNJ53" s="77"/>
      <c r="HNK53" s="77"/>
      <c r="HNL53" s="77"/>
      <c r="HNM53" s="77"/>
      <c r="HNN53" s="77"/>
      <c r="HNO53" s="77"/>
      <c r="HNP53" s="77"/>
      <c r="HNQ53" s="77"/>
      <c r="HNR53" s="77"/>
      <c r="HNS53" s="77"/>
      <c r="HNT53" s="77"/>
      <c r="HNU53" s="77"/>
      <c r="HNV53" s="77"/>
      <c r="HNW53" s="77"/>
      <c r="HNX53" s="77"/>
      <c r="HNY53" s="77"/>
      <c r="HNZ53" s="77"/>
      <c r="HOA53" s="77"/>
      <c r="HOB53" s="77"/>
      <c r="HOC53" s="77"/>
      <c r="HOD53" s="77"/>
      <c r="HOE53" s="77"/>
      <c r="HOF53" s="77"/>
      <c r="HOG53" s="77"/>
      <c r="HOH53" s="77"/>
      <c r="HOI53" s="77"/>
      <c r="HOJ53" s="77"/>
      <c r="HOK53" s="77"/>
      <c r="HOL53" s="77"/>
      <c r="HOM53" s="77"/>
      <c r="HON53" s="77"/>
      <c r="HOO53" s="77"/>
      <c r="HOP53" s="77"/>
      <c r="HOQ53" s="77"/>
      <c r="HOR53" s="77"/>
      <c r="HOS53" s="77"/>
      <c r="HOT53" s="77"/>
      <c r="HOU53" s="77"/>
      <c r="HOV53" s="77"/>
      <c r="HOW53" s="77"/>
      <c r="HOX53" s="77"/>
      <c r="HOY53" s="77"/>
      <c r="HOZ53" s="77"/>
      <c r="HPA53" s="77"/>
      <c r="HPB53" s="77"/>
      <c r="HPC53" s="77"/>
      <c r="HPD53" s="77"/>
      <c r="HPE53" s="77"/>
      <c r="HPF53" s="77"/>
      <c r="HPG53" s="77"/>
      <c r="HPH53" s="77"/>
      <c r="HPI53" s="77"/>
      <c r="HPJ53" s="77"/>
      <c r="HPK53" s="77"/>
      <c r="HPL53" s="77"/>
      <c r="HPM53" s="77"/>
      <c r="HPN53" s="77"/>
      <c r="HPO53" s="77"/>
      <c r="HPP53" s="77"/>
      <c r="HPQ53" s="77"/>
      <c r="HPR53" s="77"/>
      <c r="HPS53" s="77"/>
      <c r="HPT53" s="77"/>
      <c r="HPU53" s="77"/>
      <c r="HPV53" s="77"/>
      <c r="HPW53" s="77"/>
      <c r="HPX53" s="77"/>
      <c r="HPY53" s="77"/>
      <c r="HPZ53" s="77"/>
      <c r="HQA53" s="77"/>
      <c r="HQB53" s="77"/>
      <c r="HQC53" s="77"/>
      <c r="HQD53" s="77"/>
      <c r="HQE53" s="77"/>
      <c r="HQF53" s="77"/>
      <c r="HQG53" s="77"/>
      <c r="HQH53" s="77"/>
      <c r="HQI53" s="77"/>
      <c r="HQJ53" s="77"/>
      <c r="HQK53" s="77"/>
      <c r="HQL53" s="77"/>
      <c r="HQM53" s="77"/>
      <c r="HQN53" s="77"/>
      <c r="HQO53" s="77"/>
      <c r="HQP53" s="77"/>
      <c r="HQQ53" s="77"/>
      <c r="HQR53" s="77"/>
      <c r="HQS53" s="77"/>
      <c r="HQT53" s="77"/>
      <c r="HQU53" s="77"/>
      <c r="HQV53" s="77"/>
      <c r="HQW53" s="77"/>
      <c r="HQX53" s="77"/>
      <c r="HQY53" s="77"/>
      <c r="HQZ53" s="77"/>
      <c r="HRA53" s="77"/>
      <c r="HRB53" s="77"/>
      <c r="HRC53" s="77"/>
      <c r="HRD53" s="77"/>
      <c r="HRE53" s="77"/>
      <c r="HRF53" s="77"/>
      <c r="HRG53" s="77"/>
      <c r="HRH53" s="77"/>
      <c r="HRI53" s="77"/>
      <c r="HRJ53" s="77"/>
      <c r="HRK53" s="77"/>
      <c r="HRL53" s="77"/>
      <c r="HRM53" s="77"/>
      <c r="HRN53" s="77"/>
      <c r="HRO53" s="77"/>
      <c r="HRP53" s="77"/>
      <c r="HRQ53" s="77"/>
      <c r="HRR53" s="77"/>
      <c r="HRS53" s="77"/>
      <c r="HRT53" s="77"/>
      <c r="HRU53" s="77"/>
      <c r="HRV53" s="77"/>
      <c r="HRW53" s="77"/>
      <c r="HRX53" s="77"/>
      <c r="HRY53" s="77"/>
      <c r="HRZ53" s="77"/>
      <c r="HSA53" s="77"/>
      <c r="HSB53" s="77"/>
      <c r="HSC53" s="77"/>
      <c r="HSD53" s="77"/>
      <c r="HSE53" s="77"/>
      <c r="HSF53" s="77"/>
      <c r="HSG53" s="77"/>
      <c r="HSH53" s="77"/>
      <c r="HSI53" s="77"/>
      <c r="HSJ53" s="77"/>
      <c r="HSK53" s="77"/>
      <c r="HSL53" s="77"/>
      <c r="HSM53" s="77"/>
      <c r="HSN53" s="77"/>
      <c r="HSO53" s="77"/>
      <c r="HSP53" s="77"/>
      <c r="HSQ53" s="77"/>
      <c r="HSR53" s="77"/>
      <c r="HSS53" s="77"/>
      <c r="HST53" s="77"/>
      <c r="HSU53" s="77"/>
      <c r="HSV53" s="77"/>
      <c r="HSW53" s="77"/>
      <c r="HSX53" s="77"/>
      <c r="HSY53" s="77"/>
      <c r="HSZ53" s="77"/>
      <c r="HTA53" s="77"/>
      <c r="HTB53" s="77"/>
      <c r="HTC53" s="77"/>
      <c r="HTD53" s="77"/>
      <c r="HTE53" s="77"/>
      <c r="HTF53" s="77"/>
      <c r="HTG53" s="77"/>
      <c r="HTH53" s="77"/>
      <c r="HTI53" s="77"/>
      <c r="HTJ53" s="77"/>
      <c r="HTK53" s="77"/>
      <c r="HTL53" s="77"/>
      <c r="HTM53" s="77"/>
      <c r="HTN53" s="77"/>
      <c r="HTO53" s="77"/>
      <c r="HTP53" s="77"/>
      <c r="HTQ53" s="77"/>
      <c r="HTR53" s="77"/>
      <c r="HTS53" s="77"/>
      <c r="HTT53" s="77"/>
      <c r="HTU53" s="77"/>
      <c r="HTV53" s="77"/>
      <c r="HTW53" s="77"/>
      <c r="HTX53" s="77"/>
      <c r="HTY53" s="77"/>
      <c r="HTZ53" s="77"/>
      <c r="HUA53" s="77"/>
      <c r="HUB53" s="77"/>
      <c r="HUC53" s="77"/>
      <c r="HUD53" s="77"/>
      <c r="HUE53" s="77"/>
      <c r="HUF53" s="77"/>
      <c r="HUG53" s="77"/>
      <c r="HUH53" s="77"/>
      <c r="HUI53" s="77"/>
      <c r="HUJ53" s="77"/>
      <c r="HUK53" s="77"/>
      <c r="HUL53" s="77"/>
      <c r="HUM53" s="77"/>
      <c r="HUN53" s="77"/>
      <c r="HUO53" s="77"/>
      <c r="HUP53" s="77"/>
      <c r="HUQ53" s="77"/>
      <c r="HUR53" s="77"/>
      <c r="HUS53" s="77"/>
      <c r="HUT53" s="77"/>
      <c r="HUU53" s="77"/>
      <c r="HUV53" s="77"/>
      <c r="HUW53" s="77"/>
      <c r="HUX53" s="77"/>
      <c r="HUY53" s="77"/>
      <c r="HUZ53" s="77"/>
      <c r="HVA53" s="77"/>
      <c r="HVB53" s="77"/>
      <c r="HVC53" s="77"/>
      <c r="HVD53" s="77"/>
      <c r="HVE53" s="77"/>
      <c r="HVF53" s="77"/>
      <c r="HVG53" s="77"/>
      <c r="HVH53" s="77"/>
      <c r="HVI53" s="77"/>
      <c r="HVJ53" s="77"/>
      <c r="HVK53" s="77"/>
      <c r="HVL53" s="77"/>
      <c r="HVM53" s="77"/>
      <c r="HVN53" s="77"/>
      <c r="HVO53" s="77"/>
      <c r="HVP53" s="77"/>
      <c r="HVQ53" s="77"/>
      <c r="HVR53" s="77"/>
      <c r="HVS53" s="77"/>
      <c r="HVT53" s="77"/>
      <c r="HVU53" s="77"/>
      <c r="HVV53" s="77"/>
      <c r="HVW53" s="77"/>
      <c r="HVX53" s="77"/>
      <c r="HVY53" s="77"/>
      <c r="HVZ53" s="77"/>
      <c r="HWA53" s="77"/>
      <c r="HWB53" s="77"/>
      <c r="HWC53" s="77"/>
      <c r="HWD53" s="77"/>
      <c r="HWE53" s="77"/>
      <c r="HWF53" s="77"/>
      <c r="HWG53" s="77"/>
      <c r="HWH53" s="77"/>
      <c r="HWI53" s="77"/>
      <c r="HWJ53" s="77"/>
      <c r="HWK53" s="77"/>
      <c r="HWL53" s="77"/>
      <c r="HWM53" s="77"/>
      <c r="HWN53" s="77"/>
      <c r="HWO53" s="77"/>
      <c r="HWP53" s="77"/>
      <c r="HWQ53" s="77"/>
      <c r="HWR53" s="77"/>
      <c r="HWS53" s="77"/>
      <c r="HWT53" s="77"/>
      <c r="HWU53" s="77"/>
      <c r="HWV53" s="77"/>
      <c r="HWW53" s="77"/>
      <c r="HWX53" s="77"/>
      <c r="HWY53" s="77"/>
      <c r="HWZ53" s="77"/>
      <c r="HXA53" s="77"/>
      <c r="HXB53" s="77"/>
      <c r="HXC53" s="77"/>
      <c r="HXD53" s="77"/>
      <c r="HXE53" s="77"/>
      <c r="HXF53" s="77"/>
      <c r="HXG53" s="77"/>
      <c r="HXH53" s="77"/>
      <c r="HXI53" s="77"/>
      <c r="HXJ53" s="77"/>
      <c r="HXK53" s="77"/>
      <c r="HXL53" s="77"/>
      <c r="HXM53" s="77"/>
      <c r="HXN53" s="77"/>
      <c r="HXO53" s="77"/>
      <c r="HXP53" s="77"/>
      <c r="HXQ53" s="77"/>
      <c r="HXR53" s="77"/>
      <c r="HXS53" s="77"/>
      <c r="HXT53" s="77"/>
      <c r="HXU53" s="77"/>
      <c r="HXV53" s="77"/>
      <c r="HXW53" s="77"/>
      <c r="HXX53" s="77"/>
      <c r="HXY53" s="77"/>
      <c r="HXZ53" s="77"/>
      <c r="HYA53" s="77"/>
      <c r="HYB53" s="77"/>
      <c r="HYC53" s="77"/>
      <c r="HYD53" s="77"/>
      <c r="HYE53" s="77"/>
      <c r="HYF53" s="77"/>
      <c r="HYG53" s="77"/>
      <c r="HYH53" s="77"/>
      <c r="HYI53" s="77"/>
      <c r="HYJ53" s="77"/>
      <c r="HYK53" s="77"/>
      <c r="HYL53" s="77"/>
      <c r="HYM53" s="77"/>
      <c r="HYN53" s="77"/>
      <c r="HYO53" s="77"/>
      <c r="HYP53" s="77"/>
      <c r="HYQ53" s="77"/>
      <c r="HYR53" s="77"/>
      <c r="HYS53" s="77"/>
      <c r="HYT53" s="77"/>
      <c r="HYU53" s="77"/>
      <c r="HYV53" s="77"/>
      <c r="HYW53" s="77"/>
      <c r="HYX53" s="77"/>
      <c r="HYY53" s="77"/>
      <c r="HYZ53" s="77"/>
      <c r="HZA53" s="77"/>
      <c r="HZB53" s="77"/>
      <c r="HZC53" s="77"/>
      <c r="HZD53" s="77"/>
      <c r="HZE53" s="77"/>
      <c r="HZF53" s="77"/>
      <c r="HZG53" s="77"/>
      <c r="HZH53" s="77"/>
      <c r="HZI53" s="77"/>
      <c r="HZJ53" s="77"/>
      <c r="HZK53" s="77"/>
      <c r="HZL53" s="77"/>
      <c r="HZM53" s="77"/>
      <c r="HZN53" s="77"/>
      <c r="HZO53" s="77"/>
      <c r="HZP53" s="77"/>
      <c r="HZQ53" s="77"/>
      <c r="HZR53" s="77"/>
      <c r="HZS53" s="77"/>
      <c r="HZT53" s="77"/>
      <c r="HZU53" s="77"/>
      <c r="HZV53" s="77"/>
      <c r="HZW53" s="77"/>
      <c r="HZX53" s="77"/>
      <c r="HZY53" s="77"/>
      <c r="HZZ53" s="77"/>
      <c r="IAA53" s="77"/>
      <c r="IAB53" s="77"/>
      <c r="IAC53" s="77"/>
      <c r="IAD53" s="77"/>
      <c r="IAE53" s="77"/>
      <c r="IAF53" s="77"/>
      <c r="IAG53" s="77"/>
      <c r="IAH53" s="77"/>
      <c r="IAI53" s="77"/>
      <c r="IAJ53" s="77"/>
      <c r="IAK53" s="77"/>
      <c r="IAL53" s="77"/>
      <c r="IAM53" s="77"/>
      <c r="IAN53" s="77"/>
      <c r="IAO53" s="77"/>
      <c r="IAP53" s="77"/>
      <c r="IAQ53" s="77"/>
      <c r="IAR53" s="77"/>
      <c r="IAS53" s="77"/>
      <c r="IAT53" s="77"/>
      <c r="IAU53" s="77"/>
      <c r="IAV53" s="77"/>
      <c r="IAW53" s="77"/>
      <c r="IAX53" s="77"/>
      <c r="IAY53" s="77"/>
      <c r="IAZ53" s="77"/>
      <c r="IBA53" s="77"/>
      <c r="IBB53" s="77"/>
      <c r="IBC53" s="77"/>
      <c r="IBD53" s="77"/>
      <c r="IBE53" s="77"/>
      <c r="IBF53" s="77"/>
      <c r="IBG53" s="77"/>
      <c r="IBH53" s="77"/>
      <c r="IBI53" s="77"/>
      <c r="IBJ53" s="77"/>
      <c r="IBK53" s="77"/>
      <c r="IBL53" s="77"/>
      <c r="IBM53" s="77"/>
      <c r="IBN53" s="77"/>
      <c r="IBO53" s="77"/>
      <c r="IBP53" s="77"/>
      <c r="IBQ53" s="77"/>
      <c r="IBR53" s="77"/>
      <c r="IBS53" s="77"/>
      <c r="IBT53" s="77"/>
      <c r="IBU53" s="77"/>
      <c r="IBV53" s="77"/>
      <c r="IBW53" s="77"/>
      <c r="IBX53" s="77"/>
      <c r="IBY53" s="77"/>
      <c r="IBZ53" s="77"/>
      <c r="ICA53" s="77"/>
      <c r="ICB53" s="77"/>
      <c r="ICC53" s="77"/>
      <c r="ICD53" s="77"/>
      <c r="ICE53" s="77"/>
      <c r="ICF53" s="77"/>
      <c r="ICG53" s="77"/>
      <c r="ICH53" s="77"/>
      <c r="ICI53" s="77"/>
      <c r="ICJ53" s="77"/>
      <c r="ICK53" s="77"/>
      <c r="ICL53" s="77"/>
      <c r="ICM53" s="77"/>
      <c r="ICN53" s="77"/>
      <c r="ICO53" s="77"/>
      <c r="ICP53" s="77"/>
      <c r="ICQ53" s="77"/>
      <c r="ICR53" s="77"/>
      <c r="ICS53" s="77"/>
      <c r="ICT53" s="77"/>
      <c r="ICU53" s="77"/>
      <c r="ICV53" s="77"/>
      <c r="ICW53" s="77"/>
      <c r="ICX53" s="77"/>
      <c r="ICY53" s="77"/>
      <c r="ICZ53" s="77"/>
      <c r="IDA53" s="77"/>
      <c r="IDB53" s="77"/>
      <c r="IDC53" s="77"/>
      <c r="IDD53" s="77"/>
      <c r="IDE53" s="77"/>
      <c r="IDF53" s="77"/>
      <c r="IDG53" s="77"/>
      <c r="IDH53" s="77"/>
      <c r="IDI53" s="77"/>
      <c r="IDJ53" s="77"/>
      <c r="IDK53" s="77"/>
      <c r="IDL53" s="77"/>
      <c r="IDM53" s="77"/>
      <c r="IDN53" s="77"/>
      <c r="IDO53" s="77"/>
      <c r="IDP53" s="77"/>
      <c r="IDQ53" s="77"/>
      <c r="IDR53" s="77"/>
      <c r="IDS53" s="77"/>
      <c r="IDT53" s="77"/>
      <c r="IDU53" s="77"/>
      <c r="IDV53" s="77"/>
      <c r="IDW53" s="77"/>
      <c r="IDX53" s="77"/>
      <c r="IDY53" s="77"/>
      <c r="IDZ53" s="77"/>
      <c r="IEA53" s="77"/>
      <c r="IEB53" s="77"/>
      <c r="IEC53" s="77"/>
      <c r="IED53" s="77"/>
      <c r="IEE53" s="77"/>
      <c r="IEF53" s="77"/>
      <c r="IEG53" s="77"/>
      <c r="IEH53" s="77"/>
      <c r="IEI53" s="77"/>
      <c r="IEJ53" s="77"/>
      <c r="IEK53" s="77"/>
      <c r="IEL53" s="77"/>
      <c r="IEM53" s="77"/>
      <c r="IEN53" s="77"/>
      <c r="IEO53" s="77"/>
      <c r="IEP53" s="77"/>
      <c r="IEQ53" s="77"/>
      <c r="IER53" s="77"/>
      <c r="IES53" s="77"/>
      <c r="IET53" s="77"/>
      <c r="IEU53" s="77"/>
      <c r="IEV53" s="77"/>
      <c r="IEW53" s="77"/>
      <c r="IEX53" s="77"/>
      <c r="IEY53" s="77"/>
      <c r="IEZ53" s="77"/>
      <c r="IFA53" s="77"/>
      <c r="IFB53" s="77"/>
      <c r="IFC53" s="77"/>
      <c r="IFD53" s="77"/>
      <c r="IFE53" s="77"/>
      <c r="IFF53" s="77"/>
      <c r="IFG53" s="77"/>
      <c r="IFH53" s="77"/>
      <c r="IFI53" s="77"/>
      <c r="IFJ53" s="77"/>
      <c r="IFK53" s="77"/>
      <c r="IFL53" s="77"/>
      <c r="IFM53" s="77"/>
      <c r="IFN53" s="77"/>
      <c r="IFO53" s="77"/>
      <c r="IFP53" s="77"/>
      <c r="IFQ53" s="77"/>
      <c r="IFR53" s="77"/>
      <c r="IFS53" s="77"/>
      <c r="IFT53" s="77"/>
      <c r="IFU53" s="77"/>
      <c r="IFV53" s="77"/>
      <c r="IFW53" s="77"/>
      <c r="IFX53" s="77"/>
      <c r="IFY53" s="77"/>
      <c r="IFZ53" s="77"/>
      <c r="IGA53" s="77"/>
      <c r="IGB53" s="77"/>
      <c r="IGC53" s="77"/>
      <c r="IGD53" s="77"/>
      <c r="IGE53" s="77"/>
      <c r="IGF53" s="77"/>
      <c r="IGG53" s="77"/>
      <c r="IGH53" s="77"/>
      <c r="IGI53" s="77"/>
      <c r="IGJ53" s="77"/>
      <c r="IGK53" s="77"/>
      <c r="IGL53" s="77"/>
      <c r="IGM53" s="77"/>
      <c r="IGN53" s="77"/>
      <c r="IGO53" s="77"/>
      <c r="IGP53" s="77"/>
      <c r="IGQ53" s="77"/>
      <c r="IGR53" s="77"/>
      <c r="IGS53" s="77"/>
      <c r="IGT53" s="77"/>
      <c r="IGU53" s="77"/>
      <c r="IGV53" s="77"/>
      <c r="IGW53" s="77"/>
      <c r="IGX53" s="77"/>
      <c r="IGY53" s="77"/>
      <c r="IGZ53" s="77"/>
      <c r="IHA53" s="77"/>
      <c r="IHB53" s="77"/>
      <c r="IHC53" s="77"/>
      <c r="IHD53" s="77"/>
      <c r="IHE53" s="77"/>
      <c r="IHF53" s="77"/>
      <c r="IHG53" s="77"/>
      <c r="IHH53" s="77"/>
      <c r="IHI53" s="77"/>
      <c r="IHJ53" s="77"/>
      <c r="IHK53" s="77"/>
      <c r="IHL53" s="77"/>
      <c r="IHM53" s="77"/>
      <c r="IHN53" s="77"/>
      <c r="IHO53" s="77"/>
      <c r="IHP53" s="77"/>
      <c r="IHQ53" s="77"/>
      <c r="IHR53" s="77"/>
      <c r="IHS53" s="77"/>
      <c r="IHT53" s="77"/>
      <c r="IHU53" s="77"/>
      <c r="IHV53" s="77"/>
      <c r="IHW53" s="77"/>
      <c r="IHX53" s="77"/>
      <c r="IHY53" s="77"/>
      <c r="IHZ53" s="77"/>
      <c r="IIA53" s="77"/>
      <c r="IIB53" s="77"/>
      <c r="IIC53" s="77"/>
      <c r="IID53" s="77"/>
      <c r="IIE53" s="77"/>
      <c r="IIF53" s="77"/>
      <c r="IIG53" s="77"/>
      <c r="IIH53" s="77"/>
      <c r="III53" s="77"/>
      <c r="IIJ53" s="77"/>
      <c r="IIK53" s="77"/>
      <c r="IIL53" s="77"/>
      <c r="IIM53" s="77"/>
      <c r="IIN53" s="77"/>
      <c r="IIO53" s="77"/>
      <c r="IIP53" s="77"/>
      <c r="IIQ53" s="77"/>
      <c r="IIR53" s="77"/>
      <c r="IIS53" s="77"/>
      <c r="IIT53" s="77"/>
      <c r="IIU53" s="77"/>
      <c r="IIV53" s="77"/>
      <c r="IIW53" s="77"/>
      <c r="IIX53" s="77"/>
      <c r="IIY53" s="77"/>
      <c r="IIZ53" s="77"/>
      <c r="IJA53" s="77"/>
      <c r="IJB53" s="77"/>
      <c r="IJC53" s="77"/>
      <c r="IJD53" s="77"/>
      <c r="IJE53" s="77"/>
      <c r="IJF53" s="77"/>
      <c r="IJG53" s="77"/>
      <c r="IJH53" s="77"/>
      <c r="IJI53" s="77"/>
      <c r="IJJ53" s="77"/>
      <c r="IJK53" s="77"/>
      <c r="IJL53" s="77"/>
      <c r="IJM53" s="77"/>
      <c r="IJN53" s="77"/>
      <c r="IJO53" s="77"/>
      <c r="IJP53" s="77"/>
      <c r="IJQ53" s="77"/>
      <c r="IJR53" s="77"/>
      <c r="IJS53" s="77"/>
      <c r="IJT53" s="77"/>
      <c r="IJU53" s="77"/>
      <c r="IJV53" s="77"/>
      <c r="IJW53" s="77"/>
      <c r="IJX53" s="77"/>
      <c r="IJY53" s="77"/>
      <c r="IJZ53" s="77"/>
      <c r="IKA53" s="77"/>
      <c r="IKB53" s="77"/>
      <c r="IKC53" s="77"/>
      <c r="IKD53" s="77"/>
      <c r="IKE53" s="77"/>
      <c r="IKF53" s="77"/>
      <c r="IKG53" s="77"/>
      <c r="IKH53" s="77"/>
      <c r="IKI53" s="77"/>
      <c r="IKJ53" s="77"/>
      <c r="IKK53" s="77"/>
      <c r="IKL53" s="77"/>
      <c r="IKM53" s="77"/>
      <c r="IKN53" s="77"/>
      <c r="IKO53" s="77"/>
      <c r="IKP53" s="77"/>
      <c r="IKQ53" s="77"/>
      <c r="IKR53" s="77"/>
      <c r="IKS53" s="77"/>
      <c r="IKT53" s="77"/>
      <c r="IKU53" s="77"/>
      <c r="IKV53" s="77"/>
      <c r="IKW53" s="77"/>
      <c r="IKX53" s="77"/>
      <c r="IKY53" s="77"/>
      <c r="IKZ53" s="77"/>
      <c r="ILA53" s="77"/>
      <c r="ILB53" s="77"/>
      <c r="ILC53" s="77"/>
      <c r="ILD53" s="77"/>
      <c r="ILE53" s="77"/>
      <c r="ILF53" s="77"/>
      <c r="ILG53" s="77"/>
      <c r="ILH53" s="77"/>
      <c r="ILI53" s="77"/>
      <c r="ILJ53" s="77"/>
      <c r="ILK53" s="77"/>
      <c r="ILL53" s="77"/>
      <c r="ILM53" s="77"/>
      <c r="ILN53" s="77"/>
      <c r="ILO53" s="77"/>
      <c r="ILP53" s="77"/>
      <c r="ILQ53" s="77"/>
      <c r="ILR53" s="77"/>
      <c r="ILS53" s="77"/>
      <c r="ILT53" s="77"/>
      <c r="ILU53" s="77"/>
      <c r="ILV53" s="77"/>
      <c r="ILW53" s="77"/>
      <c r="ILX53" s="77"/>
      <c r="ILY53" s="77"/>
      <c r="ILZ53" s="77"/>
      <c r="IMA53" s="77"/>
      <c r="IMB53" s="77"/>
      <c r="IMC53" s="77"/>
      <c r="IMD53" s="77"/>
      <c r="IME53" s="77"/>
      <c r="IMF53" s="77"/>
      <c r="IMG53" s="77"/>
      <c r="IMH53" s="77"/>
      <c r="IMI53" s="77"/>
      <c r="IMJ53" s="77"/>
      <c r="IMK53" s="77"/>
      <c r="IML53" s="77"/>
      <c r="IMM53" s="77"/>
      <c r="IMN53" s="77"/>
      <c r="IMO53" s="77"/>
      <c r="IMP53" s="77"/>
      <c r="IMQ53" s="77"/>
      <c r="IMR53" s="77"/>
      <c r="IMS53" s="77"/>
      <c r="IMT53" s="77"/>
      <c r="IMU53" s="77"/>
      <c r="IMV53" s="77"/>
      <c r="IMW53" s="77"/>
      <c r="IMX53" s="77"/>
      <c r="IMY53" s="77"/>
      <c r="IMZ53" s="77"/>
      <c r="INA53" s="77"/>
      <c r="INB53" s="77"/>
      <c r="INC53" s="77"/>
      <c r="IND53" s="77"/>
      <c r="INE53" s="77"/>
      <c r="INF53" s="77"/>
      <c r="ING53" s="77"/>
      <c r="INH53" s="77"/>
      <c r="INI53" s="77"/>
      <c r="INJ53" s="77"/>
      <c r="INK53" s="77"/>
      <c r="INL53" s="77"/>
      <c r="INM53" s="77"/>
      <c r="INN53" s="77"/>
      <c r="INO53" s="77"/>
      <c r="INP53" s="77"/>
      <c r="INQ53" s="77"/>
      <c r="INR53" s="77"/>
      <c r="INS53" s="77"/>
      <c r="INT53" s="77"/>
      <c r="INU53" s="77"/>
      <c r="INV53" s="77"/>
      <c r="INW53" s="77"/>
      <c r="INX53" s="77"/>
      <c r="INY53" s="77"/>
      <c r="INZ53" s="77"/>
      <c r="IOA53" s="77"/>
      <c r="IOB53" s="77"/>
      <c r="IOC53" s="77"/>
      <c r="IOD53" s="77"/>
      <c r="IOE53" s="77"/>
      <c r="IOF53" s="77"/>
      <c r="IOG53" s="77"/>
      <c r="IOH53" s="77"/>
      <c r="IOI53" s="77"/>
      <c r="IOJ53" s="77"/>
      <c r="IOK53" s="77"/>
      <c r="IOL53" s="77"/>
      <c r="IOM53" s="77"/>
      <c r="ION53" s="77"/>
      <c r="IOO53" s="77"/>
      <c r="IOP53" s="77"/>
      <c r="IOQ53" s="77"/>
      <c r="IOR53" s="77"/>
      <c r="IOS53" s="77"/>
      <c r="IOT53" s="77"/>
      <c r="IOU53" s="77"/>
      <c r="IOV53" s="77"/>
      <c r="IOW53" s="77"/>
      <c r="IOX53" s="77"/>
      <c r="IOY53" s="77"/>
      <c r="IOZ53" s="77"/>
      <c r="IPA53" s="77"/>
      <c r="IPB53" s="77"/>
      <c r="IPC53" s="77"/>
      <c r="IPD53" s="77"/>
      <c r="IPE53" s="77"/>
      <c r="IPF53" s="77"/>
      <c r="IPG53" s="77"/>
      <c r="IPH53" s="77"/>
      <c r="IPI53" s="77"/>
      <c r="IPJ53" s="77"/>
      <c r="IPK53" s="77"/>
      <c r="IPL53" s="77"/>
      <c r="IPM53" s="77"/>
      <c r="IPN53" s="77"/>
      <c r="IPO53" s="77"/>
      <c r="IPP53" s="77"/>
      <c r="IPQ53" s="77"/>
      <c r="IPR53" s="77"/>
      <c r="IPS53" s="77"/>
      <c r="IPT53" s="77"/>
      <c r="IPU53" s="77"/>
      <c r="IPV53" s="77"/>
      <c r="IPW53" s="77"/>
      <c r="IPX53" s="77"/>
      <c r="IPY53" s="77"/>
      <c r="IPZ53" s="77"/>
      <c r="IQA53" s="77"/>
      <c r="IQB53" s="77"/>
      <c r="IQC53" s="77"/>
      <c r="IQD53" s="77"/>
      <c r="IQE53" s="77"/>
      <c r="IQF53" s="77"/>
      <c r="IQG53" s="77"/>
      <c r="IQH53" s="77"/>
      <c r="IQI53" s="77"/>
      <c r="IQJ53" s="77"/>
      <c r="IQK53" s="77"/>
      <c r="IQL53" s="77"/>
      <c r="IQM53" s="77"/>
      <c r="IQN53" s="77"/>
      <c r="IQO53" s="77"/>
      <c r="IQP53" s="77"/>
      <c r="IQQ53" s="77"/>
      <c r="IQR53" s="77"/>
      <c r="IQS53" s="77"/>
      <c r="IQT53" s="77"/>
      <c r="IQU53" s="77"/>
      <c r="IQV53" s="77"/>
      <c r="IQW53" s="77"/>
      <c r="IQX53" s="77"/>
      <c r="IQY53" s="77"/>
      <c r="IQZ53" s="77"/>
      <c r="IRA53" s="77"/>
      <c r="IRB53" s="77"/>
      <c r="IRC53" s="77"/>
      <c r="IRD53" s="77"/>
      <c r="IRE53" s="77"/>
      <c r="IRF53" s="77"/>
      <c r="IRG53" s="77"/>
      <c r="IRH53" s="77"/>
      <c r="IRI53" s="77"/>
      <c r="IRJ53" s="77"/>
      <c r="IRK53" s="77"/>
      <c r="IRL53" s="77"/>
      <c r="IRM53" s="77"/>
      <c r="IRN53" s="77"/>
      <c r="IRO53" s="77"/>
      <c r="IRP53" s="77"/>
      <c r="IRQ53" s="77"/>
      <c r="IRR53" s="77"/>
      <c r="IRS53" s="77"/>
      <c r="IRT53" s="77"/>
      <c r="IRU53" s="77"/>
      <c r="IRV53" s="77"/>
      <c r="IRW53" s="77"/>
      <c r="IRX53" s="77"/>
      <c r="IRY53" s="77"/>
      <c r="IRZ53" s="77"/>
      <c r="ISA53" s="77"/>
      <c r="ISB53" s="77"/>
      <c r="ISC53" s="77"/>
      <c r="ISD53" s="77"/>
      <c r="ISE53" s="77"/>
      <c r="ISF53" s="77"/>
      <c r="ISG53" s="77"/>
      <c r="ISH53" s="77"/>
      <c r="ISI53" s="77"/>
      <c r="ISJ53" s="77"/>
      <c r="ISK53" s="77"/>
      <c r="ISL53" s="77"/>
      <c r="ISM53" s="77"/>
      <c r="ISN53" s="77"/>
      <c r="ISO53" s="77"/>
      <c r="ISP53" s="77"/>
      <c r="ISQ53" s="77"/>
      <c r="ISR53" s="77"/>
      <c r="ISS53" s="77"/>
      <c r="IST53" s="77"/>
      <c r="ISU53" s="77"/>
      <c r="ISV53" s="77"/>
      <c r="ISW53" s="77"/>
      <c r="ISX53" s="77"/>
      <c r="ISY53" s="77"/>
      <c r="ISZ53" s="77"/>
      <c r="ITA53" s="77"/>
      <c r="ITB53" s="77"/>
      <c r="ITC53" s="77"/>
      <c r="ITD53" s="77"/>
      <c r="ITE53" s="77"/>
      <c r="ITF53" s="77"/>
      <c r="ITG53" s="77"/>
      <c r="ITH53" s="77"/>
      <c r="ITI53" s="77"/>
      <c r="ITJ53" s="77"/>
      <c r="ITK53" s="77"/>
      <c r="ITL53" s="77"/>
      <c r="ITM53" s="77"/>
      <c r="ITN53" s="77"/>
      <c r="ITO53" s="77"/>
      <c r="ITP53" s="77"/>
      <c r="ITQ53" s="77"/>
      <c r="ITR53" s="77"/>
      <c r="ITS53" s="77"/>
      <c r="ITT53" s="77"/>
      <c r="ITU53" s="77"/>
      <c r="ITV53" s="77"/>
      <c r="ITW53" s="77"/>
      <c r="ITX53" s="77"/>
      <c r="ITY53" s="77"/>
      <c r="ITZ53" s="77"/>
      <c r="IUA53" s="77"/>
      <c r="IUB53" s="77"/>
      <c r="IUC53" s="77"/>
      <c r="IUD53" s="77"/>
      <c r="IUE53" s="77"/>
      <c r="IUF53" s="77"/>
      <c r="IUG53" s="77"/>
      <c r="IUH53" s="77"/>
      <c r="IUI53" s="77"/>
      <c r="IUJ53" s="77"/>
      <c r="IUK53" s="77"/>
      <c r="IUL53" s="77"/>
      <c r="IUM53" s="77"/>
      <c r="IUN53" s="77"/>
      <c r="IUO53" s="77"/>
      <c r="IUP53" s="77"/>
      <c r="IUQ53" s="77"/>
      <c r="IUR53" s="77"/>
      <c r="IUS53" s="77"/>
      <c r="IUT53" s="77"/>
      <c r="IUU53" s="77"/>
      <c r="IUV53" s="77"/>
      <c r="IUW53" s="77"/>
      <c r="IUX53" s="77"/>
      <c r="IUY53" s="77"/>
      <c r="IUZ53" s="77"/>
      <c r="IVA53" s="77"/>
      <c r="IVB53" s="77"/>
      <c r="IVC53" s="77"/>
      <c r="IVD53" s="77"/>
      <c r="IVE53" s="77"/>
      <c r="IVF53" s="77"/>
      <c r="IVG53" s="77"/>
      <c r="IVH53" s="77"/>
      <c r="IVI53" s="77"/>
      <c r="IVJ53" s="77"/>
      <c r="IVK53" s="77"/>
      <c r="IVL53" s="77"/>
      <c r="IVM53" s="77"/>
      <c r="IVN53" s="77"/>
      <c r="IVO53" s="77"/>
      <c r="IVP53" s="77"/>
      <c r="IVQ53" s="77"/>
      <c r="IVR53" s="77"/>
      <c r="IVS53" s="77"/>
      <c r="IVT53" s="77"/>
      <c r="IVU53" s="77"/>
      <c r="IVV53" s="77"/>
      <c r="IVW53" s="77"/>
      <c r="IVX53" s="77"/>
      <c r="IVY53" s="77"/>
      <c r="IVZ53" s="77"/>
      <c r="IWA53" s="77"/>
      <c r="IWB53" s="77"/>
      <c r="IWC53" s="77"/>
      <c r="IWD53" s="77"/>
      <c r="IWE53" s="77"/>
      <c r="IWF53" s="77"/>
      <c r="IWG53" s="77"/>
      <c r="IWH53" s="77"/>
      <c r="IWI53" s="77"/>
      <c r="IWJ53" s="77"/>
      <c r="IWK53" s="77"/>
      <c r="IWL53" s="77"/>
      <c r="IWM53" s="77"/>
      <c r="IWN53" s="77"/>
      <c r="IWO53" s="77"/>
      <c r="IWP53" s="77"/>
      <c r="IWQ53" s="77"/>
      <c r="IWR53" s="77"/>
      <c r="IWS53" s="77"/>
      <c r="IWT53" s="77"/>
      <c r="IWU53" s="77"/>
      <c r="IWV53" s="77"/>
      <c r="IWW53" s="77"/>
      <c r="IWX53" s="77"/>
      <c r="IWY53" s="77"/>
      <c r="IWZ53" s="77"/>
      <c r="IXA53" s="77"/>
      <c r="IXB53" s="77"/>
      <c r="IXC53" s="77"/>
      <c r="IXD53" s="77"/>
      <c r="IXE53" s="77"/>
      <c r="IXF53" s="77"/>
      <c r="IXG53" s="77"/>
      <c r="IXH53" s="77"/>
      <c r="IXI53" s="77"/>
      <c r="IXJ53" s="77"/>
      <c r="IXK53" s="77"/>
      <c r="IXL53" s="77"/>
      <c r="IXM53" s="77"/>
      <c r="IXN53" s="77"/>
      <c r="IXO53" s="77"/>
      <c r="IXP53" s="77"/>
      <c r="IXQ53" s="77"/>
      <c r="IXR53" s="77"/>
      <c r="IXS53" s="77"/>
      <c r="IXT53" s="77"/>
      <c r="IXU53" s="77"/>
      <c r="IXV53" s="77"/>
      <c r="IXW53" s="77"/>
      <c r="IXX53" s="77"/>
      <c r="IXY53" s="77"/>
      <c r="IXZ53" s="77"/>
      <c r="IYA53" s="77"/>
      <c r="IYB53" s="77"/>
      <c r="IYC53" s="77"/>
      <c r="IYD53" s="77"/>
      <c r="IYE53" s="77"/>
      <c r="IYF53" s="77"/>
      <c r="IYG53" s="77"/>
      <c r="IYH53" s="77"/>
      <c r="IYI53" s="77"/>
      <c r="IYJ53" s="77"/>
      <c r="IYK53" s="77"/>
      <c r="IYL53" s="77"/>
      <c r="IYM53" s="77"/>
      <c r="IYN53" s="77"/>
      <c r="IYO53" s="77"/>
      <c r="IYP53" s="77"/>
      <c r="IYQ53" s="77"/>
      <c r="IYR53" s="77"/>
      <c r="IYS53" s="77"/>
      <c r="IYT53" s="77"/>
      <c r="IYU53" s="77"/>
      <c r="IYV53" s="77"/>
      <c r="IYW53" s="77"/>
      <c r="IYX53" s="77"/>
      <c r="IYY53" s="77"/>
      <c r="IYZ53" s="77"/>
      <c r="IZA53" s="77"/>
      <c r="IZB53" s="77"/>
      <c r="IZC53" s="77"/>
      <c r="IZD53" s="77"/>
      <c r="IZE53" s="77"/>
      <c r="IZF53" s="77"/>
      <c r="IZG53" s="77"/>
      <c r="IZH53" s="77"/>
      <c r="IZI53" s="77"/>
      <c r="IZJ53" s="77"/>
      <c r="IZK53" s="77"/>
      <c r="IZL53" s="77"/>
      <c r="IZM53" s="77"/>
      <c r="IZN53" s="77"/>
      <c r="IZO53" s="77"/>
      <c r="IZP53" s="77"/>
      <c r="IZQ53" s="77"/>
      <c r="IZR53" s="77"/>
      <c r="IZS53" s="77"/>
      <c r="IZT53" s="77"/>
      <c r="IZU53" s="77"/>
      <c r="IZV53" s="77"/>
      <c r="IZW53" s="77"/>
      <c r="IZX53" s="77"/>
      <c r="IZY53" s="77"/>
      <c r="IZZ53" s="77"/>
      <c r="JAA53" s="77"/>
      <c r="JAB53" s="77"/>
      <c r="JAC53" s="77"/>
      <c r="JAD53" s="77"/>
      <c r="JAE53" s="77"/>
      <c r="JAF53" s="77"/>
      <c r="JAG53" s="77"/>
      <c r="JAH53" s="77"/>
      <c r="JAI53" s="77"/>
      <c r="JAJ53" s="77"/>
      <c r="JAK53" s="77"/>
      <c r="JAL53" s="77"/>
      <c r="JAM53" s="77"/>
      <c r="JAN53" s="77"/>
      <c r="JAO53" s="77"/>
      <c r="JAP53" s="77"/>
      <c r="JAQ53" s="77"/>
      <c r="JAR53" s="77"/>
      <c r="JAS53" s="77"/>
      <c r="JAT53" s="77"/>
      <c r="JAU53" s="77"/>
      <c r="JAV53" s="77"/>
      <c r="JAW53" s="77"/>
      <c r="JAX53" s="77"/>
      <c r="JAY53" s="77"/>
      <c r="JAZ53" s="77"/>
      <c r="JBA53" s="77"/>
      <c r="JBB53" s="77"/>
      <c r="JBC53" s="77"/>
      <c r="JBD53" s="77"/>
      <c r="JBE53" s="77"/>
      <c r="JBF53" s="77"/>
      <c r="JBG53" s="77"/>
      <c r="JBH53" s="77"/>
      <c r="JBI53" s="77"/>
      <c r="JBJ53" s="77"/>
      <c r="JBK53" s="77"/>
      <c r="JBL53" s="77"/>
      <c r="JBM53" s="77"/>
      <c r="JBN53" s="77"/>
      <c r="JBO53" s="77"/>
      <c r="JBP53" s="77"/>
      <c r="JBQ53" s="77"/>
      <c r="JBR53" s="77"/>
      <c r="JBS53" s="77"/>
      <c r="JBT53" s="77"/>
      <c r="JBU53" s="77"/>
      <c r="JBV53" s="77"/>
      <c r="JBW53" s="77"/>
      <c r="JBX53" s="77"/>
      <c r="JBY53" s="77"/>
      <c r="JBZ53" s="77"/>
      <c r="JCA53" s="77"/>
      <c r="JCB53" s="77"/>
      <c r="JCC53" s="77"/>
      <c r="JCD53" s="77"/>
      <c r="JCE53" s="77"/>
      <c r="JCF53" s="77"/>
      <c r="JCG53" s="77"/>
      <c r="JCH53" s="77"/>
      <c r="JCI53" s="77"/>
      <c r="JCJ53" s="77"/>
      <c r="JCK53" s="77"/>
      <c r="JCL53" s="77"/>
      <c r="JCM53" s="77"/>
      <c r="JCN53" s="77"/>
      <c r="JCO53" s="77"/>
      <c r="JCP53" s="77"/>
      <c r="JCQ53" s="77"/>
      <c r="JCR53" s="77"/>
      <c r="JCS53" s="77"/>
      <c r="JCT53" s="77"/>
      <c r="JCU53" s="77"/>
      <c r="JCV53" s="77"/>
      <c r="JCW53" s="77"/>
      <c r="JCX53" s="77"/>
      <c r="JCY53" s="77"/>
      <c r="JCZ53" s="77"/>
      <c r="JDA53" s="77"/>
      <c r="JDB53" s="77"/>
      <c r="JDC53" s="77"/>
      <c r="JDD53" s="77"/>
      <c r="JDE53" s="77"/>
      <c r="JDF53" s="77"/>
      <c r="JDG53" s="77"/>
      <c r="JDH53" s="77"/>
      <c r="JDI53" s="77"/>
      <c r="JDJ53" s="77"/>
      <c r="JDK53" s="77"/>
      <c r="JDL53" s="77"/>
      <c r="JDM53" s="77"/>
      <c r="JDN53" s="77"/>
      <c r="JDO53" s="77"/>
      <c r="JDP53" s="77"/>
      <c r="JDQ53" s="77"/>
      <c r="JDR53" s="77"/>
      <c r="JDS53" s="77"/>
      <c r="JDT53" s="77"/>
      <c r="JDU53" s="77"/>
      <c r="JDV53" s="77"/>
      <c r="JDW53" s="77"/>
      <c r="JDX53" s="77"/>
      <c r="JDY53" s="77"/>
      <c r="JDZ53" s="77"/>
      <c r="JEA53" s="77"/>
      <c r="JEB53" s="77"/>
      <c r="JEC53" s="77"/>
      <c r="JED53" s="77"/>
      <c r="JEE53" s="77"/>
      <c r="JEF53" s="77"/>
      <c r="JEG53" s="77"/>
      <c r="JEH53" s="77"/>
      <c r="JEI53" s="77"/>
      <c r="JEJ53" s="77"/>
      <c r="JEK53" s="77"/>
      <c r="JEL53" s="77"/>
      <c r="JEM53" s="77"/>
      <c r="JEN53" s="77"/>
      <c r="JEO53" s="77"/>
      <c r="JEP53" s="77"/>
      <c r="JEQ53" s="77"/>
      <c r="JER53" s="77"/>
      <c r="JES53" s="77"/>
      <c r="JET53" s="77"/>
      <c r="JEU53" s="77"/>
      <c r="JEV53" s="77"/>
      <c r="JEW53" s="77"/>
      <c r="JEX53" s="77"/>
      <c r="JEY53" s="77"/>
      <c r="JEZ53" s="77"/>
      <c r="JFA53" s="77"/>
      <c r="JFB53" s="77"/>
      <c r="JFC53" s="77"/>
      <c r="JFD53" s="77"/>
      <c r="JFE53" s="77"/>
      <c r="JFF53" s="77"/>
      <c r="JFG53" s="77"/>
      <c r="JFH53" s="77"/>
      <c r="JFI53" s="77"/>
      <c r="JFJ53" s="77"/>
      <c r="JFK53" s="77"/>
      <c r="JFL53" s="77"/>
      <c r="JFM53" s="77"/>
      <c r="JFN53" s="77"/>
      <c r="JFO53" s="77"/>
      <c r="JFP53" s="77"/>
      <c r="JFQ53" s="77"/>
      <c r="JFR53" s="77"/>
      <c r="JFS53" s="77"/>
      <c r="JFT53" s="77"/>
      <c r="JFU53" s="77"/>
      <c r="JFV53" s="77"/>
      <c r="JFW53" s="77"/>
      <c r="JFX53" s="77"/>
      <c r="JFY53" s="77"/>
      <c r="JFZ53" s="77"/>
      <c r="JGA53" s="77"/>
      <c r="JGB53" s="77"/>
      <c r="JGC53" s="77"/>
      <c r="JGD53" s="77"/>
      <c r="JGE53" s="77"/>
      <c r="JGF53" s="77"/>
      <c r="JGG53" s="77"/>
      <c r="JGH53" s="77"/>
      <c r="JGI53" s="77"/>
      <c r="JGJ53" s="77"/>
      <c r="JGK53" s="77"/>
      <c r="JGL53" s="77"/>
      <c r="JGM53" s="77"/>
      <c r="JGN53" s="77"/>
      <c r="JGO53" s="77"/>
      <c r="JGP53" s="77"/>
      <c r="JGQ53" s="77"/>
      <c r="JGR53" s="77"/>
      <c r="JGS53" s="77"/>
      <c r="JGT53" s="77"/>
      <c r="JGU53" s="77"/>
      <c r="JGV53" s="77"/>
      <c r="JGW53" s="77"/>
      <c r="JGX53" s="77"/>
      <c r="JGY53" s="77"/>
      <c r="JGZ53" s="77"/>
      <c r="JHA53" s="77"/>
      <c r="JHB53" s="77"/>
      <c r="JHC53" s="77"/>
      <c r="JHD53" s="77"/>
      <c r="JHE53" s="77"/>
      <c r="JHF53" s="77"/>
      <c r="JHG53" s="77"/>
      <c r="JHH53" s="77"/>
      <c r="JHI53" s="77"/>
      <c r="JHJ53" s="77"/>
      <c r="JHK53" s="77"/>
      <c r="JHL53" s="77"/>
      <c r="JHM53" s="77"/>
      <c r="JHN53" s="77"/>
      <c r="JHO53" s="77"/>
      <c r="JHP53" s="77"/>
      <c r="JHQ53" s="77"/>
      <c r="JHR53" s="77"/>
      <c r="JHS53" s="77"/>
      <c r="JHT53" s="77"/>
      <c r="JHU53" s="77"/>
      <c r="JHV53" s="77"/>
      <c r="JHW53" s="77"/>
      <c r="JHX53" s="77"/>
      <c r="JHY53" s="77"/>
      <c r="JHZ53" s="77"/>
      <c r="JIA53" s="77"/>
      <c r="JIB53" s="77"/>
      <c r="JIC53" s="77"/>
      <c r="JID53" s="77"/>
      <c r="JIE53" s="77"/>
      <c r="JIF53" s="77"/>
      <c r="JIG53" s="77"/>
      <c r="JIH53" s="77"/>
      <c r="JII53" s="77"/>
      <c r="JIJ53" s="77"/>
      <c r="JIK53" s="77"/>
      <c r="JIL53" s="77"/>
      <c r="JIM53" s="77"/>
      <c r="JIN53" s="77"/>
      <c r="JIO53" s="77"/>
      <c r="JIP53" s="77"/>
      <c r="JIQ53" s="77"/>
      <c r="JIR53" s="77"/>
      <c r="JIS53" s="77"/>
      <c r="JIT53" s="77"/>
      <c r="JIU53" s="77"/>
      <c r="JIV53" s="77"/>
      <c r="JIW53" s="77"/>
      <c r="JIX53" s="77"/>
      <c r="JIY53" s="77"/>
      <c r="JIZ53" s="77"/>
      <c r="JJA53" s="77"/>
      <c r="JJB53" s="77"/>
      <c r="JJC53" s="77"/>
      <c r="JJD53" s="77"/>
      <c r="JJE53" s="77"/>
      <c r="JJF53" s="77"/>
      <c r="JJG53" s="77"/>
      <c r="JJH53" s="77"/>
      <c r="JJI53" s="77"/>
      <c r="JJJ53" s="77"/>
      <c r="JJK53" s="77"/>
      <c r="JJL53" s="77"/>
      <c r="JJM53" s="77"/>
      <c r="JJN53" s="77"/>
      <c r="JJO53" s="77"/>
      <c r="JJP53" s="77"/>
      <c r="JJQ53" s="77"/>
      <c r="JJR53" s="77"/>
      <c r="JJS53" s="77"/>
      <c r="JJT53" s="77"/>
      <c r="JJU53" s="77"/>
      <c r="JJV53" s="77"/>
      <c r="JJW53" s="77"/>
      <c r="JJX53" s="77"/>
      <c r="JJY53" s="77"/>
      <c r="JJZ53" s="77"/>
      <c r="JKA53" s="77"/>
      <c r="JKB53" s="77"/>
      <c r="JKC53" s="77"/>
      <c r="JKD53" s="77"/>
      <c r="JKE53" s="77"/>
      <c r="JKF53" s="77"/>
      <c r="JKG53" s="77"/>
      <c r="JKH53" s="77"/>
      <c r="JKI53" s="77"/>
      <c r="JKJ53" s="77"/>
      <c r="JKK53" s="77"/>
      <c r="JKL53" s="77"/>
      <c r="JKM53" s="77"/>
      <c r="JKN53" s="77"/>
      <c r="JKO53" s="77"/>
      <c r="JKP53" s="77"/>
      <c r="JKQ53" s="77"/>
      <c r="JKR53" s="77"/>
      <c r="JKS53" s="77"/>
      <c r="JKT53" s="77"/>
      <c r="JKU53" s="77"/>
      <c r="JKV53" s="77"/>
      <c r="JKW53" s="77"/>
      <c r="JKX53" s="77"/>
      <c r="JKY53" s="77"/>
      <c r="JKZ53" s="77"/>
      <c r="JLA53" s="77"/>
      <c r="JLB53" s="77"/>
      <c r="JLC53" s="77"/>
      <c r="JLD53" s="77"/>
      <c r="JLE53" s="77"/>
      <c r="JLF53" s="77"/>
      <c r="JLG53" s="77"/>
      <c r="JLH53" s="77"/>
      <c r="JLI53" s="77"/>
      <c r="JLJ53" s="77"/>
      <c r="JLK53" s="77"/>
      <c r="JLL53" s="77"/>
      <c r="JLM53" s="77"/>
      <c r="JLN53" s="77"/>
      <c r="JLO53" s="77"/>
      <c r="JLP53" s="77"/>
      <c r="JLQ53" s="77"/>
      <c r="JLR53" s="77"/>
      <c r="JLS53" s="77"/>
      <c r="JLT53" s="77"/>
      <c r="JLU53" s="77"/>
      <c r="JLV53" s="77"/>
      <c r="JLW53" s="77"/>
      <c r="JLX53" s="77"/>
      <c r="JLY53" s="77"/>
      <c r="JLZ53" s="77"/>
      <c r="JMA53" s="77"/>
      <c r="JMB53" s="77"/>
      <c r="JMC53" s="77"/>
      <c r="JMD53" s="77"/>
      <c r="JME53" s="77"/>
      <c r="JMF53" s="77"/>
      <c r="JMG53" s="77"/>
      <c r="JMH53" s="77"/>
      <c r="JMI53" s="77"/>
      <c r="JMJ53" s="77"/>
      <c r="JMK53" s="77"/>
      <c r="JML53" s="77"/>
      <c r="JMM53" s="77"/>
      <c r="JMN53" s="77"/>
      <c r="JMO53" s="77"/>
      <c r="JMP53" s="77"/>
      <c r="JMQ53" s="77"/>
      <c r="JMR53" s="77"/>
      <c r="JMS53" s="77"/>
      <c r="JMT53" s="77"/>
      <c r="JMU53" s="77"/>
      <c r="JMV53" s="77"/>
      <c r="JMW53" s="77"/>
      <c r="JMX53" s="77"/>
      <c r="JMY53" s="77"/>
      <c r="JMZ53" s="77"/>
      <c r="JNA53" s="77"/>
      <c r="JNB53" s="77"/>
      <c r="JNC53" s="77"/>
      <c r="JND53" s="77"/>
      <c r="JNE53" s="77"/>
      <c r="JNF53" s="77"/>
      <c r="JNG53" s="77"/>
      <c r="JNH53" s="77"/>
      <c r="JNI53" s="77"/>
      <c r="JNJ53" s="77"/>
      <c r="JNK53" s="77"/>
      <c r="JNL53" s="77"/>
      <c r="JNM53" s="77"/>
      <c r="JNN53" s="77"/>
      <c r="JNO53" s="77"/>
      <c r="JNP53" s="77"/>
      <c r="JNQ53" s="77"/>
      <c r="JNR53" s="77"/>
      <c r="JNS53" s="77"/>
      <c r="JNT53" s="77"/>
      <c r="JNU53" s="77"/>
      <c r="JNV53" s="77"/>
      <c r="JNW53" s="77"/>
      <c r="JNX53" s="77"/>
      <c r="JNY53" s="77"/>
      <c r="JNZ53" s="77"/>
      <c r="JOA53" s="77"/>
      <c r="JOB53" s="77"/>
      <c r="JOC53" s="77"/>
      <c r="JOD53" s="77"/>
      <c r="JOE53" s="77"/>
      <c r="JOF53" s="77"/>
      <c r="JOG53" s="77"/>
      <c r="JOH53" s="77"/>
      <c r="JOI53" s="77"/>
      <c r="JOJ53" s="77"/>
      <c r="JOK53" s="77"/>
      <c r="JOL53" s="77"/>
      <c r="JOM53" s="77"/>
      <c r="JON53" s="77"/>
      <c r="JOO53" s="77"/>
      <c r="JOP53" s="77"/>
      <c r="JOQ53" s="77"/>
      <c r="JOR53" s="77"/>
      <c r="JOS53" s="77"/>
      <c r="JOT53" s="77"/>
      <c r="JOU53" s="77"/>
      <c r="JOV53" s="77"/>
      <c r="JOW53" s="77"/>
      <c r="JOX53" s="77"/>
      <c r="JOY53" s="77"/>
      <c r="JOZ53" s="77"/>
      <c r="JPA53" s="77"/>
      <c r="JPB53" s="77"/>
      <c r="JPC53" s="77"/>
      <c r="JPD53" s="77"/>
      <c r="JPE53" s="77"/>
      <c r="JPF53" s="77"/>
      <c r="JPG53" s="77"/>
      <c r="JPH53" s="77"/>
      <c r="JPI53" s="77"/>
      <c r="JPJ53" s="77"/>
      <c r="JPK53" s="77"/>
      <c r="JPL53" s="77"/>
      <c r="JPM53" s="77"/>
      <c r="JPN53" s="77"/>
      <c r="JPO53" s="77"/>
      <c r="JPP53" s="77"/>
      <c r="JPQ53" s="77"/>
      <c r="JPR53" s="77"/>
      <c r="JPS53" s="77"/>
      <c r="JPT53" s="77"/>
      <c r="JPU53" s="77"/>
      <c r="JPV53" s="77"/>
      <c r="JPW53" s="77"/>
      <c r="JPX53" s="77"/>
      <c r="JPY53" s="77"/>
      <c r="JPZ53" s="77"/>
      <c r="JQA53" s="77"/>
      <c r="JQB53" s="77"/>
      <c r="JQC53" s="77"/>
      <c r="JQD53" s="77"/>
      <c r="JQE53" s="77"/>
      <c r="JQF53" s="77"/>
      <c r="JQG53" s="77"/>
      <c r="JQH53" s="77"/>
      <c r="JQI53" s="77"/>
      <c r="JQJ53" s="77"/>
      <c r="JQK53" s="77"/>
      <c r="JQL53" s="77"/>
      <c r="JQM53" s="77"/>
      <c r="JQN53" s="77"/>
      <c r="JQO53" s="77"/>
      <c r="JQP53" s="77"/>
      <c r="JQQ53" s="77"/>
      <c r="JQR53" s="77"/>
      <c r="JQS53" s="77"/>
      <c r="JQT53" s="77"/>
      <c r="JQU53" s="77"/>
      <c r="JQV53" s="77"/>
      <c r="JQW53" s="77"/>
      <c r="JQX53" s="77"/>
      <c r="JQY53" s="77"/>
      <c r="JQZ53" s="77"/>
      <c r="JRA53" s="77"/>
      <c r="JRB53" s="77"/>
      <c r="JRC53" s="77"/>
      <c r="JRD53" s="77"/>
      <c r="JRE53" s="77"/>
      <c r="JRF53" s="77"/>
      <c r="JRG53" s="77"/>
      <c r="JRH53" s="77"/>
      <c r="JRI53" s="77"/>
      <c r="JRJ53" s="77"/>
      <c r="JRK53" s="77"/>
      <c r="JRL53" s="77"/>
      <c r="JRM53" s="77"/>
      <c r="JRN53" s="77"/>
      <c r="JRO53" s="77"/>
      <c r="JRP53" s="77"/>
      <c r="JRQ53" s="77"/>
      <c r="JRR53" s="77"/>
      <c r="JRS53" s="77"/>
      <c r="JRT53" s="77"/>
      <c r="JRU53" s="77"/>
      <c r="JRV53" s="77"/>
      <c r="JRW53" s="77"/>
      <c r="JRX53" s="77"/>
      <c r="JRY53" s="77"/>
      <c r="JRZ53" s="77"/>
      <c r="JSA53" s="77"/>
      <c r="JSB53" s="77"/>
      <c r="JSC53" s="77"/>
      <c r="JSD53" s="77"/>
      <c r="JSE53" s="77"/>
      <c r="JSF53" s="77"/>
      <c r="JSG53" s="77"/>
      <c r="JSH53" s="77"/>
      <c r="JSI53" s="77"/>
      <c r="JSJ53" s="77"/>
      <c r="JSK53" s="77"/>
      <c r="JSL53" s="77"/>
      <c r="JSM53" s="77"/>
      <c r="JSN53" s="77"/>
      <c r="JSO53" s="77"/>
      <c r="JSP53" s="77"/>
      <c r="JSQ53" s="77"/>
      <c r="JSR53" s="77"/>
      <c r="JSS53" s="77"/>
      <c r="JST53" s="77"/>
      <c r="JSU53" s="77"/>
      <c r="JSV53" s="77"/>
      <c r="JSW53" s="77"/>
      <c r="JSX53" s="77"/>
      <c r="JSY53" s="77"/>
      <c r="JSZ53" s="77"/>
      <c r="JTA53" s="77"/>
      <c r="JTB53" s="77"/>
      <c r="JTC53" s="77"/>
      <c r="JTD53" s="77"/>
      <c r="JTE53" s="77"/>
      <c r="JTF53" s="77"/>
      <c r="JTG53" s="77"/>
      <c r="JTH53" s="77"/>
      <c r="JTI53" s="77"/>
      <c r="JTJ53" s="77"/>
      <c r="JTK53" s="77"/>
      <c r="JTL53" s="77"/>
      <c r="JTM53" s="77"/>
      <c r="JTN53" s="77"/>
      <c r="JTO53" s="77"/>
      <c r="JTP53" s="77"/>
      <c r="JTQ53" s="77"/>
      <c r="JTR53" s="77"/>
      <c r="JTS53" s="77"/>
      <c r="JTT53" s="77"/>
      <c r="JTU53" s="77"/>
      <c r="JTV53" s="77"/>
      <c r="JTW53" s="77"/>
      <c r="JTX53" s="77"/>
      <c r="JTY53" s="77"/>
      <c r="JTZ53" s="77"/>
      <c r="JUA53" s="77"/>
      <c r="JUB53" s="77"/>
      <c r="JUC53" s="77"/>
      <c r="JUD53" s="77"/>
      <c r="JUE53" s="77"/>
      <c r="JUF53" s="77"/>
      <c r="JUG53" s="77"/>
      <c r="JUH53" s="77"/>
      <c r="JUI53" s="77"/>
      <c r="JUJ53" s="77"/>
      <c r="JUK53" s="77"/>
      <c r="JUL53" s="77"/>
      <c r="JUM53" s="77"/>
      <c r="JUN53" s="77"/>
      <c r="JUO53" s="77"/>
      <c r="JUP53" s="77"/>
      <c r="JUQ53" s="77"/>
      <c r="JUR53" s="77"/>
      <c r="JUS53" s="77"/>
      <c r="JUT53" s="77"/>
      <c r="JUU53" s="77"/>
      <c r="JUV53" s="77"/>
      <c r="JUW53" s="77"/>
      <c r="JUX53" s="77"/>
      <c r="JUY53" s="77"/>
      <c r="JUZ53" s="77"/>
      <c r="JVA53" s="77"/>
      <c r="JVB53" s="77"/>
      <c r="JVC53" s="77"/>
      <c r="JVD53" s="77"/>
      <c r="JVE53" s="77"/>
      <c r="JVF53" s="77"/>
      <c r="JVG53" s="77"/>
      <c r="JVH53" s="77"/>
      <c r="JVI53" s="77"/>
      <c r="JVJ53" s="77"/>
      <c r="JVK53" s="77"/>
      <c r="JVL53" s="77"/>
      <c r="JVM53" s="77"/>
      <c r="JVN53" s="77"/>
      <c r="JVO53" s="77"/>
      <c r="JVP53" s="77"/>
      <c r="JVQ53" s="77"/>
      <c r="JVR53" s="77"/>
      <c r="JVS53" s="77"/>
      <c r="JVT53" s="77"/>
      <c r="JVU53" s="77"/>
      <c r="JVV53" s="77"/>
      <c r="JVW53" s="77"/>
      <c r="JVX53" s="77"/>
      <c r="JVY53" s="77"/>
      <c r="JVZ53" s="77"/>
      <c r="JWA53" s="77"/>
      <c r="JWB53" s="77"/>
      <c r="JWC53" s="77"/>
      <c r="JWD53" s="77"/>
      <c r="JWE53" s="77"/>
      <c r="JWF53" s="77"/>
      <c r="JWG53" s="77"/>
      <c r="JWH53" s="77"/>
      <c r="JWI53" s="77"/>
      <c r="JWJ53" s="77"/>
      <c r="JWK53" s="77"/>
      <c r="JWL53" s="77"/>
      <c r="JWM53" s="77"/>
      <c r="JWN53" s="77"/>
      <c r="JWO53" s="77"/>
      <c r="JWP53" s="77"/>
      <c r="JWQ53" s="77"/>
      <c r="JWR53" s="77"/>
      <c r="JWS53" s="77"/>
      <c r="JWT53" s="77"/>
      <c r="JWU53" s="77"/>
      <c r="JWV53" s="77"/>
      <c r="JWW53" s="77"/>
      <c r="JWX53" s="77"/>
      <c r="JWY53" s="77"/>
      <c r="JWZ53" s="77"/>
      <c r="JXA53" s="77"/>
      <c r="JXB53" s="77"/>
      <c r="JXC53" s="77"/>
      <c r="JXD53" s="77"/>
      <c r="JXE53" s="77"/>
      <c r="JXF53" s="77"/>
      <c r="JXG53" s="77"/>
      <c r="JXH53" s="77"/>
      <c r="JXI53" s="77"/>
      <c r="JXJ53" s="77"/>
      <c r="JXK53" s="77"/>
      <c r="JXL53" s="77"/>
      <c r="JXM53" s="77"/>
      <c r="JXN53" s="77"/>
      <c r="JXO53" s="77"/>
      <c r="JXP53" s="77"/>
      <c r="JXQ53" s="77"/>
      <c r="JXR53" s="77"/>
      <c r="JXS53" s="77"/>
      <c r="JXT53" s="77"/>
      <c r="JXU53" s="77"/>
      <c r="JXV53" s="77"/>
      <c r="JXW53" s="77"/>
      <c r="JXX53" s="77"/>
      <c r="JXY53" s="77"/>
      <c r="JXZ53" s="77"/>
      <c r="JYA53" s="77"/>
      <c r="JYB53" s="77"/>
      <c r="JYC53" s="77"/>
      <c r="JYD53" s="77"/>
      <c r="JYE53" s="77"/>
      <c r="JYF53" s="77"/>
      <c r="JYG53" s="77"/>
      <c r="JYH53" s="77"/>
      <c r="JYI53" s="77"/>
      <c r="JYJ53" s="77"/>
      <c r="JYK53" s="77"/>
      <c r="JYL53" s="77"/>
      <c r="JYM53" s="77"/>
      <c r="JYN53" s="77"/>
      <c r="JYO53" s="77"/>
      <c r="JYP53" s="77"/>
      <c r="JYQ53" s="77"/>
      <c r="JYR53" s="77"/>
      <c r="JYS53" s="77"/>
      <c r="JYT53" s="77"/>
      <c r="JYU53" s="77"/>
      <c r="JYV53" s="77"/>
      <c r="JYW53" s="77"/>
      <c r="JYX53" s="77"/>
      <c r="JYY53" s="77"/>
      <c r="JYZ53" s="77"/>
      <c r="JZA53" s="77"/>
      <c r="JZB53" s="77"/>
      <c r="JZC53" s="77"/>
      <c r="JZD53" s="77"/>
      <c r="JZE53" s="77"/>
      <c r="JZF53" s="77"/>
      <c r="JZG53" s="77"/>
      <c r="JZH53" s="77"/>
      <c r="JZI53" s="77"/>
      <c r="JZJ53" s="77"/>
      <c r="JZK53" s="77"/>
      <c r="JZL53" s="77"/>
      <c r="JZM53" s="77"/>
      <c r="JZN53" s="77"/>
      <c r="JZO53" s="77"/>
      <c r="JZP53" s="77"/>
      <c r="JZQ53" s="77"/>
      <c r="JZR53" s="77"/>
      <c r="JZS53" s="77"/>
      <c r="JZT53" s="77"/>
      <c r="JZU53" s="77"/>
      <c r="JZV53" s="77"/>
      <c r="JZW53" s="77"/>
      <c r="JZX53" s="77"/>
      <c r="JZY53" s="77"/>
      <c r="JZZ53" s="77"/>
      <c r="KAA53" s="77"/>
      <c r="KAB53" s="77"/>
      <c r="KAC53" s="77"/>
      <c r="KAD53" s="77"/>
      <c r="KAE53" s="77"/>
      <c r="KAF53" s="77"/>
      <c r="KAG53" s="77"/>
      <c r="KAH53" s="77"/>
      <c r="KAI53" s="77"/>
      <c r="KAJ53" s="77"/>
      <c r="KAK53" s="77"/>
      <c r="KAL53" s="77"/>
      <c r="KAM53" s="77"/>
      <c r="KAN53" s="77"/>
      <c r="KAO53" s="77"/>
      <c r="KAP53" s="77"/>
      <c r="KAQ53" s="77"/>
      <c r="KAR53" s="77"/>
      <c r="KAS53" s="77"/>
      <c r="KAT53" s="77"/>
      <c r="KAU53" s="77"/>
      <c r="KAV53" s="77"/>
      <c r="KAW53" s="77"/>
      <c r="KAX53" s="77"/>
      <c r="KAY53" s="77"/>
      <c r="KAZ53" s="77"/>
      <c r="KBA53" s="77"/>
      <c r="KBB53" s="77"/>
      <c r="KBC53" s="77"/>
      <c r="KBD53" s="77"/>
      <c r="KBE53" s="77"/>
      <c r="KBF53" s="77"/>
      <c r="KBG53" s="77"/>
      <c r="KBH53" s="77"/>
      <c r="KBI53" s="77"/>
      <c r="KBJ53" s="77"/>
      <c r="KBK53" s="77"/>
      <c r="KBL53" s="77"/>
      <c r="KBM53" s="77"/>
      <c r="KBN53" s="77"/>
      <c r="KBO53" s="77"/>
      <c r="KBP53" s="77"/>
      <c r="KBQ53" s="77"/>
      <c r="KBR53" s="77"/>
      <c r="KBS53" s="77"/>
      <c r="KBT53" s="77"/>
      <c r="KBU53" s="77"/>
      <c r="KBV53" s="77"/>
      <c r="KBW53" s="77"/>
      <c r="KBX53" s="77"/>
      <c r="KBY53" s="77"/>
      <c r="KBZ53" s="77"/>
      <c r="KCA53" s="77"/>
      <c r="KCB53" s="77"/>
      <c r="KCC53" s="77"/>
      <c r="KCD53" s="77"/>
      <c r="KCE53" s="77"/>
      <c r="KCF53" s="77"/>
      <c r="KCG53" s="77"/>
      <c r="KCH53" s="77"/>
      <c r="KCI53" s="77"/>
      <c r="KCJ53" s="77"/>
      <c r="KCK53" s="77"/>
      <c r="KCL53" s="77"/>
      <c r="KCM53" s="77"/>
      <c r="KCN53" s="77"/>
      <c r="KCO53" s="77"/>
      <c r="KCP53" s="77"/>
      <c r="KCQ53" s="77"/>
      <c r="KCR53" s="77"/>
      <c r="KCS53" s="77"/>
      <c r="KCT53" s="77"/>
      <c r="KCU53" s="77"/>
      <c r="KCV53" s="77"/>
      <c r="KCW53" s="77"/>
      <c r="KCX53" s="77"/>
      <c r="KCY53" s="77"/>
      <c r="KCZ53" s="77"/>
      <c r="KDA53" s="77"/>
      <c r="KDB53" s="77"/>
      <c r="KDC53" s="77"/>
      <c r="KDD53" s="77"/>
      <c r="KDE53" s="77"/>
      <c r="KDF53" s="77"/>
      <c r="KDG53" s="77"/>
      <c r="KDH53" s="77"/>
      <c r="KDI53" s="77"/>
      <c r="KDJ53" s="77"/>
      <c r="KDK53" s="77"/>
      <c r="KDL53" s="77"/>
      <c r="KDM53" s="77"/>
      <c r="KDN53" s="77"/>
      <c r="KDO53" s="77"/>
      <c r="KDP53" s="77"/>
      <c r="KDQ53" s="77"/>
      <c r="KDR53" s="77"/>
      <c r="KDS53" s="77"/>
      <c r="KDT53" s="77"/>
      <c r="KDU53" s="77"/>
      <c r="KDV53" s="77"/>
      <c r="KDW53" s="77"/>
      <c r="KDX53" s="77"/>
      <c r="KDY53" s="77"/>
      <c r="KDZ53" s="77"/>
      <c r="KEA53" s="77"/>
      <c r="KEB53" s="77"/>
      <c r="KEC53" s="77"/>
      <c r="KED53" s="77"/>
      <c r="KEE53" s="77"/>
      <c r="KEF53" s="77"/>
      <c r="KEG53" s="77"/>
      <c r="KEH53" s="77"/>
      <c r="KEI53" s="77"/>
      <c r="KEJ53" s="77"/>
      <c r="KEK53" s="77"/>
      <c r="KEL53" s="77"/>
      <c r="KEM53" s="77"/>
      <c r="KEN53" s="77"/>
      <c r="KEO53" s="77"/>
      <c r="KEP53" s="77"/>
      <c r="KEQ53" s="77"/>
      <c r="KER53" s="77"/>
      <c r="KES53" s="77"/>
      <c r="KET53" s="77"/>
      <c r="KEU53" s="77"/>
      <c r="KEV53" s="77"/>
      <c r="KEW53" s="77"/>
      <c r="KEX53" s="77"/>
      <c r="KEY53" s="77"/>
      <c r="KEZ53" s="77"/>
      <c r="KFA53" s="77"/>
      <c r="KFB53" s="77"/>
      <c r="KFC53" s="77"/>
      <c r="KFD53" s="77"/>
      <c r="KFE53" s="77"/>
      <c r="KFF53" s="77"/>
      <c r="KFG53" s="77"/>
      <c r="KFH53" s="77"/>
      <c r="KFI53" s="77"/>
      <c r="KFJ53" s="77"/>
      <c r="KFK53" s="77"/>
      <c r="KFL53" s="77"/>
      <c r="KFM53" s="77"/>
      <c r="KFN53" s="77"/>
      <c r="KFO53" s="77"/>
      <c r="KFP53" s="77"/>
      <c r="KFQ53" s="77"/>
      <c r="KFR53" s="77"/>
      <c r="KFS53" s="77"/>
      <c r="KFT53" s="77"/>
      <c r="KFU53" s="77"/>
      <c r="KFV53" s="77"/>
      <c r="KFW53" s="77"/>
      <c r="KFX53" s="77"/>
      <c r="KFY53" s="77"/>
      <c r="KFZ53" s="77"/>
      <c r="KGA53" s="77"/>
      <c r="KGB53" s="77"/>
      <c r="KGC53" s="77"/>
      <c r="KGD53" s="77"/>
      <c r="KGE53" s="77"/>
      <c r="KGF53" s="77"/>
      <c r="KGG53" s="77"/>
      <c r="KGH53" s="77"/>
      <c r="KGI53" s="77"/>
      <c r="KGJ53" s="77"/>
      <c r="KGK53" s="77"/>
      <c r="KGL53" s="77"/>
      <c r="KGM53" s="77"/>
      <c r="KGN53" s="77"/>
      <c r="KGO53" s="77"/>
      <c r="KGP53" s="77"/>
      <c r="KGQ53" s="77"/>
      <c r="KGR53" s="77"/>
      <c r="KGS53" s="77"/>
      <c r="KGT53" s="77"/>
      <c r="KGU53" s="77"/>
      <c r="KGV53" s="77"/>
      <c r="KGW53" s="77"/>
      <c r="KGX53" s="77"/>
      <c r="KGY53" s="77"/>
      <c r="KGZ53" s="77"/>
      <c r="KHA53" s="77"/>
      <c r="KHB53" s="77"/>
      <c r="KHC53" s="77"/>
      <c r="KHD53" s="77"/>
      <c r="KHE53" s="77"/>
      <c r="KHF53" s="77"/>
      <c r="KHG53" s="77"/>
      <c r="KHH53" s="77"/>
      <c r="KHI53" s="77"/>
      <c r="KHJ53" s="77"/>
      <c r="KHK53" s="77"/>
      <c r="KHL53" s="77"/>
      <c r="KHM53" s="77"/>
      <c r="KHN53" s="77"/>
      <c r="KHO53" s="77"/>
      <c r="KHP53" s="77"/>
      <c r="KHQ53" s="77"/>
      <c r="KHR53" s="77"/>
      <c r="KHS53" s="77"/>
      <c r="KHT53" s="77"/>
      <c r="KHU53" s="77"/>
      <c r="KHV53" s="77"/>
      <c r="KHW53" s="77"/>
      <c r="KHX53" s="77"/>
      <c r="KHY53" s="77"/>
      <c r="KHZ53" s="77"/>
      <c r="KIA53" s="77"/>
      <c r="KIB53" s="77"/>
      <c r="KIC53" s="77"/>
      <c r="KID53" s="77"/>
      <c r="KIE53" s="77"/>
      <c r="KIF53" s="77"/>
      <c r="KIG53" s="77"/>
      <c r="KIH53" s="77"/>
      <c r="KII53" s="77"/>
      <c r="KIJ53" s="77"/>
      <c r="KIK53" s="77"/>
      <c r="KIL53" s="77"/>
      <c r="KIM53" s="77"/>
      <c r="KIN53" s="77"/>
      <c r="KIO53" s="77"/>
      <c r="KIP53" s="77"/>
      <c r="KIQ53" s="77"/>
      <c r="KIR53" s="77"/>
      <c r="KIS53" s="77"/>
      <c r="KIT53" s="77"/>
      <c r="KIU53" s="77"/>
      <c r="KIV53" s="77"/>
      <c r="KIW53" s="77"/>
      <c r="KIX53" s="77"/>
      <c r="KIY53" s="77"/>
      <c r="KIZ53" s="77"/>
      <c r="KJA53" s="77"/>
      <c r="KJB53" s="77"/>
      <c r="KJC53" s="77"/>
      <c r="KJD53" s="77"/>
      <c r="KJE53" s="77"/>
      <c r="KJF53" s="77"/>
      <c r="KJG53" s="77"/>
      <c r="KJH53" s="77"/>
      <c r="KJI53" s="77"/>
      <c r="KJJ53" s="77"/>
      <c r="KJK53" s="77"/>
      <c r="KJL53" s="77"/>
      <c r="KJM53" s="77"/>
      <c r="KJN53" s="77"/>
      <c r="KJO53" s="77"/>
      <c r="KJP53" s="77"/>
      <c r="KJQ53" s="77"/>
      <c r="KJR53" s="77"/>
      <c r="KJS53" s="77"/>
      <c r="KJT53" s="77"/>
      <c r="KJU53" s="77"/>
      <c r="KJV53" s="77"/>
      <c r="KJW53" s="77"/>
      <c r="KJX53" s="77"/>
      <c r="KJY53" s="77"/>
      <c r="KJZ53" s="77"/>
      <c r="KKA53" s="77"/>
      <c r="KKB53" s="77"/>
      <c r="KKC53" s="77"/>
      <c r="KKD53" s="77"/>
      <c r="KKE53" s="77"/>
      <c r="KKF53" s="77"/>
      <c r="KKG53" s="77"/>
      <c r="KKH53" s="77"/>
      <c r="KKI53" s="77"/>
      <c r="KKJ53" s="77"/>
      <c r="KKK53" s="77"/>
      <c r="KKL53" s="77"/>
      <c r="KKM53" s="77"/>
      <c r="KKN53" s="77"/>
      <c r="KKO53" s="77"/>
      <c r="KKP53" s="77"/>
      <c r="KKQ53" s="77"/>
      <c r="KKR53" s="77"/>
      <c r="KKS53" s="77"/>
      <c r="KKT53" s="77"/>
      <c r="KKU53" s="77"/>
      <c r="KKV53" s="77"/>
      <c r="KKW53" s="77"/>
      <c r="KKX53" s="77"/>
      <c r="KKY53" s="77"/>
      <c r="KKZ53" s="77"/>
      <c r="KLA53" s="77"/>
      <c r="KLB53" s="77"/>
      <c r="KLC53" s="77"/>
      <c r="KLD53" s="77"/>
      <c r="KLE53" s="77"/>
      <c r="KLF53" s="77"/>
      <c r="KLG53" s="77"/>
      <c r="KLH53" s="77"/>
      <c r="KLI53" s="77"/>
      <c r="KLJ53" s="77"/>
      <c r="KLK53" s="77"/>
      <c r="KLL53" s="77"/>
      <c r="KLM53" s="77"/>
      <c r="KLN53" s="77"/>
      <c r="KLO53" s="77"/>
      <c r="KLP53" s="77"/>
      <c r="KLQ53" s="77"/>
      <c r="KLR53" s="77"/>
      <c r="KLS53" s="77"/>
      <c r="KLT53" s="77"/>
      <c r="KLU53" s="77"/>
      <c r="KLV53" s="77"/>
      <c r="KLW53" s="77"/>
      <c r="KLX53" s="77"/>
      <c r="KLY53" s="77"/>
      <c r="KLZ53" s="77"/>
      <c r="KMA53" s="77"/>
      <c r="KMB53" s="77"/>
      <c r="KMC53" s="77"/>
      <c r="KMD53" s="77"/>
      <c r="KME53" s="77"/>
      <c r="KMF53" s="77"/>
      <c r="KMG53" s="77"/>
      <c r="KMH53" s="77"/>
      <c r="KMI53" s="77"/>
      <c r="KMJ53" s="77"/>
      <c r="KMK53" s="77"/>
      <c r="KML53" s="77"/>
      <c r="KMM53" s="77"/>
      <c r="KMN53" s="77"/>
      <c r="KMO53" s="77"/>
      <c r="KMP53" s="77"/>
      <c r="KMQ53" s="77"/>
      <c r="KMR53" s="77"/>
      <c r="KMS53" s="77"/>
      <c r="KMT53" s="77"/>
      <c r="KMU53" s="77"/>
      <c r="KMV53" s="77"/>
      <c r="KMW53" s="77"/>
      <c r="KMX53" s="77"/>
      <c r="KMY53" s="77"/>
      <c r="KMZ53" s="77"/>
      <c r="KNA53" s="77"/>
      <c r="KNB53" s="77"/>
      <c r="KNC53" s="77"/>
      <c r="KND53" s="77"/>
      <c r="KNE53" s="77"/>
      <c r="KNF53" s="77"/>
      <c r="KNG53" s="77"/>
      <c r="KNH53" s="77"/>
      <c r="KNI53" s="77"/>
      <c r="KNJ53" s="77"/>
      <c r="KNK53" s="77"/>
      <c r="KNL53" s="77"/>
      <c r="KNM53" s="77"/>
      <c r="KNN53" s="77"/>
      <c r="KNO53" s="77"/>
      <c r="KNP53" s="77"/>
      <c r="KNQ53" s="77"/>
      <c r="KNR53" s="77"/>
      <c r="KNS53" s="77"/>
      <c r="KNT53" s="77"/>
      <c r="KNU53" s="77"/>
      <c r="KNV53" s="77"/>
      <c r="KNW53" s="77"/>
      <c r="KNX53" s="77"/>
      <c r="KNY53" s="77"/>
      <c r="KNZ53" s="77"/>
      <c r="KOA53" s="77"/>
      <c r="KOB53" s="77"/>
      <c r="KOC53" s="77"/>
      <c r="KOD53" s="77"/>
      <c r="KOE53" s="77"/>
      <c r="KOF53" s="77"/>
      <c r="KOG53" s="77"/>
      <c r="KOH53" s="77"/>
      <c r="KOI53" s="77"/>
      <c r="KOJ53" s="77"/>
      <c r="KOK53" s="77"/>
      <c r="KOL53" s="77"/>
      <c r="KOM53" s="77"/>
      <c r="KON53" s="77"/>
      <c r="KOO53" s="77"/>
      <c r="KOP53" s="77"/>
      <c r="KOQ53" s="77"/>
      <c r="KOR53" s="77"/>
      <c r="KOS53" s="77"/>
      <c r="KOT53" s="77"/>
      <c r="KOU53" s="77"/>
      <c r="KOV53" s="77"/>
      <c r="KOW53" s="77"/>
      <c r="KOX53" s="77"/>
      <c r="KOY53" s="77"/>
      <c r="KOZ53" s="77"/>
      <c r="KPA53" s="77"/>
      <c r="KPB53" s="77"/>
      <c r="KPC53" s="77"/>
      <c r="KPD53" s="77"/>
      <c r="KPE53" s="77"/>
      <c r="KPF53" s="77"/>
      <c r="KPG53" s="77"/>
      <c r="KPH53" s="77"/>
      <c r="KPI53" s="77"/>
      <c r="KPJ53" s="77"/>
      <c r="KPK53" s="77"/>
      <c r="KPL53" s="77"/>
      <c r="KPM53" s="77"/>
      <c r="KPN53" s="77"/>
      <c r="KPO53" s="77"/>
      <c r="KPP53" s="77"/>
      <c r="KPQ53" s="77"/>
      <c r="KPR53" s="77"/>
      <c r="KPS53" s="77"/>
      <c r="KPT53" s="77"/>
      <c r="KPU53" s="77"/>
      <c r="KPV53" s="77"/>
      <c r="KPW53" s="77"/>
      <c r="KPX53" s="77"/>
      <c r="KPY53" s="77"/>
      <c r="KPZ53" s="77"/>
      <c r="KQA53" s="77"/>
      <c r="KQB53" s="77"/>
      <c r="KQC53" s="77"/>
      <c r="KQD53" s="77"/>
      <c r="KQE53" s="77"/>
      <c r="KQF53" s="77"/>
      <c r="KQG53" s="77"/>
      <c r="KQH53" s="77"/>
      <c r="KQI53" s="77"/>
      <c r="KQJ53" s="77"/>
      <c r="KQK53" s="77"/>
      <c r="KQL53" s="77"/>
      <c r="KQM53" s="77"/>
      <c r="KQN53" s="77"/>
      <c r="KQO53" s="77"/>
      <c r="KQP53" s="77"/>
      <c r="KQQ53" s="77"/>
      <c r="KQR53" s="77"/>
      <c r="KQS53" s="77"/>
      <c r="KQT53" s="77"/>
      <c r="KQU53" s="77"/>
      <c r="KQV53" s="77"/>
      <c r="KQW53" s="77"/>
      <c r="KQX53" s="77"/>
      <c r="KQY53" s="77"/>
      <c r="KQZ53" s="77"/>
      <c r="KRA53" s="77"/>
      <c r="KRB53" s="77"/>
      <c r="KRC53" s="77"/>
      <c r="KRD53" s="77"/>
      <c r="KRE53" s="77"/>
      <c r="KRF53" s="77"/>
      <c r="KRG53" s="77"/>
      <c r="KRH53" s="77"/>
      <c r="KRI53" s="77"/>
      <c r="KRJ53" s="77"/>
      <c r="KRK53" s="77"/>
      <c r="KRL53" s="77"/>
      <c r="KRM53" s="77"/>
      <c r="KRN53" s="77"/>
      <c r="KRO53" s="77"/>
      <c r="KRP53" s="77"/>
      <c r="KRQ53" s="77"/>
      <c r="KRR53" s="77"/>
      <c r="KRS53" s="77"/>
      <c r="KRT53" s="77"/>
      <c r="KRU53" s="77"/>
      <c r="KRV53" s="77"/>
      <c r="KRW53" s="77"/>
      <c r="KRX53" s="77"/>
      <c r="KRY53" s="77"/>
      <c r="KRZ53" s="77"/>
      <c r="KSA53" s="77"/>
      <c r="KSB53" s="77"/>
      <c r="KSC53" s="77"/>
      <c r="KSD53" s="77"/>
      <c r="KSE53" s="77"/>
      <c r="KSF53" s="77"/>
      <c r="KSG53" s="77"/>
      <c r="KSH53" s="77"/>
      <c r="KSI53" s="77"/>
      <c r="KSJ53" s="77"/>
      <c r="KSK53" s="77"/>
      <c r="KSL53" s="77"/>
      <c r="KSM53" s="77"/>
      <c r="KSN53" s="77"/>
      <c r="KSO53" s="77"/>
      <c r="KSP53" s="77"/>
      <c r="KSQ53" s="77"/>
      <c r="KSR53" s="77"/>
      <c r="KSS53" s="77"/>
      <c r="KST53" s="77"/>
      <c r="KSU53" s="77"/>
      <c r="KSV53" s="77"/>
      <c r="KSW53" s="77"/>
      <c r="KSX53" s="77"/>
      <c r="KSY53" s="77"/>
      <c r="KSZ53" s="77"/>
      <c r="KTA53" s="77"/>
      <c r="KTB53" s="77"/>
      <c r="KTC53" s="77"/>
      <c r="KTD53" s="77"/>
      <c r="KTE53" s="77"/>
      <c r="KTF53" s="77"/>
      <c r="KTG53" s="77"/>
      <c r="KTH53" s="77"/>
      <c r="KTI53" s="77"/>
      <c r="KTJ53" s="77"/>
      <c r="KTK53" s="77"/>
      <c r="KTL53" s="77"/>
      <c r="KTM53" s="77"/>
      <c r="KTN53" s="77"/>
      <c r="KTO53" s="77"/>
      <c r="KTP53" s="77"/>
      <c r="KTQ53" s="77"/>
      <c r="KTR53" s="77"/>
      <c r="KTS53" s="77"/>
      <c r="KTT53" s="77"/>
      <c r="KTU53" s="77"/>
      <c r="KTV53" s="77"/>
      <c r="KTW53" s="77"/>
      <c r="KTX53" s="77"/>
      <c r="KTY53" s="77"/>
      <c r="KTZ53" s="77"/>
      <c r="KUA53" s="77"/>
      <c r="KUB53" s="77"/>
      <c r="KUC53" s="77"/>
      <c r="KUD53" s="77"/>
      <c r="KUE53" s="77"/>
      <c r="KUF53" s="77"/>
      <c r="KUG53" s="77"/>
      <c r="KUH53" s="77"/>
      <c r="KUI53" s="77"/>
      <c r="KUJ53" s="77"/>
      <c r="KUK53" s="77"/>
      <c r="KUL53" s="77"/>
      <c r="KUM53" s="77"/>
      <c r="KUN53" s="77"/>
      <c r="KUO53" s="77"/>
      <c r="KUP53" s="77"/>
      <c r="KUQ53" s="77"/>
      <c r="KUR53" s="77"/>
      <c r="KUS53" s="77"/>
      <c r="KUT53" s="77"/>
      <c r="KUU53" s="77"/>
      <c r="KUV53" s="77"/>
      <c r="KUW53" s="77"/>
      <c r="KUX53" s="77"/>
      <c r="KUY53" s="77"/>
      <c r="KUZ53" s="77"/>
      <c r="KVA53" s="77"/>
      <c r="KVB53" s="77"/>
      <c r="KVC53" s="77"/>
      <c r="KVD53" s="77"/>
      <c r="KVE53" s="77"/>
      <c r="KVF53" s="77"/>
      <c r="KVG53" s="77"/>
      <c r="KVH53" s="77"/>
      <c r="KVI53" s="77"/>
      <c r="KVJ53" s="77"/>
      <c r="KVK53" s="77"/>
      <c r="KVL53" s="77"/>
      <c r="KVM53" s="77"/>
      <c r="KVN53" s="77"/>
      <c r="KVO53" s="77"/>
      <c r="KVP53" s="77"/>
      <c r="KVQ53" s="77"/>
      <c r="KVR53" s="77"/>
      <c r="KVS53" s="77"/>
      <c r="KVT53" s="77"/>
      <c r="KVU53" s="77"/>
      <c r="KVV53" s="77"/>
      <c r="KVW53" s="77"/>
      <c r="KVX53" s="77"/>
      <c r="KVY53" s="77"/>
      <c r="KVZ53" s="77"/>
      <c r="KWA53" s="77"/>
      <c r="KWB53" s="77"/>
      <c r="KWC53" s="77"/>
      <c r="KWD53" s="77"/>
      <c r="KWE53" s="77"/>
      <c r="KWF53" s="77"/>
      <c r="KWG53" s="77"/>
      <c r="KWH53" s="77"/>
      <c r="KWI53" s="77"/>
      <c r="KWJ53" s="77"/>
      <c r="KWK53" s="77"/>
      <c r="KWL53" s="77"/>
      <c r="KWM53" s="77"/>
      <c r="KWN53" s="77"/>
      <c r="KWO53" s="77"/>
      <c r="KWP53" s="77"/>
      <c r="KWQ53" s="77"/>
      <c r="KWR53" s="77"/>
      <c r="KWS53" s="77"/>
      <c r="KWT53" s="77"/>
      <c r="KWU53" s="77"/>
      <c r="KWV53" s="77"/>
      <c r="KWW53" s="77"/>
      <c r="KWX53" s="77"/>
      <c r="KWY53" s="77"/>
      <c r="KWZ53" s="77"/>
      <c r="KXA53" s="77"/>
      <c r="KXB53" s="77"/>
      <c r="KXC53" s="77"/>
      <c r="KXD53" s="77"/>
      <c r="KXE53" s="77"/>
      <c r="KXF53" s="77"/>
      <c r="KXG53" s="77"/>
      <c r="KXH53" s="77"/>
      <c r="KXI53" s="77"/>
      <c r="KXJ53" s="77"/>
      <c r="KXK53" s="77"/>
      <c r="KXL53" s="77"/>
      <c r="KXM53" s="77"/>
      <c r="KXN53" s="77"/>
      <c r="KXO53" s="77"/>
      <c r="KXP53" s="77"/>
      <c r="KXQ53" s="77"/>
      <c r="KXR53" s="77"/>
      <c r="KXS53" s="77"/>
      <c r="KXT53" s="77"/>
      <c r="KXU53" s="77"/>
      <c r="KXV53" s="77"/>
      <c r="KXW53" s="77"/>
      <c r="KXX53" s="77"/>
      <c r="KXY53" s="77"/>
      <c r="KXZ53" s="77"/>
      <c r="KYA53" s="77"/>
      <c r="KYB53" s="77"/>
      <c r="KYC53" s="77"/>
      <c r="KYD53" s="77"/>
      <c r="KYE53" s="77"/>
      <c r="KYF53" s="77"/>
      <c r="KYG53" s="77"/>
      <c r="KYH53" s="77"/>
      <c r="KYI53" s="77"/>
      <c r="KYJ53" s="77"/>
      <c r="KYK53" s="77"/>
      <c r="KYL53" s="77"/>
      <c r="KYM53" s="77"/>
      <c r="KYN53" s="77"/>
      <c r="KYO53" s="77"/>
      <c r="KYP53" s="77"/>
      <c r="KYQ53" s="77"/>
      <c r="KYR53" s="77"/>
      <c r="KYS53" s="77"/>
      <c r="KYT53" s="77"/>
      <c r="KYU53" s="77"/>
      <c r="KYV53" s="77"/>
      <c r="KYW53" s="77"/>
      <c r="KYX53" s="77"/>
      <c r="KYY53" s="77"/>
      <c r="KYZ53" s="77"/>
      <c r="KZA53" s="77"/>
      <c r="KZB53" s="77"/>
      <c r="KZC53" s="77"/>
      <c r="KZD53" s="77"/>
      <c r="KZE53" s="77"/>
      <c r="KZF53" s="77"/>
      <c r="KZG53" s="77"/>
      <c r="KZH53" s="77"/>
      <c r="KZI53" s="77"/>
      <c r="KZJ53" s="77"/>
      <c r="KZK53" s="77"/>
      <c r="KZL53" s="77"/>
      <c r="KZM53" s="77"/>
      <c r="KZN53" s="77"/>
      <c r="KZO53" s="77"/>
      <c r="KZP53" s="77"/>
      <c r="KZQ53" s="77"/>
      <c r="KZR53" s="77"/>
      <c r="KZS53" s="77"/>
      <c r="KZT53" s="77"/>
      <c r="KZU53" s="77"/>
      <c r="KZV53" s="77"/>
      <c r="KZW53" s="77"/>
      <c r="KZX53" s="77"/>
      <c r="KZY53" s="77"/>
      <c r="KZZ53" s="77"/>
      <c r="LAA53" s="77"/>
      <c r="LAB53" s="77"/>
      <c r="LAC53" s="77"/>
      <c r="LAD53" s="77"/>
      <c r="LAE53" s="77"/>
      <c r="LAF53" s="77"/>
      <c r="LAG53" s="77"/>
      <c r="LAH53" s="77"/>
      <c r="LAI53" s="77"/>
      <c r="LAJ53" s="77"/>
      <c r="LAK53" s="77"/>
      <c r="LAL53" s="77"/>
      <c r="LAM53" s="77"/>
      <c r="LAN53" s="77"/>
      <c r="LAO53" s="77"/>
      <c r="LAP53" s="77"/>
      <c r="LAQ53" s="77"/>
      <c r="LAR53" s="77"/>
      <c r="LAS53" s="77"/>
      <c r="LAT53" s="77"/>
      <c r="LAU53" s="77"/>
      <c r="LAV53" s="77"/>
      <c r="LAW53" s="77"/>
      <c r="LAX53" s="77"/>
      <c r="LAY53" s="77"/>
      <c r="LAZ53" s="77"/>
      <c r="LBA53" s="77"/>
      <c r="LBB53" s="77"/>
      <c r="LBC53" s="77"/>
      <c r="LBD53" s="77"/>
      <c r="LBE53" s="77"/>
      <c r="LBF53" s="77"/>
      <c r="LBG53" s="77"/>
      <c r="LBH53" s="77"/>
      <c r="LBI53" s="77"/>
      <c r="LBJ53" s="77"/>
      <c r="LBK53" s="77"/>
      <c r="LBL53" s="77"/>
      <c r="LBM53" s="77"/>
      <c r="LBN53" s="77"/>
      <c r="LBO53" s="77"/>
      <c r="LBP53" s="77"/>
      <c r="LBQ53" s="77"/>
      <c r="LBR53" s="77"/>
      <c r="LBS53" s="77"/>
      <c r="LBT53" s="77"/>
      <c r="LBU53" s="77"/>
      <c r="LBV53" s="77"/>
      <c r="LBW53" s="77"/>
      <c r="LBX53" s="77"/>
      <c r="LBY53" s="77"/>
      <c r="LBZ53" s="77"/>
      <c r="LCA53" s="77"/>
      <c r="LCB53" s="77"/>
      <c r="LCC53" s="77"/>
      <c r="LCD53" s="77"/>
      <c r="LCE53" s="77"/>
      <c r="LCF53" s="77"/>
      <c r="LCG53" s="77"/>
      <c r="LCH53" s="77"/>
      <c r="LCI53" s="77"/>
      <c r="LCJ53" s="77"/>
      <c r="LCK53" s="77"/>
      <c r="LCL53" s="77"/>
      <c r="LCM53" s="77"/>
      <c r="LCN53" s="77"/>
      <c r="LCO53" s="77"/>
      <c r="LCP53" s="77"/>
      <c r="LCQ53" s="77"/>
      <c r="LCR53" s="77"/>
      <c r="LCS53" s="77"/>
      <c r="LCT53" s="77"/>
      <c r="LCU53" s="77"/>
      <c r="LCV53" s="77"/>
      <c r="LCW53" s="77"/>
      <c r="LCX53" s="77"/>
      <c r="LCY53" s="77"/>
      <c r="LCZ53" s="77"/>
      <c r="LDA53" s="77"/>
      <c r="LDB53" s="77"/>
      <c r="LDC53" s="77"/>
      <c r="LDD53" s="77"/>
      <c r="LDE53" s="77"/>
      <c r="LDF53" s="77"/>
      <c r="LDG53" s="77"/>
      <c r="LDH53" s="77"/>
      <c r="LDI53" s="77"/>
      <c r="LDJ53" s="77"/>
      <c r="LDK53" s="77"/>
      <c r="LDL53" s="77"/>
      <c r="LDM53" s="77"/>
      <c r="LDN53" s="77"/>
      <c r="LDO53" s="77"/>
      <c r="LDP53" s="77"/>
      <c r="LDQ53" s="77"/>
      <c r="LDR53" s="77"/>
      <c r="LDS53" s="77"/>
      <c r="LDT53" s="77"/>
      <c r="LDU53" s="77"/>
      <c r="LDV53" s="77"/>
      <c r="LDW53" s="77"/>
      <c r="LDX53" s="77"/>
      <c r="LDY53" s="77"/>
      <c r="LDZ53" s="77"/>
      <c r="LEA53" s="77"/>
      <c r="LEB53" s="77"/>
      <c r="LEC53" s="77"/>
      <c r="LED53" s="77"/>
      <c r="LEE53" s="77"/>
      <c r="LEF53" s="77"/>
      <c r="LEG53" s="77"/>
      <c r="LEH53" s="77"/>
      <c r="LEI53" s="77"/>
      <c r="LEJ53" s="77"/>
      <c r="LEK53" s="77"/>
      <c r="LEL53" s="77"/>
      <c r="LEM53" s="77"/>
      <c r="LEN53" s="77"/>
      <c r="LEO53" s="77"/>
      <c r="LEP53" s="77"/>
      <c r="LEQ53" s="77"/>
      <c r="LER53" s="77"/>
      <c r="LES53" s="77"/>
      <c r="LET53" s="77"/>
      <c r="LEU53" s="77"/>
      <c r="LEV53" s="77"/>
      <c r="LEW53" s="77"/>
      <c r="LEX53" s="77"/>
      <c r="LEY53" s="77"/>
      <c r="LEZ53" s="77"/>
      <c r="LFA53" s="77"/>
      <c r="LFB53" s="77"/>
      <c r="LFC53" s="77"/>
      <c r="LFD53" s="77"/>
      <c r="LFE53" s="77"/>
      <c r="LFF53" s="77"/>
      <c r="LFG53" s="77"/>
      <c r="LFH53" s="77"/>
      <c r="LFI53" s="77"/>
      <c r="LFJ53" s="77"/>
      <c r="LFK53" s="77"/>
      <c r="LFL53" s="77"/>
      <c r="LFM53" s="77"/>
      <c r="LFN53" s="77"/>
      <c r="LFO53" s="77"/>
      <c r="LFP53" s="77"/>
      <c r="LFQ53" s="77"/>
      <c r="LFR53" s="77"/>
      <c r="LFS53" s="77"/>
      <c r="LFT53" s="77"/>
      <c r="LFU53" s="77"/>
      <c r="LFV53" s="77"/>
      <c r="LFW53" s="77"/>
      <c r="LFX53" s="77"/>
      <c r="LFY53" s="77"/>
      <c r="LFZ53" s="77"/>
      <c r="LGA53" s="77"/>
      <c r="LGB53" s="77"/>
      <c r="LGC53" s="77"/>
      <c r="LGD53" s="77"/>
      <c r="LGE53" s="77"/>
      <c r="LGF53" s="77"/>
      <c r="LGG53" s="77"/>
      <c r="LGH53" s="77"/>
      <c r="LGI53" s="77"/>
      <c r="LGJ53" s="77"/>
      <c r="LGK53" s="77"/>
      <c r="LGL53" s="77"/>
      <c r="LGM53" s="77"/>
      <c r="LGN53" s="77"/>
      <c r="LGO53" s="77"/>
      <c r="LGP53" s="77"/>
      <c r="LGQ53" s="77"/>
      <c r="LGR53" s="77"/>
      <c r="LGS53" s="77"/>
      <c r="LGT53" s="77"/>
      <c r="LGU53" s="77"/>
      <c r="LGV53" s="77"/>
      <c r="LGW53" s="77"/>
      <c r="LGX53" s="77"/>
      <c r="LGY53" s="77"/>
      <c r="LGZ53" s="77"/>
      <c r="LHA53" s="77"/>
      <c r="LHB53" s="77"/>
      <c r="LHC53" s="77"/>
      <c r="LHD53" s="77"/>
      <c r="LHE53" s="77"/>
      <c r="LHF53" s="77"/>
      <c r="LHG53" s="77"/>
      <c r="LHH53" s="77"/>
      <c r="LHI53" s="77"/>
      <c r="LHJ53" s="77"/>
      <c r="LHK53" s="77"/>
      <c r="LHL53" s="77"/>
      <c r="LHM53" s="77"/>
      <c r="LHN53" s="77"/>
      <c r="LHO53" s="77"/>
      <c r="LHP53" s="77"/>
      <c r="LHQ53" s="77"/>
      <c r="LHR53" s="77"/>
      <c r="LHS53" s="77"/>
      <c r="LHT53" s="77"/>
      <c r="LHU53" s="77"/>
      <c r="LHV53" s="77"/>
      <c r="LHW53" s="77"/>
      <c r="LHX53" s="77"/>
      <c r="LHY53" s="77"/>
      <c r="LHZ53" s="77"/>
      <c r="LIA53" s="77"/>
      <c r="LIB53" s="77"/>
      <c r="LIC53" s="77"/>
      <c r="LID53" s="77"/>
      <c r="LIE53" s="77"/>
      <c r="LIF53" s="77"/>
      <c r="LIG53" s="77"/>
      <c r="LIH53" s="77"/>
      <c r="LII53" s="77"/>
      <c r="LIJ53" s="77"/>
      <c r="LIK53" s="77"/>
      <c r="LIL53" s="77"/>
      <c r="LIM53" s="77"/>
      <c r="LIN53" s="77"/>
      <c r="LIO53" s="77"/>
      <c r="LIP53" s="77"/>
      <c r="LIQ53" s="77"/>
      <c r="LIR53" s="77"/>
      <c r="LIS53" s="77"/>
      <c r="LIT53" s="77"/>
      <c r="LIU53" s="77"/>
      <c r="LIV53" s="77"/>
      <c r="LIW53" s="77"/>
      <c r="LIX53" s="77"/>
      <c r="LIY53" s="77"/>
      <c r="LIZ53" s="77"/>
      <c r="LJA53" s="77"/>
      <c r="LJB53" s="77"/>
      <c r="LJC53" s="77"/>
      <c r="LJD53" s="77"/>
      <c r="LJE53" s="77"/>
      <c r="LJF53" s="77"/>
      <c r="LJG53" s="77"/>
      <c r="LJH53" s="77"/>
      <c r="LJI53" s="77"/>
      <c r="LJJ53" s="77"/>
      <c r="LJK53" s="77"/>
      <c r="LJL53" s="77"/>
      <c r="LJM53" s="77"/>
      <c r="LJN53" s="77"/>
      <c r="LJO53" s="77"/>
      <c r="LJP53" s="77"/>
      <c r="LJQ53" s="77"/>
      <c r="LJR53" s="77"/>
      <c r="LJS53" s="77"/>
      <c r="LJT53" s="77"/>
      <c r="LJU53" s="77"/>
      <c r="LJV53" s="77"/>
      <c r="LJW53" s="77"/>
      <c r="LJX53" s="77"/>
      <c r="LJY53" s="77"/>
      <c r="LJZ53" s="77"/>
      <c r="LKA53" s="77"/>
      <c r="LKB53" s="77"/>
      <c r="LKC53" s="77"/>
      <c r="LKD53" s="77"/>
      <c r="LKE53" s="77"/>
      <c r="LKF53" s="77"/>
      <c r="LKG53" s="77"/>
      <c r="LKH53" s="77"/>
      <c r="LKI53" s="77"/>
      <c r="LKJ53" s="77"/>
      <c r="LKK53" s="77"/>
      <c r="LKL53" s="77"/>
      <c r="LKM53" s="77"/>
      <c r="LKN53" s="77"/>
      <c r="LKO53" s="77"/>
      <c r="LKP53" s="77"/>
      <c r="LKQ53" s="77"/>
      <c r="LKR53" s="77"/>
      <c r="LKS53" s="77"/>
      <c r="LKT53" s="77"/>
      <c r="LKU53" s="77"/>
      <c r="LKV53" s="77"/>
      <c r="LKW53" s="77"/>
      <c r="LKX53" s="77"/>
      <c r="LKY53" s="77"/>
      <c r="LKZ53" s="77"/>
      <c r="LLA53" s="77"/>
      <c r="LLB53" s="77"/>
      <c r="LLC53" s="77"/>
      <c r="LLD53" s="77"/>
      <c r="LLE53" s="77"/>
      <c r="LLF53" s="77"/>
      <c r="LLG53" s="77"/>
      <c r="LLH53" s="77"/>
      <c r="LLI53" s="77"/>
      <c r="LLJ53" s="77"/>
      <c r="LLK53" s="77"/>
      <c r="LLL53" s="77"/>
      <c r="LLM53" s="77"/>
      <c r="LLN53" s="77"/>
      <c r="LLO53" s="77"/>
      <c r="LLP53" s="77"/>
      <c r="LLQ53" s="77"/>
      <c r="LLR53" s="77"/>
      <c r="LLS53" s="77"/>
      <c r="LLT53" s="77"/>
      <c r="LLU53" s="77"/>
      <c r="LLV53" s="77"/>
      <c r="LLW53" s="77"/>
      <c r="LLX53" s="77"/>
      <c r="LLY53" s="77"/>
      <c r="LLZ53" s="77"/>
      <c r="LMA53" s="77"/>
      <c r="LMB53" s="77"/>
      <c r="LMC53" s="77"/>
      <c r="LMD53" s="77"/>
      <c r="LME53" s="77"/>
      <c r="LMF53" s="77"/>
      <c r="LMG53" s="77"/>
      <c r="LMH53" s="77"/>
      <c r="LMI53" s="77"/>
      <c r="LMJ53" s="77"/>
      <c r="LMK53" s="77"/>
      <c r="LML53" s="77"/>
      <c r="LMM53" s="77"/>
      <c r="LMN53" s="77"/>
      <c r="LMO53" s="77"/>
      <c r="LMP53" s="77"/>
      <c r="LMQ53" s="77"/>
      <c r="LMR53" s="77"/>
      <c r="LMS53" s="77"/>
      <c r="LMT53" s="77"/>
      <c r="LMU53" s="77"/>
      <c r="LMV53" s="77"/>
      <c r="LMW53" s="77"/>
      <c r="LMX53" s="77"/>
      <c r="LMY53" s="77"/>
      <c r="LMZ53" s="77"/>
      <c r="LNA53" s="77"/>
      <c r="LNB53" s="77"/>
      <c r="LNC53" s="77"/>
      <c r="LND53" s="77"/>
      <c r="LNE53" s="77"/>
      <c r="LNF53" s="77"/>
      <c r="LNG53" s="77"/>
      <c r="LNH53" s="77"/>
      <c r="LNI53" s="77"/>
      <c r="LNJ53" s="77"/>
      <c r="LNK53" s="77"/>
      <c r="LNL53" s="77"/>
      <c r="LNM53" s="77"/>
      <c r="LNN53" s="77"/>
      <c r="LNO53" s="77"/>
      <c r="LNP53" s="77"/>
      <c r="LNQ53" s="77"/>
      <c r="LNR53" s="77"/>
      <c r="LNS53" s="77"/>
      <c r="LNT53" s="77"/>
      <c r="LNU53" s="77"/>
      <c r="LNV53" s="77"/>
      <c r="LNW53" s="77"/>
      <c r="LNX53" s="77"/>
      <c r="LNY53" s="77"/>
      <c r="LNZ53" s="77"/>
      <c r="LOA53" s="77"/>
      <c r="LOB53" s="77"/>
      <c r="LOC53" s="77"/>
      <c r="LOD53" s="77"/>
      <c r="LOE53" s="77"/>
      <c r="LOF53" s="77"/>
      <c r="LOG53" s="77"/>
      <c r="LOH53" s="77"/>
      <c r="LOI53" s="77"/>
      <c r="LOJ53" s="77"/>
      <c r="LOK53" s="77"/>
      <c r="LOL53" s="77"/>
      <c r="LOM53" s="77"/>
      <c r="LON53" s="77"/>
      <c r="LOO53" s="77"/>
      <c r="LOP53" s="77"/>
      <c r="LOQ53" s="77"/>
      <c r="LOR53" s="77"/>
      <c r="LOS53" s="77"/>
      <c r="LOT53" s="77"/>
      <c r="LOU53" s="77"/>
      <c r="LOV53" s="77"/>
      <c r="LOW53" s="77"/>
      <c r="LOX53" s="77"/>
      <c r="LOY53" s="77"/>
      <c r="LOZ53" s="77"/>
      <c r="LPA53" s="77"/>
      <c r="LPB53" s="77"/>
      <c r="LPC53" s="77"/>
      <c r="LPD53" s="77"/>
      <c r="LPE53" s="77"/>
      <c r="LPF53" s="77"/>
      <c r="LPG53" s="77"/>
      <c r="LPH53" s="77"/>
      <c r="LPI53" s="77"/>
      <c r="LPJ53" s="77"/>
      <c r="LPK53" s="77"/>
      <c r="LPL53" s="77"/>
      <c r="LPM53" s="77"/>
      <c r="LPN53" s="77"/>
      <c r="LPO53" s="77"/>
      <c r="LPP53" s="77"/>
      <c r="LPQ53" s="77"/>
      <c r="LPR53" s="77"/>
      <c r="LPS53" s="77"/>
      <c r="LPT53" s="77"/>
      <c r="LPU53" s="77"/>
      <c r="LPV53" s="77"/>
      <c r="LPW53" s="77"/>
      <c r="LPX53" s="77"/>
      <c r="LPY53" s="77"/>
      <c r="LPZ53" s="77"/>
      <c r="LQA53" s="77"/>
      <c r="LQB53" s="77"/>
      <c r="LQC53" s="77"/>
      <c r="LQD53" s="77"/>
      <c r="LQE53" s="77"/>
      <c r="LQF53" s="77"/>
      <c r="LQG53" s="77"/>
      <c r="LQH53" s="77"/>
      <c r="LQI53" s="77"/>
      <c r="LQJ53" s="77"/>
      <c r="LQK53" s="77"/>
      <c r="LQL53" s="77"/>
      <c r="LQM53" s="77"/>
      <c r="LQN53" s="77"/>
      <c r="LQO53" s="77"/>
      <c r="LQP53" s="77"/>
      <c r="LQQ53" s="77"/>
      <c r="LQR53" s="77"/>
      <c r="LQS53" s="77"/>
      <c r="LQT53" s="77"/>
      <c r="LQU53" s="77"/>
      <c r="LQV53" s="77"/>
      <c r="LQW53" s="77"/>
      <c r="LQX53" s="77"/>
      <c r="LQY53" s="77"/>
      <c r="LQZ53" s="77"/>
      <c r="LRA53" s="77"/>
      <c r="LRB53" s="77"/>
      <c r="LRC53" s="77"/>
      <c r="LRD53" s="77"/>
      <c r="LRE53" s="77"/>
      <c r="LRF53" s="77"/>
      <c r="LRG53" s="77"/>
      <c r="LRH53" s="77"/>
      <c r="LRI53" s="77"/>
      <c r="LRJ53" s="77"/>
      <c r="LRK53" s="77"/>
      <c r="LRL53" s="77"/>
      <c r="LRM53" s="77"/>
      <c r="LRN53" s="77"/>
      <c r="LRO53" s="77"/>
      <c r="LRP53" s="77"/>
      <c r="LRQ53" s="77"/>
      <c r="LRR53" s="77"/>
      <c r="LRS53" s="77"/>
      <c r="LRT53" s="77"/>
      <c r="LRU53" s="77"/>
      <c r="LRV53" s="77"/>
      <c r="LRW53" s="77"/>
      <c r="LRX53" s="77"/>
      <c r="LRY53" s="77"/>
      <c r="LRZ53" s="77"/>
      <c r="LSA53" s="77"/>
      <c r="LSB53" s="77"/>
      <c r="LSC53" s="77"/>
      <c r="LSD53" s="77"/>
      <c r="LSE53" s="77"/>
      <c r="LSF53" s="77"/>
      <c r="LSG53" s="77"/>
      <c r="LSH53" s="77"/>
      <c r="LSI53" s="77"/>
      <c r="LSJ53" s="77"/>
      <c r="LSK53" s="77"/>
      <c r="LSL53" s="77"/>
      <c r="LSM53" s="77"/>
      <c r="LSN53" s="77"/>
      <c r="LSO53" s="77"/>
      <c r="LSP53" s="77"/>
      <c r="LSQ53" s="77"/>
      <c r="LSR53" s="77"/>
      <c r="LSS53" s="77"/>
      <c r="LST53" s="77"/>
      <c r="LSU53" s="77"/>
      <c r="LSV53" s="77"/>
      <c r="LSW53" s="77"/>
      <c r="LSX53" s="77"/>
      <c r="LSY53" s="77"/>
      <c r="LSZ53" s="77"/>
      <c r="LTA53" s="77"/>
      <c r="LTB53" s="77"/>
      <c r="LTC53" s="77"/>
      <c r="LTD53" s="77"/>
      <c r="LTE53" s="77"/>
      <c r="LTF53" s="77"/>
      <c r="LTG53" s="77"/>
      <c r="LTH53" s="77"/>
      <c r="LTI53" s="77"/>
      <c r="LTJ53" s="77"/>
      <c r="LTK53" s="77"/>
      <c r="LTL53" s="77"/>
      <c r="LTM53" s="77"/>
      <c r="LTN53" s="77"/>
      <c r="LTO53" s="77"/>
      <c r="LTP53" s="77"/>
      <c r="LTQ53" s="77"/>
      <c r="LTR53" s="77"/>
      <c r="LTS53" s="77"/>
      <c r="LTT53" s="77"/>
      <c r="LTU53" s="77"/>
      <c r="LTV53" s="77"/>
      <c r="LTW53" s="77"/>
      <c r="LTX53" s="77"/>
      <c r="LTY53" s="77"/>
      <c r="LTZ53" s="77"/>
      <c r="LUA53" s="77"/>
      <c r="LUB53" s="77"/>
      <c r="LUC53" s="77"/>
      <c r="LUD53" s="77"/>
      <c r="LUE53" s="77"/>
      <c r="LUF53" s="77"/>
      <c r="LUG53" s="77"/>
      <c r="LUH53" s="77"/>
      <c r="LUI53" s="77"/>
      <c r="LUJ53" s="77"/>
      <c r="LUK53" s="77"/>
      <c r="LUL53" s="77"/>
      <c r="LUM53" s="77"/>
      <c r="LUN53" s="77"/>
      <c r="LUO53" s="77"/>
      <c r="LUP53" s="77"/>
      <c r="LUQ53" s="77"/>
      <c r="LUR53" s="77"/>
      <c r="LUS53" s="77"/>
      <c r="LUT53" s="77"/>
      <c r="LUU53" s="77"/>
      <c r="LUV53" s="77"/>
      <c r="LUW53" s="77"/>
      <c r="LUX53" s="77"/>
      <c r="LUY53" s="77"/>
      <c r="LUZ53" s="77"/>
      <c r="LVA53" s="77"/>
      <c r="LVB53" s="77"/>
      <c r="LVC53" s="77"/>
      <c r="LVD53" s="77"/>
      <c r="LVE53" s="77"/>
      <c r="LVF53" s="77"/>
      <c r="LVG53" s="77"/>
      <c r="LVH53" s="77"/>
      <c r="LVI53" s="77"/>
      <c r="LVJ53" s="77"/>
      <c r="LVK53" s="77"/>
      <c r="LVL53" s="77"/>
      <c r="LVM53" s="77"/>
      <c r="LVN53" s="77"/>
      <c r="LVO53" s="77"/>
      <c r="LVP53" s="77"/>
      <c r="LVQ53" s="77"/>
      <c r="LVR53" s="77"/>
      <c r="LVS53" s="77"/>
      <c r="LVT53" s="77"/>
      <c r="LVU53" s="77"/>
      <c r="LVV53" s="77"/>
      <c r="LVW53" s="77"/>
      <c r="LVX53" s="77"/>
      <c r="LVY53" s="77"/>
      <c r="LVZ53" s="77"/>
      <c r="LWA53" s="77"/>
      <c r="LWB53" s="77"/>
      <c r="LWC53" s="77"/>
      <c r="LWD53" s="77"/>
      <c r="LWE53" s="77"/>
      <c r="LWF53" s="77"/>
      <c r="LWG53" s="77"/>
      <c r="LWH53" s="77"/>
      <c r="LWI53" s="77"/>
      <c r="LWJ53" s="77"/>
      <c r="LWK53" s="77"/>
      <c r="LWL53" s="77"/>
      <c r="LWM53" s="77"/>
      <c r="LWN53" s="77"/>
      <c r="LWO53" s="77"/>
      <c r="LWP53" s="77"/>
      <c r="LWQ53" s="77"/>
      <c r="LWR53" s="77"/>
      <c r="LWS53" s="77"/>
      <c r="LWT53" s="77"/>
      <c r="LWU53" s="77"/>
      <c r="LWV53" s="77"/>
      <c r="LWW53" s="77"/>
      <c r="LWX53" s="77"/>
      <c r="LWY53" s="77"/>
      <c r="LWZ53" s="77"/>
      <c r="LXA53" s="77"/>
      <c r="LXB53" s="77"/>
      <c r="LXC53" s="77"/>
      <c r="LXD53" s="77"/>
      <c r="LXE53" s="77"/>
      <c r="LXF53" s="77"/>
      <c r="LXG53" s="77"/>
      <c r="LXH53" s="77"/>
      <c r="LXI53" s="77"/>
      <c r="LXJ53" s="77"/>
      <c r="LXK53" s="77"/>
      <c r="LXL53" s="77"/>
      <c r="LXM53" s="77"/>
      <c r="LXN53" s="77"/>
      <c r="LXO53" s="77"/>
      <c r="LXP53" s="77"/>
      <c r="LXQ53" s="77"/>
      <c r="LXR53" s="77"/>
      <c r="LXS53" s="77"/>
      <c r="LXT53" s="77"/>
      <c r="LXU53" s="77"/>
      <c r="LXV53" s="77"/>
      <c r="LXW53" s="77"/>
      <c r="LXX53" s="77"/>
      <c r="LXY53" s="77"/>
      <c r="LXZ53" s="77"/>
      <c r="LYA53" s="77"/>
      <c r="LYB53" s="77"/>
      <c r="LYC53" s="77"/>
      <c r="LYD53" s="77"/>
      <c r="LYE53" s="77"/>
      <c r="LYF53" s="77"/>
      <c r="LYG53" s="77"/>
      <c r="LYH53" s="77"/>
      <c r="LYI53" s="77"/>
      <c r="LYJ53" s="77"/>
      <c r="LYK53" s="77"/>
      <c r="LYL53" s="77"/>
      <c r="LYM53" s="77"/>
      <c r="LYN53" s="77"/>
      <c r="LYO53" s="77"/>
      <c r="LYP53" s="77"/>
      <c r="LYQ53" s="77"/>
      <c r="LYR53" s="77"/>
      <c r="LYS53" s="77"/>
      <c r="LYT53" s="77"/>
      <c r="LYU53" s="77"/>
      <c r="LYV53" s="77"/>
      <c r="LYW53" s="77"/>
      <c r="LYX53" s="77"/>
      <c r="LYY53" s="77"/>
      <c r="LYZ53" s="77"/>
      <c r="LZA53" s="77"/>
      <c r="LZB53" s="77"/>
      <c r="LZC53" s="77"/>
      <c r="LZD53" s="77"/>
      <c r="LZE53" s="77"/>
      <c r="LZF53" s="77"/>
      <c r="LZG53" s="77"/>
      <c r="LZH53" s="77"/>
      <c r="LZI53" s="77"/>
      <c r="LZJ53" s="77"/>
      <c r="LZK53" s="77"/>
      <c r="LZL53" s="77"/>
      <c r="LZM53" s="77"/>
      <c r="LZN53" s="77"/>
      <c r="LZO53" s="77"/>
      <c r="LZP53" s="77"/>
      <c r="LZQ53" s="77"/>
      <c r="LZR53" s="77"/>
      <c r="LZS53" s="77"/>
      <c r="LZT53" s="77"/>
      <c r="LZU53" s="77"/>
      <c r="LZV53" s="77"/>
      <c r="LZW53" s="77"/>
      <c r="LZX53" s="77"/>
      <c r="LZY53" s="77"/>
      <c r="LZZ53" s="77"/>
      <c r="MAA53" s="77"/>
      <c r="MAB53" s="77"/>
      <c r="MAC53" s="77"/>
      <c r="MAD53" s="77"/>
      <c r="MAE53" s="77"/>
      <c r="MAF53" s="77"/>
      <c r="MAG53" s="77"/>
      <c r="MAH53" s="77"/>
      <c r="MAI53" s="77"/>
      <c r="MAJ53" s="77"/>
      <c r="MAK53" s="77"/>
      <c r="MAL53" s="77"/>
      <c r="MAM53" s="77"/>
      <c r="MAN53" s="77"/>
      <c r="MAO53" s="77"/>
      <c r="MAP53" s="77"/>
      <c r="MAQ53" s="77"/>
      <c r="MAR53" s="77"/>
      <c r="MAS53" s="77"/>
      <c r="MAT53" s="77"/>
      <c r="MAU53" s="77"/>
      <c r="MAV53" s="77"/>
      <c r="MAW53" s="77"/>
      <c r="MAX53" s="77"/>
      <c r="MAY53" s="77"/>
      <c r="MAZ53" s="77"/>
      <c r="MBA53" s="77"/>
      <c r="MBB53" s="77"/>
      <c r="MBC53" s="77"/>
      <c r="MBD53" s="77"/>
      <c r="MBE53" s="77"/>
      <c r="MBF53" s="77"/>
      <c r="MBG53" s="77"/>
      <c r="MBH53" s="77"/>
      <c r="MBI53" s="77"/>
      <c r="MBJ53" s="77"/>
      <c r="MBK53" s="77"/>
      <c r="MBL53" s="77"/>
      <c r="MBM53" s="77"/>
      <c r="MBN53" s="77"/>
      <c r="MBO53" s="77"/>
      <c r="MBP53" s="77"/>
      <c r="MBQ53" s="77"/>
      <c r="MBR53" s="77"/>
      <c r="MBS53" s="77"/>
      <c r="MBT53" s="77"/>
      <c r="MBU53" s="77"/>
      <c r="MBV53" s="77"/>
      <c r="MBW53" s="77"/>
      <c r="MBX53" s="77"/>
      <c r="MBY53" s="77"/>
      <c r="MBZ53" s="77"/>
      <c r="MCA53" s="77"/>
      <c r="MCB53" s="77"/>
      <c r="MCC53" s="77"/>
      <c r="MCD53" s="77"/>
      <c r="MCE53" s="77"/>
      <c r="MCF53" s="77"/>
      <c r="MCG53" s="77"/>
      <c r="MCH53" s="77"/>
      <c r="MCI53" s="77"/>
      <c r="MCJ53" s="77"/>
      <c r="MCK53" s="77"/>
      <c r="MCL53" s="77"/>
      <c r="MCM53" s="77"/>
      <c r="MCN53" s="77"/>
      <c r="MCO53" s="77"/>
      <c r="MCP53" s="77"/>
      <c r="MCQ53" s="77"/>
      <c r="MCR53" s="77"/>
      <c r="MCS53" s="77"/>
      <c r="MCT53" s="77"/>
      <c r="MCU53" s="77"/>
      <c r="MCV53" s="77"/>
      <c r="MCW53" s="77"/>
      <c r="MCX53" s="77"/>
      <c r="MCY53" s="77"/>
      <c r="MCZ53" s="77"/>
      <c r="MDA53" s="77"/>
      <c r="MDB53" s="77"/>
      <c r="MDC53" s="77"/>
      <c r="MDD53" s="77"/>
      <c r="MDE53" s="77"/>
      <c r="MDF53" s="77"/>
      <c r="MDG53" s="77"/>
      <c r="MDH53" s="77"/>
      <c r="MDI53" s="77"/>
      <c r="MDJ53" s="77"/>
      <c r="MDK53" s="77"/>
      <c r="MDL53" s="77"/>
      <c r="MDM53" s="77"/>
      <c r="MDN53" s="77"/>
      <c r="MDO53" s="77"/>
      <c r="MDP53" s="77"/>
      <c r="MDQ53" s="77"/>
      <c r="MDR53" s="77"/>
      <c r="MDS53" s="77"/>
      <c r="MDT53" s="77"/>
      <c r="MDU53" s="77"/>
      <c r="MDV53" s="77"/>
      <c r="MDW53" s="77"/>
      <c r="MDX53" s="77"/>
      <c r="MDY53" s="77"/>
      <c r="MDZ53" s="77"/>
      <c r="MEA53" s="77"/>
      <c r="MEB53" s="77"/>
      <c r="MEC53" s="77"/>
      <c r="MED53" s="77"/>
      <c r="MEE53" s="77"/>
      <c r="MEF53" s="77"/>
      <c r="MEG53" s="77"/>
      <c r="MEH53" s="77"/>
      <c r="MEI53" s="77"/>
      <c r="MEJ53" s="77"/>
      <c r="MEK53" s="77"/>
      <c r="MEL53" s="77"/>
      <c r="MEM53" s="77"/>
      <c r="MEN53" s="77"/>
      <c r="MEO53" s="77"/>
      <c r="MEP53" s="77"/>
      <c r="MEQ53" s="77"/>
      <c r="MER53" s="77"/>
      <c r="MES53" s="77"/>
      <c r="MET53" s="77"/>
      <c r="MEU53" s="77"/>
      <c r="MEV53" s="77"/>
      <c r="MEW53" s="77"/>
      <c r="MEX53" s="77"/>
      <c r="MEY53" s="77"/>
      <c r="MEZ53" s="77"/>
      <c r="MFA53" s="77"/>
      <c r="MFB53" s="77"/>
      <c r="MFC53" s="77"/>
      <c r="MFD53" s="77"/>
      <c r="MFE53" s="77"/>
      <c r="MFF53" s="77"/>
      <c r="MFG53" s="77"/>
      <c r="MFH53" s="77"/>
      <c r="MFI53" s="77"/>
      <c r="MFJ53" s="77"/>
      <c r="MFK53" s="77"/>
      <c r="MFL53" s="77"/>
      <c r="MFM53" s="77"/>
      <c r="MFN53" s="77"/>
      <c r="MFO53" s="77"/>
      <c r="MFP53" s="77"/>
      <c r="MFQ53" s="77"/>
      <c r="MFR53" s="77"/>
      <c r="MFS53" s="77"/>
      <c r="MFT53" s="77"/>
      <c r="MFU53" s="77"/>
      <c r="MFV53" s="77"/>
      <c r="MFW53" s="77"/>
      <c r="MFX53" s="77"/>
      <c r="MFY53" s="77"/>
      <c r="MFZ53" s="77"/>
      <c r="MGA53" s="77"/>
      <c r="MGB53" s="77"/>
      <c r="MGC53" s="77"/>
      <c r="MGD53" s="77"/>
      <c r="MGE53" s="77"/>
      <c r="MGF53" s="77"/>
      <c r="MGG53" s="77"/>
      <c r="MGH53" s="77"/>
      <c r="MGI53" s="77"/>
      <c r="MGJ53" s="77"/>
      <c r="MGK53" s="77"/>
      <c r="MGL53" s="77"/>
      <c r="MGM53" s="77"/>
      <c r="MGN53" s="77"/>
      <c r="MGO53" s="77"/>
      <c r="MGP53" s="77"/>
      <c r="MGQ53" s="77"/>
      <c r="MGR53" s="77"/>
      <c r="MGS53" s="77"/>
      <c r="MGT53" s="77"/>
      <c r="MGU53" s="77"/>
      <c r="MGV53" s="77"/>
      <c r="MGW53" s="77"/>
      <c r="MGX53" s="77"/>
      <c r="MGY53" s="77"/>
      <c r="MGZ53" s="77"/>
      <c r="MHA53" s="77"/>
      <c r="MHB53" s="77"/>
      <c r="MHC53" s="77"/>
      <c r="MHD53" s="77"/>
      <c r="MHE53" s="77"/>
      <c r="MHF53" s="77"/>
      <c r="MHG53" s="77"/>
      <c r="MHH53" s="77"/>
      <c r="MHI53" s="77"/>
      <c r="MHJ53" s="77"/>
      <c r="MHK53" s="77"/>
      <c r="MHL53" s="77"/>
      <c r="MHM53" s="77"/>
      <c r="MHN53" s="77"/>
      <c r="MHO53" s="77"/>
      <c r="MHP53" s="77"/>
      <c r="MHQ53" s="77"/>
      <c r="MHR53" s="77"/>
      <c r="MHS53" s="77"/>
      <c r="MHT53" s="77"/>
      <c r="MHU53" s="77"/>
      <c r="MHV53" s="77"/>
      <c r="MHW53" s="77"/>
      <c r="MHX53" s="77"/>
      <c r="MHY53" s="77"/>
      <c r="MHZ53" s="77"/>
      <c r="MIA53" s="77"/>
      <c r="MIB53" s="77"/>
      <c r="MIC53" s="77"/>
      <c r="MID53" s="77"/>
      <c r="MIE53" s="77"/>
      <c r="MIF53" s="77"/>
      <c r="MIG53" s="77"/>
      <c r="MIH53" s="77"/>
      <c r="MII53" s="77"/>
      <c r="MIJ53" s="77"/>
      <c r="MIK53" s="77"/>
      <c r="MIL53" s="77"/>
      <c r="MIM53" s="77"/>
      <c r="MIN53" s="77"/>
      <c r="MIO53" s="77"/>
      <c r="MIP53" s="77"/>
      <c r="MIQ53" s="77"/>
      <c r="MIR53" s="77"/>
      <c r="MIS53" s="77"/>
      <c r="MIT53" s="77"/>
      <c r="MIU53" s="77"/>
      <c r="MIV53" s="77"/>
      <c r="MIW53" s="77"/>
      <c r="MIX53" s="77"/>
      <c r="MIY53" s="77"/>
      <c r="MIZ53" s="77"/>
      <c r="MJA53" s="77"/>
      <c r="MJB53" s="77"/>
      <c r="MJC53" s="77"/>
      <c r="MJD53" s="77"/>
      <c r="MJE53" s="77"/>
      <c r="MJF53" s="77"/>
      <c r="MJG53" s="77"/>
      <c r="MJH53" s="77"/>
      <c r="MJI53" s="77"/>
      <c r="MJJ53" s="77"/>
      <c r="MJK53" s="77"/>
      <c r="MJL53" s="77"/>
      <c r="MJM53" s="77"/>
      <c r="MJN53" s="77"/>
      <c r="MJO53" s="77"/>
      <c r="MJP53" s="77"/>
      <c r="MJQ53" s="77"/>
      <c r="MJR53" s="77"/>
      <c r="MJS53" s="77"/>
      <c r="MJT53" s="77"/>
      <c r="MJU53" s="77"/>
      <c r="MJV53" s="77"/>
      <c r="MJW53" s="77"/>
      <c r="MJX53" s="77"/>
      <c r="MJY53" s="77"/>
      <c r="MJZ53" s="77"/>
      <c r="MKA53" s="77"/>
      <c r="MKB53" s="77"/>
      <c r="MKC53" s="77"/>
      <c r="MKD53" s="77"/>
      <c r="MKE53" s="77"/>
      <c r="MKF53" s="77"/>
      <c r="MKG53" s="77"/>
      <c r="MKH53" s="77"/>
      <c r="MKI53" s="77"/>
      <c r="MKJ53" s="77"/>
      <c r="MKK53" s="77"/>
      <c r="MKL53" s="77"/>
      <c r="MKM53" s="77"/>
      <c r="MKN53" s="77"/>
      <c r="MKO53" s="77"/>
      <c r="MKP53" s="77"/>
      <c r="MKQ53" s="77"/>
      <c r="MKR53" s="77"/>
      <c r="MKS53" s="77"/>
      <c r="MKT53" s="77"/>
      <c r="MKU53" s="77"/>
      <c r="MKV53" s="77"/>
      <c r="MKW53" s="77"/>
      <c r="MKX53" s="77"/>
      <c r="MKY53" s="77"/>
      <c r="MKZ53" s="77"/>
      <c r="MLA53" s="77"/>
      <c r="MLB53" s="77"/>
      <c r="MLC53" s="77"/>
      <c r="MLD53" s="77"/>
      <c r="MLE53" s="77"/>
      <c r="MLF53" s="77"/>
      <c r="MLG53" s="77"/>
      <c r="MLH53" s="77"/>
      <c r="MLI53" s="77"/>
      <c r="MLJ53" s="77"/>
      <c r="MLK53" s="77"/>
      <c r="MLL53" s="77"/>
      <c r="MLM53" s="77"/>
      <c r="MLN53" s="77"/>
      <c r="MLO53" s="77"/>
      <c r="MLP53" s="77"/>
      <c r="MLQ53" s="77"/>
      <c r="MLR53" s="77"/>
      <c r="MLS53" s="77"/>
      <c r="MLT53" s="77"/>
      <c r="MLU53" s="77"/>
      <c r="MLV53" s="77"/>
      <c r="MLW53" s="77"/>
      <c r="MLX53" s="77"/>
      <c r="MLY53" s="77"/>
      <c r="MLZ53" s="77"/>
      <c r="MMA53" s="77"/>
      <c r="MMB53" s="77"/>
      <c r="MMC53" s="77"/>
      <c r="MMD53" s="77"/>
      <c r="MME53" s="77"/>
      <c r="MMF53" s="77"/>
      <c r="MMG53" s="77"/>
      <c r="MMH53" s="77"/>
      <c r="MMI53" s="77"/>
      <c r="MMJ53" s="77"/>
      <c r="MMK53" s="77"/>
      <c r="MML53" s="77"/>
      <c r="MMM53" s="77"/>
      <c r="MMN53" s="77"/>
      <c r="MMO53" s="77"/>
      <c r="MMP53" s="77"/>
      <c r="MMQ53" s="77"/>
      <c r="MMR53" s="77"/>
      <c r="MMS53" s="77"/>
      <c r="MMT53" s="77"/>
      <c r="MMU53" s="77"/>
      <c r="MMV53" s="77"/>
      <c r="MMW53" s="77"/>
      <c r="MMX53" s="77"/>
      <c r="MMY53" s="77"/>
      <c r="MMZ53" s="77"/>
      <c r="MNA53" s="77"/>
      <c r="MNB53" s="77"/>
      <c r="MNC53" s="77"/>
      <c r="MND53" s="77"/>
      <c r="MNE53" s="77"/>
      <c r="MNF53" s="77"/>
      <c r="MNG53" s="77"/>
      <c r="MNH53" s="77"/>
      <c r="MNI53" s="77"/>
      <c r="MNJ53" s="77"/>
      <c r="MNK53" s="77"/>
      <c r="MNL53" s="77"/>
      <c r="MNM53" s="77"/>
      <c r="MNN53" s="77"/>
      <c r="MNO53" s="77"/>
      <c r="MNP53" s="77"/>
      <c r="MNQ53" s="77"/>
      <c r="MNR53" s="77"/>
      <c r="MNS53" s="77"/>
      <c r="MNT53" s="77"/>
      <c r="MNU53" s="77"/>
      <c r="MNV53" s="77"/>
      <c r="MNW53" s="77"/>
      <c r="MNX53" s="77"/>
      <c r="MNY53" s="77"/>
      <c r="MNZ53" s="77"/>
      <c r="MOA53" s="77"/>
      <c r="MOB53" s="77"/>
      <c r="MOC53" s="77"/>
      <c r="MOD53" s="77"/>
      <c r="MOE53" s="77"/>
      <c r="MOF53" s="77"/>
      <c r="MOG53" s="77"/>
      <c r="MOH53" s="77"/>
      <c r="MOI53" s="77"/>
      <c r="MOJ53" s="77"/>
      <c r="MOK53" s="77"/>
      <c r="MOL53" s="77"/>
      <c r="MOM53" s="77"/>
      <c r="MON53" s="77"/>
      <c r="MOO53" s="77"/>
      <c r="MOP53" s="77"/>
      <c r="MOQ53" s="77"/>
      <c r="MOR53" s="77"/>
      <c r="MOS53" s="77"/>
      <c r="MOT53" s="77"/>
      <c r="MOU53" s="77"/>
      <c r="MOV53" s="77"/>
      <c r="MOW53" s="77"/>
      <c r="MOX53" s="77"/>
      <c r="MOY53" s="77"/>
      <c r="MOZ53" s="77"/>
      <c r="MPA53" s="77"/>
      <c r="MPB53" s="77"/>
      <c r="MPC53" s="77"/>
      <c r="MPD53" s="77"/>
      <c r="MPE53" s="77"/>
      <c r="MPF53" s="77"/>
      <c r="MPG53" s="77"/>
      <c r="MPH53" s="77"/>
      <c r="MPI53" s="77"/>
      <c r="MPJ53" s="77"/>
      <c r="MPK53" s="77"/>
      <c r="MPL53" s="77"/>
      <c r="MPM53" s="77"/>
      <c r="MPN53" s="77"/>
      <c r="MPO53" s="77"/>
      <c r="MPP53" s="77"/>
      <c r="MPQ53" s="77"/>
      <c r="MPR53" s="77"/>
      <c r="MPS53" s="77"/>
      <c r="MPT53" s="77"/>
      <c r="MPU53" s="77"/>
      <c r="MPV53" s="77"/>
      <c r="MPW53" s="77"/>
      <c r="MPX53" s="77"/>
      <c r="MPY53" s="77"/>
      <c r="MPZ53" s="77"/>
      <c r="MQA53" s="77"/>
      <c r="MQB53" s="77"/>
      <c r="MQC53" s="77"/>
      <c r="MQD53" s="77"/>
      <c r="MQE53" s="77"/>
      <c r="MQF53" s="77"/>
      <c r="MQG53" s="77"/>
      <c r="MQH53" s="77"/>
      <c r="MQI53" s="77"/>
      <c r="MQJ53" s="77"/>
      <c r="MQK53" s="77"/>
      <c r="MQL53" s="77"/>
      <c r="MQM53" s="77"/>
      <c r="MQN53" s="77"/>
      <c r="MQO53" s="77"/>
      <c r="MQP53" s="77"/>
      <c r="MQQ53" s="77"/>
      <c r="MQR53" s="77"/>
      <c r="MQS53" s="77"/>
      <c r="MQT53" s="77"/>
      <c r="MQU53" s="77"/>
      <c r="MQV53" s="77"/>
      <c r="MQW53" s="77"/>
      <c r="MQX53" s="77"/>
      <c r="MQY53" s="77"/>
      <c r="MQZ53" s="77"/>
      <c r="MRA53" s="77"/>
      <c r="MRB53" s="77"/>
      <c r="MRC53" s="77"/>
      <c r="MRD53" s="77"/>
      <c r="MRE53" s="77"/>
      <c r="MRF53" s="77"/>
      <c r="MRG53" s="77"/>
      <c r="MRH53" s="77"/>
      <c r="MRI53" s="77"/>
      <c r="MRJ53" s="77"/>
      <c r="MRK53" s="77"/>
      <c r="MRL53" s="77"/>
      <c r="MRM53" s="77"/>
      <c r="MRN53" s="77"/>
      <c r="MRO53" s="77"/>
      <c r="MRP53" s="77"/>
      <c r="MRQ53" s="77"/>
      <c r="MRR53" s="77"/>
      <c r="MRS53" s="77"/>
      <c r="MRT53" s="77"/>
      <c r="MRU53" s="77"/>
      <c r="MRV53" s="77"/>
      <c r="MRW53" s="77"/>
      <c r="MRX53" s="77"/>
      <c r="MRY53" s="77"/>
      <c r="MRZ53" s="77"/>
      <c r="MSA53" s="77"/>
      <c r="MSB53" s="77"/>
      <c r="MSC53" s="77"/>
      <c r="MSD53" s="77"/>
      <c r="MSE53" s="77"/>
      <c r="MSF53" s="77"/>
      <c r="MSG53" s="77"/>
      <c r="MSH53" s="77"/>
      <c r="MSI53" s="77"/>
      <c r="MSJ53" s="77"/>
      <c r="MSK53" s="77"/>
      <c r="MSL53" s="77"/>
      <c r="MSM53" s="77"/>
      <c r="MSN53" s="77"/>
      <c r="MSO53" s="77"/>
      <c r="MSP53" s="77"/>
      <c r="MSQ53" s="77"/>
      <c r="MSR53" s="77"/>
      <c r="MSS53" s="77"/>
      <c r="MST53" s="77"/>
      <c r="MSU53" s="77"/>
      <c r="MSV53" s="77"/>
      <c r="MSW53" s="77"/>
      <c r="MSX53" s="77"/>
      <c r="MSY53" s="77"/>
      <c r="MSZ53" s="77"/>
      <c r="MTA53" s="77"/>
      <c r="MTB53" s="77"/>
      <c r="MTC53" s="77"/>
      <c r="MTD53" s="77"/>
      <c r="MTE53" s="77"/>
      <c r="MTF53" s="77"/>
      <c r="MTG53" s="77"/>
      <c r="MTH53" s="77"/>
      <c r="MTI53" s="77"/>
      <c r="MTJ53" s="77"/>
      <c r="MTK53" s="77"/>
      <c r="MTL53" s="77"/>
      <c r="MTM53" s="77"/>
      <c r="MTN53" s="77"/>
      <c r="MTO53" s="77"/>
      <c r="MTP53" s="77"/>
      <c r="MTQ53" s="77"/>
      <c r="MTR53" s="77"/>
      <c r="MTS53" s="77"/>
      <c r="MTT53" s="77"/>
      <c r="MTU53" s="77"/>
      <c r="MTV53" s="77"/>
      <c r="MTW53" s="77"/>
      <c r="MTX53" s="77"/>
      <c r="MTY53" s="77"/>
      <c r="MTZ53" s="77"/>
      <c r="MUA53" s="77"/>
      <c r="MUB53" s="77"/>
      <c r="MUC53" s="77"/>
      <c r="MUD53" s="77"/>
      <c r="MUE53" s="77"/>
      <c r="MUF53" s="77"/>
      <c r="MUG53" s="77"/>
      <c r="MUH53" s="77"/>
      <c r="MUI53" s="77"/>
      <c r="MUJ53" s="77"/>
      <c r="MUK53" s="77"/>
      <c r="MUL53" s="77"/>
      <c r="MUM53" s="77"/>
      <c r="MUN53" s="77"/>
      <c r="MUO53" s="77"/>
      <c r="MUP53" s="77"/>
      <c r="MUQ53" s="77"/>
      <c r="MUR53" s="77"/>
      <c r="MUS53" s="77"/>
      <c r="MUT53" s="77"/>
      <c r="MUU53" s="77"/>
      <c r="MUV53" s="77"/>
      <c r="MUW53" s="77"/>
      <c r="MUX53" s="77"/>
      <c r="MUY53" s="77"/>
      <c r="MUZ53" s="77"/>
      <c r="MVA53" s="77"/>
      <c r="MVB53" s="77"/>
      <c r="MVC53" s="77"/>
      <c r="MVD53" s="77"/>
      <c r="MVE53" s="77"/>
      <c r="MVF53" s="77"/>
      <c r="MVG53" s="77"/>
      <c r="MVH53" s="77"/>
      <c r="MVI53" s="77"/>
      <c r="MVJ53" s="77"/>
      <c r="MVK53" s="77"/>
      <c r="MVL53" s="77"/>
      <c r="MVM53" s="77"/>
      <c r="MVN53" s="77"/>
      <c r="MVO53" s="77"/>
      <c r="MVP53" s="77"/>
      <c r="MVQ53" s="77"/>
      <c r="MVR53" s="77"/>
      <c r="MVS53" s="77"/>
      <c r="MVT53" s="77"/>
      <c r="MVU53" s="77"/>
      <c r="MVV53" s="77"/>
      <c r="MVW53" s="77"/>
      <c r="MVX53" s="77"/>
      <c r="MVY53" s="77"/>
      <c r="MVZ53" s="77"/>
      <c r="MWA53" s="77"/>
      <c r="MWB53" s="77"/>
      <c r="MWC53" s="77"/>
      <c r="MWD53" s="77"/>
      <c r="MWE53" s="77"/>
      <c r="MWF53" s="77"/>
      <c r="MWG53" s="77"/>
      <c r="MWH53" s="77"/>
      <c r="MWI53" s="77"/>
      <c r="MWJ53" s="77"/>
      <c r="MWK53" s="77"/>
      <c r="MWL53" s="77"/>
      <c r="MWM53" s="77"/>
      <c r="MWN53" s="77"/>
      <c r="MWO53" s="77"/>
      <c r="MWP53" s="77"/>
      <c r="MWQ53" s="77"/>
      <c r="MWR53" s="77"/>
      <c r="MWS53" s="77"/>
      <c r="MWT53" s="77"/>
      <c r="MWU53" s="77"/>
      <c r="MWV53" s="77"/>
      <c r="MWW53" s="77"/>
      <c r="MWX53" s="77"/>
      <c r="MWY53" s="77"/>
      <c r="MWZ53" s="77"/>
      <c r="MXA53" s="77"/>
      <c r="MXB53" s="77"/>
      <c r="MXC53" s="77"/>
      <c r="MXD53" s="77"/>
      <c r="MXE53" s="77"/>
      <c r="MXF53" s="77"/>
      <c r="MXG53" s="77"/>
      <c r="MXH53" s="77"/>
      <c r="MXI53" s="77"/>
      <c r="MXJ53" s="77"/>
      <c r="MXK53" s="77"/>
      <c r="MXL53" s="77"/>
      <c r="MXM53" s="77"/>
      <c r="MXN53" s="77"/>
      <c r="MXO53" s="77"/>
      <c r="MXP53" s="77"/>
      <c r="MXQ53" s="77"/>
      <c r="MXR53" s="77"/>
      <c r="MXS53" s="77"/>
      <c r="MXT53" s="77"/>
      <c r="MXU53" s="77"/>
      <c r="MXV53" s="77"/>
      <c r="MXW53" s="77"/>
      <c r="MXX53" s="77"/>
      <c r="MXY53" s="77"/>
      <c r="MXZ53" s="77"/>
      <c r="MYA53" s="77"/>
      <c r="MYB53" s="77"/>
      <c r="MYC53" s="77"/>
      <c r="MYD53" s="77"/>
      <c r="MYE53" s="77"/>
      <c r="MYF53" s="77"/>
      <c r="MYG53" s="77"/>
      <c r="MYH53" s="77"/>
      <c r="MYI53" s="77"/>
      <c r="MYJ53" s="77"/>
      <c r="MYK53" s="77"/>
      <c r="MYL53" s="77"/>
      <c r="MYM53" s="77"/>
      <c r="MYN53" s="77"/>
      <c r="MYO53" s="77"/>
      <c r="MYP53" s="77"/>
      <c r="MYQ53" s="77"/>
      <c r="MYR53" s="77"/>
      <c r="MYS53" s="77"/>
      <c r="MYT53" s="77"/>
      <c r="MYU53" s="77"/>
      <c r="MYV53" s="77"/>
      <c r="MYW53" s="77"/>
      <c r="MYX53" s="77"/>
      <c r="MYY53" s="77"/>
      <c r="MYZ53" s="77"/>
      <c r="MZA53" s="77"/>
      <c r="MZB53" s="77"/>
      <c r="MZC53" s="77"/>
      <c r="MZD53" s="77"/>
      <c r="MZE53" s="77"/>
      <c r="MZF53" s="77"/>
      <c r="MZG53" s="77"/>
      <c r="MZH53" s="77"/>
      <c r="MZI53" s="77"/>
      <c r="MZJ53" s="77"/>
      <c r="MZK53" s="77"/>
      <c r="MZL53" s="77"/>
      <c r="MZM53" s="77"/>
      <c r="MZN53" s="77"/>
      <c r="MZO53" s="77"/>
      <c r="MZP53" s="77"/>
      <c r="MZQ53" s="77"/>
      <c r="MZR53" s="77"/>
      <c r="MZS53" s="77"/>
      <c r="MZT53" s="77"/>
      <c r="MZU53" s="77"/>
      <c r="MZV53" s="77"/>
      <c r="MZW53" s="77"/>
      <c r="MZX53" s="77"/>
      <c r="MZY53" s="77"/>
      <c r="MZZ53" s="77"/>
      <c r="NAA53" s="77"/>
      <c r="NAB53" s="77"/>
      <c r="NAC53" s="77"/>
      <c r="NAD53" s="77"/>
      <c r="NAE53" s="77"/>
      <c r="NAF53" s="77"/>
      <c r="NAG53" s="77"/>
      <c r="NAH53" s="77"/>
      <c r="NAI53" s="77"/>
      <c r="NAJ53" s="77"/>
      <c r="NAK53" s="77"/>
      <c r="NAL53" s="77"/>
      <c r="NAM53" s="77"/>
      <c r="NAN53" s="77"/>
      <c r="NAO53" s="77"/>
      <c r="NAP53" s="77"/>
      <c r="NAQ53" s="77"/>
      <c r="NAR53" s="77"/>
      <c r="NAS53" s="77"/>
      <c r="NAT53" s="77"/>
      <c r="NAU53" s="77"/>
      <c r="NAV53" s="77"/>
      <c r="NAW53" s="77"/>
      <c r="NAX53" s="77"/>
      <c r="NAY53" s="77"/>
      <c r="NAZ53" s="77"/>
      <c r="NBA53" s="77"/>
      <c r="NBB53" s="77"/>
      <c r="NBC53" s="77"/>
      <c r="NBD53" s="77"/>
      <c r="NBE53" s="77"/>
      <c r="NBF53" s="77"/>
      <c r="NBG53" s="77"/>
      <c r="NBH53" s="77"/>
      <c r="NBI53" s="77"/>
      <c r="NBJ53" s="77"/>
      <c r="NBK53" s="77"/>
      <c r="NBL53" s="77"/>
      <c r="NBM53" s="77"/>
      <c r="NBN53" s="77"/>
      <c r="NBO53" s="77"/>
      <c r="NBP53" s="77"/>
      <c r="NBQ53" s="77"/>
      <c r="NBR53" s="77"/>
      <c r="NBS53" s="77"/>
      <c r="NBT53" s="77"/>
      <c r="NBU53" s="77"/>
      <c r="NBV53" s="77"/>
      <c r="NBW53" s="77"/>
      <c r="NBX53" s="77"/>
      <c r="NBY53" s="77"/>
      <c r="NBZ53" s="77"/>
      <c r="NCA53" s="77"/>
      <c r="NCB53" s="77"/>
      <c r="NCC53" s="77"/>
      <c r="NCD53" s="77"/>
      <c r="NCE53" s="77"/>
      <c r="NCF53" s="77"/>
      <c r="NCG53" s="77"/>
      <c r="NCH53" s="77"/>
      <c r="NCI53" s="77"/>
      <c r="NCJ53" s="77"/>
      <c r="NCK53" s="77"/>
      <c r="NCL53" s="77"/>
      <c r="NCM53" s="77"/>
      <c r="NCN53" s="77"/>
      <c r="NCO53" s="77"/>
      <c r="NCP53" s="77"/>
      <c r="NCQ53" s="77"/>
      <c r="NCR53" s="77"/>
      <c r="NCS53" s="77"/>
      <c r="NCT53" s="77"/>
      <c r="NCU53" s="77"/>
      <c r="NCV53" s="77"/>
      <c r="NCW53" s="77"/>
      <c r="NCX53" s="77"/>
      <c r="NCY53" s="77"/>
      <c r="NCZ53" s="77"/>
      <c r="NDA53" s="77"/>
      <c r="NDB53" s="77"/>
      <c r="NDC53" s="77"/>
      <c r="NDD53" s="77"/>
      <c r="NDE53" s="77"/>
      <c r="NDF53" s="77"/>
      <c r="NDG53" s="77"/>
      <c r="NDH53" s="77"/>
      <c r="NDI53" s="77"/>
      <c r="NDJ53" s="77"/>
      <c r="NDK53" s="77"/>
      <c r="NDL53" s="77"/>
      <c r="NDM53" s="77"/>
      <c r="NDN53" s="77"/>
      <c r="NDO53" s="77"/>
      <c r="NDP53" s="77"/>
      <c r="NDQ53" s="77"/>
      <c r="NDR53" s="77"/>
      <c r="NDS53" s="77"/>
      <c r="NDT53" s="77"/>
      <c r="NDU53" s="77"/>
      <c r="NDV53" s="77"/>
      <c r="NDW53" s="77"/>
      <c r="NDX53" s="77"/>
      <c r="NDY53" s="77"/>
      <c r="NDZ53" s="77"/>
      <c r="NEA53" s="77"/>
      <c r="NEB53" s="77"/>
      <c r="NEC53" s="77"/>
      <c r="NED53" s="77"/>
      <c r="NEE53" s="77"/>
      <c r="NEF53" s="77"/>
      <c r="NEG53" s="77"/>
      <c r="NEH53" s="77"/>
      <c r="NEI53" s="77"/>
      <c r="NEJ53" s="77"/>
      <c r="NEK53" s="77"/>
      <c r="NEL53" s="77"/>
      <c r="NEM53" s="77"/>
      <c r="NEN53" s="77"/>
      <c r="NEO53" s="77"/>
      <c r="NEP53" s="77"/>
      <c r="NEQ53" s="77"/>
      <c r="NER53" s="77"/>
      <c r="NES53" s="77"/>
      <c r="NET53" s="77"/>
      <c r="NEU53" s="77"/>
      <c r="NEV53" s="77"/>
      <c r="NEW53" s="77"/>
      <c r="NEX53" s="77"/>
      <c r="NEY53" s="77"/>
      <c r="NEZ53" s="77"/>
      <c r="NFA53" s="77"/>
      <c r="NFB53" s="77"/>
      <c r="NFC53" s="77"/>
      <c r="NFD53" s="77"/>
      <c r="NFE53" s="77"/>
      <c r="NFF53" s="77"/>
      <c r="NFG53" s="77"/>
      <c r="NFH53" s="77"/>
      <c r="NFI53" s="77"/>
      <c r="NFJ53" s="77"/>
      <c r="NFK53" s="77"/>
      <c r="NFL53" s="77"/>
      <c r="NFM53" s="77"/>
      <c r="NFN53" s="77"/>
      <c r="NFO53" s="77"/>
      <c r="NFP53" s="77"/>
      <c r="NFQ53" s="77"/>
      <c r="NFR53" s="77"/>
      <c r="NFS53" s="77"/>
      <c r="NFT53" s="77"/>
      <c r="NFU53" s="77"/>
      <c r="NFV53" s="77"/>
      <c r="NFW53" s="77"/>
      <c r="NFX53" s="77"/>
      <c r="NFY53" s="77"/>
      <c r="NFZ53" s="77"/>
      <c r="NGA53" s="77"/>
      <c r="NGB53" s="77"/>
      <c r="NGC53" s="77"/>
      <c r="NGD53" s="77"/>
      <c r="NGE53" s="77"/>
      <c r="NGF53" s="77"/>
      <c r="NGG53" s="77"/>
      <c r="NGH53" s="77"/>
      <c r="NGI53" s="77"/>
      <c r="NGJ53" s="77"/>
      <c r="NGK53" s="77"/>
      <c r="NGL53" s="77"/>
      <c r="NGM53" s="77"/>
      <c r="NGN53" s="77"/>
      <c r="NGO53" s="77"/>
      <c r="NGP53" s="77"/>
      <c r="NGQ53" s="77"/>
      <c r="NGR53" s="77"/>
      <c r="NGS53" s="77"/>
      <c r="NGT53" s="77"/>
      <c r="NGU53" s="77"/>
      <c r="NGV53" s="77"/>
      <c r="NGW53" s="77"/>
      <c r="NGX53" s="77"/>
      <c r="NGY53" s="77"/>
      <c r="NGZ53" s="77"/>
      <c r="NHA53" s="77"/>
      <c r="NHB53" s="77"/>
      <c r="NHC53" s="77"/>
      <c r="NHD53" s="77"/>
      <c r="NHE53" s="77"/>
      <c r="NHF53" s="77"/>
      <c r="NHG53" s="77"/>
      <c r="NHH53" s="77"/>
      <c r="NHI53" s="77"/>
      <c r="NHJ53" s="77"/>
      <c r="NHK53" s="77"/>
      <c r="NHL53" s="77"/>
      <c r="NHM53" s="77"/>
      <c r="NHN53" s="77"/>
      <c r="NHO53" s="77"/>
      <c r="NHP53" s="77"/>
      <c r="NHQ53" s="77"/>
      <c r="NHR53" s="77"/>
      <c r="NHS53" s="77"/>
      <c r="NHT53" s="77"/>
      <c r="NHU53" s="77"/>
      <c r="NHV53" s="77"/>
      <c r="NHW53" s="77"/>
      <c r="NHX53" s="77"/>
      <c r="NHY53" s="77"/>
      <c r="NHZ53" s="77"/>
      <c r="NIA53" s="77"/>
      <c r="NIB53" s="77"/>
      <c r="NIC53" s="77"/>
      <c r="NID53" s="77"/>
      <c r="NIE53" s="77"/>
      <c r="NIF53" s="77"/>
      <c r="NIG53" s="77"/>
      <c r="NIH53" s="77"/>
      <c r="NII53" s="77"/>
      <c r="NIJ53" s="77"/>
      <c r="NIK53" s="77"/>
      <c r="NIL53" s="77"/>
      <c r="NIM53" s="77"/>
      <c r="NIN53" s="77"/>
      <c r="NIO53" s="77"/>
      <c r="NIP53" s="77"/>
      <c r="NIQ53" s="77"/>
      <c r="NIR53" s="77"/>
      <c r="NIS53" s="77"/>
      <c r="NIT53" s="77"/>
      <c r="NIU53" s="77"/>
      <c r="NIV53" s="77"/>
      <c r="NIW53" s="77"/>
      <c r="NIX53" s="77"/>
      <c r="NIY53" s="77"/>
      <c r="NIZ53" s="77"/>
      <c r="NJA53" s="77"/>
      <c r="NJB53" s="77"/>
      <c r="NJC53" s="77"/>
      <c r="NJD53" s="77"/>
      <c r="NJE53" s="77"/>
      <c r="NJF53" s="77"/>
      <c r="NJG53" s="77"/>
      <c r="NJH53" s="77"/>
      <c r="NJI53" s="77"/>
      <c r="NJJ53" s="77"/>
      <c r="NJK53" s="77"/>
      <c r="NJL53" s="77"/>
      <c r="NJM53" s="77"/>
      <c r="NJN53" s="77"/>
      <c r="NJO53" s="77"/>
      <c r="NJP53" s="77"/>
      <c r="NJQ53" s="77"/>
      <c r="NJR53" s="77"/>
      <c r="NJS53" s="77"/>
      <c r="NJT53" s="77"/>
      <c r="NJU53" s="77"/>
      <c r="NJV53" s="77"/>
      <c r="NJW53" s="77"/>
      <c r="NJX53" s="77"/>
      <c r="NJY53" s="77"/>
      <c r="NJZ53" s="77"/>
      <c r="NKA53" s="77"/>
      <c r="NKB53" s="77"/>
      <c r="NKC53" s="77"/>
      <c r="NKD53" s="77"/>
      <c r="NKE53" s="77"/>
      <c r="NKF53" s="77"/>
      <c r="NKG53" s="77"/>
      <c r="NKH53" s="77"/>
      <c r="NKI53" s="77"/>
      <c r="NKJ53" s="77"/>
      <c r="NKK53" s="77"/>
      <c r="NKL53" s="77"/>
      <c r="NKM53" s="77"/>
      <c r="NKN53" s="77"/>
      <c r="NKO53" s="77"/>
      <c r="NKP53" s="77"/>
      <c r="NKQ53" s="77"/>
      <c r="NKR53" s="77"/>
      <c r="NKS53" s="77"/>
      <c r="NKT53" s="77"/>
      <c r="NKU53" s="77"/>
      <c r="NKV53" s="77"/>
      <c r="NKW53" s="77"/>
      <c r="NKX53" s="77"/>
      <c r="NKY53" s="77"/>
      <c r="NKZ53" s="77"/>
      <c r="NLA53" s="77"/>
      <c r="NLB53" s="77"/>
      <c r="NLC53" s="77"/>
      <c r="NLD53" s="77"/>
      <c r="NLE53" s="77"/>
      <c r="NLF53" s="77"/>
      <c r="NLG53" s="77"/>
      <c r="NLH53" s="77"/>
      <c r="NLI53" s="77"/>
      <c r="NLJ53" s="77"/>
      <c r="NLK53" s="77"/>
      <c r="NLL53" s="77"/>
      <c r="NLM53" s="77"/>
      <c r="NLN53" s="77"/>
      <c r="NLO53" s="77"/>
      <c r="NLP53" s="77"/>
      <c r="NLQ53" s="77"/>
      <c r="NLR53" s="77"/>
      <c r="NLS53" s="77"/>
      <c r="NLT53" s="77"/>
      <c r="NLU53" s="77"/>
      <c r="NLV53" s="77"/>
      <c r="NLW53" s="77"/>
      <c r="NLX53" s="77"/>
      <c r="NLY53" s="77"/>
      <c r="NLZ53" s="77"/>
      <c r="NMA53" s="77"/>
      <c r="NMB53" s="77"/>
      <c r="NMC53" s="77"/>
      <c r="NMD53" s="77"/>
      <c r="NME53" s="77"/>
      <c r="NMF53" s="77"/>
      <c r="NMG53" s="77"/>
      <c r="NMH53" s="77"/>
      <c r="NMI53" s="77"/>
      <c r="NMJ53" s="77"/>
      <c r="NMK53" s="77"/>
      <c r="NML53" s="77"/>
      <c r="NMM53" s="77"/>
      <c r="NMN53" s="77"/>
      <c r="NMO53" s="77"/>
      <c r="NMP53" s="77"/>
      <c r="NMQ53" s="77"/>
      <c r="NMR53" s="77"/>
      <c r="NMS53" s="77"/>
      <c r="NMT53" s="77"/>
      <c r="NMU53" s="77"/>
      <c r="NMV53" s="77"/>
      <c r="NMW53" s="77"/>
      <c r="NMX53" s="77"/>
      <c r="NMY53" s="77"/>
      <c r="NMZ53" s="77"/>
      <c r="NNA53" s="77"/>
      <c r="NNB53" s="77"/>
      <c r="NNC53" s="77"/>
      <c r="NND53" s="77"/>
      <c r="NNE53" s="77"/>
      <c r="NNF53" s="77"/>
      <c r="NNG53" s="77"/>
      <c r="NNH53" s="77"/>
      <c r="NNI53" s="77"/>
      <c r="NNJ53" s="77"/>
      <c r="NNK53" s="77"/>
      <c r="NNL53" s="77"/>
      <c r="NNM53" s="77"/>
      <c r="NNN53" s="77"/>
      <c r="NNO53" s="77"/>
      <c r="NNP53" s="77"/>
      <c r="NNQ53" s="77"/>
      <c r="NNR53" s="77"/>
      <c r="NNS53" s="77"/>
      <c r="NNT53" s="77"/>
      <c r="NNU53" s="77"/>
      <c r="NNV53" s="77"/>
      <c r="NNW53" s="77"/>
      <c r="NNX53" s="77"/>
      <c r="NNY53" s="77"/>
      <c r="NNZ53" s="77"/>
      <c r="NOA53" s="77"/>
      <c r="NOB53" s="77"/>
      <c r="NOC53" s="77"/>
      <c r="NOD53" s="77"/>
      <c r="NOE53" s="77"/>
      <c r="NOF53" s="77"/>
      <c r="NOG53" s="77"/>
      <c r="NOH53" s="77"/>
      <c r="NOI53" s="77"/>
      <c r="NOJ53" s="77"/>
      <c r="NOK53" s="77"/>
      <c r="NOL53" s="77"/>
      <c r="NOM53" s="77"/>
      <c r="NON53" s="77"/>
      <c r="NOO53" s="77"/>
      <c r="NOP53" s="77"/>
      <c r="NOQ53" s="77"/>
      <c r="NOR53" s="77"/>
      <c r="NOS53" s="77"/>
      <c r="NOT53" s="77"/>
      <c r="NOU53" s="77"/>
      <c r="NOV53" s="77"/>
      <c r="NOW53" s="77"/>
      <c r="NOX53" s="77"/>
      <c r="NOY53" s="77"/>
      <c r="NOZ53" s="77"/>
      <c r="NPA53" s="77"/>
      <c r="NPB53" s="77"/>
      <c r="NPC53" s="77"/>
      <c r="NPD53" s="77"/>
      <c r="NPE53" s="77"/>
      <c r="NPF53" s="77"/>
      <c r="NPG53" s="77"/>
      <c r="NPH53" s="77"/>
      <c r="NPI53" s="77"/>
      <c r="NPJ53" s="77"/>
      <c r="NPK53" s="77"/>
      <c r="NPL53" s="77"/>
      <c r="NPM53" s="77"/>
      <c r="NPN53" s="77"/>
      <c r="NPO53" s="77"/>
      <c r="NPP53" s="77"/>
      <c r="NPQ53" s="77"/>
      <c r="NPR53" s="77"/>
      <c r="NPS53" s="77"/>
      <c r="NPT53" s="77"/>
      <c r="NPU53" s="77"/>
      <c r="NPV53" s="77"/>
      <c r="NPW53" s="77"/>
      <c r="NPX53" s="77"/>
      <c r="NPY53" s="77"/>
      <c r="NPZ53" s="77"/>
      <c r="NQA53" s="77"/>
      <c r="NQB53" s="77"/>
      <c r="NQC53" s="77"/>
      <c r="NQD53" s="77"/>
      <c r="NQE53" s="77"/>
      <c r="NQF53" s="77"/>
      <c r="NQG53" s="77"/>
      <c r="NQH53" s="77"/>
      <c r="NQI53" s="77"/>
      <c r="NQJ53" s="77"/>
      <c r="NQK53" s="77"/>
      <c r="NQL53" s="77"/>
      <c r="NQM53" s="77"/>
      <c r="NQN53" s="77"/>
      <c r="NQO53" s="77"/>
      <c r="NQP53" s="77"/>
      <c r="NQQ53" s="77"/>
      <c r="NQR53" s="77"/>
      <c r="NQS53" s="77"/>
      <c r="NQT53" s="77"/>
      <c r="NQU53" s="77"/>
      <c r="NQV53" s="77"/>
      <c r="NQW53" s="77"/>
      <c r="NQX53" s="77"/>
      <c r="NQY53" s="77"/>
      <c r="NQZ53" s="77"/>
      <c r="NRA53" s="77"/>
      <c r="NRB53" s="77"/>
      <c r="NRC53" s="77"/>
      <c r="NRD53" s="77"/>
      <c r="NRE53" s="77"/>
      <c r="NRF53" s="77"/>
      <c r="NRG53" s="77"/>
      <c r="NRH53" s="77"/>
      <c r="NRI53" s="77"/>
      <c r="NRJ53" s="77"/>
      <c r="NRK53" s="77"/>
      <c r="NRL53" s="77"/>
      <c r="NRM53" s="77"/>
      <c r="NRN53" s="77"/>
      <c r="NRO53" s="77"/>
      <c r="NRP53" s="77"/>
      <c r="NRQ53" s="77"/>
      <c r="NRR53" s="77"/>
      <c r="NRS53" s="77"/>
      <c r="NRT53" s="77"/>
      <c r="NRU53" s="77"/>
      <c r="NRV53" s="77"/>
      <c r="NRW53" s="77"/>
      <c r="NRX53" s="77"/>
      <c r="NRY53" s="77"/>
      <c r="NRZ53" s="77"/>
      <c r="NSA53" s="77"/>
      <c r="NSB53" s="77"/>
      <c r="NSC53" s="77"/>
      <c r="NSD53" s="77"/>
      <c r="NSE53" s="77"/>
      <c r="NSF53" s="77"/>
      <c r="NSG53" s="77"/>
      <c r="NSH53" s="77"/>
      <c r="NSI53" s="77"/>
      <c r="NSJ53" s="77"/>
      <c r="NSK53" s="77"/>
      <c r="NSL53" s="77"/>
      <c r="NSM53" s="77"/>
      <c r="NSN53" s="77"/>
      <c r="NSO53" s="77"/>
      <c r="NSP53" s="77"/>
      <c r="NSQ53" s="77"/>
      <c r="NSR53" s="77"/>
      <c r="NSS53" s="77"/>
      <c r="NST53" s="77"/>
      <c r="NSU53" s="77"/>
      <c r="NSV53" s="77"/>
      <c r="NSW53" s="77"/>
      <c r="NSX53" s="77"/>
      <c r="NSY53" s="77"/>
      <c r="NSZ53" s="77"/>
      <c r="NTA53" s="77"/>
      <c r="NTB53" s="77"/>
      <c r="NTC53" s="77"/>
      <c r="NTD53" s="77"/>
      <c r="NTE53" s="77"/>
      <c r="NTF53" s="77"/>
      <c r="NTG53" s="77"/>
      <c r="NTH53" s="77"/>
      <c r="NTI53" s="77"/>
      <c r="NTJ53" s="77"/>
      <c r="NTK53" s="77"/>
      <c r="NTL53" s="77"/>
      <c r="NTM53" s="77"/>
      <c r="NTN53" s="77"/>
      <c r="NTO53" s="77"/>
      <c r="NTP53" s="77"/>
      <c r="NTQ53" s="77"/>
      <c r="NTR53" s="77"/>
      <c r="NTS53" s="77"/>
      <c r="NTT53" s="77"/>
      <c r="NTU53" s="77"/>
      <c r="NTV53" s="77"/>
      <c r="NTW53" s="77"/>
      <c r="NTX53" s="77"/>
      <c r="NTY53" s="77"/>
      <c r="NTZ53" s="77"/>
      <c r="NUA53" s="77"/>
      <c r="NUB53" s="77"/>
      <c r="NUC53" s="77"/>
      <c r="NUD53" s="77"/>
      <c r="NUE53" s="77"/>
      <c r="NUF53" s="77"/>
      <c r="NUG53" s="77"/>
      <c r="NUH53" s="77"/>
      <c r="NUI53" s="77"/>
      <c r="NUJ53" s="77"/>
      <c r="NUK53" s="77"/>
      <c r="NUL53" s="77"/>
      <c r="NUM53" s="77"/>
      <c r="NUN53" s="77"/>
      <c r="NUO53" s="77"/>
      <c r="NUP53" s="77"/>
      <c r="NUQ53" s="77"/>
      <c r="NUR53" s="77"/>
      <c r="NUS53" s="77"/>
      <c r="NUT53" s="77"/>
      <c r="NUU53" s="77"/>
      <c r="NUV53" s="77"/>
      <c r="NUW53" s="77"/>
      <c r="NUX53" s="77"/>
      <c r="NUY53" s="77"/>
      <c r="NUZ53" s="77"/>
      <c r="NVA53" s="77"/>
      <c r="NVB53" s="77"/>
      <c r="NVC53" s="77"/>
      <c r="NVD53" s="77"/>
      <c r="NVE53" s="77"/>
      <c r="NVF53" s="77"/>
      <c r="NVG53" s="77"/>
      <c r="NVH53" s="77"/>
      <c r="NVI53" s="77"/>
      <c r="NVJ53" s="77"/>
      <c r="NVK53" s="77"/>
      <c r="NVL53" s="77"/>
      <c r="NVM53" s="77"/>
      <c r="NVN53" s="77"/>
      <c r="NVO53" s="77"/>
      <c r="NVP53" s="77"/>
      <c r="NVQ53" s="77"/>
      <c r="NVR53" s="77"/>
      <c r="NVS53" s="77"/>
      <c r="NVT53" s="77"/>
      <c r="NVU53" s="77"/>
      <c r="NVV53" s="77"/>
      <c r="NVW53" s="77"/>
      <c r="NVX53" s="77"/>
      <c r="NVY53" s="77"/>
      <c r="NVZ53" s="77"/>
      <c r="NWA53" s="77"/>
      <c r="NWB53" s="77"/>
      <c r="NWC53" s="77"/>
      <c r="NWD53" s="77"/>
      <c r="NWE53" s="77"/>
      <c r="NWF53" s="77"/>
      <c r="NWG53" s="77"/>
      <c r="NWH53" s="77"/>
      <c r="NWI53" s="77"/>
      <c r="NWJ53" s="77"/>
      <c r="NWK53" s="77"/>
      <c r="NWL53" s="77"/>
      <c r="NWM53" s="77"/>
      <c r="NWN53" s="77"/>
      <c r="NWO53" s="77"/>
      <c r="NWP53" s="77"/>
      <c r="NWQ53" s="77"/>
      <c r="NWR53" s="77"/>
      <c r="NWS53" s="77"/>
      <c r="NWT53" s="77"/>
      <c r="NWU53" s="77"/>
      <c r="NWV53" s="77"/>
      <c r="NWW53" s="77"/>
      <c r="NWX53" s="77"/>
      <c r="NWY53" s="77"/>
      <c r="NWZ53" s="77"/>
      <c r="NXA53" s="77"/>
      <c r="NXB53" s="77"/>
      <c r="NXC53" s="77"/>
      <c r="NXD53" s="77"/>
      <c r="NXE53" s="77"/>
      <c r="NXF53" s="77"/>
      <c r="NXG53" s="77"/>
      <c r="NXH53" s="77"/>
      <c r="NXI53" s="77"/>
      <c r="NXJ53" s="77"/>
      <c r="NXK53" s="77"/>
      <c r="NXL53" s="77"/>
      <c r="NXM53" s="77"/>
      <c r="NXN53" s="77"/>
      <c r="NXO53" s="77"/>
      <c r="NXP53" s="77"/>
      <c r="NXQ53" s="77"/>
      <c r="NXR53" s="77"/>
      <c r="NXS53" s="77"/>
      <c r="NXT53" s="77"/>
      <c r="NXU53" s="77"/>
      <c r="NXV53" s="77"/>
      <c r="NXW53" s="77"/>
      <c r="NXX53" s="77"/>
      <c r="NXY53" s="77"/>
      <c r="NXZ53" s="77"/>
      <c r="NYA53" s="77"/>
      <c r="NYB53" s="77"/>
      <c r="NYC53" s="77"/>
      <c r="NYD53" s="77"/>
      <c r="NYE53" s="77"/>
      <c r="NYF53" s="77"/>
      <c r="NYG53" s="77"/>
      <c r="NYH53" s="77"/>
      <c r="NYI53" s="77"/>
      <c r="NYJ53" s="77"/>
      <c r="NYK53" s="77"/>
      <c r="NYL53" s="77"/>
      <c r="NYM53" s="77"/>
      <c r="NYN53" s="77"/>
      <c r="NYO53" s="77"/>
      <c r="NYP53" s="77"/>
      <c r="NYQ53" s="77"/>
      <c r="NYR53" s="77"/>
      <c r="NYS53" s="77"/>
      <c r="NYT53" s="77"/>
      <c r="NYU53" s="77"/>
      <c r="NYV53" s="77"/>
      <c r="NYW53" s="77"/>
      <c r="NYX53" s="77"/>
      <c r="NYY53" s="77"/>
      <c r="NYZ53" s="77"/>
      <c r="NZA53" s="77"/>
      <c r="NZB53" s="77"/>
      <c r="NZC53" s="77"/>
      <c r="NZD53" s="77"/>
      <c r="NZE53" s="77"/>
      <c r="NZF53" s="77"/>
      <c r="NZG53" s="77"/>
      <c r="NZH53" s="77"/>
      <c r="NZI53" s="77"/>
      <c r="NZJ53" s="77"/>
      <c r="NZK53" s="77"/>
      <c r="NZL53" s="77"/>
      <c r="NZM53" s="77"/>
      <c r="NZN53" s="77"/>
      <c r="NZO53" s="77"/>
      <c r="NZP53" s="77"/>
      <c r="NZQ53" s="77"/>
      <c r="NZR53" s="77"/>
      <c r="NZS53" s="77"/>
      <c r="NZT53" s="77"/>
      <c r="NZU53" s="77"/>
      <c r="NZV53" s="77"/>
      <c r="NZW53" s="77"/>
      <c r="NZX53" s="77"/>
      <c r="NZY53" s="77"/>
      <c r="NZZ53" s="77"/>
      <c r="OAA53" s="77"/>
      <c r="OAB53" s="77"/>
      <c r="OAC53" s="77"/>
      <c r="OAD53" s="77"/>
      <c r="OAE53" s="77"/>
      <c r="OAF53" s="77"/>
      <c r="OAG53" s="77"/>
      <c r="OAH53" s="77"/>
      <c r="OAI53" s="77"/>
      <c r="OAJ53" s="77"/>
      <c r="OAK53" s="77"/>
      <c r="OAL53" s="77"/>
      <c r="OAM53" s="77"/>
      <c r="OAN53" s="77"/>
      <c r="OAO53" s="77"/>
      <c r="OAP53" s="77"/>
      <c r="OAQ53" s="77"/>
      <c r="OAR53" s="77"/>
      <c r="OAS53" s="77"/>
      <c r="OAT53" s="77"/>
      <c r="OAU53" s="77"/>
      <c r="OAV53" s="77"/>
      <c r="OAW53" s="77"/>
      <c r="OAX53" s="77"/>
      <c r="OAY53" s="77"/>
      <c r="OAZ53" s="77"/>
      <c r="OBA53" s="77"/>
      <c r="OBB53" s="77"/>
      <c r="OBC53" s="77"/>
      <c r="OBD53" s="77"/>
      <c r="OBE53" s="77"/>
      <c r="OBF53" s="77"/>
      <c r="OBG53" s="77"/>
      <c r="OBH53" s="77"/>
      <c r="OBI53" s="77"/>
      <c r="OBJ53" s="77"/>
      <c r="OBK53" s="77"/>
      <c r="OBL53" s="77"/>
      <c r="OBM53" s="77"/>
      <c r="OBN53" s="77"/>
      <c r="OBO53" s="77"/>
      <c r="OBP53" s="77"/>
      <c r="OBQ53" s="77"/>
      <c r="OBR53" s="77"/>
      <c r="OBS53" s="77"/>
      <c r="OBT53" s="77"/>
      <c r="OBU53" s="77"/>
      <c r="OBV53" s="77"/>
      <c r="OBW53" s="77"/>
      <c r="OBX53" s="77"/>
      <c r="OBY53" s="77"/>
      <c r="OBZ53" s="77"/>
      <c r="OCA53" s="77"/>
      <c r="OCB53" s="77"/>
      <c r="OCC53" s="77"/>
      <c r="OCD53" s="77"/>
      <c r="OCE53" s="77"/>
      <c r="OCF53" s="77"/>
      <c r="OCG53" s="77"/>
      <c r="OCH53" s="77"/>
      <c r="OCI53" s="77"/>
      <c r="OCJ53" s="77"/>
      <c r="OCK53" s="77"/>
      <c r="OCL53" s="77"/>
      <c r="OCM53" s="77"/>
      <c r="OCN53" s="77"/>
      <c r="OCO53" s="77"/>
      <c r="OCP53" s="77"/>
      <c r="OCQ53" s="77"/>
      <c r="OCR53" s="77"/>
      <c r="OCS53" s="77"/>
      <c r="OCT53" s="77"/>
      <c r="OCU53" s="77"/>
      <c r="OCV53" s="77"/>
      <c r="OCW53" s="77"/>
      <c r="OCX53" s="77"/>
      <c r="OCY53" s="77"/>
      <c r="OCZ53" s="77"/>
      <c r="ODA53" s="77"/>
      <c r="ODB53" s="77"/>
      <c r="ODC53" s="77"/>
      <c r="ODD53" s="77"/>
      <c r="ODE53" s="77"/>
      <c r="ODF53" s="77"/>
      <c r="ODG53" s="77"/>
      <c r="ODH53" s="77"/>
      <c r="ODI53" s="77"/>
      <c r="ODJ53" s="77"/>
      <c r="ODK53" s="77"/>
      <c r="ODL53" s="77"/>
      <c r="ODM53" s="77"/>
      <c r="ODN53" s="77"/>
      <c r="ODO53" s="77"/>
      <c r="ODP53" s="77"/>
      <c r="ODQ53" s="77"/>
      <c r="ODR53" s="77"/>
      <c r="ODS53" s="77"/>
      <c r="ODT53" s="77"/>
      <c r="ODU53" s="77"/>
      <c r="ODV53" s="77"/>
      <c r="ODW53" s="77"/>
      <c r="ODX53" s="77"/>
      <c r="ODY53" s="77"/>
      <c r="ODZ53" s="77"/>
      <c r="OEA53" s="77"/>
      <c r="OEB53" s="77"/>
      <c r="OEC53" s="77"/>
      <c r="OED53" s="77"/>
      <c r="OEE53" s="77"/>
      <c r="OEF53" s="77"/>
      <c r="OEG53" s="77"/>
      <c r="OEH53" s="77"/>
      <c r="OEI53" s="77"/>
      <c r="OEJ53" s="77"/>
      <c r="OEK53" s="77"/>
      <c r="OEL53" s="77"/>
      <c r="OEM53" s="77"/>
      <c r="OEN53" s="77"/>
      <c r="OEO53" s="77"/>
      <c r="OEP53" s="77"/>
      <c r="OEQ53" s="77"/>
      <c r="OER53" s="77"/>
      <c r="OES53" s="77"/>
      <c r="OET53" s="77"/>
      <c r="OEU53" s="77"/>
      <c r="OEV53" s="77"/>
      <c r="OEW53" s="77"/>
      <c r="OEX53" s="77"/>
      <c r="OEY53" s="77"/>
      <c r="OEZ53" s="77"/>
      <c r="OFA53" s="77"/>
      <c r="OFB53" s="77"/>
      <c r="OFC53" s="77"/>
      <c r="OFD53" s="77"/>
      <c r="OFE53" s="77"/>
      <c r="OFF53" s="77"/>
      <c r="OFG53" s="77"/>
      <c r="OFH53" s="77"/>
      <c r="OFI53" s="77"/>
      <c r="OFJ53" s="77"/>
      <c r="OFK53" s="77"/>
      <c r="OFL53" s="77"/>
      <c r="OFM53" s="77"/>
      <c r="OFN53" s="77"/>
      <c r="OFO53" s="77"/>
      <c r="OFP53" s="77"/>
      <c r="OFQ53" s="77"/>
      <c r="OFR53" s="77"/>
      <c r="OFS53" s="77"/>
      <c r="OFT53" s="77"/>
      <c r="OFU53" s="77"/>
      <c r="OFV53" s="77"/>
      <c r="OFW53" s="77"/>
      <c r="OFX53" s="77"/>
      <c r="OFY53" s="77"/>
      <c r="OFZ53" s="77"/>
      <c r="OGA53" s="77"/>
      <c r="OGB53" s="77"/>
      <c r="OGC53" s="77"/>
      <c r="OGD53" s="77"/>
      <c r="OGE53" s="77"/>
      <c r="OGF53" s="77"/>
      <c r="OGG53" s="77"/>
      <c r="OGH53" s="77"/>
      <c r="OGI53" s="77"/>
      <c r="OGJ53" s="77"/>
      <c r="OGK53" s="77"/>
      <c r="OGL53" s="77"/>
      <c r="OGM53" s="77"/>
      <c r="OGN53" s="77"/>
      <c r="OGO53" s="77"/>
      <c r="OGP53" s="77"/>
      <c r="OGQ53" s="77"/>
      <c r="OGR53" s="77"/>
      <c r="OGS53" s="77"/>
      <c r="OGT53" s="77"/>
      <c r="OGU53" s="77"/>
      <c r="OGV53" s="77"/>
      <c r="OGW53" s="77"/>
      <c r="OGX53" s="77"/>
      <c r="OGY53" s="77"/>
      <c r="OGZ53" s="77"/>
      <c r="OHA53" s="77"/>
      <c r="OHB53" s="77"/>
      <c r="OHC53" s="77"/>
      <c r="OHD53" s="77"/>
      <c r="OHE53" s="77"/>
      <c r="OHF53" s="77"/>
      <c r="OHG53" s="77"/>
      <c r="OHH53" s="77"/>
      <c r="OHI53" s="77"/>
      <c r="OHJ53" s="77"/>
      <c r="OHK53" s="77"/>
      <c r="OHL53" s="77"/>
      <c r="OHM53" s="77"/>
      <c r="OHN53" s="77"/>
      <c r="OHO53" s="77"/>
      <c r="OHP53" s="77"/>
      <c r="OHQ53" s="77"/>
      <c r="OHR53" s="77"/>
      <c r="OHS53" s="77"/>
      <c r="OHT53" s="77"/>
      <c r="OHU53" s="77"/>
      <c r="OHV53" s="77"/>
      <c r="OHW53" s="77"/>
      <c r="OHX53" s="77"/>
      <c r="OHY53" s="77"/>
      <c r="OHZ53" s="77"/>
      <c r="OIA53" s="77"/>
      <c r="OIB53" s="77"/>
      <c r="OIC53" s="77"/>
      <c r="OID53" s="77"/>
      <c r="OIE53" s="77"/>
      <c r="OIF53" s="77"/>
      <c r="OIG53" s="77"/>
      <c r="OIH53" s="77"/>
      <c r="OII53" s="77"/>
      <c r="OIJ53" s="77"/>
      <c r="OIK53" s="77"/>
      <c r="OIL53" s="77"/>
      <c r="OIM53" s="77"/>
      <c r="OIN53" s="77"/>
      <c r="OIO53" s="77"/>
      <c r="OIP53" s="77"/>
      <c r="OIQ53" s="77"/>
      <c r="OIR53" s="77"/>
      <c r="OIS53" s="77"/>
      <c r="OIT53" s="77"/>
      <c r="OIU53" s="77"/>
      <c r="OIV53" s="77"/>
      <c r="OIW53" s="77"/>
      <c r="OIX53" s="77"/>
      <c r="OIY53" s="77"/>
      <c r="OIZ53" s="77"/>
      <c r="OJA53" s="77"/>
      <c r="OJB53" s="77"/>
      <c r="OJC53" s="77"/>
      <c r="OJD53" s="77"/>
      <c r="OJE53" s="77"/>
      <c r="OJF53" s="77"/>
      <c r="OJG53" s="77"/>
      <c r="OJH53" s="77"/>
      <c r="OJI53" s="77"/>
      <c r="OJJ53" s="77"/>
      <c r="OJK53" s="77"/>
      <c r="OJL53" s="77"/>
      <c r="OJM53" s="77"/>
      <c r="OJN53" s="77"/>
      <c r="OJO53" s="77"/>
      <c r="OJP53" s="77"/>
      <c r="OJQ53" s="77"/>
      <c r="OJR53" s="77"/>
      <c r="OJS53" s="77"/>
      <c r="OJT53" s="77"/>
      <c r="OJU53" s="77"/>
      <c r="OJV53" s="77"/>
      <c r="OJW53" s="77"/>
      <c r="OJX53" s="77"/>
      <c r="OJY53" s="77"/>
      <c r="OJZ53" s="77"/>
      <c r="OKA53" s="77"/>
      <c r="OKB53" s="77"/>
      <c r="OKC53" s="77"/>
      <c r="OKD53" s="77"/>
      <c r="OKE53" s="77"/>
      <c r="OKF53" s="77"/>
      <c r="OKG53" s="77"/>
      <c r="OKH53" s="77"/>
      <c r="OKI53" s="77"/>
      <c r="OKJ53" s="77"/>
      <c r="OKK53" s="77"/>
      <c r="OKL53" s="77"/>
      <c r="OKM53" s="77"/>
      <c r="OKN53" s="77"/>
      <c r="OKO53" s="77"/>
      <c r="OKP53" s="77"/>
      <c r="OKQ53" s="77"/>
      <c r="OKR53" s="77"/>
      <c r="OKS53" s="77"/>
      <c r="OKT53" s="77"/>
      <c r="OKU53" s="77"/>
      <c r="OKV53" s="77"/>
      <c r="OKW53" s="77"/>
      <c r="OKX53" s="77"/>
      <c r="OKY53" s="77"/>
      <c r="OKZ53" s="77"/>
      <c r="OLA53" s="77"/>
      <c r="OLB53" s="77"/>
      <c r="OLC53" s="77"/>
      <c r="OLD53" s="77"/>
      <c r="OLE53" s="77"/>
      <c r="OLF53" s="77"/>
      <c r="OLG53" s="77"/>
      <c r="OLH53" s="77"/>
      <c r="OLI53" s="77"/>
      <c r="OLJ53" s="77"/>
      <c r="OLK53" s="77"/>
      <c r="OLL53" s="77"/>
      <c r="OLM53" s="77"/>
      <c r="OLN53" s="77"/>
      <c r="OLO53" s="77"/>
      <c r="OLP53" s="77"/>
      <c r="OLQ53" s="77"/>
      <c r="OLR53" s="77"/>
      <c r="OLS53" s="77"/>
      <c r="OLT53" s="77"/>
      <c r="OLU53" s="77"/>
      <c r="OLV53" s="77"/>
      <c r="OLW53" s="77"/>
      <c r="OLX53" s="77"/>
      <c r="OLY53" s="77"/>
      <c r="OLZ53" s="77"/>
      <c r="OMA53" s="77"/>
      <c r="OMB53" s="77"/>
      <c r="OMC53" s="77"/>
      <c r="OMD53" s="77"/>
      <c r="OME53" s="77"/>
      <c r="OMF53" s="77"/>
      <c r="OMG53" s="77"/>
      <c r="OMH53" s="77"/>
      <c r="OMI53" s="77"/>
      <c r="OMJ53" s="77"/>
      <c r="OMK53" s="77"/>
      <c r="OML53" s="77"/>
      <c r="OMM53" s="77"/>
      <c r="OMN53" s="77"/>
      <c r="OMO53" s="77"/>
      <c r="OMP53" s="77"/>
      <c r="OMQ53" s="77"/>
      <c r="OMR53" s="77"/>
      <c r="OMS53" s="77"/>
      <c r="OMT53" s="77"/>
      <c r="OMU53" s="77"/>
      <c r="OMV53" s="77"/>
      <c r="OMW53" s="77"/>
      <c r="OMX53" s="77"/>
      <c r="OMY53" s="77"/>
      <c r="OMZ53" s="77"/>
      <c r="ONA53" s="77"/>
      <c r="ONB53" s="77"/>
      <c r="ONC53" s="77"/>
      <c r="OND53" s="77"/>
      <c r="ONE53" s="77"/>
      <c r="ONF53" s="77"/>
      <c r="ONG53" s="77"/>
      <c r="ONH53" s="77"/>
      <c r="ONI53" s="77"/>
      <c r="ONJ53" s="77"/>
      <c r="ONK53" s="77"/>
      <c r="ONL53" s="77"/>
      <c r="ONM53" s="77"/>
      <c r="ONN53" s="77"/>
      <c r="ONO53" s="77"/>
      <c r="ONP53" s="77"/>
      <c r="ONQ53" s="77"/>
      <c r="ONR53" s="77"/>
      <c r="ONS53" s="77"/>
      <c r="ONT53" s="77"/>
      <c r="ONU53" s="77"/>
      <c r="ONV53" s="77"/>
      <c r="ONW53" s="77"/>
      <c r="ONX53" s="77"/>
      <c r="ONY53" s="77"/>
      <c r="ONZ53" s="77"/>
      <c r="OOA53" s="77"/>
      <c r="OOB53" s="77"/>
      <c r="OOC53" s="77"/>
      <c r="OOD53" s="77"/>
      <c r="OOE53" s="77"/>
      <c r="OOF53" s="77"/>
      <c r="OOG53" s="77"/>
      <c r="OOH53" s="77"/>
      <c r="OOI53" s="77"/>
      <c r="OOJ53" s="77"/>
      <c r="OOK53" s="77"/>
      <c r="OOL53" s="77"/>
      <c r="OOM53" s="77"/>
      <c r="OON53" s="77"/>
      <c r="OOO53" s="77"/>
      <c r="OOP53" s="77"/>
      <c r="OOQ53" s="77"/>
      <c r="OOR53" s="77"/>
      <c r="OOS53" s="77"/>
      <c r="OOT53" s="77"/>
      <c r="OOU53" s="77"/>
      <c r="OOV53" s="77"/>
      <c r="OOW53" s="77"/>
      <c r="OOX53" s="77"/>
      <c r="OOY53" s="77"/>
      <c r="OOZ53" s="77"/>
      <c r="OPA53" s="77"/>
      <c r="OPB53" s="77"/>
      <c r="OPC53" s="77"/>
      <c r="OPD53" s="77"/>
      <c r="OPE53" s="77"/>
      <c r="OPF53" s="77"/>
      <c r="OPG53" s="77"/>
      <c r="OPH53" s="77"/>
      <c r="OPI53" s="77"/>
      <c r="OPJ53" s="77"/>
      <c r="OPK53" s="77"/>
      <c r="OPL53" s="77"/>
      <c r="OPM53" s="77"/>
      <c r="OPN53" s="77"/>
      <c r="OPO53" s="77"/>
      <c r="OPP53" s="77"/>
      <c r="OPQ53" s="77"/>
      <c r="OPR53" s="77"/>
      <c r="OPS53" s="77"/>
      <c r="OPT53" s="77"/>
      <c r="OPU53" s="77"/>
      <c r="OPV53" s="77"/>
      <c r="OPW53" s="77"/>
      <c r="OPX53" s="77"/>
      <c r="OPY53" s="77"/>
      <c r="OPZ53" s="77"/>
      <c r="OQA53" s="77"/>
      <c r="OQB53" s="77"/>
      <c r="OQC53" s="77"/>
      <c r="OQD53" s="77"/>
      <c r="OQE53" s="77"/>
      <c r="OQF53" s="77"/>
      <c r="OQG53" s="77"/>
      <c r="OQH53" s="77"/>
      <c r="OQI53" s="77"/>
      <c r="OQJ53" s="77"/>
      <c r="OQK53" s="77"/>
      <c r="OQL53" s="77"/>
      <c r="OQM53" s="77"/>
      <c r="OQN53" s="77"/>
      <c r="OQO53" s="77"/>
      <c r="OQP53" s="77"/>
      <c r="OQQ53" s="77"/>
      <c r="OQR53" s="77"/>
      <c r="OQS53" s="77"/>
      <c r="OQT53" s="77"/>
      <c r="OQU53" s="77"/>
      <c r="OQV53" s="77"/>
      <c r="OQW53" s="77"/>
      <c r="OQX53" s="77"/>
      <c r="OQY53" s="77"/>
      <c r="OQZ53" s="77"/>
      <c r="ORA53" s="77"/>
      <c r="ORB53" s="77"/>
      <c r="ORC53" s="77"/>
      <c r="ORD53" s="77"/>
      <c r="ORE53" s="77"/>
      <c r="ORF53" s="77"/>
      <c r="ORG53" s="77"/>
      <c r="ORH53" s="77"/>
      <c r="ORI53" s="77"/>
      <c r="ORJ53" s="77"/>
      <c r="ORK53" s="77"/>
      <c r="ORL53" s="77"/>
      <c r="ORM53" s="77"/>
      <c r="ORN53" s="77"/>
      <c r="ORO53" s="77"/>
      <c r="ORP53" s="77"/>
      <c r="ORQ53" s="77"/>
      <c r="ORR53" s="77"/>
      <c r="ORS53" s="77"/>
      <c r="ORT53" s="77"/>
      <c r="ORU53" s="77"/>
      <c r="ORV53" s="77"/>
      <c r="ORW53" s="77"/>
      <c r="ORX53" s="77"/>
      <c r="ORY53" s="77"/>
      <c r="ORZ53" s="77"/>
      <c r="OSA53" s="77"/>
      <c r="OSB53" s="77"/>
      <c r="OSC53" s="77"/>
      <c r="OSD53" s="77"/>
      <c r="OSE53" s="77"/>
      <c r="OSF53" s="77"/>
      <c r="OSG53" s="77"/>
      <c r="OSH53" s="77"/>
      <c r="OSI53" s="77"/>
      <c r="OSJ53" s="77"/>
      <c r="OSK53" s="77"/>
      <c r="OSL53" s="77"/>
      <c r="OSM53" s="77"/>
      <c r="OSN53" s="77"/>
      <c r="OSO53" s="77"/>
      <c r="OSP53" s="77"/>
      <c r="OSQ53" s="77"/>
      <c r="OSR53" s="77"/>
      <c r="OSS53" s="77"/>
      <c r="OST53" s="77"/>
      <c r="OSU53" s="77"/>
      <c r="OSV53" s="77"/>
      <c r="OSW53" s="77"/>
      <c r="OSX53" s="77"/>
      <c r="OSY53" s="77"/>
      <c r="OSZ53" s="77"/>
      <c r="OTA53" s="77"/>
      <c r="OTB53" s="77"/>
      <c r="OTC53" s="77"/>
      <c r="OTD53" s="77"/>
      <c r="OTE53" s="77"/>
      <c r="OTF53" s="77"/>
      <c r="OTG53" s="77"/>
      <c r="OTH53" s="77"/>
      <c r="OTI53" s="77"/>
      <c r="OTJ53" s="77"/>
      <c r="OTK53" s="77"/>
      <c r="OTL53" s="77"/>
      <c r="OTM53" s="77"/>
      <c r="OTN53" s="77"/>
      <c r="OTO53" s="77"/>
      <c r="OTP53" s="77"/>
      <c r="OTQ53" s="77"/>
      <c r="OTR53" s="77"/>
      <c r="OTS53" s="77"/>
      <c r="OTT53" s="77"/>
      <c r="OTU53" s="77"/>
      <c r="OTV53" s="77"/>
      <c r="OTW53" s="77"/>
      <c r="OTX53" s="77"/>
      <c r="OTY53" s="77"/>
      <c r="OTZ53" s="77"/>
      <c r="OUA53" s="77"/>
      <c r="OUB53" s="77"/>
      <c r="OUC53" s="77"/>
      <c r="OUD53" s="77"/>
      <c r="OUE53" s="77"/>
      <c r="OUF53" s="77"/>
      <c r="OUG53" s="77"/>
      <c r="OUH53" s="77"/>
      <c r="OUI53" s="77"/>
      <c r="OUJ53" s="77"/>
      <c r="OUK53" s="77"/>
      <c r="OUL53" s="77"/>
      <c r="OUM53" s="77"/>
      <c r="OUN53" s="77"/>
      <c r="OUO53" s="77"/>
      <c r="OUP53" s="77"/>
      <c r="OUQ53" s="77"/>
      <c r="OUR53" s="77"/>
      <c r="OUS53" s="77"/>
      <c r="OUT53" s="77"/>
      <c r="OUU53" s="77"/>
      <c r="OUV53" s="77"/>
      <c r="OUW53" s="77"/>
      <c r="OUX53" s="77"/>
      <c r="OUY53" s="77"/>
      <c r="OUZ53" s="77"/>
      <c r="OVA53" s="77"/>
      <c r="OVB53" s="77"/>
      <c r="OVC53" s="77"/>
      <c r="OVD53" s="77"/>
      <c r="OVE53" s="77"/>
      <c r="OVF53" s="77"/>
      <c r="OVG53" s="77"/>
      <c r="OVH53" s="77"/>
      <c r="OVI53" s="77"/>
      <c r="OVJ53" s="77"/>
      <c r="OVK53" s="77"/>
      <c r="OVL53" s="77"/>
      <c r="OVM53" s="77"/>
      <c r="OVN53" s="77"/>
      <c r="OVO53" s="77"/>
      <c r="OVP53" s="77"/>
      <c r="OVQ53" s="77"/>
      <c r="OVR53" s="77"/>
      <c r="OVS53" s="77"/>
      <c r="OVT53" s="77"/>
      <c r="OVU53" s="77"/>
      <c r="OVV53" s="77"/>
      <c r="OVW53" s="77"/>
      <c r="OVX53" s="77"/>
      <c r="OVY53" s="77"/>
      <c r="OVZ53" s="77"/>
      <c r="OWA53" s="77"/>
      <c r="OWB53" s="77"/>
      <c r="OWC53" s="77"/>
      <c r="OWD53" s="77"/>
      <c r="OWE53" s="77"/>
      <c r="OWF53" s="77"/>
      <c r="OWG53" s="77"/>
      <c r="OWH53" s="77"/>
      <c r="OWI53" s="77"/>
      <c r="OWJ53" s="77"/>
      <c r="OWK53" s="77"/>
      <c r="OWL53" s="77"/>
      <c r="OWM53" s="77"/>
      <c r="OWN53" s="77"/>
      <c r="OWO53" s="77"/>
      <c r="OWP53" s="77"/>
      <c r="OWQ53" s="77"/>
      <c r="OWR53" s="77"/>
      <c r="OWS53" s="77"/>
      <c r="OWT53" s="77"/>
      <c r="OWU53" s="77"/>
      <c r="OWV53" s="77"/>
      <c r="OWW53" s="77"/>
      <c r="OWX53" s="77"/>
      <c r="OWY53" s="77"/>
      <c r="OWZ53" s="77"/>
      <c r="OXA53" s="77"/>
      <c r="OXB53" s="77"/>
      <c r="OXC53" s="77"/>
      <c r="OXD53" s="77"/>
      <c r="OXE53" s="77"/>
      <c r="OXF53" s="77"/>
      <c r="OXG53" s="77"/>
      <c r="OXH53" s="77"/>
      <c r="OXI53" s="77"/>
      <c r="OXJ53" s="77"/>
      <c r="OXK53" s="77"/>
      <c r="OXL53" s="77"/>
      <c r="OXM53" s="77"/>
      <c r="OXN53" s="77"/>
      <c r="OXO53" s="77"/>
      <c r="OXP53" s="77"/>
      <c r="OXQ53" s="77"/>
      <c r="OXR53" s="77"/>
      <c r="OXS53" s="77"/>
      <c r="OXT53" s="77"/>
      <c r="OXU53" s="77"/>
      <c r="OXV53" s="77"/>
      <c r="OXW53" s="77"/>
      <c r="OXX53" s="77"/>
      <c r="OXY53" s="77"/>
      <c r="OXZ53" s="77"/>
      <c r="OYA53" s="77"/>
      <c r="OYB53" s="77"/>
      <c r="OYC53" s="77"/>
      <c r="OYD53" s="77"/>
      <c r="OYE53" s="77"/>
      <c r="OYF53" s="77"/>
      <c r="OYG53" s="77"/>
      <c r="OYH53" s="77"/>
      <c r="OYI53" s="77"/>
      <c r="OYJ53" s="77"/>
      <c r="OYK53" s="77"/>
      <c r="OYL53" s="77"/>
      <c r="OYM53" s="77"/>
      <c r="OYN53" s="77"/>
      <c r="OYO53" s="77"/>
      <c r="OYP53" s="77"/>
      <c r="OYQ53" s="77"/>
      <c r="OYR53" s="77"/>
      <c r="OYS53" s="77"/>
      <c r="OYT53" s="77"/>
      <c r="OYU53" s="77"/>
      <c r="OYV53" s="77"/>
      <c r="OYW53" s="77"/>
      <c r="OYX53" s="77"/>
      <c r="OYY53" s="77"/>
      <c r="OYZ53" s="77"/>
      <c r="OZA53" s="77"/>
      <c r="OZB53" s="77"/>
      <c r="OZC53" s="77"/>
      <c r="OZD53" s="77"/>
      <c r="OZE53" s="77"/>
      <c r="OZF53" s="77"/>
      <c r="OZG53" s="77"/>
      <c r="OZH53" s="77"/>
      <c r="OZI53" s="77"/>
      <c r="OZJ53" s="77"/>
      <c r="OZK53" s="77"/>
      <c r="OZL53" s="77"/>
      <c r="OZM53" s="77"/>
      <c r="OZN53" s="77"/>
      <c r="OZO53" s="77"/>
      <c r="OZP53" s="77"/>
      <c r="OZQ53" s="77"/>
      <c r="OZR53" s="77"/>
      <c r="OZS53" s="77"/>
      <c r="OZT53" s="77"/>
      <c r="OZU53" s="77"/>
      <c r="OZV53" s="77"/>
      <c r="OZW53" s="77"/>
      <c r="OZX53" s="77"/>
      <c r="OZY53" s="77"/>
      <c r="OZZ53" s="77"/>
      <c r="PAA53" s="77"/>
      <c r="PAB53" s="77"/>
      <c r="PAC53" s="77"/>
      <c r="PAD53" s="77"/>
      <c r="PAE53" s="77"/>
      <c r="PAF53" s="77"/>
      <c r="PAG53" s="77"/>
      <c r="PAH53" s="77"/>
      <c r="PAI53" s="77"/>
      <c r="PAJ53" s="77"/>
      <c r="PAK53" s="77"/>
      <c r="PAL53" s="77"/>
      <c r="PAM53" s="77"/>
      <c r="PAN53" s="77"/>
      <c r="PAO53" s="77"/>
      <c r="PAP53" s="77"/>
      <c r="PAQ53" s="77"/>
      <c r="PAR53" s="77"/>
      <c r="PAS53" s="77"/>
      <c r="PAT53" s="77"/>
      <c r="PAU53" s="77"/>
      <c r="PAV53" s="77"/>
      <c r="PAW53" s="77"/>
      <c r="PAX53" s="77"/>
      <c r="PAY53" s="77"/>
      <c r="PAZ53" s="77"/>
      <c r="PBA53" s="77"/>
      <c r="PBB53" s="77"/>
      <c r="PBC53" s="77"/>
      <c r="PBD53" s="77"/>
      <c r="PBE53" s="77"/>
      <c r="PBF53" s="77"/>
      <c r="PBG53" s="77"/>
      <c r="PBH53" s="77"/>
      <c r="PBI53" s="77"/>
      <c r="PBJ53" s="77"/>
      <c r="PBK53" s="77"/>
      <c r="PBL53" s="77"/>
      <c r="PBM53" s="77"/>
      <c r="PBN53" s="77"/>
      <c r="PBO53" s="77"/>
      <c r="PBP53" s="77"/>
      <c r="PBQ53" s="77"/>
      <c r="PBR53" s="77"/>
      <c r="PBS53" s="77"/>
      <c r="PBT53" s="77"/>
      <c r="PBU53" s="77"/>
      <c r="PBV53" s="77"/>
      <c r="PBW53" s="77"/>
      <c r="PBX53" s="77"/>
      <c r="PBY53" s="77"/>
      <c r="PBZ53" s="77"/>
      <c r="PCA53" s="77"/>
      <c r="PCB53" s="77"/>
      <c r="PCC53" s="77"/>
      <c r="PCD53" s="77"/>
      <c r="PCE53" s="77"/>
      <c r="PCF53" s="77"/>
      <c r="PCG53" s="77"/>
      <c r="PCH53" s="77"/>
      <c r="PCI53" s="77"/>
      <c r="PCJ53" s="77"/>
      <c r="PCK53" s="77"/>
      <c r="PCL53" s="77"/>
      <c r="PCM53" s="77"/>
      <c r="PCN53" s="77"/>
      <c r="PCO53" s="77"/>
      <c r="PCP53" s="77"/>
      <c r="PCQ53" s="77"/>
      <c r="PCR53" s="77"/>
      <c r="PCS53" s="77"/>
      <c r="PCT53" s="77"/>
      <c r="PCU53" s="77"/>
      <c r="PCV53" s="77"/>
      <c r="PCW53" s="77"/>
      <c r="PCX53" s="77"/>
      <c r="PCY53" s="77"/>
      <c r="PCZ53" s="77"/>
      <c r="PDA53" s="77"/>
      <c r="PDB53" s="77"/>
      <c r="PDC53" s="77"/>
      <c r="PDD53" s="77"/>
      <c r="PDE53" s="77"/>
      <c r="PDF53" s="77"/>
      <c r="PDG53" s="77"/>
      <c r="PDH53" s="77"/>
      <c r="PDI53" s="77"/>
      <c r="PDJ53" s="77"/>
      <c r="PDK53" s="77"/>
      <c r="PDL53" s="77"/>
      <c r="PDM53" s="77"/>
      <c r="PDN53" s="77"/>
      <c r="PDO53" s="77"/>
      <c r="PDP53" s="77"/>
      <c r="PDQ53" s="77"/>
      <c r="PDR53" s="77"/>
      <c r="PDS53" s="77"/>
      <c r="PDT53" s="77"/>
      <c r="PDU53" s="77"/>
      <c r="PDV53" s="77"/>
      <c r="PDW53" s="77"/>
      <c r="PDX53" s="77"/>
      <c r="PDY53" s="77"/>
      <c r="PDZ53" s="77"/>
      <c r="PEA53" s="77"/>
      <c r="PEB53" s="77"/>
      <c r="PEC53" s="77"/>
      <c r="PED53" s="77"/>
      <c r="PEE53" s="77"/>
      <c r="PEF53" s="77"/>
      <c r="PEG53" s="77"/>
      <c r="PEH53" s="77"/>
      <c r="PEI53" s="77"/>
      <c r="PEJ53" s="77"/>
      <c r="PEK53" s="77"/>
      <c r="PEL53" s="77"/>
      <c r="PEM53" s="77"/>
      <c r="PEN53" s="77"/>
      <c r="PEO53" s="77"/>
      <c r="PEP53" s="77"/>
      <c r="PEQ53" s="77"/>
      <c r="PER53" s="77"/>
      <c r="PES53" s="77"/>
      <c r="PET53" s="77"/>
      <c r="PEU53" s="77"/>
      <c r="PEV53" s="77"/>
      <c r="PEW53" s="77"/>
      <c r="PEX53" s="77"/>
      <c r="PEY53" s="77"/>
      <c r="PEZ53" s="77"/>
      <c r="PFA53" s="77"/>
      <c r="PFB53" s="77"/>
      <c r="PFC53" s="77"/>
      <c r="PFD53" s="77"/>
      <c r="PFE53" s="77"/>
      <c r="PFF53" s="77"/>
      <c r="PFG53" s="77"/>
      <c r="PFH53" s="77"/>
      <c r="PFI53" s="77"/>
      <c r="PFJ53" s="77"/>
      <c r="PFK53" s="77"/>
      <c r="PFL53" s="77"/>
      <c r="PFM53" s="77"/>
      <c r="PFN53" s="77"/>
      <c r="PFO53" s="77"/>
      <c r="PFP53" s="77"/>
      <c r="PFQ53" s="77"/>
      <c r="PFR53" s="77"/>
      <c r="PFS53" s="77"/>
      <c r="PFT53" s="77"/>
      <c r="PFU53" s="77"/>
      <c r="PFV53" s="77"/>
      <c r="PFW53" s="77"/>
      <c r="PFX53" s="77"/>
      <c r="PFY53" s="77"/>
      <c r="PFZ53" s="77"/>
      <c r="PGA53" s="77"/>
      <c r="PGB53" s="77"/>
      <c r="PGC53" s="77"/>
      <c r="PGD53" s="77"/>
      <c r="PGE53" s="77"/>
      <c r="PGF53" s="77"/>
      <c r="PGG53" s="77"/>
      <c r="PGH53" s="77"/>
      <c r="PGI53" s="77"/>
      <c r="PGJ53" s="77"/>
      <c r="PGK53" s="77"/>
      <c r="PGL53" s="77"/>
      <c r="PGM53" s="77"/>
      <c r="PGN53" s="77"/>
      <c r="PGO53" s="77"/>
      <c r="PGP53" s="77"/>
      <c r="PGQ53" s="77"/>
      <c r="PGR53" s="77"/>
      <c r="PGS53" s="77"/>
      <c r="PGT53" s="77"/>
      <c r="PGU53" s="77"/>
      <c r="PGV53" s="77"/>
      <c r="PGW53" s="77"/>
      <c r="PGX53" s="77"/>
      <c r="PGY53" s="77"/>
      <c r="PGZ53" s="77"/>
      <c r="PHA53" s="77"/>
      <c r="PHB53" s="77"/>
      <c r="PHC53" s="77"/>
      <c r="PHD53" s="77"/>
      <c r="PHE53" s="77"/>
      <c r="PHF53" s="77"/>
      <c r="PHG53" s="77"/>
      <c r="PHH53" s="77"/>
      <c r="PHI53" s="77"/>
      <c r="PHJ53" s="77"/>
      <c r="PHK53" s="77"/>
      <c r="PHL53" s="77"/>
      <c r="PHM53" s="77"/>
      <c r="PHN53" s="77"/>
      <c r="PHO53" s="77"/>
      <c r="PHP53" s="77"/>
      <c r="PHQ53" s="77"/>
      <c r="PHR53" s="77"/>
      <c r="PHS53" s="77"/>
      <c r="PHT53" s="77"/>
      <c r="PHU53" s="77"/>
      <c r="PHV53" s="77"/>
      <c r="PHW53" s="77"/>
      <c r="PHX53" s="77"/>
      <c r="PHY53" s="77"/>
      <c r="PHZ53" s="77"/>
      <c r="PIA53" s="77"/>
      <c r="PIB53" s="77"/>
      <c r="PIC53" s="77"/>
      <c r="PID53" s="77"/>
      <c r="PIE53" s="77"/>
      <c r="PIF53" s="77"/>
      <c r="PIG53" s="77"/>
      <c r="PIH53" s="77"/>
      <c r="PII53" s="77"/>
      <c r="PIJ53" s="77"/>
      <c r="PIK53" s="77"/>
      <c r="PIL53" s="77"/>
      <c r="PIM53" s="77"/>
      <c r="PIN53" s="77"/>
      <c r="PIO53" s="77"/>
      <c r="PIP53" s="77"/>
      <c r="PIQ53" s="77"/>
      <c r="PIR53" s="77"/>
      <c r="PIS53" s="77"/>
      <c r="PIT53" s="77"/>
      <c r="PIU53" s="77"/>
      <c r="PIV53" s="77"/>
      <c r="PIW53" s="77"/>
      <c r="PIX53" s="77"/>
      <c r="PIY53" s="77"/>
      <c r="PIZ53" s="77"/>
      <c r="PJA53" s="77"/>
      <c r="PJB53" s="77"/>
      <c r="PJC53" s="77"/>
      <c r="PJD53" s="77"/>
      <c r="PJE53" s="77"/>
      <c r="PJF53" s="77"/>
      <c r="PJG53" s="77"/>
      <c r="PJH53" s="77"/>
      <c r="PJI53" s="77"/>
      <c r="PJJ53" s="77"/>
      <c r="PJK53" s="77"/>
      <c r="PJL53" s="77"/>
      <c r="PJM53" s="77"/>
      <c r="PJN53" s="77"/>
      <c r="PJO53" s="77"/>
      <c r="PJP53" s="77"/>
      <c r="PJQ53" s="77"/>
      <c r="PJR53" s="77"/>
      <c r="PJS53" s="77"/>
      <c r="PJT53" s="77"/>
      <c r="PJU53" s="77"/>
      <c r="PJV53" s="77"/>
      <c r="PJW53" s="77"/>
      <c r="PJX53" s="77"/>
      <c r="PJY53" s="77"/>
      <c r="PJZ53" s="77"/>
      <c r="PKA53" s="77"/>
      <c r="PKB53" s="77"/>
      <c r="PKC53" s="77"/>
      <c r="PKD53" s="77"/>
      <c r="PKE53" s="77"/>
      <c r="PKF53" s="77"/>
      <c r="PKG53" s="77"/>
      <c r="PKH53" s="77"/>
      <c r="PKI53" s="77"/>
      <c r="PKJ53" s="77"/>
      <c r="PKK53" s="77"/>
      <c r="PKL53" s="77"/>
      <c r="PKM53" s="77"/>
      <c r="PKN53" s="77"/>
      <c r="PKO53" s="77"/>
      <c r="PKP53" s="77"/>
      <c r="PKQ53" s="77"/>
      <c r="PKR53" s="77"/>
      <c r="PKS53" s="77"/>
      <c r="PKT53" s="77"/>
      <c r="PKU53" s="77"/>
      <c r="PKV53" s="77"/>
      <c r="PKW53" s="77"/>
      <c r="PKX53" s="77"/>
      <c r="PKY53" s="77"/>
      <c r="PKZ53" s="77"/>
      <c r="PLA53" s="77"/>
      <c r="PLB53" s="77"/>
      <c r="PLC53" s="77"/>
      <c r="PLD53" s="77"/>
      <c r="PLE53" s="77"/>
      <c r="PLF53" s="77"/>
      <c r="PLG53" s="77"/>
      <c r="PLH53" s="77"/>
      <c r="PLI53" s="77"/>
      <c r="PLJ53" s="77"/>
      <c r="PLK53" s="77"/>
      <c r="PLL53" s="77"/>
      <c r="PLM53" s="77"/>
      <c r="PLN53" s="77"/>
      <c r="PLO53" s="77"/>
      <c r="PLP53" s="77"/>
      <c r="PLQ53" s="77"/>
      <c r="PLR53" s="77"/>
      <c r="PLS53" s="77"/>
      <c r="PLT53" s="77"/>
      <c r="PLU53" s="77"/>
      <c r="PLV53" s="77"/>
      <c r="PLW53" s="77"/>
      <c r="PLX53" s="77"/>
      <c r="PLY53" s="77"/>
      <c r="PLZ53" s="77"/>
      <c r="PMA53" s="77"/>
      <c r="PMB53" s="77"/>
      <c r="PMC53" s="77"/>
      <c r="PMD53" s="77"/>
      <c r="PME53" s="77"/>
      <c r="PMF53" s="77"/>
      <c r="PMG53" s="77"/>
      <c r="PMH53" s="77"/>
      <c r="PMI53" s="77"/>
      <c r="PMJ53" s="77"/>
      <c r="PMK53" s="77"/>
      <c r="PML53" s="77"/>
      <c r="PMM53" s="77"/>
      <c r="PMN53" s="77"/>
      <c r="PMO53" s="77"/>
      <c r="PMP53" s="77"/>
      <c r="PMQ53" s="77"/>
      <c r="PMR53" s="77"/>
      <c r="PMS53" s="77"/>
      <c r="PMT53" s="77"/>
      <c r="PMU53" s="77"/>
      <c r="PMV53" s="77"/>
      <c r="PMW53" s="77"/>
      <c r="PMX53" s="77"/>
      <c r="PMY53" s="77"/>
      <c r="PMZ53" s="77"/>
      <c r="PNA53" s="77"/>
      <c r="PNB53" s="77"/>
      <c r="PNC53" s="77"/>
      <c r="PND53" s="77"/>
      <c r="PNE53" s="77"/>
      <c r="PNF53" s="77"/>
      <c r="PNG53" s="77"/>
      <c r="PNH53" s="77"/>
      <c r="PNI53" s="77"/>
      <c r="PNJ53" s="77"/>
      <c r="PNK53" s="77"/>
      <c r="PNL53" s="77"/>
      <c r="PNM53" s="77"/>
      <c r="PNN53" s="77"/>
      <c r="PNO53" s="77"/>
      <c r="PNP53" s="77"/>
      <c r="PNQ53" s="77"/>
      <c r="PNR53" s="77"/>
      <c r="PNS53" s="77"/>
      <c r="PNT53" s="77"/>
      <c r="PNU53" s="77"/>
      <c r="PNV53" s="77"/>
      <c r="PNW53" s="77"/>
      <c r="PNX53" s="77"/>
      <c r="PNY53" s="77"/>
      <c r="PNZ53" s="77"/>
      <c r="POA53" s="77"/>
      <c r="POB53" s="77"/>
      <c r="POC53" s="77"/>
      <c r="POD53" s="77"/>
      <c r="POE53" s="77"/>
      <c r="POF53" s="77"/>
      <c r="POG53" s="77"/>
      <c r="POH53" s="77"/>
      <c r="POI53" s="77"/>
      <c r="POJ53" s="77"/>
      <c r="POK53" s="77"/>
      <c r="POL53" s="77"/>
      <c r="POM53" s="77"/>
      <c r="PON53" s="77"/>
      <c r="POO53" s="77"/>
      <c r="POP53" s="77"/>
      <c r="POQ53" s="77"/>
      <c r="POR53" s="77"/>
      <c r="POS53" s="77"/>
      <c r="POT53" s="77"/>
      <c r="POU53" s="77"/>
      <c r="POV53" s="77"/>
      <c r="POW53" s="77"/>
      <c r="POX53" s="77"/>
      <c r="POY53" s="77"/>
      <c r="POZ53" s="77"/>
      <c r="PPA53" s="77"/>
      <c r="PPB53" s="77"/>
      <c r="PPC53" s="77"/>
      <c r="PPD53" s="77"/>
      <c r="PPE53" s="77"/>
      <c r="PPF53" s="77"/>
      <c r="PPG53" s="77"/>
      <c r="PPH53" s="77"/>
      <c r="PPI53" s="77"/>
      <c r="PPJ53" s="77"/>
      <c r="PPK53" s="77"/>
      <c r="PPL53" s="77"/>
      <c r="PPM53" s="77"/>
      <c r="PPN53" s="77"/>
      <c r="PPO53" s="77"/>
      <c r="PPP53" s="77"/>
      <c r="PPQ53" s="77"/>
      <c r="PPR53" s="77"/>
      <c r="PPS53" s="77"/>
      <c r="PPT53" s="77"/>
      <c r="PPU53" s="77"/>
      <c r="PPV53" s="77"/>
      <c r="PPW53" s="77"/>
      <c r="PPX53" s="77"/>
      <c r="PPY53" s="77"/>
      <c r="PPZ53" s="77"/>
      <c r="PQA53" s="77"/>
      <c r="PQB53" s="77"/>
      <c r="PQC53" s="77"/>
      <c r="PQD53" s="77"/>
      <c r="PQE53" s="77"/>
      <c r="PQF53" s="77"/>
      <c r="PQG53" s="77"/>
      <c r="PQH53" s="77"/>
      <c r="PQI53" s="77"/>
      <c r="PQJ53" s="77"/>
      <c r="PQK53" s="77"/>
      <c r="PQL53" s="77"/>
      <c r="PQM53" s="77"/>
      <c r="PQN53" s="77"/>
      <c r="PQO53" s="77"/>
      <c r="PQP53" s="77"/>
      <c r="PQQ53" s="77"/>
      <c r="PQR53" s="77"/>
      <c r="PQS53" s="77"/>
      <c r="PQT53" s="77"/>
      <c r="PQU53" s="77"/>
      <c r="PQV53" s="77"/>
      <c r="PQW53" s="77"/>
      <c r="PQX53" s="77"/>
      <c r="PQY53" s="77"/>
      <c r="PQZ53" s="77"/>
      <c r="PRA53" s="77"/>
      <c r="PRB53" s="77"/>
      <c r="PRC53" s="77"/>
      <c r="PRD53" s="77"/>
      <c r="PRE53" s="77"/>
      <c r="PRF53" s="77"/>
      <c r="PRG53" s="77"/>
      <c r="PRH53" s="77"/>
      <c r="PRI53" s="77"/>
      <c r="PRJ53" s="77"/>
      <c r="PRK53" s="77"/>
      <c r="PRL53" s="77"/>
      <c r="PRM53" s="77"/>
      <c r="PRN53" s="77"/>
      <c r="PRO53" s="77"/>
      <c r="PRP53" s="77"/>
      <c r="PRQ53" s="77"/>
      <c r="PRR53" s="77"/>
      <c r="PRS53" s="77"/>
      <c r="PRT53" s="77"/>
      <c r="PRU53" s="77"/>
      <c r="PRV53" s="77"/>
      <c r="PRW53" s="77"/>
      <c r="PRX53" s="77"/>
      <c r="PRY53" s="77"/>
      <c r="PRZ53" s="77"/>
      <c r="PSA53" s="77"/>
      <c r="PSB53" s="77"/>
      <c r="PSC53" s="77"/>
      <c r="PSD53" s="77"/>
      <c r="PSE53" s="77"/>
      <c r="PSF53" s="77"/>
      <c r="PSG53" s="77"/>
      <c r="PSH53" s="77"/>
      <c r="PSI53" s="77"/>
      <c r="PSJ53" s="77"/>
      <c r="PSK53" s="77"/>
      <c r="PSL53" s="77"/>
      <c r="PSM53" s="77"/>
      <c r="PSN53" s="77"/>
      <c r="PSO53" s="77"/>
      <c r="PSP53" s="77"/>
      <c r="PSQ53" s="77"/>
      <c r="PSR53" s="77"/>
      <c r="PSS53" s="77"/>
      <c r="PST53" s="77"/>
      <c r="PSU53" s="77"/>
      <c r="PSV53" s="77"/>
      <c r="PSW53" s="77"/>
      <c r="PSX53" s="77"/>
      <c r="PSY53" s="77"/>
      <c r="PSZ53" s="77"/>
      <c r="PTA53" s="77"/>
      <c r="PTB53" s="77"/>
      <c r="PTC53" s="77"/>
      <c r="PTD53" s="77"/>
      <c r="PTE53" s="77"/>
      <c r="PTF53" s="77"/>
      <c r="PTG53" s="77"/>
      <c r="PTH53" s="77"/>
      <c r="PTI53" s="77"/>
      <c r="PTJ53" s="77"/>
      <c r="PTK53" s="77"/>
      <c r="PTL53" s="77"/>
      <c r="PTM53" s="77"/>
      <c r="PTN53" s="77"/>
      <c r="PTO53" s="77"/>
      <c r="PTP53" s="77"/>
      <c r="PTQ53" s="77"/>
      <c r="PTR53" s="77"/>
      <c r="PTS53" s="77"/>
      <c r="PTT53" s="77"/>
      <c r="PTU53" s="77"/>
      <c r="PTV53" s="77"/>
      <c r="PTW53" s="77"/>
      <c r="PTX53" s="77"/>
      <c r="PTY53" s="77"/>
      <c r="PTZ53" s="77"/>
      <c r="PUA53" s="77"/>
      <c r="PUB53" s="77"/>
      <c r="PUC53" s="77"/>
      <c r="PUD53" s="77"/>
      <c r="PUE53" s="77"/>
      <c r="PUF53" s="77"/>
      <c r="PUG53" s="77"/>
      <c r="PUH53" s="77"/>
      <c r="PUI53" s="77"/>
      <c r="PUJ53" s="77"/>
      <c r="PUK53" s="77"/>
      <c r="PUL53" s="77"/>
      <c r="PUM53" s="77"/>
      <c r="PUN53" s="77"/>
      <c r="PUO53" s="77"/>
      <c r="PUP53" s="77"/>
      <c r="PUQ53" s="77"/>
      <c r="PUR53" s="77"/>
      <c r="PUS53" s="77"/>
      <c r="PUT53" s="77"/>
      <c r="PUU53" s="77"/>
      <c r="PUV53" s="77"/>
      <c r="PUW53" s="77"/>
      <c r="PUX53" s="77"/>
      <c r="PUY53" s="77"/>
      <c r="PUZ53" s="77"/>
      <c r="PVA53" s="77"/>
      <c r="PVB53" s="77"/>
      <c r="PVC53" s="77"/>
      <c r="PVD53" s="77"/>
      <c r="PVE53" s="77"/>
      <c r="PVF53" s="77"/>
      <c r="PVG53" s="77"/>
      <c r="PVH53" s="77"/>
      <c r="PVI53" s="77"/>
      <c r="PVJ53" s="77"/>
      <c r="PVK53" s="77"/>
      <c r="PVL53" s="77"/>
      <c r="PVM53" s="77"/>
      <c r="PVN53" s="77"/>
      <c r="PVO53" s="77"/>
      <c r="PVP53" s="77"/>
      <c r="PVQ53" s="77"/>
      <c r="PVR53" s="77"/>
      <c r="PVS53" s="77"/>
      <c r="PVT53" s="77"/>
      <c r="PVU53" s="77"/>
      <c r="PVV53" s="77"/>
      <c r="PVW53" s="77"/>
      <c r="PVX53" s="77"/>
      <c r="PVY53" s="77"/>
      <c r="PVZ53" s="77"/>
      <c r="PWA53" s="77"/>
      <c r="PWB53" s="77"/>
      <c r="PWC53" s="77"/>
      <c r="PWD53" s="77"/>
      <c r="PWE53" s="77"/>
      <c r="PWF53" s="77"/>
      <c r="PWG53" s="77"/>
      <c r="PWH53" s="77"/>
      <c r="PWI53" s="77"/>
      <c r="PWJ53" s="77"/>
      <c r="PWK53" s="77"/>
      <c r="PWL53" s="77"/>
      <c r="PWM53" s="77"/>
      <c r="PWN53" s="77"/>
      <c r="PWO53" s="77"/>
      <c r="PWP53" s="77"/>
      <c r="PWQ53" s="77"/>
      <c r="PWR53" s="77"/>
      <c r="PWS53" s="77"/>
      <c r="PWT53" s="77"/>
      <c r="PWU53" s="77"/>
      <c r="PWV53" s="77"/>
      <c r="PWW53" s="77"/>
      <c r="PWX53" s="77"/>
      <c r="PWY53" s="77"/>
      <c r="PWZ53" s="77"/>
      <c r="PXA53" s="77"/>
      <c r="PXB53" s="77"/>
      <c r="PXC53" s="77"/>
      <c r="PXD53" s="77"/>
      <c r="PXE53" s="77"/>
      <c r="PXF53" s="77"/>
      <c r="PXG53" s="77"/>
      <c r="PXH53" s="77"/>
      <c r="PXI53" s="77"/>
      <c r="PXJ53" s="77"/>
      <c r="PXK53" s="77"/>
      <c r="PXL53" s="77"/>
      <c r="PXM53" s="77"/>
      <c r="PXN53" s="77"/>
      <c r="PXO53" s="77"/>
      <c r="PXP53" s="77"/>
      <c r="PXQ53" s="77"/>
      <c r="PXR53" s="77"/>
      <c r="PXS53" s="77"/>
      <c r="PXT53" s="77"/>
      <c r="PXU53" s="77"/>
      <c r="PXV53" s="77"/>
      <c r="PXW53" s="77"/>
      <c r="PXX53" s="77"/>
      <c r="PXY53" s="77"/>
      <c r="PXZ53" s="77"/>
      <c r="PYA53" s="77"/>
      <c r="PYB53" s="77"/>
      <c r="PYC53" s="77"/>
      <c r="PYD53" s="77"/>
      <c r="PYE53" s="77"/>
      <c r="PYF53" s="77"/>
      <c r="PYG53" s="77"/>
      <c r="PYH53" s="77"/>
      <c r="PYI53" s="77"/>
      <c r="PYJ53" s="77"/>
      <c r="PYK53" s="77"/>
      <c r="PYL53" s="77"/>
      <c r="PYM53" s="77"/>
      <c r="PYN53" s="77"/>
      <c r="PYO53" s="77"/>
      <c r="PYP53" s="77"/>
      <c r="PYQ53" s="77"/>
      <c r="PYR53" s="77"/>
      <c r="PYS53" s="77"/>
      <c r="PYT53" s="77"/>
      <c r="PYU53" s="77"/>
      <c r="PYV53" s="77"/>
      <c r="PYW53" s="77"/>
      <c r="PYX53" s="77"/>
      <c r="PYY53" s="77"/>
      <c r="PYZ53" s="77"/>
      <c r="PZA53" s="77"/>
      <c r="PZB53" s="77"/>
      <c r="PZC53" s="77"/>
      <c r="PZD53" s="77"/>
      <c r="PZE53" s="77"/>
      <c r="PZF53" s="77"/>
      <c r="PZG53" s="77"/>
      <c r="PZH53" s="77"/>
      <c r="PZI53" s="77"/>
      <c r="PZJ53" s="77"/>
      <c r="PZK53" s="77"/>
      <c r="PZL53" s="77"/>
      <c r="PZM53" s="77"/>
      <c r="PZN53" s="77"/>
      <c r="PZO53" s="77"/>
      <c r="PZP53" s="77"/>
      <c r="PZQ53" s="77"/>
      <c r="PZR53" s="77"/>
      <c r="PZS53" s="77"/>
      <c r="PZT53" s="77"/>
      <c r="PZU53" s="77"/>
      <c r="PZV53" s="77"/>
      <c r="PZW53" s="77"/>
      <c r="PZX53" s="77"/>
      <c r="PZY53" s="77"/>
      <c r="PZZ53" s="77"/>
      <c r="QAA53" s="77"/>
      <c r="QAB53" s="77"/>
      <c r="QAC53" s="77"/>
      <c r="QAD53" s="77"/>
      <c r="QAE53" s="77"/>
      <c r="QAF53" s="77"/>
      <c r="QAG53" s="77"/>
      <c r="QAH53" s="77"/>
      <c r="QAI53" s="77"/>
      <c r="QAJ53" s="77"/>
      <c r="QAK53" s="77"/>
      <c r="QAL53" s="77"/>
      <c r="QAM53" s="77"/>
      <c r="QAN53" s="77"/>
      <c r="QAO53" s="77"/>
      <c r="QAP53" s="77"/>
      <c r="QAQ53" s="77"/>
      <c r="QAR53" s="77"/>
      <c r="QAS53" s="77"/>
      <c r="QAT53" s="77"/>
      <c r="QAU53" s="77"/>
      <c r="QAV53" s="77"/>
      <c r="QAW53" s="77"/>
      <c r="QAX53" s="77"/>
      <c r="QAY53" s="77"/>
      <c r="QAZ53" s="77"/>
      <c r="QBA53" s="77"/>
      <c r="QBB53" s="77"/>
      <c r="QBC53" s="77"/>
      <c r="QBD53" s="77"/>
      <c r="QBE53" s="77"/>
      <c r="QBF53" s="77"/>
      <c r="QBG53" s="77"/>
      <c r="QBH53" s="77"/>
      <c r="QBI53" s="77"/>
      <c r="QBJ53" s="77"/>
      <c r="QBK53" s="77"/>
      <c r="QBL53" s="77"/>
      <c r="QBM53" s="77"/>
      <c r="QBN53" s="77"/>
      <c r="QBO53" s="77"/>
      <c r="QBP53" s="77"/>
      <c r="QBQ53" s="77"/>
      <c r="QBR53" s="77"/>
      <c r="QBS53" s="77"/>
      <c r="QBT53" s="77"/>
      <c r="QBU53" s="77"/>
      <c r="QBV53" s="77"/>
      <c r="QBW53" s="77"/>
      <c r="QBX53" s="77"/>
      <c r="QBY53" s="77"/>
      <c r="QBZ53" s="77"/>
      <c r="QCA53" s="77"/>
      <c r="QCB53" s="77"/>
      <c r="QCC53" s="77"/>
      <c r="QCD53" s="77"/>
      <c r="QCE53" s="77"/>
      <c r="QCF53" s="77"/>
      <c r="QCG53" s="77"/>
      <c r="QCH53" s="77"/>
      <c r="QCI53" s="77"/>
      <c r="QCJ53" s="77"/>
      <c r="QCK53" s="77"/>
      <c r="QCL53" s="77"/>
      <c r="QCM53" s="77"/>
      <c r="QCN53" s="77"/>
      <c r="QCO53" s="77"/>
      <c r="QCP53" s="77"/>
      <c r="QCQ53" s="77"/>
      <c r="QCR53" s="77"/>
      <c r="QCS53" s="77"/>
      <c r="QCT53" s="77"/>
      <c r="QCU53" s="77"/>
      <c r="QCV53" s="77"/>
      <c r="QCW53" s="77"/>
      <c r="QCX53" s="77"/>
      <c r="QCY53" s="77"/>
      <c r="QCZ53" s="77"/>
      <c r="QDA53" s="77"/>
      <c r="QDB53" s="77"/>
      <c r="QDC53" s="77"/>
      <c r="QDD53" s="77"/>
      <c r="QDE53" s="77"/>
      <c r="QDF53" s="77"/>
      <c r="QDG53" s="77"/>
      <c r="QDH53" s="77"/>
      <c r="QDI53" s="77"/>
      <c r="QDJ53" s="77"/>
      <c r="QDK53" s="77"/>
      <c r="QDL53" s="77"/>
      <c r="QDM53" s="77"/>
      <c r="QDN53" s="77"/>
      <c r="QDO53" s="77"/>
      <c r="QDP53" s="77"/>
      <c r="QDQ53" s="77"/>
      <c r="QDR53" s="77"/>
      <c r="QDS53" s="77"/>
      <c r="QDT53" s="77"/>
      <c r="QDU53" s="77"/>
      <c r="QDV53" s="77"/>
      <c r="QDW53" s="77"/>
      <c r="QDX53" s="77"/>
      <c r="QDY53" s="77"/>
      <c r="QDZ53" s="77"/>
      <c r="QEA53" s="77"/>
      <c r="QEB53" s="77"/>
      <c r="QEC53" s="77"/>
      <c r="QED53" s="77"/>
      <c r="QEE53" s="77"/>
      <c r="QEF53" s="77"/>
      <c r="QEG53" s="77"/>
      <c r="QEH53" s="77"/>
      <c r="QEI53" s="77"/>
      <c r="QEJ53" s="77"/>
      <c r="QEK53" s="77"/>
      <c r="QEL53" s="77"/>
      <c r="QEM53" s="77"/>
      <c r="QEN53" s="77"/>
      <c r="QEO53" s="77"/>
      <c r="QEP53" s="77"/>
      <c r="QEQ53" s="77"/>
      <c r="QER53" s="77"/>
      <c r="QES53" s="77"/>
      <c r="QET53" s="77"/>
      <c r="QEU53" s="77"/>
      <c r="QEV53" s="77"/>
      <c r="QEW53" s="77"/>
      <c r="QEX53" s="77"/>
      <c r="QEY53" s="77"/>
      <c r="QEZ53" s="77"/>
      <c r="QFA53" s="77"/>
      <c r="QFB53" s="77"/>
      <c r="QFC53" s="77"/>
      <c r="QFD53" s="77"/>
      <c r="QFE53" s="77"/>
      <c r="QFF53" s="77"/>
      <c r="QFG53" s="77"/>
      <c r="QFH53" s="77"/>
      <c r="QFI53" s="77"/>
      <c r="QFJ53" s="77"/>
      <c r="QFK53" s="77"/>
      <c r="QFL53" s="77"/>
      <c r="QFM53" s="77"/>
      <c r="QFN53" s="77"/>
      <c r="QFO53" s="77"/>
      <c r="QFP53" s="77"/>
      <c r="QFQ53" s="77"/>
      <c r="QFR53" s="77"/>
      <c r="QFS53" s="77"/>
      <c r="QFT53" s="77"/>
      <c r="QFU53" s="77"/>
      <c r="QFV53" s="77"/>
      <c r="QFW53" s="77"/>
      <c r="QFX53" s="77"/>
      <c r="QFY53" s="77"/>
      <c r="QFZ53" s="77"/>
      <c r="QGA53" s="77"/>
      <c r="QGB53" s="77"/>
      <c r="QGC53" s="77"/>
      <c r="QGD53" s="77"/>
      <c r="QGE53" s="77"/>
      <c r="QGF53" s="77"/>
      <c r="QGG53" s="77"/>
      <c r="QGH53" s="77"/>
      <c r="QGI53" s="77"/>
      <c r="QGJ53" s="77"/>
      <c r="QGK53" s="77"/>
      <c r="QGL53" s="77"/>
      <c r="QGM53" s="77"/>
      <c r="QGN53" s="77"/>
      <c r="QGO53" s="77"/>
      <c r="QGP53" s="77"/>
      <c r="QGQ53" s="77"/>
      <c r="QGR53" s="77"/>
      <c r="QGS53" s="77"/>
      <c r="QGT53" s="77"/>
      <c r="QGU53" s="77"/>
      <c r="QGV53" s="77"/>
      <c r="QGW53" s="77"/>
      <c r="QGX53" s="77"/>
      <c r="QGY53" s="77"/>
      <c r="QGZ53" s="77"/>
      <c r="QHA53" s="77"/>
      <c r="QHB53" s="77"/>
      <c r="QHC53" s="77"/>
      <c r="QHD53" s="77"/>
      <c r="QHE53" s="77"/>
      <c r="QHF53" s="77"/>
      <c r="QHG53" s="77"/>
      <c r="QHH53" s="77"/>
      <c r="QHI53" s="77"/>
      <c r="QHJ53" s="77"/>
      <c r="QHK53" s="77"/>
      <c r="QHL53" s="77"/>
      <c r="QHM53" s="77"/>
      <c r="QHN53" s="77"/>
      <c r="QHO53" s="77"/>
      <c r="QHP53" s="77"/>
      <c r="QHQ53" s="77"/>
      <c r="QHR53" s="77"/>
      <c r="QHS53" s="77"/>
      <c r="QHT53" s="77"/>
      <c r="QHU53" s="77"/>
      <c r="QHV53" s="77"/>
      <c r="QHW53" s="77"/>
      <c r="QHX53" s="77"/>
      <c r="QHY53" s="77"/>
      <c r="QHZ53" s="77"/>
      <c r="QIA53" s="77"/>
      <c r="QIB53" s="77"/>
      <c r="QIC53" s="77"/>
      <c r="QID53" s="77"/>
      <c r="QIE53" s="77"/>
      <c r="QIF53" s="77"/>
      <c r="QIG53" s="77"/>
      <c r="QIH53" s="77"/>
      <c r="QII53" s="77"/>
      <c r="QIJ53" s="77"/>
      <c r="QIK53" s="77"/>
      <c r="QIL53" s="77"/>
      <c r="QIM53" s="77"/>
      <c r="QIN53" s="77"/>
      <c r="QIO53" s="77"/>
      <c r="QIP53" s="77"/>
      <c r="QIQ53" s="77"/>
      <c r="QIR53" s="77"/>
      <c r="QIS53" s="77"/>
      <c r="QIT53" s="77"/>
      <c r="QIU53" s="77"/>
      <c r="QIV53" s="77"/>
      <c r="QIW53" s="77"/>
      <c r="QIX53" s="77"/>
      <c r="QIY53" s="77"/>
      <c r="QIZ53" s="77"/>
      <c r="QJA53" s="77"/>
      <c r="QJB53" s="77"/>
      <c r="QJC53" s="77"/>
      <c r="QJD53" s="77"/>
      <c r="QJE53" s="77"/>
      <c r="QJF53" s="77"/>
      <c r="QJG53" s="77"/>
      <c r="QJH53" s="77"/>
      <c r="QJI53" s="77"/>
      <c r="QJJ53" s="77"/>
      <c r="QJK53" s="77"/>
      <c r="QJL53" s="77"/>
      <c r="QJM53" s="77"/>
      <c r="QJN53" s="77"/>
      <c r="QJO53" s="77"/>
      <c r="QJP53" s="77"/>
      <c r="QJQ53" s="77"/>
      <c r="QJR53" s="77"/>
      <c r="QJS53" s="77"/>
      <c r="QJT53" s="77"/>
      <c r="QJU53" s="77"/>
      <c r="QJV53" s="77"/>
      <c r="QJW53" s="77"/>
      <c r="QJX53" s="77"/>
      <c r="QJY53" s="77"/>
      <c r="QJZ53" s="77"/>
      <c r="QKA53" s="77"/>
      <c r="QKB53" s="77"/>
      <c r="QKC53" s="77"/>
      <c r="QKD53" s="77"/>
      <c r="QKE53" s="77"/>
      <c r="QKF53" s="77"/>
      <c r="QKG53" s="77"/>
      <c r="QKH53" s="77"/>
      <c r="QKI53" s="77"/>
      <c r="QKJ53" s="77"/>
      <c r="QKK53" s="77"/>
      <c r="QKL53" s="77"/>
      <c r="QKM53" s="77"/>
      <c r="QKN53" s="77"/>
      <c r="QKO53" s="77"/>
      <c r="QKP53" s="77"/>
      <c r="QKQ53" s="77"/>
      <c r="QKR53" s="77"/>
      <c r="QKS53" s="77"/>
      <c r="QKT53" s="77"/>
      <c r="QKU53" s="77"/>
      <c r="QKV53" s="77"/>
      <c r="QKW53" s="77"/>
      <c r="QKX53" s="77"/>
      <c r="QKY53" s="77"/>
      <c r="QKZ53" s="77"/>
      <c r="QLA53" s="77"/>
      <c r="QLB53" s="77"/>
      <c r="QLC53" s="77"/>
      <c r="QLD53" s="77"/>
      <c r="QLE53" s="77"/>
      <c r="QLF53" s="77"/>
      <c r="QLG53" s="77"/>
      <c r="QLH53" s="77"/>
      <c r="QLI53" s="77"/>
      <c r="QLJ53" s="77"/>
      <c r="QLK53" s="77"/>
      <c r="QLL53" s="77"/>
      <c r="QLM53" s="77"/>
      <c r="QLN53" s="77"/>
      <c r="QLO53" s="77"/>
      <c r="QLP53" s="77"/>
      <c r="QLQ53" s="77"/>
      <c r="QLR53" s="77"/>
      <c r="QLS53" s="77"/>
      <c r="QLT53" s="77"/>
      <c r="QLU53" s="77"/>
      <c r="QLV53" s="77"/>
      <c r="QLW53" s="77"/>
      <c r="QLX53" s="77"/>
      <c r="QLY53" s="77"/>
      <c r="QLZ53" s="77"/>
      <c r="QMA53" s="77"/>
      <c r="QMB53" s="77"/>
      <c r="QMC53" s="77"/>
      <c r="QMD53" s="77"/>
      <c r="QME53" s="77"/>
      <c r="QMF53" s="77"/>
      <c r="QMG53" s="77"/>
      <c r="QMH53" s="77"/>
      <c r="QMI53" s="77"/>
      <c r="QMJ53" s="77"/>
      <c r="QMK53" s="77"/>
      <c r="QML53" s="77"/>
      <c r="QMM53" s="77"/>
      <c r="QMN53" s="77"/>
      <c r="QMO53" s="77"/>
      <c r="QMP53" s="77"/>
      <c r="QMQ53" s="77"/>
      <c r="QMR53" s="77"/>
      <c r="QMS53" s="77"/>
      <c r="QMT53" s="77"/>
      <c r="QMU53" s="77"/>
      <c r="QMV53" s="77"/>
      <c r="QMW53" s="77"/>
      <c r="QMX53" s="77"/>
      <c r="QMY53" s="77"/>
      <c r="QMZ53" s="77"/>
      <c r="QNA53" s="77"/>
      <c r="QNB53" s="77"/>
      <c r="QNC53" s="77"/>
      <c r="QND53" s="77"/>
      <c r="QNE53" s="77"/>
      <c r="QNF53" s="77"/>
      <c r="QNG53" s="77"/>
      <c r="QNH53" s="77"/>
      <c r="QNI53" s="77"/>
      <c r="QNJ53" s="77"/>
      <c r="QNK53" s="77"/>
      <c r="QNL53" s="77"/>
      <c r="QNM53" s="77"/>
      <c r="QNN53" s="77"/>
      <c r="QNO53" s="77"/>
      <c r="QNP53" s="77"/>
      <c r="QNQ53" s="77"/>
      <c r="QNR53" s="77"/>
      <c r="QNS53" s="77"/>
      <c r="QNT53" s="77"/>
      <c r="QNU53" s="77"/>
      <c r="QNV53" s="77"/>
      <c r="QNW53" s="77"/>
      <c r="QNX53" s="77"/>
      <c r="QNY53" s="77"/>
      <c r="QNZ53" s="77"/>
      <c r="QOA53" s="77"/>
      <c r="QOB53" s="77"/>
      <c r="QOC53" s="77"/>
      <c r="QOD53" s="77"/>
      <c r="QOE53" s="77"/>
      <c r="QOF53" s="77"/>
      <c r="QOG53" s="77"/>
      <c r="QOH53" s="77"/>
      <c r="QOI53" s="77"/>
      <c r="QOJ53" s="77"/>
      <c r="QOK53" s="77"/>
      <c r="QOL53" s="77"/>
      <c r="QOM53" s="77"/>
      <c r="QON53" s="77"/>
      <c r="QOO53" s="77"/>
      <c r="QOP53" s="77"/>
      <c r="QOQ53" s="77"/>
      <c r="QOR53" s="77"/>
      <c r="QOS53" s="77"/>
      <c r="QOT53" s="77"/>
      <c r="QOU53" s="77"/>
      <c r="QOV53" s="77"/>
      <c r="QOW53" s="77"/>
      <c r="QOX53" s="77"/>
      <c r="QOY53" s="77"/>
      <c r="QOZ53" s="77"/>
      <c r="QPA53" s="77"/>
      <c r="QPB53" s="77"/>
      <c r="QPC53" s="77"/>
      <c r="QPD53" s="77"/>
      <c r="QPE53" s="77"/>
      <c r="QPF53" s="77"/>
      <c r="QPG53" s="77"/>
      <c r="QPH53" s="77"/>
      <c r="QPI53" s="77"/>
      <c r="QPJ53" s="77"/>
      <c r="QPK53" s="77"/>
      <c r="QPL53" s="77"/>
      <c r="QPM53" s="77"/>
      <c r="QPN53" s="77"/>
      <c r="QPO53" s="77"/>
      <c r="QPP53" s="77"/>
      <c r="QPQ53" s="77"/>
      <c r="QPR53" s="77"/>
      <c r="QPS53" s="77"/>
      <c r="QPT53" s="77"/>
      <c r="QPU53" s="77"/>
      <c r="QPV53" s="77"/>
      <c r="QPW53" s="77"/>
      <c r="QPX53" s="77"/>
      <c r="QPY53" s="77"/>
      <c r="QPZ53" s="77"/>
      <c r="QQA53" s="77"/>
      <c r="QQB53" s="77"/>
      <c r="QQC53" s="77"/>
      <c r="QQD53" s="77"/>
      <c r="QQE53" s="77"/>
      <c r="QQF53" s="77"/>
      <c r="QQG53" s="77"/>
      <c r="QQH53" s="77"/>
      <c r="QQI53" s="77"/>
      <c r="QQJ53" s="77"/>
      <c r="QQK53" s="77"/>
      <c r="QQL53" s="77"/>
      <c r="QQM53" s="77"/>
      <c r="QQN53" s="77"/>
      <c r="QQO53" s="77"/>
      <c r="QQP53" s="77"/>
      <c r="QQQ53" s="77"/>
      <c r="QQR53" s="77"/>
      <c r="QQS53" s="77"/>
      <c r="QQT53" s="77"/>
      <c r="QQU53" s="77"/>
      <c r="QQV53" s="77"/>
      <c r="QQW53" s="77"/>
      <c r="QQX53" s="77"/>
      <c r="QQY53" s="77"/>
      <c r="QQZ53" s="77"/>
      <c r="QRA53" s="77"/>
      <c r="QRB53" s="77"/>
      <c r="QRC53" s="77"/>
      <c r="QRD53" s="77"/>
      <c r="QRE53" s="77"/>
      <c r="QRF53" s="77"/>
      <c r="QRG53" s="77"/>
      <c r="QRH53" s="77"/>
      <c r="QRI53" s="77"/>
      <c r="QRJ53" s="77"/>
      <c r="QRK53" s="77"/>
      <c r="QRL53" s="77"/>
      <c r="QRM53" s="77"/>
      <c r="QRN53" s="77"/>
      <c r="QRO53" s="77"/>
      <c r="QRP53" s="77"/>
      <c r="QRQ53" s="77"/>
      <c r="QRR53" s="77"/>
      <c r="QRS53" s="77"/>
      <c r="QRT53" s="77"/>
      <c r="QRU53" s="77"/>
      <c r="QRV53" s="77"/>
      <c r="QRW53" s="77"/>
      <c r="QRX53" s="77"/>
      <c r="QRY53" s="77"/>
      <c r="QRZ53" s="77"/>
      <c r="QSA53" s="77"/>
      <c r="QSB53" s="77"/>
      <c r="QSC53" s="77"/>
      <c r="QSD53" s="77"/>
      <c r="QSE53" s="77"/>
      <c r="QSF53" s="77"/>
      <c r="QSG53" s="77"/>
      <c r="QSH53" s="77"/>
      <c r="QSI53" s="77"/>
      <c r="QSJ53" s="77"/>
      <c r="QSK53" s="77"/>
      <c r="QSL53" s="77"/>
      <c r="QSM53" s="77"/>
      <c r="QSN53" s="77"/>
      <c r="QSO53" s="77"/>
      <c r="QSP53" s="77"/>
      <c r="QSQ53" s="77"/>
      <c r="QSR53" s="77"/>
      <c r="QSS53" s="77"/>
      <c r="QST53" s="77"/>
      <c r="QSU53" s="77"/>
      <c r="QSV53" s="77"/>
      <c r="QSW53" s="77"/>
      <c r="QSX53" s="77"/>
      <c r="QSY53" s="77"/>
      <c r="QSZ53" s="77"/>
      <c r="QTA53" s="77"/>
      <c r="QTB53" s="77"/>
      <c r="QTC53" s="77"/>
      <c r="QTD53" s="77"/>
      <c r="QTE53" s="77"/>
      <c r="QTF53" s="77"/>
      <c r="QTG53" s="77"/>
      <c r="QTH53" s="77"/>
      <c r="QTI53" s="77"/>
      <c r="QTJ53" s="77"/>
      <c r="QTK53" s="77"/>
      <c r="QTL53" s="77"/>
      <c r="QTM53" s="77"/>
      <c r="QTN53" s="77"/>
      <c r="QTO53" s="77"/>
      <c r="QTP53" s="77"/>
      <c r="QTQ53" s="77"/>
      <c r="QTR53" s="77"/>
      <c r="QTS53" s="77"/>
      <c r="QTT53" s="77"/>
      <c r="QTU53" s="77"/>
      <c r="QTV53" s="77"/>
      <c r="QTW53" s="77"/>
      <c r="QTX53" s="77"/>
      <c r="QTY53" s="77"/>
      <c r="QTZ53" s="77"/>
      <c r="QUA53" s="77"/>
      <c r="QUB53" s="77"/>
      <c r="QUC53" s="77"/>
      <c r="QUD53" s="77"/>
      <c r="QUE53" s="77"/>
      <c r="QUF53" s="77"/>
      <c r="QUG53" s="77"/>
      <c r="QUH53" s="77"/>
      <c r="QUI53" s="77"/>
      <c r="QUJ53" s="77"/>
      <c r="QUK53" s="77"/>
      <c r="QUL53" s="77"/>
      <c r="QUM53" s="77"/>
      <c r="QUN53" s="77"/>
      <c r="QUO53" s="77"/>
      <c r="QUP53" s="77"/>
      <c r="QUQ53" s="77"/>
      <c r="QUR53" s="77"/>
      <c r="QUS53" s="77"/>
      <c r="QUT53" s="77"/>
      <c r="QUU53" s="77"/>
      <c r="QUV53" s="77"/>
      <c r="QUW53" s="77"/>
      <c r="QUX53" s="77"/>
      <c r="QUY53" s="77"/>
      <c r="QUZ53" s="77"/>
      <c r="QVA53" s="77"/>
      <c r="QVB53" s="77"/>
      <c r="QVC53" s="77"/>
      <c r="QVD53" s="77"/>
      <c r="QVE53" s="77"/>
      <c r="QVF53" s="77"/>
      <c r="QVG53" s="77"/>
      <c r="QVH53" s="77"/>
      <c r="QVI53" s="77"/>
      <c r="QVJ53" s="77"/>
      <c r="QVK53" s="77"/>
      <c r="QVL53" s="77"/>
      <c r="QVM53" s="77"/>
      <c r="QVN53" s="77"/>
      <c r="QVO53" s="77"/>
      <c r="QVP53" s="77"/>
      <c r="QVQ53" s="77"/>
      <c r="QVR53" s="77"/>
      <c r="QVS53" s="77"/>
      <c r="QVT53" s="77"/>
      <c r="QVU53" s="77"/>
      <c r="QVV53" s="77"/>
      <c r="QVW53" s="77"/>
      <c r="QVX53" s="77"/>
      <c r="QVY53" s="77"/>
      <c r="QVZ53" s="77"/>
      <c r="QWA53" s="77"/>
      <c r="QWB53" s="77"/>
      <c r="QWC53" s="77"/>
      <c r="QWD53" s="77"/>
      <c r="QWE53" s="77"/>
      <c r="QWF53" s="77"/>
      <c r="QWG53" s="77"/>
      <c r="QWH53" s="77"/>
      <c r="QWI53" s="77"/>
      <c r="QWJ53" s="77"/>
      <c r="QWK53" s="77"/>
      <c r="QWL53" s="77"/>
      <c r="QWM53" s="77"/>
      <c r="QWN53" s="77"/>
      <c r="QWO53" s="77"/>
      <c r="QWP53" s="77"/>
      <c r="QWQ53" s="77"/>
      <c r="QWR53" s="77"/>
      <c r="QWS53" s="77"/>
      <c r="QWT53" s="77"/>
      <c r="QWU53" s="77"/>
      <c r="QWV53" s="77"/>
      <c r="QWW53" s="77"/>
      <c r="QWX53" s="77"/>
      <c r="QWY53" s="77"/>
      <c r="QWZ53" s="77"/>
      <c r="QXA53" s="77"/>
      <c r="QXB53" s="77"/>
      <c r="QXC53" s="77"/>
      <c r="QXD53" s="77"/>
      <c r="QXE53" s="77"/>
      <c r="QXF53" s="77"/>
      <c r="QXG53" s="77"/>
      <c r="QXH53" s="77"/>
      <c r="QXI53" s="77"/>
      <c r="QXJ53" s="77"/>
      <c r="QXK53" s="77"/>
      <c r="QXL53" s="77"/>
      <c r="QXM53" s="77"/>
      <c r="QXN53" s="77"/>
      <c r="QXO53" s="77"/>
      <c r="QXP53" s="77"/>
      <c r="QXQ53" s="77"/>
      <c r="QXR53" s="77"/>
      <c r="QXS53" s="77"/>
      <c r="QXT53" s="77"/>
      <c r="QXU53" s="77"/>
      <c r="QXV53" s="77"/>
      <c r="QXW53" s="77"/>
      <c r="QXX53" s="77"/>
      <c r="QXY53" s="77"/>
      <c r="QXZ53" s="77"/>
      <c r="QYA53" s="77"/>
      <c r="QYB53" s="77"/>
      <c r="QYC53" s="77"/>
      <c r="QYD53" s="77"/>
      <c r="QYE53" s="77"/>
      <c r="QYF53" s="77"/>
      <c r="QYG53" s="77"/>
      <c r="QYH53" s="77"/>
      <c r="QYI53" s="77"/>
      <c r="QYJ53" s="77"/>
      <c r="QYK53" s="77"/>
      <c r="QYL53" s="77"/>
      <c r="QYM53" s="77"/>
      <c r="QYN53" s="77"/>
      <c r="QYO53" s="77"/>
      <c r="QYP53" s="77"/>
      <c r="QYQ53" s="77"/>
      <c r="QYR53" s="77"/>
      <c r="QYS53" s="77"/>
      <c r="QYT53" s="77"/>
      <c r="QYU53" s="77"/>
      <c r="QYV53" s="77"/>
      <c r="QYW53" s="77"/>
      <c r="QYX53" s="77"/>
      <c r="QYY53" s="77"/>
      <c r="QYZ53" s="77"/>
      <c r="QZA53" s="77"/>
      <c r="QZB53" s="77"/>
      <c r="QZC53" s="77"/>
      <c r="QZD53" s="77"/>
      <c r="QZE53" s="77"/>
      <c r="QZF53" s="77"/>
      <c r="QZG53" s="77"/>
      <c r="QZH53" s="77"/>
      <c r="QZI53" s="77"/>
      <c r="QZJ53" s="77"/>
      <c r="QZK53" s="77"/>
      <c r="QZL53" s="77"/>
      <c r="QZM53" s="77"/>
      <c r="QZN53" s="77"/>
      <c r="QZO53" s="77"/>
      <c r="QZP53" s="77"/>
      <c r="QZQ53" s="77"/>
      <c r="QZR53" s="77"/>
      <c r="QZS53" s="77"/>
      <c r="QZT53" s="77"/>
      <c r="QZU53" s="77"/>
      <c r="QZV53" s="77"/>
      <c r="QZW53" s="77"/>
      <c r="QZX53" s="77"/>
      <c r="QZY53" s="77"/>
      <c r="QZZ53" s="77"/>
      <c r="RAA53" s="77"/>
      <c r="RAB53" s="77"/>
      <c r="RAC53" s="77"/>
      <c r="RAD53" s="77"/>
      <c r="RAE53" s="77"/>
      <c r="RAF53" s="77"/>
      <c r="RAG53" s="77"/>
      <c r="RAH53" s="77"/>
      <c r="RAI53" s="77"/>
      <c r="RAJ53" s="77"/>
      <c r="RAK53" s="77"/>
      <c r="RAL53" s="77"/>
      <c r="RAM53" s="77"/>
      <c r="RAN53" s="77"/>
      <c r="RAO53" s="77"/>
      <c r="RAP53" s="77"/>
      <c r="RAQ53" s="77"/>
      <c r="RAR53" s="77"/>
      <c r="RAS53" s="77"/>
      <c r="RAT53" s="77"/>
      <c r="RAU53" s="77"/>
      <c r="RAV53" s="77"/>
      <c r="RAW53" s="77"/>
      <c r="RAX53" s="77"/>
      <c r="RAY53" s="77"/>
      <c r="RAZ53" s="77"/>
      <c r="RBA53" s="77"/>
      <c r="RBB53" s="77"/>
      <c r="RBC53" s="77"/>
      <c r="RBD53" s="77"/>
      <c r="RBE53" s="77"/>
      <c r="RBF53" s="77"/>
      <c r="RBG53" s="77"/>
      <c r="RBH53" s="77"/>
      <c r="RBI53" s="77"/>
      <c r="RBJ53" s="77"/>
      <c r="RBK53" s="77"/>
      <c r="RBL53" s="77"/>
      <c r="RBM53" s="77"/>
      <c r="RBN53" s="77"/>
      <c r="RBO53" s="77"/>
      <c r="RBP53" s="77"/>
      <c r="RBQ53" s="77"/>
      <c r="RBR53" s="77"/>
      <c r="RBS53" s="77"/>
      <c r="RBT53" s="77"/>
      <c r="RBU53" s="77"/>
      <c r="RBV53" s="77"/>
      <c r="RBW53" s="77"/>
      <c r="RBX53" s="77"/>
      <c r="RBY53" s="77"/>
      <c r="RBZ53" s="77"/>
      <c r="RCA53" s="77"/>
      <c r="RCB53" s="77"/>
      <c r="RCC53" s="77"/>
      <c r="RCD53" s="77"/>
      <c r="RCE53" s="77"/>
      <c r="RCF53" s="77"/>
      <c r="RCG53" s="77"/>
      <c r="RCH53" s="77"/>
      <c r="RCI53" s="77"/>
      <c r="RCJ53" s="77"/>
      <c r="RCK53" s="77"/>
      <c r="RCL53" s="77"/>
      <c r="RCM53" s="77"/>
      <c r="RCN53" s="77"/>
      <c r="RCO53" s="77"/>
      <c r="RCP53" s="77"/>
      <c r="RCQ53" s="77"/>
      <c r="RCR53" s="77"/>
      <c r="RCS53" s="77"/>
      <c r="RCT53" s="77"/>
      <c r="RCU53" s="77"/>
      <c r="RCV53" s="77"/>
      <c r="RCW53" s="77"/>
      <c r="RCX53" s="77"/>
      <c r="RCY53" s="77"/>
      <c r="RCZ53" s="77"/>
      <c r="RDA53" s="77"/>
      <c r="RDB53" s="77"/>
      <c r="RDC53" s="77"/>
      <c r="RDD53" s="77"/>
      <c r="RDE53" s="77"/>
      <c r="RDF53" s="77"/>
      <c r="RDG53" s="77"/>
      <c r="RDH53" s="77"/>
      <c r="RDI53" s="77"/>
      <c r="RDJ53" s="77"/>
      <c r="RDK53" s="77"/>
      <c r="RDL53" s="77"/>
      <c r="RDM53" s="77"/>
      <c r="RDN53" s="77"/>
      <c r="RDO53" s="77"/>
      <c r="RDP53" s="77"/>
      <c r="RDQ53" s="77"/>
      <c r="RDR53" s="77"/>
      <c r="RDS53" s="77"/>
      <c r="RDT53" s="77"/>
      <c r="RDU53" s="77"/>
      <c r="RDV53" s="77"/>
      <c r="RDW53" s="77"/>
      <c r="RDX53" s="77"/>
      <c r="RDY53" s="77"/>
      <c r="RDZ53" s="77"/>
      <c r="REA53" s="77"/>
      <c r="REB53" s="77"/>
      <c r="REC53" s="77"/>
      <c r="RED53" s="77"/>
      <c r="REE53" s="77"/>
      <c r="REF53" s="77"/>
      <c r="REG53" s="77"/>
      <c r="REH53" s="77"/>
      <c r="REI53" s="77"/>
      <c r="REJ53" s="77"/>
      <c r="REK53" s="77"/>
      <c r="REL53" s="77"/>
      <c r="REM53" s="77"/>
      <c r="REN53" s="77"/>
      <c r="REO53" s="77"/>
      <c r="REP53" s="77"/>
      <c r="REQ53" s="77"/>
      <c r="RER53" s="77"/>
      <c r="RES53" s="77"/>
      <c r="RET53" s="77"/>
      <c r="REU53" s="77"/>
      <c r="REV53" s="77"/>
      <c r="REW53" s="77"/>
      <c r="REX53" s="77"/>
      <c r="REY53" s="77"/>
      <c r="REZ53" s="77"/>
      <c r="RFA53" s="77"/>
      <c r="RFB53" s="77"/>
      <c r="RFC53" s="77"/>
      <c r="RFD53" s="77"/>
      <c r="RFE53" s="77"/>
      <c r="RFF53" s="77"/>
      <c r="RFG53" s="77"/>
      <c r="RFH53" s="77"/>
      <c r="RFI53" s="77"/>
      <c r="RFJ53" s="77"/>
      <c r="RFK53" s="77"/>
      <c r="RFL53" s="77"/>
      <c r="RFM53" s="77"/>
      <c r="RFN53" s="77"/>
      <c r="RFO53" s="77"/>
      <c r="RFP53" s="77"/>
      <c r="RFQ53" s="77"/>
      <c r="RFR53" s="77"/>
      <c r="RFS53" s="77"/>
      <c r="RFT53" s="77"/>
      <c r="RFU53" s="77"/>
      <c r="RFV53" s="77"/>
      <c r="RFW53" s="77"/>
      <c r="RFX53" s="77"/>
      <c r="RFY53" s="77"/>
      <c r="RFZ53" s="77"/>
      <c r="RGA53" s="77"/>
      <c r="RGB53" s="77"/>
      <c r="RGC53" s="77"/>
      <c r="RGD53" s="77"/>
      <c r="RGE53" s="77"/>
      <c r="RGF53" s="77"/>
      <c r="RGG53" s="77"/>
      <c r="RGH53" s="77"/>
      <c r="RGI53" s="77"/>
      <c r="RGJ53" s="77"/>
      <c r="RGK53" s="77"/>
      <c r="RGL53" s="77"/>
      <c r="RGM53" s="77"/>
      <c r="RGN53" s="77"/>
      <c r="RGO53" s="77"/>
      <c r="RGP53" s="77"/>
      <c r="RGQ53" s="77"/>
      <c r="RGR53" s="77"/>
      <c r="RGS53" s="77"/>
      <c r="RGT53" s="77"/>
      <c r="RGU53" s="77"/>
      <c r="RGV53" s="77"/>
      <c r="RGW53" s="77"/>
      <c r="RGX53" s="77"/>
      <c r="RGY53" s="77"/>
      <c r="RGZ53" s="77"/>
      <c r="RHA53" s="77"/>
      <c r="RHB53" s="77"/>
      <c r="RHC53" s="77"/>
      <c r="RHD53" s="77"/>
      <c r="RHE53" s="77"/>
      <c r="RHF53" s="77"/>
      <c r="RHG53" s="77"/>
      <c r="RHH53" s="77"/>
      <c r="RHI53" s="77"/>
      <c r="RHJ53" s="77"/>
      <c r="RHK53" s="77"/>
      <c r="RHL53" s="77"/>
      <c r="RHM53" s="77"/>
      <c r="RHN53" s="77"/>
      <c r="RHO53" s="77"/>
      <c r="RHP53" s="77"/>
      <c r="RHQ53" s="77"/>
      <c r="RHR53" s="77"/>
      <c r="RHS53" s="77"/>
      <c r="RHT53" s="77"/>
      <c r="RHU53" s="77"/>
      <c r="RHV53" s="77"/>
      <c r="RHW53" s="77"/>
      <c r="RHX53" s="77"/>
      <c r="RHY53" s="77"/>
      <c r="RHZ53" s="77"/>
      <c r="RIA53" s="77"/>
      <c r="RIB53" s="77"/>
      <c r="RIC53" s="77"/>
      <c r="RID53" s="77"/>
      <c r="RIE53" s="77"/>
      <c r="RIF53" s="77"/>
      <c r="RIG53" s="77"/>
      <c r="RIH53" s="77"/>
      <c r="RII53" s="77"/>
      <c r="RIJ53" s="77"/>
      <c r="RIK53" s="77"/>
      <c r="RIL53" s="77"/>
      <c r="RIM53" s="77"/>
      <c r="RIN53" s="77"/>
      <c r="RIO53" s="77"/>
      <c r="RIP53" s="77"/>
      <c r="RIQ53" s="77"/>
      <c r="RIR53" s="77"/>
      <c r="RIS53" s="77"/>
      <c r="RIT53" s="77"/>
      <c r="RIU53" s="77"/>
      <c r="RIV53" s="77"/>
      <c r="RIW53" s="77"/>
      <c r="RIX53" s="77"/>
      <c r="RIY53" s="77"/>
      <c r="RIZ53" s="77"/>
      <c r="RJA53" s="77"/>
      <c r="RJB53" s="77"/>
      <c r="RJC53" s="77"/>
      <c r="RJD53" s="77"/>
      <c r="RJE53" s="77"/>
      <c r="RJF53" s="77"/>
      <c r="RJG53" s="77"/>
      <c r="RJH53" s="77"/>
      <c r="RJI53" s="77"/>
      <c r="RJJ53" s="77"/>
      <c r="RJK53" s="77"/>
      <c r="RJL53" s="77"/>
      <c r="RJM53" s="77"/>
      <c r="RJN53" s="77"/>
      <c r="RJO53" s="77"/>
      <c r="RJP53" s="77"/>
      <c r="RJQ53" s="77"/>
      <c r="RJR53" s="77"/>
      <c r="RJS53" s="77"/>
      <c r="RJT53" s="77"/>
      <c r="RJU53" s="77"/>
      <c r="RJV53" s="77"/>
      <c r="RJW53" s="77"/>
      <c r="RJX53" s="77"/>
      <c r="RJY53" s="77"/>
      <c r="RJZ53" s="77"/>
      <c r="RKA53" s="77"/>
      <c r="RKB53" s="77"/>
      <c r="RKC53" s="77"/>
      <c r="RKD53" s="77"/>
      <c r="RKE53" s="77"/>
      <c r="RKF53" s="77"/>
      <c r="RKG53" s="77"/>
      <c r="RKH53" s="77"/>
      <c r="RKI53" s="77"/>
      <c r="RKJ53" s="77"/>
      <c r="RKK53" s="77"/>
      <c r="RKL53" s="77"/>
      <c r="RKM53" s="77"/>
      <c r="RKN53" s="77"/>
      <c r="RKO53" s="77"/>
      <c r="RKP53" s="77"/>
      <c r="RKQ53" s="77"/>
      <c r="RKR53" s="77"/>
      <c r="RKS53" s="77"/>
      <c r="RKT53" s="77"/>
      <c r="RKU53" s="77"/>
      <c r="RKV53" s="77"/>
      <c r="RKW53" s="77"/>
      <c r="RKX53" s="77"/>
      <c r="RKY53" s="77"/>
      <c r="RKZ53" s="77"/>
      <c r="RLA53" s="77"/>
      <c r="RLB53" s="77"/>
      <c r="RLC53" s="77"/>
      <c r="RLD53" s="77"/>
      <c r="RLE53" s="77"/>
      <c r="RLF53" s="77"/>
      <c r="RLG53" s="77"/>
      <c r="RLH53" s="77"/>
      <c r="RLI53" s="77"/>
      <c r="RLJ53" s="77"/>
      <c r="RLK53" s="77"/>
      <c r="RLL53" s="77"/>
      <c r="RLM53" s="77"/>
      <c r="RLN53" s="77"/>
      <c r="RLO53" s="77"/>
      <c r="RLP53" s="77"/>
      <c r="RLQ53" s="77"/>
      <c r="RLR53" s="77"/>
      <c r="RLS53" s="77"/>
      <c r="RLT53" s="77"/>
      <c r="RLU53" s="77"/>
      <c r="RLV53" s="77"/>
      <c r="RLW53" s="77"/>
      <c r="RLX53" s="77"/>
      <c r="RLY53" s="77"/>
      <c r="RLZ53" s="77"/>
      <c r="RMA53" s="77"/>
      <c r="RMB53" s="77"/>
      <c r="RMC53" s="77"/>
      <c r="RMD53" s="77"/>
      <c r="RME53" s="77"/>
      <c r="RMF53" s="77"/>
      <c r="RMG53" s="77"/>
      <c r="RMH53" s="77"/>
      <c r="RMI53" s="77"/>
      <c r="RMJ53" s="77"/>
      <c r="RMK53" s="77"/>
      <c r="RML53" s="77"/>
      <c r="RMM53" s="77"/>
      <c r="RMN53" s="77"/>
      <c r="RMO53" s="77"/>
      <c r="RMP53" s="77"/>
      <c r="RMQ53" s="77"/>
      <c r="RMR53" s="77"/>
      <c r="RMS53" s="77"/>
      <c r="RMT53" s="77"/>
      <c r="RMU53" s="77"/>
      <c r="RMV53" s="77"/>
      <c r="RMW53" s="77"/>
      <c r="RMX53" s="77"/>
      <c r="RMY53" s="77"/>
      <c r="RMZ53" s="77"/>
      <c r="RNA53" s="77"/>
      <c r="RNB53" s="77"/>
      <c r="RNC53" s="77"/>
      <c r="RND53" s="77"/>
      <c r="RNE53" s="77"/>
      <c r="RNF53" s="77"/>
      <c r="RNG53" s="77"/>
      <c r="RNH53" s="77"/>
      <c r="RNI53" s="77"/>
      <c r="RNJ53" s="77"/>
      <c r="RNK53" s="77"/>
      <c r="RNL53" s="77"/>
      <c r="RNM53" s="77"/>
      <c r="RNN53" s="77"/>
      <c r="RNO53" s="77"/>
      <c r="RNP53" s="77"/>
      <c r="RNQ53" s="77"/>
      <c r="RNR53" s="77"/>
      <c r="RNS53" s="77"/>
      <c r="RNT53" s="77"/>
      <c r="RNU53" s="77"/>
      <c r="RNV53" s="77"/>
      <c r="RNW53" s="77"/>
      <c r="RNX53" s="77"/>
      <c r="RNY53" s="77"/>
      <c r="RNZ53" s="77"/>
      <c r="ROA53" s="77"/>
      <c r="ROB53" s="77"/>
      <c r="ROC53" s="77"/>
      <c r="ROD53" s="77"/>
      <c r="ROE53" s="77"/>
      <c r="ROF53" s="77"/>
      <c r="ROG53" s="77"/>
      <c r="ROH53" s="77"/>
      <c r="ROI53" s="77"/>
      <c r="ROJ53" s="77"/>
      <c r="ROK53" s="77"/>
      <c r="ROL53" s="77"/>
      <c r="ROM53" s="77"/>
      <c r="RON53" s="77"/>
      <c r="ROO53" s="77"/>
      <c r="ROP53" s="77"/>
      <c r="ROQ53" s="77"/>
      <c r="ROR53" s="77"/>
      <c r="ROS53" s="77"/>
      <c r="ROT53" s="77"/>
      <c r="ROU53" s="77"/>
      <c r="ROV53" s="77"/>
      <c r="ROW53" s="77"/>
      <c r="ROX53" s="77"/>
      <c r="ROY53" s="77"/>
      <c r="ROZ53" s="77"/>
      <c r="RPA53" s="77"/>
      <c r="RPB53" s="77"/>
      <c r="RPC53" s="77"/>
      <c r="RPD53" s="77"/>
      <c r="RPE53" s="77"/>
      <c r="RPF53" s="77"/>
      <c r="RPG53" s="77"/>
      <c r="RPH53" s="77"/>
      <c r="RPI53" s="77"/>
      <c r="RPJ53" s="77"/>
      <c r="RPK53" s="77"/>
      <c r="RPL53" s="77"/>
      <c r="RPM53" s="77"/>
      <c r="RPN53" s="77"/>
      <c r="RPO53" s="77"/>
      <c r="RPP53" s="77"/>
      <c r="RPQ53" s="77"/>
      <c r="RPR53" s="77"/>
      <c r="RPS53" s="77"/>
      <c r="RPT53" s="77"/>
      <c r="RPU53" s="77"/>
      <c r="RPV53" s="77"/>
      <c r="RPW53" s="77"/>
      <c r="RPX53" s="77"/>
      <c r="RPY53" s="77"/>
      <c r="RPZ53" s="77"/>
      <c r="RQA53" s="77"/>
      <c r="RQB53" s="77"/>
      <c r="RQC53" s="77"/>
      <c r="RQD53" s="77"/>
      <c r="RQE53" s="77"/>
      <c r="RQF53" s="77"/>
      <c r="RQG53" s="77"/>
      <c r="RQH53" s="77"/>
      <c r="RQI53" s="77"/>
      <c r="RQJ53" s="77"/>
      <c r="RQK53" s="77"/>
      <c r="RQL53" s="77"/>
      <c r="RQM53" s="77"/>
      <c r="RQN53" s="77"/>
      <c r="RQO53" s="77"/>
      <c r="RQP53" s="77"/>
      <c r="RQQ53" s="77"/>
      <c r="RQR53" s="77"/>
      <c r="RQS53" s="77"/>
      <c r="RQT53" s="77"/>
      <c r="RQU53" s="77"/>
      <c r="RQV53" s="77"/>
      <c r="RQW53" s="77"/>
      <c r="RQX53" s="77"/>
      <c r="RQY53" s="77"/>
      <c r="RQZ53" s="77"/>
      <c r="RRA53" s="77"/>
      <c r="RRB53" s="77"/>
      <c r="RRC53" s="77"/>
      <c r="RRD53" s="77"/>
      <c r="RRE53" s="77"/>
      <c r="RRF53" s="77"/>
      <c r="RRG53" s="77"/>
      <c r="RRH53" s="77"/>
      <c r="RRI53" s="77"/>
      <c r="RRJ53" s="77"/>
      <c r="RRK53" s="77"/>
      <c r="RRL53" s="77"/>
      <c r="RRM53" s="77"/>
      <c r="RRN53" s="77"/>
      <c r="RRO53" s="77"/>
      <c r="RRP53" s="77"/>
      <c r="RRQ53" s="77"/>
      <c r="RRR53" s="77"/>
      <c r="RRS53" s="77"/>
      <c r="RRT53" s="77"/>
      <c r="RRU53" s="77"/>
      <c r="RRV53" s="77"/>
      <c r="RRW53" s="77"/>
      <c r="RRX53" s="77"/>
      <c r="RRY53" s="77"/>
      <c r="RRZ53" s="77"/>
      <c r="RSA53" s="77"/>
      <c r="RSB53" s="77"/>
      <c r="RSC53" s="77"/>
      <c r="RSD53" s="77"/>
      <c r="RSE53" s="77"/>
      <c r="RSF53" s="77"/>
      <c r="RSG53" s="77"/>
      <c r="RSH53" s="77"/>
      <c r="RSI53" s="77"/>
      <c r="RSJ53" s="77"/>
      <c r="RSK53" s="77"/>
      <c r="RSL53" s="77"/>
      <c r="RSM53" s="77"/>
      <c r="RSN53" s="77"/>
      <c r="RSO53" s="77"/>
      <c r="RSP53" s="77"/>
      <c r="RSQ53" s="77"/>
      <c r="RSR53" s="77"/>
      <c r="RSS53" s="77"/>
      <c r="RST53" s="77"/>
      <c r="RSU53" s="77"/>
      <c r="RSV53" s="77"/>
      <c r="RSW53" s="77"/>
      <c r="RSX53" s="77"/>
      <c r="RSY53" s="77"/>
      <c r="RSZ53" s="77"/>
      <c r="RTA53" s="77"/>
      <c r="RTB53" s="77"/>
      <c r="RTC53" s="77"/>
      <c r="RTD53" s="77"/>
      <c r="RTE53" s="77"/>
      <c r="RTF53" s="77"/>
      <c r="RTG53" s="77"/>
      <c r="RTH53" s="77"/>
      <c r="RTI53" s="77"/>
      <c r="RTJ53" s="77"/>
      <c r="RTK53" s="77"/>
      <c r="RTL53" s="77"/>
      <c r="RTM53" s="77"/>
      <c r="RTN53" s="77"/>
      <c r="RTO53" s="77"/>
      <c r="RTP53" s="77"/>
      <c r="RTQ53" s="77"/>
      <c r="RTR53" s="77"/>
      <c r="RTS53" s="77"/>
      <c r="RTT53" s="77"/>
      <c r="RTU53" s="77"/>
      <c r="RTV53" s="77"/>
      <c r="RTW53" s="77"/>
      <c r="RTX53" s="77"/>
      <c r="RTY53" s="77"/>
      <c r="RTZ53" s="77"/>
      <c r="RUA53" s="77"/>
      <c r="RUB53" s="77"/>
      <c r="RUC53" s="77"/>
      <c r="RUD53" s="77"/>
      <c r="RUE53" s="77"/>
      <c r="RUF53" s="77"/>
      <c r="RUG53" s="77"/>
      <c r="RUH53" s="77"/>
      <c r="RUI53" s="77"/>
      <c r="RUJ53" s="77"/>
      <c r="RUK53" s="77"/>
      <c r="RUL53" s="77"/>
      <c r="RUM53" s="77"/>
      <c r="RUN53" s="77"/>
      <c r="RUO53" s="77"/>
      <c r="RUP53" s="77"/>
      <c r="RUQ53" s="77"/>
      <c r="RUR53" s="77"/>
      <c r="RUS53" s="77"/>
      <c r="RUT53" s="77"/>
      <c r="RUU53" s="77"/>
      <c r="RUV53" s="77"/>
      <c r="RUW53" s="77"/>
      <c r="RUX53" s="77"/>
      <c r="RUY53" s="77"/>
      <c r="RUZ53" s="77"/>
      <c r="RVA53" s="77"/>
      <c r="RVB53" s="77"/>
      <c r="RVC53" s="77"/>
      <c r="RVD53" s="77"/>
      <c r="RVE53" s="77"/>
      <c r="RVF53" s="77"/>
      <c r="RVG53" s="77"/>
      <c r="RVH53" s="77"/>
      <c r="RVI53" s="77"/>
      <c r="RVJ53" s="77"/>
      <c r="RVK53" s="77"/>
      <c r="RVL53" s="77"/>
      <c r="RVM53" s="77"/>
      <c r="RVN53" s="77"/>
      <c r="RVO53" s="77"/>
      <c r="RVP53" s="77"/>
      <c r="RVQ53" s="77"/>
      <c r="RVR53" s="77"/>
      <c r="RVS53" s="77"/>
      <c r="RVT53" s="77"/>
      <c r="RVU53" s="77"/>
      <c r="RVV53" s="77"/>
      <c r="RVW53" s="77"/>
      <c r="RVX53" s="77"/>
      <c r="RVY53" s="77"/>
      <c r="RVZ53" s="77"/>
      <c r="RWA53" s="77"/>
      <c r="RWB53" s="77"/>
      <c r="RWC53" s="77"/>
      <c r="RWD53" s="77"/>
      <c r="RWE53" s="77"/>
      <c r="RWF53" s="77"/>
      <c r="RWG53" s="77"/>
      <c r="RWH53" s="77"/>
      <c r="RWI53" s="77"/>
      <c r="RWJ53" s="77"/>
      <c r="RWK53" s="77"/>
      <c r="RWL53" s="77"/>
      <c r="RWM53" s="77"/>
      <c r="RWN53" s="77"/>
      <c r="RWO53" s="77"/>
      <c r="RWP53" s="77"/>
      <c r="RWQ53" s="77"/>
      <c r="RWR53" s="77"/>
      <c r="RWS53" s="77"/>
      <c r="RWT53" s="77"/>
      <c r="RWU53" s="77"/>
      <c r="RWV53" s="77"/>
      <c r="RWW53" s="77"/>
      <c r="RWX53" s="77"/>
      <c r="RWY53" s="77"/>
      <c r="RWZ53" s="77"/>
      <c r="RXA53" s="77"/>
      <c r="RXB53" s="77"/>
      <c r="RXC53" s="77"/>
      <c r="RXD53" s="77"/>
      <c r="RXE53" s="77"/>
      <c r="RXF53" s="77"/>
      <c r="RXG53" s="77"/>
      <c r="RXH53" s="77"/>
      <c r="RXI53" s="77"/>
      <c r="RXJ53" s="77"/>
      <c r="RXK53" s="77"/>
      <c r="RXL53" s="77"/>
      <c r="RXM53" s="77"/>
      <c r="RXN53" s="77"/>
      <c r="RXO53" s="77"/>
      <c r="RXP53" s="77"/>
      <c r="RXQ53" s="77"/>
      <c r="RXR53" s="77"/>
      <c r="RXS53" s="77"/>
      <c r="RXT53" s="77"/>
      <c r="RXU53" s="77"/>
      <c r="RXV53" s="77"/>
      <c r="RXW53" s="77"/>
      <c r="RXX53" s="77"/>
      <c r="RXY53" s="77"/>
      <c r="RXZ53" s="77"/>
      <c r="RYA53" s="77"/>
      <c r="RYB53" s="77"/>
      <c r="RYC53" s="77"/>
      <c r="RYD53" s="77"/>
      <c r="RYE53" s="77"/>
      <c r="RYF53" s="77"/>
      <c r="RYG53" s="77"/>
      <c r="RYH53" s="77"/>
      <c r="RYI53" s="77"/>
      <c r="RYJ53" s="77"/>
      <c r="RYK53" s="77"/>
      <c r="RYL53" s="77"/>
      <c r="RYM53" s="77"/>
      <c r="RYN53" s="77"/>
      <c r="RYO53" s="77"/>
      <c r="RYP53" s="77"/>
      <c r="RYQ53" s="77"/>
      <c r="RYR53" s="77"/>
      <c r="RYS53" s="77"/>
      <c r="RYT53" s="77"/>
      <c r="RYU53" s="77"/>
      <c r="RYV53" s="77"/>
      <c r="RYW53" s="77"/>
      <c r="RYX53" s="77"/>
      <c r="RYY53" s="77"/>
      <c r="RYZ53" s="77"/>
      <c r="RZA53" s="77"/>
      <c r="RZB53" s="77"/>
      <c r="RZC53" s="77"/>
      <c r="RZD53" s="77"/>
      <c r="RZE53" s="77"/>
      <c r="RZF53" s="77"/>
      <c r="RZG53" s="77"/>
      <c r="RZH53" s="77"/>
      <c r="RZI53" s="77"/>
      <c r="RZJ53" s="77"/>
      <c r="RZK53" s="77"/>
      <c r="RZL53" s="77"/>
      <c r="RZM53" s="77"/>
      <c r="RZN53" s="77"/>
      <c r="RZO53" s="77"/>
      <c r="RZP53" s="77"/>
      <c r="RZQ53" s="77"/>
      <c r="RZR53" s="77"/>
      <c r="RZS53" s="77"/>
      <c r="RZT53" s="77"/>
      <c r="RZU53" s="77"/>
      <c r="RZV53" s="77"/>
      <c r="RZW53" s="77"/>
      <c r="RZX53" s="77"/>
      <c r="RZY53" s="77"/>
      <c r="RZZ53" s="77"/>
      <c r="SAA53" s="77"/>
      <c r="SAB53" s="77"/>
      <c r="SAC53" s="77"/>
      <c r="SAD53" s="77"/>
      <c r="SAE53" s="77"/>
      <c r="SAF53" s="77"/>
      <c r="SAG53" s="77"/>
      <c r="SAH53" s="77"/>
      <c r="SAI53" s="77"/>
      <c r="SAJ53" s="77"/>
      <c r="SAK53" s="77"/>
      <c r="SAL53" s="77"/>
      <c r="SAM53" s="77"/>
      <c r="SAN53" s="77"/>
      <c r="SAO53" s="77"/>
      <c r="SAP53" s="77"/>
      <c r="SAQ53" s="77"/>
      <c r="SAR53" s="77"/>
      <c r="SAS53" s="77"/>
      <c r="SAT53" s="77"/>
      <c r="SAU53" s="77"/>
      <c r="SAV53" s="77"/>
      <c r="SAW53" s="77"/>
      <c r="SAX53" s="77"/>
      <c r="SAY53" s="77"/>
      <c r="SAZ53" s="77"/>
      <c r="SBA53" s="77"/>
      <c r="SBB53" s="77"/>
      <c r="SBC53" s="77"/>
      <c r="SBD53" s="77"/>
      <c r="SBE53" s="77"/>
      <c r="SBF53" s="77"/>
      <c r="SBG53" s="77"/>
      <c r="SBH53" s="77"/>
      <c r="SBI53" s="77"/>
      <c r="SBJ53" s="77"/>
      <c r="SBK53" s="77"/>
      <c r="SBL53" s="77"/>
      <c r="SBM53" s="77"/>
      <c r="SBN53" s="77"/>
      <c r="SBO53" s="77"/>
      <c r="SBP53" s="77"/>
      <c r="SBQ53" s="77"/>
      <c r="SBR53" s="77"/>
      <c r="SBS53" s="77"/>
      <c r="SBT53" s="77"/>
      <c r="SBU53" s="77"/>
      <c r="SBV53" s="77"/>
      <c r="SBW53" s="77"/>
      <c r="SBX53" s="77"/>
      <c r="SBY53" s="77"/>
      <c r="SBZ53" s="77"/>
      <c r="SCA53" s="77"/>
      <c r="SCB53" s="77"/>
      <c r="SCC53" s="77"/>
      <c r="SCD53" s="77"/>
      <c r="SCE53" s="77"/>
      <c r="SCF53" s="77"/>
      <c r="SCG53" s="77"/>
      <c r="SCH53" s="77"/>
      <c r="SCI53" s="77"/>
      <c r="SCJ53" s="77"/>
      <c r="SCK53" s="77"/>
      <c r="SCL53" s="77"/>
      <c r="SCM53" s="77"/>
      <c r="SCN53" s="77"/>
      <c r="SCO53" s="77"/>
      <c r="SCP53" s="77"/>
      <c r="SCQ53" s="77"/>
      <c r="SCR53" s="77"/>
      <c r="SCS53" s="77"/>
      <c r="SCT53" s="77"/>
      <c r="SCU53" s="77"/>
      <c r="SCV53" s="77"/>
      <c r="SCW53" s="77"/>
      <c r="SCX53" s="77"/>
      <c r="SCY53" s="77"/>
      <c r="SCZ53" s="77"/>
      <c r="SDA53" s="77"/>
      <c r="SDB53" s="77"/>
      <c r="SDC53" s="77"/>
      <c r="SDD53" s="77"/>
      <c r="SDE53" s="77"/>
      <c r="SDF53" s="77"/>
      <c r="SDG53" s="77"/>
      <c r="SDH53" s="77"/>
      <c r="SDI53" s="77"/>
      <c r="SDJ53" s="77"/>
      <c r="SDK53" s="77"/>
      <c r="SDL53" s="77"/>
      <c r="SDM53" s="77"/>
      <c r="SDN53" s="77"/>
      <c r="SDO53" s="77"/>
      <c r="SDP53" s="77"/>
      <c r="SDQ53" s="77"/>
      <c r="SDR53" s="77"/>
      <c r="SDS53" s="77"/>
      <c r="SDT53" s="77"/>
      <c r="SDU53" s="77"/>
      <c r="SDV53" s="77"/>
      <c r="SDW53" s="77"/>
      <c r="SDX53" s="77"/>
      <c r="SDY53" s="77"/>
      <c r="SDZ53" s="77"/>
      <c r="SEA53" s="77"/>
      <c r="SEB53" s="77"/>
      <c r="SEC53" s="77"/>
      <c r="SED53" s="77"/>
      <c r="SEE53" s="77"/>
      <c r="SEF53" s="77"/>
      <c r="SEG53" s="77"/>
      <c r="SEH53" s="77"/>
      <c r="SEI53" s="77"/>
      <c r="SEJ53" s="77"/>
      <c r="SEK53" s="77"/>
      <c r="SEL53" s="77"/>
      <c r="SEM53" s="77"/>
      <c r="SEN53" s="77"/>
      <c r="SEO53" s="77"/>
      <c r="SEP53" s="77"/>
      <c r="SEQ53" s="77"/>
      <c r="SER53" s="77"/>
      <c r="SES53" s="77"/>
      <c r="SET53" s="77"/>
      <c r="SEU53" s="77"/>
      <c r="SEV53" s="77"/>
      <c r="SEW53" s="77"/>
      <c r="SEX53" s="77"/>
      <c r="SEY53" s="77"/>
      <c r="SEZ53" s="77"/>
      <c r="SFA53" s="77"/>
      <c r="SFB53" s="77"/>
      <c r="SFC53" s="77"/>
      <c r="SFD53" s="77"/>
      <c r="SFE53" s="77"/>
      <c r="SFF53" s="77"/>
      <c r="SFG53" s="77"/>
      <c r="SFH53" s="77"/>
      <c r="SFI53" s="77"/>
      <c r="SFJ53" s="77"/>
      <c r="SFK53" s="77"/>
      <c r="SFL53" s="77"/>
      <c r="SFM53" s="77"/>
      <c r="SFN53" s="77"/>
      <c r="SFO53" s="77"/>
      <c r="SFP53" s="77"/>
      <c r="SFQ53" s="77"/>
      <c r="SFR53" s="77"/>
      <c r="SFS53" s="77"/>
      <c r="SFT53" s="77"/>
      <c r="SFU53" s="77"/>
      <c r="SFV53" s="77"/>
      <c r="SFW53" s="77"/>
      <c r="SFX53" s="77"/>
      <c r="SFY53" s="77"/>
      <c r="SFZ53" s="77"/>
      <c r="SGA53" s="77"/>
      <c r="SGB53" s="77"/>
      <c r="SGC53" s="77"/>
      <c r="SGD53" s="77"/>
      <c r="SGE53" s="77"/>
      <c r="SGF53" s="77"/>
      <c r="SGG53" s="77"/>
      <c r="SGH53" s="77"/>
      <c r="SGI53" s="77"/>
      <c r="SGJ53" s="77"/>
      <c r="SGK53" s="77"/>
      <c r="SGL53" s="77"/>
      <c r="SGM53" s="77"/>
      <c r="SGN53" s="77"/>
      <c r="SGO53" s="77"/>
      <c r="SGP53" s="77"/>
      <c r="SGQ53" s="77"/>
      <c r="SGR53" s="77"/>
      <c r="SGS53" s="77"/>
      <c r="SGT53" s="77"/>
      <c r="SGU53" s="77"/>
      <c r="SGV53" s="77"/>
      <c r="SGW53" s="77"/>
      <c r="SGX53" s="77"/>
      <c r="SGY53" s="77"/>
      <c r="SGZ53" s="77"/>
      <c r="SHA53" s="77"/>
      <c r="SHB53" s="77"/>
      <c r="SHC53" s="77"/>
      <c r="SHD53" s="77"/>
      <c r="SHE53" s="77"/>
      <c r="SHF53" s="77"/>
      <c r="SHG53" s="77"/>
      <c r="SHH53" s="77"/>
      <c r="SHI53" s="77"/>
      <c r="SHJ53" s="77"/>
      <c r="SHK53" s="77"/>
      <c r="SHL53" s="77"/>
      <c r="SHM53" s="77"/>
      <c r="SHN53" s="77"/>
      <c r="SHO53" s="77"/>
      <c r="SHP53" s="77"/>
      <c r="SHQ53" s="77"/>
      <c r="SHR53" s="77"/>
      <c r="SHS53" s="77"/>
      <c r="SHT53" s="77"/>
      <c r="SHU53" s="77"/>
      <c r="SHV53" s="77"/>
      <c r="SHW53" s="77"/>
      <c r="SHX53" s="77"/>
      <c r="SHY53" s="77"/>
      <c r="SHZ53" s="77"/>
      <c r="SIA53" s="77"/>
      <c r="SIB53" s="77"/>
      <c r="SIC53" s="77"/>
      <c r="SID53" s="77"/>
      <c r="SIE53" s="77"/>
      <c r="SIF53" s="77"/>
      <c r="SIG53" s="77"/>
      <c r="SIH53" s="77"/>
      <c r="SII53" s="77"/>
      <c r="SIJ53" s="77"/>
      <c r="SIK53" s="77"/>
      <c r="SIL53" s="77"/>
      <c r="SIM53" s="77"/>
      <c r="SIN53" s="77"/>
      <c r="SIO53" s="77"/>
      <c r="SIP53" s="77"/>
      <c r="SIQ53" s="77"/>
      <c r="SIR53" s="77"/>
      <c r="SIS53" s="77"/>
      <c r="SIT53" s="77"/>
      <c r="SIU53" s="77"/>
      <c r="SIV53" s="77"/>
      <c r="SIW53" s="77"/>
      <c r="SIX53" s="77"/>
      <c r="SIY53" s="77"/>
      <c r="SIZ53" s="77"/>
      <c r="SJA53" s="77"/>
      <c r="SJB53" s="77"/>
      <c r="SJC53" s="77"/>
      <c r="SJD53" s="77"/>
      <c r="SJE53" s="77"/>
      <c r="SJF53" s="77"/>
      <c r="SJG53" s="77"/>
      <c r="SJH53" s="77"/>
      <c r="SJI53" s="77"/>
      <c r="SJJ53" s="77"/>
      <c r="SJK53" s="77"/>
      <c r="SJL53" s="77"/>
      <c r="SJM53" s="77"/>
      <c r="SJN53" s="77"/>
      <c r="SJO53" s="77"/>
      <c r="SJP53" s="77"/>
      <c r="SJQ53" s="77"/>
      <c r="SJR53" s="77"/>
      <c r="SJS53" s="77"/>
      <c r="SJT53" s="77"/>
      <c r="SJU53" s="77"/>
      <c r="SJV53" s="77"/>
      <c r="SJW53" s="77"/>
      <c r="SJX53" s="77"/>
      <c r="SJY53" s="77"/>
      <c r="SJZ53" s="77"/>
      <c r="SKA53" s="77"/>
      <c r="SKB53" s="77"/>
      <c r="SKC53" s="77"/>
      <c r="SKD53" s="77"/>
      <c r="SKE53" s="77"/>
      <c r="SKF53" s="77"/>
      <c r="SKG53" s="77"/>
      <c r="SKH53" s="77"/>
      <c r="SKI53" s="77"/>
      <c r="SKJ53" s="77"/>
      <c r="SKK53" s="77"/>
      <c r="SKL53" s="77"/>
      <c r="SKM53" s="77"/>
      <c r="SKN53" s="77"/>
      <c r="SKO53" s="77"/>
      <c r="SKP53" s="77"/>
      <c r="SKQ53" s="77"/>
      <c r="SKR53" s="77"/>
      <c r="SKS53" s="77"/>
      <c r="SKT53" s="77"/>
      <c r="SKU53" s="77"/>
      <c r="SKV53" s="77"/>
      <c r="SKW53" s="77"/>
      <c r="SKX53" s="77"/>
      <c r="SKY53" s="77"/>
      <c r="SKZ53" s="77"/>
      <c r="SLA53" s="77"/>
      <c r="SLB53" s="77"/>
      <c r="SLC53" s="77"/>
      <c r="SLD53" s="77"/>
      <c r="SLE53" s="77"/>
      <c r="SLF53" s="77"/>
      <c r="SLG53" s="77"/>
      <c r="SLH53" s="77"/>
      <c r="SLI53" s="77"/>
      <c r="SLJ53" s="77"/>
      <c r="SLK53" s="77"/>
      <c r="SLL53" s="77"/>
      <c r="SLM53" s="77"/>
      <c r="SLN53" s="77"/>
      <c r="SLO53" s="77"/>
      <c r="SLP53" s="77"/>
      <c r="SLQ53" s="77"/>
      <c r="SLR53" s="77"/>
      <c r="SLS53" s="77"/>
      <c r="SLT53" s="77"/>
      <c r="SLU53" s="77"/>
      <c r="SLV53" s="77"/>
      <c r="SLW53" s="77"/>
      <c r="SLX53" s="77"/>
      <c r="SLY53" s="77"/>
      <c r="SLZ53" s="77"/>
      <c r="SMA53" s="77"/>
      <c r="SMB53" s="77"/>
      <c r="SMC53" s="77"/>
      <c r="SMD53" s="77"/>
      <c r="SME53" s="77"/>
      <c r="SMF53" s="77"/>
      <c r="SMG53" s="77"/>
      <c r="SMH53" s="77"/>
      <c r="SMI53" s="77"/>
      <c r="SMJ53" s="77"/>
      <c r="SMK53" s="77"/>
      <c r="SML53" s="77"/>
      <c r="SMM53" s="77"/>
      <c r="SMN53" s="77"/>
      <c r="SMO53" s="77"/>
      <c r="SMP53" s="77"/>
      <c r="SMQ53" s="77"/>
      <c r="SMR53" s="77"/>
      <c r="SMS53" s="77"/>
      <c r="SMT53" s="77"/>
      <c r="SMU53" s="77"/>
      <c r="SMV53" s="77"/>
      <c r="SMW53" s="77"/>
      <c r="SMX53" s="77"/>
      <c r="SMY53" s="77"/>
      <c r="SMZ53" s="77"/>
      <c r="SNA53" s="77"/>
      <c r="SNB53" s="77"/>
      <c r="SNC53" s="77"/>
      <c r="SND53" s="77"/>
      <c r="SNE53" s="77"/>
      <c r="SNF53" s="77"/>
      <c r="SNG53" s="77"/>
      <c r="SNH53" s="77"/>
      <c r="SNI53" s="77"/>
      <c r="SNJ53" s="77"/>
      <c r="SNK53" s="77"/>
      <c r="SNL53" s="77"/>
      <c r="SNM53" s="77"/>
      <c r="SNN53" s="77"/>
      <c r="SNO53" s="77"/>
      <c r="SNP53" s="77"/>
      <c r="SNQ53" s="77"/>
      <c r="SNR53" s="77"/>
      <c r="SNS53" s="77"/>
      <c r="SNT53" s="77"/>
      <c r="SNU53" s="77"/>
      <c r="SNV53" s="77"/>
      <c r="SNW53" s="77"/>
      <c r="SNX53" s="77"/>
      <c r="SNY53" s="77"/>
      <c r="SNZ53" s="77"/>
      <c r="SOA53" s="77"/>
      <c r="SOB53" s="77"/>
      <c r="SOC53" s="77"/>
      <c r="SOD53" s="77"/>
      <c r="SOE53" s="77"/>
      <c r="SOF53" s="77"/>
      <c r="SOG53" s="77"/>
      <c r="SOH53" s="77"/>
      <c r="SOI53" s="77"/>
      <c r="SOJ53" s="77"/>
      <c r="SOK53" s="77"/>
      <c r="SOL53" s="77"/>
      <c r="SOM53" s="77"/>
      <c r="SON53" s="77"/>
      <c r="SOO53" s="77"/>
      <c r="SOP53" s="77"/>
      <c r="SOQ53" s="77"/>
      <c r="SOR53" s="77"/>
      <c r="SOS53" s="77"/>
      <c r="SOT53" s="77"/>
      <c r="SOU53" s="77"/>
      <c r="SOV53" s="77"/>
      <c r="SOW53" s="77"/>
      <c r="SOX53" s="77"/>
      <c r="SOY53" s="77"/>
      <c r="SOZ53" s="77"/>
      <c r="SPA53" s="77"/>
      <c r="SPB53" s="77"/>
      <c r="SPC53" s="77"/>
      <c r="SPD53" s="77"/>
      <c r="SPE53" s="77"/>
      <c r="SPF53" s="77"/>
      <c r="SPG53" s="77"/>
      <c r="SPH53" s="77"/>
      <c r="SPI53" s="77"/>
      <c r="SPJ53" s="77"/>
      <c r="SPK53" s="77"/>
      <c r="SPL53" s="77"/>
      <c r="SPM53" s="77"/>
      <c r="SPN53" s="77"/>
      <c r="SPO53" s="77"/>
      <c r="SPP53" s="77"/>
      <c r="SPQ53" s="77"/>
      <c r="SPR53" s="77"/>
      <c r="SPS53" s="77"/>
      <c r="SPT53" s="77"/>
      <c r="SPU53" s="77"/>
      <c r="SPV53" s="77"/>
      <c r="SPW53" s="77"/>
      <c r="SPX53" s="77"/>
      <c r="SPY53" s="77"/>
      <c r="SPZ53" s="77"/>
      <c r="SQA53" s="77"/>
      <c r="SQB53" s="77"/>
      <c r="SQC53" s="77"/>
      <c r="SQD53" s="77"/>
      <c r="SQE53" s="77"/>
      <c r="SQF53" s="77"/>
      <c r="SQG53" s="77"/>
      <c r="SQH53" s="77"/>
      <c r="SQI53" s="77"/>
      <c r="SQJ53" s="77"/>
      <c r="SQK53" s="77"/>
      <c r="SQL53" s="77"/>
      <c r="SQM53" s="77"/>
      <c r="SQN53" s="77"/>
      <c r="SQO53" s="77"/>
      <c r="SQP53" s="77"/>
      <c r="SQQ53" s="77"/>
      <c r="SQR53" s="77"/>
      <c r="SQS53" s="77"/>
      <c r="SQT53" s="77"/>
      <c r="SQU53" s="77"/>
      <c r="SQV53" s="77"/>
      <c r="SQW53" s="77"/>
      <c r="SQX53" s="77"/>
      <c r="SQY53" s="77"/>
      <c r="SQZ53" s="77"/>
      <c r="SRA53" s="77"/>
      <c r="SRB53" s="77"/>
      <c r="SRC53" s="77"/>
      <c r="SRD53" s="77"/>
      <c r="SRE53" s="77"/>
      <c r="SRF53" s="77"/>
      <c r="SRG53" s="77"/>
      <c r="SRH53" s="77"/>
      <c r="SRI53" s="77"/>
      <c r="SRJ53" s="77"/>
      <c r="SRK53" s="77"/>
      <c r="SRL53" s="77"/>
      <c r="SRM53" s="77"/>
      <c r="SRN53" s="77"/>
      <c r="SRO53" s="77"/>
      <c r="SRP53" s="77"/>
      <c r="SRQ53" s="77"/>
      <c r="SRR53" s="77"/>
      <c r="SRS53" s="77"/>
      <c r="SRT53" s="77"/>
      <c r="SRU53" s="77"/>
      <c r="SRV53" s="77"/>
      <c r="SRW53" s="77"/>
      <c r="SRX53" s="77"/>
      <c r="SRY53" s="77"/>
      <c r="SRZ53" s="77"/>
      <c r="SSA53" s="77"/>
      <c r="SSB53" s="77"/>
      <c r="SSC53" s="77"/>
      <c r="SSD53" s="77"/>
      <c r="SSE53" s="77"/>
      <c r="SSF53" s="77"/>
      <c r="SSG53" s="77"/>
      <c r="SSH53" s="77"/>
      <c r="SSI53" s="77"/>
      <c r="SSJ53" s="77"/>
      <c r="SSK53" s="77"/>
      <c r="SSL53" s="77"/>
      <c r="SSM53" s="77"/>
      <c r="SSN53" s="77"/>
      <c r="SSO53" s="77"/>
      <c r="SSP53" s="77"/>
      <c r="SSQ53" s="77"/>
      <c r="SSR53" s="77"/>
      <c r="SSS53" s="77"/>
      <c r="SST53" s="77"/>
      <c r="SSU53" s="77"/>
      <c r="SSV53" s="77"/>
      <c r="SSW53" s="77"/>
      <c r="SSX53" s="77"/>
      <c r="SSY53" s="77"/>
      <c r="SSZ53" s="77"/>
      <c r="STA53" s="77"/>
      <c r="STB53" s="77"/>
      <c r="STC53" s="77"/>
      <c r="STD53" s="77"/>
      <c r="STE53" s="77"/>
      <c r="STF53" s="77"/>
      <c r="STG53" s="77"/>
      <c r="STH53" s="77"/>
      <c r="STI53" s="77"/>
      <c r="STJ53" s="77"/>
      <c r="STK53" s="77"/>
      <c r="STL53" s="77"/>
      <c r="STM53" s="77"/>
      <c r="STN53" s="77"/>
      <c r="STO53" s="77"/>
      <c r="STP53" s="77"/>
      <c r="STQ53" s="77"/>
      <c r="STR53" s="77"/>
      <c r="STS53" s="77"/>
      <c r="STT53" s="77"/>
      <c r="STU53" s="77"/>
      <c r="STV53" s="77"/>
      <c r="STW53" s="77"/>
      <c r="STX53" s="77"/>
      <c r="STY53" s="77"/>
      <c r="STZ53" s="77"/>
      <c r="SUA53" s="77"/>
      <c r="SUB53" s="77"/>
      <c r="SUC53" s="77"/>
      <c r="SUD53" s="77"/>
      <c r="SUE53" s="77"/>
      <c r="SUF53" s="77"/>
      <c r="SUG53" s="77"/>
      <c r="SUH53" s="77"/>
      <c r="SUI53" s="77"/>
      <c r="SUJ53" s="77"/>
      <c r="SUK53" s="77"/>
      <c r="SUL53" s="77"/>
      <c r="SUM53" s="77"/>
      <c r="SUN53" s="77"/>
      <c r="SUO53" s="77"/>
      <c r="SUP53" s="77"/>
      <c r="SUQ53" s="77"/>
      <c r="SUR53" s="77"/>
      <c r="SUS53" s="77"/>
      <c r="SUT53" s="77"/>
      <c r="SUU53" s="77"/>
      <c r="SUV53" s="77"/>
      <c r="SUW53" s="77"/>
      <c r="SUX53" s="77"/>
      <c r="SUY53" s="77"/>
      <c r="SUZ53" s="77"/>
      <c r="SVA53" s="77"/>
      <c r="SVB53" s="77"/>
      <c r="SVC53" s="77"/>
      <c r="SVD53" s="77"/>
      <c r="SVE53" s="77"/>
      <c r="SVF53" s="77"/>
      <c r="SVG53" s="77"/>
      <c r="SVH53" s="77"/>
      <c r="SVI53" s="77"/>
      <c r="SVJ53" s="77"/>
      <c r="SVK53" s="77"/>
      <c r="SVL53" s="77"/>
      <c r="SVM53" s="77"/>
      <c r="SVN53" s="77"/>
      <c r="SVO53" s="77"/>
      <c r="SVP53" s="77"/>
      <c r="SVQ53" s="77"/>
      <c r="SVR53" s="77"/>
      <c r="SVS53" s="77"/>
      <c r="SVT53" s="77"/>
      <c r="SVU53" s="77"/>
      <c r="SVV53" s="77"/>
      <c r="SVW53" s="77"/>
      <c r="SVX53" s="77"/>
      <c r="SVY53" s="77"/>
      <c r="SVZ53" s="77"/>
      <c r="SWA53" s="77"/>
      <c r="SWB53" s="77"/>
      <c r="SWC53" s="77"/>
      <c r="SWD53" s="77"/>
      <c r="SWE53" s="77"/>
      <c r="SWF53" s="77"/>
      <c r="SWG53" s="77"/>
      <c r="SWH53" s="77"/>
      <c r="SWI53" s="77"/>
      <c r="SWJ53" s="77"/>
      <c r="SWK53" s="77"/>
      <c r="SWL53" s="77"/>
      <c r="SWM53" s="77"/>
      <c r="SWN53" s="77"/>
      <c r="SWO53" s="77"/>
      <c r="SWP53" s="77"/>
      <c r="SWQ53" s="77"/>
      <c r="SWR53" s="77"/>
      <c r="SWS53" s="77"/>
      <c r="SWT53" s="77"/>
      <c r="SWU53" s="77"/>
      <c r="SWV53" s="77"/>
      <c r="SWW53" s="77"/>
      <c r="SWX53" s="77"/>
      <c r="SWY53" s="77"/>
      <c r="SWZ53" s="77"/>
      <c r="SXA53" s="77"/>
      <c r="SXB53" s="77"/>
      <c r="SXC53" s="77"/>
      <c r="SXD53" s="77"/>
      <c r="SXE53" s="77"/>
      <c r="SXF53" s="77"/>
      <c r="SXG53" s="77"/>
      <c r="SXH53" s="77"/>
      <c r="SXI53" s="77"/>
      <c r="SXJ53" s="77"/>
      <c r="SXK53" s="77"/>
      <c r="SXL53" s="77"/>
      <c r="SXM53" s="77"/>
      <c r="SXN53" s="77"/>
      <c r="SXO53" s="77"/>
      <c r="SXP53" s="77"/>
      <c r="SXQ53" s="77"/>
      <c r="SXR53" s="77"/>
      <c r="SXS53" s="77"/>
      <c r="SXT53" s="77"/>
      <c r="SXU53" s="77"/>
      <c r="SXV53" s="77"/>
      <c r="SXW53" s="77"/>
      <c r="SXX53" s="77"/>
      <c r="SXY53" s="77"/>
      <c r="SXZ53" s="77"/>
      <c r="SYA53" s="77"/>
      <c r="SYB53" s="77"/>
      <c r="SYC53" s="77"/>
      <c r="SYD53" s="77"/>
      <c r="SYE53" s="77"/>
      <c r="SYF53" s="77"/>
      <c r="SYG53" s="77"/>
      <c r="SYH53" s="77"/>
      <c r="SYI53" s="77"/>
      <c r="SYJ53" s="77"/>
      <c r="SYK53" s="77"/>
      <c r="SYL53" s="77"/>
      <c r="SYM53" s="77"/>
      <c r="SYN53" s="77"/>
      <c r="SYO53" s="77"/>
      <c r="SYP53" s="77"/>
      <c r="SYQ53" s="77"/>
      <c r="SYR53" s="77"/>
      <c r="SYS53" s="77"/>
      <c r="SYT53" s="77"/>
      <c r="SYU53" s="77"/>
      <c r="SYV53" s="77"/>
      <c r="SYW53" s="77"/>
      <c r="SYX53" s="77"/>
      <c r="SYY53" s="77"/>
      <c r="SYZ53" s="77"/>
      <c r="SZA53" s="77"/>
      <c r="SZB53" s="77"/>
      <c r="SZC53" s="77"/>
      <c r="SZD53" s="77"/>
      <c r="SZE53" s="77"/>
      <c r="SZF53" s="77"/>
      <c r="SZG53" s="77"/>
      <c r="SZH53" s="77"/>
      <c r="SZI53" s="77"/>
      <c r="SZJ53" s="77"/>
      <c r="SZK53" s="77"/>
      <c r="SZL53" s="77"/>
      <c r="SZM53" s="77"/>
      <c r="SZN53" s="77"/>
      <c r="SZO53" s="77"/>
      <c r="SZP53" s="77"/>
      <c r="SZQ53" s="77"/>
      <c r="SZR53" s="77"/>
      <c r="SZS53" s="77"/>
      <c r="SZT53" s="77"/>
      <c r="SZU53" s="77"/>
      <c r="SZV53" s="77"/>
      <c r="SZW53" s="77"/>
      <c r="SZX53" s="77"/>
      <c r="SZY53" s="77"/>
      <c r="SZZ53" s="77"/>
      <c r="TAA53" s="77"/>
      <c r="TAB53" s="77"/>
      <c r="TAC53" s="77"/>
      <c r="TAD53" s="77"/>
      <c r="TAE53" s="77"/>
      <c r="TAF53" s="77"/>
      <c r="TAG53" s="77"/>
      <c r="TAH53" s="77"/>
      <c r="TAI53" s="77"/>
      <c r="TAJ53" s="77"/>
      <c r="TAK53" s="77"/>
      <c r="TAL53" s="77"/>
      <c r="TAM53" s="77"/>
      <c r="TAN53" s="77"/>
      <c r="TAO53" s="77"/>
      <c r="TAP53" s="77"/>
      <c r="TAQ53" s="77"/>
      <c r="TAR53" s="77"/>
      <c r="TAS53" s="77"/>
      <c r="TAT53" s="77"/>
      <c r="TAU53" s="77"/>
      <c r="TAV53" s="77"/>
      <c r="TAW53" s="77"/>
      <c r="TAX53" s="77"/>
      <c r="TAY53" s="77"/>
      <c r="TAZ53" s="77"/>
      <c r="TBA53" s="77"/>
      <c r="TBB53" s="77"/>
      <c r="TBC53" s="77"/>
      <c r="TBD53" s="77"/>
      <c r="TBE53" s="77"/>
      <c r="TBF53" s="77"/>
      <c r="TBG53" s="77"/>
      <c r="TBH53" s="77"/>
      <c r="TBI53" s="77"/>
      <c r="TBJ53" s="77"/>
      <c r="TBK53" s="77"/>
      <c r="TBL53" s="77"/>
      <c r="TBM53" s="77"/>
      <c r="TBN53" s="77"/>
      <c r="TBO53" s="77"/>
      <c r="TBP53" s="77"/>
      <c r="TBQ53" s="77"/>
      <c r="TBR53" s="77"/>
      <c r="TBS53" s="77"/>
      <c r="TBT53" s="77"/>
      <c r="TBU53" s="77"/>
      <c r="TBV53" s="77"/>
      <c r="TBW53" s="77"/>
      <c r="TBX53" s="77"/>
      <c r="TBY53" s="77"/>
      <c r="TBZ53" s="77"/>
      <c r="TCA53" s="77"/>
      <c r="TCB53" s="77"/>
      <c r="TCC53" s="77"/>
      <c r="TCD53" s="77"/>
      <c r="TCE53" s="77"/>
      <c r="TCF53" s="77"/>
      <c r="TCG53" s="77"/>
      <c r="TCH53" s="77"/>
      <c r="TCI53" s="77"/>
      <c r="TCJ53" s="77"/>
      <c r="TCK53" s="77"/>
      <c r="TCL53" s="77"/>
      <c r="TCM53" s="77"/>
      <c r="TCN53" s="77"/>
      <c r="TCO53" s="77"/>
      <c r="TCP53" s="77"/>
      <c r="TCQ53" s="77"/>
      <c r="TCR53" s="77"/>
      <c r="TCS53" s="77"/>
      <c r="TCT53" s="77"/>
      <c r="TCU53" s="77"/>
      <c r="TCV53" s="77"/>
      <c r="TCW53" s="77"/>
      <c r="TCX53" s="77"/>
      <c r="TCY53" s="77"/>
      <c r="TCZ53" s="77"/>
      <c r="TDA53" s="77"/>
      <c r="TDB53" s="77"/>
      <c r="TDC53" s="77"/>
      <c r="TDD53" s="77"/>
      <c r="TDE53" s="77"/>
      <c r="TDF53" s="77"/>
      <c r="TDG53" s="77"/>
      <c r="TDH53" s="77"/>
      <c r="TDI53" s="77"/>
      <c r="TDJ53" s="77"/>
      <c r="TDK53" s="77"/>
      <c r="TDL53" s="77"/>
      <c r="TDM53" s="77"/>
      <c r="TDN53" s="77"/>
      <c r="TDO53" s="77"/>
      <c r="TDP53" s="77"/>
      <c r="TDQ53" s="77"/>
      <c r="TDR53" s="77"/>
      <c r="TDS53" s="77"/>
      <c r="TDT53" s="77"/>
      <c r="TDU53" s="77"/>
      <c r="TDV53" s="77"/>
      <c r="TDW53" s="77"/>
      <c r="TDX53" s="77"/>
      <c r="TDY53" s="77"/>
      <c r="TDZ53" s="77"/>
      <c r="TEA53" s="77"/>
      <c r="TEB53" s="77"/>
      <c r="TEC53" s="77"/>
      <c r="TED53" s="77"/>
      <c r="TEE53" s="77"/>
      <c r="TEF53" s="77"/>
      <c r="TEG53" s="77"/>
      <c r="TEH53" s="77"/>
      <c r="TEI53" s="77"/>
      <c r="TEJ53" s="77"/>
      <c r="TEK53" s="77"/>
      <c r="TEL53" s="77"/>
      <c r="TEM53" s="77"/>
      <c r="TEN53" s="77"/>
      <c r="TEO53" s="77"/>
      <c r="TEP53" s="77"/>
      <c r="TEQ53" s="77"/>
      <c r="TER53" s="77"/>
      <c r="TES53" s="77"/>
      <c r="TET53" s="77"/>
      <c r="TEU53" s="77"/>
      <c r="TEV53" s="77"/>
      <c r="TEW53" s="77"/>
      <c r="TEX53" s="77"/>
      <c r="TEY53" s="77"/>
      <c r="TEZ53" s="77"/>
      <c r="TFA53" s="77"/>
      <c r="TFB53" s="77"/>
      <c r="TFC53" s="77"/>
      <c r="TFD53" s="77"/>
      <c r="TFE53" s="77"/>
      <c r="TFF53" s="77"/>
      <c r="TFG53" s="77"/>
      <c r="TFH53" s="77"/>
      <c r="TFI53" s="77"/>
      <c r="TFJ53" s="77"/>
      <c r="TFK53" s="77"/>
      <c r="TFL53" s="77"/>
      <c r="TFM53" s="77"/>
      <c r="TFN53" s="77"/>
      <c r="TFO53" s="77"/>
      <c r="TFP53" s="77"/>
      <c r="TFQ53" s="77"/>
      <c r="TFR53" s="77"/>
      <c r="TFS53" s="77"/>
      <c r="TFT53" s="77"/>
      <c r="TFU53" s="77"/>
      <c r="TFV53" s="77"/>
      <c r="TFW53" s="77"/>
      <c r="TFX53" s="77"/>
      <c r="TFY53" s="77"/>
      <c r="TFZ53" s="77"/>
      <c r="TGA53" s="77"/>
      <c r="TGB53" s="77"/>
      <c r="TGC53" s="77"/>
      <c r="TGD53" s="77"/>
      <c r="TGE53" s="77"/>
      <c r="TGF53" s="77"/>
      <c r="TGG53" s="77"/>
      <c r="TGH53" s="77"/>
      <c r="TGI53" s="77"/>
      <c r="TGJ53" s="77"/>
      <c r="TGK53" s="77"/>
      <c r="TGL53" s="77"/>
      <c r="TGM53" s="77"/>
      <c r="TGN53" s="77"/>
      <c r="TGO53" s="77"/>
      <c r="TGP53" s="77"/>
      <c r="TGQ53" s="77"/>
      <c r="TGR53" s="77"/>
      <c r="TGS53" s="77"/>
      <c r="TGT53" s="77"/>
      <c r="TGU53" s="77"/>
      <c r="TGV53" s="77"/>
      <c r="TGW53" s="77"/>
      <c r="TGX53" s="77"/>
      <c r="TGY53" s="77"/>
      <c r="TGZ53" s="77"/>
      <c r="THA53" s="77"/>
      <c r="THB53" s="77"/>
      <c r="THC53" s="77"/>
      <c r="THD53" s="77"/>
      <c r="THE53" s="77"/>
      <c r="THF53" s="77"/>
      <c r="THG53" s="77"/>
      <c r="THH53" s="77"/>
      <c r="THI53" s="77"/>
      <c r="THJ53" s="77"/>
      <c r="THK53" s="77"/>
      <c r="THL53" s="77"/>
      <c r="THM53" s="77"/>
      <c r="THN53" s="77"/>
      <c r="THO53" s="77"/>
      <c r="THP53" s="77"/>
      <c r="THQ53" s="77"/>
      <c r="THR53" s="77"/>
      <c r="THS53" s="77"/>
      <c r="THT53" s="77"/>
      <c r="THU53" s="77"/>
      <c r="THV53" s="77"/>
      <c r="THW53" s="77"/>
      <c r="THX53" s="77"/>
      <c r="THY53" s="77"/>
      <c r="THZ53" s="77"/>
      <c r="TIA53" s="77"/>
      <c r="TIB53" s="77"/>
      <c r="TIC53" s="77"/>
      <c r="TID53" s="77"/>
      <c r="TIE53" s="77"/>
      <c r="TIF53" s="77"/>
      <c r="TIG53" s="77"/>
      <c r="TIH53" s="77"/>
      <c r="TII53" s="77"/>
      <c r="TIJ53" s="77"/>
      <c r="TIK53" s="77"/>
      <c r="TIL53" s="77"/>
      <c r="TIM53" s="77"/>
      <c r="TIN53" s="77"/>
      <c r="TIO53" s="77"/>
      <c r="TIP53" s="77"/>
      <c r="TIQ53" s="77"/>
      <c r="TIR53" s="77"/>
      <c r="TIS53" s="77"/>
      <c r="TIT53" s="77"/>
      <c r="TIU53" s="77"/>
      <c r="TIV53" s="77"/>
      <c r="TIW53" s="77"/>
      <c r="TIX53" s="77"/>
      <c r="TIY53" s="77"/>
      <c r="TIZ53" s="77"/>
      <c r="TJA53" s="77"/>
      <c r="TJB53" s="77"/>
      <c r="TJC53" s="77"/>
      <c r="TJD53" s="77"/>
      <c r="TJE53" s="77"/>
      <c r="TJF53" s="77"/>
      <c r="TJG53" s="77"/>
      <c r="TJH53" s="77"/>
      <c r="TJI53" s="77"/>
      <c r="TJJ53" s="77"/>
      <c r="TJK53" s="77"/>
      <c r="TJL53" s="77"/>
      <c r="TJM53" s="77"/>
      <c r="TJN53" s="77"/>
      <c r="TJO53" s="77"/>
      <c r="TJP53" s="77"/>
      <c r="TJQ53" s="77"/>
      <c r="TJR53" s="77"/>
      <c r="TJS53" s="77"/>
      <c r="TJT53" s="77"/>
      <c r="TJU53" s="77"/>
      <c r="TJV53" s="77"/>
      <c r="TJW53" s="77"/>
      <c r="TJX53" s="77"/>
      <c r="TJY53" s="77"/>
      <c r="TJZ53" s="77"/>
      <c r="TKA53" s="77"/>
      <c r="TKB53" s="77"/>
      <c r="TKC53" s="77"/>
      <c r="TKD53" s="77"/>
      <c r="TKE53" s="77"/>
      <c r="TKF53" s="77"/>
      <c r="TKG53" s="77"/>
      <c r="TKH53" s="77"/>
      <c r="TKI53" s="77"/>
      <c r="TKJ53" s="77"/>
      <c r="TKK53" s="77"/>
      <c r="TKL53" s="77"/>
      <c r="TKM53" s="77"/>
      <c r="TKN53" s="77"/>
      <c r="TKO53" s="77"/>
      <c r="TKP53" s="77"/>
      <c r="TKQ53" s="77"/>
      <c r="TKR53" s="77"/>
      <c r="TKS53" s="77"/>
      <c r="TKT53" s="77"/>
      <c r="TKU53" s="77"/>
      <c r="TKV53" s="77"/>
      <c r="TKW53" s="77"/>
      <c r="TKX53" s="77"/>
      <c r="TKY53" s="77"/>
      <c r="TKZ53" s="77"/>
      <c r="TLA53" s="77"/>
      <c r="TLB53" s="77"/>
      <c r="TLC53" s="77"/>
      <c r="TLD53" s="77"/>
      <c r="TLE53" s="77"/>
      <c r="TLF53" s="77"/>
      <c r="TLG53" s="77"/>
      <c r="TLH53" s="77"/>
      <c r="TLI53" s="77"/>
      <c r="TLJ53" s="77"/>
      <c r="TLK53" s="77"/>
      <c r="TLL53" s="77"/>
      <c r="TLM53" s="77"/>
      <c r="TLN53" s="77"/>
      <c r="TLO53" s="77"/>
      <c r="TLP53" s="77"/>
      <c r="TLQ53" s="77"/>
      <c r="TLR53" s="77"/>
      <c r="TLS53" s="77"/>
      <c r="TLT53" s="77"/>
      <c r="TLU53" s="77"/>
      <c r="TLV53" s="77"/>
      <c r="TLW53" s="77"/>
      <c r="TLX53" s="77"/>
      <c r="TLY53" s="77"/>
      <c r="TLZ53" s="77"/>
      <c r="TMA53" s="77"/>
      <c r="TMB53" s="77"/>
      <c r="TMC53" s="77"/>
      <c r="TMD53" s="77"/>
      <c r="TME53" s="77"/>
      <c r="TMF53" s="77"/>
      <c r="TMG53" s="77"/>
      <c r="TMH53" s="77"/>
      <c r="TMI53" s="77"/>
      <c r="TMJ53" s="77"/>
      <c r="TMK53" s="77"/>
      <c r="TML53" s="77"/>
      <c r="TMM53" s="77"/>
      <c r="TMN53" s="77"/>
      <c r="TMO53" s="77"/>
      <c r="TMP53" s="77"/>
      <c r="TMQ53" s="77"/>
      <c r="TMR53" s="77"/>
      <c r="TMS53" s="77"/>
      <c r="TMT53" s="77"/>
      <c r="TMU53" s="77"/>
      <c r="TMV53" s="77"/>
      <c r="TMW53" s="77"/>
      <c r="TMX53" s="77"/>
      <c r="TMY53" s="77"/>
      <c r="TMZ53" s="77"/>
      <c r="TNA53" s="77"/>
      <c r="TNB53" s="77"/>
      <c r="TNC53" s="77"/>
      <c r="TND53" s="77"/>
      <c r="TNE53" s="77"/>
      <c r="TNF53" s="77"/>
      <c r="TNG53" s="77"/>
      <c r="TNH53" s="77"/>
      <c r="TNI53" s="77"/>
      <c r="TNJ53" s="77"/>
      <c r="TNK53" s="77"/>
      <c r="TNL53" s="77"/>
      <c r="TNM53" s="77"/>
      <c r="TNN53" s="77"/>
      <c r="TNO53" s="77"/>
      <c r="TNP53" s="77"/>
      <c r="TNQ53" s="77"/>
      <c r="TNR53" s="77"/>
      <c r="TNS53" s="77"/>
      <c r="TNT53" s="77"/>
      <c r="TNU53" s="77"/>
      <c r="TNV53" s="77"/>
      <c r="TNW53" s="77"/>
      <c r="TNX53" s="77"/>
      <c r="TNY53" s="77"/>
      <c r="TNZ53" s="77"/>
      <c r="TOA53" s="77"/>
      <c r="TOB53" s="77"/>
      <c r="TOC53" s="77"/>
      <c r="TOD53" s="77"/>
      <c r="TOE53" s="77"/>
      <c r="TOF53" s="77"/>
      <c r="TOG53" s="77"/>
      <c r="TOH53" s="77"/>
      <c r="TOI53" s="77"/>
      <c r="TOJ53" s="77"/>
      <c r="TOK53" s="77"/>
      <c r="TOL53" s="77"/>
      <c r="TOM53" s="77"/>
      <c r="TON53" s="77"/>
      <c r="TOO53" s="77"/>
      <c r="TOP53" s="77"/>
      <c r="TOQ53" s="77"/>
      <c r="TOR53" s="77"/>
      <c r="TOS53" s="77"/>
      <c r="TOT53" s="77"/>
      <c r="TOU53" s="77"/>
      <c r="TOV53" s="77"/>
      <c r="TOW53" s="77"/>
      <c r="TOX53" s="77"/>
      <c r="TOY53" s="77"/>
      <c r="TOZ53" s="77"/>
      <c r="TPA53" s="77"/>
      <c r="TPB53" s="77"/>
      <c r="TPC53" s="77"/>
      <c r="TPD53" s="77"/>
      <c r="TPE53" s="77"/>
      <c r="TPF53" s="77"/>
      <c r="TPG53" s="77"/>
      <c r="TPH53" s="77"/>
      <c r="TPI53" s="77"/>
      <c r="TPJ53" s="77"/>
      <c r="TPK53" s="77"/>
      <c r="TPL53" s="77"/>
      <c r="TPM53" s="77"/>
      <c r="TPN53" s="77"/>
      <c r="TPO53" s="77"/>
      <c r="TPP53" s="77"/>
      <c r="TPQ53" s="77"/>
      <c r="TPR53" s="77"/>
      <c r="TPS53" s="77"/>
      <c r="TPT53" s="77"/>
      <c r="TPU53" s="77"/>
      <c r="TPV53" s="77"/>
      <c r="TPW53" s="77"/>
      <c r="TPX53" s="77"/>
      <c r="TPY53" s="77"/>
      <c r="TPZ53" s="77"/>
      <c r="TQA53" s="77"/>
      <c r="TQB53" s="77"/>
      <c r="TQC53" s="77"/>
      <c r="TQD53" s="77"/>
      <c r="TQE53" s="77"/>
      <c r="TQF53" s="77"/>
      <c r="TQG53" s="77"/>
      <c r="TQH53" s="77"/>
      <c r="TQI53" s="77"/>
      <c r="TQJ53" s="77"/>
      <c r="TQK53" s="77"/>
      <c r="TQL53" s="77"/>
      <c r="TQM53" s="77"/>
      <c r="TQN53" s="77"/>
      <c r="TQO53" s="77"/>
      <c r="TQP53" s="77"/>
      <c r="TQQ53" s="77"/>
      <c r="TQR53" s="77"/>
      <c r="TQS53" s="77"/>
      <c r="TQT53" s="77"/>
      <c r="TQU53" s="77"/>
      <c r="TQV53" s="77"/>
      <c r="TQW53" s="77"/>
      <c r="TQX53" s="77"/>
      <c r="TQY53" s="77"/>
      <c r="TQZ53" s="77"/>
      <c r="TRA53" s="77"/>
      <c r="TRB53" s="77"/>
      <c r="TRC53" s="77"/>
      <c r="TRD53" s="77"/>
      <c r="TRE53" s="77"/>
      <c r="TRF53" s="77"/>
      <c r="TRG53" s="77"/>
      <c r="TRH53" s="77"/>
      <c r="TRI53" s="77"/>
      <c r="TRJ53" s="77"/>
      <c r="TRK53" s="77"/>
      <c r="TRL53" s="77"/>
      <c r="TRM53" s="77"/>
      <c r="TRN53" s="77"/>
      <c r="TRO53" s="77"/>
      <c r="TRP53" s="77"/>
      <c r="TRQ53" s="77"/>
      <c r="TRR53" s="77"/>
      <c r="TRS53" s="77"/>
      <c r="TRT53" s="77"/>
      <c r="TRU53" s="77"/>
      <c r="TRV53" s="77"/>
      <c r="TRW53" s="77"/>
      <c r="TRX53" s="77"/>
      <c r="TRY53" s="77"/>
      <c r="TRZ53" s="77"/>
      <c r="TSA53" s="77"/>
      <c r="TSB53" s="77"/>
      <c r="TSC53" s="77"/>
      <c r="TSD53" s="77"/>
      <c r="TSE53" s="77"/>
      <c r="TSF53" s="77"/>
      <c r="TSG53" s="77"/>
      <c r="TSH53" s="77"/>
      <c r="TSI53" s="77"/>
      <c r="TSJ53" s="77"/>
      <c r="TSK53" s="77"/>
      <c r="TSL53" s="77"/>
      <c r="TSM53" s="77"/>
      <c r="TSN53" s="77"/>
      <c r="TSO53" s="77"/>
      <c r="TSP53" s="77"/>
      <c r="TSQ53" s="77"/>
      <c r="TSR53" s="77"/>
      <c r="TSS53" s="77"/>
      <c r="TST53" s="77"/>
      <c r="TSU53" s="77"/>
      <c r="TSV53" s="77"/>
      <c r="TSW53" s="77"/>
      <c r="TSX53" s="77"/>
      <c r="TSY53" s="77"/>
      <c r="TSZ53" s="77"/>
      <c r="TTA53" s="77"/>
      <c r="TTB53" s="77"/>
      <c r="TTC53" s="77"/>
      <c r="TTD53" s="77"/>
      <c r="TTE53" s="77"/>
      <c r="TTF53" s="77"/>
      <c r="TTG53" s="77"/>
      <c r="TTH53" s="77"/>
      <c r="TTI53" s="77"/>
      <c r="TTJ53" s="77"/>
      <c r="TTK53" s="77"/>
      <c r="TTL53" s="77"/>
      <c r="TTM53" s="77"/>
      <c r="TTN53" s="77"/>
      <c r="TTO53" s="77"/>
      <c r="TTP53" s="77"/>
      <c r="TTQ53" s="77"/>
      <c r="TTR53" s="77"/>
      <c r="TTS53" s="77"/>
      <c r="TTT53" s="77"/>
      <c r="TTU53" s="77"/>
      <c r="TTV53" s="77"/>
      <c r="TTW53" s="77"/>
      <c r="TTX53" s="77"/>
      <c r="TTY53" s="77"/>
      <c r="TTZ53" s="77"/>
      <c r="TUA53" s="77"/>
      <c r="TUB53" s="77"/>
      <c r="TUC53" s="77"/>
      <c r="TUD53" s="77"/>
      <c r="TUE53" s="77"/>
      <c r="TUF53" s="77"/>
      <c r="TUG53" s="77"/>
      <c r="TUH53" s="77"/>
      <c r="TUI53" s="77"/>
      <c r="TUJ53" s="77"/>
      <c r="TUK53" s="77"/>
      <c r="TUL53" s="77"/>
      <c r="TUM53" s="77"/>
      <c r="TUN53" s="77"/>
      <c r="TUO53" s="77"/>
      <c r="TUP53" s="77"/>
      <c r="TUQ53" s="77"/>
      <c r="TUR53" s="77"/>
      <c r="TUS53" s="77"/>
      <c r="TUT53" s="77"/>
      <c r="TUU53" s="77"/>
      <c r="TUV53" s="77"/>
      <c r="TUW53" s="77"/>
      <c r="TUX53" s="77"/>
      <c r="TUY53" s="77"/>
      <c r="TUZ53" s="77"/>
      <c r="TVA53" s="77"/>
      <c r="TVB53" s="77"/>
      <c r="TVC53" s="77"/>
      <c r="TVD53" s="77"/>
      <c r="TVE53" s="77"/>
      <c r="TVF53" s="77"/>
      <c r="TVG53" s="77"/>
      <c r="TVH53" s="77"/>
      <c r="TVI53" s="77"/>
      <c r="TVJ53" s="77"/>
      <c r="TVK53" s="77"/>
      <c r="TVL53" s="77"/>
      <c r="TVM53" s="77"/>
      <c r="TVN53" s="77"/>
      <c r="TVO53" s="77"/>
      <c r="TVP53" s="77"/>
      <c r="TVQ53" s="77"/>
      <c r="TVR53" s="77"/>
      <c r="TVS53" s="77"/>
      <c r="TVT53" s="77"/>
      <c r="TVU53" s="77"/>
      <c r="TVV53" s="77"/>
      <c r="TVW53" s="77"/>
      <c r="TVX53" s="77"/>
      <c r="TVY53" s="77"/>
      <c r="TVZ53" s="77"/>
      <c r="TWA53" s="77"/>
      <c r="TWB53" s="77"/>
      <c r="TWC53" s="77"/>
      <c r="TWD53" s="77"/>
      <c r="TWE53" s="77"/>
      <c r="TWF53" s="77"/>
      <c r="TWG53" s="77"/>
      <c r="TWH53" s="77"/>
      <c r="TWI53" s="77"/>
      <c r="TWJ53" s="77"/>
      <c r="TWK53" s="77"/>
      <c r="TWL53" s="77"/>
      <c r="TWM53" s="77"/>
      <c r="TWN53" s="77"/>
      <c r="TWO53" s="77"/>
      <c r="TWP53" s="77"/>
      <c r="TWQ53" s="77"/>
      <c r="TWR53" s="77"/>
      <c r="TWS53" s="77"/>
      <c r="TWT53" s="77"/>
      <c r="TWU53" s="77"/>
      <c r="TWV53" s="77"/>
      <c r="TWW53" s="77"/>
      <c r="TWX53" s="77"/>
      <c r="TWY53" s="77"/>
      <c r="TWZ53" s="77"/>
      <c r="TXA53" s="77"/>
      <c r="TXB53" s="77"/>
      <c r="TXC53" s="77"/>
      <c r="TXD53" s="77"/>
      <c r="TXE53" s="77"/>
      <c r="TXF53" s="77"/>
      <c r="TXG53" s="77"/>
      <c r="TXH53" s="77"/>
      <c r="TXI53" s="77"/>
      <c r="TXJ53" s="77"/>
      <c r="TXK53" s="77"/>
      <c r="TXL53" s="77"/>
      <c r="TXM53" s="77"/>
      <c r="TXN53" s="77"/>
      <c r="TXO53" s="77"/>
      <c r="TXP53" s="77"/>
      <c r="TXQ53" s="77"/>
      <c r="TXR53" s="77"/>
      <c r="TXS53" s="77"/>
      <c r="TXT53" s="77"/>
      <c r="TXU53" s="77"/>
      <c r="TXV53" s="77"/>
      <c r="TXW53" s="77"/>
      <c r="TXX53" s="77"/>
      <c r="TXY53" s="77"/>
      <c r="TXZ53" s="77"/>
      <c r="TYA53" s="77"/>
      <c r="TYB53" s="77"/>
      <c r="TYC53" s="77"/>
      <c r="TYD53" s="77"/>
      <c r="TYE53" s="77"/>
      <c r="TYF53" s="77"/>
      <c r="TYG53" s="77"/>
      <c r="TYH53" s="77"/>
      <c r="TYI53" s="77"/>
      <c r="TYJ53" s="77"/>
      <c r="TYK53" s="77"/>
      <c r="TYL53" s="77"/>
      <c r="TYM53" s="77"/>
      <c r="TYN53" s="77"/>
      <c r="TYO53" s="77"/>
      <c r="TYP53" s="77"/>
      <c r="TYQ53" s="77"/>
      <c r="TYR53" s="77"/>
      <c r="TYS53" s="77"/>
      <c r="TYT53" s="77"/>
      <c r="TYU53" s="77"/>
      <c r="TYV53" s="77"/>
      <c r="TYW53" s="77"/>
      <c r="TYX53" s="77"/>
      <c r="TYY53" s="77"/>
      <c r="TYZ53" s="77"/>
      <c r="TZA53" s="77"/>
      <c r="TZB53" s="77"/>
      <c r="TZC53" s="77"/>
      <c r="TZD53" s="77"/>
      <c r="TZE53" s="77"/>
      <c r="TZF53" s="77"/>
      <c r="TZG53" s="77"/>
      <c r="TZH53" s="77"/>
      <c r="TZI53" s="77"/>
      <c r="TZJ53" s="77"/>
      <c r="TZK53" s="77"/>
      <c r="TZL53" s="77"/>
      <c r="TZM53" s="77"/>
      <c r="TZN53" s="77"/>
      <c r="TZO53" s="77"/>
      <c r="TZP53" s="77"/>
      <c r="TZQ53" s="77"/>
      <c r="TZR53" s="77"/>
      <c r="TZS53" s="77"/>
      <c r="TZT53" s="77"/>
      <c r="TZU53" s="77"/>
      <c r="TZV53" s="77"/>
      <c r="TZW53" s="77"/>
      <c r="TZX53" s="77"/>
      <c r="TZY53" s="77"/>
      <c r="TZZ53" s="77"/>
      <c r="UAA53" s="77"/>
      <c r="UAB53" s="77"/>
      <c r="UAC53" s="77"/>
      <c r="UAD53" s="77"/>
      <c r="UAE53" s="77"/>
      <c r="UAF53" s="77"/>
      <c r="UAG53" s="77"/>
      <c r="UAH53" s="77"/>
      <c r="UAI53" s="77"/>
      <c r="UAJ53" s="77"/>
      <c r="UAK53" s="77"/>
      <c r="UAL53" s="77"/>
      <c r="UAM53" s="77"/>
      <c r="UAN53" s="77"/>
      <c r="UAO53" s="77"/>
      <c r="UAP53" s="77"/>
      <c r="UAQ53" s="77"/>
      <c r="UAR53" s="77"/>
      <c r="UAS53" s="77"/>
      <c r="UAT53" s="77"/>
      <c r="UAU53" s="77"/>
      <c r="UAV53" s="77"/>
      <c r="UAW53" s="77"/>
      <c r="UAX53" s="77"/>
      <c r="UAY53" s="77"/>
      <c r="UAZ53" s="77"/>
      <c r="UBA53" s="77"/>
      <c r="UBB53" s="77"/>
      <c r="UBC53" s="77"/>
      <c r="UBD53" s="77"/>
      <c r="UBE53" s="77"/>
      <c r="UBF53" s="77"/>
      <c r="UBG53" s="77"/>
      <c r="UBH53" s="77"/>
      <c r="UBI53" s="77"/>
      <c r="UBJ53" s="77"/>
      <c r="UBK53" s="77"/>
      <c r="UBL53" s="77"/>
      <c r="UBM53" s="77"/>
      <c r="UBN53" s="77"/>
      <c r="UBO53" s="77"/>
      <c r="UBP53" s="77"/>
      <c r="UBQ53" s="77"/>
      <c r="UBR53" s="77"/>
      <c r="UBS53" s="77"/>
      <c r="UBT53" s="77"/>
      <c r="UBU53" s="77"/>
      <c r="UBV53" s="77"/>
      <c r="UBW53" s="77"/>
      <c r="UBX53" s="77"/>
      <c r="UBY53" s="77"/>
      <c r="UBZ53" s="77"/>
      <c r="UCA53" s="77"/>
      <c r="UCB53" s="77"/>
      <c r="UCC53" s="77"/>
      <c r="UCD53" s="77"/>
      <c r="UCE53" s="77"/>
      <c r="UCF53" s="77"/>
      <c r="UCG53" s="77"/>
      <c r="UCH53" s="77"/>
      <c r="UCI53" s="77"/>
      <c r="UCJ53" s="77"/>
      <c r="UCK53" s="77"/>
      <c r="UCL53" s="77"/>
      <c r="UCM53" s="77"/>
      <c r="UCN53" s="77"/>
      <c r="UCO53" s="77"/>
      <c r="UCP53" s="77"/>
      <c r="UCQ53" s="77"/>
      <c r="UCR53" s="77"/>
      <c r="UCS53" s="77"/>
      <c r="UCT53" s="77"/>
      <c r="UCU53" s="77"/>
      <c r="UCV53" s="77"/>
      <c r="UCW53" s="77"/>
      <c r="UCX53" s="77"/>
      <c r="UCY53" s="77"/>
      <c r="UCZ53" s="77"/>
      <c r="UDA53" s="77"/>
      <c r="UDB53" s="77"/>
      <c r="UDC53" s="77"/>
      <c r="UDD53" s="77"/>
      <c r="UDE53" s="77"/>
      <c r="UDF53" s="77"/>
      <c r="UDG53" s="77"/>
      <c r="UDH53" s="77"/>
      <c r="UDI53" s="77"/>
      <c r="UDJ53" s="77"/>
      <c r="UDK53" s="77"/>
      <c r="UDL53" s="77"/>
      <c r="UDM53" s="77"/>
      <c r="UDN53" s="77"/>
      <c r="UDO53" s="77"/>
      <c r="UDP53" s="77"/>
      <c r="UDQ53" s="77"/>
      <c r="UDR53" s="77"/>
      <c r="UDS53" s="77"/>
      <c r="UDT53" s="77"/>
      <c r="UDU53" s="77"/>
      <c r="UDV53" s="77"/>
      <c r="UDW53" s="77"/>
      <c r="UDX53" s="77"/>
      <c r="UDY53" s="77"/>
      <c r="UDZ53" s="77"/>
      <c r="UEA53" s="77"/>
      <c r="UEB53" s="77"/>
      <c r="UEC53" s="77"/>
      <c r="UED53" s="77"/>
      <c r="UEE53" s="77"/>
      <c r="UEF53" s="77"/>
      <c r="UEG53" s="77"/>
      <c r="UEH53" s="77"/>
      <c r="UEI53" s="77"/>
      <c r="UEJ53" s="77"/>
      <c r="UEK53" s="77"/>
      <c r="UEL53" s="77"/>
      <c r="UEM53" s="77"/>
      <c r="UEN53" s="77"/>
      <c r="UEO53" s="77"/>
      <c r="UEP53" s="77"/>
      <c r="UEQ53" s="77"/>
      <c r="UER53" s="77"/>
      <c r="UES53" s="77"/>
      <c r="UET53" s="77"/>
      <c r="UEU53" s="77"/>
      <c r="UEV53" s="77"/>
      <c r="UEW53" s="77"/>
      <c r="UEX53" s="77"/>
      <c r="UEY53" s="77"/>
      <c r="UEZ53" s="77"/>
      <c r="UFA53" s="77"/>
      <c r="UFB53" s="77"/>
      <c r="UFC53" s="77"/>
      <c r="UFD53" s="77"/>
      <c r="UFE53" s="77"/>
      <c r="UFF53" s="77"/>
      <c r="UFG53" s="77"/>
      <c r="UFH53" s="77"/>
      <c r="UFI53" s="77"/>
      <c r="UFJ53" s="77"/>
      <c r="UFK53" s="77"/>
      <c r="UFL53" s="77"/>
      <c r="UFM53" s="77"/>
      <c r="UFN53" s="77"/>
      <c r="UFO53" s="77"/>
      <c r="UFP53" s="77"/>
      <c r="UFQ53" s="77"/>
      <c r="UFR53" s="77"/>
      <c r="UFS53" s="77"/>
      <c r="UFT53" s="77"/>
      <c r="UFU53" s="77"/>
      <c r="UFV53" s="77"/>
      <c r="UFW53" s="77"/>
      <c r="UFX53" s="77"/>
      <c r="UFY53" s="77"/>
      <c r="UFZ53" s="77"/>
      <c r="UGA53" s="77"/>
      <c r="UGB53" s="77"/>
      <c r="UGC53" s="77"/>
      <c r="UGD53" s="77"/>
      <c r="UGE53" s="77"/>
      <c r="UGF53" s="77"/>
      <c r="UGG53" s="77"/>
      <c r="UGH53" s="77"/>
      <c r="UGI53" s="77"/>
      <c r="UGJ53" s="77"/>
      <c r="UGK53" s="77"/>
      <c r="UGL53" s="77"/>
      <c r="UGM53" s="77"/>
      <c r="UGN53" s="77"/>
      <c r="UGO53" s="77"/>
      <c r="UGP53" s="77"/>
      <c r="UGQ53" s="77"/>
      <c r="UGR53" s="77"/>
      <c r="UGS53" s="77"/>
      <c r="UGT53" s="77"/>
      <c r="UGU53" s="77"/>
      <c r="UGV53" s="77"/>
      <c r="UGW53" s="77"/>
      <c r="UGX53" s="77"/>
      <c r="UGY53" s="77"/>
      <c r="UGZ53" s="77"/>
      <c r="UHA53" s="77"/>
      <c r="UHB53" s="77"/>
      <c r="UHC53" s="77"/>
      <c r="UHD53" s="77"/>
      <c r="UHE53" s="77"/>
      <c r="UHF53" s="77"/>
      <c r="UHG53" s="77"/>
      <c r="UHH53" s="77"/>
      <c r="UHI53" s="77"/>
      <c r="UHJ53" s="77"/>
      <c r="UHK53" s="77"/>
      <c r="UHL53" s="77"/>
      <c r="UHM53" s="77"/>
      <c r="UHN53" s="77"/>
      <c r="UHO53" s="77"/>
      <c r="UHP53" s="77"/>
      <c r="UHQ53" s="77"/>
      <c r="UHR53" s="77"/>
      <c r="UHS53" s="77"/>
      <c r="UHT53" s="77"/>
      <c r="UHU53" s="77"/>
      <c r="UHV53" s="77"/>
      <c r="UHW53" s="77"/>
      <c r="UHX53" s="77"/>
      <c r="UHY53" s="77"/>
      <c r="UHZ53" s="77"/>
      <c r="UIA53" s="77"/>
      <c r="UIB53" s="77"/>
      <c r="UIC53" s="77"/>
      <c r="UID53" s="77"/>
      <c r="UIE53" s="77"/>
      <c r="UIF53" s="77"/>
      <c r="UIG53" s="77"/>
      <c r="UIH53" s="77"/>
      <c r="UII53" s="77"/>
      <c r="UIJ53" s="77"/>
      <c r="UIK53" s="77"/>
      <c r="UIL53" s="77"/>
      <c r="UIM53" s="77"/>
      <c r="UIN53" s="77"/>
      <c r="UIO53" s="77"/>
      <c r="UIP53" s="77"/>
      <c r="UIQ53" s="77"/>
      <c r="UIR53" s="77"/>
      <c r="UIS53" s="77"/>
      <c r="UIT53" s="77"/>
      <c r="UIU53" s="77"/>
      <c r="UIV53" s="77"/>
      <c r="UIW53" s="77"/>
      <c r="UIX53" s="77"/>
      <c r="UIY53" s="77"/>
      <c r="UIZ53" s="77"/>
      <c r="UJA53" s="77"/>
      <c r="UJB53" s="77"/>
      <c r="UJC53" s="77"/>
      <c r="UJD53" s="77"/>
      <c r="UJE53" s="77"/>
      <c r="UJF53" s="77"/>
      <c r="UJG53" s="77"/>
      <c r="UJH53" s="77"/>
      <c r="UJI53" s="77"/>
      <c r="UJJ53" s="77"/>
      <c r="UJK53" s="77"/>
      <c r="UJL53" s="77"/>
      <c r="UJM53" s="77"/>
      <c r="UJN53" s="77"/>
      <c r="UJO53" s="77"/>
      <c r="UJP53" s="77"/>
      <c r="UJQ53" s="77"/>
      <c r="UJR53" s="77"/>
      <c r="UJS53" s="77"/>
      <c r="UJT53" s="77"/>
      <c r="UJU53" s="77"/>
      <c r="UJV53" s="77"/>
      <c r="UJW53" s="77"/>
      <c r="UJX53" s="77"/>
      <c r="UJY53" s="77"/>
      <c r="UJZ53" s="77"/>
      <c r="UKA53" s="77"/>
      <c r="UKB53" s="77"/>
      <c r="UKC53" s="77"/>
      <c r="UKD53" s="77"/>
      <c r="UKE53" s="77"/>
      <c r="UKF53" s="77"/>
      <c r="UKG53" s="77"/>
      <c r="UKH53" s="77"/>
      <c r="UKI53" s="77"/>
      <c r="UKJ53" s="77"/>
      <c r="UKK53" s="77"/>
      <c r="UKL53" s="77"/>
      <c r="UKM53" s="77"/>
      <c r="UKN53" s="77"/>
      <c r="UKO53" s="77"/>
      <c r="UKP53" s="77"/>
      <c r="UKQ53" s="77"/>
      <c r="UKR53" s="77"/>
      <c r="UKS53" s="77"/>
      <c r="UKT53" s="77"/>
      <c r="UKU53" s="77"/>
      <c r="UKV53" s="77"/>
      <c r="UKW53" s="77"/>
      <c r="UKX53" s="77"/>
      <c r="UKY53" s="77"/>
      <c r="UKZ53" s="77"/>
      <c r="ULA53" s="77"/>
      <c r="ULB53" s="77"/>
      <c r="ULC53" s="77"/>
      <c r="ULD53" s="77"/>
      <c r="ULE53" s="77"/>
      <c r="ULF53" s="77"/>
      <c r="ULG53" s="77"/>
      <c r="ULH53" s="77"/>
      <c r="ULI53" s="77"/>
      <c r="ULJ53" s="77"/>
      <c r="ULK53" s="77"/>
      <c r="ULL53" s="77"/>
      <c r="ULM53" s="77"/>
      <c r="ULN53" s="77"/>
      <c r="ULO53" s="77"/>
      <c r="ULP53" s="77"/>
      <c r="ULQ53" s="77"/>
      <c r="ULR53" s="77"/>
      <c r="ULS53" s="77"/>
      <c r="ULT53" s="77"/>
      <c r="ULU53" s="77"/>
      <c r="ULV53" s="77"/>
      <c r="ULW53" s="77"/>
      <c r="ULX53" s="77"/>
      <c r="ULY53" s="77"/>
      <c r="ULZ53" s="77"/>
      <c r="UMA53" s="77"/>
      <c r="UMB53" s="77"/>
      <c r="UMC53" s="77"/>
      <c r="UMD53" s="77"/>
      <c r="UME53" s="77"/>
      <c r="UMF53" s="77"/>
      <c r="UMG53" s="77"/>
      <c r="UMH53" s="77"/>
      <c r="UMI53" s="77"/>
      <c r="UMJ53" s="77"/>
      <c r="UMK53" s="77"/>
      <c r="UML53" s="77"/>
      <c r="UMM53" s="77"/>
      <c r="UMN53" s="77"/>
      <c r="UMO53" s="77"/>
      <c r="UMP53" s="77"/>
      <c r="UMQ53" s="77"/>
      <c r="UMR53" s="77"/>
      <c r="UMS53" s="77"/>
      <c r="UMT53" s="77"/>
      <c r="UMU53" s="77"/>
      <c r="UMV53" s="77"/>
      <c r="UMW53" s="77"/>
      <c r="UMX53" s="77"/>
      <c r="UMY53" s="77"/>
      <c r="UMZ53" s="77"/>
      <c r="UNA53" s="77"/>
      <c r="UNB53" s="77"/>
      <c r="UNC53" s="77"/>
      <c r="UND53" s="77"/>
      <c r="UNE53" s="77"/>
      <c r="UNF53" s="77"/>
      <c r="UNG53" s="77"/>
      <c r="UNH53" s="77"/>
      <c r="UNI53" s="77"/>
      <c r="UNJ53" s="77"/>
      <c r="UNK53" s="77"/>
      <c r="UNL53" s="77"/>
      <c r="UNM53" s="77"/>
      <c r="UNN53" s="77"/>
      <c r="UNO53" s="77"/>
      <c r="UNP53" s="77"/>
      <c r="UNQ53" s="77"/>
      <c r="UNR53" s="77"/>
      <c r="UNS53" s="77"/>
      <c r="UNT53" s="77"/>
      <c r="UNU53" s="77"/>
      <c r="UNV53" s="77"/>
      <c r="UNW53" s="77"/>
      <c r="UNX53" s="77"/>
      <c r="UNY53" s="77"/>
      <c r="UNZ53" s="77"/>
      <c r="UOA53" s="77"/>
      <c r="UOB53" s="77"/>
      <c r="UOC53" s="77"/>
      <c r="UOD53" s="77"/>
      <c r="UOE53" s="77"/>
      <c r="UOF53" s="77"/>
      <c r="UOG53" s="77"/>
      <c r="UOH53" s="77"/>
      <c r="UOI53" s="77"/>
      <c r="UOJ53" s="77"/>
      <c r="UOK53" s="77"/>
      <c r="UOL53" s="77"/>
      <c r="UOM53" s="77"/>
      <c r="UON53" s="77"/>
      <c r="UOO53" s="77"/>
      <c r="UOP53" s="77"/>
      <c r="UOQ53" s="77"/>
      <c r="UOR53" s="77"/>
      <c r="UOS53" s="77"/>
      <c r="UOT53" s="77"/>
      <c r="UOU53" s="77"/>
      <c r="UOV53" s="77"/>
      <c r="UOW53" s="77"/>
      <c r="UOX53" s="77"/>
      <c r="UOY53" s="77"/>
      <c r="UOZ53" s="77"/>
      <c r="UPA53" s="77"/>
      <c r="UPB53" s="77"/>
      <c r="UPC53" s="77"/>
      <c r="UPD53" s="77"/>
      <c r="UPE53" s="77"/>
      <c r="UPF53" s="77"/>
      <c r="UPG53" s="77"/>
      <c r="UPH53" s="77"/>
      <c r="UPI53" s="77"/>
      <c r="UPJ53" s="77"/>
      <c r="UPK53" s="77"/>
      <c r="UPL53" s="77"/>
      <c r="UPM53" s="77"/>
      <c r="UPN53" s="77"/>
      <c r="UPO53" s="77"/>
      <c r="UPP53" s="77"/>
      <c r="UPQ53" s="77"/>
      <c r="UPR53" s="77"/>
      <c r="UPS53" s="77"/>
      <c r="UPT53" s="77"/>
      <c r="UPU53" s="77"/>
      <c r="UPV53" s="77"/>
      <c r="UPW53" s="77"/>
      <c r="UPX53" s="77"/>
      <c r="UPY53" s="77"/>
      <c r="UPZ53" s="77"/>
      <c r="UQA53" s="77"/>
      <c r="UQB53" s="77"/>
      <c r="UQC53" s="77"/>
      <c r="UQD53" s="77"/>
      <c r="UQE53" s="77"/>
      <c r="UQF53" s="77"/>
      <c r="UQG53" s="77"/>
      <c r="UQH53" s="77"/>
      <c r="UQI53" s="77"/>
      <c r="UQJ53" s="77"/>
      <c r="UQK53" s="77"/>
      <c r="UQL53" s="77"/>
      <c r="UQM53" s="77"/>
      <c r="UQN53" s="77"/>
      <c r="UQO53" s="77"/>
      <c r="UQP53" s="77"/>
      <c r="UQQ53" s="77"/>
      <c r="UQR53" s="77"/>
      <c r="UQS53" s="77"/>
      <c r="UQT53" s="77"/>
      <c r="UQU53" s="77"/>
      <c r="UQV53" s="77"/>
      <c r="UQW53" s="77"/>
      <c r="UQX53" s="77"/>
      <c r="UQY53" s="77"/>
      <c r="UQZ53" s="77"/>
      <c r="URA53" s="77"/>
      <c r="URB53" s="77"/>
      <c r="URC53" s="77"/>
      <c r="URD53" s="77"/>
      <c r="URE53" s="77"/>
      <c r="URF53" s="77"/>
      <c r="URG53" s="77"/>
      <c r="URH53" s="77"/>
      <c r="URI53" s="77"/>
      <c r="URJ53" s="77"/>
      <c r="URK53" s="77"/>
      <c r="URL53" s="77"/>
      <c r="URM53" s="77"/>
      <c r="URN53" s="77"/>
      <c r="URO53" s="77"/>
      <c r="URP53" s="77"/>
      <c r="URQ53" s="77"/>
      <c r="URR53" s="77"/>
      <c r="URS53" s="77"/>
      <c r="URT53" s="77"/>
      <c r="URU53" s="77"/>
      <c r="URV53" s="77"/>
      <c r="URW53" s="77"/>
      <c r="URX53" s="77"/>
      <c r="URY53" s="77"/>
      <c r="URZ53" s="77"/>
      <c r="USA53" s="77"/>
      <c r="USB53" s="77"/>
      <c r="USC53" s="77"/>
      <c r="USD53" s="77"/>
      <c r="USE53" s="77"/>
      <c r="USF53" s="77"/>
      <c r="USG53" s="77"/>
      <c r="USH53" s="77"/>
      <c r="USI53" s="77"/>
      <c r="USJ53" s="77"/>
      <c r="USK53" s="77"/>
      <c r="USL53" s="77"/>
      <c r="USM53" s="77"/>
      <c r="USN53" s="77"/>
      <c r="USO53" s="77"/>
      <c r="USP53" s="77"/>
      <c r="USQ53" s="77"/>
      <c r="USR53" s="77"/>
      <c r="USS53" s="77"/>
      <c r="UST53" s="77"/>
      <c r="USU53" s="77"/>
      <c r="USV53" s="77"/>
      <c r="USW53" s="77"/>
      <c r="USX53" s="77"/>
      <c r="USY53" s="77"/>
      <c r="USZ53" s="77"/>
      <c r="UTA53" s="77"/>
      <c r="UTB53" s="77"/>
      <c r="UTC53" s="77"/>
      <c r="UTD53" s="77"/>
      <c r="UTE53" s="77"/>
      <c r="UTF53" s="77"/>
      <c r="UTG53" s="77"/>
      <c r="UTH53" s="77"/>
      <c r="UTI53" s="77"/>
      <c r="UTJ53" s="77"/>
      <c r="UTK53" s="77"/>
      <c r="UTL53" s="77"/>
      <c r="UTM53" s="77"/>
      <c r="UTN53" s="77"/>
      <c r="UTO53" s="77"/>
      <c r="UTP53" s="77"/>
      <c r="UTQ53" s="77"/>
      <c r="UTR53" s="77"/>
      <c r="UTS53" s="77"/>
      <c r="UTT53" s="77"/>
      <c r="UTU53" s="77"/>
      <c r="UTV53" s="77"/>
      <c r="UTW53" s="77"/>
      <c r="UTX53" s="77"/>
      <c r="UTY53" s="77"/>
      <c r="UTZ53" s="77"/>
      <c r="UUA53" s="77"/>
      <c r="UUB53" s="77"/>
      <c r="UUC53" s="77"/>
      <c r="UUD53" s="77"/>
      <c r="UUE53" s="77"/>
      <c r="UUF53" s="77"/>
      <c r="UUG53" s="77"/>
      <c r="UUH53" s="77"/>
      <c r="UUI53" s="77"/>
      <c r="UUJ53" s="77"/>
      <c r="UUK53" s="77"/>
      <c r="UUL53" s="77"/>
      <c r="UUM53" s="77"/>
      <c r="UUN53" s="77"/>
      <c r="UUO53" s="77"/>
      <c r="UUP53" s="77"/>
      <c r="UUQ53" s="77"/>
      <c r="UUR53" s="77"/>
      <c r="UUS53" s="77"/>
      <c r="UUT53" s="77"/>
      <c r="UUU53" s="77"/>
      <c r="UUV53" s="77"/>
      <c r="UUW53" s="77"/>
      <c r="UUX53" s="77"/>
      <c r="UUY53" s="77"/>
      <c r="UUZ53" s="77"/>
      <c r="UVA53" s="77"/>
      <c r="UVB53" s="77"/>
      <c r="UVC53" s="77"/>
      <c r="UVD53" s="77"/>
      <c r="UVE53" s="77"/>
      <c r="UVF53" s="77"/>
      <c r="UVG53" s="77"/>
      <c r="UVH53" s="77"/>
      <c r="UVI53" s="77"/>
      <c r="UVJ53" s="77"/>
      <c r="UVK53" s="77"/>
      <c r="UVL53" s="77"/>
      <c r="UVM53" s="77"/>
      <c r="UVN53" s="77"/>
      <c r="UVO53" s="77"/>
      <c r="UVP53" s="77"/>
      <c r="UVQ53" s="77"/>
      <c r="UVR53" s="77"/>
      <c r="UVS53" s="77"/>
      <c r="UVT53" s="77"/>
      <c r="UVU53" s="77"/>
      <c r="UVV53" s="77"/>
      <c r="UVW53" s="77"/>
      <c r="UVX53" s="77"/>
      <c r="UVY53" s="77"/>
      <c r="UVZ53" s="77"/>
      <c r="UWA53" s="77"/>
      <c r="UWB53" s="77"/>
      <c r="UWC53" s="77"/>
      <c r="UWD53" s="77"/>
      <c r="UWE53" s="77"/>
      <c r="UWF53" s="77"/>
      <c r="UWG53" s="77"/>
      <c r="UWH53" s="77"/>
      <c r="UWI53" s="77"/>
      <c r="UWJ53" s="77"/>
      <c r="UWK53" s="77"/>
      <c r="UWL53" s="77"/>
      <c r="UWM53" s="77"/>
      <c r="UWN53" s="77"/>
      <c r="UWO53" s="77"/>
      <c r="UWP53" s="77"/>
      <c r="UWQ53" s="77"/>
      <c r="UWR53" s="77"/>
      <c r="UWS53" s="77"/>
      <c r="UWT53" s="77"/>
      <c r="UWU53" s="77"/>
      <c r="UWV53" s="77"/>
      <c r="UWW53" s="77"/>
      <c r="UWX53" s="77"/>
      <c r="UWY53" s="77"/>
      <c r="UWZ53" s="77"/>
      <c r="UXA53" s="77"/>
      <c r="UXB53" s="77"/>
      <c r="UXC53" s="77"/>
      <c r="UXD53" s="77"/>
      <c r="UXE53" s="77"/>
      <c r="UXF53" s="77"/>
      <c r="UXG53" s="77"/>
      <c r="UXH53" s="77"/>
      <c r="UXI53" s="77"/>
      <c r="UXJ53" s="77"/>
      <c r="UXK53" s="77"/>
      <c r="UXL53" s="77"/>
      <c r="UXM53" s="77"/>
      <c r="UXN53" s="77"/>
      <c r="UXO53" s="77"/>
      <c r="UXP53" s="77"/>
      <c r="UXQ53" s="77"/>
      <c r="UXR53" s="77"/>
      <c r="UXS53" s="77"/>
      <c r="UXT53" s="77"/>
      <c r="UXU53" s="77"/>
      <c r="UXV53" s="77"/>
      <c r="UXW53" s="77"/>
      <c r="UXX53" s="77"/>
      <c r="UXY53" s="77"/>
      <c r="UXZ53" s="77"/>
      <c r="UYA53" s="77"/>
      <c r="UYB53" s="77"/>
      <c r="UYC53" s="77"/>
      <c r="UYD53" s="77"/>
      <c r="UYE53" s="77"/>
      <c r="UYF53" s="77"/>
      <c r="UYG53" s="77"/>
      <c r="UYH53" s="77"/>
      <c r="UYI53" s="77"/>
      <c r="UYJ53" s="77"/>
      <c r="UYK53" s="77"/>
      <c r="UYL53" s="77"/>
      <c r="UYM53" s="77"/>
      <c r="UYN53" s="77"/>
      <c r="UYO53" s="77"/>
      <c r="UYP53" s="77"/>
      <c r="UYQ53" s="77"/>
      <c r="UYR53" s="77"/>
      <c r="UYS53" s="77"/>
      <c r="UYT53" s="77"/>
      <c r="UYU53" s="77"/>
      <c r="UYV53" s="77"/>
      <c r="UYW53" s="77"/>
      <c r="UYX53" s="77"/>
      <c r="UYY53" s="77"/>
      <c r="UYZ53" s="77"/>
      <c r="UZA53" s="77"/>
      <c r="UZB53" s="77"/>
      <c r="UZC53" s="77"/>
      <c r="UZD53" s="77"/>
      <c r="UZE53" s="77"/>
      <c r="UZF53" s="77"/>
      <c r="UZG53" s="77"/>
      <c r="UZH53" s="77"/>
      <c r="UZI53" s="77"/>
      <c r="UZJ53" s="77"/>
      <c r="UZK53" s="77"/>
      <c r="UZL53" s="77"/>
      <c r="UZM53" s="77"/>
      <c r="UZN53" s="77"/>
      <c r="UZO53" s="77"/>
      <c r="UZP53" s="77"/>
      <c r="UZQ53" s="77"/>
      <c r="UZR53" s="77"/>
      <c r="UZS53" s="77"/>
      <c r="UZT53" s="77"/>
      <c r="UZU53" s="77"/>
      <c r="UZV53" s="77"/>
      <c r="UZW53" s="77"/>
      <c r="UZX53" s="77"/>
      <c r="UZY53" s="77"/>
      <c r="UZZ53" s="77"/>
      <c r="VAA53" s="77"/>
      <c r="VAB53" s="77"/>
      <c r="VAC53" s="77"/>
      <c r="VAD53" s="77"/>
      <c r="VAE53" s="77"/>
      <c r="VAF53" s="77"/>
      <c r="VAG53" s="77"/>
      <c r="VAH53" s="77"/>
      <c r="VAI53" s="77"/>
      <c r="VAJ53" s="77"/>
      <c r="VAK53" s="77"/>
      <c r="VAL53" s="77"/>
      <c r="VAM53" s="77"/>
      <c r="VAN53" s="77"/>
      <c r="VAO53" s="77"/>
      <c r="VAP53" s="77"/>
      <c r="VAQ53" s="77"/>
      <c r="VAR53" s="77"/>
      <c r="VAS53" s="77"/>
      <c r="VAT53" s="77"/>
      <c r="VAU53" s="77"/>
      <c r="VAV53" s="77"/>
      <c r="VAW53" s="77"/>
      <c r="VAX53" s="77"/>
      <c r="VAY53" s="77"/>
      <c r="VAZ53" s="77"/>
      <c r="VBA53" s="77"/>
      <c r="VBB53" s="77"/>
      <c r="VBC53" s="77"/>
      <c r="VBD53" s="77"/>
      <c r="VBE53" s="77"/>
      <c r="VBF53" s="77"/>
      <c r="VBG53" s="77"/>
      <c r="VBH53" s="77"/>
      <c r="VBI53" s="77"/>
      <c r="VBJ53" s="77"/>
      <c r="VBK53" s="77"/>
      <c r="VBL53" s="77"/>
      <c r="VBM53" s="77"/>
      <c r="VBN53" s="77"/>
      <c r="VBO53" s="77"/>
      <c r="VBP53" s="77"/>
      <c r="VBQ53" s="77"/>
      <c r="VBR53" s="77"/>
      <c r="VBS53" s="77"/>
      <c r="VBT53" s="77"/>
      <c r="VBU53" s="77"/>
      <c r="VBV53" s="77"/>
      <c r="VBW53" s="77"/>
      <c r="VBX53" s="77"/>
      <c r="VBY53" s="77"/>
      <c r="VBZ53" s="77"/>
      <c r="VCA53" s="77"/>
      <c r="VCB53" s="77"/>
      <c r="VCC53" s="77"/>
      <c r="VCD53" s="77"/>
      <c r="VCE53" s="77"/>
      <c r="VCF53" s="77"/>
      <c r="VCG53" s="77"/>
      <c r="VCH53" s="77"/>
      <c r="VCI53" s="77"/>
      <c r="VCJ53" s="77"/>
      <c r="VCK53" s="77"/>
      <c r="VCL53" s="77"/>
      <c r="VCM53" s="77"/>
      <c r="VCN53" s="77"/>
      <c r="VCO53" s="77"/>
      <c r="VCP53" s="77"/>
      <c r="VCQ53" s="77"/>
      <c r="VCR53" s="77"/>
      <c r="VCS53" s="77"/>
      <c r="VCT53" s="77"/>
      <c r="VCU53" s="77"/>
      <c r="VCV53" s="77"/>
      <c r="VCW53" s="77"/>
      <c r="VCX53" s="77"/>
      <c r="VCY53" s="77"/>
      <c r="VCZ53" s="77"/>
      <c r="VDA53" s="77"/>
      <c r="VDB53" s="77"/>
      <c r="VDC53" s="77"/>
      <c r="VDD53" s="77"/>
      <c r="VDE53" s="77"/>
      <c r="VDF53" s="77"/>
      <c r="VDG53" s="77"/>
      <c r="VDH53" s="77"/>
      <c r="VDI53" s="77"/>
      <c r="VDJ53" s="77"/>
      <c r="VDK53" s="77"/>
      <c r="VDL53" s="77"/>
      <c r="VDM53" s="77"/>
      <c r="VDN53" s="77"/>
      <c r="VDO53" s="77"/>
      <c r="VDP53" s="77"/>
      <c r="VDQ53" s="77"/>
      <c r="VDR53" s="77"/>
      <c r="VDS53" s="77"/>
      <c r="VDT53" s="77"/>
      <c r="VDU53" s="77"/>
      <c r="VDV53" s="77"/>
      <c r="VDW53" s="77"/>
      <c r="VDX53" s="77"/>
      <c r="VDY53" s="77"/>
      <c r="VDZ53" s="77"/>
      <c r="VEA53" s="77"/>
      <c r="VEB53" s="77"/>
      <c r="VEC53" s="77"/>
      <c r="VED53" s="77"/>
      <c r="VEE53" s="77"/>
      <c r="VEF53" s="77"/>
      <c r="VEG53" s="77"/>
      <c r="VEH53" s="77"/>
      <c r="VEI53" s="77"/>
      <c r="VEJ53" s="77"/>
      <c r="VEK53" s="77"/>
      <c r="VEL53" s="77"/>
      <c r="VEM53" s="77"/>
      <c r="VEN53" s="77"/>
      <c r="VEO53" s="77"/>
      <c r="VEP53" s="77"/>
      <c r="VEQ53" s="77"/>
      <c r="VER53" s="77"/>
      <c r="VES53" s="77"/>
      <c r="VET53" s="77"/>
      <c r="VEU53" s="77"/>
      <c r="VEV53" s="77"/>
      <c r="VEW53" s="77"/>
      <c r="VEX53" s="77"/>
      <c r="VEY53" s="77"/>
      <c r="VEZ53" s="77"/>
      <c r="VFA53" s="77"/>
      <c r="VFB53" s="77"/>
      <c r="VFC53" s="77"/>
      <c r="VFD53" s="77"/>
      <c r="VFE53" s="77"/>
      <c r="VFF53" s="77"/>
      <c r="VFG53" s="77"/>
      <c r="VFH53" s="77"/>
      <c r="VFI53" s="77"/>
      <c r="VFJ53" s="77"/>
      <c r="VFK53" s="77"/>
      <c r="VFL53" s="77"/>
      <c r="VFM53" s="77"/>
      <c r="VFN53" s="77"/>
      <c r="VFO53" s="77"/>
      <c r="VFP53" s="77"/>
      <c r="VFQ53" s="77"/>
      <c r="VFR53" s="77"/>
      <c r="VFS53" s="77"/>
      <c r="VFT53" s="77"/>
      <c r="VFU53" s="77"/>
      <c r="VFV53" s="77"/>
      <c r="VFW53" s="77"/>
      <c r="VFX53" s="77"/>
      <c r="VFY53" s="77"/>
      <c r="VFZ53" s="77"/>
      <c r="VGA53" s="77"/>
      <c r="VGB53" s="77"/>
      <c r="VGC53" s="77"/>
      <c r="VGD53" s="77"/>
      <c r="VGE53" s="77"/>
      <c r="VGF53" s="77"/>
      <c r="VGG53" s="77"/>
      <c r="VGH53" s="77"/>
      <c r="VGI53" s="77"/>
      <c r="VGJ53" s="77"/>
      <c r="VGK53" s="77"/>
      <c r="VGL53" s="77"/>
      <c r="VGM53" s="77"/>
      <c r="VGN53" s="77"/>
      <c r="VGO53" s="77"/>
      <c r="VGP53" s="77"/>
      <c r="VGQ53" s="77"/>
      <c r="VGR53" s="77"/>
      <c r="VGS53" s="77"/>
      <c r="VGT53" s="77"/>
      <c r="VGU53" s="77"/>
      <c r="VGV53" s="77"/>
      <c r="VGW53" s="77"/>
      <c r="VGX53" s="77"/>
      <c r="VGY53" s="77"/>
      <c r="VGZ53" s="77"/>
      <c r="VHA53" s="77"/>
      <c r="VHB53" s="77"/>
      <c r="VHC53" s="77"/>
      <c r="VHD53" s="77"/>
      <c r="VHE53" s="77"/>
      <c r="VHF53" s="77"/>
      <c r="VHG53" s="77"/>
      <c r="VHH53" s="77"/>
      <c r="VHI53" s="77"/>
      <c r="VHJ53" s="77"/>
      <c r="VHK53" s="77"/>
      <c r="VHL53" s="77"/>
      <c r="VHM53" s="77"/>
      <c r="VHN53" s="77"/>
      <c r="VHO53" s="77"/>
      <c r="VHP53" s="77"/>
      <c r="VHQ53" s="77"/>
      <c r="VHR53" s="77"/>
      <c r="VHS53" s="77"/>
      <c r="VHT53" s="77"/>
      <c r="VHU53" s="77"/>
      <c r="VHV53" s="77"/>
      <c r="VHW53" s="77"/>
      <c r="VHX53" s="77"/>
      <c r="VHY53" s="77"/>
      <c r="VHZ53" s="77"/>
      <c r="VIA53" s="77"/>
      <c r="VIB53" s="77"/>
      <c r="VIC53" s="77"/>
      <c r="VID53" s="77"/>
      <c r="VIE53" s="77"/>
      <c r="VIF53" s="77"/>
      <c r="VIG53" s="77"/>
      <c r="VIH53" s="77"/>
      <c r="VII53" s="77"/>
      <c r="VIJ53" s="77"/>
      <c r="VIK53" s="77"/>
      <c r="VIL53" s="77"/>
      <c r="VIM53" s="77"/>
      <c r="VIN53" s="77"/>
      <c r="VIO53" s="77"/>
      <c r="VIP53" s="77"/>
      <c r="VIQ53" s="77"/>
      <c r="VIR53" s="77"/>
      <c r="VIS53" s="77"/>
      <c r="VIT53" s="77"/>
      <c r="VIU53" s="77"/>
      <c r="VIV53" s="77"/>
      <c r="VIW53" s="77"/>
      <c r="VIX53" s="77"/>
      <c r="VIY53" s="77"/>
      <c r="VIZ53" s="77"/>
      <c r="VJA53" s="77"/>
      <c r="VJB53" s="77"/>
      <c r="VJC53" s="77"/>
      <c r="VJD53" s="77"/>
      <c r="VJE53" s="77"/>
      <c r="VJF53" s="77"/>
      <c r="VJG53" s="77"/>
      <c r="VJH53" s="77"/>
      <c r="VJI53" s="77"/>
      <c r="VJJ53" s="77"/>
      <c r="VJK53" s="77"/>
      <c r="VJL53" s="77"/>
      <c r="VJM53" s="77"/>
      <c r="VJN53" s="77"/>
      <c r="VJO53" s="77"/>
      <c r="VJP53" s="77"/>
      <c r="VJQ53" s="77"/>
      <c r="VJR53" s="77"/>
      <c r="VJS53" s="77"/>
      <c r="VJT53" s="77"/>
      <c r="VJU53" s="77"/>
      <c r="VJV53" s="77"/>
      <c r="VJW53" s="77"/>
      <c r="VJX53" s="77"/>
      <c r="VJY53" s="77"/>
      <c r="VJZ53" s="77"/>
      <c r="VKA53" s="77"/>
      <c r="VKB53" s="77"/>
      <c r="VKC53" s="77"/>
      <c r="VKD53" s="77"/>
      <c r="VKE53" s="77"/>
      <c r="VKF53" s="77"/>
      <c r="VKG53" s="77"/>
      <c r="VKH53" s="77"/>
      <c r="VKI53" s="77"/>
      <c r="VKJ53" s="77"/>
      <c r="VKK53" s="77"/>
      <c r="VKL53" s="77"/>
      <c r="VKM53" s="77"/>
      <c r="VKN53" s="77"/>
      <c r="VKO53" s="77"/>
      <c r="VKP53" s="77"/>
      <c r="VKQ53" s="77"/>
      <c r="VKR53" s="77"/>
      <c r="VKS53" s="77"/>
      <c r="VKT53" s="77"/>
      <c r="VKU53" s="77"/>
      <c r="VKV53" s="77"/>
      <c r="VKW53" s="77"/>
      <c r="VKX53" s="77"/>
      <c r="VKY53" s="77"/>
      <c r="VKZ53" s="77"/>
      <c r="VLA53" s="77"/>
      <c r="VLB53" s="77"/>
      <c r="VLC53" s="77"/>
      <c r="VLD53" s="77"/>
      <c r="VLE53" s="77"/>
      <c r="VLF53" s="77"/>
      <c r="VLG53" s="77"/>
      <c r="VLH53" s="77"/>
      <c r="VLI53" s="77"/>
      <c r="VLJ53" s="77"/>
      <c r="VLK53" s="77"/>
      <c r="VLL53" s="77"/>
      <c r="VLM53" s="77"/>
      <c r="VLN53" s="77"/>
      <c r="VLO53" s="77"/>
      <c r="VLP53" s="77"/>
      <c r="VLQ53" s="77"/>
      <c r="VLR53" s="77"/>
      <c r="VLS53" s="77"/>
      <c r="VLT53" s="77"/>
      <c r="VLU53" s="77"/>
      <c r="VLV53" s="77"/>
      <c r="VLW53" s="77"/>
      <c r="VLX53" s="77"/>
      <c r="VLY53" s="77"/>
      <c r="VLZ53" s="77"/>
      <c r="VMA53" s="77"/>
      <c r="VMB53" s="77"/>
      <c r="VMC53" s="77"/>
      <c r="VMD53" s="77"/>
      <c r="VME53" s="77"/>
      <c r="VMF53" s="77"/>
      <c r="VMG53" s="77"/>
      <c r="VMH53" s="77"/>
      <c r="VMI53" s="77"/>
      <c r="VMJ53" s="77"/>
      <c r="VMK53" s="77"/>
      <c r="VML53" s="77"/>
      <c r="VMM53" s="77"/>
      <c r="VMN53" s="77"/>
      <c r="VMO53" s="77"/>
      <c r="VMP53" s="77"/>
      <c r="VMQ53" s="77"/>
      <c r="VMR53" s="77"/>
      <c r="VMS53" s="77"/>
      <c r="VMT53" s="77"/>
      <c r="VMU53" s="77"/>
      <c r="VMV53" s="77"/>
      <c r="VMW53" s="77"/>
      <c r="VMX53" s="77"/>
      <c r="VMY53" s="77"/>
      <c r="VMZ53" s="77"/>
      <c r="VNA53" s="77"/>
      <c r="VNB53" s="77"/>
      <c r="VNC53" s="77"/>
      <c r="VND53" s="77"/>
      <c r="VNE53" s="77"/>
      <c r="VNF53" s="77"/>
      <c r="VNG53" s="77"/>
      <c r="VNH53" s="77"/>
      <c r="VNI53" s="77"/>
      <c r="VNJ53" s="77"/>
      <c r="VNK53" s="77"/>
      <c r="VNL53" s="77"/>
      <c r="VNM53" s="77"/>
      <c r="VNN53" s="77"/>
      <c r="VNO53" s="77"/>
      <c r="VNP53" s="77"/>
      <c r="VNQ53" s="77"/>
      <c r="VNR53" s="77"/>
      <c r="VNS53" s="77"/>
      <c r="VNT53" s="77"/>
      <c r="VNU53" s="77"/>
      <c r="VNV53" s="77"/>
      <c r="VNW53" s="77"/>
      <c r="VNX53" s="77"/>
      <c r="VNY53" s="77"/>
      <c r="VNZ53" s="77"/>
      <c r="VOA53" s="77"/>
      <c r="VOB53" s="77"/>
      <c r="VOC53" s="77"/>
      <c r="VOD53" s="77"/>
      <c r="VOE53" s="77"/>
      <c r="VOF53" s="77"/>
      <c r="VOG53" s="77"/>
      <c r="VOH53" s="77"/>
      <c r="VOI53" s="77"/>
      <c r="VOJ53" s="77"/>
      <c r="VOK53" s="77"/>
      <c r="VOL53" s="77"/>
      <c r="VOM53" s="77"/>
      <c r="VON53" s="77"/>
      <c r="VOO53" s="77"/>
      <c r="VOP53" s="77"/>
      <c r="VOQ53" s="77"/>
      <c r="VOR53" s="77"/>
      <c r="VOS53" s="77"/>
      <c r="VOT53" s="77"/>
      <c r="VOU53" s="77"/>
      <c r="VOV53" s="77"/>
      <c r="VOW53" s="77"/>
      <c r="VOX53" s="77"/>
      <c r="VOY53" s="77"/>
      <c r="VOZ53" s="77"/>
      <c r="VPA53" s="77"/>
      <c r="VPB53" s="77"/>
      <c r="VPC53" s="77"/>
      <c r="VPD53" s="77"/>
      <c r="VPE53" s="77"/>
      <c r="VPF53" s="77"/>
      <c r="VPG53" s="77"/>
      <c r="VPH53" s="77"/>
      <c r="VPI53" s="77"/>
      <c r="VPJ53" s="77"/>
      <c r="VPK53" s="77"/>
      <c r="VPL53" s="77"/>
      <c r="VPM53" s="77"/>
      <c r="VPN53" s="77"/>
      <c r="VPO53" s="77"/>
      <c r="VPP53" s="77"/>
      <c r="VPQ53" s="77"/>
      <c r="VPR53" s="77"/>
      <c r="VPS53" s="77"/>
      <c r="VPT53" s="77"/>
      <c r="VPU53" s="77"/>
      <c r="VPV53" s="77"/>
      <c r="VPW53" s="77"/>
      <c r="VPX53" s="77"/>
      <c r="VPY53" s="77"/>
      <c r="VPZ53" s="77"/>
      <c r="VQA53" s="77"/>
      <c r="VQB53" s="77"/>
      <c r="VQC53" s="77"/>
      <c r="VQD53" s="77"/>
      <c r="VQE53" s="77"/>
      <c r="VQF53" s="77"/>
      <c r="VQG53" s="77"/>
      <c r="VQH53" s="77"/>
      <c r="VQI53" s="77"/>
      <c r="VQJ53" s="77"/>
      <c r="VQK53" s="77"/>
      <c r="VQL53" s="77"/>
      <c r="VQM53" s="77"/>
      <c r="VQN53" s="77"/>
      <c r="VQO53" s="77"/>
      <c r="VQP53" s="77"/>
      <c r="VQQ53" s="77"/>
      <c r="VQR53" s="77"/>
      <c r="VQS53" s="77"/>
      <c r="VQT53" s="77"/>
      <c r="VQU53" s="77"/>
      <c r="VQV53" s="77"/>
      <c r="VQW53" s="77"/>
      <c r="VQX53" s="77"/>
      <c r="VQY53" s="77"/>
      <c r="VQZ53" s="77"/>
      <c r="VRA53" s="77"/>
      <c r="VRB53" s="77"/>
      <c r="VRC53" s="77"/>
      <c r="VRD53" s="77"/>
      <c r="VRE53" s="77"/>
      <c r="VRF53" s="77"/>
      <c r="VRG53" s="77"/>
      <c r="VRH53" s="77"/>
      <c r="VRI53" s="77"/>
      <c r="VRJ53" s="77"/>
      <c r="VRK53" s="77"/>
      <c r="VRL53" s="77"/>
      <c r="VRM53" s="77"/>
      <c r="VRN53" s="77"/>
      <c r="VRO53" s="77"/>
      <c r="VRP53" s="77"/>
      <c r="VRQ53" s="77"/>
      <c r="VRR53" s="77"/>
      <c r="VRS53" s="77"/>
      <c r="VRT53" s="77"/>
      <c r="VRU53" s="77"/>
      <c r="VRV53" s="77"/>
      <c r="VRW53" s="77"/>
      <c r="VRX53" s="77"/>
      <c r="VRY53" s="77"/>
      <c r="VRZ53" s="77"/>
      <c r="VSA53" s="77"/>
      <c r="VSB53" s="77"/>
      <c r="VSC53" s="77"/>
      <c r="VSD53" s="77"/>
      <c r="VSE53" s="77"/>
      <c r="VSF53" s="77"/>
      <c r="VSG53" s="77"/>
      <c r="VSH53" s="77"/>
      <c r="VSI53" s="77"/>
      <c r="VSJ53" s="77"/>
      <c r="VSK53" s="77"/>
      <c r="VSL53" s="77"/>
      <c r="VSM53" s="77"/>
      <c r="VSN53" s="77"/>
      <c r="VSO53" s="77"/>
      <c r="VSP53" s="77"/>
      <c r="VSQ53" s="77"/>
      <c r="VSR53" s="77"/>
      <c r="VSS53" s="77"/>
      <c r="VST53" s="77"/>
      <c r="VSU53" s="77"/>
      <c r="VSV53" s="77"/>
      <c r="VSW53" s="77"/>
      <c r="VSX53" s="77"/>
      <c r="VSY53" s="77"/>
      <c r="VSZ53" s="77"/>
      <c r="VTA53" s="77"/>
      <c r="VTB53" s="77"/>
      <c r="VTC53" s="77"/>
      <c r="VTD53" s="77"/>
      <c r="VTE53" s="77"/>
      <c r="VTF53" s="77"/>
      <c r="VTG53" s="77"/>
      <c r="VTH53" s="77"/>
      <c r="VTI53" s="77"/>
      <c r="VTJ53" s="77"/>
      <c r="VTK53" s="77"/>
      <c r="VTL53" s="77"/>
      <c r="VTM53" s="77"/>
      <c r="VTN53" s="77"/>
      <c r="VTO53" s="77"/>
      <c r="VTP53" s="77"/>
      <c r="VTQ53" s="77"/>
      <c r="VTR53" s="77"/>
      <c r="VTS53" s="77"/>
      <c r="VTT53" s="77"/>
      <c r="VTU53" s="77"/>
      <c r="VTV53" s="77"/>
      <c r="VTW53" s="77"/>
      <c r="VTX53" s="77"/>
      <c r="VTY53" s="77"/>
      <c r="VTZ53" s="77"/>
      <c r="VUA53" s="77"/>
      <c r="VUB53" s="77"/>
      <c r="VUC53" s="77"/>
      <c r="VUD53" s="77"/>
      <c r="VUE53" s="77"/>
      <c r="VUF53" s="77"/>
      <c r="VUG53" s="77"/>
      <c r="VUH53" s="77"/>
      <c r="VUI53" s="77"/>
      <c r="VUJ53" s="77"/>
      <c r="VUK53" s="77"/>
      <c r="VUL53" s="77"/>
      <c r="VUM53" s="77"/>
      <c r="VUN53" s="77"/>
      <c r="VUO53" s="77"/>
      <c r="VUP53" s="77"/>
      <c r="VUQ53" s="77"/>
      <c r="VUR53" s="77"/>
      <c r="VUS53" s="77"/>
      <c r="VUT53" s="77"/>
      <c r="VUU53" s="77"/>
      <c r="VUV53" s="77"/>
      <c r="VUW53" s="77"/>
      <c r="VUX53" s="77"/>
      <c r="VUY53" s="77"/>
      <c r="VUZ53" s="77"/>
      <c r="VVA53" s="77"/>
      <c r="VVB53" s="77"/>
      <c r="VVC53" s="77"/>
      <c r="VVD53" s="77"/>
      <c r="VVE53" s="77"/>
      <c r="VVF53" s="77"/>
      <c r="VVG53" s="77"/>
      <c r="VVH53" s="77"/>
      <c r="VVI53" s="77"/>
      <c r="VVJ53" s="77"/>
      <c r="VVK53" s="77"/>
      <c r="VVL53" s="77"/>
      <c r="VVM53" s="77"/>
      <c r="VVN53" s="77"/>
      <c r="VVO53" s="77"/>
      <c r="VVP53" s="77"/>
      <c r="VVQ53" s="77"/>
      <c r="VVR53" s="77"/>
      <c r="VVS53" s="77"/>
      <c r="VVT53" s="77"/>
      <c r="VVU53" s="77"/>
      <c r="VVV53" s="77"/>
      <c r="VVW53" s="77"/>
      <c r="VVX53" s="77"/>
      <c r="VVY53" s="77"/>
      <c r="VVZ53" s="77"/>
      <c r="VWA53" s="77"/>
      <c r="VWB53" s="77"/>
      <c r="VWC53" s="77"/>
      <c r="VWD53" s="77"/>
      <c r="VWE53" s="77"/>
      <c r="VWF53" s="77"/>
      <c r="VWG53" s="77"/>
      <c r="VWH53" s="77"/>
      <c r="VWI53" s="77"/>
      <c r="VWJ53" s="77"/>
      <c r="VWK53" s="77"/>
      <c r="VWL53" s="77"/>
      <c r="VWM53" s="77"/>
      <c r="VWN53" s="77"/>
      <c r="VWO53" s="77"/>
      <c r="VWP53" s="77"/>
      <c r="VWQ53" s="77"/>
      <c r="VWR53" s="77"/>
      <c r="VWS53" s="77"/>
      <c r="VWT53" s="77"/>
      <c r="VWU53" s="77"/>
      <c r="VWV53" s="77"/>
      <c r="VWW53" s="77"/>
      <c r="VWX53" s="77"/>
      <c r="VWY53" s="77"/>
      <c r="VWZ53" s="77"/>
      <c r="VXA53" s="77"/>
      <c r="VXB53" s="77"/>
      <c r="VXC53" s="77"/>
      <c r="VXD53" s="77"/>
      <c r="VXE53" s="77"/>
      <c r="VXF53" s="77"/>
      <c r="VXG53" s="77"/>
      <c r="VXH53" s="77"/>
      <c r="VXI53" s="77"/>
      <c r="VXJ53" s="77"/>
      <c r="VXK53" s="77"/>
      <c r="VXL53" s="77"/>
      <c r="VXM53" s="77"/>
      <c r="VXN53" s="77"/>
      <c r="VXO53" s="77"/>
      <c r="VXP53" s="77"/>
      <c r="VXQ53" s="77"/>
      <c r="VXR53" s="77"/>
      <c r="VXS53" s="77"/>
      <c r="VXT53" s="77"/>
      <c r="VXU53" s="77"/>
      <c r="VXV53" s="77"/>
      <c r="VXW53" s="77"/>
      <c r="VXX53" s="77"/>
      <c r="VXY53" s="77"/>
      <c r="VXZ53" s="77"/>
      <c r="VYA53" s="77"/>
      <c r="VYB53" s="77"/>
      <c r="VYC53" s="77"/>
      <c r="VYD53" s="77"/>
      <c r="VYE53" s="77"/>
      <c r="VYF53" s="77"/>
      <c r="VYG53" s="77"/>
      <c r="VYH53" s="77"/>
      <c r="VYI53" s="77"/>
      <c r="VYJ53" s="77"/>
      <c r="VYK53" s="77"/>
      <c r="VYL53" s="77"/>
      <c r="VYM53" s="77"/>
      <c r="VYN53" s="77"/>
      <c r="VYO53" s="77"/>
      <c r="VYP53" s="77"/>
      <c r="VYQ53" s="77"/>
      <c r="VYR53" s="77"/>
      <c r="VYS53" s="77"/>
      <c r="VYT53" s="77"/>
      <c r="VYU53" s="77"/>
      <c r="VYV53" s="77"/>
      <c r="VYW53" s="77"/>
      <c r="VYX53" s="77"/>
      <c r="VYY53" s="77"/>
      <c r="VYZ53" s="77"/>
      <c r="VZA53" s="77"/>
      <c r="VZB53" s="77"/>
      <c r="VZC53" s="77"/>
      <c r="VZD53" s="77"/>
      <c r="VZE53" s="77"/>
      <c r="VZF53" s="77"/>
      <c r="VZG53" s="77"/>
      <c r="VZH53" s="77"/>
      <c r="VZI53" s="77"/>
      <c r="VZJ53" s="77"/>
      <c r="VZK53" s="77"/>
      <c r="VZL53" s="77"/>
      <c r="VZM53" s="77"/>
      <c r="VZN53" s="77"/>
      <c r="VZO53" s="77"/>
      <c r="VZP53" s="77"/>
      <c r="VZQ53" s="77"/>
      <c r="VZR53" s="77"/>
      <c r="VZS53" s="77"/>
      <c r="VZT53" s="77"/>
      <c r="VZU53" s="77"/>
      <c r="VZV53" s="77"/>
      <c r="VZW53" s="77"/>
      <c r="VZX53" s="77"/>
      <c r="VZY53" s="77"/>
      <c r="VZZ53" s="77"/>
      <c r="WAA53" s="77"/>
      <c r="WAB53" s="77"/>
      <c r="WAC53" s="77"/>
      <c r="WAD53" s="77"/>
      <c r="WAE53" s="77"/>
      <c r="WAF53" s="77"/>
      <c r="WAG53" s="77"/>
      <c r="WAH53" s="77"/>
      <c r="WAI53" s="77"/>
      <c r="WAJ53" s="77"/>
      <c r="WAK53" s="77"/>
      <c r="WAL53" s="77"/>
      <c r="WAM53" s="77"/>
      <c r="WAN53" s="77"/>
      <c r="WAO53" s="77"/>
      <c r="WAP53" s="77"/>
      <c r="WAQ53" s="77"/>
      <c r="WAR53" s="77"/>
      <c r="WAS53" s="77"/>
      <c r="WAT53" s="77"/>
      <c r="WAU53" s="77"/>
      <c r="WAV53" s="77"/>
      <c r="WAW53" s="77"/>
      <c r="WAX53" s="77"/>
      <c r="WAY53" s="77"/>
      <c r="WAZ53" s="77"/>
      <c r="WBA53" s="77"/>
      <c r="WBB53" s="77"/>
      <c r="WBC53" s="77"/>
      <c r="WBD53" s="77"/>
      <c r="WBE53" s="77"/>
      <c r="WBF53" s="77"/>
      <c r="WBG53" s="77"/>
      <c r="WBH53" s="77"/>
      <c r="WBI53" s="77"/>
      <c r="WBJ53" s="77"/>
      <c r="WBK53" s="77"/>
      <c r="WBL53" s="77"/>
      <c r="WBM53" s="77"/>
      <c r="WBN53" s="77"/>
      <c r="WBO53" s="77"/>
      <c r="WBP53" s="77"/>
      <c r="WBQ53" s="77"/>
      <c r="WBR53" s="77"/>
      <c r="WBS53" s="77"/>
      <c r="WBT53" s="77"/>
      <c r="WBU53" s="77"/>
      <c r="WBV53" s="77"/>
      <c r="WBW53" s="77"/>
      <c r="WBX53" s="77"/>
      <c r="WBY53" s="77"/>
      <c r="WBZ53" s="77"/>
      <c r="WCA53" s="77"/>
      <c r="WCB53" s="77"/>
      <c r="WCC53" s="77"/>
      <c r="WCD53" s="77"/>
      <c r="WCE53" s="77"/>
      <c r="WCF53" s="77"/>
      <c r="WCG53" s="77"/>
      <c r="WCH53" s="77"/>
      <c r="WCI53" s="77"/>
      <c r="WCJ53" s="77"/>
      <c r="WCK53" s="77"/>
      <c r="WCL53" s="77"/>
      <c r="WCM53" s="77"/>
      <c r="WCN53" s="77"/>
      <c r="WCO53" s="77"/>
      <c r="WCP53" s="77"/>
      <c r="WCQ53" s="77"/>
      <c r="WCR53" s="77"/>
      <c r="WCS53" s="77"/>
      <c r="WCT53" s="77"/>
      <c r="WCU53" s="77"/>
      <c r="WCV53" s="77"/>
      <c r="WCW53" s="77"/>
      <c r="WCX53" s="77"/>
      <c r="WCY53" s="77"/>
      <c r="WCZ53" s="77"/>
      <c r="WDA53" s="77"/>
      <c r="WDB53" s="77"/>
      <c r="WDC53" s="77"/>
      <c r="WDD53" s="77"/>
      <c r="WDE53" s="77"/>
      <c r="WDF53" s="77"/>
      <c r="WDG53" s="77"/>
      <c r="WDH53" s="77"/>
      <c r="WDI53" s="77"/>
      <c r="WDJ53" s="77"/>
      <c r="WDK53" s="77"/>
      <c r="WDL53" s="77"/>
      <c r="WDM53" s="77"/>
      <c r="WDN53" s="77"/>
      <c r="WDO53" s="77"/>
      <c r="WDP53" s="77"/>
      <c r="WDQ53" s="77"/>
      <c r="WDR53" s="77"/>
      <c r="WDS53" s="77"/>
      <c r="WDT53" s="77"/>
      <c r="WDU53" s="77"/>
      <c r="WDV53" s="77"/>
      <c r="WDW53" s="77"/>
      <c r="WDX53" s="77"/>
      <c r="WDY53" s="77"/>
      <c r="WDZ53" s="77"/>
      <c r="WEA53" s="77"/>
      <c r="WEB53" s="77"/>
      <c r="WEC53" s="77"/>
      <c r="WED53" s="77"/>
      <c r="WEE53" s="77"/>
      <c r="WEF53" s="77"/>
      <c r="WEG53" s="77"/>
      <c r="WEH53" s="77"/>
      <c r="WEI53" s="77"/>
      <c r="WEJ53" s="77"/>
      <c r="WEK53" s="77"/>
      <c r="WEL53" s="77"/>
      <c r="WEM53" s="77"/>
      <c r="WEN53" s="77"/>
      <c r="WEO53" s="77"/>
      <c r="WEP53" s="77"/>
      <c r="WEQ53" s="77"/>
      <c r="WER53" s="77"/>
      <c r="WES53" s="77"/>
      <c r="WET53" s="77"/>
      <c r="WEU53" s="77"/>
      <c r="WEV53" s="77"/>
      <c r="WEW53" s="77"/>
      <c r="WEX53" s="77"/>
      <c r="WEY53" s="77"/>
      <c r="WEZ53" s="77"/>
      <c r="WFA53" s="77"/>
      <c r="WFB53" s="77"/>
      <c r="WFC53" s="77"/>
      <c r="WFD53" s="77"/>
      <c r="WFE53" s="77"/>
      <c r="WFF53" s="77"/>
      <c r="WFG53" s="77"/>
      <c r="WFH53" s="77"/>
      <c r="WFI53" s="77"/>
      <c r="WFJ53" s="77"/>
      <c r="WFK53" s="77"/>
      <c r="WFL53" s="77"/>
      <c r="WFM53" s="77"/>
      <c r="WFN53" s="77"/>
      <c r="WFO53" s="77"/>
      <c r="WFP53" s="77"/>
      <c r="WFQ53" s="77"/>
      <c r="WFR53" s="77"/>
      <c r="WFS53" s="77"/>
      <c r="WFT53" s="77"/>
      <c r="WFU53" s="77"/>
      <c r="WFV53" s="77"/>
      <c r="WFW53" s="77"/>
      <c r="WFX53" s="77"/>
      <c r="WFY53" s="77"/>
      <c r="WFZ53" s="77"/>
      <c r="WGA53" s="77"/>
      <c r="WGB53" s="77"/>
      <c r="WGC53" s="77"/>
      <c r="WGD53" s="77"/>
      <c r="WGE53" s="77"/>
      <c r="WGF53" s="77"/>
      <c r="WGG53" s="77"/>
      <c r="WGH53" s="77"/>
      <c r="WGI53" s="77"/>
      <c r="WGJ53" s="77"/>
      <c r="WGK53" s="77"/>
      <c r="WGL53" s="77"/>
      <c r="WGM53" s="77"/>
      <c r="WGN53" s="77"/>
      <c r="WGO53" s="77"/>
      <c r="WGP53" s="77"/>
      <c r="WGQ53" s="77"/>
      <c r="WGR53" s="77"/>
      <c r="WGS53" s="77"/>
      <c r="WGT53" s="77"/>
      <c r="WGU53" s="77"/>
      <c r="WGV53" s="77"/>
      <c r="WGW53" s="77"/>
      <c r="WGX53" s="77"/>
      <c r="WGY53" s="77"/>
      <c r="WGZ53" s="77"/>
      <c r="WHA53" s="77"/>
      <c r="WHB53" s="77"/>
      <c r="WHC53" s="77"/>
      <c r="WHD53" s="77"/>
      <c r="WHE53" s="77"/>
      <c r="WHF53" s="77"/>
      <c r="WHG53" s="77"/>
      <c r="WHH53" s="77"/>
      <c r="WHI53" s="77"/>
      <c r="WHJ53" s="77"/>
      <c r="WHK53" s="77"/>
      <c r="WHL53" s="77"/>
      <c r="WHM53" s="77"/>
      <c r="WHN53" s="77"/>
      <c r="WHO53" s="77"/>
      <c r="WHP53" s="77"/>
      <c r="WHQ53" s="77"/>
      <c r="WHR53" s="77"/>
      <c r="WHS53" s="77"/>
      <c r="WHT53" s="77"/>
      <c r="WHU53" s="77"/>
      <c r="WHV53" s="77"/>
      <c r="WHW53" s="77"/>
      <c r="WHX53" s="77"/>
      <c r="WHY53" s="77"/>
      <c r="WHZ53" s="77"/>
      <c r="WIA53" s="77"/>
      <c r="WIB53" s="77"/>
      <c r="WIC53" s="77"/>
      <c r="WID53" s="77"/>
      <c r="WIE53" s="77"/>
      <c r="WIF53" s="77"/>
      <c r="WIG53" s="77"/>
      <c r="WIH53" s="77"/>
      <c r="WII53" s="77"/>
      <c r="WIJ53" s="77"/>
      <c r="WIK53" s="77"/>
      <c r="WIL53" s="77"/>
      <c r="WIM53" s="77"/>
      <c r="WIN53" s="77"/>
      <c r="WIO53" s="77"/>
      <c r="WIP53" s="77"/>
      <c r="WIQ53" s="77"/>
      <c r="WIR53" s="77"/>
      <c r="WIS53" s="77"/>
      <c r="WIT53" s="77"/>
      <c r="WIU53" s="77"/>
      <c r="WIV53" s="77"/>
      <c r="WIW53" s="77"/>
      <c r="WIX53" s="77"/>
      <c r="WIY53" s="77"/>
      <c r="WIZ53" s="77"/>
      <c r="WJA53" s="77"/>
      <c r="WJB53" s="77"/>
      <c r="WJC53" s="77"/>
      <c r="WJD53" s="77"/>
      <c r="WJE53" s="77"/>
      <c r="WJF53" s="77"/>
      <c r="WJG53" s="77"/>
      <c r="WJH53" s="77"/>
      <c r="WJI53" s="77"/>
      <c r="WJJ53" s="77"/>
      <c r="WJK53" s="77"/>
      <c r="WJL53" s="77"/>
      <c r="WJM53" s="77"/>
      <c r="WJN53" s="77"/>
      <c r="WJO53" s="77"/>
      <c r="WJP53" s="77"/>
      <c r="WJQ53" s="77"/>
      <c r="WJR53" s="77"/>
      <c r="WJS53" s="77"/>
      <c r="WJT53" s="77"/>
      <c r="WJU53" s="77"/>
      <c r="WJV53" s="77"/>
      <c r="WJW53" s="77"/>
      <c r="WJX53" s="77"/>
      <c r="WJY53" s="77"/>
      <c r="WJZ53" s="77"/>
      <c r="WKA53" s="77"/>
      <c r="WKB53" s="77"/>
      <c r="WKC53" s="77"/>
      <c r="WKD53" s="77"/>
      <c r="WKE53" s="77"/>
      <c r="WKF53" s="77"/>
      <c r="WKG53" s="77"/>
      <c r="WKH53" s="77"/>
      <c r="WKI53" s="77"/>
      <c r="WKJ53" s="77"/>
      <c r="WKK53" s="77"/>
      <c r="WKL53" s="77"/>
      <c r="WKM53" s="77"/>
      <c r="WKN53" s="77"/>
      <c r="WKO53" s="77"/>
      <c r="WKP53" s="77"/>
      <c r="WKQ53" s="77"/>
      <c r="WKR53" s="77"/>
      <c r="WKS53" s="77"/>
      <c r="WKT53" s="77"/>
      <c r="WKU53" s="77"/>
      <c r="WKV53" s="77"/>
      <c r="WKW53" s="77"/>
      <c r="WKX53" s="77"/>
      <c r="WKY53" s="77"/>
      <c r="WKZ53" s="77"/>
      <c r="WLA53" s="77"/>
      <c r="WLB53" s="77"/>
      <c r="WLC53" s="77"/>
      <c r="WLD53" s="77"/>
      <c r="WLE53" s="77"/>
      <c r="WLF53" s="77"/>
      <c r="WLG53" s="77"/>
      <c r="WLH53" s="77"/>
      <c r="WLI53" s="77"/>
      <c r="WLJ53" s="77"/>
      <c r="WLK53" s="77"/>
      <c r="WLL53" s="77"/>
      <c r="WLM53" s="77"/>
      <c r="WLN53" s="77"/>
      <c r="WLO53" s="77"/>
      <c r="WLP53" s="77"/>
      <c r="WLQ53" s="77"/>
      <c r="WLR53" s="77"/>
      <c r="WLS53" s="77"/>
      <c r="WLT53" s="77"/>
      <c r="WLU53" s="77"/>
      <c r="WLV53" s="77"/>
      <c r="WLW53" s="77"/>
      <c r="WLX53" s="77"/>
      <c r="WLY53" s="77"/>
      <c r="WLZ53" s="77"/>
      <c r="WMA53" s="77"/>
      <c r="WMB53" s="77"/>
      <c r="WMC53" s="77"/>
      <c r="WMD53" s="77"/>
      <c r="WME53" s="77"/>
      <c r="WMF53" s="77"/>
      <c r="WMG53" s="77"/>
      <c r="WMH53" s="77"/>
      <c r="WMI53" s="77"/>
      <c r="WMJ53" s="77"/>
      <c r="WMK53" s="77"/>
      <c r="WML53" s="77"/>
      <c r="WMM53" s="77"/>
      <c r="WMN53" s="77"/>
      <c r="WMO53" s="77"/>
      <c r="WMP53" s="77"/>
      <c r="WMQ53" s="77"/>
      <c r="WMR53" s="77"/>
      <c r="WMS53" s="77"/>
      <c r="WMT53" s="77"/>
      <c r="WMU53" s="77"/>
      <c r="WMV53" s="77"/>
      <c r="WMW53" s="77"/>
      <c r="WMX53" s="77"/>
      <c r="WMY53" s="77"/>
      <c r="WMZ53" s="77"/>
      <c r="WNA53" s="77"/>
      <c r="WNB53" s="77"/>
      <c r="WNC53" s="77"/>
      <c r="WND53" s="77"/>
      <c r="WNE53" s="77"/>
      <c r="WNF53" s="77"/>
      <c r="WNG53" s="77"/>
      <c r="WNH53" s="77"/>
      <c r="WNI53" s="77"/>
      <c r="WNJ53" s="77"/>
      <c r="WNK53" s="77"/>
      <c r="WNL53" s="77"/>
      <c r="WNM53" s="77"/>
      <c r="WNN53" s="77"/>
      <c r="WNO53" s="77"/>
      <c r="WNP53" s="77"/>
      <c r="WNQ53" s="77"/>
      <c r="WNR53" s="77"/>
      <c r="WNS53" s="77"/>
      <c r="WNT53" s="77"/>
      <c r="WNU53" s="77"/>
      <c r="WNV53" s="77"/>
      <c r="WNW53" s="77"/>
      <c r="WNX53" s="77"/>
      <c r="WNY53" s="77"/>
      <c r="WNZ53" s="77"/>
      <c r="WOA53" s="77"/>
      <c r="WOB53" s="77"/>
      <c r="WOC53" s="77"/>
      <c r="WOD53" s="77"/>
      <c r="WOE53" s="77"/>
      <c r="WOF53" s="77"/>
      <c r="WOG53" s="77"/>
      <c r="WOH53" s="77"/>
      <c r="WOI53" s="77"/>
      <c r="WOJ53" s="77"/>
      <c r="WOK53" s="77"/>
      <c r="WOL53" s="77"/>
      <c r="WOM53" s="77"/>
      <c r="WON53" s="77"/>
      <c r="WOO53" s="77"/>
      <c r="WOP53" s="77"/>
      <c r="WOQ53" s="77"/>
      <c r="WOR53" s="77"/>
      <c r="WOS53" s="77"/>
      <c r="WOT53" s="77"/>
      <c r="WOU53" s="77"/>
      <c r="WOV53" s="77"/>
      <c r="WOW53" s="77"/>
      <c r="WOX53" s="77"/>
      <c r="WOY53" s="77"/>
      <c r="WOZ53" s="77"/>
      <c r="WPA53" s="77"/>
      <c r="WPB53" s="77"/>
      <c r="WPC53" s="77"/>
      <c r="WPD53" s="77"/>
      <c r="WPE53" s="77"/>
      <c r="WPF53" s="77"/>
      <c r="WPG53" s="77"/>
      <c r="WPH53" s="77"/>
      <c r="WPI53" s="77"/>
      <c r="WPJ53" s="77"/>
      <c r="WPK53" s="77"/>
      <c r="WPL53" s="77"/>
      <c r="WPM53" s="77"/>
      <c r="WPN53" s="77"/>
      <c r="WPO53" s="77"/>
      <c r="WPP53" s="77"/>
      <c r="WPQ53" s="77"/>
      <c r="WPR53" s="77"/>
      <c r="WPS53" s="77"/>
      <c r="WPT53" s="77"/>
      <c r="WPU53" s="77"/>
      <c r="WPV53" s="77"/>
      <c r="WPW53" s="77"/>
      <c r="WPX53" s="77"/>
      <c r="WPY53" s="77"/>
      <c r="WPZ53" s="77"/>
      <c r="WQA53" s="77"/>
      <c r="WQB53" s="77"/>
      <c r="WQC53" s="77"/>
      <c r="WQD53" s="77"/>
      <c r="WQE53" s="77"/>
      <c r="WQF53" s="77"/>
      <c r="WQG53" s="77"/>
      <c r="WQH53" s="77"/>
      <c r="WQI53" s="77"/>
      <c r="WQJ53" s="77"/>
      <c r="WQK53" s="77"/>
      <c r="WQL53" s="77"/>
      <c r="WQM53" s="77"/>
      <c r="WQN53" s="77"/>
      <c r="WQO53" s="77"/>
      <c r="WQP53" s="77"/>
      <c r="WQQ53" s="77"/>
      <c r="WQR53" s="77"/>
      <c r="WQS53" s="77"/>
      <c r="WQT53" s="77"/>
      <c r="WQU53" s="77"/>
      <c r="WQV53" s="77"/>
      <c r="WQW53" s="77"/>
      <c r="WQX53" s="77"/>
      <c r="WQY53" s="77"/>
      <c r="WQZ53" s="77"/>
      <c r="WRA53" s="77"/>
      <c r="WRB53" s="77"/>
      <c r="WRC53" s="77"/>
      <c r="WRD53" s="77"/>
      <c r="WRE53" s="77"/>
      <c r="WRF53" s="77"/>
      <c r="WRG53" s="77"/>
      <c r="WRH53" s="77"/>
      <c r="WRI53" s="77"/>
      <c r="WRJ53" s="77"/>
      <c r="WRK53" s="77"/>
      <c r="WRL53" s="77"/>
      <c r="WRM53" s="77"/>
      <c r="WRN53" s="77"/>
      <c r="WRO53" s="77"/>
      <c r="WRP53" s="77"/>
      <c r="WRQ53" s="77"/>
      <c r="WRR53" s="77"/>
      <c r="WRS53" s="77"/>
      <c r="WRT53" s="77"/>
      <c r="WRU53" s="77"/>
      <c r="WRV53" s="77"/>
      <c r="WRW53" s="77"/>
      <c r="WRX53" s="77"/>
      <c r="WRY53" s="77"/>
      <c r="WRZ53" s="77"/>
      <c r="WSA53" s="77"/>
      <c r="WSB53" s="77"/>
      <c r="WSC53" s="77"/>
      <c r="WSD53" s="77"/>
      <c r="WSE53" s="77"/>
      <c r="WSF53" s="77"/>
      <c r="WSG53" s="77"/>
      <c r="WSH53" s="77"/>
      <c r="WSI53" s="77"/>
      <c r="WSJ53" s="77"/>
      <c r="WSK53" s="77"/>
      <c r="WSL53" s="77"/>
      <c r="WSM53" s="77"/>
      <c r="WSN53" s="77"/>
      <c r="WSO53" s="77"/>
      <c r="WSP53" s="77"/>
      <c r="WSQ53" s="77"/>
      <c r="WSR53" s="77"/>
      <c r="WSS53" s="77"/>
      <c r="WST53" s="77"/>
      <c r="WSU53" s="77"/>
      <c r="WSV53" s="77"/>
      <c r="WSW53" s="77"/>
      <c r="WSX53" s="77"/>
      <c r="WSY53" s="77"/>
      <c r="WSZ53" s="77"/>
      <c r="WTA53" s="77"/>
      <c r="WTB53" s="77"/>
      <c r="WTC53" s="77"/>
      <c r="WTD53" s="77"/>
      <c r="WTE53" s="77"/>
      <c r="WTF53" s="77"/>
      <c r="WTG53" s="77"/>
      <c r="WTH53" s="77"/>
      <c r="WTI53" s="77"/>
      <c r="WTJ53" s="77"/>
      <c r="WTK53" s="77"/>
      <c r="WTL53" s="77"/>
      <c r="WTM53" s="77"/>
      <c r="WTN53" s="77"/>
      <c r="WTO53" s="77"/>
      <c r="WTP53" s="77"/>
      <c r="WTQ53" s="77"/>
      <c r="WTR53" s="77"/>
      <c r="WTS53" s="77"/>
      <c r="WTT53" s="77"/>
      <c r="WTU53" s="77"/>
      <c r="WTV53" s="77"/>
      <c r="WTW53" s="77"/>
      <c r="WTX53" s="77"/>
      <c r="WTY53" s="77"/>
      <c r="WTZ53" s="77"/>
      <c r="WUA53" s="77"/>
      <c r="WUB53" s="77"/>
      <c r="WUC53" s="77"/>
      <c r="WUD53" s="77"/>
      <c r="WUE53" s="77"/>
      <c r="WUF53" s="77"/>
      <c r="WUG53" s="77"/>
      <c r="WUH53" s="77"/>
      <c r="WUI53" s="77"/>
      <c r="WUJ53" s="77"/>
      <c r="WUK53" s="77"/>
      <c r="WUL53" s="77"/>
      <c r="WUM53" s="77"/>
      <c r="WUN53" s="77"/>
      <c r="WUO53" s="77"/>
      <c r="WUP53" s="77"/>
      <c r="WUQ53" s="77"/>
      <c r="WUR53" s="77"/>
      <c r="WUS53" s="77"/>
      <c r="WUT53" s="77"/>
      <c r="WUU53" s="77"/>
      <c r="WUV53" s="77"/>
      <c r="WUW53" s="77"/>
      <c r="WUX53" s="77"/>
      <c r="WUY53" s="77"/>
      <c r="WUZ53" s="77"/>
      <c r="WVA53" s="77"/>
      <c r="WVB53" s="77"/>
      <c r="WVC53" s="77"/>
      <c r="WVD53" s="77"/>
      <c r="WVE53" s="77"/>
      <c r="WVF53" s="77"/>
      <c r="WVG53" s="77"/>
      <c r="WVH53" s="77"/>
      <c r="WVI53" s="77"/>
      <c r="WVJ53" s="77"/>
      <c r="WVK53" s="77"/>
      <c r="WVL53" s="77"/>
      <c r="WVM53" s="77"/>
      <c r="WVN53" s="77"/>
      <c r="WVO53" s="77"/>
      <c r="WVP53" s="77"/>
      <c r="WVQ53" s="77"/>
      <c r="WVR53" s="77"/>
      <c r="WVS53" s="77"/>
      <c r="WVT53" s="77"/>
      <c r="WVU53" s="77"/>
      <c r="WVV53" s="77"/>
      <c r="WVW53" s="77"/>
      <c r="WVX53" s="77"/>
      <c r="WVY53" s="77"/>
      <c r="WVZ53" s="77"/>
      <c r="WWA53" s="77"/>
      <c r="WWB53" s="77"/>
      <c r="WWC53" s="77"/>
      <c r="WWD53" s="77"/>
      <c r="WWE53" s="77"/>
      <c r="WWF53" s="77"/>
      <c r="WWG53" s="77"/>
      <c r="WWH53" s="77"/>
      <c r="WWI53" s="77"/>
      <c r="WWJ53" s="77"/>
      <c r="WWK53" s="77"/>
      <c r="WWL53" s="77"/>
      <c r="WWM53" s="77"/>
      <c r="WWN53" s="77"/>
      <c r="WWO53" s="77"/>
      <c r="WWP53" s="77"/>
      <c r="WWQ53" s="77"/>
      <c r="WWR53" s="77"/>
      <c r="WWS53" s="77"/>
      <c r="WWT53" s="77"/>
      <c r="WWU53" s="77"/>
      <c r="WWV53" s="77"/>
      <c r="WWW53" s="77"/>
      <c r="WWX53" s="77"/>
    </row>
    <row r="54" spans="1:16170" ht="24" customHeight="1" x14ac:dyDescent="0.25">
      <c r="A54" s="79">
        <f t="shared" si="2"/>
        <v>49</v>
      </c>
      <c r="B54" s="103" t="s">
        <v>196</v>
      </c>
      <c r="C54" s="95"/>
      <c r="D54" s="12">
        <f t="shared" si="3"/>
        <v>3420515</v>
      </c>
      <c r="E54" s="95"/>
      <c r="F54" s="95"/>
      <c r="G54" s="95"/>
      <c r="H54" s="95"/>
      <c r="I54" s="95"/>
      <c r="J54" s="95"/>
      <c r="K54" s="95"/>
      <c r="L54" s="95"/>
      <c r="M54" s="95"/>
      <c r="N54" s="95">
        <v>3420515</v>
      </c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  <c r="AXF54" s="77"/>
      <c r="AXG54" s="77"/>
      <c r="AXH54" s="77"/>
      <c r="AXI54" s="77"/>
      <c r="AXJ54" s="77"/>
      <c r="AXK54" s="77"/>
      <c r="AXL54" s="77"/>
      <c r="AXM54" s="77"/>
      <c r="AXN54" s="77"/>
      <c r="AXO54" s="77"/>
      <c r="AXP54" s="77"/>
      <c r="AXQ54" s="77"/>
      <c r="AXR54" s="77"/>
      <c r="AXS54" s="77"/>
      <c r="AXT54" s="77"/>
      <c r="AXU54" s="77"/>
      <c r="AXV54" s="77"/>
      <c r="AXW54" s="77"/>
      <c r="AXX54" s="77"/>
      <c r="AXY54" s="77"/>
      <c r="AXZ54" s="77"/>
      <c r="AYA54" s="77"/>
      <c r="AYB54" s="77"/>
      <c r="AYC54" s="77"/>
      <c r="AYD54" s="77"/>
      <c r="AYE54" s="77"/>
      <c r="AYF54" s="77"/>
      <c r="AYG54" s="77"/>
      <c r="AYH54" s="77"/>
      <c r="AYI54" s="77"/>
      <c r="AYJ54" s="77"/>
      <c r="AYK54" s="77"/>
      <c r="AYL54" s="77"/>
      <c r="AYM54" s="77"/>
      <c r="AYN54" s="77"/>
      <c r="AYO54" s="77"/>
      <c r="AYP54" s="77"/>
      <c r="AYQ54" s="77"/>
      <c r="AYR54" s="77"/>
      <c r="AYS54" s="77"/>
      <c r="AYT54" s="77"/>
      <c r="AYU54" s="77"/>
      <c r="AYV54" s="77"/>
      <c r="AYW54" s="77"/>
      <c r="AYX54" s="77"/>
      <c r="AYY54" s="77"/>
      <c r="AYZ54" s="77"/>
      <c r="AZA54" s="77"/>
      <c r="AZB54" s="77"/>
      <c r="AZC54" s="77"/>
      <c r="AZD54" s="77"/>
      <c r="AZE54" s="77"/>
      <c r="AZF54" s="77"/>
      <c r="AZG54" s="77"/>
      <c r="AZH54" s="77"/>
      <c r="AZI54" s="77"/>
      <c r="AZJ54" s="77"/>
      <c r="AZK54" s="77"/>
      <c r="AZL54" s="77"/>
      <c r="AZM54" s="77"/>
      <c r="AZN54" s="77"/>
      <c r="AZO54" s="77"/>
      <c r="AZP54" s="77"/>
      <c r="AZQ54" s="77"/>
      <c r="AZR54" s="77"/>
      <c r="AZS54" s="77"/>
      <c r="AZT54" s="77"/>
      <c r="AZU54" s="77"/>
      <c r="AZV54" s="77"/>
      <c r="AZW54" s="77"/>
      <c r="AZX54" s="77"/>
      <c r="AZY54" s="77"/>
      <c r="AZZ54" s="77"/>
      <c r="BAA54" s="77"/>
      <c r="BAB54" s="77"/>
      <c r="BAC54" s="77"/>
      <c r="BAD54" s="77"/>
      <c r="BAE54" s="77"/>
      <c r="BAF54" s="77"/>
      <c r="BAG54" s="77"/>
      <c r="BAH54" s="77"/>
      <c r="BAI54" s="77"/>
      <c r="BAJ54" s="77"/>
      <c r="BAK54" s="77"/>
      <c r="BAL54" s="77"/>
      <c r="BAM54" s="77"/>
      <c r="BAN54" s="77"/>
      <c r="BAO54" s="77"/>
      <c r="BAP54" s="77"/>
      <c r="BAQ54" s="77"/>
      <c r="BAR54" s="77"/>
      <c r="BAS54" s="77"/>
      <c r="BAT54" s="77"/>
      <c r="BAU54" s="77"/>
      <c r="BAV54" s="77"/>
      <c r="BAW54" s="77"/>
      <c r="BAX54" s="77"/>
      <c r="BAY54" s="77"/>
      <c r="BAZ54" s="77"/>
      <c r="BBA54" s="77"/>
      <c r="BBB54" s="77"/>
      <c r="BBC54" s="77"/>
      <c r="BBD54" s="77"/>
      <c r="BBE54" s="77"/>
      <c r="BBF54" s="77"/>
      <c r="BBG54" s="77"/>
      <c r="BBH54" s="77"/>
      <c r="BBI54" s="77"/>
      <c r="BBJ54" s="77"/>
      <c r="BBK54" s="77"/>
      <c r="BBL54" s="77"/>
      <c r="BBM54" s="77"/>
      <c r="BBN54" s="77"/>
      <c r="BBO54" s="77"/>
      <c r="BBP54" s="77"/>
      <c r="BBQ54" s="77"/>
      <c r="BBR54" s="77"/>
      <c r="BBS54" s="77"/>
      <c r="BBT54" s="77"/>
      <c r="BBU54" s="77"/>
      <c r="BBV54" s="77"/>
      <c r="BBW54" s="77"/>
      <c r="BBX54" s="77"/>
      <c r="BBY54" s="77"/>
      <c r="BBZ54" s="77"/>
      <c r="BCA54" s="77"/>
      <c r="BCB54" s="77"/>
      <c r="BCC54" s="77"/>
      <c r="BCD54" s="77"/>
      <c r="BCE54" s="77"/>
      <c r="BCF54" s="77"/>
      <c r="BCG54" s="77"/>
      <c r="BCH54" s="77"/>
      <c r="BCI54" s="77"/>
      <c r="BCJ54" s="77"/>
      <c r="BCK54" s="77"/>
      <c r="BCL54" s="77"/>
      <c r="BCM54" s="77"/>
      <c r="BCN54" s="77"/>
      <c r="BCO54" s="77"/>
      <c r="BCP54" s="77"/>
      <c r="BCQ54" s="77"/>
      <c r="BCR54" s="77"/>
      <c r="BCS54" s="77"/>
      <c r="BCT54" s="77"/>
      <c r="BCU54" s="77"/>
      <c r="BCV54" s="77"/>
      <c r="BCW54" s="77"/>
      <c r="BCX54" s="77"/>
      <c r="BCY54" s="77"/>
      <c r="BCZ54" s="77"/>
      <c r="BDA54" s="77"/>
      <c r="BDB54" s="77"/>
      <c r="BDC54" s="77"/>
      <c r="BDD54" s="77"/>
      <c r="BDE54" s="77"/>
      <c r="BDF54" s="77"/>
      <c r="BDG54" s="77"/>
      <c r="BDH54" s="77"/>
      <c r="BDI54" s="77"/>
      <c r="BDJ54" s="77"/>
      <c r="BDK54" s="77"/>
      <c r="BDL54" s="77"/>
      <c r="BDM54" s="77"/>
      <c r="BDN54" s="77"/>
      <c r="BDO54" s="77"/>
      <c r="BDP54" s="77"/>
      <c r="BDQ54" s="77"/>
      <c r="BDR54" s="77"/>
      <c r="BDS54" s="77"/>
      <c r="BDT54" s="77"/>
      <c r="BDU54" s="77"/>
      <c r="BDV54" s="77"/>
      <c r="BDW54" s="77"/>
      <c r="BDX54" s="77"/>
      <c r="BDY54" s="77"/>
      <c r="BDZ54" s="77"/>
      <c r="BEA54" s="77"/>
      <c r="BEB54" s="77"/>
      <c r="BEC54" s="77"/>
      <c r="BED54" s="77"/>
      <c r="BEE54" s="77"/>
      <c r="BEF54" s="77"/>
      <c r="BEG54" s="77"/>
      <c r="BEH54" s="77"/>
      <c r="BEI54" s="77"/>
      <c r="BEJ54" s="77"/>
      <c r="BEK54" s="77"/>
      <c r="BEL54" s="77"/>
      <c r="BEM54" s="77"/>
      <c r="BEN54" s="77"/>
      <c r="BEO54" s="77"/>
      <c r="BEP54" s="77"/>
      <c r="BEQ54" s="77"/>
      <c r="BER54" s="77"/>
      <c r="BES54" s="77"/>
      <c r="BET54" s="77"/>
      <c r="BEU54" s="77"/>
      <c r="BEV54" s="77"/>
      <c r="BEW54" s="77"/>
      <c r="BEX54" s="77"/>
      <c r="BEY54" s="77"/>
      <c r="BEZ54" s="77"/>
      <c r="BFA54" s="77"/>
      <c r="BFB54" s="77"/>
      <c r="BFC54" s="77"/>
      <c r="BFD54" s="77"/>
      <c r="BFE54" s="77"/>
      <c r="BFF54" s="77"/>
      <c r="BFG54" s="77"/>
      <c r="BFH54" s="77"/>
      <c r="BFI54" s="77"/>
      <c r="BFJ54" s="77"/>
      <c r="BFK54" s="77"/>
      <c r="BFL54" s="77"/>
      <c r="BFM54" s="77"/>
      <c r="BFN54" s="77"/>
      <c r="BFO54" s="77"/>
      <c r="BFP54" s="77"/>
      <c r="BFQ54" s="77"/>
      <c r="BFR54" s="77"/>
      <c r="BFS54" s="77"/>
      <c r="BFT54" s="77"/>
      <c r="BFU54" s="77"/>
      <c r="BFV54" s="77"/>
      <c r="BFW54" s="77"/>
      <c r="BFX54" s="77"/>
      <c r="BFY54" s="77"/>
      <c r="BFZ54" s="77"/>
      <c r="BGA54" s="77"/>
      <c r="BGB54" s="77"/>
      <c r="BGC54" s="77"/>
      <c r="BGD54" s="77"/>
      <c r="BGE54" s="77"/>
      <c r="BGF54" s="77"/>
      <c r="BGG54" s="77"/>
      <c r="BGH54" s="77"/>
      <c r="BGI54" s="77"/>
      <c r="BGJ54" s="77"/>
      <c r="BGK54" s="77"/>
      <c r="BGL54" s="77"/>
      <c r="BGM54" s="77"/>
      <c r="BGN54" s="77"/>
      <c r="BGO54" s="77"/>
      <c r="BGP54" s="77"/>
      <c r="BGQ54" s="77"/>
      <c r="BGR54" s="77"/>
      <c r="BGS54" s="77"/>
      <c r="BGT54" s="77"/>
      <c r="BGU54" s="77"/>
      <c r="BGV54" s="77"/>
      <c r="BGW54" s="77"/>
      <c r="BGX54" s="77"/>
      <c r="BGY54" s="77"/>
      <c r="BGZ54" s="77"/>
      <c r="BHA54" s="77"/>
      <c r="BHB54" s="77"/>
      <c r="BHC54" s="77"/>
      <c r="BHD54" s="77"/>
      <c r="BHE54" s="77"/>
      <c r="BHF54" s="77"/>
      <c r="BHG54" s="77"/>
      <c r="BHH54" s="77"/>
      <c r="BHI54" s="77"/>
      <c r="BHJ54" s="77"/>
      <c r="BHK54" s="77"/>
      <c r="BHL54" s="77"/>
      <c r="BHM54" s="77"/>
      <c r="BHN54" s="77"/>
      <c r="BHO54" s="77"/>
      <c r="BHP54" s="77"/>
      <c r="BHQ54" s="77"/>
      <c r="BHR54" s="77"/>
      <c r="BHS54" s="77"/>
      <c r="BHT54" s="77"/>
      <c r="BHU54" s="77"/>
      <c r="BHV54" s="77"/>
      <c r="BHW54" s="77"/>
      <c r="BHX54" s="77"/>
      <c r="BHY54" s="77"/>
      <c r="BHZ54" s="77"/>
      <c r="BIA54" s="77"/>
      <c r="BIB54" s="77"/>
      <c r="BIC54" s="77"/>
      <c r="BID54" s="77"/>
      <c r="BIE54" s="77"/>
      <c r="BIF54" s="77"/>
      <c r="BIG54" s="77"/>
      <c r="BIH54" s="77"/>
      <c r="BII54" s="77"/>
      <c r="BIJ54" s="77"/>
      <c r="BIK54" s="77"/>
      <c r="BIL54" s="77"/>
      <c r="BIM54" s="77"/>
      <c r="BIN54" s="77"/>
      <c r="BIO54" s="77"/>
      <c r="BIP54" s="77"/>
      <c r="BIQ54" s="77"/>
      <c r="BIR54" s="77"/>
      <c r="BIS54" s="77"/>
      <c r="BIT54" s="77"/>
      <c r="BIU54" s="77"/>
      <c r="BIV54" s="77"/>
      <c r="BIW54" s="77"/>
      <c r="BIX54" s="77"/>
      <c r="BIY54" s="77"/>
      <c r="BIZ54" s="77"/>
      <c r="BJA54" s="77"/>
      <c r="BJB54" s="77"/>
      <c r="BJC54" s="77"/>
      <c r="BJD54" s="77"/>
      <c r="BJE54" s="77"/>
      <c r="BJF54" s="77"/>
      <c r="BJG54" s="77"/>
      <c r="BJH54" s="77"/>
      <c r="BJI54" s="77"/>
      <c r="BJJ54" s="77"/>
      <c r="BJK54" s="77"/>
      <c r="BJL54" s="77"/>
      <c r="BJM54" s="77"/>
      <c r="BJN54" s="77"/>
      <c r="BJO54" s="77"/>
      <c r="BJP54" s="77"/>
      <c r="BJQ54" s="77"/>
      <c r="BJR54" s="77"/>
      <c r="BJS54" s="77"/>
      <c r="BJT54" s="77"/>
      <c r="BJU54" s="77"/>
      <c r="BJV54" s="77"/>
      <c r="BJW54" s="77"/>
      <c r="BJX54" s="77"/>
      <c r="BJY54" s="77"/>
      <c r="BJZ54" s="77"/>
      <c r="BKA54" s="77"/>
      <c r="BKB54" s="77"/>
      <c r="BKC54" s="77"/>
      <c r="BKD54" s="77"/>
      <c r="BKE54" s="77"/>
      <c r="BKF54" s="77"/>
      <c r="BKG54" s="77"/>
      <c r="BKH54" s="77"/>
      <c r="BKI54" s="77"/>
      <c r="BKJ54" s="77"/>
      <c r="BKK54" s="77"/>
      <c r="BKL54" s="77"/>
      <c r="BKM54" s="77"/>
      <c r="BKN54" s="77"/>
      <c r="BKO54" s="77"/>
      <c r="BKP54" s="77"/>
      <c r="BKQ54" s="77"/>
      <c r="BKR54" s="77"/>
      <c r="BKS54" s="77"/>
      <c r="BKT54" s="77"/>
      <c r="BKU54" s="77"/>
      <c r="BKV54" s="77"/>
      <c r="BKW54" s="77"/>
      <c r="BKX54" s="77"/>
      <c r="BKY54" s="77"/>
      <c r="BKZ54" s="77"/>
      <c r="BLA54" s="77"/>
      <c r="BLB54" s="77"/>
      <c r="BLC54" s="77"/>
      <c r="BLD54" s="77"/>
      <c r="BLE54" s="77"/>
      <c r="BLF54" s="77"/>
      <c r="BLG54" s="77"/>
      <c r="BLH54" s="77"/>
      <c r="BLI54" s="77"/>
      <c r="BLJ54" s="77"/>
      <c r="BLK54" s="77"/>
      <c r="BLL54" s="77"/>
      <c r="BLM54" s="77"/>
      <c r="BLN54" s="77"/>
      <c r="BLO54" s="77"/>
      <c r="BLP54" s="77"/>
      <c r="BLQ54" s="77"/>
      <c r="BLR54" s="77"/>
      <c r="BLS54" s="77"/>
      <c r="BLT54" s="77"/>
      <c r="BLU54" s="77"/>
      <c r="BLV54" s="77"/>
      <c r="BLW54" s="77"/>
      <c r="BLX54" s="77"/>
      <c r="BLY54" s="77"/>
      <c r="BLZ54" s="77"/>
      <c r="BMA54" s="77"/>
      <c r="BMB54" s="77"/>
      <c r="BMC54" s="77"/>
      <c r="BMD54" s="77"/>
      <c r="BME54" s="77"/>
      <c r="BMF54" s="77"/>
      <c r="BMG54" s="77"/>
      <c r="BMH54" s="77"/>
      <c r="BMI54" s="77"/>
      <c r="BMJ54" s="77"/>
      <c r="BMK54" s="77"/>
      <c r="BML54" s="77"/>
      <c r="BMM54" s="77"/>
      <c r="BMN54" s="77"/>
      <c r="BMO54" s="77"/>
      <c r="BMP54" s="77"/>
      <c r="BMQ54" s="77"/>
      <c r="BMR54" s="77"/>
      <c r="BMS54" s="77"/>
      <c r="BMT54" s="77"/>
      <c r="BMU54" s="77"/>
      <c r="BMV54" s="77"/>
      <c r="BMW54" s="77"/>
      <c r="BMX54" s="77"/>
      <c r="BMY54" s="77"/>
      <c r="BMZ54" s="77"/>
      <c r="BNA54" s="77"/>
      <c r="BNB54" s="77"/>
      <c r="BNC54" s="77"/>
      <c r="BND54" s="77"/>
      <c r="BNE54" s="77"/>
      <c r="BNF54" s="77"/>
      <c r="BNG54" s="77"/>
      <c r="BNH54" s="77"/>
      <c r="BNI54" s="77"/>
      <c r="BNJ54" s="77"/>
      <c r="BNK54" s="77"/>
      <c r="BNL54" s="77"/>
      <c r="BNM54" s="77"/>
      <c r="BNN54" s="77"/>
      <c r="BNO54" s="77"/>
      <c r="BNP54" s="77"/>
      <c r="BNQ54" s="77"/>
      <c r="BNR54" s="77"/>
      <c r="BNS54" s="77"/>
      <c r="BNT54" s="77"/>
      <c r="BNU54" s="77"/>
      <c r="BNV54" s="77"/>
      <c r="BNW54" s="77"/>
      <c r="BNX54" s="77"/>
      <c r="BNY54" s="77"/>
      <c r="BNZ54" s="77"/>
      <c r="BOA54" s="77"/>
      <c r="BOB54" s="77"/>
      <c r="BOC54" s="77"/>
      <c r="BOD54" s="77"/>
      <c r="BOE54" s="77"/>
      <c r="BOF54" s="77"/>
      <c r="BOG54" s="77"/>
      <c r="BOH54" s="77"/>
      <c r="BOI54" s="77"/>
      <c r="BOJ54" s="77"/>
      <c r="BOK54" s="77"/>
      <c r="BOL54" s="77"/>
      <c r="BOM54" s="77"/>
      <c r="BON54" s="77"/>
      <c r="BOO54" s="77"/>
      <c r="BOP54" s="77"/>
      <c r="BOQ54" s="77"/>
      <c r="BOR54" s="77"/>
      <c r="BOS54" s="77"/>
      <c r="BOT54" s="77"/>
      <c r="BOU54" s="77"/>
      <c r="BOV54" s="77"/>
      <c r="BOW54" s="77"/>
      <c r="BOX54" s="77"/>
      <c r="BOY54" s="77"/>
      <c r="BOZ54" s="77"/>
      <c r="BPA54" s="77"/>
      <c r="BPB54" s="77"/>
      <c r="BPC54" s="77"/>
      <c r="BPD54" s="77"/>
      <c r="BPE54" s="77"/>
      <c r="BPF54" s="77"/>
      <c r="BPG54" s="77"/>
      <c r="BPH54" s="77"/>
      <c r="BPI54" s="77"/>
      <c r="BPJ54" s="77"/>
      <c r="BPK54" s="77"/>
      <c r="BPL54" s="77"/>
      <c r="BPM54" s="77"/>
      <c r="BPN54" s="77"/>
      <c r="BPO54" s="77"/>
      <c r="BPP54" s="77"/>
      <c r="BPQ54" s="77"/>
      <c r="BPR54" s="77"/>
      <c r="BPS54" s="77"/>
      <c r="BPT54" s="77"/>
      <c r="BPU54" s="77"/>
      <c r="BPV54" s="77"/>
      <c r="BPW54" s="77"/>
      <c r="BPX54" s="77"/>
      <c r="BPY54" s="77"/>
      <c r="BPZ54" s="77"/>
      <c r="BQA54" s="77"/>
      <c r="BQB54" s="77"/>
      <c r="BQC54" s="77"/>
      <c r="BQD54" s="77"/>
      <c r="BQE54" s="77"/>
      <c r="BQF54" s="77"/>
      <c r="BQG54" s="77"/>
      <c r="BQH54" s="77"/>
      <c r="BQI54" s="77"/>
      <c r="BQJ54" s="77"/>
      <c r="BQK54" s="77"/>
      <c r="BQL54" s="77"/>
      <c r="BQM54" s="77"/>
      <c r="BQN54" s="77"/>
      <c r="BQO54" s="77"/>
      <c r="BQP54" s="77"/>
      <c r="BQQ54" s="77"/>
      <c r="BQR54" s="77"/>
      <c r="BQS54" s="77"/>
      <c r="BQT54" s="77"/>
      <c r="BQU54" s="77"/>
      <c r="BQV54" s="77"/>
      <c r="BQW54" s="77"/>
      <c r="BQX54" s="77"/>
      <c r="BQY54" s="77"/>
      <c r="BQZ54" s="77"/>
      <c r="BRA54" s="77"/>
      <c r="BRB54" s="77"/>
      <c r="BRC54" s="77"/>
      <c r="BRD54" s="77"/>
      <c r="BRE54" s="77"/>
      <c r="BRF54" s="77"/>
      <c r="BRG54" s="77"/>
      <c r="BRH54" s="77"/>
      <c r="BRI54" s="77"/>
      <c r="BRJ54" s="77"/>
      <c r="BRK54" s="77"/>
      <c r="BRL54" s="77"/>
      <c r="BRM54" s="77"/>
      <c r="BRN54" s="77"/>
      <c r="BRO54" s="77"/>
      <c r="BRP54" s="77"/>
      <c r="BRQ54" s="77"/>
      <c r="BRR54" s="77"/>
      <c r="BRS54" s="77"/>
      <c r="BRT54" s="77"/>
      <c r="BRU54" s="77"/>
      <c r="BRV54" s="77"/>
      <c r="BRW54" s="77"/>
      <c r="BRX54" s="77"/>
      <c r="BRY54" s="77"/>
      <c r="BRZ54" s="77"/>
      <c r="BSA54" s="77"/>
      <c r="BSB54" s="77"/>
      <c r="BSC54" s="77"/>
      <c r="BSD54" s="77"/>
      <c r="BSE54" s="77"/>
      <c r="BSF54" s="77"/>
      <c r="BSG54" s="77"/>
      <c r="BSH54" s="77"/>
      <c r="BSI54" s="77"/>
      <c r="BSJ54" s="77"/>
      <c r="BSK54" s="77"/>
      <c r="BSL54" s="77"/>
      <c r="BSM54" s="77"/>
      <c r="BSN54" s="77"/>
      <c r="BSO54" s="77"/>
      <c r="BSP54" s="77"/>
      <c r="BSQ54" s="77"/>
      <c r="BSR54" s="77"/>
      <c r="BSS54" s="77"/>
      <c r="BST54" s="77"/>
      <c r="BSU54" s="77"/>
      <c r="BSV54" s="77"/>
      <c r="BSW54" s="77"/>
      <c r="BSX54" s="77"/>
      <c r="BSY54" s="77"/>
      <c r="BSZ54" s="77"/>
      <c r="BTA54" s="77"/>
      <c r="BTB54" s="77"/>
      <c r="BTC54" s="77"/>
      <c r="BTD54" s="77"/>
      <c r="BTE54" s="77"/>
      <c r="BTF54" s="77"/>
      <c r="BTG54" s="77"/>
      <c r="BTH54" s="77"/>
      <c r="BTI54" s="77"/>
      <c r="BTJ54" s="77"/>
      <c r="BTK54" s="77"/>
      <c r="BTL54" s="77"/>
      <c r="BTM54" s="77"/>
      <c r="BTN54" s="77"/>
      <c r="BTO54" s="77"/>
      <c r="BTP54" s="77"/>
      <c r="BTQ54" s="77"/>
      <c r="BTR54" s="77"/>
      <c r="BTS54" s="77"/>
      <c r="BTT54" s="77"/>
      <c r="BTU54" s="77"/>
      <c r="BTV54" s="77"/>
      <c r="BTW54" s="77"/>
      <c r="BTX54" s="77"/>
      <c r="BTY54" s="77"/>
      <c r="BTZ54" s="77"/>
      <c r="BUA54" s="77"/>
      <c r="BUB54" s="77"/>
      <c r="BUC54" s="77"/>
      <c r="BUD54" s="77"/>
      <c r="BUE54" s="77"/>
      <c r="BUF54" s="77"/>
      <c r="BUG54" s="77"/>
      <c r="BUH54" s="77"/>
      <c r="BUI54" s="77"/>
      <c r="BUJ54" s="77"/>
      <c r="BUK54" s="77"/>
      <c r="BUL54" s="77"/>
      <c r="BUM54" s="77"/>
      <c r="BUN54" s="77"/>
      <c r="BUO54" s="77"/>
      <c r="BUP54" s="77"/>
      <c r="BUQ54" s="77"/>
      <c r="BUR54" s="77"/>
      <c r="BUS54" s="77"/>
      <c r="BUT54" s="77"/>
      <c r="BUU54" s="77"/>
      <c r="BUV54" s="77"/>
      <c r="BUW54" s="77"/>
      <c r="BUX54" s="77"/>
      <c r="BUY54" s="77"/>
      <c r="BUZ54" s="77"/>
      <c r="BVA54" s="77"/>
      <c r="BVB54" s="77"/>
      <c r="BVC54" s="77"/>
      <c r="BVD54" s="77"/>
      <c r="BVE54" s="77"/>
      <c r="BVF54" s="77"/>
      <c r="BVG54" s="77"/>
      <c r="BVH54" s="77"/>
      <c r="BVI54" s="77"/>
      <c r="BVJ54" s="77"/>
      <c r="BVK54" s="77"/>
      <c r="BVL54" s="77"/>
      <c r="BVM54" s="77"/>
      <c r="BVN54" s="77"/>
      <c r="BVO54" s="77"/>
      <c r="BVP54" s="77"/>
      <c r="BVQ54" s="77"/>
      <c r="BVR54" s="77"/>
      <c r="BVS54" s="77"/>
      <c r="BVT54" s="77"/>
      <c r="BVU54" s="77"/>
      <c r="BVV54" s="77"/>
      <c r="BVW54" s="77"/>
      <c r="BVX54" s="77"/>
      <c r="BVY54" s="77"/>
      <c r="BVZ54" s="77"/>
      <c r="BWA54" s="77"/>
      <c r="BWB54" s="77"/>
      <c r="BWC54" s="77"/>
      <c r="BWD54" s="77"/>
      <c r="BWE54" s="77"/>
      <c r="BWF54" s="77"/>
      <c r="BWG54" s="77"/>
      <c r="BWH54" s="77"/>
      <c r="BWI54" s="77"/>
      <c r="BWJ54" s="77"/>
      <c r="BWK54" s="77"/>
      <c r="BWL54" s="77"/>
      <c r="BWM54" s="77"/>
      <c r="BWN54" s="77"/>
      <c r="BWO54" s="77"/>
      <c r="BWP54" s="77"/>
      <c r="BWQ54" s="77"/>
      <c r="BWR54" s="77"/>
      <c r="BWS54" s="77"/>
      <c r="BWT54" s="77"/>
      <c r="BWU54" s="77"/>
      <c r="BWV54" s="77"/>
      <c r="BWW54" s="77"/>
      <c r="BWX54" s="77"/>
      <c r="BWY54" s="77"/>
      <c r="BWZ54" s="77"/>
      <c r="BXA54" s="77"/>
      <c r="BXB54" s="77"/>
      <c r="BXC54" s="77"/>
      <c r="BXD54" s="77"/>
      <c r="BXE54" s="77"/>
      <c r="BXF54" s="77"/>
      <c r="BXG54" s="77"/>
      <c r="BXH54" s="77"/>
      <c r="BXI54" s="77"/>
      <c r="BXJ54" s="77"/>
      <c r="BXK54" s="77"/>
      <c r="BXL54" s="77"/>
      <c r="BXM54" s="77"/>
      <c r="BXN54" s="77"/>
      <c r="BXO54" s="77"/>
      <c r="BXP54" s="77"/>
      <c r="BXQ54" s="77"/>
      <c r="BXR54" s="77"/>
      <c r="BXS54" s="77"/>
      <c r="BXT54" s="77"/>
      <c r="BXU54" s="77"/>
      <c r="BXV54" s="77"/>
      <c r="BXW54" s="77"/>
      <c r="BXX54" s="77"/>
      <c r="BXY54" s="77"/>
      <c r="BXZ54" s="77"/>
      <c r="BYA54" s="77"/>
      <c r="BYB54" s="77"/>
      <c r="BYC54" s="77"/>
      <c r="BYD54" s="77"/>
      <c r="BYE54" s="77"/>
      <c r="BYF54" s="77"/>
      <c r="BYG54" s="77"/>
      <c r="BYH54" s="77"/>
      <c r="BYI54" s="77"/>
      <c r="BYJ54" s="77"/>
      <c r="BYK54" s="77"/>
      <c r="BYL54" s="77"/>
      <c r="BYM54" s="77"/>
      <c r="BYN54" s="77"/>
      <c r="BYO54" s="77"/>
      <c r="BYP54" s="77"/>
      <c r="BYQ54" s="77"/>
      <c r="BYR54" s="77"/>
      <c r="BYS54" s="77"/>
      <c r="BYT54" s="77"/>
      <c r="BYU54" s="77"/>
      <c r="BYV54" s="77"/>
      <c r="BYW54" s="77"/>
      <c r="BYX54" s="77"/>
      <c r="BYY54" s="77"/>
      <c r="BYZ54" s="77"/>
      <c r="BZA54" s="77"/>
      <c r="BZB54" s="77"/>
      <c r="BZC54" s="77"/>
      <c r="BZD54" s="77"/>
      <c r="BZE54" s="77"/>
      <c r="BZF54" s="77"/>
      <c r="BZG54" s="77"/>
      <c r="BZH54" s="77"/>
      <c r="BZI54" s="77"/>
      <c r="BZJ54" s="77"/>
      <c r="BZK54" s="77"/>
      <c r="BZL54" s="77"/>
      <c r="BZM54" s="77"/>
      <c r="BZN54" s="77"/>
      <c r="BZO54" s="77"/>
      <c r="BZP54" s="77"/>
      <c r="BZQ54" s="77"/>
      <c r="BZR54" s="77"/>
      <c r="BZS54" s="77"/>
      <c r="BZT54" s="77"/>
      <c r="BZU54" s="77"/>
      <c r="BZV54" s="77"/>
      <c r="BZW54" s="77"/>
      <c r="BZX54" s="77"/>
      <c r="BZY54" s="77"/>
      <c r="BZZ54" s="77"/>
      <c r="CAA54" s="77"/>
      <c r="CAB54" s="77"/>
      <c r="CAC54" s="77"/>
      <c r="CAD54" s="77"/>
      <c r="CAE54" s="77"/>
      <c r="CAF54" s="77"/>
      <c r="CAG54" s="77"/>
      <c r="CAH54" s="77"/>
      <c r="CAI54" s="77"/>
      <c r="CAJ54" s="77"/>
      <c r="CAK54" s="77"/>
      <c r="CAL54" s="77"/>
      <c r="CAM54" s="77"/>
      <c r="CAN54" s="77"/>
      <c r="CAO54" s="77"/>
      <c r="CAP54" s="77"/>
      <c r="CAQ54" s="77"/>
      <c r="CAR54" s="77"/>
      <c r="CAS54" s="77"/>
      <c r="CAT54" s="77"/>
      <c r="CAU54" s="77"/>
      <c r="CAV54" s="77"/>
      <c r="CAW54" s="77"/>
      <c r="CAX54" s="77"/>
      <c r="CAY54" s="77"/>
      <c r="CAZ54" s="77"/>
      <c r="CBA54" s="77"/>
      <c r="CBB54" s="77"/>
      <c r="CBC54" s="77"/>
      <c r="CBD54" s="77"/>
      <c r="CBE54" s="77"/>
      <c r="CBF54" s="77"/>
      <c r="CBG54" s="77"/>
      <c r="CBH54" s="77"/>
      <c r="CBI54" s="77"/>
      <c r="CBJ54" s="77"/>
      <c r="CBK54" s="77"/>
      <c r="CBL54" s="77"/>
      <c r="CBM54" s="77"/>
      <c r="CBN54" s="77"/>
      <c r="CBO54" s="77"/>
      <c r="CBP54" s="77"/>
      <c r="CBQ54" s="77"/>
      <c r="CBR54" s="77"/>
      <c r="CBS54" s="77"/>
      <c r="CBT54" s="77"/>
      <c r="CBU54" s="77"/>
      <c r="CBV54" s="77"/>
      <c r="CBW54" s="77"/>
      <c r="CBX54" s="77"/>
      <c r="CBY54" s="77"/>
      <c r="CBZ54" s="77"/>
      <c r="CCA54" s="77"/>
      <c r="CCB54" s="77"/>
      <c r="CCC54" s="77"/>
      <c r="CCD54" s="77"/>
      <c r="CCE54" s="77"/>
      <c r="CCF54" s="77"/>
      <c r="CCG54" s="77"/>
      <c r="CCH54" s="77"/>
      <c r="CCI54" s="77"/>
      <c r="CCJ54" s="77"/>
      <c r="CCK54" s="77"/>
      <c r="CCL54" s="77"/>
      <c r="CCM54" s="77"/>
      <c r="CCN54" s="77"/>
      <c r="CCO54" s="77"/>
      <c r="CCP54" s="77"/>
      <c r="CCQ54" s="77"/>
      <c r="CCR54" s="77"/>
      <c r="CCS54" s="77"/>
      <c r="CCT54" s="77"/>
      <c r="CCU54" s="77"/>
      <c r="CCV54" s="77"/>
      <c r="CCW54" s="77"/>
      <c r="CCX54" s="77"/>
      <c r="CCY54" s="77"/>
      <c r="CCZ54" s="77"/>
      <c r="CDA54" s="77"/>
      <c r="CDB54" s="77"/>
      <c r="CDC54" s="77"/>
      <c r="CDD54" s="77"/>
      <c r="CDE54" s="77"/>
      <c r="CDF54" s="77"/>
      <c r="CDG54" s="77"/>
      <c r="CDH54" s="77"/>
      <c r="CDI54" s="77"/>
      <c r="CDJ54" s="77"/>
      <c r="CDK54" s="77"/>
      <c r="CDL54" s="77"/>
      <c r="CDM54" s="77"/>
      <c r="CDN54" s="77"/>
      <c r="CDO54" s="77"/>
      <c r="CDP54" s="77"/>
      <c r="CDQ54" s="77"/>
      <c r="CDR54" s="77"/>
      <c r="CDS54" s="77"/>
      <c r="CDT54" s="77"/>
      <c r="CDU54" s="77"/>
      <c r="CDV54" s="77"/>
      <c r="CDW54" s="77"/>
      <c r="CDX54" s="77"/>
      <c r="CDY54" s="77"/>
      <c r="CDZ54" s="77"/>
      <c r="CEA54" s="77"/>
      <c r="CEB54" s="77"/>
      <c r="CEC54" s="77"/>
      <c r="CED54" s="77"/>
      <c r="CEE54" s="77"/>
      <c r="CEF54" s="77"/>
      <c r="CEG54" s="77"/>
      <c r="CEH54" s="77"/>
      <c r="CEI54" s="77"/>
      <c r="CEJ54" s="77"/>
      <c r="CEK54" s="77"/>
      <c r="CEL54" s="77"/>
      <c r="CEM54" s="77"/>
      <c r="CEN54" s="77"/>
      <c r="CEO54" s="77"/>
      <c r="CEP54" s="77"/>
      <c r="CEQ54" s="77"/>
      <c r="CER54" s="77"/>
      <c r="CES54" s="77"/>
      <c r="CET54" s="77"/>
      <c r="CEU54" s="77"/>
      <c r="CEV54" s="77"/>
      <c r="CEW54" s="77"/>
      <c r="CEX54" s="77"/>
      <c r="CEY54" s="77"/>
      <c r="CEZ54" s="77"/>
      <c r="CFA54" s="77"/>
      <c r="CFB54" s="77"/>
      <c r="CFC54" s="77"/>
      <c r="CFD54" s="77"/>
      <c r="CFE54" s="77"/>
      <c r="CFF54" s="77"/>
      <c r="CFG54" s="77"/>
      <c r="CFH54" s="77"/>
      <c r="CFI54" s="77"/>
      <c r="CFJ54" s="77"/>
      <c r="CFK54" s="77"/>
      <c r="CFL54" s="77"/>
      <c r="CFM54" s="77"/>
      <c r="CFN54" s="77"/>
      <c r="CFO54" s="77"/>
      <c r="CFP54" s="77"/>
      <c r="CFQ54" s="77"/>
      <c r="CFR54" s="77"/>
      <c r="CFS54" s="77"/>
      <c r="CFT54" s="77"/>
      <c r="CFU54" s="77"/>
      <c r="CFV54" s="77"/>
      <c r="CFW54" s="77"/>
      <c r="CFX54" s="77"/>
      <c r="CFY54" s="77"/>
      <c r="CFZ54" s="77"/>
      <c r="CGA54" s="77"/>
      <c r="CGB54" s="77"/>
      <c r="CGC54" s="77"/>
      <c r="CGD54" s="77"/>
      <c r="CGE54" s="77"/>
      <c r="CGF54" s="77"/>
      <c r="CGG54" s="77"/>
      <c r="CGH54" s="77"/>
      <c r="CGI54" s="77"/>
      <c r="CGJ54" s="77"/>
      <c r="CGK54" s="77"/>
      <c r="CGL54" s="77"/>
      <c r="CGM54" s="77"/>
      <c r="CGN54" s="77"/>
      <c r="CGO54" s="77"/>
      <c r="CGP54" s="77"/>
      <c r="CGQ54" s="77"/>
      <c r="CGR54" s="77"/>
      <c r="CGS54" s="77"/>
      <c r="CGT54" s="77"/>
      <c r="CGU54" s="77"/>
      <c r="CGV54" s="77"/>
      <c r="CGW54" s="77"/>
      <c r="CGX54" s="77"/>
      <c r="CGY54" s="77"/>
      <c r="CGZ54" s="77"/>
      <c r="CHA54" s="77"/>
      <c r="CHB54" s="77"/>
      <c r="CHC54" s="77"/>
      <c r="CHD54" s="77"/>
      <c r="CHE54" s="77"/>
      <c r="CHF54" s="77"/>
      <c r="CHG54" s="77"/>
      <c r="CHH54" s="77"/>
      <c r="CHI54" s="77"/>
      <c r="CHJ54" s="77"/>
      <c r="CHK54" s="77"/>
      <c r="CHL54" s="77"/>
      <c r="CHM54" s="77"/>
      <c r="CHN54" s="77"/>
      <c r="CHO54" s="77"/>
      <c r="CHP54" s="77"/>
      <c r="CHQ54" s="77"/>
      <c r="CHR54" s="77"/>
      <c r="CHS54" s="77"/>
      <c r="CHT54" s="77"/>
      <c r="CHU54" s="77"/>
      <c r="CHV54" s="77"/>
      <c r="CHW54" s="77"/>
      <c r="CHX54" s="77"/>
      <c r="CHY54" s="77"/>
      <c r="CHZ54" s="77"/>
      <c r="CIA54" s="77"/>
      <c r="CIB54" s="77"/>
      <c r="CIC54" s="77"/>
      <c r="CID54" s="77"/>
      <c r="CIE54" s="77"/>
      <c r="CIF54" s="77"/>
      <c r="CIG54" s="77"/>
      <c r="CIH54" s="77"/>
      <c r="CII54" s="77"/>
      <c r="CIJ54" s="77"/>
      <c r="CIK54" s="77"/>
      <c r="CIL54" s="77"/>
      <c r="CIM54" s="77"/>
      <c r="CIN54" s="77"/>
      <c r="CIO54" s="77"/>
      <c r="CIP54" s="77"/>
      <c r="CIQ54" s="77"/>
      <c r="CIR54" s="77"/>
      <c r="CIS54" s="77"/>
      <c r="CIT54" s="77"/>
      <c r="CIU54" s="77"/>
      <c r="CIV54" s="77"/>
      <c r="CIW54" s="77"/>
      <c r="CIX54" s="77"/>
      <c r="CIY54" s="77"/>
      <c r="CIZ54" s="77"/>
      <c r="CJA54" s="77"/>
      <c r="CJB54" s="77"/>
      <c r="CJC54" s="77"/>
      <c r="CJD54" s="77"/>
      <c r="CJE54" s="77"/>
      <c r="CJF54" s="77"/>
      <c r="CJG54" s="77"/>
      <c r="CJH54" s="77"/>
      <c r="CJI54" s="77"/>
      <c r="CJJ54" s="77"/>
      <c r="CJK54" s="77"/>
      <c r="CJL54" s="77"/>
      <c r="CJM54" s="77"/>
      <c r="CJN54" s="77"/>
      <c r="CJO54" s="77"/>
      <c r="CJP54" s="77"/>
      <c r="CJQ54" s="77"/>
      <c r="CJR54" s="77"/>
      <c r="CJS54" s="77"/>
      <c r="CJT54" s="77"/>
      <c r="CJU54" s="77"/>
      <c r="CJV54" s="77"/>
      <c r="CJW54" s="77"/>
      <c r="CJX54" s="77"/>
      <c r="CJY54" s="77"/>
      <c r="CJZ54" s="77"/>
      <c r="CKA54" s="77"/>
      <c r="CKB54" s="77"/>
      <c r="CKC54" s="77"/>
      <c r="CKD54" s="77"/>
      <c r="CKE54" s="77"/>
      <c r="CKF54" s="77"/>
      <c r="CKG54" s="77"/>
      <c r="CKH54" s="77"/>
      <c r="CKI54" s="77"/>
      <c r="CKJ54" s="77"/>
      <c r="CKK54" s="77"/>
      <c r="CKL54" s="77"/>
      <c r="CKM54" s="77"/>
      <c r="CKN54" s="77"/>
      <c r="CKO54" s="77"/>
      <c r="CKP54" s="77"/>
      <c r="CKQ54" s="77"/>
      <c r="CKR54" s="77"/>
      <c r="CKS54" s="77"/>
      <c r="CKT54" s="77"/>
      <c r="CKU54" s="77"/>
      <c r="CKV54" s="77"/>
      <c r="CKW54" s="77"/>
      <c r="CKX54" s="77"/>
      <c r="CKY54" s="77"/>
      <c r="CKZ54" s="77"/>
      <c r="CLA54" s="77"/>
      <c r="CLB54" s="77"/>
      <c r="CLC54" s="77"/>
      <c r="CLD54" s="77"/>
      <c r="CLE54" s="77"/>
      <c r="CLF54" s="77"/>
      <c r="CLG54" s="77"/>
      <c r="CLH54" s="77"/>
      <c r="CLI54" s="77"/>
      <c r="CLJ54" s="77"/>
      <c r="CLK54" s="77"/>
      <c r="CLL54" s="77"/>
      <c r="CLM54" s="77"/>
      <c r="CLN54" s="77"/>
      <c r="CLO54" s="77"/>
      <c r="CLP54" s="77"/>
      <c r="CLQ54" s="77"/>
      <c r="CLR54" s="77"/>
      <c r="CLS54" s="77"/>
      <c r="CLT54" s="77"/>
      <c r="CLU54" s="77"/>
      <c r="CLV54" s="77"/>
      <c r="CLW54" s="77"/>
      <c r="CLX54" s="77"/>
      <c r="CLY54" s="77"/>
      <c r="CLZ54" s="77"/>
      <c r="CMA54" s="77"/>
      <c r="CMB54" s="77"/>
      <c r="CMC54" s="77"/>
      <c r="CMD54" s="77"/>
      <c r="CME54" s="77"/>
      <c r="CMF54" s="77"/>
      <c r="CMG54" s="77"/>
      <c r="CMH54" s="77"/>
      <c r="CMI54" s="77"/>
      <c r="CMJ54" s="77"/>
      <c r="CMK54" s="77"/>
      <c r="CML54" s="77"/>
      <c r="CMM54" s="77"/>
      <c r="CMN54" s="77"/>
      <c r="CMO54" s="77"/>
      <c r="CMP54" s="77"/>
      <c r="CMQ54" s="77"/>
      <c r="CMR54" s="77"/>
      <c r="CMS54" s="77"/>
      <c r="CMT54" s="77"/>
      <c r="CMU54" s="77"/>
      <c r="CMV54" s="77"/>
      <c r="CMW54" s="77"/>
      <c r="CMX54" s="77"/>
      <c r="CMY54" s="77"/>
      <c r="CMZ54" s="77"/>
      <c r="CNA54" s="77"/>
      <c r="CNB54" s="77"/>
      <c r="CNC54" s="77"/>
      <c r="CND54" s="77"/>
      <c r="CNE54" s="77"/>
      <c r="CNF54" s="77"/>
      <c r="CNG54" s="77"/>
      <c r="CNH54" s="77"/>
      <c r="CNI54" s="77"/>
      <c r="CNJ54" s="77"/>
      <c r="CNK54" s="77"/>
      <c r="CNL54" s="77"/>
      <c r="CNM54" s="77"/>
      <c r="CNN54" s="77"/>
      <c r="CNO54" s="77"/>
      <c r="CNP54" s="77"/>
      <c r="CNQ54" s="77"/>
      <c r="CNR54" s="77"/>
      <c r="CNS54" s="77"/>
      <c r="CNT54" s="77"/>
      <c r="CNU54" s="77"/>
      <c r="CNV54" s="77"/>
      <c r="CNW54" s="77"/>
      <c r="CNX54" s="77"/>
      <c r="CNY54" s="77"/>
      <c r="CNZ54" s="77"/>
      <c r="COA54" s="77"/>
      <c r="COB54" s="77"/>
      <c r="COC54" s="77"/>
      <c r="COD54" s="77"/>
      <c r="COE54" s="77"/>
      <c r="COF54" s="77"/>
      <c r="COG54" s="77"/>
      <c r="COH54" s="77"/>
      <c r="COI54" s="77"/>
      <c r="COJ54" s="77"/>
      <c r="COK54" s="77"/>
      <c r="COL54" s="77"/>
      <c r="COM54" s="77"/>
      <c r="CON54" s="77"/>
      <c r="COO54" s="77"/>
      <c r="COP54" s="77"/>
      <c r="COQ54" s="77"/>
      <c r="COR54" s="77"/>
      <c r="COS54" s="77"/>
      <c r="COT54" s="77"/>
      <c r="COU54" s="77"/>
      <c r="COV54" s="77"/>
      <c r="COW54" s="77"/>
      <c r="COX54" s="77"/>
      <c r="COY54" s="77"/>
      <c r="COZ54" s="77"/>
      <c r="CPA54" s="77"/>
      <c r="CPB54" s="77"/>
      <c r="CPC54" s="77"/>
      <c r="CPD54" s="77"/>
      <c r="CPE54" s="77"/>
      <c r="CPF54" s="77"/>
      <c r="CPG54" s="77"/>
      <c r="CPH54" s="77"/>
      <c r="CPI54" s="77"/>
      <c r="CPJ54" s="77"/>
      <c r="CPK54" s="77"/>
      <c r="CPL54" s="77"/>
      <c r="CPM54" s="77"/>
      <c r="CPN54" s="77"/>
      <c r="CPO54" s="77"/>
      <c r="CPP54" s="77"/>
      <c r="CPQ54" s="77"/>
      <c r="CPR54" s="77"/>
      <c r="CPS54" s="77"/>
      <c r="CPT54" s="77"/>
      <c r="CPU54" s="77"/>
      <c r="CPV54" s="77"/>
      <c r="CPW54" s="77"/>
      <c r="CPX54" s="77"/>
      <c r="CPY54" s="77"/>
      <c r="CPZ54" s="77"/>
      <c r="CQA54" s="77"/>
      <c r="CQB54" s="77"/>
      <c r="CQC54" s="77"/>
      <c r="CQD54" s="77"/>
      <c r="CQE54" s="77"/>
      <c r="CQF54" s="77"/>
      <c r="CQG54" s="77"/>
      <c r="CQH54" s="77"/>
      <c r="CQI54" s="77"/>
      <c r="CQJ54" s="77"/>
      <c r="CQK54" s="77"/>
      <c r="CQL54" s="77"/>
      <c r="CQM54" s="77"/>
      <c r="CQN54" s="77"/>
      <c r="CQO54" s="77"/>
      <c r="CQP54" s="77"/>
      <c r="CQQ54" s="77"/>
      <c r="CQR54" s="77"/>
      <c r="CQS54" s="77"/>
      <c r="CQT54" s="77"/>
      <c r="CQU54" s="77"/>
      <c r="CQV54" s="77"/>
      <c r="CQW54" s="77"/>
      <c r="CQX54" s="77"/>
      <c r="CQY54" s="77"/>
      <c r="CQZ54" s="77"/>
      <c r="CRA54" s="77"/>
      <c r="CRB54" s="77"/>
      <c r="CRC54" s="77"/>
      <c r="CRD54" s="77"/>
      <c r="CRE54" s="77"/>
      <c r="CRF54" s="77"/>
      <c r="CRG54" s="77"/>
      <c r="CRH54" s="77"/>
      <c r="CRI54" s="77"/>
      <c r="CRJ54" s="77"/>
      <c r="CRK54" s="77"/>
      <c r="CRL54" s="77"/>
      <c r="CRM54" s="77"/>
      <c r="CRN54" s="77"/>
      <c r="CRO54" s="77"/>
      <c r="CRP54" s="77"/>
      <c r="CRQ54" s="77"/>
      <c r="CRR54" s="77"/>
      <c r="CRS54" s="77"/>
      <c r="CRT54" s="77"/>
      <c r="CRU54" s="77"/>
      <c r="CRV54" s="77"/>
      <c r="CRW54" s="77"/>
      <c r="CRX54" s="77"/>
      <c r="CRY54" s="77"/>
      <c r="CRZ54" s="77"/>
      <c r="CSA54" s="77"/>
      <c r="CSB54" s="77"/>
      <c r="CSC54" s="77"/>
      <c r="CSD54" s="77"/>
      <c r="CSE54" s="77"/>
      <c r="CSF54" s="77"/>
      <c r="CSG54" s="77"/>
      <c r="CSH54" s="77"/>
      <c r="CSI54" s="77"/>
      <c r="CSJ54" s="77"/>
      <c r="CSK54" s="77"/>
      <c r="CSL54" s="77"/>
      <c r="CSM54" s="77"/>
      <c r="CSN54" s="77"/>
      <c r="CSO54" s="77"/>
      <c r="CSP54" s="77"/>
      <c r="CSQ54" s="77"/>
      <c r="CSR54" s="77"/>
      <c r="CSS54" s="77"/>
      <c r="CST54" s="77"/>
      <c r="CSU54" s="77"/>
      <c r="CSV54" s="77"/>
      <c r="CSW54" s="77"/>
      <c r="CSX54" s="77"/>
      <c r="CSY54" s="77"/>
      <c r="CSZ54" s="77"/>
      <c r="CTA54" s="77"/>
      <c r="CTB54" s="77"/>
      <c r="CTC54" s="77"/>
      <c r="CTD54" s="77"/>
      <c r="CTE54" s="77"/>
      <c r="CTF54" s="77"/>
      <c r="CTG54" s="77"/>
      <c r="CTH54" s="77"/>
      <c r="CTI54" s="77"/>
      <c r="CTJ54" s="77"/>
      <c r="CTK54" s="77"/>
      <c r="CTL54" s="77"/>
      <c r="CTM54" s="77"/>
      <c r="CTN54" s="77"/>
      <c r="CTO54" s="77"/>
      <c r="CTP54" s="77"/>
      <c r="CTQ54" s="77"/>
      <c r="CTR54" s="77"/>
      <c r="CTS54" s="77"/>
      <c r="CTT54" s="77"/>
      <c r="CTU54" s="77"/>
      <c r="CTV54" s="77"/>
      <c r="CTW54" s="77"/>
      <c r="CTX54" s="77"/>
      <c r="CTY54" s="77"/>
      <c r="CTZ54" s="77"/>
      <c r="CUA54" s="77"/>
      <c r="CUB54" s="77"/>
      <c r="CUC54" s="77"/>
      <c r="CUD54" s="77"/>
      <c r="CUE54" s="77"/>
      <c r="CUF54" s="77"/>
      <c r="CUG54" s="77"/>
      <c r="CUH54" s="77"/>
      <c r="CUI54" s="77"/>
      <c r="CUJ54" s="77"/>
      <c r="CUK54" s="77"/>
      <c r="CUL54" s="77"/>
      <c r="CUM54" s="77"/>
      <c r="CUN54" s="77"/>
      <c r="CUO54" s="77"/>
      <c r="CUP54" s="77"/>
      <c r="CUQ54" s="77"/>
      <c r="CUR54" s="77"/>
      <c r="CUS54" s="77"/>
      <c r="CUT54" s="77"/>
      <c r="CUU54" s="77"/>
      <c r="CUV54" s="77"/>
      <c r="CUW54" s="77"/>
      <c r="CUX54" s="77"/>
      <c r="CUY54" s="77"/>
      <c r="CUZ54" s="77"/>
      <c r="CVA54" s="77"/>
      <c r="CVB54" s="77"/>
      <c r="CVC54" s="77"/>
      <c r="CVD54" s="77"/>
      <c r="CVE54" s="77"/>
      <c r="CVF54" s="77"/>
      <c r="CVG54" s="77"/>
      <c r="CVH54" s="77"/>
      <c r="CVI54" s="77"/>
      <c r="CVJ54" s="77"/>
      <c r="CVK54" s="77"/>
      <c r="CVL54" s="77"/>
      <c r="CVM54" s="77"/>
      <c r="CVN54" s="77"/>
      <c r="CVO54" s="77"/>
      <c r="CVP54" s="77"/>
      <c r="CVQ54" s="77"/>
      <c r="CVR54" s="77"/>
      <c r="CVS54" s="77"/>
      <c r="CVT54" s="77"/>
      <c r="CVU54" s="77"/>
      <c r="CVV54" s="77"/>
      <c r="CVW54" s="77"/>
      <c r="CVX54" s="77"/>
      <c r="CVY54" s="77"/>
      <c r="CVZ54" s="77"/>
      <c r="CWA54" s="77"/>
      <c r="CWB54" s="77"/>
      <c r="CWC54" s="77"/>
      <c r="CWD54" s="77"/>
      <c r="CWE54" s="77"/>
      <c r="CWF54" s="77"/>
      <c r="CWG54" s="77"/>
      <c r="CWH54" s="77"/>
      <c r="CWI54" s="77"/>
      <c r="CWJ54" s="77"/>
      <c r="CWK54" s="77"/>
      <c r="CWL54" s="77"/>
      <c r="CWM54" s="77"/>
      <c r="CWN54" s="77"/>
      <c r="CWO54" s="77"/>
      <c r="CWP54" s="77"/>
      <c r="CWQ54" s="77"/>
      <c r="CWR54" s="77"/>
      <c r="CWS54" s="77"/>
      <c r="CWT54" s="77"/>
      <c r="CWU54" s="77"/>
      <c r="CWV54" s="77"/>
      <c r="CWW54" s="77"/>
      <c r="CWX54" s="77"/>
      <c r="CWY54" s="77"/>
      <c r="CWZ54" s="77"/>
      <c r="CXA54" s="77"/>
      <c r="CXB54" s="77"/>
      <c r="CXC54" s="77"/>
      <c r="CXD54" s="77"/>
      <c r="CXE54" s="77"/>
      <c r="CXF54" s="77"/>
      <c r="CXG54" s="77"/>
      <c r="CXH54" s="77"/>
      <c r="CXI54" s="77"/>
      <c r="CXJ54" s="77"/>
      <c r="CXK54" s="77"/>
      <c r="CXL54" s="77"/>
      <c r="CXM54" s="77"/>
      <c r="CXN54" s="77"/>
      <c r="CXO54" s="77"/>
      <c r="CXP54" s="77"/>
      <c r="CXQ54" s="77"/>
      <c r="CXR54" s="77"/>
      <c r="CXS54" s="77"/>
      <c r="CXT54" s="77"/>
      <c r="CXU54" s="77"/>
      <c r="CXV54" s="77"/>
      <c r="CXW54" s="77"/>
      <c r="CXX54" s="77"/>
      <c r="CXY54" s="77"/>
      <c r="CXZ54" s="77"/>
      <c r="CYA54" s="77"/>
      <c r="CYB54" s="77"/>
      <c r="CYC54" s="77"/>
      <c r="CYD54" s="77"/>
      <c r="CYE54" s="77"/>
      <c r="CYF54" s="77"/>
      <c r="CYG54" s="77"/>
      <c r="CYH54" s="77"/>
      <c r="CYI54" s="77"/>
      <c r="CYJ54" s="77"/>
      <c r="CYK54" s="77"/>
      <c r="CYL54" s="77"/>
      <c r="CYM54" s="77"/>
      <c r="CYN54" s="77"/>
      <c r="CYO54" s="77"/>
      <c r="CYP54" s="77"/>
      <c r="CYQ54" s="77"/>
      <c r="CYR54" s="77"/>
      <c r="CYS54" s="77"/>
      <c r="CYT54" s="77"/>
      <c r="CYU54" s="77"/>
      <c r="CYV54" s="77"/>
      <c r="CYW54" s="77"/>
      <c r="CYX54" s="77"/>
      <c r="CYY54" s="77"/>
      <c r="CYZ54" s="77"/>
      <c r="CZA54" s="77"/>
      <c r="CZB54" s="77"/>
      <c r="CZC54" s="77"/>
      <c r="CZD54" s="77"/>
      <c r="CZE54" s="77"/>
      <c r="CZF54" s="77"/>
      <c r="CZG54" s="77"/>
      <c r="CZH54" s="77"/>
      <c r="CZI54" s="77"/>
      <c r="CZJ54" s="77"/>
      <c r="CZK54" s="77"/>
      <c r="CZL54" s="77"/>
      <c r="CZM54" s="77"/>
      <c r="CZN54" s="77"/>
      <c r="CZO54" s="77"/>
      <c r="CZP54" s="77"/>
      <c r="CZQ54" s="77"/>
      <c r="CZR54" s="77"/>
      <c r="CZS54" s="77"/>
      <c r="CZT54" s="77"/>
      <c r="CZU54" s="77"/>
      <c r="CZV54" s="77"/>
      <c r="CZW54" s="77"/>
      <c r="CZX54" s="77"/>
      <c r="CZY54" s="77"/>
      <c r="CZZ54" s="77"/>
      <c r="DAA54" s="77"/>
      <c r="DAB54" s="77"/>
      <c r="DAC54" s="77"/>
      <c r="DAD54" s="77"/>
      <c r="DAE54" s="77"/>
      <c r="DAF54" s="77"/>
      <c r="DAG54" s="77"/>
      <c r="DAH54" s="77"/>
      <c r="DAI54" s="77"/>
      <c r="DAJ54" s="77"/>
      <c r="DAK54" s="77"/>
      <c r="DAL54" s="77"/>
      <c r="DAM54" s="77"/>
      <c r="DAN54" s="77"/>
      <c r="DAO54" s="77"/>
      <c r="DAP54" s="77"/>
      <c r="DAQ54" s="77"/>
      <c r="DAR54" s="77"/>
      <c r="DAS54" s="77"/>
      <c r="DAT54" s="77"/>
      <c r="DAU54" s="77"/>
      <c r="DAV54" s="77"/>
      <c r="DAW54" s="77"/>
      <c r="DAX54" s="77"/>
      <c r="DAY54" s="77"/>
      <c r="DAZ54" s="77"/>
      <c r="DBA54" s="77"/>
      <c r="DBB54" s="77"/>
      <c r="DBC54" s="77"/>
      <c r="DBD54" s="77"/>
      <c r="DBE54" s="77"/>
      <c r="DBF54" s="77"/>
      <c r="DBG54" s="77"/>
      <c r="DBH54" s="77"/>
      <c r="DBI54" s="77"/>
      <c r="DBJ54" s="77"/>
      <c r="DBK54" s="77"/>
      <c r="DBL54" s="77"/>
      <c r="DBM54" s="77"/>
      <c r="DBN54" s="77"/>
      <c r="DBO54" s="77"/>
      <c r="DBP54" s="77"/>
      <c r="DBQ54" s="77"/>
      <c r="DBR54" s="77"/>
      <c r="DBS54" s="77"/>
      <c r="DBT54" s="77"/>
      <c r="DBU54" s="77"/>
      <c r="DBV54" s="77"/>
      <c r="DBW54" s="77"/>
      <c r="DBX54" s="77"/>
      <c r="DBY54" s="77"/>
      <c r="DBZ54" s="77"/>
      <c r="DCA54" s="77"/>
      <c r="DCB54" s="77"/>
      <c r="DCC54" s="77"/>
      <c r="DCD54" s="77"/>
      <c r="DCE54" s="77"/>
      <c r="DCF54" s="77"/>
      <c r="DCG54" s="77"/>
      <c r="DCH54" s="77"/>
      <c r="DCI54" s="77"/>
      <c r="DCJ54" s="77"/>
      <c r="DCK54" s="77"/>
      <c r="DCL54" s="77"/>
      <c r="DCM54" s="77"/>
      <c r="DCN54" s="77"/>
      <c r="DCO54" s="77"/>
      <c r="DCP54" s="77"/>
      <c r="DCQ54" s="77"/>
      <c r="DCR54" s="77"/>
      <c r="DCS54" s="77"/>
      <c r="DCT54" s="77"/>
      <c r="DCU54" s="77"/>
      <c r="DCV54" s="77"/>
      <c r="DCW54" s="77"/>
      <c r="DCX54" s="77"/>
      <c r="DCY54" s="77"/>
      <c r="DCZ54" s="77"/>
      <c r="DDA54" s="77"/>
      <c r="DDB54" s="77"/>
      <c r="DDC54" s="77"/>
      <c r="DDD54" s="77"/>
      <c r="DDE54" s="77"/>
      <c r="DDF54" s="77"/>
      <c r="DDG54" s="77"/>
      <c r="DDH54" s="77"/>
      <c r="DDI54" s="77"/>
      <c r="DDJ54" s="77"/>
      <c r="DDK54" s="77"/>
      <c r="DDL54" s="77"/>
      <c r="DDM54" s="77"/>
      <c r="DDN54" s="77"/>
      <c r="DDO54" s="77"/>
      <c r="DDP54" s="77"/>
      <c r="DDQ54" s="77"/>
      <c r="DDR54" s="77"/>
      <c r="DDS54" s="77"/>
      <c r="DDT54" s="77"/>
      <c r="DDU54" s="77"/>
      <c r="DDV54" s="77"/>
      <c r="DDW54" s="77"/>
      <c r="DDX54" s="77"/>
      <c r="DDY54" s="77"/>
      <c r="DDZ54" s="77"/>
      <c r="DEA54" s="77"/>
      <c r="DEB54" s="77"/>
      <c r="DEC54" s="77"/>
      <c r="DED54" s="77"/>
      <c r="DEE54" s="77"/>
      <c r="DEF54" s="77"/>
      <c r="DEG54" s="77"/>
      <c r="DEH54" s="77"/>
      <c r="DEI54" s="77"/>
      <c r="DEJ54" s="77"/>
      <c r="DEK54" s="77"/>
      <c r="DEL54" s="77"/>
      <c r="DEM54" s="77"/>
      <c r="DEN54" s="77"/>
      <c r="DEO54" s="77"/>
      <c r="DEP54" s="77"/>
      <c r="DEQ54" s="77"/>
      <c r="DER54" s="77"/>
      <c r="DES54" s="77"/>
      <c r="DET54" s="77"/>
      <c r="DEU54" s="77"/>
      <c r="DEV54" s="77"/>
      <c r="DEW54" s="77"/>
      <c r="DEX54" s="77"/>
      <c r="DEY54" s="77"/>
      <c r="DEZ54" s="77"/>
      <c r="DFA54" s="77"/>
      <c r="DFB54" s="77"/>
      <c r="DFC54" s="77"/>
      <c r="DFD54" s="77"/>
      <c r="DFE54" s="77"/>
      <c r="DFF54" s="77"/>
      <c r="DFG54" s="77"/>
      <c r="DFH54" s="77"/>
      <c r="DFI54" s="77"/>
      <c r="DFJ54" s="77"/>
      <c r="DFK54" s="77"/>
      <c r="DFL54" s="77"/>
      <c r="DFM54" s="77"/>
      <c r="DFN54" s="77"/>
      <c r="DFO54" s="77"/>
      <c r="DFP54" s="77"/>
      <c r="DFQ54" s="77"/>
      <c r="DFR54" s="77"/>
      <c r="DFS54" s="77"/>
      <c r="DFT54" s="77"/>
      <c r="DFU54" s="77"/>
      <c r="DFV54" s="77"/>
      <c r="DFW54" s="77"/>
      <c r="DFX54" s="77"/>
      <c r="DFY54" s="77"/>
      <c r="DFZ54" s="77"/>
      <c r="DGA54" s="77"/>
      <c r="DGB54" s="77"/>
      <c r="DGC54" s="77"/>
      <c r="DGD54" s="77"/>
      <c r="DGE54" s="77"/>
      <c r="DGF54" s="77"/>
      <c r="DGG54" s="77"/>
      <c r="DGH54" s="77"/>
      <c r="DGI54" s="77"/>
      <c r="DGJ54" s="77"/>
      <c r="DGK54" s="77"/>
      <c r="DGL54" s="77"/>
      <c r="DGM54" s="77"/>
      <c r="DGN54" s="77"/>
      <c r="DGO54" s="77"/>
      <c r="DGP54" s="77"/>
      <c r="DGQ54" s="77"/>
      <c r="DGR54" s="77"/>
      <c r="DGS54" s="77"/>
      <c r="DGT54" s="77"/>
      <c r="DGU54" s="77"/>
      <c r="DGV54" s="77"/>
      <c r="DGW54" s="77"/>
      <c r="DGX54" s="77"/>
      <c r="DGY54" s="77"/>
      <c r="DGZ54" s="77"/>
      <c r="DHA54" s="77"/>
      <c r="DHB54" s="77"/>
      <c r="DHC54" s="77"/>
      <c r="DHD54" s="77"/>
      <c r="DHE54" s="77"/>
      <c r="DHF54" s="77"/>
      <c r="DHG54" s="77"/>
      <c r="DHH54" s="77"/>
      <c r="DHI54" s="77"/>
      <c r="DHJ54" s="77"/>
      <c r="DHK54" s="77"/>
      <c r="DHL54" s="77"/>
      <c r="DHM54" s="77"/>
      <c r="DHN54" s="77"/>
      <c r="DHO54" s="77"/>
      <c r="DHP54" s="77"/>
      <c r="DHQ54" s="77"/>
      <c r="DHR54" s="77"/>
      <c r="DHS54" s="77"/>
      <c r="DHT54" s="77"/>
      <c r="DHU54" s="77"/>
      <c r="DHV54" s="77"/>
      <c r="DHW54" s="77"/>
      <c r="DHX54" s="77"/>
      <c r="DHY54" s="77"/>
      <c r="DHZ54" s="77"/>
      <c r="DIA54" s="77"/>
      <c r="DIB54" s="77"/>
      <c r="DIC54" s="77"/>
      <c r="DID54" s="77"/>
      <c r="DIE54" s="77"/>
      <c r="DIF54" s="77"/>
      <c r="DIG54" s="77"/>
      <c r="DIH54" s="77"/>
      <c r="DII54" s="77"/>
      <c r="DIJ54" s="77"/>
      <c r="DIK54" s="77"/>
      <c r="DIL54" s="77"/>
      <c r="DIM54" s="77"/>
      <c r="DIN54" s="77"/>
      <c r="DIO54" s="77"/>
      <c r="DIP54" s="77"/>
      <c r="DIQ54" s="77"/>
      <c r="DIR54" s="77"/>
      <c r="DIS54" s="77"/>
      <c r="DIT54" s="77"/>
      <c r="DIU54" s="77"/>
      <c r="DIV54" s="77"/>
      <c r="DIW54" s="77"/>
      <c r="DIX54" s="77"/>
      <c r="DIY54" s="77"/>
      <c r="DIZ54" s="77"/>
      <c r="DJA54" s="77"/>
      <c r="DJB54" s="77"/>
      <c r="DJC54" s="77"/>
      <c r="DJD54" s="77"/>
      <c r="DJE54" s="77"/>
      <c r="DJF54" s="77"/>
      <c r="DJG54" s="77"/>
      <c r="DJH54" s="77"/>
      <c r="DJI54" s="77"/>
      <c r="DJJ54" s="77"/>
      <c r="DJK54" s="77"/>
      <c r="DJL54" s="77"/>
      <c r="DJM54" s="77"/>
      <c r="DJN54" s="77"/>
      <c r="DJO54" s="77"/>
      <c r="DJP54" s="77"/>
      <c r="DJQ54" s="77"/>
      <c r="DJR54" s="77"/>
      <c r="DJS54" s="77"/>
      <c r="DJT54" s="77"/>
      <c r="DJU54" s="77"/>
      <c r="DJV54" s="77"/>
      <c r="DJW54" s="77"/>
      <c r="DJX54" s="77"/>
      <c r="DJY54" s="77"/>
      <c r="DJZ54" s="77"/>
      <c r="DKA54" s="77"/>
      <c r="DKB54" s="77"/>
      <c r="DKC54" s="77"/>
      <c r="DKD54" s="77"/>
      <c r="DKE54" s="77"/>
      <c r="DKF54" s="77"/>
      <c r="DKG54" s="77"/>
      <c r="DKH54" s="77"/>
      <c r="DKI54" s="77"/>
      <c r="DKJ54" s="77"/>
      <c r="DKK54" s="77"/>
      <c r="DKL54" s="77"/>
      <c r="DKM54" s="77"/>
      <c r="DKN54" s="77"/>
      <c r="DKO54" s="77"/>
      <c r="DKP54" s="77"/>
      <c r="DKQ54" s="77"/>
      <c r="DKR54" s="77"/>
      <c r="DKS54" s="77"/>
      <c r="DKT54" s="77"/>
      <c r="DKU54" s="77"/>
      <c r="DKV54" s="77"/>
      <c r="DKW54" s="77"/>
      <c r="DKX54" s="77"/>
      <c r="DKY54" s="77"/>
      <c r="DKZ54" s="77"/>
      <c r="DLA54" s="77"/>
      <c r="DLB54" s="77"/>
      <c r="DLC54" s="77"/>
      <c r="DLD54" s="77"/>
      <c r="DLE54" s="77"/>
      <c r="DLF54" s="77"/>
      <c r="DLG54" s="77"/>
      <c r="DLH54" s="77"/>
      <c r="DLI54" s="77"/>
      <c r="DLJ54" s="77"/>
      <c r="DLK54" s="77"/>
      <c r="DLL54" s="77"/>
      <c r="DLM54" s="77"/>
      <c r="DLN54" s="77"/>
      <c r="DLO54" s="77"/>
      <c r="DLP54" s="77"/>
      <c r="DLQ54" s="77"/>
      <c r="DLR54" s="77"/>
      <c r="DLS54" s="77"/>
      <c r="DLT54" s="77"/>
      <c r="DLU54" s="77"/>
      <c r="DLV54" s="77"/>
      <c r="DLW54" s="77"/>
      <c r="DLX54" s="77"/>
      <c r="DLY54" s="77"/>
      <c r="DLZ54" s="77"/>
      <c r="DMA54" s="77"/>
      <c r="DMB54" s="77"/>
      <c r="DMC54" s="77"/>
      <c r="DMD54" s="77"/>
      <c r="DME54" s="77"/>
      <c r="DMF54" s="77"/>
      <c r="DMG54" s="77"/>
      <c r="DMH54" s="77"/>
      <c r="DMI54" s="77"/>
      <c r="DMJ54" s="77"/>
      <c r="DMK54" s="77"/>
      <c r="DML54" s="77"/>
      <c r="DMM54" s="77"/>
      <c r="DMN54" s="77"/>
      <c r="DMO54" s="77"/>
      <c r="DMP54" s="77"/>
      <c r="DMQ54" s="77"/>
      <c r="DMR54" s="77"/>
      <c r="DMS54" s="77"/>
      <c r="DMT54" s="77"/>
      <c r="DMU54" s="77"/>
      <c r="DMV54" s="77"/>
      <c r="DMW54" s="77"/>
      <c r="DMX54" s="77"/>
      <c r="DMY54" s="77"/>
      <c r="DMZ54" s="77"/>
      <c r="DNA54" s="77"/>
      <c r="DNB54" s="77"/>
      <c r="DNC54" s="77"/>
      <c r="DND54" s="77"/>
      <c r="DNE54" s="77"/>
      <c r="DNF54" s="77"/>
      <c r="DNG54" s="77"/>
      <c r="DNH54" s="77"/>
      <c r="DNI54" s="77"/>
      <c r="DNJ54" s="77"/>
      <c r="DNK54" s="77"/>
      <c r="DNL54" s="77"/>
      <c r="DNM54" s="77"/>
      <c r="DNN54" s="77"/>
      <c r="DNO54" s="77"/>
      <c r="DNP54" s="77"/>
      <c r="DNQ54" s="77"/>
      <c r="DNR54" s="77"/>
      <c r="DNS54" s="77"/>
      <c r="DNT54" s="77"/>
      <c r="DNU54" s="77"/>
      <c r="DNV54" s="77"/>
      <c r="DNW54" s="77"/>
      <c r="DNX54" s="77"/>
      <c r="DNY54" s="77"/>
      <c r="DNZ54" s="77"/>
      <c r="DOA54" s="77"/>
      <c r="DOB54" s="77"/>
      <c r="DOC54" s="77"/>
      <c r="DOD54" s="77"/>
      <c r="DOE54" s="77"/>
      <c r="DOF54" s="77"/>
      <c r="DOG54" s="77"/>
      <c r="DOH54" s="77"/>
      <c r="DOI54" s="77"/>
      <c r="DOJ54" s="77"/>
      <c r="DOK54" s="77"/>
      <c r="DOL54" s="77"/>
      <c r="DOM54" s="77"/>
      <c r="DON54" s="77"/>
      <c r="DOO54" s="77"/>
      <c r="DOP54" s="77"/>
      <c r="DOQ54" s="77"/>
      <c r="DOR54" s="77"/>
      <c r="DOS54" s="77"/>
      <c r="DOT54" s="77"/>
      <c r="DOU54" s="77"/>
      <c r="DOV54" s="77"/>
      <c r="DOW54" s="77"/>
      <c r="DOX54" s="77"/>
      <c r="DOY54" s="77"/>
      <c r="DOZ54" s="77"/>
      <c r="DPA54" s="77"/>
      <c r="DPB54" s="77"/>
      <c r="DPC54" s="77"/>
      <c r="DPD54" s="77"/>
      <c r="DPE54" s="77"/>
      <c r="DPF54" s="77"/>
      <c r="DPG54" s="77"/>
      <c r="DPH54" s="77"/>
      <c r="DPI54" s="77"/>
      <c r="DPJ54" s="77"/>
      <c r="DPK54" s="77"/>
      <c r="DPL54" s="77"/>
      <c r="DPM54" s="77"/>
      <c r="DPN54" s="77"/>
      <c r="DPO54" s="77"/>
      <c r="DPP54" s="77"/>
      <c r="DPQ54" s="77"/>
      <c r="DPR54" s="77"/>
      <c r="DPS54" s="77"/>
      <c r="DPT54" s="77"/>
      <c r="DPU54" s="77"/>
      <c r="DPV54" s="77"/>
      <c r="DPW54" s="77"/>
      <c r="DPX54" s="77"/>
      <c r="DPY54" s="77"/>
      <c r="DPZ54" s="77"/>
      <c r="DQA54" s="77"/>
      <c r="DQB54" s="77"/>
      <c r="DQC54" s="77"/>
      <c r="DQD54" s="77"/>
      <c r="DQE54" s="77"/>
      <c r="DQF54" s="77"/>
      <c r="DQG54" s="77"/>
      <c r="DQH54" s="77"/>
      <c r="DQI54" s="77"/>
      <c r="DQJ54" s="77"/>
      <c r="DQK54" s="77"/>
      <c r="DQL54" s="77"/>
      <c r="DQM54" s="77"/>
      <c r="DQN54" s="77"/>
      <c r="DQO54" s="77"/>
      <c r="DQP54" s="77"/>
      <c r="DQQ54" s="77"/>
      <c r="DQR54" s="77"/>
      <c r="DQS54" s="77"/>
      <c r="DQT54" s="77"/>
      <c r="DQU54" s="77"/>
      <c r="DQV54" s="77"/>
      <c r="DQW54" s="77"/>
      <c r="DQX54" s="77"/>
      <c r="DQY54" s="77"/>
      <c r="DQZ54" s="77"/>
      <c r="DRA54" s="77"/>
      <c r="DRB54" s="77"/>
      <c r="DRC54" s="77"/>
      <c r="DRD54" s="77"/>
      <c r="DRE54" s="77"/>
      <c r="DRF54" s="77"/>
      <c r="DRG54" s="77"/>
      <c r="DRH54" s="77"/>
      <c r="DRI54" s="77"/>
      <c r="DRJ54" s="77"/>
      <c r="DRK54" s="77"/>
      <c r="DRL54" s="77"/>
      <c r="DRM54" s="77"/>
      <c r="DRN54" s="77"/>
      <c r="DRO54" s="77"/>
      <c r="DRP54" s="77"/>
      <c r="DRQ54" s="77"/>
      <c r="DRR54" s="77"/>
      <c r="DRS54" s="77"/>
      <c r="DRT54" s="77"/>
      <c r="DRU54" s="77"/>
      <c r="DRV54" s="77"/>
      <c r="DRW54" s="77"/>
      <c r="DRX54" s="77"/>
      <c r="DRY54" s="77"/>
      <c r="DRZ54" s="77"/>
      <c r="DSA54" s="77"/>
      <c r="DSB54" s="77"/>
      <c r="DSC54" s="77"/>
      <c r="DSD54" s="77"/>
      <c r="DSE54" s="77"/>
      <c r="DSF54" s="77"/>
      <c r="DSG54" s="77"/>
      <c r="DSH54" s="77"/>
      <c r="DSI54" s="77"/>
      <c r="DSJ54" s="77"/>
      <c r="DSK54" s="77"/>
      <c r="DSL54" s="77"/>
      <c r="DSM54" s="77"/>
      <c r="DSN54" s="77"/>
      <c r="DSO54" s="77"/>
      <c r="DSP54" s="77"/>
      <c r="DSQ54" s="77"/>
      <c r="DSR54" s="77"/>
      <c r="DSS54" s="77"/>
      <c r="DST54" s="77"/>
      <c r="DSU54" s="77"/>
      <c r="DSV54" s="77"/>
      <c r="DSW54" s="77"/>
      <c r="DSX54" s="77"/>
      <c r="DSY54" s="77"/>
      <c r="DSZ54" s="77"/>
      <c r="DTA54" s="77"/>
      <c r="DTB54" s="77"/>
      <c r="DTC54" s="77"/>
      <c r="DTD54" s="77"/>
      <c r="DTE54" s="77"/>
      <c r="DTF54" s="77"/>
      <c r="DTG54" s="77"/>
      <c r="DTH54" s="77"/>
      <c r="DTI54" s="77"/>
      <c r="DTJ54" s="77"/>
      <c r="DTK54" s="77"/>
      <c r="DTL54" s="77"/>
      <c r="DTM54" s="77"/>
      <c r="DTN54" s="77"/>
      <c r="DTO54" s="77"/>
      <c r="DTP54" s="77"/>
      <c r="DTQ54" s="77"/>
      <c r="DTR54" s="77"/>
      <c r="DTS54" s="77"/>
      <c r="DTT54" s="77"/>
      <c r="DTU54" s="77"/>
      <c r="DTV54" s="77"/>
      <c r="DTW54" s="77"/>
      <c r="DTX54" s="77"/>
      <c r="DTY54" s="77"/>
      <c r="DTZ54" s="77"/>
      <c r="DUA54" s="77"/>
      <c r="DUB54" s="77"/>
      <c r="DUC54" s="77"/>
      <c r="DUD54" s="77"/>
      <c r="DUE54" s="77"/>
      <c r="DUF54" s="77"/>
      <c r="DUG54" s="77"/>
      <c r="DUH54" s="77"/>
      <c r="DUI54" s="77"/>
      <c r="DUJ54" s="77"/>
      <c r="DUK54" s="77"/>
      <c r="DUL54" s="77"/>
      <c r="DUM54" s="77"/>
      <c r="DUN54" s="77"/>
      <c r="DUO54" s="77"/>
      <c r="DUP54" s="77"/>
      <c r="DUQ54" s="77"/>
      <c r="DUR54" s="77"/>
      <c r="DUS54" s="77"/>
      <c r="DUT54" s="77"/>
      <c r="DUU54" s="77"/>
      <c r="DUV54" s="77"/>
      <c r="DUW54" s="77"/>
      <c r="DUX54" s="77"/>
      <c r="DUY54" s="77"/>
      <c r="DUZ54" s="77"/>
      <c r="DVA54" s="77"/>
      <c r="DVB54" s="77"/>
      <c r="DVC54" s="77"/>
      <c r="DVD54" s="77"/>
      <c r="DVE54" s="77"/>
      <c r="DVF54" s="77"/>
      <c r="DVG54" s="77"/>
      <c r="DVH54" s="77"/>
      <c r="DVI54" s="77"/>
      <c r="DVJ54" s="77"/>
      <c r="DVK54" s="77"/>
      <c r="DVL54" s="77"/>
      <c r="DVM54" s="77"/>
      <c r="DVN54" s="77"/>
      <c r="DVO54" s="77"/>
      <c r="DVP54" s="77"/>
      <c r="DVQ54" s="77"/>
      <c r="DVR54" s="77"/>
      <c r="DVS54" s="77"/>
      <c r="DVT54" s="77"/>
      <c r="DVU54" s="77"/>
      <c r="DVV54" s="77"/>
      <c r="DVW54" s="77"/>
      <c r="DVX54" s="77"/>
      <c r="DVY54" s="77"/>
      <c r="DVZ54" s="77"/>
      <c r="DWA54" s="77"/>
      <c r="DWB54" s="77"/>
      <c r="DWC54" s="77"/>
      <c r="DWD54" s="77"/>
      <c r="DWE54" s="77"/>
      <c r="DWF54" s="77"/>
      <c r="DWG54" s="77"/>
      <c r="DWH54" s="77"/>
      <c r="DWI54" s="77"/>
      <c r="DWJ54" s="77"/>
      <c r="DWK54" s="77"/>
      <c r="DWL54" s="77"/>
      <c r="DWM54" s="77"/>
      <c r="DWN54" s="77"/>
      <c r="DWO54" s="77"/>
      <c r="DWP54" s="77"/>
      <c r="DWQ54" s="77"/>
      <c r="DWR54" s="77"/>
      <c r="DWS54" s="77"/>
      <c r="DWT54" s="77"/>
      <c r="DWU54" s="77"/>
      <c r="DWV54" s="77"/>
      <c r="DWW54" s="77"/>
      <c r="DWX54" s="77"/>
      <c r="DWY54" s="77"/>
      <c r="DWZ54" s="77"/>
      <c r="DXA54" s="77"/>
      <c r="DXB54" s="77"/>
      <c r="DXC54" s="77"/>
      <c r="DXD54" s="77"/>
      <c r="DXE54" s="77"/>
      <c r="DXF54" s="77"/>
      <c r="DXG54" s="77"/>
      <c r="DXH54" s="77"/>
      <c r="DXI54" s="77"/>
      <c r="DXJ54" s="77"/>
      <c r="DXK54" s="77"/>
      <c r="DXL54" s="77"/>
      <c r="DXM54" s="77"/>
      <c r="DXN54" s="77"/>
      <c r="DXO54" s="77"/>
      <c r="DXP54" s="77"/>
      <c r="DXQ54" s="77"/>
      <c r="DXR54" s="77"/>
      <c r="DXS54" s="77"/>
      <c r="DXT54" s="77"/>
      <c r="DXU54" s="77"/>
      <c r="DXV54" s="77"/>
      <c r="DXW54" s="77"/>
      <c r="DXX54" s="77"/>
      <c r="DXY54" s="77"/>
      <c r="DXZ54" s="77"/>
      <c r="DYA54" s="77"/>
      <c r="DYB54" s="77"/>
      <c r="DYC54" s="77"/>
      <c r="DYD54" s="77"/>
      <c r="DYE54" s="77"/>
      <c r="DYF54" s="77"/>
      <c r="DYG54" s="77"/>
      <c r="DYH54" s="77"/>
      <c r="DYI54" s="77"/>
      <c r="DYJ54" s="77"/>
      <c r="DYK54" s="77"/>
      <c r="DYL54" s="77"/>
      <c r="DYM54" s="77"/>
      <c r="DYN54" s="77"/>
      <c r="DYO54" s="77"/>
      <c r="DYP54" s="77"/>
      <c r="DYQ54" s="77"/>
      <c r="DYR54" s="77"/>
      <c r="DYS54" s="77"/>
      <c r="DYT54" s="77"/>
      <c r="DYU54" s="77"/>
      <c r="DYV54" s="77"/>
      <c r="DYW54" s="77"/>
      <c r="DYX54" s="77"/>
      <c r="DYY54" s="77"/>
      <c r="DYZ54" s="77"/>
      <c r="DZA54" s="77"/>
      <c r="DZB54" s="77"/>
      <c r="DZC54" s="77"/>
      <c r="DZD54" s="77"/>
      <c r="DZE54" s="77"/>
      <c r="DZF54" s="77"/>
      <c r="DZG54" s="77"/>
      <c r="DZH54" s="77"/>
      <c r="DZI54" s="77"/>
      <c r="DZJ54" s="77"/>
      <c r="DZK54" s="77"/>
      <c r="DZL54" s="77"/>
      <c r="DZM54" s="77"/>
      <c r="DZN54" s="77"/>
      <c r="DZO54" s="77"/>
      <c r="DZP54" s="77"/>
      <c r="DZQ54" s="77"/>
      <c r="DZR54" s="77"/>
      <c r="DZS54" s="77"/>
      <c r="DZT54" s="77"/>
      <c r="DZU54" s="77"/>
      <c r="DZV54" s="77"/>
      <c r="DZW54" s="77"/>
      <c r="DZX54" s="77"/>
      <c r="DZY54" s="77"/>
      <c r="DZZ54" s="77"/>
      <c r="EAA54" s="77"/>
      <c r="EAB54" s="77"/>
      <c r="EAC54" s="77"/>
      <c r="EAD54" s="77"/>
      <c r="EAE54" s="77"/>
      <c r="EAF54" s="77"/>
      <c r="EAG54" s="77"/>
      <c r="EAH54" s="77"/>
      <c r="EAI54" s="77"/>
      <c r="EAJ54" s="77"/>
      <c r="EAK54" s="77"/>
      <c r="EAL54" s="77"/>
      <c r="EAM54" s="77"/>
      <c r="EAN54" s="77"/>
      <c r="EAO54" s="77"/>
      <c r="EAP54" s="77"/>
      <c r="EAQ54" s="77"/>
      <c r="EAR54" s="77"/>
      <c r="EAS54" s="77"/>
      <c r="EAT54" s="77"/>
      <c r="EAU54" s="77"/>
      <c r="EAV54" s="77"/>
      <c r="EAW54" s="77"/>
      <c r="EAX54" s="77"/>
      <c r="EAY54" s="77"/>
      <c r="EAZ54" s="77"/>
      <c r="EBA54" s="77"/>
      <c r="EBB54" s="77"/>
      <c r="EBC54" s="77"/>
      <c r="EBD54" s="77"/>
      <c r="EBE54" s="77"/>
      <c r="EBF54" s="77"/>
      <c r="EBG54" s="77"/>
      <c r="EBH54" s="77"/>
      <c r="EBI54" s="77"/>
      <c r="EBJ54" s="77"/>
      <c r="EBK54" s="77"/>
      <c r="EBL54" s="77"/>
      <c r="EBM54" s="77"/>
      <c r="EBN54" s="77"/>
      <c r="EBO54" s="77"/>
      <c r="EBP54" s="77"/>
      <c r="EBQ54" s="77"/>
      <c r="EBR54" s="77"/>
      <c r="EBS54" s="77"/>
      <c r="EBT54" s="77"/>
      <c r="EBU54" s="77"/>
      <c r="EBV54" s="77"/>
      <c r="EBW54" s="77"/>
      <c r="EBX54" s="77"/>
      <c r="EBY54" s="77"/>
      <c r="EBZ54" s="77"/>
      <c r="ECA54" s="77"/>
      <c r="ECB54" s="77"/>
      <c r="ECC54" s="77"/>
      <c r="ECD54" s="77"/>
      <c r="ECE54" s="77"/>
      <c r="ECF54" s="77"/>
      <c r="ECG54" s="77"/>
      <c r="ECH54" s="77"/>
      <c r="ECI54" s="77"/>
      <c r="ECJ54" s="77"/>
      <c r="ECK54" s="77"/>
      <c r="ECL54" s="77"/>
      <c r="ECM54" s="77"/>
      <c r="ECN54" s="77"/>
      <c r="ECO54" s="77"/>
      <c r="ECP54" s="77"/>
      <c r="ECQ54" s="77"/>
      <c r="ECR54" s="77"/>
      <c r="ECS54" s="77"/>
      <c r="ECT54" s="77"/>
      <c r="ECU54" s="77"/>
      <c r="ECV54" s="77"/>
      <c r="ECW54" s="77"/>
      <c r="ECX54" s="77"/>
      <c r="ECY54" s="77"/>
      <c r="ECZ54" s="77"/>
      <c r="EDA54" s="77"/>
      <c r="EDB54" s="77"/>
      <c r="EDC54" s="77"/>
      <c r="EDD54" s="77"/>
      <c r="EDE54" s="77"/>
      <c r="EDF54" s="77"/>
      <c r="EDG54" s="77"/>
      <c r="EDH54" s="77"/>
      <c r="EDI54" s="77"/>
      <c r="EDJ54" s="77"/>
      <c r="EDK54" s="77"/>
      <c r="EDL54" s="77"/>
      <c r="EDM54" s="77"/>
      <c r="EDN54" s="77"/>
      <c r="EDO54" s="77"/>
      <c r="EDP54" s="77"/>
      <c r="EDQ54" s="77"/>
      <c r="EDR54" s="77"/>
      <c r="EDS54" s="77"/>
      <c r="EDT54" s="77"/>
      <c r="EDU54" s="77"/>
      <c r="EDV54" s="77"/>
      <c r="EDW54" s="77"/>
      <c r="EDX54" s="77"/>
      <c r="EDY54" s="77"/>
      <c r="EDZ54" s="77"/>
      <c r="EEA54" s="77"/>
      <c r="EEB54" s="77"/>
      <c r="EEC54" s="77"/>
      <c r="EED54" s="77"/>
      <c r="EEE54" s="77"/>
      <c r="EEF54" s="77"/>
      <c r="EEG54" s="77"/>
      <c r="EEH54" s="77"/>
      <c r="EEI54" s="77"/>
      <c r="EEJ54" s="77"/>
      <c r="EEK54" s="77"/>
      <c r="EEL54" s="77"/>
      <c r="EEM54" s="77"/>
      <c r="EEN54" s="77"/>
      <c r="EEO54" s="77"/>
      <c r="EEP54" s="77"/>
      <c r="EEQ54" s="77"/>
      <c r="EER54" s="77"/>
      <c r="EES54" s="77"/>
      <c r="EET54" s="77"/>
      <c r="EEU54" s="77"/>
      <c r="EEV54" s="77"/>
      <c r="EEW54" s="77"/>
      <c r="EEX54" s="77"/>
      <c r="EEY54" s="77"/>
      <c r="EEZ54" s="77"/>
      <c r="EFA54" s="77"/>
      <c r="EFB54" s="77"/>
      <c r="EFC54" s="77"/>
      <c r="EFD54" s="77"/>
      <c r="EFE54" s="77"/>
      <c r="EFF54" s="77"/>
      <c r="EFG54" s="77"/>
      <c r="EFH54" s="77"/>
      <c r="EFI54" s="77"/>
      <c r="EFJ54" s="77"/>
      <c r="EFK54" s="77"/>
      <c r="EFL54" s="77"/>
      <c r="EFM54" s="77"/>
      <c r="EFN54" s="77"/>
      <c r="EFO54" s="77"/>
      <c r="EFP54" s="77"/>
      <c r="EFQ54" s="77"/>
      <c r="EFR54" s="77"/>
      <c r="EFS54" s="77"/>
      <c r="EFT54" s="77"/>
      <c r="EFU54" s="77"/>
      <c r="EFV54" s="77"/>
      <c r="EFW54" s="77"/>
      <c r="EFX54" s="77"/>
      <c r="EFY54" s="77"/>
      <c r="EFZ54" s="77"/>
      <c r="EGA54" s="77"/>
      <c r="EGB54" s="77"/>
      <c r="EGC54" s="77"/>
      <c r="EGD54" s="77"/>
      <c r="EGE54" s="77"/>
      <c r="EGF54" s="77"/>
      <c r="EGG54" s="77"/>
      <c r="EGH54" s="77"/>
      <c r="EGI54" s="77"/>
      <c r="EGJ54" s="77"/>
      <c r="EGK54" s="77"/>
      <c r="EGL54" s="77"/>
      <c r="EGM54" s="77"/>
      <c r="EGN54" s="77"/>
      <c r="EGO54" s="77"/>
      <c r="EGP54" s="77"/>
      <c r="EGQ54" s="77"/>
      <c r="EGR54" s="77"/>
      <c r="EGS54" s="77"/>
      <c r="EGT54" s="77"/>
      <c r="EGU54" s="77"/>
      <c r="EGV54" s="77"/>
      <c r="EGW54" s="77"/>
      <c r="EGX54" s="77"/>
      <c r="EGY54" s="77"/>
      <c r="EGZ54" s="77"/>
      <c r="EHA54" s="77"/>
      <c r="EHB54" s="77"/>
      <c r="EHC54" s="77"/>
      <c r="EHD54" s="77"/>
      <c r="EHE54" s="77"/>
      <c r="EHF54" s="77"/>
      <c r="EHG54" s="77"/>
      <c r="EHH54" s="77"/>
      <c r="EHI54" s="77"/>
      <c r="EHJ54" s="77"/>
      <c r="EHK54" s="77"/>
      <c r="EHL54" s="77"/>
      <c r="EHM54" s="77"/>
      <c r="EHN54" s="77"/>
      <c r="EHO54" s="77"/>
      <c r="EHP54" s="77"/>
      <c r="EHQ54" s="77"/>
      <c r="EHR54" s="77"/>
      <c r="EHS54" s="77"/>
      <c r="EHT54" s="77"/>
      <c r="EHU54" s="77"/>
      <c r="EHV54" s="77"/>
      <c r="EHW54" s="77"/>
      <c r="EHX54" s="77"/>
      <c r="EHY54" s="77"/>
      <c r="EHZ54" s="77"/>
      <c r="EIA54" s="77"/>
      <c r="EIB54" s="77"/>
      <c r="EIC54" s="77"/>
      <c r="EID54" s="77"/>
      <c r="EIE54" s="77"/>
      <c r="EIF54" s="77"/>
      <c r="EIG54" s="77"/>
      <c r="EIH54" s="77"/>
      <c r="EII54" s="77"/>
      <c r="EIJ54" s="77"/>
      <c r="EIK54" s="77"/>
      <c r="EIL54" s="77"/>
      <c r="EIM54" s="77"/>
      <c r="EIN54" s="77"/>
      <c r="EIO54" s="77"/>
      <c r="EIP54" s="77"/>
      <c r="EIQ54" s="77"/>
      <c r="EIR54" s="77"/>
      <c r="EIS54" s="77"/>
      <c r="EIT54" s="77"/>
      <c r="EIU54" s="77"/>
      <c r="EIV54" s="77"/>
      <c r="EIW54" s="77"/>
      <c r="EIX54" s="77"/>
      <c r="EIY54" s="77"/>
      <c r="EIZ54" s="77"/>
      <c r="EJA54" s="77"/>
      <c r="EJB54" s="77"/>
      <c r="EJC54" s="77"/>
      <c r="EJD54" s="77"/>
      <c r="EJE54" s="77"/>
      <c r="EJF54" s="77"/>
      <c r="EJG54" s="77"/>
      <c r="EJH54" s="77"/>
      <c r="EJI54" s="77"/>
      <c r="EJJ54" s="77"/>
      <c r="EJK54" s="77"/>
      <c r="EJL54" s="77"/>
      <c r="EJM54" s="77"/>
      <c r="EJN54" s="77"/>
      <c r="EJO54" s="77"/>
      <c r="EJP54" s="77"/>
      <c r="EJQ54" s="77"/>
      <c r="EJR54" s="77"/>
      <c r="EJS54" s="77"/>
      <c r="EJT54" s="77"/>
      <c r="EJU54" s="77"/>
      <c r="EJV54" s="77"/>
      <c r="EJW54" s="77"/>
      <c r="EJX54" s="77"/>
      <c r="EJY54" s="77"/>
      <c r="EJZ54" s="77"/>
      <c r="EKA54" s="77"/>
      <c r="EKB54" s="77"/>
      <c r="EKC54" s="77"/>
      <c r="EKD54" s="77"/>
      <c r="EKE54" s="77"/>
      <c r="EKF54" s="77"/>
      <c r="EKG54" s="77"/>
      <c r="EKH54" s="77"/>
      <c r="EKI54" s="77"/>
      <c r="EKJ54" s="77"/>
      <c r="EKK54" s="77"/>
      <c r="EKL54" s="77"/>
      <c r="EKM54" s="77"/>
      <c r="EKN54" s="77"/>
      <c r="EKO54" s="77"/>
      <c r="EKP54" s="77"/>
      <c r="EKQ54" s="77"/>
      <c r="EKR54" s="77"/>
      <c r="EKS54" s="77"/>
      <c r="EKT54" s="77"/>
      <c r="EKU54" s="77"/>
      <c r="EKV54" s="77"/>
      <c r="EKW54" s="77"/>
      <c r="EKX54" s="77"/>
      <c r="EKY54" s="77"/>
      <c r="EKZ54" s="77"/>
      <c r="ELA54" s="77"/>
      <c r="ELB54" s="77"/>
      <c r="ELC54" s="77"/>
      <c r="ELD54" s="77"/>
      <c r="ELE54" s="77"/>
      <c r="ELF54" s="77"/>
      <c r="ELG54" s="77"/>
      <c r="ELH54" s="77"/>
      <c r="ELI54" s="77"/>
      <c r="ELJ54" s="77"/>
      <c r="ELK54" s="77"/>
      <c r="ELL54" s="77"/>
      <c r="ELM54" s="77"/>
      <c r="ELN54" s="77"/>
      <c r="ELO54" s="77"/>
      <c r="ELP54" s="77"/>
      <c r="ELQ54" s="77"/>
      <c r="ELR54" s="77"/>
      <c r="ELS54" s="77"/>
      <c r="ELT54" s="77"/>
      <c r="ELU54" s="77"/>
      <c r="ELV54" s="77"/>
      <c r="ELW54" s="77"/>
      <c r="ELX54" s="77"/>
      <c r="ELY54" s="77"/>
      <c r="ELZ54" s="77"/>
      <c r="EMA54" s="77"/>
      <c r="EMB54" s="77"/>
      <c r="EMC54" s="77"/>
      <c r="EMD54" s="77"/>
      <c r="EME54" s="77"/>
      <c r="EMF54" s="77"/>
      <c r="EMG54" s="77"/>
      <c r="EMH54" s="77"/>
      <c r="EMI54" s="77"/>
      <c r="EMJ54" s="77"/>
      <c r="EMK54" s="77"/>
      <c r="EML54" s="77"/>
      <c r="EMM54" s="77"/>
      <c r="EMN54" s="77"/>
      <c r="EMO54" s="77"/>
      <c r="EMP54" s="77"/>
      <c r="EMQ54" s="77"/>
      <c r="EMR54" s="77"/>
      <c r="EMS54" s="77"/>
      <c r="EMT54" s="77"/>
      <c r="EMU54" s="77"/>
      <c r="EMV54" s="77"/>
      <c r="EMW54" s="77"/>
      <c r="EMX54" s="77"/>
      <c r="EMY54" s="77"/>
      <c r="EMZ54" s="77"/>
      <c r="ENA54" s="77"/>
      <c r="ENB54" s="77"/>
      <c r="ENC54" s="77"/>
      <c r="END54" s="77"/>
      <c r="ENE54" s="77"/>
      <c r="ENF54" s="77"/>
      <c r="ENG54" s="77"/>
      <c r="ENH54" s="77"/>
      <c r="ENI54" s="77"/>
      <c r="ENJ54" s="77"/>
      <c r="ENK54" s="77"/>
      <c r="ENL54" s="77"/>
      <c r="ENM54" s="77"/>
      <c r="ENN54" s="77"/>
      <c r="ENO54" s="77"/>
      <c r="ENP54" s="77"/>
      <c r="ENQ54" s="77"/>
      <c r="ENR54" s="77"/>
      <c r="ENS54" s="77"/>
      <c r="ENT54" s="77"/>
      <c r="ENU54" s="77"/>
      <c r="ENV54" s="77"/>
      <c r="ENW54" s="77"/>
      <c r="ENX54" s="77"/>
      <c r="ENY54" s="77"/>
      <c r="ENZ54" s="77"/>
      <c r="EOA54" s="77"/>
      <c r="EOB54" s="77"/>
      <c r="EOC54" s="77"/>
      <c r="EOD54" s="77"/>
      <c r="EOE54" s="77"/>
      <c r="EOF54" s="77"/>
      <c r="EOG54" s="77"/>
      <c r="EOH54" s="77"/>
      <c r="EOI54" s="77"/>
      <c r="EOJ54" s="77"/>
      <c r="EOK54" s="77"/>
      <c r="EOL54" s="77"/>
      <c r="EOM54" s="77"/>
      <c r="EON54" s="77"/>
      <c r="EOO54" s="77"/>
      <c r="EOP54" s="77"/>
      <c r="EOQ54" s="77"/>
      <c r="EOR54" s="77"/>
      <c r="EOS54" s="77"/>
      <c r="EOT54" s="77"/>
      <c r="EOU54" s="77"/>
      <c r="EOV54" s="77"/>
      <c r="EOW54" s="77"/>
      <c r="EOX54" s="77"/>
      <c r="EOY54" s="77"/>
      <c r="EOZ54" s="77"/>
      <c r="EPA54" s="77"/>
      <c r="EPB54" s="77"/>
      <c r="EPC54" s="77"/>
      <c r="EPD54" s="77"/>
      <c r="EPE54" s="77"/>
      <c r="EPF54" s="77"/>
      <c r="EPG54" s="77"/>
      <c r="EPH54" s="77"/>
      <c r="EPI54" s="77"/>
      <c r="EPJ54" s="77"/>
      <c r="EPK54" s="77"/>
      <c r="EPL54" s="77"/>
      <c r="EPM54" s="77"/>
      <c r="EPN54" s="77"/>
      <c r="EPO54" s="77"/>
      <c r="EPP54" s="77"/>
      <c r="EPQ54" s="77"/>
      <c r="EPR54" s="77"/>
      <c r="EPS54" s="77"/>
      <c r="EPT54" s="77"/>
      <c r="EPU54" s="77"/>
      <c r="EPV54" s="77"/>
      <c r="EPW54" s="77"/>
      <c r="EPX54" s="77"/>
      <c r="EPY54" s="77"/>
      <c r="EPZ54" s="77"/>
      <c r="EQA54" s="77"/>
      <c r="EQB54" s="77"/>
      <c r="EQC54" s="77"/>
      <c r="EQD54" s="77"/>
      <c r="EQE54" s="77"/>
      <c r="EQF54" s="77"/>
      <c r="EQG54" s="77"/>
      <c r="EQH54" s="77"/>
      <c r="EQI54" s="77"/>
      <c r="EQJ54" s="77"/>
      <c r="EQK54" s="77"/>
      <c r="EQL54" s="77"/>
      <c r="EQM54" s="77"/>
      <c r="EQN54" s="77"/>
      <c r="EQO54" s="77"/>
      <c r="EQP54" s="77"/>
      <c r="EQQ54" s="77"/>
      <c r="EQR54" s="77"/>
      <c r="EQS54" s="77"/>
      <c r="EQT54" s="77"/>
      <c r="EQU54" s="77"/>
      <c r="EQV54" s="77"/>
      <c r="EQW54" s="77"/>
      <c r="EQX54" s="77"/>
      <c r="EQY54" s="77"/>
      <c r="EQZ54" s="77"/>
      <c r="ERA54" s="77"/>
      <c r="ERB54" s="77"/>
      <c r="ERC54" s="77"/>
      <c r="ERD54" s="77"/>
      <c r="ERE54" s="77"/>
      <c r="ERF54" s="77"/>
      <c r="ERG54" s="77"/>
      <c r="ERH54" s="77"/>
      <c r="ERI54" s="77"/>
      <c r="ERJ54" s="77"/>
      <c r="ERK54" s="77"/>
      <c r="ERL54" s="77"/>
      <c r="ERM54" s="77"/>
      <c r="ERN54" s="77"/>
      <c r="ERO54" s="77"/>
      <c r="ERP54" s="77"/>
      <c r="ERQ54" s="77"/>
      <c r="ERR54" s="77"/>
      <c r="ERS54" s="77"/>
      <c r="ERT54" s="77"/>
      <c r="ERU54" s="77"/>
      <c r="ERV54" s="77"/>
      <c r="ERW54" s="77"/>
      <c r="ERX54" s="77"/>
      <c r="ERY54" s="77"/>
      <c r="ERZ54" s="77"/>
      <c r="ESA54" s="77"/>
      <c r="ESB54" s="77"/>
      <c r="ESC54" s="77"/>
      <c r="ESD54" s="77"/>
      <c r="ESE54" s="77"/>
      <c r="ESF54" s="77"/>
      <c r="ESG54" s="77"/>
      <c r="ESH54" s="77"/>
      <c r="ESI54" s="77"/>
      <c r="ESJ54" s="77"/>
      <c r="ESK54" s="77"/>
      <c r="ESL54" s="77"/>
      <c r="ESM54" s="77"/>
      <c r="ESN54" s="77"/>
      <c r="ESO54" s="77"/>
      <c r="ESP54" s="77"/>
      <c r="ESQ54" s="77"/>
      <c r="ESR54" s="77"/>
      <c r="ESS54" s="77"/>
      <c r="EST54" s="77"/>
      <c r="ESU54" s="77"/>
      <c r="ESV54" s="77"/>
      <c r="ESW54" s="77"/>
      <c r="ESX54" s="77"/>
      <c r="ESY54" s="77"/>
      <c r="ESZ54" s="77"/>
      <c r="ETA54" s="77"/>
      <c r="ETB54" s="77"/>
      <c r="ETC54" s="77"/>
      <c r="ETD54" s="77"/>
      <c r="ETE54" s="77"/>
      <c r="ETF54" s="77"/>
      <c r="ETG54" s="77"/>
      <c r="ETH54" s="77"/>
      <c r="ETI54" s="77"/>
      <c r="ETJ54" s="77"/>
      <c r="ETK54" s="77"/>
      <c r="ETL54" s="77"/>
      <c r="ETM54" s="77"/>
      <c r="ETN54" s="77"/>
      <c r="ETO54" s="77"/>
      <c r="ETP54" s="77"/>
      <c r="ETQ54" s="77"/>
      <c r="ETR54" s="77"/>
      <c r="ETS54" s="77"/>
      <c r="ETT54" s="77"/>
      <c r="ETU54" s="77"/>
      <c r="ETV54" s="77"/>
      <c r="ETW54" s="77"/>
      <c r="ETX54" s="77"/>
      <c r="ETY54" s="77"/>
      <c r="ETZ54" s="77"/>
      <c r="EUA54" s="77"/>
      <c r="EUB54" s="77"/>
      <c r="EUC54" s="77"/>
      <c r="EUD54" s="77"/>
      <c r="EUE54" s="77"/>
      <c r="EUF54" s="77"/>
      <c r="EUG54" s="77"/>
      <c r="EUH54" s="77"/>
      <c r="EUI54" s="77"/>
      <c r="EUJ54" s="77"/>
      <c r="EUK54" s="77"/>
      <c r="EUL54" s="77"/>
      <c r="EUM54" s="77"/>
      <c r="EUN54" s="77"/>
      <c r="EUO54" s="77"/>
      <c r="EUP54" s="77"/>
      <c r="EUQ54" s="77"/>
      <c r="EUR54" s="77"/>
      <c r="EUS54" s="77"/>
      <c r="EUT54" s="77"/>
      <c r="EUU54" s="77"/>
      <c r="EUV54" s="77"/>
      <c r="EUW54" s="77"/>
      <c r="EUX54" s="77"/>
      <c r="EUY54" s="77"/>
      <c r="EUZ54" s="77"/>
      <c r="EVA54" s="77"/>
      <c r="EVB54" s="77"/>
      <c r="EVC54" s="77"/>
      <c r="EVD54" s="77"/>
      <c r="EVE54" s="77"/>
      <c r="EVF54" s="77"/>
      <c r="EVG54" s="77"/>
      <c r="EVH54" s="77"/>
      <c r="EVI54" s="77"/>
      <c r="EVJ54" s="77"/>
      <c r="EVK54" s="77"/>
      <c r="EVL54" s="77"/>
      <c r="EVM54" s="77"/>
      <c r="EVN54" s="77"/>
      <c r="EVO54" s="77"/>
      <c r="EVP54" s="77"/>
      <c r="EVQ54" s="77"/>
      <c r="EVR54" s="77"/>
      <c r="EVS54" s="77"/>
      <c r="EVT54" s="77"/>
      <c r="EVU54" s="77"/>
      <c r="EVV54" s="77"/>
      <c r="EVW54" s="77"/>
      <c r="EVX54" s="77"/>
      <c r="EVY54" s="77"/>
      <c r="EVZ54" s="77"/>
      <c r="EWA54" s="77"/>
      <c r="EWB54" s="77"/>
      <c r="EWC54" s="77"/>
      <c r="EWD54" s="77"/>
      <c r="EWE54" s="77"/>
      <c r="EWF54" s="77"/>
      <c r="EWG54" s="77"/>
      <c r="EWH54" s="77"/>
      <c r="EWI54" s="77"/>
      <c r="EWJ54" s="77"/>
      <c r="EWK54" s="77"/>
      <c r="EWL54" s="77"/>
      <c r="EWM54" s="77"/>
      <c r="EWN54" s="77"/>
      <c r="EWO54" s="77"/>
      <c r="EWP54" s="77"/>
      <c r="EWQ54" s="77"/>
      <c r="EWR54" s="77"/>
      <c r="EWS54" s="77"/>
      <c r="EWT54" s="77"/>
      <c r="EWU54" s="77"/>
      <c r="EWV54" s="77"/>
      <c r="EWW54" s="77"/>
      <c r="EWX54" s="77"/>
      <c r="EWY54" s="77"/>
      <c r="EWZ54" s="77"/>
      <c r="EXA54" s="77"/>
      <c r="EXB54" s="77"/>
      <c r="EXC54" s="77"/>
      <c r="EXD54" s="77"/>
      <c r="EXE54" s="77"/>
      <c r="EXF54" s="77"/>
      <c r="EXG54" s="77"/>
      <c r="EXH54" s="77"/>
      <c r="EXI54" s="77"/>
      <c r="EXJ54" s="77"/>
      <c r="EXK54" s="77"/>
      <c r="EXL54" s="77"/>
      <c r="EXM54" s="77"/>
      <c r="EXN54" s="77"/>
      <c r="EXO54" s="77"/>
      <c r="EXP54" s="77"/>
      <c r="EXQ54" s="77"/>
      <c r="EXR54" s="77"/>
      <c r="EXS54" s="77"/>
      <c r="EXT54" s="77"/>
      <c r="EXU54" s="77"/>
      <c r="EXV54" s="77"/>
      <c r="EXW54" s="77"/>
      <c r="EXX54" s="77"/>
      <c r="EXY54" s="77"/>
      <c r="EXZ54" s="77"/>
      <c r="EYA54" s="77"/>
      <c r="EYB54" s="77"/>
      <c r="EYC54" s="77"/>
      <c r="EYD54" s="77"/>
      <c r="EYE54" s="77"/>
      <c r="EYF54" s="77"/>
      <c r="EYG54" s="77"/>
      <c r="EYH54" s="77"/>
      <c r="EYI54" s="77"/>
      <c r="EYJ54" s="77"/>
      <c r="EYK54" s="77"/>
      <c r="EYL54" s="77"/>
      <c r="EYM54" s="77"/>
      <c r="EYN54" s="77"/>
      <c r="EYO54" s="77"/>
      <c r="EYP54" s="77"/>
      <c r="EYQ54" s="77"/>
      <c r="EYR54" s="77"/>
      <c r="EYS54" s="77"/>
      <c r="EYT54" s="77"/>
      <c r="EYU54" s="77"/>
      <c r="EYV54" s="77"/>
      <c r="EYW54" s="77"/>
      <c r="EYX54" s="77"/>
      <c r="EYY54" s="77"/>
      <c r="EYZ54" s="77"/>
      <c r="EZA54" s="77"/>
      <c r="EZB54" s="77"/>
      <c r="EZC54" s="77"/>
      <c r="EZD54" s="77"/>
      <c r="EZE54" s="77"/>
      <c r="EZF54" s="77"/>
      <c r="EZG54" s="77"/>
      <c r="EZH54" s="77"/>
      <c r="EZI54" s="77"/>
      <c r="EZJ54" s="77"/>
      <c r="EZK54" s="77"/>
      <c r="EZL54" s="77"/>
      <c r="EZM54" s="77"/>
      <c r="EZN54" s="77"/>
      <c r="EZO54" s="77"/>
      <c r="EZP54" s="77"/>
      <c r="EZQ54" s="77"/>
      <c r="EZR54" s="77"/>
      <c r="EZS54" s="77"/>
      <c r="EZT54" s="77"/>
      <c r="EZU54" s="77"/>
      <c r="EZV54" s="77"/>
      <c r="EZW54" s="77"/>
      <c r="EZX54" s="77"/>
      <c r="EZY54" s="77"/>
      <c r="EZZ54" s="77"/>
      <c r="FAA54" s="77"/>
      <c r="FAB54" s="77"/>
      <c r="FAC54" s="77"/>
      <c r="FAD54" s="77"/>
      <c r="FAE54" s="77"/>
      <c r="FAF54" s="77"/>
      <c r="FAG54" s="77"/>
      <c r="FAH54" s="77"/>
      <c r="FAI54" s="77"/>
      <c r="FAJ54" s="77"/>
      <c r="FAK54" s="77"/>
      <c r="FAL54" s="77"/>
      <c r="FAM54" s="77"/>
      <c r="FAN54" s="77"/>
      <c r="FAO54" s="77"/>
      <c r="FAP54" s="77"/>
      <c r="FAQ54" s="77"/>
      <c r="FAR54" s="77"/>
      <c r="FAS54" s="77"/>
      <c r="FAT54" s="77"/>
      <c r="FAU54" s="77"/>
      <c r="FAV54" s="77"/>
      <c r="FAW54" s="77"/>
      <c r="FAX54" s="77"/>
      <c r="FAY54" s="77"/>
      <c r="FAZ54" s="77"/>
      <c r="FBA54" s="77"/>
      <c r="FBB54" s="77"/>
      <c r="FBC54" s="77"/>
      <c r="FBD54" s="77"/>
      <c r="FBE54" s="77"/>
      <c r="FBF54" s="77"/>
      <c r="FBG54" s="77"/>
      <c r="FBH54" s="77"/>
      <c r="FBI54" s="77"/>
      <c r="FBJ54" s="77"/>
      <c r="FBK54" s="77"/>
      <c r="FBL54" s="77"/>
      <c r="FBM54" s="77"/>
      <c r="FBN54" s="77"/>
      <c r="FBO54" s="77"/>
      <c r="FBP54" s="77"/>
      <c r="FBQ54" s="77"/>
      <c r="FBR54" s="77"/>
      <c r="FBS54" s="77"/>
      <c r="FBT54" s="77"/>
      <c r="FBU54" s="77"/>
      <c r="FBV54" s="77"/>
      <c r="FBW54" s="77"/>
      <c r="FBX54" s="77"/>
      <c r="FBY54" s="77"/>
      <c r="FBZ54" s="77"/>
      <c r="FCA54" s="77"/>
      <c r="FCB54" s="77"/>
      <c r="FCC54" s="77"/>
      <c r="FCD54" s="77"/>
      <c r="FCE54" s="77"/>
      <c r="FCF54" s="77"/>
      <c r="FCG54" s="77"/>
      <c r="FCH54" s="77"/>
      <c r="FCI54" s="77"/>
      <c r="FCJ54" s="77"/>
      <c r="FCK54" s="77"/>
      <c r="FCL54" s="77"/>
      <c r="FCM54" s="77"/>
      <c r="FCN54" s="77"/>
      <c r="FCO54" s="77"/>
      <c r="FCP54" s="77"/>
      <c r="FCQ54" s="77"/>
      <c r="FCR54" s="77"/>
      <c r="FCS54" s="77"/>
      <c r="FCT54" s="77"/>
      <c r="FCU54" s="77"/>
      <c r="FCV54" s="77"/>
      <c r="FCW54" s="77"/>
      <c r="FCX54" s="77"/>
      <c r="FCY54" s="77"/>
      <c r="FCZ54" s="77"/>
      <c r="FDA54" s="77"/>
      <c r="FDB54" s="77"/>
      <c r="FDC54" s="77"/>
      <c r="FDD54" s="77"/>
      <c r="FDE54" s="77"/>
      <c r="FDF54" s="77"/>
      <c r="FDG54" s="77"/>
      <c r="FDH54" s="77"/>
      <c r="FDI54" s="77"/>
      <c r="FDJ54" s="77"/>
      <c r="FDK54" s="77"/>
      <c r="FDL54" s="77"/>
      <c r="FDM54" s="77"/>
      <c r="FDN54" s="77"/>
      <c r="FDO54" s="77"/>
      <c r="FDP54" s="77"/>
      <c r="FDQ54" s="77"/>
      <c r="FDR54" s="77"/>
      <c r="FDS54" s="77"/>
      <c r="FDT54" s="77"/>
      <c r="FDU54" s="77"/>
      <c r="FDV54" s="77"/>
      <c r="FDW54" s="77"/>
      <c r="FDX54" s="77"/>
      <c r="FDY54" s="77"/>
      <c r="FDZ54" s="77"/>
      <c r="FEA54" s="77"/>
      <c r="FEB54" s="77"/>
      <c r="FEC54" s="77"/>
      <c r="FED54" s="77"/>
      <c r="FEE54" s="77"/>
      <c r="FEF54" s="77"/>
      <c r="FEG54" s="77"/>
      <c r="FEH54" s="77"/>
      <c r="FEI54" s="77"/>
      <c r="FEJ54" s="77"/>
      <c r="FEK54" s="77"/>
      <c r="FEL54" s="77"/>
      <c r="FEM54" s="77"/>
      <c r="FEN54" s="77"/>
      <c r="FEO54" s="77"/>
      <c r="FEP54" s="77"/>
      <c r="FEQ54" s="77"/>
      <c r="FER54" s="77"/>
      <c r="FES54" s="77"/>
      <c r="FET54" s="77"/>
      <c r="FEU54" s="77"/>
      <c r="FEV54" s="77"/>
      <c r="FEW54" s="77"/>
      <c r="FEX54" s="77"/>
      <c r="FEY54" s="77"/>
      <c r="FEZ54" s="77"/>
      <c r="FFA54" s="77"/>
      <c r="FFB54" s="77"/>
      <c r="FFC54" s="77"/>
      <c r="FFD54" s="77"/>
      <c r="FFE54" s="77"/>
      <c r="FFF54" s="77"/>
      <c r="FFG54" s="77"/>
      <c r="FFH54" s="77"/>
      <c r="FFI54" s="77"/>
      <c r="FFJ54" s="77"/>
      <c r="FFK54" s="77"/>
      <c r="FFL54" s="77"/>
      <c r="FFM54" s="77"/>
      <c r="FFN54" s="77"/>
      <c r="FFO54" s="77"/>
      <c r="FFP54" s="77"/>
      <c r="FFQ54" s="77"/>
      <c r="FFR54" s="77"/>
      <c r="FFS54" s="77"/>
      <c r="FFT54" s="77"/>
      <c r="FFU54" s="77"/>
      <c r="FFV54" s="77"/>
      <c r="FFW54" s="77"/>
      <c r="FFX54" s="77"/>
      <c r="FFY54" s="77"/>
      <c r="FFZ54" s="77"/>
      <c r="FGA54" s="77"/>
      <c r="FGB54" s="77"/>
      <c r="FGC54" s="77"/>
      <c r="FGD54" s="77"/>
      <c r="FGE54" s="77"/>
      <c r="FGF54" s="77"/>
      <c r="FGG54" s="77"/>
      <c r="FGH54" s="77"/>
      <c r="FGI54" s="77"/>
      <c r="FGJ54" s="77"/>
      <c r="FGK54" s="77"/>
      <c r="FGL54" s="77"/>
      <c r="FGM54" s="77"/>
      <c r="FGN54" s="77"/>
      <c r="FGO54" s="77"/>
      <c r="FGP54" s="77"/>
      <c r="FGQ54" s="77"/>
      <c r="FGR54" s="77"/>
      <c r="FGS54" s="77"/>
      <c r="FGT54" s="77"/>
      <c r="FGU54" s="77"/>
      <c r="FGV54" s="77"/>
      <c r="FGW54" s="77"/>
      <c r="FGX54" s="77"/>
      <c r="FGY54" s="77"/>
      <c r="FGZ54" s="77"/>
      <c r="FHA54" s="77"/>
      <c r="FHB54" s="77"/>
      <c r="FHC54" s="77"/>
      <c r="FHD54" s="77"/>
      <c r="FHE54" s="77"/>
      <c r="FHF54" s="77"/>
      <c r="FHG54" s="77"/>
      <c r="FHH54" s="77"/>
      <c r="FHI54" s="77"/>
      <c r="FHJ54" s="77"/>
      <c r="FHK54" s="77"/>
      <c r="FHL54" s="77"/>
      <c r="FHM54" s="77"/>
      <c r="FHN54" s="77"/>
      <c r="FHO54" s="77"/>
      <c r="FHP54" s="77"/>
      <c r="FHQ54" s="77"/>
      <c r="FHR54" s="77"/>
      <c r="FHS54" s="77"/>
      <c r="FHT54" s="77"/>
      <c r="FHU54" s="77"/>
      <c r="FHV54" s="77"/>
      <c r="FHW54" s="77"/>
      <c r="FHX54" s="77"/>
      <c r="FHY54" s="77"/>
      <c r="FHZ54" s="77"/>
      <c r="FIA54" s="77"/>
      <c r="FIB54" s="77"/>
      <c r="FIC54" s="77"/>
      <c r="FID54" s="77"/>
      <c r="FIE54" s="77"/>
      <c r="FIF54" s="77"/>
      <c r="FIG54" s="77"/>
      <c r="FIH54" s="77"/>
      <c r="FII54" s="77"/>
      <c r="FIJ54" s="77"/>
      <c r="FIK54" s="77"/>
      <c r="FIL54" s="77"/>
      <c r="FIM54" s="77"/>
      <c r="FIN54" s="77"/>
      <c r="FIO54" s="77"/>
      <c r="FIP54" s="77"/>
      <c r="FIQ54" s="77"/>
      <c r="FIR54" s="77"/>
      <c r="FIS54" s="77"/>
      <c r="FIT54" s="77"/>
      <c r="FIU54" s="77"/>
      <c r="FIV54" s="77"/>
      <c r="FIW54" s="77"/>
      <c r="FIX54" s="77"/>
      <c r="FIY54" s="77"/>
      <c r="FIZ54" s="77"/>
      <c r="FJA54" s="77"/>
      <c r="FJB54" s="77"/>
      <c r="FJC54" s="77"/>
      <c r="FJD54" s="77"/>
      <c r="FJE54" s="77"/>
      <c r="FJF54" s="77"/>
      <c r="FJG54" s="77"/>
      <c r="FJH54" s="77"/>
      <c r="FJI54" s="77"/>
      <c r="FJJ54" s="77"/>
      <c r="FJK54" s="77"/>
      <c r="FJL54" s="77"/>
      <c r="FJM54" s="77"/>
      <c r="FJN54" s="77"/>
      <c r="FJO54" s="77"/>
      <c r="FJP54" s="77"/>
      <c r="FJQ54" s="77"/>
      <c r="FJR54" s="77"/>
      <c r="FJS54" s="77"/>
      <c r="FJT54" s="77"/>
      <c r="FJU54" s="77"/>
      <c r="FJV54" s="77"/>
      <c r="FJW54" s="77"/>
      <c r="FJX54" s="77"/>
      <c r="FJY54" s="77"/>
      <c r="FJZ54" s="77"/>
      <c r="FKA54" s="77"/>
      <c r="FKB54" s="77"/>
      <c r="FKC54" s="77"/>
      <c r="FKD54" s="77"/>
      <c r="FKE54" s="77"/>
      <c r="FKF54" s="77"/>
      <c r="FKG54" s="77"/>
      <c r="FKH54" s="77"/>
      <c r="FKI54" s="77"/>
      <c r="FKJ54" s="77"/>
      <c r="FKK54" s="77"/>
      <c r="FKL54" s="77"/>
      <c r="FKM54" s="77"/>
      <c r="FKN54" s="77"/>
      <c r="FKO54" s="77"/>
      <c r="FKP54" s="77"/>
      <c r="FKQ54" s="77"/>
      <c r="FKR54" s="77"/>
      <c r="FKS54" s="77"/>
      <c r="FKT54" s="77"/>
      <c r="FKU54" s="77"/>
      <c r="FKV54" s="77"/>
      <c r="FKW54" s="77"/>
      <c r="FKX54" s="77"/>
      <c r="FKY54" s="77"/>
      <c r="FKZ54" s="77"/>
      <c r="FLA54" s="77"/>
      <c r="FLB54" s="77"/>
      <c r="FLC54" s="77"/>
      <c r="FLD54" s="77"/>
      <c r="FLE54" s="77"/>
      <c r="FLF54" s="77"/>
      <c r="FLG54" s="77"/>
      <c r="FLH54" s="77"/>
      <c r="FLI54" s="77"/>
      <c r="FLJ54" s="77"/>
      <c r="FLK54" s="77"/>
      <c r="FLL54" s="77"/>
      <c r="FLM54" s="77"/>
      <c r="FLN54" s="77"/>
      <c r="FLO54" s="77"/>
      <c r="FLP54" s="77"/>
      <c r="FLQ54" s="77"/>
      <c r="FLR54" s="77"/>
      <c r="FLS54" s="77"/>
      <c r="FLT54" s="77"/>
      <c r="FLU54" s="77"/>
      <c r="FLV54" s="77"/>
      <c r="FLW54" s="77"/>
      <c r="FLX54" s="77"/>
      <c r="FLY54" s="77"/>
      <c r="FLZ54" s="77"/>
      <c r="FMA54" s="77"/>
      <c r="FMB54" s="77"/>
      <c r="FMC54" s="77"/>
      <c r="FMD54" s="77"/>
      <c r="FME54" s="77"/>
      <c r="FMF54" s="77"/>
      <c r="FMG54" s="77"/>
      <c r="FMH54" s="77"/>
      <c r="FMI54" s="77"/>
      <c r="FMJ54" s="77"/>
      <c r="FMK54" s="77"/>
      <c r="FML54" s="77"/>
      <c r="FMM54" s="77"/>
      <c r="FMN54" s="77"/>
      <c r="FMO54" s="77"/>
      <c r="FMP54" s="77"/>
      <c r="FMQ54" s="77"/>
      <c r="FMR54" s="77"/>
      <c r="FMS54" s="77"/>
      <c r="FMT54" s="77"/>
      <c r="FMU54" s="77"/>
      <c r="FMV54" s="77"/>
      <c r="FMW54" s="77"/>
      <c r="FMX54" s="77"/>
      <c r="FMY54" s="77"/>
      <c r="FMZ54" s="77"/>
      <c r="FNA54" s="77"/>
      <c r="FNB54" s="77"/>
      <c r="FNC54" s="77"/>
      <c r="FND54" s="77"/>
      <c r="FNE54" s="77"/>
      <c r="FNF54" s="77"/>
      <c r="FNG54" s="77"/>
      <c r="FNH54" s="77"/>
      <c r="FNI54" s="77"/>
      <c r="FNJ54" s="77"/>
      <c r="FNK54" s="77"/>
      <c r="FNL54" s="77"/>
      <c r="FNM54" s="77"/>
      <c r="FNN54" s="77"/>
      <c r="FNO54" s="77"/>
      <c r="FNP54" s="77"/>
      <c r="FNQ54" s="77"/>
      <c r="FNR54" s="77"/>
      <c r="FNS54" s="77"/>
      <c r="FNT54" s="77"/>
      <c r="FNU54" s="77"/>
      <c r="FNV54" s="77"/>
      <c r="FNW54" s="77"/>
      <c r="FNX54" s="77"/>
      <c r="FNY54" s="77"/>
      <c r="FNZ54" s="77"/>
      <c r="FOA54" s="77"/>
      <c r="FOB54" s="77"/>
      <c r="FOC54" s="77"/>
      <c r="FOD54" s="77"/>
      <c r="FOE54" s="77"/>
      <c r="FOF54" s="77"/>
      <c r="FOG54" s="77"/>
      <c r="FOH54" s="77"/>
      <c r="FOI54" s="77"/>
      <c r="FOJ54" s="77"/>
      <c r="FOK54" s="77"/>
      <c r="FOL54" s="77"/>
      <c r="FOM54" s="77"/>
      <c r="FON54" s="77"/>
      <c r="FOO54" s="77"/>
      <c r="FOP54" s="77"/>
      <c r="FOQ54" s="77"/>
      <c r="FOR54" s="77"/>
      <c r="FOS54" s="77"/>
      <c r="FOT54" s="77"/>
      <c r="FOU54" s="77"/>
      <c r="FOV54" s="77"/>
      <c r="FOW54" s="77"/>
      <c r="FOX54" s="77"/>
      <c r="FOY54" s="77"/>
      <c r="FOZ54" s="77"/>
      <c r="FPA54" s="77"/>
      <c r="FPB54" s="77"/>
      <c r="FPC54" s="77"/>
      <c r="FPD54" s="77"/>
      <c r="FPE54" s="77"/>
      <c r="FPF54" s="77"/>
      <c r="FPG54" s="77"/>
      <c r="FPH54" s="77"/>
      <c r="FPI54" s="77"/>
      <c r="FPJ54" s="77"/>
      <c r="FPK54" s="77"/>
      <c r="FPL54" s="77"/>
      <c r="FPM54" s="77"/>
      <c r="FPN54" s="77"/>
      <c r="FPO54" s="77"/>
      <c r="FPP54" s="77"/>
      <c r="FPQ54" s="77"/>
      <c r="FPR54" s="77"/>
      <c r="FPS54" s="77"/>
      <c r="FPT54" s="77"/>
      <c r="FPU54" s="77"/>
      <c r="FPV54" s="77"/>
      <c r="FPW54" s="77"/>
      <c r="FPX54" s="77"/>
      <c r="FPY54" s="77"/>
      <c r="FPZ54" s="77"/>
      <c r="FQA54" s="77"/>
      <c r="FQB54" s="77"/>
      <c r="FQC54" s="77"/>
      <c r="FQD54" s="77"/>
      <c r="FQE54" s="77"/>
      <c r="FQF54" s="77"/>
      <c r="FQG54" s="77"/>
      <c r="FQH54" s="77"/>
      <c r="FQI54" s="77"/>
      <c r="FQJ54" s="77"/>
      <c r="FQK54" s="77"/>
      <c r="FQL54" s="77"/>
      <c r="FQM54" s="77"/>
      <c r="FQN54" s="77"/>
      <c r="FQO54" s="77"/>
      <c r="FQP54" s="77"/>
      <c r="FQQ54" s="77"/>
      <c r="FQR54" s="77"/>
      <c r="FQS54" s="77"/>
      <c r="FQT54" s="77"/>
      <c r="FQU54" s="77"/>
      <c r="FQV54" s="77"/>
      <c r="FQW54" s="77"/>
      <c r="FQX54" s="77"/>
      <c r="FQY54" s="77"/>
      <c r="FQZ54" s="77"/>
      <c r="FRA54" s="77"/>
      <c r="FRB54" s="77"/>
      <c r="FRC54" s="77"/>
      <c r="FRD54" s="77"/>
      <c r="FRE54" s="77"/>
      <c r="FRF54" s="77"/>
      <c r="FRG54" s="77"/>
      <c r="FRH54" s="77"/>
      <c r="FRI54" s="77"/>
      <c r="FRJ54" s="77"/>
      <c r="FRK54" s="77"/>
      <c r="FRL54" s="77"/>
      <c r="FRM54" s="77"/>
      <c r="FRN54" s="77"/>
      <c r="FRO54" s="77"/>
      <c r="FRP54" s="77"/>
      <c r="FRQ54" s="77"/>
      <c r="FRR54" s="77"/>
      <c r="FRS54" s="77"/>
      <c r="FRT54" s="77"/>
      <c r="FRU54" s="77"/>
      <c r="FRV54" s="77"/>
      <c r="FRW54" s="77"/>
      <c r="FRX54" s="77"/>
      <c r="FRY54" s="77"/>
      <c r="FRZ54" s="77"/>
      <c r="FSA54" s="77"/>
      <c r="FSB54" s="77"/>
      <c r="FSC54" s="77"/>
      <c r="FSD54" s="77"/>
      <c r="FSE54" s="77"/>
      <c r="FSF54" s="77"/>
      <c r="FSG54" s="77"/>
      <c r="FSH54" s="77"/>
      <c r="FSI54" s="77"/>
      <c r="FSJ54" s="77"/>
      <c r="FSK54" s="77"/>
      <c r="FSL54" s="77"/>
      <c r="FSM54" s="77"/>
      <c r="FSN54" s="77"/>
      <c r="FSO54" s="77"/>
      <c r="FSP54" s="77"/>
      <c r="FSQ54" s="77"/>
      <c r="FSR54" s="77"/>
      <c r="FSS54" s="77"/>
      <c r="FST54" s="77"/>
      <c r="FSU54" s="77"/>
      <c r="FSV54" s="77"/>
      <c r="FSW54" s="77"/>
      <c r="FSX54" s="77"/>
      <c r="FSY54" s="77"/>
      <c r="FSZ54" s="77"/>
      <c r="FTA54" s="77"/>
      <c r="FTB54" s="77"/>
      <c r="FTC54" s="77"/>
      <c r="FTD54" s="77"/>
      <c r="FTE54" s="77"/>
      <c r="FTF54" s="77"/>
      <c r="FTG54" s="77"/>
      <c r="FTH54" s="77"/>
      <c r="FTI54" s="77"/>
      <c r="FTJ54" s="77"/>
      <c r="FTK54" s="77"/>
      <c r="FTL54" s="77"/>
      <c r="FTM54" s="77"/>
      <c r="FTN54" s="77"/>
      <c r="FTO54" s="77"/>
      <c r="FTP54" s="77"/>
      <c r="FTQ54" s="77"/>
      <c r="FTR54" s="77"/>
      <c r="FTS54" s="77"/>
      <c r="FTT54" s="77"/>
      <c r="FTU54" s="77"/>
      <c r="FTV54" s="77"/>
      <c r="FTW54" s="77"/>
      <c r="FTX54" s="77"/>
      <c r="FTY54" s="77"/>
      <c r="FTZ54" s="77"/>
      <c r="FUA54" s="77"/>
      <c r="FUB54" s="77"/>
      <c r="FUC54" s="77"/>
      <c r="FUD54" s="77"/>
      <c r="FUE54" s="77"/>
      <c r="FUF54" s="77"/>
      <c r="FUG54" s="77"/>
      <c r="FUH54" s="77"/>
      <c r="FUI54" s="77"/>
      <c r="FUJ54" s="77"/>
      <c r="FUK54" s="77"/>
      <c r="FUL54" s="77"/>
      <c r="FUM54" s="77"/>
      <c r="FUN54" s="77"/>
      <c r="FUO54" s="77"/>
      <c r="FUP54" s="77"/>
      <c r="FUQ54" s="77"/>
      <c r="FUR54" s="77"/>
      <c r="FUS54" s="77"/>
      <c r="FUT54" s="77"/>
      <c r="FUU54" s="77"/>
      <c r="FUV54" s="77"/>
      <c r="FUW54" s="77"/>
      <c r="FUX54" s="77"/>
      <c r="FUY54" s="77"/>
      <c r="FUZ54" s="77"/>
      <c r="FVA54" s="77"/>
      <c r="FVB54" s="77"/>
      <c r="FVC54" s="77"/>
      <c r="FVD54" s="77"/>
      <c r="FVE54" s="77"/>
      <c r="FVF54" s="77"/>
      <c r="FVG54" s="77"/>
      <c r="FVH54" s="77"/>
      <c r="FVI54" s="77"/>
      <c r="FVJ54" s="77"/>
      <c r="FVK54" s="77"/>
      <c r="FVL54" s="77"/>
      <c r="FVM54" s="77"/>
      <c r="FVN54" s="77"/>
      <c r="FVO54" s="77"/>
      <c r="FVP54" s="77"/>
      <c r="FVQ54" s="77"/>
      <c r="FVR54" s="77"/>
      <c r="FVS54" s="77"/>
      <c r="FVT54" s="77"/>
      <c r="FVU54" s="77"/>
      <c r="FVV54" s="77"/>
      <c r="FVW54" s="77"/>
      <c r="FVX54" s="77"/>
      <c r="FVY54" s="77"/>
      <c r="FVZ54" s="77"/>
      <c r="FWA54" s="77"/>
      <c r="FWB54" s="77"/>
      <c r="FWC54" s="77"/>
      <c r="FWD54" s="77"/>
      <c r="FWE54" s="77"/>
      <c r="FWF54" s="77"/>
      <c r="FWG54" s="77"/>
      <c r="FWH54" s="77"/>
      <c r="FWI54" s="77"/>
      <c r="FWJ54" s="77"/>
      <c r="FWK54" s="77"/>
      <c r="FWL54" s="77"/>
      <c r="FWM54" s="77"/>
      <c r="FWN54" s="77"/>
      <c r="FWO54" s="77"/>
      <c r="FWP54" s="77"/>
      <c r="FWQ54" s="77"/>
      <c r="FWR54" s="77"/>
      <c r="FWS54" s="77"/>
      <c r="FWT54" s="77"/>
      <c r="FWU54" s="77"/>
      <c r="FWV54" s="77"/>
      <c r="FWW54" s="77"/>
      <c r="FWX54" s="77"/>
      <c r="FWY54" s="77"/>
      <c r="FWZ54" s="77"/>
      <c r="FXA54" s="77"/>
      <c r="FXB54" s="77"/>
      <c r="FXC54" s="77"/>
      <c r="FXD54" s="77"/>
      <c r="FXE54" s="77"/>
      <c r="FXF54" s="77"/>
      <c r="FXG54" s="77"/>
      <c r="FXH54" s="77"/>
      <c r="FXI54" s="77"/>
      <c r="FXJ54" s="77"/>
      <c r="FXK54" s="77"/>
      <c r="FXL54" s="77"/>
      <c r="FXM54" s="77"/>
      <c r="FXN54" s="77"/>
      <c r="FXO54" s="77"/>
      <c r="FXP54" s="77"/>
      <c r="FXQ54" s="77"/>
      <c r="FXR54" s="77"/>
      <c r="FXS54" s="77"/>
      <c r="FXT54" s="77"/>
      <c r="FXU54" s="77"/>
      <c r="FXV54" s="77"/>
      <c r="FXW54" s="77"/>
      <c r="FXX54" s="77"/>
      <c r="FXY54" s="77"/>
      <c r="FXZ54" s="77"/>
      <c r="FYA54" s="77"/>
      <c r="FYB54" s="77"/>
      <c r="FYC54" s="77"/>
      <c r="FYD54" s="77"/>
      <c r="FYE54" s="77"/>
      <c r="FYF54" s="77"/>
      <c r="FYG54" s="77"/>
      <c r="FYH54" s="77"/>
      <c r="FYI54" s="77"/>
      <c r="FYJ54" s="77"/>
      <c r="FYK54" s="77"/>
      <c r="FYL54" s="77"/>
      <c r="FYM54" s="77"/>
      <c r="FYN54" s="77"/>
      <c r="FYO54" s="77"/>
      <c r="FYP54" s="77"/>
      <c r="FYQ54" s="77"/>
      <c r="FYR54" s="77"/>
      <c r="FYS54" s="77"/>
      <c r="FYT54" s="77"/>
      <c r="FYU54" s="77"/>
      <c r="FYV54" s="77"/>
      <c r="FYW54" s="77"/>
      <c r="FYX54" s="77"/>
      <c r="FYY54" s="77"/>
      <c r="FYZ54" s="77"/>
      <c r="FZA54" s="77"/>
      <c r="FZB54" s="77"/>
      <c r="FZC54" s="77"/>
      <c r="FZD54" s="77"/>
      <c r="FZE54" s="77"/>
      <c r="FZF54" s="77"/>
      <c r="FZG54" s="77"/>
      <c r="FZH54" s="77"/>
      <c r="FZI54" s="77"/>
      <c r="FZJ54" s="77"/>
      <c r="FZK54" s="77"/>
      <c r="FZL54" s="77"/>
      <c r="FZM54" s="77"/>
      <c r="FZN54" s="77"/>
      <c r="FZO54" s="77"/>
      <c r="FZP54" s="77"/>
      <c r="FZQ54" s="77"/>
      <c r="FZR54" s="77"/>
      <c r="FZS54" s="77"/>
      <c r="FZT54" s="77"/>
      <c r="FZU54" s="77"/>
      <c r="FZV54" s="77"/>
      <c r="FZW54" s="77"/>
      <c r="FZX54" s="77"/>
      <c r="FZY54" s="77"/>
      <c r="FZZ54" s="77"/>
      <c r="GAA54" s="77"/>
      <c r="GAB54" s="77"/>
      <c r="GAC54" s="77"/>
      <c r="GAD54" s="77"/>
      <c r="GAE54" s="77"/>
      <c r="GAF54" s="77"/>
      <c r="GAG54" s="77"/>
      <c r="GAH54" s="77"/>
      <c r="GAI54" s="77"/>
      <c r="GAJ54" s="77"/>
      <c r="GAK54" s="77"/>
      <c r="GAL54" s="77"/>
      <c r="GAM54" s="77"/>
      <c r="GAN54" s="77"/>
      <c r="GAO54" s="77"/>
      <c r="GAP54" s="77"/>
      <c r="GAQ54" s="77"/>
      <c r="GAR54" s="77"/>
      <c r="GAS54" s="77"/>
      <c r="GAT54" s="77"/>
      <c r="GAU54" s="77"/>
      <c r="GAV54" s="77"/>
      <c r="GAW54" s="77"/>
      <c r="GAX54" s="77"/>
      <c r="GAY54" s="77"/>
      <c r="GAZ54" s="77"/>
      <c r="GBA54" s="77"/>
      <c r="GBB54" s="77"/>
      <c r="GBC54" s="77"/>
      <c r="GBD54" s="77"/>
      <c r="GBE54" s="77"/>
      <c r="GBF54" s="77"/>
      <c r="GBG54" s="77"/>
      <c r="GBH54" s="77"/>
      <c r="GBI54" s="77"/>
      <c r="GBJ54" s="77"/>
      <c r="GBK54" s="77"/>
      <c r="GBL54" s="77"/>
      <c r="GBM54" s="77"/>
      <c r="GBN54" s="77"/>
      <c r="GBO54" s="77"/>
      <c r="GBP54" s="77"/>
      <c r="GBQ54" s="77"/>
      <c r="GBR54" s="77"/>
      <c r="GBS54" s="77"/>
      <c r="GBT54" s="77"/>
      <c r="GBU54" s="77"/>
      <c r="GBV54" s="77"/>
      <c r="GBW54" s="77"/>
      <c r="GBX54" s="77"/>
      <c r="GBY54" s="77"/>
      <c r="GBZ54" s="77"/>
      <c r="GCA54" s="77"/>
      <c r="GCB54" s="77"/>
      <c r="GCC54" s="77"/>
      <c r="GCD54" s="77"/>
      <c r="GCE54" s="77"/>
      <c r="GCF54" s="77"/>
      <c r="GCG54" s="77"/>
      <c r="GCH54" s="77"/>
      <c r="GCI54" s="77"/>
      <c r="GCJ54" s="77"/>
      <c r="GCK54" s="77"/>
      <c r="GCL54" s="77"/>
      <c r="GCM54" s="77"/>
      <c r="GCN54" s="77"/>
      <c r="GCO54" s="77"/>
      <c r="GCP54" s="77"/>
      <c r="GCQ54" s="77"/>
      <c r="GCR54" s="77"/>
      <c r="GCS54" s="77"/>
      <c r="GCT54" s="77"/>
      <c r="GCU54" s="77"/>
      <c r="GCV54" s="77"/>
      <c r="GCW54" s="77"/>
      <c r="GCX54" s="77"/>
      <c r="GCY54" s="77"/>
      <c r="GCZ54" s="77"/>
      <c r="GDA54" s="77"/>
      <c r="GDB54" s="77"/>
      <c r="GDC54" s="77"/>
      <c r="GDD54" s="77"/>
      <c r="GDE54" s="77"/>
      <c r="GDF54" s="77"/>
      <c r="GDG54" s="77"/>
      <c r="GDH54" s="77"/>
      <c r="GDI54" s="77"/>
      <c r="GDJ54" s="77"/>
      <c r="GDK54" s="77"/>
      <c r="GDL54" s="77"/>
      <c r="GDM54" s="77"/>
      <c r="GDN54" s="77"/>
      <c r="GDO54" s="77"/>
      <c r="GDP54" s="77"/>
      <c r="GDQ54" s="77"/>
      <c r="GDR54" s="77"/>
      <c r="GDS54" s="77"/>
      <c r="GDT54" s="77"/>
      <c r="GDU54" s="77"/>
      <c r="GDV54" s="77"/>
      <c r="GDW54" s="77"/>
      <c r="GDX54" s="77"/>
      <c r="GDY54" s="77"/>
      <c r="GDZ54" s="77"/>
      <c r="GEA54" s="77"/>
      <c r="GEB54" s="77"/>
      <c r="GEC54" s="77"/>
      <c r="GED54" s="77"/>
      <c r="GEE54" s="77"/>
      <c r="GEF54" s="77"/>
      <c r="GEG54" s="77"/>
      <c r="GEH54" s="77"/>
      <c r="GEI54" s="77"/>
      <c r="GEJ54" s="77"/>
      <c r="GEK54" s="77"/>
      <c r="GEL54" s="77"/>
      <c r="GEM54" s="77"/>
      <c r="GEN54" s="77"/>
      <c r="GEO54" s="77"/>
      <c r="GEP54" s="77"/>
      <c r="GEQ54" s="77"/>
      <c r="GER54" s="77"/>
      <c r="GES54" s="77"/>
      <c r="GET54" s="77"/>
      <c r="GEU54" s="77"/>
      <c r="GEV54" s="77"/>
      <c r="GEW54" s="77"/>
      <c r="GEX54" s="77"/>
      <c r="GEY54" s="77"/>
      <c r="GEZ54" s="77"/>
      <c r="GFA54" s="77"/>
      <c r="GFB54" s="77"/>
      <c r="GFC54" s="77"/>
      <c r="GFD54" s="77"/>
      <c r="GFE54" s="77"/>
      <c r="GFF54" s="77"/>
      <c r="GFG54" s="77"/>
      <c r="GFH54" s="77"/>
      <c r="GFI54" s="77"/>
      <c r="GFJ54" s="77"/>
      <c r="GFK54" s="77"/>
      <c r="GFL54" s="77"/>
      <c r="GFM54" s="77"/>
      <c r="GFN54" s="77"/>
      <c r="GFO54" s="77"/>
      <c r="GFP54" s="77"/>
      <c r="GFQ54" s="77"/>
      <c r="GFR54" s="77"/>
      <c r="GFS54" s="77"/>
      <c r="GFT54" s="77"/>
      <c r="GFU54" s="77"/>
      <c r="GFV54" s="77"/>
      <c r="GFW54" s="77"/>
      <c r="GFX54" s="77"/>
      <c r="GFY54" s="77"/>
      <c r="GFZ54" s="77"/>
      <c r="GGA54" s="77"/>
      <c r="GGB54" s="77"/>
      <c r="GGC54" s="77"/>
      <c r="GGD54" s="77"/>
      <c r="GGE54" s="77"/>
      <c r="GGF54" s="77"/>
      <c r="GGG54" s="77"/>
      <c r="GGH54" s="77"/>
      <c r="GGI54" s="77"/>
      <c r="GGJ54" s="77"/>
      <c r="GGK54" s="77"/>
      <c r="GGL54" s="77"/>
      <c r="GGM54" s="77"/>
      <c r="GGN54" s="77"/>
      <c r="GGO54" s="77"/>
      <c r="GGP54" s="77"/>
      <c r="GGQ54" s="77"/>
      <c r="GGR54" s="77"/>
      <c r="GGS54" s="77"/>
      <c r="GGT54" s="77"/>
      <c r="GGU54" s="77"/>
      <c r="GGV54" s="77"/>
      <c r="GGW54" s="77"/>
      <c r="GGX54" s="77"/>
      <c r="GGY54" s="77"/>
      <c r="GGZ54" s="77"/>
      <c r="GHA54" s="77"/>
      <c r="GHB54" s="77"/>
      <c r="GHC54" s="77"/>
      <c r="GHD54" s="77"/>
      <c r="GHE54" s="77"/>
      <c r="GHF54" s="77"/>
      <c r="GHG54" s="77"/>
      <c r="GHH54" s="77"/>
      <c r="GHI54" s="77"/>
      <c r="GHJ54" s="77"/>
      <c r="GHK54" s="77"/>
      <c r="GHL54" s="77"/>
      <c r="GHM54" s="77"/>
      <c r="GHN54" s="77"/>
      <c r="GHO54" s="77"/>
      <c r="GHP54" s="77"/>
      <c r="GHQ54" s="77"/>
      <c r="GHR54" s="77"/>
      <c r="GHS54" s="77"/>
      <c r="GHT54" s="77"/>
      <c r="GHU54" s="77"/>
      <c r="GHV54" s="77"/>
      <c r="GHW54" s="77"/>
      <c r="GHX54" s="77"/>
      <c r="GHY54" s="77"/>
      <c r="GHZ54" s="77"/>
      <c r="GIA54" s="77"/>
      <c r="GIB54" s="77"/>
      <c r="GIC54" s="77"/>
      <c r="GID54" s="77"/>
      <c r="GIE54" s="77"/>
      <c r="GIF54" s="77"/>
      <c r="GIG54" s="77"/>
      <c r="GIH54" s="77"/>
      <c r="GII54" s="77"/>
      <c r="GIJ54" s="77"/>
      <c r="GIK54" s="77"/>
      <c r="GIL54" s="77"/>
      <c r="GIM54" s="77"/>
      <c r="GIN54" s="77"/>
      <c r="GIO54" s="77"/>
      <c r="GIP54" s="77"/>
      <c r="GIQ54" s="77"/>
      <c r="GIR54" s="77"/>
      <c r="GIS54" s="77"/>
      <c r="GIT54" s="77"/>
      <c r="GIU54" s="77"/>
      <c r="GIV54" s="77"/>
      <c r="GIW54" s="77"/>
      <c r="GIX54" s="77"/>
      <c r="GIY54" s="77"/>
      <c r="GIZ54" s="77"/>
      <c r="GJA54" s="77"/>
      <c r="GJB54" s="77"/>
      <c r="GJC54" s="77"/>
      <c r="GJD54" s="77"/>
      <c r="GJE54" s="77"/>
      <c r="GJF54" s="77"/>
      <c r="GJG54" s="77"/>
      <c r="GJH54" s="77"/>
      <c r="GJI54" s="77"/>
      <c r="GJJ54" s="77"/>
      <c r="GJK54" s="77"/>
      <c r="GJL54" s="77"/>
      <c r="GJM54" s="77"/>
      <c r="GJN54" s="77"/>
      <c r="GJO54" s="77"/>
      <c r="GJP54" s="77"/>
      <c r="GJQ54" s="77"/>
      <c r="GJR54" s="77"/>
      <c r="GJS54" s="77"/>
      <c r="GJT54" s="77"/>
      <c r="GJU54" s="77"/>
      <c r="GJV54" s="77"/>
      <c r="GJW54" s="77"/>
      <c r="GJX54" s="77"/>
      <c r="GJY54" s="77"/>
      <c r="GJZ54" s="77"/>
      <c r="GKA54" s="77"/>
      <c r="GKB54" s="77"/>
      <c r="GKC54" s="77"/>
      <c r="GKD54" s="77"/>
      <c r="GKE54" s="77"/>
      <c r="GKF54" s="77"/>
      <c r="GKG54" s="77"/>
      <c r="GKH54" s="77"/>
      <c r="GKI54" s="77"/>
      <c r="GKJ54" s="77"/>
      <c r="GKK54" s="77"/>
      <c r="GKL54" s="77"/>
      <c r="GKM54" s="77"/>
      <c r="GKN54" s="77"/>
      <c r="GKO54" s="77"/>
      <c r="GKP54" s="77"/>
      <c r="GKQ54" s="77"/>
      <c r="GKR54" s="77"/>
      <c r="GKS54" s="77"/>
      <c r="GKT54" s="77"/>
      <c r="GKU54" s="77"/>
      <c r="GKV54" s="77"/>
      <c r="GKW54" s="77"/>
      <c r="GKX54" s="77"/>
      <c r="GKY54" s="77"/>
      <c r="GKZ54" s="77"/>
      <c r="GLA54" s="77"/>
      <c r="GLB54" s="77"/>
      <c r="GLC54" s="77"/>
      <c r="GLD54" s="77"/>
      <c r="GLE54" s="77"/>
      <c r="GLF54" s="77"/>
      <c r="GLG54" s="77"/>
      <c r="GLH54" s="77"/>
      <c r="GLI54" s="77"/>
      <c r="GLJ54" s="77"/>
      <c r="GLK54" s="77"/>
      <c r="GLL54" s="77"/>
      <c r="GLM54" s="77"/>
      <c r="GLN54" s="77"/>
      <c r="GLO54" s="77"/>
      <c r="GLP54" s="77"/>
      <c r="GLQ54" s="77"/>
      <c r="GLR54" s="77"/>
      <c r="GLS54" s="77"/>
      <c r="GLT54" s="77"/>
      <c r="GLU54" s="77"/>
      <c r="GLV54" s="77"/>
      <c r="GLW54" s="77"/>
      <c r="GLX54" s="77"/>
      <c r="GLY54" s="77"/>
      <c r="GLZ54" s="77"/>
      <c r="GMA54" s="77"/>
      <c r="GMB54" s="77"/>
      <c r="GMC54" s="77"/>
      <c r="GMD54" s="77"/>
      <c r="GME54" s="77"/>
      <c r="GMF54" s="77"/>
      <c r="GMG54" s="77"/>
      <c r="GMH54" s="77"/>
      <c r="GMI54" s="77"/>
      <c r="GMJ54" s="77"/>
      <c r="GMK54" s="77"/>
      <c r="GML54" s="77"/>
      <c r="GMM54" s="77"/>
      <c r="GMN54" s="77"/>
      <c r="GMO54" s="77"/>
      <c r="GMP54" s="77"/>
      <c r="GMQ54" s="77"/>
      <c r="GMR54" s="77"/>
      <c r="GMS54" s="77"/>
      <c r="GMT54" s="77"/>
      <c r="GMU54" s="77"/>
      <c r="GMV54" s="77"/>
      <c r="GMW54" s="77"/>
      <c r="GMX54" s="77"/>
      <c r="GMY54" s="77"/>
      <c r="GMZ54" s="77"/>
      <c r="GNA54" s="77"/>
      <c r="GNB54" s="77"/>
      <c r="GNC54" s="77"/>
      <c r="GND54" s="77"/>
      <c r="GNE54" s="77"/>
      <c r="GNF54" s="77"/>
      <c r="GNG54" s="77"/>
      <c r="GNH54" s="77"/>
      <c r="GNI54" s="77"/>
      <c r="GNJ54" s="77"/>
      <c r="GNK54" s="77"/>
      <c r="GNL54" s="77"/>
      <c r="GNM54" s="77"/>
      <c r="GNN54" s="77"/>
      <c r="GNO54" s="77"/>
      <c r="GNP54" s="77"/>
      <c r="GNQ54" s="77"/>
      <c r="GNR54" s="77"/>
      <c r="GNS54" s="77"/>
      <c r="GNT54" s="77"/>
      <c r="GNU54" s="77"/>
      <c r="GNV54" s="77"/>
      <c r="GNW54" s="77"/>
      <c r="GNX54" s="77"/>
      <c r="GNY54" s="77"/>
      <c r="GNZ54" s="77"/>
      <c r="GOA54" s="77"/>
      <c r="GOB54" s="77"/>
      <c r="GOC54" s="77"/>
      <c r="GOD54" s="77"/>
      <c r="GOE54" s="77"/>
      <c r="GOF54" s="77"/>
      <c r="GOG54" s="77"/>
      <c r="GOH54" s="77"/>
      <c r="GOI54" s="77"/>
      <c r="GOJ54" s="77"/>
      <c r="GOK54" s="77"/>
      <c r="GOL54" s="77"/>
      <c r="GOM54" s="77"/>
      <c r="GON54" s="77"/>
      <c r="GOO54" s="77"/>
      <c r="GOP54" s="77"/>
      <c r="GOQ54" s="77"/>
      <c r="GOR54" s="77"/>
      <c r="GOS54" s="77"/>
      <c r="GOT54" s="77"/>
      <c r="GOU54" s="77"/>
      <c r="GOV54" s="77"/>
      <c r="GOW54" s="77"/>
      <c r="GOX54" s="77"/>
      <c r="GOY54" s="77"/>
      <c r="GOZ54" s="77"/>
      <c r="GPA54" s="77"/>
      <c r="GPB54" s="77"/>
      <c r="GPC54" s="77"/>
      <c r="GPD54" s="77"/>
      <c r="GPE54" s="77"/>
      <c r="GPF54" s="77"/>
      <c r="GPG54" s="77"/>
      <c r="GPH54" s="77"/>
      <c r="GPI54" s="77"/>
      <c r="GPJ54" s="77"/>
      <c r="GPK54" s="77"/>
      <c r="GPL54" s="77"/>
      <c r="GPM54" s="77"/>
      <c r="GPN54" s="77"/>
      <c r="GPO54" s="77"/>
      <c r="GPP54" s="77"/>
      <c r="GPQ54" s="77"/>
      <c r="GPR54" s="77"/>
      <c r="GPS54" s="77"/>
      <c r="GPT54" s="77"/>
      <c r="GPU54" s="77"/>
      <c r="GPV54" s="77"/>
      <c r="GPW54" s="77"/>
      <c r="GPX54" s="77"/>
      <c r="GPY54" s="77"/>
      <c r="GPZ54" s="77"/>
      <c r="GQA54" s="77"/>
      <c r="GQB54" s="77"/>
      <c r="GQC54" s="77"/>
      <c r="GQD54" s="77"/>
      <c r="GQE54" s="77"/>
      <c r="GQF54" s="77"/>
      <c r="GQG54" s="77"/>
      <c r="GQH54" s="77"/>
      <c r="GQI54" s="77"/>
      <c r="GQJ54" s="77"/>
      <c r="GQK54" s="77"/>
      <c r="GQL54" s="77"/>
      <c r="GQM54" s="77"/>
      <c r="GQN54" s="77"/>
      <c r="GQO54" s="77"/>
      <c r="GQP54" s="77"/>
      <c r="GQQ54" s="77"/>
      <c r="GQR54" s="77"/>
      <c r="GQS54" s="77"/>
      <c r="GQT54" s="77"/>
      <c r="GQU54" s="77"/>
      <c r="GQV54" s="77"/>
      <c r="GQW54" s="77"/>
      <c r="GQX54" s="77"/>
      <c r="GQY54" s="77"/>
      <c r="GQZ54" s="77"/>
      <c r="GRA54" s="77"/>
      <c r="GRB54" s="77"/>
      <c r="GRC54" s="77"/>
      <c r="GRD54" s="77"/>
      <c r="GRE54" s="77"/>
      <c r="GRF54" s="77"/>
      <c r="GRG54" s="77"/>
      <c r="GRH54" s="77"/>
      <c r="GRI54" s="77"/>
      <c r="GRJ54" s="77"/>
      <c r="GRK54" s="77"/>
      <c r="GRL54" s="77"/>
      <c r="GRM54" s="77"/>
      <c r="GRN54" s="77"/>
      <c r="GRO54" s="77"/>
      <c r="GRP54" s="77"/>
      <c r="GRQ54" s="77"/>
      <c r="GRR54" s="77"/>
      <c r="GRS54" s="77"/>
      <c r="GRT54" s="77"/>
      <c r="GRU54" s="77"/>
      <c r="GRV54" s="77"/>
      <c r="GRW54" s="77"/>
      <c r="GRX54" s="77"/>
      <c r="GRY54" s="77"/>
      <c r="GRZ54" s="77"/>
      <c r="GSA54" s="77"/>
      <c r="GSB54" s="77"/>
      <c r="GSC54" s="77"/>
      <c r="GSD54" s="77"/>
      <c r="GSE54" s="77"/>
      <c r="GSF54" s="77"/>
      <c r="GSG54" s="77"/>
      <c r="GSH54" s="77"/>
      <c r="GSI54" s="77"/>
      <c r="GSJ54" s="77"/>
      <c r="GSK54" s="77"/>
      <c r="GSL54" s="77"/>
      <c r="GSM54" s="77"/>
      <c r="GSN54" s="77"/>
      <c r="GSO54" s="77"/>
      <c r="GSP54" s="77"/>
      <c r="GSQ54" s="77"/>
      <c r="GSR54" s="77"/>
      <c r="GSS54" s="77"/>
      <c r="GST54" s="77"/>
      <c r="GSU54" s="77"/>
      <c r="GSV54" s="77"/>
      <c r="GSW54" s="77"/>
      <c r="GSX54" s="77"/>
      <c r="GSY54" s="77"/>
      <c r="GSZ54" s="77"/>
      <c r="GTA54" s="77"/>
      <c r="GTB54" s="77"/>
      <c r="GTC54" s="77"/>
      <c r="GTD54" s="77"/>
      <c r="GTE54" s="77"/>
      <c r="GTF54" s="77"/>
      <c r="GTG54" s="77"/>
      <c r="GTH54" s="77"/>
      <c r="GTI54" s="77"/>
      <c r="GTJ54" s="77"/>
      <c r="GTK54" s="77"/>
      <c r="GTL54" s="77"/>
      <c r="GTM54" s="77"/>
      <c r="GTN54" s="77"/>
      <c r="GTO54" s="77"/>
      <c r="GTP54" s="77"/>
      <c r="GTQ54" s="77"/>
      <c r="GTR54" s="77"/>
      <c r="GTS54" s="77"/>
      <c r="GTT54" s="77"/>
      <c r="GTU54" s="77"/>
      <c r="GTV54" s="77"/>
      <c r="GTW54" s="77"/>
      <c r="GTX54" s="77"/>
      <c r="GTY54" s="77"/>
      <c r="GTZ54" s="77"/>
      <c r="GUA54" s="77"/>
      <c r="GUB54" s="77"/>
      <c r="GUC54" s="77"/>
      <c r="GUD54" s="77"/>
      <c r="GUE54" s="77"/>
      <c r="GUF54" s="77"/>
      <c r="GUG54" s="77"/>
      <c r="GUH54" s="77"/>
      <c r="GUI54" s="77"/>
      <c r="GUJ54" s="77"/>
      <c r="GUK54" s="77"/>
      <c r="GUL54" s="77"/>
      <c r="GUM54" s="77"/>
      <c r="GUN54" s="77"/>
      <c r="GUO54" s="77"/>
      <c r="GUP54" s="77"/>
      <c r="GUQ54" s="77"/>
      <c r="GUR54" s="77"/>
      <c r="GUS54" s="77"/>
      <c r="GUT54" s="77"/>
      <c r="GUU54" s="77"/>
      <c r="GUV54" s="77"/>
      <c r="GUW54" s="77"/>
      <c r="GUX54" s="77"/>
      <c r="GUY54" s="77"/>
      <c r="GUZ54" s="77"/>
      <c r="GVA54" s="77"/>
      <c r="GVB54" s="77"/>
      <c r="GVC54" s="77"/>
      <c r="GVD54" s="77"/>
      <c r="GVE54" s="77"/>
      <c r="GVF54" s="77"/>
      <c r="GVG54" s="77"/>
      <c r="GVH54" s="77"/>
      <c r="GVI54" s="77"/>
      <c r="GVJ54" s="77"/>
      <c r="GVK54" s="77"/>
      <c r="GVL54" s="77"/>
      <c r="GVM54" s="77"/>
      <c r="GVN54" s="77"/>
      <c r="GVO54" s="77"/>
      <c r="GVP54" s="77"/>
      <c r="GVQ54" s="77"/>
      <c r="GVR54" s="77"/>
      <c r="GVS54" s="77"/>
      <c r="GVT54" s="77"/>
      <c r="GVU54" s="77"/>
      <c r="GVV54" s="77"/>
      <c r="GVW54" s="77"/>
      <c r="GVX54" s="77"/>
      <c r="GVY54" s="77"/>
      <c r="GVZ54" s="77"/>
      <c r="GWA54" s="77"/>
      <c r="GWB54" s="77"/>
      <c r="GWC54" s="77"/>
      <c r="GWD54" s="77"/>
      <c r="GWE54" s="77"/>
      <c r="GWF54" s="77"/>
      <c r="GWG54" s="77"/>
      <c r="GWH54" s="77"/>
      <c r="GWI54" s="77"/>
      <c r="GWJ54" s="77"/>
      <c r="GWK54" s="77"/>
      <c r="GWL54" s="77"/>
      <c r="GWM54" s="77"/>
      <c r="GWN54" s="77"/>
      <c r="GWO54" s="77"/>
      <c r="GWP54" s="77"/>
      <c r="GWQ54" s="77"/>
      <c r="GWR54" s="77"/>
      <c r="GWS54" s="77"/>
      <c r="GWT54" s="77"/>
      <c r="GWU54" s="77"/>
      <c r="GWV54" s="77"/>
      <c r="GWW54" s="77"/>
      <c r="GWX54" s="77"/>
      <c r="GWY54" s="77"/>
      <c r="GWZ54" s="77"/>
      <c r="GXA54" s="77"/>
      <c r="GXB54" s="77"/>
      <c r="GXC54" s="77"/>
      <c r="GXD54" s="77"/>
      <c r="GXE54" s="77"/>
      <c r="GXF54" s="77"/>
      <c r="GXG54" s="77"/>
      <c r="GXH54" s="77"/>
      <c r="GXI54" s="77"/>
      <c r="GXJ54" s="77"/>
      <c r="GXK54" s="77"/>
      <c r="GXL54" s="77"/>
      <c r="GXM54" s="77"/>
      <c r="GXN54" s="77"/>
      <c r="GXO54" s="77"/>
      <c r="GXP54" s="77"/>
      <c r="GXQ54" s="77"/>
      <c r="GXR54" s="77"/>
      <c r="GXS54" s="77"/>
      <c r="GXT54" s="77"/>
      <c r="GXU54" s="77"/>
      <c r="GXV54" s="77"/>
      <c r="GXW54" s="77"/>
      <c r="GXX54" s="77"/>
      <c r="GXY54" s="77"/>
      <c r="GXZ54" s="77"/>
      <c r="GYA54" s="77"/>
      <c r="GYB54" s="77"/>
      <c r="GYC54" s="77"/>
      <c r="GYD54" s="77"/>
      <c r="GYE54" s="77"/>
      <c r="GYF54" s="77"/>
      <c r="GYG54" s="77"/>
      <c r="GYH54" s="77"/>
      <c r="GYI54" s="77"/>
      <c r="GYJ54" s="77"/>
      <c r="GYK54" s="77"/>
      <c r="GYL54" s="77"/>
      <c r="GYM54" s="77"/>
      <c r="GYN54" s="77"/>
      <c r="GYO54" s="77"/>
      <c r="GYP54" s="77"/>
      <c r="GYQ54" s="77"/>
      <c r="GYR54" s="77"/>
      <c r="GYS54" s="77"/>
      <c r="GYT54" s="77"/>
      <c r="GYU54" s="77"/>
      <c r="GYV54" s="77"/>
      <c r="GYW54" s="77"/>
      <c r="GYX54" s="77"/>
      <c r="GYY54" s="77"/>
      <c r="GYZ54" s="77"/>
      <c r="GZA54" s="77"/>
      <c r="GZB54" s="77"/>
      <c r="GZC54" s="77"/>
      <c r="GZD54" s="77"/>
      <c r="GZE54" s="77"/>
      <c r="GZF54" s="77"/>
      <c r="GZG54" s="77"/>
      <c r="GZH54" s="77"/>
      <c r="GZI54" s="77"/>
      <c r="GZJ54" s="77"/>
      <c r="GZK54" s="77"/>
      <c r="GZL54" s="77"/>
      <c r="GZM54" s="77"/>
      <c r="GZN54" s="77"/>
      <c r="GZO54" s="77"/>
      <c r="GZP54" s="77"/>
      <c r="GZQ54" s="77"/>
      <c r="GZR54" s="77"/>
      <c r="GZS54" s="77"/>
      <c r="GZT54" s="77"/>
      <c r="GZU54" s="77"/>
      <c r="GZV54" s="77"/>
      <c r="GZW54" s="77"/>
      <c r="GZX54" s="77"/>
      <c r="GZY54" s="77"/>
      <c r="GZZ54" s="77"/>
      <c r="HAA54" s="77"/>
      <c r="HAB54" s="77"/>
      <c r="HAC54" s="77"/>
      <c r="HAD54" s="77"/>
      <c r="HAE54" s="77"/>
      <c r="HAF54" s="77"/>
      <c r="HAG54" s="77"/>
      <c r="HAH54" s="77"/>
      <c r="HAI54" s="77"/>
      <c r="HAJ54" s="77"/>
      <c r="HAK54" s="77"/>
      <c r="HAL54" s="77"/>
      <c r="HAM54" s="77"/>
      <c r="HAN54" s="77"/>
      <c r="HAO54" s="77"/>
      <c r="HAP54" s="77"/>
      <c r="HAQ54" s="77"/>
      <c r="HAR54" s="77"/>
      <c r="HAS54" s="77"/>
      <c r="HAT54" s="77"/>
      <c r="HAU54" s="77"/>
      <c r="HAV54" s="77"/>
      <c r="HAW54" s="77"/>
      <c r="HAX54" s="77"/>
      <c r="HAY54" s="77"/>
      <c r="HAZ54" s="77"/>
      <c r="HBA54" s="77"/>
      <c r="HBB54" s="77"/>
      <c r="HBC54" s="77"/>
      <c r="HBD54" s="77"/>
      <c r="HBE54" s="77"/>
      <c r="HBF54" s="77"/>
      <c r="HBG54" s="77"/>
      <c r="HBH54" s="77"/>
      <c r="HBI54" s="77"/>
      <c r="HBJ54" s="77"/>
      <c r="HBK54" s="77"/>
      <c r="HBL54" s="77"/>
      <c r="HBM54" s="77"/>
      <c r="HBN54" s="77"/>
      <c r="HBO54" s="77"/>
      <c r="HBP54" s="77"/>
      <c r="HBQ54" s="77"/>
      <c r="HBR54" s="77"/>
      <c r="HBS54" s="77"/>
      <c r="HBT54" s="77"/>
      <c r="HBU54" s="77"/>
      <c r="HBV54" s="77"/>
      <c r="HBW54" s="77"/>
      <c r="HBX54" s="77"/>
      <c r="HBY54" s="77"/>
      <c r="HBZ54" s="77"/>
      <c r="HCA54" s="77"/>
      <c r="HCB54" s="77"/>
      <c r="HCC54" s="77"/>
      <c r="HCD54" s="77"/>
      <c r="HCE54" s="77"/>
      <c r="HCF54" s="77"/>
      <c r="HCG54" s="77"/>
      <c r="HCH54" s="77"/>
      <c r="HCI54" s="77"/>
      <c r="HCJ54" s="77"/>
      <c r="HCK54" s="77"/>
      <c r="HCL54" s="77"/>
      <c r="HCM54" s="77"/>
      <c r="HCN54" s="77"/>
      <c r="HCO54" s="77"/>
      <c r="HCP54" s="77"/>
      <c r="HCQ54" s="77"/>
      <c r="HCR54" s="77"/>
      <c r="HCS54" s="77"/>
      <c r="HCT54" s="77"/>
      <c r="HCU54" s="77"/>
      <c r="HCV54" s="77"/>
      <c r="HCW54" s="77"/>
      <c r="HCX54" s="77"/>
      <c r="HCY54" s="77"/>
      <c r="HCZ54" s="77"/>
      <c r="HDA54" s="77"/>
      <c r="HDB54" s="77"/>
      <c r="HDC54" s="77"/>
      <c r="HDD54" s="77"/>
      <c r="HDE54" s="77"/>
      <c r="HDF54" s="77"/>
      <c r="HDG54" s="77"/>
      <c r="HDH54" s="77"/>
      <c r="HDI54" s="77"/>
      <c r="HDJ54" s="77"/>
      <c r="HDK54" s="77"/>
      <c r="HDL54" s="77"/>
      <c r="HDM54" s="77"/>
      <c r="HDN54" s="77"/>
      <c r="HDO54" s="77"/>
      <c r="HDP54" s="77"/>
      <c r="HDQ54" s="77"/>
      <c r="HDR54" s="77"/>
      <c r="HDS54" s="77"/>
      <c r="HDT54" s="77"/>
      <c r="HDU54" s="77"/>
      <c r="HDV54" s="77"/>
      <c r="HDW54" s="77"/>
      <c r="HDX54" s="77"/>
      <c r="HDY54" s="77"/>
      <c r="HDZ54" s="77"/>
      <c r="HEA54" s="77"/>
      <c r="HEB54" s="77"/>
      <c r="HEC54" s="77"/>
      <c r="HED54" s="77"/>
      <c r="HEE54" s="77"/>
      <c r="HEF54" s="77"/>
      <c r="HEG54" s="77"/>
      <c r="HEH54" s="77"/>
      <c r="HEI54" s="77"/>
      <c r="HEJ54" s="77"/>
      <c r="HEK54" s="77"/>
      <c r="HEL54" s="77"/>
      <c r="HEM54" s="77"/>
      <c r="HEN54" s="77"/>
      <c r="HEO54" s="77"/>
      <c r="HEP54" s="77"/>
      <c r="HEQ54" s="77"/>
      <c r="HER54" s="77"/>
      <c r="HES54" s="77"/>
      <c r="HET54" s="77"/>
      <c r="HEU54" s="77"/>
      <c r="HEV54" s="77"/>
      <c r="HEW54" s="77"/>
      <c r="HEX54" s="77"/>
      <c r="HEY54" s="77"/>
      <c r="HEZ54" s="77"/>
      <c r="HFA54" s="77"/>
      <c r="HFB54" s="77"/>
      <c r="HFC54" s="77"/>
      <c r="HFD54" s="77"/>
      <c r="HFE54" s="77"/>
      <c r="HFF54" s="77"/>
      <c r="HFG54" s="77"/>
      <c r="HFH54" s="77"/>
      <c r="HFI54" s="77"/>
      <c r="HFJ54" s="77"/>
      <c r="HFK54" s="77"/>
      <c r="HFL54" s="77"/>
      <c r="HFM54" s="77"/>
      <c r="HFN54" s="77"/>
      <c r="HFO54" s="77"/>
      <c r="HFP54" s="77"/>
      <c r="HFQ54" s="77"/>
      <c r="HFR54" s="77"/>
      <c r="HFS54" s="77"/>
      <c r="HFT54" s="77"/>
      <c r="HFU54" s="77"/>
      <c r="HFV54" s="77"/>
      <c r="HFW54" s="77"/>
      <c r="HFX54" s="77"/>
      <c r="HFY54" s="77"/>
      <c r="HFZ54" s="77"/>
      <c r="HGA54" s="77"/>
      <c r="HGB54" s="77"/>
      <c r="HGC54" s="77"/>
      <c r="HGD54" s="77"/>
      <c r="HGE54" s="77"/>
      <c r="HGF54" s="77"/>
      <c r="HGG54" s="77"/>
      <c r="HGH54" s="77"/>
      <c r="HGI54" s="77"/>
      <c r="HGJ54" s="77"/>
      <c r="HGK54" s="77"/>
      <c r="HGL54" s="77"/>
      <c r="HGM54" s="77"/>
      <c r="HGN54" s="77"/>
      <c r="HGO54" s="77"/>
      <c r="HGP54" s="77"/>
      <c r="HGQ54" s="77"/>
      <c r="HGR54" s="77"/>
      <c r="HGS54" s="77"/>
      <c r="HGT54" s="77"/>
      <c r="HGU54" s="77"/>
      <c r="HGV54" s="77"/>
      <c r="HGW54" s="77"/>
      <c r="HGX54" s="77"/>
      <c r="HGY54" s="77"/>
      <c r="HGZ54" s="77"/>
      <c r="HHA54" s="77"/>
      <c r="HHB54" s="77"/>
      <c r="HHC54" s="77"/>
      <c r="HHD54" s="77"/>
      <c r="HHE54" s="77"/>
      <c r="HHF54" s="77"/>
      <c r="HHG54" s="77"/>
      <c r="HHH54" s="77"/>
      <c r="HHI54" s="77"/>
      <c r="HHJ54" s="77"/>
      <c r="HHK54" s="77"/>
      <c r="HHL54" s="77"/>
      <c r="HHM54" s="77"/>
      <c r="HHN54" s="77"/>
      <c r="HHO54" s="77"/>
      <c r="HHP54" s="77"/>
      <c r="HHQ54" s="77"/>
      <c r="HHR54" s="77"/>
      <c r="HHS54" s="77"/>
      <c r="HHT54" s="77"/>
      <c r="HHU54" s="77"/>
      <c r="HHV54" s="77"/>
      <c r="HHW54" s="77"/>
      <c r="HHX54" s="77"/>
      <c r="HHY54" s="77"/>
      <c r="HHZ54" s="77"/>
      <c r="HIA54" s="77"/>
      <c r="HIB54" s="77"/>
      <c r="HIC54" s="77"/>
      <c r="HID54" s="77"/>
      <c r="HIE54" s="77"/>
      <c r="HIF54" s="77"/>
      <c r="HIG54" s="77"/>
      <c r="HIH54" s="77"/>
      <c r="HII54" s="77"/>
      <c r="HIJ54" s="77"/>
      <c r="HIK54" s="77"/>
      <c r="HIL54" s="77"/>
      <c r="HIM54" s="77"/>
      <c r="HIN54" s="77"/>
      <c r="HIO54" s="77"/>
      <c r="HIP54" s="77"/>
      <c r="HIQ54" s="77"/>
      <c r="HIR54" s="77"/>
      <c r="HIS54" s="77"/>
      <c r="HIT54" s="77"/>
      <c r="HIU54" s="77"/>
      <c r="HIV54" s="77"/>
      <c r="HIW54" s="77"/>
      <c r="HIX54" s="77"/>
      <c r="HIY54" s="77"/>
      <c r="HIZ54" s="77"/>
      <c r="HJA54" s="77"/>
      <c r="HJB54" s="77"/>
      <c r="HJC54" s="77"/>
      <c r="HJD54" s="77"/>
      <c r="HJE54" s="77"/>
      <c r="HJF54" s="77"/>
      <c r="HJG54" s="77"/>
      <c r="HJH54" s="77"/>
      <c r="HJI54" s="77"/>
      <c r="HJJ54" s="77"/>
      <c r="HJK54" s="77"/>
      <c r="HJL54" s="77"/>
      <c r="HJM54" s="77"/>
      <c r="HJN54" s="77"/>
      <c r="HJO54" s="77"/>
      <c r="HJP54" s="77"/>
      <c r="HJQ54" s="77"/>
      <c r="HJR54" s="77"/>
      <c r="HJS54" s="77"/>
      <c r="HJT54" s="77"/>
      <c r="HJU54" s="77"/>
      <c r="HJV54" s="77"/>
      <c r="HJW54" s="77"/>
      <c r="HJX54" s="77"/>
      <c r="HJY54" s="77"/>
      <c r="HJZ54" s="77"/>
      <c r="HKA54" s="77"/>
      <c r="HKB54" s="77"/>
      <c r="HKC54" s="77"/>
      <c r="HKD54" s="77"/>
      <c r="HKE54" s="77"/>
      <c r="HKF54" s="77"/>
      <c r="HKG54" s="77"/>
      <c r="HKH54" s="77"/>
      <c r="HKI54" s="77"/>
      <c r="HKJ54" s="77"/>
      <c r="HKK54" s="77"/>
      <c r="HKL54" s="77"/>
      <c r="HKM54" s="77"/>
      <c r="HKN54" s="77"/>
      <c r="HKO54" s="77"/>
      <c r="HKP54" s="77"/>
      <c r="HKQ54" s="77"/>
      <c r="HKR54" s="77"/>
      <c r="HKS54" s="77"/>
      <c r="HKT54" s="77"/>
      <c r="HKU54" s="77"/>
      <c r="HKV54" s="77"/>
      <c r="HKW54" s="77"/>
      <c r="HKX54" s="77"/>
      <c r="HKY54" s="77"/>
      <c r="HKZ54" s="77"/>
      <c r="HLA54" s="77"/>
      <c r="HLB54" s="77"/>
      <c r="HLC54" s="77"/>
      <c r="HLD54" s="77"/>
      <c r="HLE54" s="77"/>
      <c r="HLF54" s="77"/>
      <c r="HLG54" s="77"/>
      <c r="HLH54" s="77"/>
      <c r="HLI54" s="77"/>
      <c r="HLJ54" s="77"/>
      <c r="HLK54" s="77"/>
      <c r="HLL54" s="77"/>
      <c r="HLM54" s="77"/>
      <c r="HLN54" s="77"/>
      <c r="HLO54" s="77"/>
      <c r="HLP54" s="77"/>
      <c r="HLQ54" s="77"/>
      <c r="HLR54" s="77"/>
      <c r="HLS54" s="77"/>
      <c r="HLT54" s="77"/>
      <c r="HLU54" s="77"/>
      <c r="HLV54" s="77"/>
      <c r="HLW54" s="77"/>
      <c r="HLX54" s="77"/>
      <c r="HLY54" s="77"/>
      <c r="HLZ54" s="77"/>
      <c r="HMA54" s="77"/>
      <c r="HMB54" s="77"/>
      <c r="HMC54" s="77"/>
      <c r="HMD54" s="77"/>
      <c r="HME54" s="77"/>
      <c r="HMF54" s="77"/>
      <c r="HMG54" s="77"/>
      <c r="HMH54" s="77"/>
      <c r="HMI54" s="77"/>
      <c r="HMJ54" s="77"/>
      <c r="HMK54" s="77"/>
      <c r="HML54" s="77"/>
      <c r="HMM54" s="77"/>
      <c r="HMN54" s="77"/>
      <c r="HMO54" s="77"/>
      <c r="HMP54" s="77"/>
      <c r="HMQ54" s="77"/>
      <c r="HMR54" s="77"/>
      <c r="HMS54" s="77"/>
      <c r="HMT54" s="77"/>
      <c r="HMU54" s="77"/>
      <c r="HMV54" s="77"/>
      <c r="HMW54" s="77"/>
      <c r="HMX54" s="77"/>
      <c r="HMY54" s="77"/>
      <c r="HMZ54" s="77"/>
      <c r="HNA54" s="77"/>
      <c r="HNB54" s="77"/>
      <c r="HNC54" s="77"/>
      <c r="HND54" s="77"/>
      <c r="HNE54" s="77"/>
      <c r="HNF54" s="77"/>
      <c r="HNG54" s="77"/>
      <c r="HNH54" s="77"/>
      <c r="HNI54" s="77"/>
      <c r="HNJ54" s="77"/>
      <c r="HNK54" s="77"/>
      <c r="HNL54" s="77"/>
      <c r="HNM54" s="77"/>
      <c r="HNN54" s="77"/>
      <c r="HNO54" s="77"/>
      <c r="HNP54" s="77"/>
      <c r="HNQ54" s="77"/>
      <c r="HNR54" s="77"/>
      <c r="HNS54" s="77"/>
      <c r="HNT54" s="77"/>
      <c r="HNU54" s="77"/>
      <c r="HNV54" s="77"/>
      <c r="HNW54" s="77"/>
      <c r="HNX54" s="77"/>
      <c r="HNY54" s="77"/>
      <c r="HNZ54" s="77"/>
      <c r="HOA54" s="77"/>
      <c r="HOB54" s="77"/>
      <c r="HOC54" s="77"/>
      <c r="HOD54" s="77"/>
      <c r="HOE54" s="77"/>
      <c r="HOF54" s="77"/>
      <c r="HOG54" s="77"/>
      <c r="HOH54" s="77"/>
      <c r="HOI54" s="77"/>
      <c r="HOJ54" s="77"/>
      <c r="HOK54" s="77"/>
      <c r="HOL54" s="77"/>
      <c r="HOM54" s="77"/>
      <c r="HON54" s="77"/>
      <c r="HOO54" s="77"/>
      <c r="HOP54" s="77"/>
      <c r="HOQ54" s="77"/>
      <c r="HOR54" s="77"/>
      <c r="HOS54" s="77"/>
      <c r="HOT54" s="77"/>
      <c r="HOU54" s="77"/>
      <c r="HOV54" s="77"/>
      <c r="HOW54" s="77"/>
      <c r="HOX54" s="77"/>
      <c r="HOY54" s="77"/>
      <c r="HOZ54" s="77"/>
      <c r="HPA54" s="77"/>
      <c r="HPB54" s="77"/>
      <c r="HPC54" s="77"/>
      <c r="HPD54" s="77"/>
      <c r="HPE54" s="77"/>
      <c r="HPF54" s="77"/>
      <c r="HPG54" s="77"/>
      <c r="HPH54" s="77"/>
      <c r="HPI54" s="77"/>
      <c r="HPJ54" s="77"/>
      <c r="HPK54" s="77"/>
      <c r="HPL54" s="77"/>
      <c r="HPM54" s="77"/>
      <c r="HPN54" s="77"/>
      <c r="HPO54" s="77"/>
      <c r="HPP54" s="77"/>
      <c r="HPQ54" s="77"/>
      <c r="HPR54" s="77"/>
      <c r="HPS54" s="77"/>
      <c r="HPT54" s="77"/>
      <c r="HPU54" s="77"/>
      <c r="HPV54" s="77"/>
      <c r="HPW54" s="77"/>
      <c r="HPX54" s="77"/>
      <c r="HPY54" s="77"/>
      <c r="HPZ54" s="77"/>
      <c r="HQA54" s="77"/>
      <c r="HQB54" s="77"/>
      <c r="HQC54" s="77"/>
      <c r="HQD54" s="77"/>
      <c r="HQE54" s="77"/>
      <c r="HQF54" s="77"/>
      <c r="HQG54" s="77"/>
      <c r="HQH54" s="77"/>
      <c r="HQI54" s="77"/>
      <c r="HQJ54" s="77"/>
      <c r="HQK54" s="77"/>
      <c r="HQL54" s="77"/>
      <c r="HQM54" s="77"/>
      <c r="HQN54" s="77"/>
      <c r="HQO54" s="77"/>
      <c r="HQP54" s="77"/>
      <c r="HQQ54" s="77"/>
      <c r="HQR54" s="77"/>
      <c r="HQS54" s="77"/>
      <c r="HQT54" s="77"/>
      <c r="HQU54" s="77"/>
      <c r="HQV54" s="77"/>
      <c r="HQW54" s="77"/>
      <c r="HQX54" s="77"/>
      <c r="HQY54" s="77"/>
      <c r="HQZ54" s="77"/>
      <c r="HRA54" s="77"/>
      <c r="HRB54" s="77"/>
      <c r="HRC54" s="77"/>
      <c r="HRD54" s="77"/>
      <c r="HRE54" s="77"/>
      <c r="HRF54" s="77"/>
      <c r="HRG54" s="77"/>
      <c r="HRH54" s="77"/>
      <c r="HRI54" s="77"/>
      <c r="HRJ54" s="77"/>
      <c r="HRK54" s="77"/>
      <c r="HRL54" s="77"/>
      <c r="HRM54" s="77"/>
      <c r="HRN54" s="77"/>
      <c r="HRO54" s="77"/>
      <c r="HRP54" s="77"/>
      <c r="HRQ54" s="77"/>
      <c r="HRR54" s="77"/>
      <c r="HRS54" s="77"/>
      <c r="HRT54" s="77"/>
      <c r="HRU54" s="77"/>
      <c r="HRV54" s="77"/>
      <c r="HRW54" s="77"/>
      <c r="HRX54" s="77"/>
      <c r="HRY54" s="77"/>
      <c r="HRZ54" s="77"/>
      <c r="HSA54" s="77"/>
      <c r="HSB54" s="77"/>
      <c r="HSC54" s="77"/>
      <c r="HSD54" s="77"/>
      <c r="HSE54" s="77"/>
      <c r="HSF54" s="77"/>
      <c r="HSG54" s="77"/>
      <c r="HSH54" s="77"/>
      <c r="HSI54" s="77"/>
      <c r="HSJ54" s="77"/>
      <c r="HSK54" s="77"/>
      <c r="HSL54" s="77"/>
      <c r="HSM54" s="77"/>
      <c r="HSN54" s="77"/>
      <c r="HSO54" s="77"/>
      <c r="HSP54" s="77"/>
      <c r="HSQ54" s="77"/>
      <c r="HSR54" s="77"/>
      <c r="HSS54" s="77"/>
      <c r="HST54" s="77"/>
      <c r="HSU54" s="77"/>
      <c r="HSV54" s="77"/>
      <c r="HSW54" s="77"/>
      <c r="HSX54" s="77"/>
      <c r="HSY54" s="77"/>
      <c r="HSZ54" s="77"/>
      <c r="HTA54" s="77"/>
      <c r="HTB54" s="77"/>
      <c r="HTC54" s="77"/>
      <c r="HTD54" s="77"/>
      <c r="HTE54" s="77"/>
      <c r="HTF54" s="77"/>
      <c r="HTG54" s="77"/>
      <c r="HTH54" s="77"/>
      <c r="HTI54" s="77"/>
      <c r="HTJ54" s="77"/>
      <c r="HTK54" s="77"/>
      <c r="HTL54" s="77"/>
      <c r="HTM54" s="77"/>
      <c r="HTN54" s="77"/>
      <c r="HTO54" s="77"/>
      <c r="HTP54" s="77"/>
      <c r="HTQ54" s="77"/>
      <c r="HTR54" s="77"/>
      <c r="HTS54" s="77"/>
      <c r="HTT54" s="77"/>
      <c r="HTU54" s="77"/>
      <c r="HTV54" s="77"/>
      <c r="HTW54" s="77"/>
      <c r="HTX54" s="77"/>
      <c r="HTY54" s="77"/>
      <c r="HTZ54" s="77"/>
      <c r="HUA54" s="77"/>
      <c r="HUB54" s="77"/>
      <c r="HUC54" s="77"/>
      <c r="HUD54" s="77"/>
      <c r="HUE54" s="77"/>
      <c r="HUF54" s="77"/>
      <c r="HUG54" s="77"/>
      <c r="HUH54" s="77"/>
      <c r="HUI54" s="77"/>
      <c r="HUJ54" s="77"/>
      <c r="HUK54" s="77"/>
      <c r="HUL54" s="77"/>
      <c r="HUM54" s="77"/>
      <c r="HUN54" s="77"/>
      <c r="HUO54" s="77"/>
      <c r="HUP54" s="77"/>
      <c r="HUQ54" s="77"/>
      <c r="HUR54" s="77"/>
      <c r="HUS54" s="77"/>
      <c r="HUT54" s="77"/>
      <c r="HUU54" s="77"/>
      <c r="HUV54" s="77"/>
      <c r="HUW54" s="77"/>
      <c r="HUX54" s="77"/>
      <c r="HUY54" s="77"/>
      <c r="HUZ54" s="77"/>
      <c r="HVA54" s="77"/>
      <c r="HVB54" s="77"/>
      <c r="HVC54" s="77"/>
      <c r="HVD54" s="77"/>
      <c r="HVE54" s="77"/>
      <c r="HVF54" s="77"/>
      <c r="HVG54" s="77"/>
      <c r="HVH54" s="77"/>
      <c r="HVI54" s="77"/>
      <c r="HVJ54" s="77"/>
      <c r="HVK54" s="77"/>
      <c r="HVL54" s="77"/>
      <c r="HVM54" s="77"/>
      <c r="HVN54" s="77"/>
      <c r="HVO54" s="77"/>
      <c r="HVP54" s="77"/>
      <c r="HVQ54" s="77"/>
      <c r="HVR54" s="77"/>
      <c r="HVS54" s="77"/>
      <c r="HVT54" s="77"/>
      <c r="HVU54" s="77"/>
      <c r="HVV54" s="77"/>
      <c r="HVW54" s="77"/>
      <c r="HVX54" s="77"/>
      <c r="HVY54" s="77"/>
      <c r="HVZ54" s="77"/>
      <c r="HWA54" s="77"/>
      <c r="HWB54" s="77"/>
      <c r="HWC54" s="77"/>
      <c r="HWD54" s="77"/>
      <c r="HWE54" s="77"/>
      <c r="HWF54" s="77"/>
      <c r="HWG54" s="77"/>
      <c r="HWH54" s="77"/>
      <c r="HWI54" s="77"/>
      <c r="HWJ54" s="77"/>
      <c r="HWK54" s="77"/>
      <c r="HWL54" s="77"/>
      <c r="HWM54" s="77"/>
      <c r="HWN54" s="77"/>
      <c r="HWO54" s="77"/>
      <c r="HWP54" s="77"/>
      <c r="HWQ54" s="77"/>
      <c r="HWR54" s="77"/>
      <c r="HWS54" s="77"/>
      <c r="HWT54" s="77"/>
      <c r="HWU54" s="77"/>
      <c r="HWV54" s="77"/>
      <c r="HWW54" s="77"/>
      <c r="HWX54" s="77"/>
      <c r="HWY54" s="77"/>
      <c r="HWZ54" s="77"/>
      <c r="HXA54" s="77"/>
      <c r="HXB54" s="77"/>
      <c r="HXC54" s="77"/>
      <c r="HXD54" s="77"/>
      <c r="HXE54" s="77"/>
      <c r="HXF54" s="77"/>
      <c r="HXG54" s="77"/>
      <c r="HXH54" s="77"/>
      <c r="HXI54" s="77"/>
      <c r="HXJ54" s="77"/>
      <c r="HXK54" s="77"/>
      <c r="HXL54" s="77"/>
      <c r="HXM54" s="77"/>
      <c r="HXN54" s="77"/>
      <c r="HXO54" s="77"/>
      <c r="HXP54" s="77"/>
      <c r="HXQ54" s="77"/>
      <c r="HXR54" s="77"/>
      <c r="HXS54" s="77"/>
      <c r="HXT54" s="77"/>
      <c r="HXU54" s="77"/>
      <c r="HXV54" s="77"/>
      <c r="HXW54" s="77"/>
      <c r="HXX54" s="77"/>
      <c r="HXY54" s="77"/>
      <c r="HXZ54" s="77"/>
      <c r="HYA54" s="77"/>
      <c r="HYB54" s="77"/>
      <c r="HYC54" s="77"/>
      <c r="HYD54" s="77"/>
      <c r="HYE54" s="77"/>
      <c r="HYF54" s="77"/>
      <c r="HYG54" s="77"/>
      <c r="HYH54" s="77"/>
      <c r="HYI54" s="77"/>
      <c r="HYJ54" s="77"/>
      <c r="HYK54" s="77"/>
      <c r="HYL54" s="77"/>
      <c r="HYM54" s="77"/>
      <c r="HYN54" s="77"/>
      <c r="HYO54" s="77"/>
      <c r="HYP54" s="77"/>
      <c r="HYQ54" s="77"/>
      <c r="HYR54" s="77"/>
      <c r="HYS54" s="77"/>
      <c r="HYT54" s="77"/>
      <c r="HYU54" s="77"/>
      <c r="HYV54" s="77"/>
      <c r="HYW54" s="77"/>
      <c r="HYX54" s="77"/>
      <c r="HYY54" s="77"/>
      <c r="HYZ54" s="77"/>
      <c r="HZA54" s="77"/>
      <c r="HZB54" s="77"/>
      <c r="HZC54" s="77"/>
      <c r="HZD54" s="77"/>
      <c r="HZE54" s="77"/>
      <c r="HZF54" s="77"/>
      <c r="HZG54" s="77"/>
      <c r="HZH54" s="77"/>
      <c r="HZI54" s="77"/>
      <c r="HZJ54" s="77"/>
      <c r="HZK54" s="77"/>
      <c r="HZL54" s="77"/>
      <c r="HZM54" s="77"/>
      <c r="HZN54" s="77"/>
      <c r="HZO54" s="77"/>
      <c r="HZP54" s="77"/>
      <c r="HZQ54" s="77"/>
      <c r="HZR54" s="77"/>
      <c r="HZS54" s="77"/>
      <c r="HZT54" s="77"/>
      <c r="HZU54" s="77"/>
      <c r="HZV54" s="77"/>
      <c r="HZW54" s="77"/>
      <c r="HZX54" s="77"/>
      <c r="HZY54" s="77"/>
      <c r="HZZ54" s="77"/>
      <c r="IAA54" s="77"/>
      <c r="IAB54" s="77"/>
      <c r="IAC54" s="77"/>
      <c r="IAD54" s="77"/>
      <c r="IAE54" s="77"/>
      <c r="IAF54" s="77"/>
      <c r="IAG54" s="77"/>
      <c r="IAH54" s="77"/>
      <c r="IAI54" s="77"/>
      <c r="IAJ54" s="77"/>
      <c r="IAK54" s="77"/>
      <c r="IAL54" s="77"/>
      <c r="IAM54" s="77"/>
      <c r="IAN54" s="77"/>
      <c r="IAO54" s="77"/>
      <c r="IAP54" s="77"/>
      <c r="IAQ54" s="77"/>
      <c r="IAR54" s="77"/>
      <c r="IAS54" s="77"/>
      <c r="IAT54" s="77"/>
      <c r="IAU54" s="77"/>
      <c r="IAV54" s="77"/>
      <c r="IAW54" s="77"/>
      <c r="IAX54" s="77"/>
      <c r="IAY54" s="77"/>
      <c r="IAZ54" s="77"/>
      <c r="IBA54" s="77"/>
      <c r="IBB54" s="77"/>
      <c r="IBC54" s="77"/>
      <c r="IBD54" s="77"/>
      <c r="IBE54" s="77"/>
      <c r="IBF54" s="77"/>
      <c r="IBG54" s="77"/>
      <c r="IBH54" s="77"/>
      <c r="IBI54" s="77"/>
      <c r="IBJ54" s="77"/>
      <c r="IBK54" s="77"/>
      <c r="IBL54" s="77"/>
      <c r="IBM54" s="77"/>
      <c r="IBN54" s="77"/>
      <c r="IBO54" s="77"/>
      <c r="IBP54" s="77"/>
      <c r="IBQ54" s="77"/>
      <c r="IBR54" s="77"/>
      <c r="IBS54" s="77"/>
      <c r="IBT54" s="77"/>
      <c r="IBU54" s="77"/>
      <c r="IBV54" s="77"/>
      <c r="IBW54" s="77"/>
      <c r="IBX54" s="77"/>
      <c r="IBY54" s="77"/>
      <c r="IBZ54" s="77"/>
      <c r="ICA54" s="77"/>
      <c r="ICB54" s="77"/>
      <c r="ICC54" s="77"/>
      <c r="ICD54" s="77"/>
      <c r="ICE54" s="77"/>
      <c r="ICF54" s="77"/>
      <c r="ICG54" s="77"/>
      <c r="ICH54" s="77"/>
      <c r="ICI54" s="77"/>
      <c r="ICJ54" s="77"/>
      <c r="ICK54" s="77"/>
      <c r="ICL54" s="77"/>
      <c r="ICM54" s="77"/>
      <c r="ICN54" s="77"/>
      <c r="ICO54" s="77"/>
      <c r="ICP54" s="77"/>
      <c r="ICQ54" s="77"/>
      <c r="ICR54" s="77"/>
      <c r="ICS54" s="77"/>
      <c r="ICT54" s="77"/>
      <c r="ICU54" s="77"/>
      <c r="ICV54" s="77"/>
      <c r="ICW54" s="77"/>
      <c r="ICX54" s="77"/>
      <c r="ICY54" s="77"/>
      <c r="ICZ54" s="77"/>
      <c r="IDA54" s="77"/>
      <c r="IDB54" s="77"/>
      <c r="IDC54" s="77"/>
      <c r="IDD54" s="77"/>
      <c r="IDE54" s="77"/>
      <c r="IDF54" s="77"/>
      <c r="IDG54" s="77"/>
      <c r="IDH54" s="77"/>
      <c r="IDI54" s="77"/>
      <c r="IDJ54" s="77"/>
      <c r="IDK54" s="77"/>
      <c r="IDL54" s="77"/>
      <c r="IDM54" s="77"/>
      <c r="IDN54" s="77"/>
      <c r="IDO54" s="77"/>
      <c r="IDP54" s="77"/>
      <c r="IDQ54" s="77"/>
      <c r="IDR54" s="77"/>
      <c r="IDS54" s="77"/>
      <c r="IDT54" s="77"/>
      <c r="IDU54" s="77"/>
      <c r="IDV54" s="77"/>
      <c r="IDW54" s="77"/>
      <c r="IDX54" s="77"/>
      <c r="IDY54" s="77"/>
      <c r="IDZ54" s="77"/>
      <c r="IEA54" s="77"/>
      <c r="IEB54" s="77"/>
      <c r="IEC54" s="77"/>
      <c r="IED54" s="77"/>
      <c r="IEE54" s="77"/>
      <c r="IEF54" s="77"/>
      <c r="IEG54" s="77"/>
      <c r="IEH54" s="77"/>
      <c r="IEI54" s="77"/>
      <c r="IEJ54" s="77"/>
      <c r="IEK54" s="77"/>
      <c r="IEL54" s="77"/>
      <c r="IEM54" s="77"/>
      <c r="IEN54" s="77"/>
      <c r="IEO54" s="77"/>
      <c r="IEP54" s="77"/>
      <c r="IEQ54" s="77"/>
      <c r="IER54" s="77"/>
      <c r="IES54" s="77"/>
      <c r="IET54" s="77"/>
      <c r="IEU54" s="77"/>
      <c r="IEV54" s="77"/>
      <c r="IEW54" s="77"/>
      <c r="IEX54" s="77"/>
      <c r="IEY54" s="77"/>
      <c r="IEZ54" s="77"/>
      <c r="IFA54" s="77"/>
      <c r="IFB54" s="77"/>
      <c r="IFC54" s="77"/>
      <c r="IFD54" s="77"/>
      <c r="IFE54" s="77"/>
      <c r="IFF54" s="77"/>
      <c r="IFG54" s="77"/>
      <c r="IFH54" s="77"/>
      <c r="IFI54" s="77"/>
      <c r="IFJ54" s="77"/>
      <c r="IFK54" s="77"/>
      <c r="IFL54" s="77"/>
      <c r="IFM54" s="77"/>
      <c r="IFN54" s="77"/>
      <c r="IFO54" s="77"/>
      <c r="IFP54" s="77"/>
      <c r="IFQ54" s="77"/>
      <c r="IFR54" s="77"/>
      <c r="IFS54" s="77"/>
      <c r="IFT54" s="77"/>
      <c r="IFU54" s="77"/>
      <c r="IFV54" s="77"/>
      <c r="IFW54" s="77"/>
      <c r="IFX54" s="77"/>
      <c r="IFY54" s="77"/>
      <c r="IFZ54" s="77"/>
      <c r="IGA54" s="77"/>
      <c r="IGB54" s="77"/>
      <c r="IGC54" s="77"/>
      <c r="IGD54" s="77"/>
      <c r="IGE54" s="77"/>
      <c r="IGF54" s="77"/>
      <c r="IGG54" s="77"/>
      <c r="IGH54" s="77"/>
      <c r="IGI54" s="77"/>
      <c r="IGJ54" s="77"/>
      <c r="IGK54" s="77"/>
      <c r="IGL54" s="77"/>
      <c r="IGM54" s="77"/>
      <c r="IGN54" s="77"/>
      <c r="IGO54" s="77"/>
      <c r="IGP54" s="77"/>
      <c r="IGQ54" s="77"/>
      <c r="IGR54" s="77"/>
      <c r="IGS54" s="77"/>
      <c r="IGT54" s="77"/>
      <c r="IGU54" s="77"/>
      <c r="IGV54" s="77"/>
      <c r="IGW54" s="77"/>
      <c r="IGX54" s="77"/>
      <c r="IGY54" s="77"/>
      <c r="IGZ54" s="77"/>
      <c r="IHA54" s="77"/>
      <c r="IHB54" s="77"/>
      <c r="IHC54" s="77"/>
      <c r="IHD54" s="77"/>
      <c r="IHE54" s="77"/>
      <c r="IHF54" s="77"/>
      <c r="IHG54" s="77"/>
      <c r="IHH54" s="77"/>
      <c r="IHI54" s="77"/>
      <c r="IHJ54" s="77"/>
      <c r="IHK54" s="77"/>
      <c r="IHL54" s="77"/>
      <c r="IHM54" s="77"/>
      <c r="IHN54" s="77"/>
      <c r="IHO54" s="77"/>
      <c r="IHP54" s="77"/>
      <c r="IHQ54" s="77"/>
      <c r="IHR54" s="77"/>
      <c r="IHS54" s="77"/>
      <c r="IHT54" s="77"/>
      <c r="IHU54" s="77"/>
      <c r="IHV54" s="77"/>
      <c r="IHW54" s="77"/>
      <c r="IHX54" s="77"/>
      <c r="IHY54" s="77"/>
      <c r="IHZ54" s="77"/>
      <c r="IIA54" s="77"/>
      <c r="IIB54" s="77"/>
      <c r="IIC54" s="77"/>
      <c r="IID54" s="77"/>
      <c r="IIE54" s="77"/>
      <c r="IIF54" s="77"/>
      <c r="IIG54" s="77"/>
      <c r="IIH54" s="77"/>
      <c r="III54" s="77"/>
      <c r="IIJ54" s="77"/>
      <c r="IIK54" s="77"/>
      <c r="IIL54" s="77"/>
      <c r="IIM54" s="77"/>
      <c r="IIN54" s="77"/>
      <c r="IIO54" s="77"/>
      <c r="IIP54" s="77"/>
      <c r="IIQ54" s="77"/>
      <c r="IIR54" s="77"/>
      <c r="IIS54" s="77"/>
      <c r="IIT54" s="77"/>
      <c r="IIU54" s="77"/>
      <c r="IIV54" s="77"/>
      <c r="IIW54" s="77"/>
      <c r="IIX54" s="77"/>
      <c r="IIY54" s="77"/>
      <c r="IIZ54" s="77"/>
      <c r="IJA54" s="77"/>
      <c r="IJB54" s="77"/>
      <c r="IJC54" s="77"/>
      <c r="IJD54" s="77"/>
      <c r="IJE54" s="77"/>
      <c r="IJF54" s="77"/>
      <c r="IJG54" s="77"/>
      <c r="IJH54" s="77"/>
      <c r="IJI54" s="77"/>
      <c r="IJJ54" s="77"/>
      <c r="IJK54" s="77"/>
      <c r="IJL54" s="77"/>
      <c r="IJM54" s="77"/>
      <c r="IJN54" s="77"/>
      <c r="IJO54" s="77"/>
      <c r="IJP54" s="77"/>
      <c r="IJQ54" s="77"/>
      <c r="IJR54" s="77"/>
      <c r="IJS54" s="77"/>
      <c r="IJT54" s="77"/>
      <c r="IJU54" s="77"/>
      <c r="IJV54" s="77"/>
      <c r="IJW54" s="77"/>
      <c r="IJX54" s="77"/>
      <c r="IJY54" s="77"/>
      <c r="IJZ54" s="77"/>
      <c r="IKA54" s="77"/>
      <c r="IKB54" s="77"/>
      <c r="IKC54" s="77"/>
      <c r="IKD54" s="77"/>
      <c r="IKE54" s="77"/>
      <c r="IKF54" s="77"/>
      <c r="IKG54" s="77"/>
      <c r="IKH54" s="77"/>
      <c r="IKI54" s="77"/>
      <c r="IKJ54" s="77"/>
      <c r="IKK54" s="77"/>
      <c r="IKL54" s="77"/>
      <c r="IKM54" s="77"/>
      <c r="IKN54" s="77"/>
      <c r="IKO54" s="77"/>
      <c r="IKP54" s="77"/>
      <c r="IKQ54" s="77"/>
      <c r="IKR54" s="77"/>
      <c r="IKS54" s="77"/>
      <c r="IKT54" s="77"/>
      <c r="IKU54" s="77"/>
      <c r="IKV54" s="77"/>
      <c r="IKW54" s="77"/>
      <c r="IKX54" s="77"/>
      <c r="IKY54" s="77"/>
      <c r="IKZ54" s="77"/>
      <c r="ILA54" s="77"/>
      <c r="ILB54" s="77"/>
      <c r="ILC54" s="77"/>
      <c r="ILD54" s="77"/>
      <c r="ILE54" s="77"/>
      <c r="ILF54" s="77"/>
      <c r="ILG54" s="77"/>
      <c r="ILH54" s="77"/>
      <c r="ILI54" s="77"/>
      <c r="ILJ54" s="77"/>
      <c r="ILK54" s="77"/>
      <c r="ILL54" s="77"/>
      <c r="ILM54" s="77"/>
      <c r="ILN54" s="77"/>
      <c r="ILO54" s="77"/>
      <c r="ILP54" s="77"/>
      <c r="ILQ54" s="77"/>
      <c r="ILR54" s="77"/>
      <c r="ILS54" s="77"/>
      <c r="ILT54" s="77"/>
      <c r="ILU54" s="77"/>
      <c r="ILV54" s="77"/>
      <c r="ILW54" s="77"/>
      <c r="ILX54" s="77"/>
      <c r="ILY54" s="77"/>
      <c r="ILZ54" s="77"/>
      <c r="IMA54" s="77"/>
      <c r="IMB54" s="77"/>
      <c r="IMC54" s="77"/>
      <c r="IMD54" s="77"/>
      <c r="IME54" s="77"/>
      <c r="IMF54" s="77"/>
      <c r="IMG54" s="77"/>
      <c r="IMH54" s="77"/>
      <c r="IMI54" s="77"/>
      <c r="IMJ54" s="77"/>
      <c r="IMK54" s="77"/>
      <c r="IML54" s="77"/>
      <c r="IMM54" s="77"/>
      <c r="IMN54" s="77"/>
      <c r="IMO54" s="77"/>
      <c r="IMP54" s="77"/>
      <c r="IMQ54" s="77"/>
      <c r="IMR54" s="77"/>
      <c r="IMS54" s="77"/>
      <c r="IMT54" s="77"/>
      <c r="IMU54" s="77"/>
      <c r="IMV54" s="77"/>
      <c r="IMW54" s="77"/>
      <c r="IMX54" s="77"/>
      <c r="IMY54" s="77"/>
      <c r="IMZ54" s="77"/>
      <c r="INA54" s="77"/>
      <c r="INB54" s="77"/>
      <c r="INC54" s="77"/>
      <c r="IND54" s="77"/>
      <c r="INE54" s="77"/>
      <c r="INF54" s="77"/>
      <c r="ING54" s="77"/>
      <c r="INH54" s="77"/>
      <c r="INI54" s="77"/>
      <c r="INJ54" s="77"/>
      <c r="INK54" s="77"/>
      <c r="INL54" s="77"/>
      <c r="INM54" s="77"/>
      <c r="INN54" s="77"/>
      <c r="INO54" s="77"/>
      <c r="INP54" s="77"/>
      <c r="INQ54" s="77"/>
      <c r="INR54" s="77"/>
      <c r="INS54" s="77"/>
      <c r="INT54" s="77"/>
      <c r="INU54" s="77"/>
      <c r="INV54" s="77"/>
      <c r="INW54" s="77"/>
      <c r="INX54" s="77"/>
      <c r="INY54" s="77"/>
      <c r="INZ54" s="77"/>
      <c r="IOA54" s="77"/>
      <c r="IOB54" s="77"/>
      <c r="IOC54" s="77"/>
      <c r="IOD54" s="77"/>
      <c r="IOE54" s="77"/>
      <c r="IOF54" s="77"/>
      <c r="IOG54" s="77"/>
      <c r="IOH54" s="77"/>
      <c r="IOI54" s="77"/>
      <c r="IOJ54" s="77"/>
      <c r="IOK54" s="77"/>
      <c r="IOL54" s="77"/>
      <c r="IOM54" s="77"/>
      <c r="ION54" s="77"/>
      <c r="IOO54" s="77"/>
      <c r="IOP54" s="77"/>
      <c r="IOQ54" s="77"/>
      <c r="IOR54" s="77"/>
      <c r="IOS54" s="77"/>
      <c r="IOT54" s="77"/>
      <c r="IOU54" s="77"/>
      <c r="IOV54" s="77"/>
      <c r="IOW54" s="77"/>
      <c r="IOX54" s="77"/>
      <c r="IOY54" s="77"/>
      <c r="IOZ54" s="77"/>
      <c r="IPA54" s="77"/>
      <c r="IPB54" s="77"/>
      <c r="IPC54" s="77"/>
      <c r="IPD54" s="77"/>
      <c r="IPE54" s="77"/>
      <c r="IPF54" s="77"/>
      <c r="IPG54" s="77"/>
      <c r="IPH54" s="77"/>
      <c r="IPI54" s="77"/>
      <c r="IPJ54" s="77"/>
      <c r="IPK54" s="77"/>
      <c r="IPL54" s="77"/>
      <c r="IPM54" s="77"/>
      <c r="IPN54" s="77"/>
      <c r="IPO54" s="77"/>
      <c r="IPP54" s="77"/>
      <c r="IPQ54" s="77"/>
      <c r="IPR54" s="77"/>
      <c r="IPS54" s="77"/>
      <c r="IPT54" s="77"/>
      <c r="IPU54" s="77"/>
      <c r="IPV54" s="77"/>
      <c r="IPW54" s="77"/>
      <c r="IPX54" s="77"/>
      <c r="IPY54" s="77"/>
      <c r="IPZ54" s="77"/>
      <c r="IQA54" s="77"/>
      <c r="IQB54" s="77"/>
      <c r="IQC54" s="77"/>
      <c r="IQD54" s="77"/>
      <c r="IQE54" s="77"/>
      <c r="IQF54" s="77"/>
      <c r="IQG54" s="77"/>
      <c r="IQH54" s="77"/>
      <c r="IQI54" s="77"/>
      <c r="IQJ54" s="77"/>
      <c r="IQK54" s="77"/>
      <c r="IQL54" s="77"/>
      <c r="IQM54" s="77"/>
      <c r="IQN54" s="77"/>
      <c r="IQO54" s="77"/>
      <c r="IQP54" s="77"/>
      <c r="IQQ54" s="77"/>
      <c r="IQR54" s="77"/>
      <c r="IQS54" s="77"/>
      <c r="IQT54" s="77"/>
      <c r="IQU54" s="77"/>
      <c r="IQV54" s="77"/>
      <c r="IQW54" s="77"/>
      <c r="IQX54" s="77"/>
      <c r="IQY54" s="77"/>
      <c r="IQZ54" s="77"/>
      <c r="IRA54" s="77"/>
      <c r="IRB54" s="77"/>
      <c r="IRC54" s="77"/>
      <c r="IRD54" s="77"/>
      <c r="IRE54" s="77"/>
      <c r="IRF54" s="77"/>
      <c r="IRG54" s="77"/>
      <c r="IRH54" s="77"/>
      <c r="IRI54" s="77"/>
      <c r="IRJ54" s="77"/>
      <c r="IRK54" s="77"/>
      <c r="IRL54" s="77"/>
      <c r="IRM54" s="77"/>
      <c r="IRN54" s="77"/>
      <c r="IRO54" s="77"/>
      <c r="IRP54" s="77"/>
      <c r="IRQ54" s="77"/>
      <c r="IRR54" s="77"/>
      <c r="IRS54" s="77"/>
      <c r="IRT54" s="77"/>
      <c r="IRU54" s="77"/>
      <c r="IRV54" s="77"/>
      <c r="IRW54" s="77"/>
      <c r="IRX54" s="77"/>
      <c r="IRY54" s="77"/>
      <c r="IRZ54" s="77"/>
      <c r="ISA54" s="77"/>
      <c r="ISB54" s="77"/>
      <c r="ISC54" s="77"/>
      <c r="ISD54" s="77"/>
      <c r="ISE54" s="77"/>
      <c r="ISF54" s="77"/>
      <c r="ISG54" s="77"/>
      <c r="ISH54" s="77"/>
      <c r="ISI54" s="77"/>
      <c r="ISJ54" s="77"/>
      <c r="ISK54" s="77"/>
      <c r="ISL54" s="77"/>
      <c r="ISM54" s="77"/>
      <c r="ISN54" s="77"/>
      <c r="ISO54" s="77"/>
      <c r="ISP54" s="77"/>
      <c r="ISQ54" s="77"/>
      <c r="ISR54" s="77"/>
      <c r="ISS54" s="77"/>
      <c r="IST54" s="77"/>
      <c r="ISU54" s="77"/>
      <c r="ISV54" s="77"/>
      <c r="ISW54" s="77"/>
      <c r="ISX54" s="77"/>
      <c r="ISY54" s="77"/>
      <c r="ISZ54" s="77"/>
      <c r="ITA54" s="77"/>
      <c r="ITB54" s="77"/>
      <c r="ITC54" s="77"/>
      <c r="ITD54" s="77"/>
      <c r="ITE54" s="77"/>
      <c r="ITF54" s="77"/>
      <c r="ITG54" s="77"/>
      <c r="ITH54" s="77"/>
      <c r="ITI54" s="77"/>
      <c r="ITJ54" s="77"/>
      <c r="ITK54" s="77"/>
      <c r="ITL54" s="77"/>
      <c r="ITM54" s="77"/>
      <c r="ITN54" s="77"/>
      <c r="ITO54" s="77"/>
      <c r="ITP54" s="77"/>
      <c r="ITQ54" s="77"/>
      <c r="ITR54" s="77"/>
      <c r="ITS54" s="77"/>
      <c r="ITT54" s="77"/>
      <c r="ITU54" s="77"/>
      <c r="ITV54" s="77"/>
      <c r="ITW54" s="77"/>
      <c r="ITX54" s="77"/>
      <c r="ITY54" s="77"/>
      <c r="ITZ54" s="77"/>
      <c r="IUA54" s="77"/>
      <c r="IUB54" s="77"/>
      <c r="IUC54" s="77"/>
      <c r="IUD54" s="77"/>
      <c r="IUE54" s="77"/>
      <c r="IUF54" s="77"/>
      <c r="IUG54" s="77"/>
      <c r="IUH54" s="77"/>
      <c r="IUI54" s="77"/>
      <c r="IUJ54" s="77"/>
      <c r="IUK54" s="77"/>
      <c r="IUL54" s="77"/>
      <c r="IUM54" s="77"/>
      <c r="IUN54" s="77"/>
      <c r="IUO54" s="77"/>
      <c r="IUP54" s="77"/>
      <c r="IUQ54" s="77"/>
      <c r="IUR54" s="77"/>
      <c r="IUS54" s="77"/>
      <c r="IUT54" s="77"/>
      <c r="IUU54" s="77"/>
      <c r="IUV54" s="77"/>
      <c r="IUW54" s="77"/>
      <c r="IUX54" s="77"/>
      <c r="IUY54" s="77"/>
      <c r="IUZ54" s="77"/>
      <c r="IVA54" s="77"/>
      <c r="IVB54" s="77"/>
      <c r="IVC54" s="77"/>
      <c r="IVD54" s="77"/>
      <c r="IVE54" s="77"/>
      <c r="IVF54" s="77"/>
      <c r="IVG54" s="77"/>
      <c r="IVH54" s="77"/>
      <c r="IVI54" s="77"/>
      <c r="IVJ54" s="77"/>
      <c r="IVK54" s="77"/>
      <c r="IVL54" s="77"/>
      <c r="IVM54" s="77"/>
      <c r="IVN54" s="77"/>
      <c r="IVO54" s="77"/>
      <c r="IVP54" s="77"/>
      <c r="IVQ54" s="77"/>
      <c r="IVR54" s="77"/>
      <c r="IVS54" s="77"/>
      <c r="IVT54" s="77"/>
      <c r="IVU54" s="77"/>
      <c r="IVV54" s="77"/>
      <c r="IVW54" s="77"/>
      <c r="IVX54" s="77"/>
      <c r="IVY54" s="77"/>
      <c r="IVZ54" s="77"/>
      <c r="IWA54" s="77"/>
      <c r="IWB54" s="77"/>
      <c r="IWC54" s="77"/>
      <c r="IWD54" s="77"/>
      <c r="IWE54" s="77"/>
      <c r="IWF54" s="77"/>
      <c r="IWG54" s="77"/>
      <c r="IWH54" s="77"/>
      <c r="IWI54" s="77"/>
      <c r="IWJ54" s="77"/>
      <c r="IWK54" s="77"/>
      <c r="IWL54" s="77"/>
      <c r="IWM54" s="77"/>
      <c r="IWN54" s="77"/>
      <c r="IWO54" s="77"/>
      <c r="IWP54" s="77"/>
      <c r="IWQ54" s="77"/>
      <c r="IWR54" s="77"/>
      <c r="IWS54" s="77"/>
      <c r="IWT54" s="77"/>
      <c r="IWU54" s="77"/>
      <c r="IWV54" s="77"/>
      <c r="IWW54" s="77"/>
      <c r="IWX54" s="77"/>
      <c r="IWY54" s="77"/>
      <c r="IWZ54" s="77"/>
      <c r="IXA54" s="77"/>
      <c r="IXB54" s="77"/>
      <c r="IXC54" s="77"/>
      <c r="IXD54" s="77"/>
      <c r="IXE54" s="77"/>
      <c r="IXF54" s="77"/>
      <c r="IXG54" s="77"/>
      <c r="IXH54" s="77"/>
      <c r="IXI54" s="77"/>
      <c r="IXJ54" s="77"/>
      <c r="IXK54" s="77"/>
      <c r="IXL54" s="77"/>
      <c r="IXM54" s="77"/>
      <c r="IXN54" s="77"/>
      <c r="IXO54" s="77"/>
      <c r="IXP54" s="77"/>
      <c r="IXQ54" s="77"/>
      <c r="IXR54" s="77"/>
      <c r="IXS54" s="77"/>
      <c r="IXT54" s="77"/>
      <c r="IXU54" s="77"/>
      <c r="IXV54" s="77"/>
      <c r="IXW54" s="77"/>
      <c r="IXX54" s="77"/>
      <c r="IXY54" s="77"/>
      <c r="IXZ54" s="77"/>
      <c r="IYA54" s="77"/>
      <c r="IYB54" s="77"/>
      <c r="IYC54" s="77"/>
      <c r="IYD54" s="77"/>
      <c r="IYE54" s="77"/>
      <c r="IYF54" s="77"/>
      <c r="IYG54" s="77"/>
      <c r="IYH54" s="77"/>
      <c r="IYI54" s="77"/>
      <c r="IYJ54" s="77"/>
      <c r="IYK54" s="77"/>
      <c r="IYL54" s="77"/>
      <c r="IYM54" s="77"/>
      <c r="IYN54" s="77"/>
      <c r="IYO54" s="77"/>
      <c r="IYP54" s="77"/>
      <c r="IYQ54" s="77"/>
      <c r="IYR54" s="77"/>
      <c r="IYS54" s="77"/>
      <c r="IYT54" s="77"/>
      <c r="IYU54" s="77"/>
      <c r="IYV54" s="77"/>
      <c r="IYW54" s="77"/>
      <c r="IYX54" s="77"/>
      <c r="IYY54" s="77"/>
      <c r="IYZ54" s="77"/>
      <c r="IZA54" s="77"/>
      <c r="IZB54" s="77"/>
      <c r="IZC54" s="77"/>
      <c r="IZD54" s="77"/>
      <c r="IZE54" s="77"/>
      <c r="IZF54" s="77"/>
      <c r="IZG54" s="77"/>
      <c r="IZH54" s="77"/>
      <c r="IZI54" s="77"/>
      <c r="IZJ54" s="77"/>
      <c r="IZK54" s="77"/>
      <c r="IZL54" s="77"/>
      <c r="IZM54" s="77"/>
      <c r="IZN54" s="77"/>
      <c r="IZO54" s="77"/>
      <c r="IZP54" s="77"/>
      <c r="IZQ54" s="77"/>
      <c r="IZR54" s="77"/>
      <c r="IZS54" s="77"/>
      <c r="IZT54" s="77"/>
      <c r="IZU54" s="77"/>
      <c r="IZV54" s="77"/>
      <c r="IZW54" s="77"/>
      <c r="IZX54" s="77"/>
      <c r="IZY54" s="77"/>
      <c r="IZZ54" s="77"/>
      <c r="JAA54" s="77"/>
      <c r="JAB54" s="77"/>
      <c r="JAC54" s="77"/>
      <c r="JAD54" s="77"/>
      <c r="JAE54" s="77"/>
      <c r="JAF54" s="77"/>
      <c r="JAG54" s="77"/>
      <c r="JAH54" s="77"/>
      <c r="JAI54" s="77"/>
      <c r="JAJ54" s="77"/>
      <c r="JAK54" s="77"/>
      <c r="JAL54" s="77"/>
      <c r="JAM54" s="77"/>
      <c r="JAN54" s="77"/>
      <c r="JAO54" s="77"/>
      <c r="JAP54" s="77"/>
      <c r="JAQ54" s="77"/>
      <c r="JAR54" s="77"/>
      <c r="JAS54" s="77"/>
      <c r="JAT54" s="77"/>
      <c r="JAU54" s="77"/>
      <c r="JAV54" s="77"/>
      <c r="JAW54" s="77"/>
      <c r="JAX54" s="77"/>
      <c r="JAY54" s="77"/>
      <c r="JAZ54" s="77"/>
      <c r="JBA54" s="77"/>
      <c r="JBB54" s="77"/>
      <c r="JBC54" s="77"/>
      <c r="JBD54" s="77"/>
      <c r="JBE54" s="77"/>
      <c r="JBF54" s="77"/>
      <c r="JBG54" s="77"/>
      <c r="JBH54" s="77"/>
      <c r="JBI54" s="77"/>
      <c r="JBJ54" s="77"/>
      <c r="JBK54" s="77"/>
      <c r="JBL54" s="77"/>
      <c r="JBM54" s="77"/>
      <c r="JBN54" s="77"/>
      <c r="JBO54" s="77"/>
      <c r="JBP54" s="77"/>
      <c r="JBQ54" s="77"/>
      <c r="JBR54" s="77"/>
      <c r="JBS54" s="77"/>
      <c r="JBT54" s="77"/>
      <c r="JBU54" s="77"/>
      <c r="JBV54" s="77"/>
      <c r="JBW54" s="77"/>
      <c r="JBX54" s="77"/>
      <c r="JBY54" s="77"/>
      <c r="JBZ54" s="77"/>
      <c r="JCA54" s="77"/>
      <c r="JCB54" s="77"/>
      <c r="JCC54" s="77"/>
      <c r="JCD54" s="77"/>
      <c r="JCE54" s="77"/>
      <c r="JCF54" s="77"/>
      <c r="JCG54" s="77"/>
      <c r="JCH54" s="77"/>
      <c r="JCI54" s="77"/>
      <c r="JCJ54" s="77"/>
      <c r="JCK54" s="77"/>
      <c r="JCL54" s="77"/>
      <c r="JCM54" s="77"/>
      <c r="JCN54" s="77"/>
      <c r="JCO54" s="77"/>
      <c r="JCP54" s="77"/>
      <c r="JCQ54" s="77"/>
      <c r="JCR54" s="77"/>
      <c r="JCS54" s="77"/>
      <c r="JCT54" s="77"/>
      <c r="JCU54" s="77"/>
      <c r="JCV54" s="77"/>
      <c r="JCW54" s="77"/>
      <c r="JCX54" s="77"/>
      <c r="JCY54" s="77"/>
      <c r="JCZ54" s="77"/>
      <c r="JDA54" s="77"/>
      <c r="JDB54" s="77"/>
      <c r="JDC54" s="77"/>
      <c r="JDD54" s="77"/>
      <c r="JDE54" s="77"/>
      <c r="JDF54" s="77"/>
      <c r="JDG54" s="77"/>
      <c r="JDH54" s="77"/>
      <c r="JDI54" s="77"/>
      <c r="JDJ54" s="77"/>
      <c r="JDK54" s="77"/>
      <c r="JDL54" s="77"/>
      <c r="JDM54" s="77"/>
      <c r="JDN54" s="77"/>
      <c r="JDO54" s="77"/>
      <c r="JDP54" s="77"/>
      <c r="JDQ54" s="77"/>
      <c r="JDR54" s="77"/>
      <c r="JDS54" s="77"/>
      <c r="JDT54" s="77"/>
      <c r="JDU54" s="77"/>
      <c r="JDV54" s="77"/>
      <c r="JDW54" s="77"/>
      <c r="JDX54" s="77"/>
      <c r="JDY54" s="77"/>
      <c r="JDZ54" s="77"/>
      <c r="JEA54" s="77"/>
      <c r="JEB54" s="77"/>
      <c r="JEC54" s="77"/>
      <c r="JED54" s="77"/>
      <c r="JEE54" s="77"/>
      <c r="JEF54" s="77"/>
      <c r="JEG54" s="77"/>
      <c r="JEH54" s="77"/>
      <c r="JEI54" s="77"/>
      <c r="JEJ54" s="77"/>
      <c r="JEK54" s="77"/>
      <c r="JEL54" s="77"/>
      <c r="JEM54" s="77"/>
      <c r="JEN54" s="77"/>
      <c r="JEO54" s="77"/>
      <c r="JEP54" s="77"/>
      <c r="JEQ54" s="77"/>
      <c r="JER54" s="77"/>
      <c r="JES54" s="77"/>
      <c r="JET54" s="77"/>
      <c r="JEU54" s="77"/>
      <c r="JEV54" s="77"/>
      <c r="JEW54" s="77"/>
      <c r="JEX54" s="77"/>
      <c r="JEY54" s="77"/>
      <c r="JEZ54" s="77"/>
      <c r="JFA54" s="77"/>
      <c r="JFB54" s="77"/>
      <c r="JFC54" s="77"/>
      <c r="JFD54" s="77"/>
      <c r="JFE54" s="77"/>
      <c r="JFF54" s="77"/>
      <c r="JFG54" s="77"/>
      <c r="JFH54" s="77"/>
      <c r="JFI54" s="77"/>
      <c r="JFJ54" s="77"/>
      <c r="JFK54" s="77"/>
      <c r="JFL54" s="77"/>
      <c r="JFM54" s="77"/>
      <c r="JFN54" s="77"/>
      <c r="JFO54" s="77"/>
      <c r="JFP54" s="77"/>
      <c r="JFQ54" s="77"/>
      <c r="JFR54" s="77"/>
      <c r="JFS54" s="77"/>
      <c r="JFT54" s="77"/>
      <c r="JFU54" s="77"/>
      <c r="JFV54" s="77"/>
      <c r="JFW54" s="77"/>
      <c r="JFX54" s="77"/>
      <c r="JFY54" s="77"/>
      <c r="JFZ54" s="77"/>
      <c r="JGA54" s="77"/>
      <c r="JGB54" s="77"/>
      <c r="JGC54" s="77"/>
      <c r="JGD54" s="77"/>
      <c r="JGE54" s="77"/>
      <c r="JGF54" s="77"/>
      <c r="JGG54" s="77"/>
      <c r="JGH54" s="77"/>
      <c r="JGI54" s="77"/>
      <c r="JGJ54" s="77"/>
      <c r="JGK54" s="77"/>
      <c r="JGL54" s="77"/>
      <c r="JGM54" s="77"/>
      <c r="JGN54" s="77"/>
      <c r="JGO54" s="77"/>
      <c r="JGP54" s="77"/>
      <c r="JGQ54" s="77"/>
      <c r="JGR54" s="77"/>
      <c r="JGS54" s="77"/>
      <c r="JGT54" s="77"/>
      <c r="JGU54" s="77"/>
      <c r="JGV54" s="77"/>
      <c r="JGW54" s="77"/>
      <c r="JGX54" s="77"/>
      <c r="JGY54" s="77"/>
      <c r="JGZ54" s="77"/>
      <c r="JHA54" s="77"/>
      <c r="JHB54" s="77"/>
      <c r="JHC54" s="77"/>
      <c r="JHD54" s="77"/>
      <c r="JHE54" s="77"/>
      <c r="JHF54" s="77"/>
      <c r="JHG54" s="77"/>
      <c r="JHH54" s="77"/>
      <c r="JHI54" s="77"/>
      <c r="JHJ54" s="77"/>
      <c r="JHK54" s="77"/>
      <c r="JHL54" s="77"/>
      <c r="JHM54" s="77"/>
      <c r="JHN54" s="77"/>
      <c r="JHO54" s="77"/>
      <c r="JHP54" s="77"/>
      <c r="JHQ54" s="77"/>
      <c r="JHR54" s="77"/>
      <c r="JHS54" s="77"/>
      <c r="JHT54" s="77"/>
      <c r="JHU54" s="77"/>
      <c r="JHV54" s="77"/>
      <c r="JHW54" s="77"/>
      <c r="JHX54" s="77"/>
      <c r="JHY54" s="77"/>
      <c r="JHZ54" s="77"/>
      <c r="JIA54" s="77"/>
      <c r="JIB54" s="77"/>
      <c r="JIC54" s="77"/>
      <c r="JID54" s="77"/>
      <c r="JIE54" s="77"/>
      <c r="JIF54" s="77"/>
      <c r="JIG54" s="77"/>
      <c r="JIH54" s="77"/>
      <c r="JII54" s="77"/>
      <c r="JIJ54" s="77"/>
      <c r="JIK54" s="77"/>
      <c r="JIL54" s="77"/>
      <c r="JIM54" s="77"/>
      <c r="JIN54" s="77"/>
      <c r="JIO54" s="77"/>
      <c r="JIP54" s="77"/>
      <c r="JIQ54" s="77"/>
      <c r="JIR54" s="77"/>
      <c r="JIS54" s="77"/>
      <c r="JIT54" s="77"/>
      <c r="JIU54" s="77"/>
      <c r="JIV54" s="77"/>
      <c r="JIW54" s="77"/>
      <c r="JIX54" s="77"/>
      <c r="JIY54" s="77"/>
      <c r="JIZ54" s="77"/>
      <c r="JJA54" s="77"/>
      <c r="JJB54" s="77"/>
      <c r="JJC54" s="77"/>
      <c r="JJD54" s="77"/>
      <c r="JJE54" s="77"/>
      <c r="JJF54" s="77"/>
      <c r="JJG54" s="77"/>
      <c r="JJH54" s="77"/>
      <c r="JJI54" s="77"/>
      <c r="JJJ54" s="77"/>
      <c r="JJK54" s="77"/>
      <c r="JJL54" s="77"/>
      <c r="JJM54" s="77"/>
      <c r="JJN54" s="77"/>
      <c r="JJO54" s="77"/>
      <c r="JJP54" s="77"/>
      <c r="JJQ54" s="77"/>
      <c r="JJR54" s="77"/>
      <c r="JJS54" s="77"/>
      <c r="JJT54" s="77"/>
      <c r="JJU54" s="77"/>
      <c r="JJV54" s="77"/>
      <c r="JJW54" s="77"/>
      <c r="JJX54" s="77"/>
      <c r="JJY54" s="77"/>
      <c r="JJZ54" s="77"/>
      <c r="JKA54" s="77"/>
      <c r="JKB54" s="77"/>
      <c r="JKC54" s="77"/>
      <c r="JKD54" s="77"/>
      <c r="JKE54" s="77"/>
      <c r="JKF54" s="77"/>
      <c r="JKG54" s="77"/>
      <c r="JKH54" s="77"/>
      <c r="JKI54" s="77"/>
      <c r="JKJ54" s="77"/>
      <c r="JKK54" s="77"/>
      <c r="JKL54" s="77"/>
      <c r="JKM54" s="77"/>
      <c r="JKN54" s="77"/>
      <c r="JKO54" s="77"/>
      <c r="JKP54" s="77"/>
      <c r="JKQ54" s="77"/>
      <c r="JKR54" s="77"/>
      <c r="JKS54" s="77"/>
      <c r="JKT54" s="77"/>
      <c r="JKU54" s="77"/>
      <c r="JKV54" s="77"/>
      <c r="JKW54" s="77"/>
      <c r="JKX54" s="77"/>
      <c r="JKY54" s="77"/>
      <c r="JKZ54" s="77"/>
      <c r="JLA54" s="77"/>
      <c r="JLB54" s="77"/>
      <c r="JLC54" s="77"/>
      <c r="JLD54" s="77"/>
      <c r="JLE54" s="77"/>
      <c r="JLF54" s="77"/>
      <c r="JLG54" s="77"/>
      <c r="JLH54" s="77"/>
      <c r="JLI54" s="77"/>
      <c r="JLJ54" s="77"/>
      <c r="JLK54" s="77"/>
      <c r="JLL54" s="77"/>
      <c r="JLM54" s="77"/>
      <c r="JLN54" s="77"/>
      <c r="JLO54" s="77"/>
      <c r="JLP54" s="77"/>
      <c r="JLQ54" s="77"/>
      <c r="JLR54" s="77"/>
      <c r="JLS54" s="77"/>
      <c r="JLT54" s="77"/>
      <c r="JLU54" s="77"/>
      <c r="JLV54" s="77"/>
      <c r="JLW54" s="77"/>
      <c r="JLX54" s="77"/>
      <c r="JLY54" s="77"/>
      <c r="JLZ54" s="77"/>
      <c r="JMA54" s="77"/>
      <c r="JMB54" s="77"/>
      <c r="JMC54" s="77"/>
      <c r="JMD54" s="77"/>
      <c r="JME54" s="77"/>
      <c r="JMF54" s="77"/>
      <c r="JMG54" s="77"/>
      <c r="JMH54" s="77"/>
      <c r="JMI54" s="77"/>
      <c r="JMJ54" s="77"/>
      <c r="JMK54" s="77"/>
      <c r="JML54" s="77"/>
      <c r="JMM54" s="77"/>
      <c r="JMN54" s="77"/>
      <c r="JMO54" s="77"/>
      <c r="JMP54" s="77"/>
      <c r="JMQ54" s="77"/>
      <c r="JMR54" s="77"/>
      <c r="JMS54" s="77"/>
      <c r="JMT54" s="77"/>
      <c r="JMU54" s="77"/>
      <c r="JMV54" s="77"/>
      <c r="JMW54" s="77"/>
      <c r="JMX54" s="77"/>
      <c r="JMY54" s="77"/>
      <c r="JMZ54" s="77"/>
      <c r="JNA54" s="77"/>
      <c r="JNB54" s="77"/>
      <c r="JNC54" s="77"/>
      <c r="JND54" s="77"/>
      <c r="JNE54" s="77"/>
      <c r="JNF54" s="77"/>
      <c r="JNG54" s="77"/>
      <c r="JNH54" s="77"/>
      <c r="JNI54" s="77"/>
      <c r="JNJ54" s="77"/>
      <c r="JNK54" s="77"/>
      <c r="JNL54" s="77"/>
      <c r="JNM54" s="77"/>
      <c r="JNN54" s="77"/>
      <c r="JNO54" s="77"/>
      <c r="JNP54" s="77"/>
      <c r="JNQ54" s="77"/>
      <c r="JNR54" s="77"/>
      <c r="JNS54" s="77"/>
      <c r="JNT54" s="77"/>
      <c r="JNU54" s="77"/>
      <c r="JNV54" s="77"/>
      <c r="JNW54" s="77"/>
      <c r="JNX54" s="77"/>
      <c r="JNY54" s="77"/>
      <c r="JNZ54" s="77"/>
      <c r="JOA54" s="77"/>
      <c r="JOB54" s="77"/>
      <c r="JOC54" s="77"/>
      <c r="JOD54" s="77"/>
      <c r="JOE54" s="77"/>
      <c r="JOF54" s="77"/>
      <c r="JOG54" s="77"/>
      <c r="JOH54" s="77"/>
      <c r="JOI54" s="77"/>
      <c r="JOJ54" s="77"/>
      <c r="JOK54" s="77"/>
      <c r="JOL54" s="77"/>
      <c r="JOM54" s="77"/>
      <c r="JON54" s="77"/>
      <c r="JOO54" s="77"/>
      <c r="JOP54" s="77"/>
      <c r="JOQ54" s="77"/>
      <c r="JOR54" s="77"/>
      <c r="JOS54" s="77"/>
      <c r="JOT54" s="77"/>
      <c r="JOU54" s="77"/>
      <c r="JOV54" s="77"/>
      <c r="JOW54" s="77"/>
      <c r="JOX54" s="77"/>
      <c r="JOY54" s="77"/>
      <c r="JOZ54" s="77"/>
      <c r="JPA54" s="77"/>
      <c r="JPB54" s="77"/>
      <c r="JPC54" s="77"/>
      <c r="JPD54" s="77"/>
      <c r="JPE54" s="77"/>
      <c r="JPF54" s="77"/>
      <c r="JPG54" s="77"/>
      <c r="JPH54" s="77"/>
      <c r="JPI54" s="77"/>
      <c r="JPJ54" s="77"/>
      <c r="JPK54" s="77"/>
      <c r="JPL54" s="77"/>
      <c r="JPM54" s="77"/>
      <c r="JPN54" s="77"/>
      <c r="JPO54" s="77"/>
      <c r="JPP54" s="77"/>
      <c r="JPQ54" s="77"/>
      <c r="JPR54" s="77"/>
      <c r="JPS54" s="77"/>
      <c r="JPT54" s="77"/>
      <c r="JPU54" s="77"/>
      <c r="JPV54" s="77"/>
      <c r="JPW54" s="77"/>
      <c r="JPX54" s="77"/>
      <c r="JPY54" s="77"/>
      <c r="JPZ54" s="77"/>
      <c r="JQA54" s="77"/>
      <c r="JQB54" s="77"/>
      <c r="JQC54" s="77"/>
      <c r="JQD54" s="77"/>
      <c r="JQE54" s="77"/>
      <c r="JQF54" s="77"/>
      <c r="JQG54" s="77"/>
      <c r="JQH54" s="77"/>
      <c r="JQI54" s="77"/>
      <c r="JQJ54" s="77"/>
      <c r="JQK54" s="77"/>
      <c r="JQL54" s="77"/>
      <c r="JQM54" s="77"/>
      <c r="JQN54" s="77"/>
      <c r="JQO54" s="77"/>
      <c r="JQP54" s="77"/>
      <c r="JQQ54" s="77"/>
      <c r="JQR54" s="77"/>
      <c r="JQS54" s="77"/>
      <c r="JQT54" s="77"/>
      <c r="JQU54" s="77"/>
      <c r="JQV54" s="77"/>
      <c r="JQW54" s="77"/>
      <c r="JQX54" s="77"/>
      <c r="JQY54" s="77"/>
      <c r="JQZ54" s="77"/>
      <c r="JRA54" s="77"/>
      <c r="JRB54" s="77"/>
      <c r="JRC54" s="77"/>
      <c r="JRD54" s="77"/>
      <c r="JRE54" s="77"/>
      <c r="JRF54" s="77"/>
      <c r="JRG54" s="77"/>
      <c r="JRH54" s="77"/>
      <c r="JRI54" s="77"/>
      <c r="JRJ54" s="77"/>
      <c r="JRK54" s="77"/>
      <c r="JRL54" s="77"/>
      <c r="JRM54" s="77"/>
      <c r="JRN54" s="77"/>
      <c r="JRO54" s="77"/>
      <c r="JRP54" s="77"/>
      <c r="JRQ54" s="77"/>
      <c r="JRR54" s="77"/>
      <c r="JRS54" s="77"/>
      <c r="JRT54" s="77"/>
      <c r="JRU54" s="77"/>
      <c r="JRV54" s="77"/>
      <c r="JRW54" s="77"/>
      <c r="JRX54" s="77"/>
      <c r="JRY54" s="77"/>
      <c r="JRZ54" s="77"/>
      <c r="JSA54" s="77"/>
      <c r="JSB54" s="77"/>
      <c r="JSC54" s="77"/>
      <c r="JSD54" s="77"/>
      <c r="JSE54" s="77"/>
      <c r="JSF54" s="77"/>
      <c r="JSG54" s="77"/>
      <c r="JSH54" s="77"/>
      <c r="JSI54" s="77"/>
      <c r="JSJ54" s="77"/>
      <c r="JSK54" s="77"/>
      <c r="JSL54" s="77"/>
      <c r="JSM54" s="77"/>
      <c r="JSN54" s="77"/>
      <c r="JSO54" s="77"/>
      <c r="JSP54" s="77"/>
      <c r="JSQ54" s="77"/>
      <c r="JSR54" s="77"/>
      <c r="JSS54" s="77"/>
      <c r="JST54" s="77"/>
      <c r="JSU54" s="77"/>
      <c r="JSV54" s="77"/>
      <c r="JSW54" s="77"/>
      <c r="JSX54" s="77"/>
      <c r="JSY54" s="77"/>
      <c r="JSZ54" s="77"/>
      <c r="JTA54" s="77"/>
      <c r="JTB54" s="77"/>
      <c r="JTC54" s="77"/>
      <c r="JTD54" s="77"/>
      <c r="JTE54" s="77"/>
      <c r="JTF54" s="77"/>
      <c r="JTG54" s="77"/>
      <c r="JTH54" s="77"/>
      <c r="JTI54" s="77"/>
      <c r="JTJ54" s="77"/>
      <c r="JTK54" s="77"/>
      <c r="JTL54" s="77"/>
      <c r="JTM54" s="77"/>
      <c r="JTN54" s="77"/>
      <c r="JTO54" s="77"/>
      <c r="JTP54" s="77"/>
      <c r="JTQ54" s="77"/>
      <c r="JTR54" s="77"/>
      <c r="JTS54" s="77"/>
      <c r="JTT54" s="77"/>
      <c r="JTU54" s="77"/>
      <c r="JTV54" s="77"/>
      <c r="JTW54" s="77"/>
      <c r="JTX54" s="77"/>
      <c r="JTY54" s="77"/>
      <c r="JTZ54" s="77"/>
      <c r="JUA54" s="77"/>
      <c r="JUB54" s="77"/>
      <c r="JUC54" s="77"/>
      <c r="JUD54" s="77"/>
      <c r="JUE54" s="77"/>
      <c r="JUF54" s="77"/>
      <c r="JUG54" s="77"/>
      <c r="JUH54" s="77"/>
      <c r="JUI54" s="77"/>
      <c r="JUJ54" s="77"/>
      <c r="JUK54" s="77"/>
      <c r="JUL54" s="77"/>
      <c r="JUM54" s="77"/>
      <c r="JUN54" s="77"/>
      <c r="JUO54" s="77"/>
      <c r="JUP54" s="77"/>
      <c r="JUQ54" s="77"/>
      <c r="JUR54" s="77"/>
      <c r="JUS54" s="77"/>
      <c r="JUT54" s="77"/>
      <c r="JUU54" s="77"/>
      <c r="JUV54" s="77"/>
      <c r="JUW54" s="77"/>
      <c r="JUX54" s="77"/>
      <c r="JUY54" s="77"/>
      <c r="JUZ54" s="77"/>
      <c r="JVA54" s="77"/>
      <c r="JVB54" s="77"/>
      <c r="JVC54" s="77"/>
      <c r="JVD54" s="77"/>
      <c r="JVE54" s="77"/>
      <c r="JVF54" s="77"/>
      <c r="JVG54" s="77"/>
      <c r="JVH54" s="77"/>
      <c r="JVI54" s="77"/>
      <c r="JVJ54" s="77"/>
      <c r="JVK54" s="77"/>
      <c r="JVL54" s="77"/>
      <c r="JVM54" s="77"/>
      <c r="JVN54" s="77"/>
      <c r="JVO54" s="77"/>
      <c r="JVP54" s="77"/>
      <c r="JVQ54" s="77"/>
      <c r="JVR54" s="77"/>
      <c r="JVS54" s="77"/>
      <c r="JVT54" s="77"/>
      <c r="JVU54" s="77"/>
      <c r="JVV54" s="77"/>
      <c r="JVW54" s="77"/>
      <c r="JVX54" s="77"/>
      <c r="JVY54" s="77"/>
      <c r="JVZ54" s="77"/>
      <c r="JWA54" s="77"/>
      <c r="JWB54" s="77"/>
      <c r="JWC54" s="77"/>
      <c r="JWD54" s="77"/>
      <c r="JWE54" s="77"/>
      <c r="JWF54" s="77"/>
      <c r="JWG54" s="77"/>
      <c r="JWH54" s="77"/>
      <c r="JWI54" s="77"/>
      <c r="JWJ54" s="77"/>
      <c r="JWK54" s="77"/>
      <c r="JWL54" s="77"/>
      <c r="JWM54" s="77"/>
      <c r="JWN54" s="77"/>
      <c r="JWO54" s="77"/>
      <c r="JWP54" s="77"/>
      <c r="JWQ54" s="77"/>
      <c r="JWR54" s="77"/>
      <c r="JWS54" s="77"/>
      <c r="JWT54" s="77"/>
      <c r="JWU54" s="77"/>
      <c r="JWV54" s="77"/>
      <c r="JWW54" s="77"/>
      <c r="JWX54" s="77"/>
      <c r="JWY54" s="77"/>
      <c r="JWZ54" s="77"/>
      <c r="JXA54" s="77"/>
      <c r="JXB54" s="77"/>
      <c r="JXC54" s="77"/>
      <c r="JXD54" s="77"/>
      <c r="JXE54" s="77"/>
      <c r="JXF54" s="77"/>
      <c r="JXG54" s="77"/>
      <c r="JXH54" s="77"/>
      <c r="JXI54" s="77"/>
      <c r="JXJ54" s="77"/>
      <c r="JXK54" s="77"/>
      <c r="JXL54" s="77"/>
      <c r="JXM54" s="77"/>
      <c r="JXN54" s="77"/>
      <c r="JXO54" s="77"/>
      <c r="JXP54" s="77"/>
      <c r="JXQ54" s="77"/>
      <c r="JXR54" s="77"/>
      <c r="JXS54" s="77"/>
      <c r="JXT54" s="77"/>
      <c r="JXU54" s="77"/>
      <c r="JXV54" s="77"/>
      <c r="JXW54" s="77"/>
      <c r="JXX54" s="77"/>
      <c r="JXY54" s="77"/>
      <c r="JXZ54" s="77"/>
      <c r="JYA54" s="77"/>
      <c r="JYB54" s="77"/>
      <c r="JYC54" s="77"/>
      <c r="JYD54" s="77"/>
      <c r="JYE54" s="77"/>
      <c r="JYF54" s="77"/>
      <c r="JYG54" s="77"/>
      <c r="JYH54" s="77"/>
      <c r="JYI54" s="77"/>
      <c r="JYJ54" s="77"/>
      <c r="JYK54" s="77"/>
      <c r="JYL54" s="77"/>
      <c r="JYM54" s="77"/>
      <c r="JYN54" s="77"/>
      <c r="JYO54" s="77"/>
      <c r="JYP54" s="77"/>
      <c r="JYQ54" s="77"/>
      <c r="JYR54" s="77"/>
      <c r="JYS54" s="77"/>
      <c r="JYT54" s="77"/>
      <c r="JYU54" s="77"/>
      <c r="JYV54" s="77"/>
      <c r="JYW54" s="77"/>
      <c r="JYX54" s="77"/>
      <c r="JYY54" s="77"/>
      <c r="JYZ54" s="77"/>
      <c r="JZA54" s="77"/>
      <c r="JZB54" s="77"/>
      <c r="JZC54" s="77"/>
      <c r="JZD54" s="77"/>
      <c r="JZE54" s="77"/>
      <c r="JZF54" s="77"/>
      <c r="JZG54" s="77"/>
      <c r="JZH54" s="77"/>
      <c r="JZI54" s="77"/>
      <c r="JZJ54" s="77"/>
      <c r="JZK54" s="77"/>
      <c r="JZL54" s="77"/>
      <c r="JZM54" s="77"/>
      <c r="JZN54" s="77"/>
      <c r="JZO54" s="77"/>
      <c r="JZP54" s="77"/>
      <c r="JZQ54" s="77"/>
      <c r="JZR54" s="77"/>
      <c r="JZS54" s="77"/>
      <c r="JZT54" s="77"/>
      <c r="JZU54" s="77"/>
      <c r="JZV54" s="77"/>
      <c r="JZW54" s="77"/>
      <c r="JZX54" s="77"/>
      <c r="JZY54" s="77"/>
      <c r="JZZ54" s="77"/>
      <c r="KAA54" s="77"/>
      <c r="KAB54" s="77"/>
      <c r="KAC54" s="77"/>
      <c r="KAD54" s="77"/>
      <c r="KAE54" s="77"/>
      <c r="KAF54" s="77"/>
      <c r="KAG54" s="77"/>
      <c r="KAH54" s="77"/>
      <c r="KAI54" s="77"/>
      <c r="KAJ54" s="77"/>
      <c r="KAK54" s="77"/>
      <c r="KAL54" s="77"/>
      <c r="KAM54" s="77"/>
      <c r="KAN54" s="77"/>
      <c r="KAO54" s="77"/>
      <c r="KAP54" s="77"/>
      <c r="KAQ54" s="77"/>
      <c r="KAR54" s="77"/>
      <c r="KAS54" s="77"/>
      <c r="KAT54" s="77"/>
      <c r="KAU54" s="77"/>
      <c r="KAV54" s="77"/>
      <c r="KAW54" s="77"/>
      <c r="KAX54" s="77"/>
      <c r="KAY54" s="77"/>
      <c r="KAZ54" s="77"/>
      <c r="KBA54" s="77"/>
      <c r="KBB54" s="77"/>
      <c r="KBC54" s="77"/>
      <c r="KBD54" s="77"/>
      <c r="KBE54" s="77"/>
      <c r="KBF54" s="77"/>
      <c r="KBG54" s="77"/>
      <c r="KBH54" s="77"/>
      <c r="KBI54" s="77"/>
      <c r="KBJ54" s="77"/>
      <c r="KBK54" s="77"/>
      <c r="KBL54" s="77"/>
      <c r="KBM54" s="77"/>
      <c r="KBN54" s="77"/>
      <c r="KBO54" s="77"/>
      <c r="KBP54" s="77"/>
      <c r="KBQ54" s="77"/>
      <c r="KBR54" s="77"/>
      <c r="KBS54" s="77"/>
      <c r="KBT54" s="77"/>
      <c r="KBU54" s="77"/>
      <c r="KBV54" s="77"/>
      <c r="KBW54" s="77"/>
      <c r="KBX54" s="77"/>
      <c r="KBY54" s="77"/>
      <c r="KBZ54" s="77"/>
      <c r="KCA54" s="77"/>
      <c r="KCB54" s="77"/>
      <c r="KCC54" s="77"/>
      <c r="KCD54" s="77"/>
      <c r="KCE54" s="77"/>
      <c r="KCF54" s="77"/>
      <c r="KCG54" s="77"/>
      <c r="KCH54" s="77"/>
      <c r="KCI54" s="77"/>
      <c r="KCJ54" s="77"/>
      <c r="KCK54" s="77"/>
      <c r="KCL54" s="77"/>
      <c r="KCM54" s="77"/>
      <c r="KCN54" s="77"/>
      <c r="KCO54" s="77"/>
      <c r="KCP54" s="77"/>
      <c r="KCQ54" s="77"/>
      <c r="KCR54" s="77"/>
      <c r="KCS54" s="77"/>
      <c r="KCT54" s="77"/>
      <c r="KCU54" s="77"/>
      <c r="KCV54" s="77"/>
      <c r="KCW54" s="77"/>
      <c r="KCX54" s="77"/>
      <c r="KCY54" s="77"/>
      <c r="KCZ54" s="77"/>
      <c r="KDA54" s="77"/>
      <c r="KDB54" s="77"/>
      <c r="KDC54" s="77"/>
      <c r="KDD54" s="77"/>
      <c r="KDE54" s="77"/>
      <c r="KDF54" s="77"/>
      <c r="KDG54" s="77"/>
      <c r="KDH54" s="77"/>
      <c r="KDI54" s="77"/>
      <c r="KDJ54" s="77"/>
      <c r="KDK54" s="77"/>
      <c r="KDL54" s="77"/>
      <c r="KDM54" s="77"/>
      <c r="KDN54" s="77"/>
      <c r="KDO54" s="77"/>
      <c r="KDP54" s="77"/>
      <c r="KDQ54" s="77"/>
      <c r="KDR54" s="77"/>
      <c r="KDS54" s="77"/>
      <c r="KDT54" s="77"/>
      <c r="KDU54" s="77"/>
      <c r="KDV54" s="77"/>
      <c r="KDW54" s="77"/>
      <c r="KDX54" s="77"/>
      <c r="KDY54" s="77"/>
      <c r="KDZ54" s="77"/>
      <c r="KEA54" s="77"/>
      <c r="KEB54" s="77"/>
      <c r="KEC54" s="77"/>
      <c r="KED54" s="77"/>
      <c r="KEE54" s="77"/>
      <c r="KEF54" s="77"/>
      <c r="KEG54" s="77"/>
      <c r="KEH54" s="77"/>
      <c r="KEI54" s="77"/>
      <c r="KEJ54" s="77"/>
      <c r="KEK54" s="77"/>
      <c r="KEL54" s="77"/>
      <c r="KEM54" s="77"/>
      <c r="KEN54" s="77"/>
      <c r="KEO54" s="77"/>
      <c r="KEP54" s="77"/>
      <c r="KEQ54" s="77"/>
      <c r="KER54" s="77"/>
      <c r="KES54" s="77"/>
      <c r="KET54" s="77"/>
      <c r="KEU54" s="77"/>
      <c r="KEV54" s="77"/>
      <c r="KEW54" s="77"/>
      <c r="KEX54" s="77"/>
      <c r="KEY54" s="77"/>
      <c r="KEZ54" s="77"/>
      <c r="KFA54" s="77"/>
      <c r="KFB54" s="77"/>
      <c r="KFC54" s="77"/>
      <c r="KFD54" s="77"/>
      <c r="KFE54" s="77"/>
      <c r="KFF54" s="77"/>
      <c r="KFG54" s="77"/>
      <c r="KFH54" s="77"/>
      <c r="KFI54" s="77"/>
      <c r="KFJ54" s="77"/>
      <c r="KFK54" s="77"/>
      <c r="KFL54" s="77"/>
      <c r="KFM54" s="77"/>
      <c r="KFN54" s="77"/>
      <c r="KFO54" s="77"/>
      <c r="KFP54" s="77"/>
      <c r="KFQ54" s="77"/>
      <c r="KFR54" s="77"/>
      <c r="KFS54" s="77"/>
      <c r="KFT54" s="77"/>
      <c r="KFU54" s="77"/>
      <c r="KFV54" s="77"/>
      <c r="KFW54" s="77"/>
      <c r="KFX54" s="77"/>
      <c r="KFY54" s="77"/>
      <c r="KFZ54" s="77"/>
      <c r="KGA54" s="77"/>
      <c r="KGB54" s="77"/>
      <c r="KGC54" s="77"/>
      <c r="KGD54" s="77"/>
      <c r="KGE54" s="77"/>
      <c r="KGF54" s="77"/>
      <c r="KGG54" s="77"/>
      <c r="KGH54" s="77"/>
      <c r="KGI54" s="77"/>
      <c r="KGJ54" s="77"/>
      <c r="KGK54" s="77"/>
      <c r="KGL54" s="77"/>
      <c r="KGM54" s="77"/>
      <c r="KGN54" s="77"/>
      <c r="KGO54" s="77"/>
      <c r="KGP54" s="77"/>
      <c r="KGQ54" s="77"/>
      <c r="KGR54" s="77"/>
      <c r="KGS54" s="77"/>
      <c r="KGT54" s="77"/>
      <c r="KGU54" s="77"/>
      <c r="KGV54" s="77"/>
      <c r="KGW54" s="77"/>
      <c r="KGX54" s="77"/>
      <c r="KGY54" s="77"/>
      <c r="KGZ54" s="77"/>
      <c r="KHA54" s="77"/>
      <c r="KHB54" s="77"/>
      <c r="KHC54" s="77"/>
      <c r="KHD54" s="77"/>
      <c r="KHE54" s="77"/>
      <c r="KHF54" s="77"/>
      <c r="KHG54" s="77"/>
      <c r="KHH54" s="77"/>
      <c r="KHI54" s="77"/>
      <c r="KHJ54" s="77"/>
      <c r="KHK54" s="77"/>
      <c r="KHL54" s="77"/>
      <c r="KHM54" s="77"/>
      <c r="KHN54" s="77"/>
      <c r="KHO54" s="77"/>
      <c r="KHP54" s="77"/>
      <c r="KHQ54" s="77"/>
      <c r="KHR54" s="77"/>
      <c r="KHS54" s="77"/>
      <c r="KHT54" s="77"/>
      <c r="KHU54" s="77"/>
      <c r="KHV54" s="77"/>
      <c r="KHW54" s="77"/>
      <c r="KHX54" s="77"/>
      <c r="KHY54" s="77"/>
      <c r="KHZ54" s="77"/>
      <c r="KIA54" s="77"/>
      <c r="KIB54" s="77"/>
      <c r="KIC54" s="77"/>
      <c r="KID54" s="77"/>
      <c r="KIE54" s="77"/>
      <c r="KIF54" s="77"/>
      <c r="KIG54" s="77"/>
      <c r="KIH54" s="77"/>
      <c r="KII54" s="77"/>
      <c r="KIJ54" s="77"/>
      <c r="KIK54" s="77"/>
      <c r="KIL54" s="77"/>
      <c r="KIM54" s="77"/>
      <c r="KIN54" s="77"/>
      <c r="KIO54" s="77"/>
      <c r="KIP54" s="77"/>
      <c r="KIQ54" s="77"/>
      <c r="KIR54" s="77"/>
      <c r="KIS54" s="77"/>
      <c r="KIT54" s="77"/>
      <c r="KIU54" s="77"/>
      <c r="KIV54" s="77"/>
      <c r="KIW54" s="77"/>
      <c r="KIX54" s="77"/>
      <c r="KIY54" s="77"/>
      <c r="KIZ54" s="77"/>
      <c r="KJA54" s="77"/>
      <c r="KJB54" s="77"/>
      <c r="KJC54" s="77"/>
      <c r="KJD54" s="77"/>
      <c r="KJE54" s="77"/>
      <c r="KJF54" s="77"/>
      <c r="KJG54" s="77"/>
      <c r="KJH54" s="77"/>
      <c r="KJI54" s="77"/>
      <c r="KJJ54" s="77"/>
      <c r="KJK54" s="77"/>
      <c r="KJL54" s="77"/>
      <c r="KJM54" s="77"/>
      <c r="KJN54" s="77"/>
      <c r="KJO54" s="77"/>
      <c r="KJP54" s="77"/>
      <c r="KJQ54" s="77"/>
      <c r="KJR54" s="77"/>
      <c r="KJS54" s="77"/>
      <c r="KJT54" s="77"/>
      <c r="KJU54" s="77"/>
      <c r="KJV54" s="77"/>
      <c r="KJW54" s="77"/>
      <c r="KJX54" s="77"/>
      <c r="KJY54" s="77"/>
      <c r="KJZ54" s="77"/>
      <c r="KKA54" s="77"/>
      <c r="KKB54" s="77"/>
      <c r="KKC54" s="77"/>
      <c r="KKD54" s="77"/>
      <c r="KKE54" s="77"/>
      <c r="KKF54" s="77"/>
      <c r="KKG54" s="77"/>
      <c r="KKH54" s="77"/>
      <c r="KKI54" s="77"/>
      <c r="KKJ54" s="77"/>
      <c r="KKK54" s="77"/>
      <c r="KKL54" s="77"/>
      <c r="KKM54" s="77"/>
      <c r="KKN54" s="77"/>
      <c r="KKO54" s="77"/>
      <c r="KKP54" s="77"/>
      <c r="KKQ54" s="77"/>
      <c r="KKR54" s="77"/>
      <c r="KKS54" s="77"/>
      <c r="KKT54" s="77"/>
      <c r="KKU54" s="77"/>
      <c r="KKV54" s="77"/>
      <c r="KKW54" s="77"/>
      <c r="KKX54" s="77"/>
      <c r="KKY54" s="77"/>
      <c r="KKZ54" s="77"/>
      <c r="KLA54" s="77"/>
      <c r="KLB54" s="77"/>
      <c r="KLC54" s="77"/>
      <c r="KLD54" s="77"/>
      <c r="KLE54" s="77"/>
      <c r="KLF54" s="77"/>
      <c r="KLG54" s="77"/>
      <c r="KLH54" s="77"/>
      <c r="KLI54" s="77"/>
      <c r="KLJ54" s="77"/>
      <c r="KLK54" s="77"/>
      <c r="KLL54" s="77"/>
      <c r="KLM54" s="77"/>
      <c r="KLN54" s="77"/>
      <c r="KLO54" s="77"/>
      <c r="KLP54" s="77"/>
      <c r="KLQ54" s="77"/>
      <c r="KLR54" s="77"/>
      <c r="KLS54" s="77"/>
      <c r="KLT54" s="77"/>
      <c r="KLU54" s="77"/>
      <c r="KLV54" s="77"/>
      <c r="KLW54" s="77"/>
      <c r="KLX54" s="77"/>
      <c r="KLY54" s="77"/>
      <c r="KLZ54" s="77"/>
      <c r="KMA54" s="77"/>
      <c r="KMB54" s="77"/>
      <c r="KMC54" s="77"/>
      <c r="KMD54" s="77"/>
      <c r="KME54" s="77"/>
      <c r="KMF54" s="77"/>
      <c r="KMG54" s="77"/>
      <c r="KMH54" s="77"/>
      <c r="KMI54" s="77"/>
      <c r="KMJ54" s="77"/>
      <c r="KMK54" s="77"/>
      <c r="KML54" s="77"/>
      <c r="KMM54" s="77"/>
      <c r="KMN54" s="77"/>
      <c r="KMO54" s="77"/>
      <c r="KMP54" s="77"/>
      <c r="KMQ54" s="77"/>
      <c r="KMR54" s="77"/>
      <c r="KMS54" s="77"/>
      <c r="KMT54" s="77"/>
      <c r="KMU54" s="77"/>
      <c r="KMV54" s="77"/>
      <c r="KMW54" s="77"/>
      <c r="KMX54" s="77"/>
      <c r="KMY54" s="77"/>
      <c r="KMZ54" s="77"/>
      <c r="KNA54" s="77"/>
      <c r="KNB54" s="77"/>
      <c r="KNC54" s="77"/>
      <c r="KND54" s="77"/>
      <c r="KNE54" s="77"/>
      <c r="KNF54" s="77"/>
      <c r="KNG54" s="77"/>
      <c r="KNH54" s="77"/>
      <c r="KNI54" s="77"/>
      <c r="KNJ54" s="77"/>
      <c r="KNK54" s="77"/>
      <c r="KNL54" s="77"/>
      <c r="KNM54" s="77"/>
      <c r="KNN54" s="77"/>
      <c r="KNO54" s="77"/>
      <c r="KNP54" s="77"/>
      <c r="KNQ54" s="77"/>
      <c r="KNR54" s="77"/>
      <c r="KNS54" s="77"/>
      <c r="KNT54" s="77"/>
      <c r="KNU54" s="77"/>
      <c r="KNV54" s="77"/>
      <c r="KNW54" s="77"/>
      <c r="KNX54" s="77"/>
      <c r="KNY54" s="77"/>
      <c r="KNZ54" s="77"/>
      <c r="KOA54" s="77"/>
      <c r="KOB54" s="77"/>
      <c r="KOC54" s="77"/>
      <c r="KOD54" s="77"/>
      <c r="KOE54" s="77"/>
      <c r="KOF54" s="77"/>
      <c r="KOG54" s="77"/>
      <c r="KOH54" s="77"/>
      <c r="KOI54" s="77"/>
      <c r="KOJ54" s="77"/>
      <c r="KOK54" s="77"/>
      <c r="KOL54" s="77"/>
      <c r="KOM54" s="77"/>
      <c r="KON54" s="77"/>
      <c r="KOO54" s="77"/>
      <c r="KOP54" s="77"/>
      <c r="KOQ54" s="77"/>
      <c r="KOR54" s="77"/>
      <c r="KOS54" s="77"/>
      <c r="KOT54" s="77"/>
      <c r="KOU54" s="77"/>
      <c r="KOV54" s="77"/>
      <c r="KOW54" s="77"/>
      <c r="KOX54" s="77"/>
      <c r="KOY54" s="77"/>
      <c r="KOZ54" s="77"/>
      <c r="KPA54" s="77"/>
      <c r="KPB54" s="77"/>
      <c r="KPC54" s="77"/>
      <c r="KPD54" s="77"/>
      <c r="KPE54" s="77"/>
      <c r="KPF54" s="77"/>
      <c r="KPG54" s="77"/>
      <c r="KPH54" s="77"/>
      <c r="KPI54" s="77"/>
      <c r="KPJ54" s="77"/>
      <c r="KPK54" s="77"/>
      <c r="KPL54" s="77"/>
      <c r="KPM54" s="77"/>
      <c r="KPN54" s="77"/>
      <c r="KPO54" s="77"/>
      <c r="KPP54" s="77"/>
      <c r="KPQ54" s="77"/>
      <c r="KPR54" s="77"/>
      <c r="KPS54" s="77"/>
      <c r="KPT54" s="77"/>
      <c r="KPU54" s="77"/>
      <c r="KPV54" s="77"/>
      <c r="KPW54" s="77"/>
      <c r="KPX54" s="77"/>
      <c r="KPY54" s="77"/>
      <c r="KPZ54" s="77"/>
      <c r="KQA54" s="77"/>
      <c r="KQB54" s="77"/>
      <c r="KQC54" s="77"/>
      <c r="KQD54" s="77"/>
      <c r="KQE54" s="77"/>
      <c r="KQF54" s="77"/>
      <c r="KQG54" s="77"/>
      <c r="KQH54" s="77"/>
      <c r="KQI54" s="77"/>
      <c r="KQJ54" s="77"/>
      <c r="KQK54" s="77"/>
      <c r="KQL54" s="77"/>
      <c r="KQM54" s="77"/>
      <c r="KQN54" s="77"/>
      <c r="KQO54" s="77"/>
      <c r="KQP54" s="77"/>
      <c r="KQQ54" s="77"/>
      <c r="KQR54" s="77"/>
      <c r="KQS54" s="77"/>
      <c r="KQT54" s="77"/>
      <c r="KQU54" s="77"/>
      <c r="KQV54" s="77"/>
      <c r="KQW54" s="77"/>
      <c r="KQX54" s="77"/>
      <c r="KQY54" s="77"/>
      <c r="KQZ54" s="77"/>
      <c r="KRA54" s="77"/>
      <c r="KRB54" s="77"/>
      <c r="KRC54" s="77"/>
      <c r="KRD54" s="77"/>
      <c r="KRE54" s="77"/>
      <c r="KRF54" s="77"/>
      <c r="KRG54" s="77"/>
      <c r="KRH54" s="77"/>
      <c r="KRI54" s="77"/>
      <c r="KRJ54" s="77"/>
      <c r="KRK54" s="77"/>
      <c r="KRL54" s="77"/>
      <c r="KRM54" s="77"/>
      <c r="KRN54" s="77"/>
      <c r="KRO54" s="77"/>
      <c r="KRP54" s="77"/>
      <c r="KRQ54" s="77"/>
      <c r="KRR54" s="77"/>
      <c r="KRS54" s="77"/>
      <c r="KRT54" s="77"/>
      <c r="KRU54" s="77"/>
      <c r="KRV54" s="77"/>
      <c r="KRW54" s="77"/>
      <c r="KRX54" s="77"/>
      <c r="KRY54" s="77"/>
      <c r="KRZ54" s="77"/>
      <c r="KSA54" s="77"/>
      <c r="KSB54" s="77"/>
      <c r="KSC54" s="77"/>
      <c r="KSD54" s="77"/>
      <c r="KSE54" s="77"/>
      <c r="KSF54" s="77"/>
      <c r="KSG54" s="77"/>
      <c r="KSH54" s="77"/>
      <c r="KSI54" s="77"/>
      <c r="KSJ54" s="77"/>
      <c r="KSK54" s="77"/>
      <c r="KSL54" s="77"/>
      <c r="KSM54" s="77"/>
      <c r="KSN54" s="77"/>
      <c r="KSO54" s="77"/>
      <c r="KSP54" s="77"/>
      <c r="KSQ54" s="77"/>
      <c r="KSR54" s="77"/>
      <c r="KSS54" s="77"/>
      <c r="KST54" s="77"/>
      <c r="KSU54" s="77"/>
      <c r="KSV54" s="77"/>
      <c r="KSW54" s="77"/>
      <c r="KSX54" s="77"/>
      <c r="KSY54" s="77"/>
      <c r="KSZ54" s="77"/>
      <c r="KTA54" s="77"/>
      <c r="KTB54" s="77"/>
      <c r="KTC54" s="77"/>
      <c r="KTD54" s="77"/>
      <c r="KTE54" s="77"/>
      <c r="KTF54" s="77"/>
      <c r="KTG54" s="77"/>
      <c r="KTH54" s="77"/>
      <c r="KTI54" s="77"/>
      <c r="KTJ54" s="77"/>
      <c r="KTK54" s="77"/>
      <c r="KTL54" s="77"/>
      <c r="KTM54" s="77"/>
      <c r="KTN54" s="77"/>
      <c r="KTO54" s="77"/>
      <c r="KTP54" s="77"/>
      <c r="KTQ54" s="77"/>
      <c r="KTR54" s="77"/>
      <c r="KTS54" s="77"/>
      <c r="KTT54" s="77"/>
      <c r="KTU54" s="77"/>
      <c r="KTV54" s="77"/>
      <c r="KTW54" s="77"/>
      <c r="KTX54" s="77"/>
      <c r="KTY54" s="77"/>
      <c r="KTZ54" s="77"/>
      <c r="KUA54" s="77"/>
      <c r="KUB54" s="77"/>
      <c r="KUC54" s="77"/>
      <c r="KUD54" s="77"/>
      <c r="KUE54" s="77"/>
      <c r="KUF54" s="77"/>
      <c r="KUG54" s="77"/>
      <c r="KUH54" s="77"/>
      <c r="KUI54" s="77"/>
      <c r="KUJ54" s="77"/>
      <c r="KUK54" s="77"/>
      <c r="KUL54" s="77"/>
      <c r="KUM54" s="77"/>
      <c r="KUN54" s="77"/>
      <c r="KUO54" s="77"/>
      <c r="KUP54" s="77"/>
      <c r="KUQ54" s="77"/>
      <c r="KUR54" s="77"/>
      <c r="KUS54" s="77"/>
      <c r="KUT54" s="77"/>
      <c r="KUU54" s="77"/>
      <c r="KUV54" s="77"/>
      <c r="KUW54" s="77"/>
      <c r="KUX54" s="77"/>
      <c r="KUY54" s="77"/>
      <c r="KUZ54" s="77"/>
      <c r="KVA54" s="77"/>
      <c r="KVB54" s="77"/>
      <c r="KVC54" s="77"/>
      <c r="KVD54" s="77"/>
      <c r="KVE54" s="77"/>
      <c r="KVF54" s="77"/>
      <c r="KVG54" s="77"/>
      <c r="KVH54" s="77"/>
      <c r="KVI54" s="77"/>
      <c r="KVJ54" s="77"/>
      <c r="KVK54" s="77"/>
      <c r="KVL54" s="77"/>
      <c r="KVM54" s="77"/>
      <c r="KVN54" s="77"/>
      <c r="KVO54" s="77"/>
      <c r="KVP54" s="77"/>
      <c r="KVQ54" s="77"/>
      <c r="KVR54" s="77"/>
      <c r="KVS54" s="77"/>
      <c r="KVT54" s="77"/>
      <c r="KVU54" s="77"/>
      <c r="KVV54" s="77"/>
      <c r="KVW54" s="77"/>
      <c r="KVX54" s="77"/>
      <c r="KVY54" s="77"/>
      <c r="KVZ54" s="77"/>
      <c r="KWA54" s="77"/>
      <c r="KWB54" s="77"/>
      <c r="KWC54" s="77"/>
      <c r="KWD54" s="77"/>
      <c r="KWE54" s="77"/>
      <c r="KWF54" s="77"/>
      <c r="KWG54" s="77"/>
      <c r="KWH54" s="77"/>
      <c r="KWI54" s="77"/>
      <c r="KWJ54" s="77"/>
      <c r="KWK54" s="77"/>
      <c r="KWL54" s="77"/>
      <c r="KWM54" s="77"/>
      <c r="KWN54" s="77"/>
      <c r="KWO54" s="77"/>
      <c r="KWP54" s="77"/>
      <c r="KWQ54" s="77"/>
      <c r="KWR54" s="77"/>
      <c r="KWS54" s="77"/>
      <c r="KWT54" s="77"/>
      <c r="KWU54" s="77"/>
      <c r="KWV54" s="77"/>
      <c r="KWW54" s="77"/>
      <c r="KWX54" s="77"/>
      <c r="KWY54" s="77"/>
      <c r="KWZ54" s="77"/>
      <c r="KXA54" s="77"/>
      <c r="KXB54" s="77"/>
      <c r="KXC54" s="77"/>
      <c r="KXD54" s="77"/>
      <c r="KXE54" s="77"/>
      <c r="KXF54" s="77"/>
      <c r="KXG54" s="77"/>
      <c r="KXH54" s="77"/>
      <c r="KXI54" s="77"/>
      <c r="KXJ54" s="77"/>
      <c r="KXK54" s="77"/>
      <c r="KXL54" s="77"/>
      <c r="KXM54" s="77"/>
      <c r="KXN54" s="77"/>
      <c r="KXO54" s="77"/>
      <c r="KXP54" s="77"/>
      <c r="KXQ54" s="77"/>
      <c r="KXR54" s="77"/>
      <c r="KXS54" s="77"/>
      <c r="KXT54" s="77"/>
      <c r="KXU54" s="77"/>
      <c r="KXV54" s="77"/>
      <c r="KXW54" s="77"/>
      <c r="KXX54" s="77"/>
      <c r="KXY54" s="77"/>
      <c r="KXZ54" s="77"/>
      <c r="KYA54" s="77"/>
      <c r="KYB54" s="77"/>
      <c r="KYC54" s="77"/>
      <c r="KYD54" s="77"/>
      <c r="KYE54" s="77"/>
      <c r="KYF54" s="77"/>
      <c r="KYG54" s="77"/>
      <c r="KYH54" s="77"/>
      <c r="KYI54" s="77"/>
      <c r="KYJ54" s="77"/>
      <c r="KYK54" s="77"/>
      <c r="KYL54" s="77"/>
      <c r="KYM54" s="77"/>
      <c r="KYN54" s="77"/>
      <c r="KYO54" s="77"/>
      <c r="KYP54" s="77"/>
      <c r="KYQ54" s="77"/>
      <c r="KYR54" s="77"/>
      <c r="KYS54" s="77"/>
      <c r="KYT54" s="77"/>
      <c r="KYU54" s="77"/>
      <c r="KYV54" s="77"/>
      <c r="KYW54" s="77"/>
      <c r="KYX54" s="77"/>
      <c r="KYY54" s="77"/>
      <c r="KYZ54" s="77"/>
      <c r="KZA54" s="77"/>
      <c r="KZB54" s="77"/>
      <c r="KZC54" s="77"/>
      <c r="KZD54" s="77"/>
      <c r="KZE54" s="77"/>
      <c r="KZF54" s="77"/>
      <c r="KZG54" s="77"/>
      <c r="KZH54" s="77"/>
      <c r="KZI54" s="77"/>
      <c r="KZJ54" s="77"/>
      <c r="KZK54" s="77"/>
      <c r="KZL54" s="77"/>
      <c r="KZM54" s="77"/>
      <c r="KZN54" s="77"/>
      <c r="KZO54" s="77"/>
      <c r="KZP54" s="77"/>
      <c r="KZQ54" s="77"/>
      <c r="KZR54" s="77"/>
      <c r="KZS54" s="77"/>
      <c r="KZT54" s="77"/>
      <c r="KZU54" s="77"/>
      <c r="KZV54" s="77"/>
      <c r="KZW54" s="77"/>
      <c r="KZX54" s="77"/>
      <c r="KZY54" s="77"/>
      <c r="KZZ54" s="77"/>
      <c r="LAA54" s="77"/>
      <c r="LAB54" s="77"/>
      <c r="LAC54" s="77"/>
      <c r="LAD54" s="77"/>
      <c r="LAE54" s="77"/>
      <c r="LAF54" s="77"/>
      <c r="LAG54" s="77"/>
      <c r="LAH54" s="77"/>
      <c r="LAI54" s="77"/>
      <c r="LAJ54" s="77"/>
      <c r="LAK54" s="77"/>
      <c r="LAL54" s="77"/>
      <c r="LAM54" s="77"/>
      <c r="LAN54" s="77"/>
      <c r="LAO54" s="77"/>
      <c r="LAP54" s="77"/>
      <c r="LAQ54" s="77"/>
      <c r="LAR54" s="77"/>
      <c r="LAS54" s="77"/>
      <c r="LAT54" s="77"/>
      <c r="LAU54" s="77"/>
      <c r="LAV54" s="77"/>
      <c r="LAW54" s="77"/>
      <c r="LAX54" s="77"/>
      <c r="LAY54" s="77"/>
      <c r="LAZ54" s="77"/>
      <c r="LBA54" s="77"/>
      <c r="LBB54" s="77"/>
      <c r="LBC54" s="77"/>
      <c r="LBD54" s="77"/>
      <c r="LBE54" s="77"/>
      <c r="LBF54" s="77"/>
      <c r="LBG54" s="77"/>
      <c r="LBH54" s="77"/>
      <c r="LBI54" s="77"/>
      <c r="LBJ54" s="77"/>
      <c r="LBK54" s="77"/>
      <c r="LBL54" s="77"/>
      <c r="LBM54" s="77"/>
      <c r="LBN54" s="77"/>
      <c r="LBO54" s="77"/>
      <c r="LBP54" s="77"/>
      <c r="LBQ54" s="77"/>
      <c r="LBR54" s="77"/>
      <c r="LBS54" s="77"/>
      <c r="LBT54" s="77"/>
      <c r="LBU54" s="77"/>
      <c r="LBV54" s="77"/>
      <c r="LBW54" s="77"/>
      <c r="LBX54" s="77"/>
      <c r="LBY54" s="77"/>
      <c r="LBZ54" s="77"/>
      <c r="LCA54" s="77"/>
      <c r="LCB54" s="77"/>
      <c r="LCC54" s="77"/>
      <c r="LCD54" s="77"/>
      <c r="LCE54" s="77"/>
      <c r="LCF54" s="77"/>
      <c r="LCG54" s="77"/>
      <c r="LCH54" s="77"/>
      <c r="LCI54" s="77"/>
      <c r="LCJ54" s="77"/>
      <c r="LCK54" s="77"/>
      <c r="LCL54" s="77"/>
      <c r="LCM54" s="77"/>
      <c r="LCN54" s="77"/>
      <c r="LCO54" s="77"/>
      <c r="LCP54" s="77"/>
      <c r="LCQ54" s="77"/>
      <c r="LCR54" s="77"/>
      <c r="LCS54" s="77"/>
      <c r="LCT54" s="77"/>
      <c r="LCU54" s="77"/>
      <c r="LCV54" s="77"/>
      <c r="LCW54" s="77"/>
      <c r="LCX54" s="77"/>
      <c r="LCY54" s="77"/>
      <c r="LCZ54" s="77"/>
      <c r="LDA54" s="77"/>
      <c r="LDB54" s="77"/>
      <c r="LDC54" s="77"/>
      <c r="LDD54" s="77"/>
      <c r="LDE54" s="77"/>
      <c r="LDF54" s="77"/>
      <c r="LDG54" s="77"/>
      <c r="LDH54" s="77"/>
      <c r="LDI54" s="77"/>
      <c r="LDJ54" s="77"/>
      <c r="LDK54" s="77"/>
      <c r="LDL54" s="77"/>
      <c r="LDM54" s="77"/>
      <c r="LDN54" s="77"/>
      <c r="LDO54" s="77"/>
      <c r="LDP54" s="77"/>
      <c r="LDQ54" s="77"/>
      <c r="LDR54" s="77"/>
      <c r="LDS54" s="77"/>
      <c r="LDT54" s="77"/>
      <c r="LDU54" s="77"/>
      <c r="LDV54" s="77"/>
      <c r="LDW54" s="77"/>
      <c r="LDX54" s="77"/>
      <c r="LDY54" s="77"/>
      <c r="LDZ54" s="77"/>
      <c r="LEA54" s="77"/>
      <c r="LEB54" s="77"/>
      <c r="LEC54" s="77"/>
      <c r="LED54" s="77"/>
      <c r="LEE54" s="77"/>
      <c r="LEF54" s="77"/>
      <c r="LEG54" s="77"/>
      <c r="LEH54" s="77"/>
      <c r="LEI54" s="77"/>
      <c r="LEJ54" s="77"/>
      <c r="LEK54" s="77"/>
      <c r="LEL54" s="77"/>
      <c r="LEM54" s="77"/>
      <c r="LEN54" s="77"/>
      <c r="LEO54" s="77"/>
      <c r="LEP54" s="77"/>
      <c r="LEQ54" s="77"/>
      <c r="LER54" s="77"/>
      <c r="LES54" s="77"/>
      <c r="LET54" s="77"/>
      <c r="LEU54" s="77"/>
      <c r="LEV54" s="77"/>
      <c r="LEW54" s="77"/>
      <c r="LEX54" s="77"/>
      <c r="LEY54" s="77"/>
      <c r="LEZ54" s="77"/>
      <c r="LFA54" s="77"/>
      <c r="LFB54" s="77"/>
      <c r="LFC54" s="77"/>
      <c r="LFD54" s="77"/>
      <c r="LFE54" s="77"/>
      <c r="LFF54" s="77"/>
      <c r="LFG54" s="77"/>
      <c r="LFH54" s="77"/>
      <c r="LFI54" s="77"/>
      <c r="LFJ54" s="77"/>
      <c r="LFK54" s="77"/>
      <c r="LFL54" s="77"/>
      <c r="LFM54" s="77"/>
      <c r="LFN54" s="77"/>
      <c r="LFO54" s="77"/>
      <c r="LFP54" s="77"/>
      <c r="LFQ54" s="77"/>
      <c r="LFR54" s="77"/>
      <c r="LFS54" s="77"/>
      <c r="LFT54" s="77"/>
      <c r="LFU54" s="77"/>
      <c r="LFV54" s="77"/>
      <c r="LFW54" s="77"/>
      <c r="LFX54" s="77"/>
      <c r="LFY54" s="77"/>
      <c r="LFZ54" s="77"/>
      <c r="LGA54" s="77"/>
      <c r="LGB54" s="77"/>
      <c r="LGC54" s="77"/>
      <c r="LGD54" s="77"/>
      <c r="LGE54" s="77"/>
      <c r="LGF54" s="77"/>
      <c r="LGG54" s="77"/>
      <c r="LGH54" s="77"/>
      <c r="LGI54" s="77"/>
      <c r="LGJ54" s="77"/>
      <c r="LGK54" s="77"/>
      <c r="LGL54" s="77"/>
      <c r="LGM54" s="77"/>
      <c r="LGN54" s="77"/>
      <c r="LGO54" s="77"/>
      <c r="LGP54" s="77"/>
      <c r="LGQ54" s="77"/>
      <c r="LGR54" s="77"/>
      <c r="LGS54" s="77"/>
      <c r="LGT54" s="77"/>
      <c r="LGU54" s="77"/>
      <c r="LGV54" s="77"/>
      <c r="LGW54" s="77"/>
      <c r="LGX54" s="77"/>
      <c r="LGY54" s="77"/>
      <c r="LGZ54" s="77"/>
      <c r="LHA54" s="77"/>
      <c r="LHB54" s="77"/>
      <c r="LHC54" s="77"/>
      <c r="LHD54" s="77"/>
      <c r="LHE54" s="77"/>
      <c r="LHF54" s="77"/>
      <c r="LHG54" s="77"/>
      <c r="LHH54" s="77"/>
      <c r="LHI54" s="77"/>
      <c r="LHJ54" s="77"/>
      <c r="LHK54" s="77"/>
      <c r="LHL54" s="77"/>
      <c r="LHM54" s="77"/>
      <c r="LHN54" s="77"/>
      <c r="LHO54" s="77"/>
      <c r="LHP54" s="77"/>
      <c r="LHQ54" s="77"/>
      <c r="LHR54" s="77"/>
      <c r="LHS54" s="77"/>
      <c r="LHT54" s="77"/>
      <c r="LHU54" s="77"/>
      <c r="LHV54" s="77"/>
      <c r="LHW54" s="77"/>
      <c r="LHX54" s="77"/>
      <c r="LHY54" s="77"/>
      <c r="LHZ54" s="77"/>
      <c r="LIA54" s="77"/>
      <c r="LIB54" s="77"/>
      <c r="LIC54" s="77"/>
      <c r="LID54" s="77"/>
      <c r="LIE54" s="77"/>
      <c r="LIF54" s="77"/>
      <c r="LIG54" s="77"/>
      <c r="LIH54" s="77"/>
      <c r="LII54" s="77"/>
      <c r="LIJ54" s="77"/>
      <c r="LIK54" s="77"/>
      <c r="LIL54" s="77"/>
      <c r="LIM54" s="77"/>
      <c r="LIN54" s="77"/>
      <c r="LIO54" s="77"/>
      <c r="LIP54" s="77"/>
      <c r="LIQ54" s="77"/>
      <c r="LIR54" s="77"/>
      <c r="LIS54" s="77"/>
      <c r="LIT54" s="77"/>
      <c r="LIU54" s="77"/>
      <c r="LIV54" s="77"/>
      <c r="LIW54" s="77"/>
      <c r="LIX54" s="77"/>
      <c r="LIY54" s="77"/>
      <c r="LIZ54" s="77"/>
      <c r="LJA54" s="77"/>
      <c r="LJB54" s="77"/>
      <c r="LJC54" s="77"/>
      <c r="LJD54" s="77"/>
      <c r="LJE54" s="77"/>
      <c r="LJF54" s="77"/>
      <c r="LJG54" s="77"/>
      <c r="LJH54" s="77"/>
      <c r="LJI54" s="77"/>
      <c r="LJJ54" s="77"/>
      <c r="LJK54" s="77"/>
      <c r="LJL54" s="77"/>
      <c r="LJM54" s="77"/>
      <c r="LJN54" s="77"/>
      <c r="LJO54" s="77"/>
      <c r="LJP54" s="77"/>
      <c r="LJQ54" s="77"/>
      <c r="LJR54" s="77"/>
      <c r="LJS54" s="77"/>
      <c r="LJT54" s="77"/>
      <c r="LJU54" s="77"/>
      <c r="LJV54" s="77"/>
      <c r="LJW54" s="77"/>
      <c r="LJX54" s="77"/>
      <c r="LJY54" s="77"/>
      <c r="LJZ54" s="77"/>
      <c r="LKA54" s="77"/>
      <c r="LKB54" s="77"/>
      <c r="LKC54" s="77"/>
      <c r="LKD54" s="77"/>
      <c r="LKE54" s="77"/>
      <c r="LKF54" s="77"/>
      <c r="LKG54" s="77"/>
      <c r="LKH54" s="77"/>
      <c r="LKI54" s="77"/>
      <c r="LKJ54" s="77"/>
      <c r="LKK54" s="77"/>
      <c r="LKL54" s="77"/>
      <c r="LKM54" s="77"/>
      <c r="LKN54" s="77"/>
      <c r="LKO54" s="77"/>
      <c r="LKP54" s="77"/>
      <c r="LKQ54" s="77"/>
      <c r="LKR54" s="77"/>
      <c r="LKS54" s="77"/>
      <c r="LKT54" s="77"/>
      <c r="LKU54" s="77"/>
      <c r="LKV54" s="77"/>
      <c r="LKW54" s="77"/>
      <c r="LKX54" s="77"/>
      <c r="LKY54" s="77"/>
      <c r="LKZ54" s="77"/>
      <c r="LLA54" s="77"/>
      <c r="LLB54" s="77"/>
      <c r="LLC54" s="77"/>
      <c r="LLD54" s="77"/>
      <c r="LLE54" s="77"/>
      <c r="LLF54" s="77"/>
      <c r="LLG54" s="77"/>
      <c r="LLH54" s="77"/>
      <c r="LLI54" s="77"/>
      <c r="LLJ54" s="77"/>
      <c r="LLK54" s="77"/>
      <c r="LLL54" s="77"/>
      <c r="LLM54" s="77"/>
      <c r="LLN54" s="77"/>
      <c r="LLO54" s="77"/>
      <c r="LLP54" s="77"/>
      <c r="LLQ54" s="77"/>
      <c r="LLR54" s="77"/>
      <c r="LLS54" s="77"/>
      <c r="LLT54" s="77"/>
      <c r="LLU54" s="77"/>
      <c r="LLV54" s="77"/>
      <c r="LLW54" s="77"/>
      <c r="LLX54" s="77"/>
      <c r="LLY54" s="77"/>
      <c r="LLZ54" s="77"/>
      <c r="LMA54" s="77"/>
      <c r="LMB54" s="77"/>
      <c r="LMC54" s="77"/>
      <c r="LMD54" s="77"/>
      <c r="LME54" s="77"/>
      <c r="LMF54" s="77"/>
      <c r="LMG54" s="77"/>
      <c r="LMH54" s="77"/>
      <c r="LMI54" s="77"/>
      <c r="LMJ54" s="77"/>
      <c r="LMK54" s="77"/>
      <c r="LML54" s="77"/>
      <c r="LMM54" s="77"/>
      <c r="LMN54" s="77"/>
      <c r="LMO54" s="77"/>
      <c r="LMP54" s="77"/>
      <c r="LMQ54" s="77"/>
      <c r="LMR54" s="77"/>
      <c r="LMS54" s="77"/>
      <c r="LMT54" s="77"/>
      <c r="LMU54" s="77"/>
      <c r="LMV54" s="77"/>
      <c r="LMW54" s="77"/>
      <c r="LMX54" s="77"/>
      <c r="LMY54" s="77"/>
      <c r="LMZ54" s="77"/>
      <c r="LNA54" s="77"/>
      <c r="LNB54" s="77"/>
      <c r="LNC54" s="77"/>
      <c r="LND54" s="77"/>
      <c r="LNE54" s="77"/>
      <c r="LNF54" s="77"/>
      <c r="LNG54" s="77"/>
      <c r="LNH54" s="77"/>
      <c r="LNI54" s="77"/>
      <c r="LNJ54" s="77"/>
      <c r="LNK54" s="77"/>
      <c r="LNL54" s="77"/>
      <c r="LNM54" s="77"/>
      <c r="LNN54" s="77"/>
      <c r="LNO54" s="77"/>
      <c r="LNP54" s="77"/>
      <c r="LNQ54" s="77"/>
      <c r="LNR54" s="77"/>
      <c r="LNS54" s="77"/>
      <c r="LNT54" s="77"/>
      <c r="LNU54" s="77"/>
      <c r="LNV54" s="77"/>
      <c r="LNW54" s="77"/>
      <c r="LNX54" s="77"/>
      <c r="LNY54" s="77"/>
      <c r="LNZ54" s="77"/>
      <c r="LOA54" s="77"/>
      <c r="LOB54" s="77"/>
      <c r="LOC54" s="77"/>
      <c r="LOD54" s="77"/>
      <c r="LOE54" s="77"/>
      <c r="LOF54" s="77"/>
      <c r="LOG54" s="77"/>
      <c r="LOH54" s="77"/>
      <c r="LOI54" s="77"/>
      <c r="LOJ54" s="77"/>
      <c r="LOK54" s="77"/>
      <c r="LOL54" s="77"/>
      <c r="LOM54" s="77"/>
      <c r="LON54" s="77"/>
      <c r="LOO54" s="77"/>
      <c r="LOP54" s="77"/>
      <c r="LOQ54" s="77"/>
      <c r="LOR54" s="77"/>
      <c r="LOS54" s="77"/>
      <c r="LOT54" s="77"/>
      <c r="LOU54" s="77"/>
      <c r="LOV54" s="77"/>
      <c r="LOW54" s="77"/>
      <c r="LOX54" s="77"/>
      <c r="LOY54" s="77"/>
      <c r="LOZ54" s="77"/>
      <c r="LPA54" s="77"/>
      <c r="LPB54" s="77"/>
      <c r="LPC54" s="77"/>
      <c r="LPD54" s="77"/>
      <c r="LPE54" s="77"/>
      <c r="LPF54" s="77"/>
      <c r="LPG54" s="77"/>
      <c r="LPH54" s="77"/>
      <c r="LPI54" s="77"/>
      <c r="LPJ54" s="77"/>
      <c r="LPK54" s="77"/>
      <c r="LPL54" s="77"/>
      <c r="LPM54" s="77"/>
      <c r="LPN54" s="77"/>
      <c r="LPO54" s="77"/>
      <c r="LPP54" s="77"/>
      <c r="LPQ54" s="77"/>
      <c r="LPR54" s="77"/>
      <c r="LPS54" s="77"/>
      <c r="LPT54" s="77"/>
      <c r="LPU54" s="77"/>
      <c r="LPV54" s="77"/>
      <c r="LPW54" s="77"/>
      <c r="LPX54" s="77"/>
      <c r="LPY54" s="77"/>
      <c r="LPZ54" s="77"/>
      <c r="LQA54" s="77"/>
      <c r="LQB54" s="77"/>
      <c r="LQC54" s="77"/>
      <c r="LQD54" s="77"/>
      <c r="LQE54" s="77"/>
      <c r="LQF54" s="77"/>
      <c r="LQG54" s="77"/>
      <c r="LQH54" s="77"/>
      <c r="LQI54" s="77"/>
      <c r="LQJ54" s="77"/>
      <c r="LQK54" s="77"/>
      <c r="LQL54" s="77"/>
      <c r="LQM54" s="77"/>
      <c r="LQN54" s="77"/>
      <c r="LQO54" s="77"/>
      <c r="LQP54" s="77"/>
      <c r="LQQ54" s="77"/>
      <c r="LQR54" s="77"/>
      <c r="LQS54" s="77"/>
      <c r="LQT54" s="77"/>
      <c r="LQU54" s="77"/>
      <c r="LQV54" s="77"/>
      <c r="LQW54" s="77"/>
      <c r="LQX54" s="77"/>
      <c r="LQY54" s="77"/>
      <c r="LQZ54" s="77"/>
      <c r="LRA54" s="77"/>
      <c r="LRB54" s="77"/>
      <c r="LRC54" s="77"/>
      <c r="LRD54" s="77"/>
      <c r="LRE54" s="77"/>
      <c r="LRF54" s="77"/>
      <c r="LRG54" s="77"/>
      <c r="LRH54" s="77"/>
      <c r="LRI54" s="77"/>
      <c r="LRJ54" s="77"/>
      <c r="LRK54" s="77"/>
      <c r="LRL54" s="77"/>
      <c r="LRM54" s="77"/>
      <c r="LRN54" s="77"/>
      <c r="LRO54" s="77"/>
      <c r="LRP54" s="77"/>
      <c r="LRQ54" s="77"/>
      <c r="LRR54" s="77"/>
      <c r="LRS54" s="77"/>
      <c r="LRT54" s="77"/>
      <c r="LRU54" s="77"/>
      <c r="LRV54" s="77"/>
      <c r="LRW54" s="77"/>
      <c r="LRX54" s="77"/>
      <c r="LRY54" s="77"/>
      <c r="LRZ54" s="77"/>
      <c r="LSA54" s="77"/>
      <c r="LSB54" s="77"/>
      <c r="LSC54" s="77"/>
      <c r="LSD54" s="77"/>
      <c r="LSE54" s="77"/>
      <c r="LSF54" s="77"/>
      <c r="LSG54" s="77"/>
      <c r="LSH54" s="77"/>
      <c r="LSI54" s="77"/>
      <c r="LSJ54" s="77"/>
      <c r="LSK54" s="77"/>
      <c r="LSL54" s="77"/>
      <c r="LSM54" s="77"/>
      <c r="LSN54" s="77"/>
      <c r="LSO54" s="77"/>
      <c r="LSP54" s="77"/>
      <c r="LSQ54" s="77"/>
      <c r="LSR54" s="77"/>
      <c r="LSS54" s="77"/>
      <c r="LST54" s="77"/>
      <c r="LSU54" s="77"/>
      <c r="LSV54" s="77"/>
      <c r="LSW54" s="77"/>
      <c r="LSX54" s="77"/>
      <c r="LSY54" s="77"/>
      <c r="LSZ54" s="77"/>
      <c r="LTA54" s="77"/>
      <c r="LTB54" s="77"/>
      <c r="LTC54" s="77"/>
      <c r="LTD54" s="77"/>
      <c r="LTE54" s="77"/>
      <c r="LTF54" s="77"/>
      <c r="LTG54" s="77"/>
      <c r="LTH54" s="77"/>
      <c r="LTI54" s="77"/>
      <c r="LTJ54" s="77"/>
      <c r="LTK54" s="77"/>
      <c r="LTL54" s="77"/>
      <c r="LTM54" s="77"/>
      <c r="LTN54" s="77"/>
      <c r="LTO54" s="77"/>
      <c r="LTP54" s="77"/>
      <c r="LTQ54" s="77"/>
      <c r="LTR54" s="77"/>
      <c r="LTS54" s="77"/>
      <c r="LTT54" s="77"/>
      <c r="LTU54" s="77"/>
      <c r="LTV54" s="77"/>
      <c r="LTW54" s="77"/>
      <c r="LTX54" s="77"/>
      <c r="LTY54" s="77"/>
      <c r="LTZ54" s="77"/>
      <c r="LUA54" s="77"/>
      <c r="LUB54" s="77"/>
      <c r="LUC54" s="77"/>
      <c r="LUD54" s="77"/>
      <c r="LUE54" s="77"/>
      <c r="LUF54" s="77"/>
      <c r="LUG54" s="77"/>
      <c r="LUH54" s="77"/>
      <c r="LUI54" s="77"/>
      <c r="LUJ54" s="77"/>
      <c r="LUK54" s="77"/>
      <c r="LUL54" s="77"/>
      <c r="LUM54" s="77"/>
      <c r="LUN54" s="77"/>
      <c r="LUO54" s="77"/>
      <c r="LUP54" s="77"/>
      <c r="LUQ54" s="77"/>
      <c r="LUR54" s="77"/>
      <c r="LUS54" s="77"/>
      <c r="LUT54" s="77"/>
      <c r="LUU54" s="77"/>
      <c r="LUV54" s="77"/>
      <c r="LUW54" s="77"/>
      <c r="LUX54" s="77"/>
      <c r="LUY54" s="77"/>
      <c r="LUZ54" s="77"/>
      <c r="LVA54" s="77"/>
      <c r="LVB54" s="77"/>
      <c r="LVC54" s="77"/>
      <c r="LVD54" s="77"/>
      <c r="LVE54" s="77"/>
      <c r="LVF54" s="77"/>
      <c r="LVG54" s="77"/>
      <c r="LVH54" s="77"/>
      <c r="LVI54" s="77"/>
      <c r="LVJ54" s="77"/>
      <c r="LVK54" s="77"/>
      <c r="LVL54" s="77"/>
      <c r="LVM54" s="77"/>
      <c r="LVN54" s="77"/>
      <c r="LVO54" s="77"/>
      <c r="LVP54" s="77"/>
      <c r="LVQ54" s="77"/>
      <c r="LVR54" s="77"/>
      <c r="LVS54" s="77"/>
      <c r="LVT54" s="77"/>
      <c r="LVU54" s="77"/>
      <c r="LVV54" s="77"/>
      <c r="LVW54" s="77"/>
      <c r="LVX54" s="77"/>
      <c r="LVY54" s="77"/>
      <c r="LVZ54" s="77"/>
      <c r="LWA54" s="77"/>
      <c r="LWB54" s="77"/>
      <c r="LWC54" s="77"/>
      <c r="LWD54" s="77"/>
      <c r="LWE54" s="77"/>
      <c r="LWF54" s="77"/>
      <c r="LWG54" s="77"/>
      <c r="LWH54" s="77"/>
      <c r="LWI54" s="77"/>
      <c r="LWJ54" s="77"/>
      <c r="LWK54" s="77"/>
      <c r="LWL54" s="77"/>
      <c r="LWM54" s="77"/>
      <c r="LWN54" s="77"/>
      <c r="LWO54" s="77"/>
      <c r="LWP54" s="77"/>
      <c r="LWQ54" s="77"/>
      <c r="LWR54" s="77"/>
      <c r="LWS54" s="77"/>
      <c r="LWT54" s="77"/>
      <c r="LWU54" s="77"/>
      <c r="LWV54" s="77"/>
      <c r="LWW54" s="77"/>
      <c r="LWX54" s="77"/>
      <c r="LWY54" s="77"/>
      <c r="LWZ54" s="77"/>
      <c r="LXA54" s="77"/>
      <c r="LXB54" s="77"/>
      <c r="LXC54" s="77"/>
      <c r="LXD54" s="77"/>
      <c r="LXE54" s="77"/>
      <c r="LXF54" s="77"/>
      <c r="LXG54" s="77"/>
      <c r="LXH54" s="77"/>
      <c r="LXI54" s="77"/>
      <c r="LXJ54" s="77"/>
      <c r="LXK54" s="77"/>
      <c r="LXL54" s="77"/>
      <c r="LXM54" s="77"/>
      <c r="LXN54" s="77"/>
      <c r="LXO54" s="77"/>
      <c r="LXP54" s="77"/>
      <c r="LXQ54" s="77"/>
      <c r="LXR54" s="77"/>
      <c r="LXS54" s="77"/>
      <c r="LXT54" s="77"/>
      <c r="LXU54" s="77"/>
      <c r="LXV54" s="77"/>
      <c r="LXW54" s="77"/>
      <c r="LXX54" s="77"/>
      <c r="LXY54" s="77"/>
      <c r="LXZ54" s="77"/>
      <c r="LYA54" s="77"/>
      <c r="LYB54" s="77"/>
      <c r="LYC54" s="77"/>
      <c r="LYD54" s="77"/>
      <c r="LYE54" s="77"/>
      <c r="LYF54" s="77"/>
      <c r="LYG54" s="77"/>
      <c r="LYH54" s="77"/>
      <c r="LYI54" s="77"/>
      <c r="LYJ54" s="77"/>
      <c r="LYK54" s="77"/>
      <c r="LYL54" s="77"/>
      <c r="LYM54" s="77"/>
      <c r="LYN54" s="77"/>
      <c r="LYO54" s="77"/>
      <c r="LYP54" s="77"/>
      <c r="LYQ54" s="77"/>
      <c r="LYR54" s="77"/>
      <c r="LYS54" s="77"/>
      <c r="LYT54" s="77"/>
      <c r="LYU54" s="77"/>
      <c r="LYV54" s="77"/>
      <c r="LYW54" s="77"/>
      <c r="LYX54" s="77"/>
      <c r="LYY54" s="77"/>
      <c r="LYZ54" s="77"/>
      <c r="LZA54" s="77"/>
      <c r="LZB54" s="77"/>
      <c r="LZC54" s="77"/>
      <c r="LZD54" s="77"/>
      <c r="LZE54" s="77"/>
      <c r="LZF54" s="77"/>
      <c r="LZG54" s="77"/>
      <c r="LZH54" s="77"/>
      <c r="LZI54" s="77"/>
      <c r="LZJ54" s="77"/>
      <c r="LZK54" s="77"/>
      <c r="LZL54" s="77"/>
      <c r="LZM54" s="77"/>
      <c r="LZN54" s="77"/>
      <c r="LZO54" s="77"/>
      <c r="LZP54" s="77"/>
      <c r="LZQ54" s="77"/>
      <c r="LZR54" s="77"/>
      <c r="LZS54" s="77"/>
      <c r="LZT54" s="77"/>
      <c r="LZU54" s="77"/>
      <c r="LZV54" s="77"/>
      <c r="LZW54" s="77"/>
      <c r="LZX54" s="77"/>
      <c r="LZY54" s="77"/>
      <c r="LZZ54" s="77"/>
      <c r="MAA54" s="77"/>
      <c r="MAB54" s="77"/>
      <c r="MAC54" s="77"/>
      <c r="MAD54" s="77"/>
      <c r="MAE54" s="77"/>
      <c r="MAF54" s="77"/>
      <c r="MAG54" s="77"/>
      <c r="MAH54" s="77"/>
      <c r="MAI54" s="77"/>
      <c r="MAJ54" s="77"/>
      <c r="MAK54" s="77"/>
      <c r="MAL54" s="77"/>
      <c r="MAM54" s="77"/>
      <c r="MAN54" s="77"/>
      <c r="MAO54" s="77"/>
      <c r="MAP54" s="77"/>
      <c r="MAQ54" s="77"/>
      <c r="MAR54" s="77"/>
      <c r="MAS54" s="77"/>
      <c r="MAT54" s="77"/>
      <c r="MAU54" s="77"/>
      <c r="MAV54" s="77"/>
      <c r="MAW54" s="77"/>
      <c r="MAX54" s="77"/>
      <c r="MAY54" s="77"/>
      <c r="MAZ54" s="77"/>
      <c r="MBA54" s="77"/>
      <c r="MBB54" s="77"/>
      <c r="MBC54" s="77"/>
      <c r="MBD54" s="77"/>
      <c r="MBE54" s="77"/>
      <c r="MBF54" s="77"/>
      <c r="MBG54" s="77"/>
      <c r="MBH54" s="77"/>
      <c r="MBI54" s="77"/>
      <c r="MBJ54" s="77"/>
      <c r="MBK54" s="77"/>
      <c r="MBL54" s="77"/>
      <c r="MBM54" s="77"/>
      <c r="MBN54" s="77"/>
      <c r="MBO54" s="77"/>
      <c r="MBP54" s="77"/>
      <c r="MBQ54" s="77"/>
      <c r="MBR54" s="77"/>
      <c r="MBS54" s="77"/>
      <c r="MBT54" s="77"/>
      <c r="MBU54" s="77"/>
      <c r="MBV54" s="77"/>
      <c r="MBW54" s="77"/>
      <c r="MBX54" s="77"/>
      <c r="MBY54" s="77"/>
      <c r="MBZ54" s="77"/>
      <c r="MCA54" s="77"/>
      <c r="MCB54" s="77"/>
      <c r="MCC54" s="77"/>
      <c r="MCD54" s="77"/>
      <c r="MCE54" s="77"/>
      <c r="MCF54" s="77"/>
      <c r="MCG54" s="77"/>
      <c r="MCH54" s="77"/>
      <c r="MCI54" s="77"/>
      <c r="MCJ54" s="77"/>
      <c r="MCK54" s="77"/>
      <c r="MCL54" s="77"/>
      <c r="MCM54" s="77"/>
      <c r="MCN54" s="77"/>
      <c r="MCO54" s="77"/>
      <c r="MCP54" s="77"/>
      <c r="MCQ54" s="77"/>
      <c r="MCR54" s="77"/>
      <c r="MCS54" s="77"/>
      <c r="MCT54" s="77"/>
      <c r="MCU54" s="77"/>
      <c r="MCV54" s="77"/>
      <c r="MCW54" s="77"/>
      <c r="MCX54" s="77"/>
      <c r="MCY54" s="77"/>
      <c r="MCZ54" s="77"/>
      <c r="MDA54" s="77"/>
      <c r="MDB54" s="77"/>
      <c r="MDC54" s="77"/>
      <c r="MDD54" s="77"/>
      <c r="MDE54" s="77"/>
      <c r="MDF54" s="77"/>
      <c r="MDG54" s="77"/>
      <c r="MDH54" s="77"/>
      <c r="MDI54" s="77"/>
      <c r="MDJ54" s="77"/>
      <c r="MDK54" s="77"/>
      <c r="MDL54" s="77"/>
      <c r="MDM54" s="77"/>
      <c r="MDN54" s="77"/>
      <c r="MDO54" s="77"/>
      <c r="MDP54" s="77"/>
      <c r="MDQ54" s="77"/>
      <c r="MDR54" s="77"/>
      <c r="MDS54" s="77"/>
      <c r="MDT54" s="77"/>
      <c r="MDU54" s="77"/>
      <c r="MDV54" s="77"/>
      <c r="MDW54" s="77"/>
      <c r="MDX54" s="77"/>
      <c r="MDY54" s="77"/>
      <c r="MDZ54" s="77"/>
      <c r="MEA54" s="77"/>
      <c r="MEB54" s="77"/>
      <c r="MEC54" s="77"/>
      <c r="MED54" s="77"/>
      <c r="MEE54" s="77"/>
      <c r="MEF54" s="77"/>
      <c r="MEG54" s="77"/>
      <c r="MEH54" s="77"/>
      <c r="MEI54" s="77"/>
      <c r="MEJ54" s="77"/>
      <c r="MEK54" s="77"/>
      <c r="MEL54" s="77"/>
      <c r="MEM54" s="77"/>
      <c r="MEN54" s="77"/>
      <c r="MEO54" s="77"/>
      <c r="MEP54" s="77"/>
      <c r="MEQ54" s="77"/>
      <c r="MER54" s="77"/>
      <c r="MES54" s="77"/>
      <c r="MET54" s="77"/>
      <c r="MEU54" s="77"/>
      <c r="MEV54" s="77"/>
      <c r="MEW54" s="77"/>
      <c r="MEX54" s="77"/>
      <c r="MEY54" s="77"/>
      <c r="MEZ54" s="77"/>
      <c r="MFA54" s="77"/>
      <c r="MFB54" s="77"/>
      <c r="MFC54" s="77"/>
      <c r="MFD54" s="77"/>
      <c r="MFE54" s="77"/>
      <c r="MFF54" s="77"/>
      <c r="MFG54" s="77"/>
      <c r="MFH54" s="77"/>
      <c r="MFI54" s="77"/>
      <c r="MFJ54" s="77"/>
      <c r="MFK54" s="77"/>
      <c r="MFL54" s="77"/>
      <c r="MFM54" s="77"/>
      <c r="MFN54" s="77"/>
      <c r="MFO54" s="77"/>
      <c r="MFP54" s="77"/>
      <c r="MFQ54" s="77"/>
      <c r="MFR54" s="77"/>
      <c r="MFS54" s="77"/>
      <c r="MFT54" s="77"/>
      <c r="MFU54" s="77"/>
      <c r="MFV54" s="77"/>
      <c r="MFW54" s="77"/>
      <c r="MFX54" s="77"/>
      <c r="MFY54" s="77"/>
      <c r="MFZ54" s="77"/>
      <c r="MGA54" s="77"/>
      <c r="MGB54" s="77"/>
      <c r="MGC54" s="77"/>
      <c r="MGD54" s="77"/>
      <c r="MGE54" s="77"/>
      <c r="MGF54" s="77"/>
      <c r="MGG54" s="77"/>
      <c r="MGH54" s="77"/>
      <c r="MGI54" s="77"/>
      <c r="MGJ54" s="77"/>
      <c r="MGK54" s="77"/>
      <c r="MGL54" s="77"/>
      <c r="MGM54" s="77"/>
      <c r="MGN54" s="77"/>
      <c r="MGO54" s="77"/>
      <c r="MGP54" s="77"/>
      <c r="MGQ54" s="77"/>
      <c r="MGR54" s="77"/>
      <c r="MGS54" s="77"/>
      <c r="MGT54" s="77"/>
      <c r="MGU54" s="77"/>
      <c r="MGV54" s="77"/>
      <c r="MGW54" s="77"/>
      <c r="MGX54" s="77"/>
      <c r="MGY54" s="77"/>
      <c r="MGZ54" s="77"/>
      <c r="MHA54" s="77"/>
      <c r="MHB54" s="77"/>
      <c r="MHC54" s="77"/>
      <c r="MHD54" s="77"/>
      <c r="MHE54" s="77"/>
      <c r="MHF54" s="77"/>
      <c r="MHG54" s="77"/>
      <c r="MHH54" s="77"/>
      <c r="MHI54" s="77"/>
      <c r="MHJ54" s="77"/>
      <c r="MHK54" s="77"/>
      <c r="MHL54" s="77"/>
      <c r="MHM54" s="77"/>
      <c r="MHN54" s="77"/>
      <c r="MHO54" s="77"/>
      <c r="MHP54" s="77"/>
      <c r="MHQ54" s="77"/>
      <c r="MHR54" s="77"/>
      <c r="MHS54" s="77"/>
      <c r="MHT54" s="77"/>
      <c r="MHU54" s="77"/>
      <c r="MHV54" s="77"/>
      <c r="MHW54" s="77"/>
      <c r="MHX54" s="77"/>
      <c r="MHY54" s="77"/>
      <c r="MHZ54" s="77"/>
      <c r="MIA54" s="77"/>
      <c r="MIB54" s="77"/>
      <c r="MIC54" s="77"/>
      <c r="MID54" s="77"/>
      <c r="MIE54" s="77"/>
      <c r="MIF54" s="77"/>
      <c r="MIG54" s="77"/>
      <c r="MIH54" s="77"/>
      <c r="MII54" s="77"/>
      <c r="MIJ54" s="77"/>
      <c r="MIK54" s="77"/>
      <c r="MIL54" s="77"/>
      <c r="MIM54" s="77"/>
      <c r="MIN54" s="77"/>
      <c r="MIO54" s="77"/>
      <c r="MIP54" s="77"/>
      <c r="MIQ54" s="77"/>
      <c r="MIR54" s="77"/>
      <c r="MIS54" s="77"/>
      <c r="MIT54" s="77"/>
      <c r="MIU54" s="77"/>
      <c r="MIV54" s="77"/>
      <c r="MIW54" s="77"/>
      <c r="MIX54" s="77"/>
      <c r="MIY54" s="77"/>
      <c r="MIZ54" s="77"/>
      <c r="MJA54" s="77"/>
      <c r="MJB54" s="77"/>
      <c r="MJC54" s="77"/>
      <c r="MJD54" s="77"/>
      <c r="MJE54" s="77"/>
      <c r="MJF54" s="77"/>
      <c r="MJG54" s="77"/>
      <c r="MJH54" s="77"/>
      <c r="MJI54" s="77"/>
      <c r="MJJ54" s="77"/>
      <c r="MJK54" s="77"/>
      <c r="MJL54" s="77"/>
      <c r="MJM54" s="77"/>
      <c r="MJN54" s="77"/>
      <c r="MJO54" s="77"/>
      <c r="MJP54" s="77"/>
      <c r="MJQ54" s="77"/>
      <c r="MJR54" s="77"/>
      <c r="MJS54" s="77"/>
      <c r="MJT54" s="77"/>
      <c r="MJU54" s="77"/>
      <c r="MJV54" s="77"/>
      <c r="MJW54" s="77"/>
      <c r="MJX54" s="77"/>
      <c r="MJY54" s="77"/>
      <c r="MJZ54" s="77"/>
      <c r="MKA54" s="77"/>
      <c r="MKB54" s="77"/>
      <c r="MKC54" s="77"/>
      <c r="MKD54" s="77"/>
      <c r="MKE54" s="77"/>
      <c r="MKF54" s="77"/>
      <c r="MKG54" s="77"/>
      <c r="MKH54" s="77"/>
      <c r="MKI54" s="77"/>
      <c r="MKJ54" s="77"/>
      <c r="MKK54" s="77"/>
      <c r="MKL54" s="77"/>
      <c r="MKM54" s="77"/>
      <c r="MKN54" s="77"/>
      <c r="MKO54" s="77"/>
      <c r="MKP54" s="77"/>
      <c r="MKQ54" s="77"/>
      <c r="MKR54" s="77"/>
      <c r="MKS54" s="77"/>
      <c r="MKT54" s="77"/>
      <c r="MKU54" s="77"/>
      <c r="MKV54" s="77"/>
      <c r="MKW54" s="77"/>
      <c r="MKX54" s="77"/>
      <c r="MKY54" s="77"/>
      <c r="MKZ54" s="77"/>
      <c r="MLA54" s="77"/>
      <c r="MLB54" s="77"/>
      <c r="MLC54" s="77"/>
      <c r="MLD54" s="77"/>
      <c r="MLE54" s="77"/>
      <c r="MLF54" s="77"/>
      <c r="MLG54" s="77"/>
      <c r="MLH54" s="77"/>
      <c r="MLI54" s="77"/>
      <c r="MLJ54" s="77"/>
      <c r="MLK54" s="77"/>
      <c r="MLL54" s="77"/>
      <c r="MLM54" s="77"/>
      <c r="MLN54" s="77"/>
      <c r="MLO54" s="77"/>
      <c r="MLP54" s="77"/>
      <c r="MLQ54" s="77"/>
      <c r="MLR54" s="77"/>
      <c r="MLS54" s="77"/>
      <c r="MLT54" s="77"/>
      <c r="MLU54" s="77"/>
      <c r="MLV54" s="77"/>
      <c r="MLW54" s="77"/>
      <c r="MLX54" s="77"/>
      <c r="MLY54" s="77"/>
      <c r="MLZ54" s="77"/>
      <c r="MMA54" s="77"/>
      <c r="MMB54" s="77"/>
      <c r="MMC54" s="77"/>
      <c r="MMD54" s="77"/>
      <c r="MME54" s="77"/>
      <c r="MMF54" s="77"/>
      <c r="MMG54" s="77"/>
      <c r="MMH54" s="77"/>
      <c r="MMI54" s="77"/>
      <c r="MMJ54" s="77"/>
      <c r="MMK54" s="77"/>
      <c r="MML54" s="77"/>
      <c r="MMM54" s="77"/>
      <c r="MMN54" s="77"/>
      <c r="MMO54" s="77"/>
      <c r="MMP54" s="77"/>
      <c r="MMQ54" s="77"/>
      <c r="MMR54" s="77"/>
      <c r="MMS54" s="77"/>
      <c r="MMT54" s="77"/>
      <c r="MMU54" s="77"/>
      <c r="MMV54" s="77"/>
      <c r="MMW54" s="77"/>
      <c r="MMX54" s="77"/>
      <c r="MMY54" s="77"/>
      <c r="MMZ54" s="77"/>
      <c r="MNA54" s="77"/>
      <c r="MNB54" s="77"/>
      <c r="MNC54" s="77"/>
      <c r="MND54" s="77"/>
      <c r="MNE54" s="77"/>
      <c r="MNF54" s="77"/>
      <c r="MNG54" s="77"/>
      <c r="MNH54" s="77"/>
      <c r="MNI54" s="77"/>
      <c r="MNJ54" s="77"/>
      <c r="MNK54" s="77"/>
      <c r="MNL54" s="77"/>
      <c r="MNM54" s="77"/>
      <c r="MNN54" s="77"/>
      <c r="MNO54" s="77"/>
      <c r="MNP54" s="77"/>
      <c r="MNQ54" s="77"/>
      <c r="MNR54" s="77"/>
      <c r="MNS54" s="77"/>
      <c r="MNT54" s="77"/>
      <c r="MNU54" s="77"/>
      <c r="MNV54" s="77"/>
      <c r="MNW54" s="77"/>
      <c r="MNX54" s="77"/>
      <c r="MNY54" s="77"/>
      <c r="MNZ54" s="77"/>
      <c r="MOA54" s="77"/>
      <c r="MOB54" s="77"/>
      <c r="MOC54" s="77"/>
      <c r="MOD54" s="77"/>
      <c r="MOE54" s="77"/>
      <c r="MOF54" s="77"/>
      <c r="MOG54" s="77"/>
      <c r="MOH54" s="77"/>
      <c r="MOI54" s="77"/>
      <c r="MOJ54" s="77"/>
      <c r="MOK54" s="77"/>
      <c r="MOL54" s="77"/>
      <c r="MOM54" s="77"/>
      <c r="MON54" s="77"/>
      <c r="MOO54" s="77"/>
      <c r="MOP54" s="77"/>
      <c r="MOQ54" s="77"/>
      <c r="MOR54" s="77"/>
      <c r="MOS54" s="77"/>
      <c r="MOT54" s="77"/>
      <c r="MOU54" s="77"/>
      <c r="MOV54" s="77"/>
      <c r="MOW54" s="77"/>
      <c r="MOX54" s="77"/>
      <c r="MOY54" s="77"/>
      <c r="MOZ54" s="77"/>
      <c r="MPA54" s="77"/>
      <c r="MPB54" s="77"/>
      <c r="MPC54" s="77"/>
      <c r="MPD54" s="77"/>
      <c r="MPE54" s="77"/>
      <c r="MPF54" s="77"/>
      <c r="MPG54" s="77"/>
      <c r="MPH54" s="77"/>
      <c r="MPI54" s="77"/>
      <c r="MPJ54" s="77"/>
      <c r="MPK54" s="77"/>
      <c r="MPL54" s="77"/>
      <c r="MPM54" s="77"/>
      <c r="MPN54" s="77"/>
      <c r="MPO54" s="77"/>
      <c r="MPP54" s="77"/>
      <c r="MPQ54" s="77"/>
      <c r="MPR54" s="77"/>
      <c r="MPS54" s="77"/>
      <c r="MPT54" s="77"/>
      <c r="MPU54" s="77"/>
      <c r="MPV54" s="77"/>
      <c r="MPW54" s="77"/>
      <c r="MPX54" s="77"/>
      <c r="MPY54" s="77"/>
      <c r="MPZ54" s="77"/>
      <c r="MQA54" s="77"/>
      <c r="MQB54" s="77"/>
      <c r="MQC54" s="77"/>
      <c r="MQD54" s="77"/>
      <c r="MQE54" s="77"/>
      <c r="MQF54" s="77"/>
      <c r="MQG54" s="77"/>
      <c r="MQH54" s="77"/>
      <c r="MQI54" s="77"/>
      <c r="MQJ54" s="77"/>
      <c r="MQK54" s="77"/>
      <c r="MQL54" s="77"/>
      <c r="MQM54" s="77"/>
      <c r="MQN54" s="77"/>
      <c r="MQO54" s="77"/>
      <c r="MQP54" s="77"/>
      <c r="MQQ54" s="77"/>
      <c r="MQR54" s="77"/>
      <c r="MQS54" s="77"/>
      <c r="MQT54" s="77"/>
      <c r="MQU54" s="77"/>
      <c r="MQV54" s="77"/>
      <c r="MQW54" s="77"/>
      <c r="MQX54" s="77"/>
      <c r="MQY54" s="77"/>
      <c r="MQZ54" s="77"/>
      <c r="MRA54" s="77"/>
      <c r="MRB54" s="77"/>
      <c r="MRC54" s="77"/>
      <c r="MRD54" s="77"/>
      <c r="MRE54" s="77"/>
      <c r="MRF54" s="77"/>
      <c r="MRG54" s="77"/>
      <c r="MRH54" s="77"/>
      <c r="MRI54" s="77"/>
      <c r="MRJ54" s="77"/>
      <c r="MRK54" s="77"/>
      <c r="MRL54" s="77"/>
      <c r="MRM54" s="77"/>
      <c r="MRN54" s="77"/>
      <c r="MRO54" s="77"/>
      <c r="MRP54" s="77"/>
      <c r="MRQ54" s="77"/>
      <c r="MRR54" s="77"/>
      <c r="MRS54" s="77"/>
      <c r="MRT54" s="77"/>
      <c r="MRU54" s="77"/>
      <c r="MRV54" s="77"/>
      <c r="MRW54" s="77"/>
      <c r="MRX54" s="77"/>
      <c r="MRY54" s="77"/>
      <c r="MRZ54" s="77"/>
      <c r="MSA54" s="77"/>
      <c r="MSB54" s="77"/>
      <c r="MSC54" s="77"/>
      <c r="MSD54" s="77"/>
      <c r="MSE54" s="77"/>
      <c r="MSF54" s="77"/>
      <c r="MSG54" s="77"/>
      <c r="MSH54" s="77"/>
      <c r="MSI54" s="77"/>
      <c r="MSJ54" s="77"/>
      <c r="MSK54" s="77"/>
      <c r="MSL54" s="77"/>
      <c r="MSM54" s="77"/>
      <c r="MSN54" s="77"/>
      <c r="MSO54" s="77"/>
      <c r="MSP54" s="77"/>
      <c r="MSQ54" s="77"/>
      <c r="MSR54" s="77"/>
      <c r="MSS54" s="77"/>
      <c r="MST54" s="77"/>
      <c r="MSU54" s="77"/>
      <c r="MSV54" s="77"/>
      <c r="MSW54" s="77"/>
      <c r="MSX54" s="77"/>
      <c r="MSY54" s="77"/>
      <c r="MSZ54" s="77"/>
      <c r="MTA54" s="77"/>
      <c r="MTB54" s="77"/>
      <c r="MTC54" s="77"/>
      <c r="MTD54" s="77"/>
      <c r="MTE54" s="77"/>
      <c r="MTF54" s="77"/>
      <c r="MTG54" s="77"/>
      <c r="MTH54" s="77"/>
      <c r="MTI54" s="77"/>
      <c r="MTJ54" s="77"/>
      <c r="MTK54" s="77"/>
      <c r="MTL54" s="77"/>
      <c r="MTM54" s="77"/>
      <c r="MTN54" s="77"/>
      <c r="MTO54" s="77"/>
      <c r="MTP54" s="77"/>
      <c r="MTQ54" s="77"/>
      <c r="MTR54" s="77"/>
      <c r="MTS54" s="77"/>
      <c r="MTT54" s="77"/>
      <c r="MTU54" s="77"/>
      <c r="MTV54" s="77"/>
      <c r="MTW54" s="77"/>
      <c r="MTX54" s="77"/>
      <c r="MTY54" s="77"/>
      <c r="MTZ54" s="77"/>
      <c r="MUA54" s="77"/>
      <c r="MUB54" s="77"/>
      <c r="MUC54" s="77"/>
      <c r="MUD54" s="77"/>
      <c r="MUE54" s="77"/>
      <c r="MUF54" s="77"/>
      <c r="MUG54" s="77"/>
      <c r="MUH54" s="77"/>
      <c r="MUI54" s="77"/>
      <c r="MUJ54" s="77"/>
      <c r="MUK54" s="77"/>
      <c r="MUL54" s="77"/>
      <c r="MUM54" s="77"/>
      <c r="MUN54" s="77"/>
      <c r="MUO54" s="77"/>
      <c r="MUP54" s="77"/>
      <c r="MUQ54" s="77"/>
      <c r="MUR54" s="77"/>
      <c r="MUS54" s="77"/>
      <c r="MUT54" s="77"/>
      <c r="MUU54" s="77"/>
      <c r="MUV54" s="77"/>
      <c r="MUW54" s="77"/>
      <c r="MUX54" s="77"/>
      <c r="MUY54" s="77"/>
      <c r="MUZ54" s="77"/>
      <c r="MVA54" s="77"/>
      <c r="MVB54" s="77"/>
      <c r="MVC54" s="77"/>
      <c r="MVD54" s="77"/>
      <c r="MVE54" s="77"/>
      <c r="MVF54" s="77"/>
      <c r="MVG54" s="77"/>
      <c r="MVH54" s="77"/>
      <c r="MVI54" s="77"/>
      <c r="MVJ54" s="77"/>
      <c r="MVK54" s="77"/>
      <c r="MVL54" s="77"/>
      <c r="MVM54" s="77"/>
      <c r="MVN54" s="77"/>
      <c r="MVO54" s="77"/>
      <c r="MVP54" s="77"/>
      <c r="MVQ54" s="77"/>
      <c r="MVR54" s="77"/>
      <c r="MVS54" s="77"/>
      <c r="MVT54" s="77"/>
      <c r="MVU54" s="77"/>
      <c r="MVV54" s="77"/>
      <c r="MVW54" s="77"/>
      <c r="MVX54" s="77"/>
      <c r="MVY54" s="77"/>
      <c r="MVZ54" s="77"/>
      <c r="MWA54" s="77"/>
      <c r="MWB54" s="77"/>
      <c r="MWC54" s="77"/>
      <c r="MWD54" s="77"/>
      <c r="MWE54" s="77"/>
      <c r="MWF54" s="77"/>
      <c r="MWG54" s="77"/>
      <c r="MWH54" s="77"/>
      <c r="MWI54" s="77"/>
      <c r="MWJ54" s="77"/>
      <c r="MWK54" s="77"/>
      <c r="MWL54" s="77"/>
      <c r="MWM54" s="77"/>
      <c r="MWN54" s="77"/>
      <c r="MWO54" s="77"/>
      <c r="MWP54" s="77"/>
      <c r="MWQ54" s="77"/>
      <c r="MWR54" s="77"/>
      <c r="MWS54" s="77"/>
      <c r="MWT54" s="77"/>
      <c r="MWU54" s="77"/>
      <c r="MWV54" s="77"/>
      <c r="MWW54" s="77"/>
      <c r="MWX54" s="77"/>
      <c r="MWY54" s="77"/>
      <c r="MWZ54" s="77"/>
      <c r="MXA54" s="77"/>
      <c r="MXB54" s="77"/>
      <c r="MXC54" s="77"/>
      <c r="MXD54" s="77"/>
      <c r="MXE54" s="77"/>
      <c r="MXF54" s="77"/>
      <c r="MXG54" s="77"/>
      <c r="MXH54" s="77"/>
      <c r="MXI54" s="77"/>
      <c r="MXJ54" s="77"/>
      <c r="MXK54" s="77"/>
      <c r="MXL54" s="77"/>
      <c r="MXM54" s="77"/>
      <c r="MXN54" s="77"/>
      <c r="MXO54" s="77"/>
      <c r="MXP54" s="77"/>
      <c r="MXQ54" s="77"/>
      <c r="MXR54" s="77"/>
      <c r="MXS54" s="77"/>
      <c r="MXT54" s="77"/>
      <c r="MXU54" s="77"/>
      <c r="MXV54" s="77"/>
      <c r="MXW54" s="77"/>
      <c r="MXX54" s="77"/>
      <c r="MXY54" s="77"/>
      <c r="MXZ54" s="77"/>
      <c r="MYA54" s="77"/>
      <c r="MYB54" s="77"/>
      <c r="MYC54" s="77"/>
      <c r="MYD54" s="77"/>
      <c r="MYE54" s="77"/>
      <c r="MYF54" s="77"/>
      <c r="MYG54" s="77"/>
      <c r="MYH54" s="77"/>
      <c r="MYI54" s="77"/>
      <c r="MYJ54" s="77"/>
      <c r="MYK54" s="77"/>
      <c r="MYL54" s="77"/>
      <c r="MYM54" s="77"/>
      <c r="MYN54" s="77"/>
      <c r="MYO54" s="77"/>
      <c r="MYP54" s="77"/>
      <c r="MYQ54" s="77"/>
      <c r="MYR54" s="77"/>
      <c r="MYS54" s="77"/>
      <c r="MYT54" s="77"/>
      <c r="MYU54" s="77"/>
      <c r="MYV54" s="77"/>
      <c r="MYW54" s="77"/>
      <c r="MYX54" s="77"/>
      <c r="MYY54" s="77"/>
      <c r="MYZ54" s="77"/>
      <c r="MZA54" s="77"/>
      <c r="MZB54" s="77"/>
      <c r="MZC54" s="77"/>
      <c r="MZD54" s="77"/>
      <c r="MZE54" s="77"/>
      <c r="MZF54" s="77"/>
      <c r="MZG54" s="77"/>
      <c r="MZH54" s="77"/>
      <c r="MZI54" s="77"/>
      <c r="MZJ54" s="77"/>
      <c r="MZK54" s="77"/>
      <c r="MZL54" s="77"/>
      <c r="MZM54" s="77"/>
      <c r="MZN54" s="77"/>
      <c r="MZO54" s="77"/>
      <c r="MZP54" s="77"/>
      <c r="MZQ54" s="77"/>
      <c r="MZR54" s="77"/>
      <c r="MZS54" s="77"/>
      <c r="MZT54" s="77"/>
      <c r="MZU54" s="77"/>
      <c r="MZV54" s="77"/>
      <c r="MZW54" s="77"/>
      <c r="MZX54" s="77"/>
      <c r="MZY54" s="77"/>
      <c r="MZZ54" s="77"/>
      <c r="NAA54" s="77"/>
      <c r="NAB54" s="77"/>
      <c r="NAC54" s="77"/>
      <c r="NAD54" s="77"/>
      <c r="NAE54" s="77"/>
      <c r="NAF54" s="77"/>
      <c r="NAG54" s="77"/>
      <c r="NAH54" s="77"/>
      <c r="NAI54" s="77"/>
      <c r="NAJ54" s="77"/>
      <c r="NAK54" s="77"/>
      <c r="NAL54" s="77"/>
      <c r="NAM54" s="77"/>
      <c r="NAN54" s="77"/>
      <c r="NAO54" s="77"/>
      <c r="NAP54" s="77"/>
      <c r="NAQ54" s="77"/>
      <c r="NAR54" s="77"/>
      <c r="NAS54" s="77"/>
      <c r="NAT54" s="77"/>
      <c r="NAU54" s="77"/>
      <c r="NAV54" s="77"/>
      <c r="NAW54" s="77"/>
      <c r="NAX54" s="77"/>
      <c r="NAY54" s="77"/>
      <c r="NAZ54" s="77"/>
      <c r="NBA54" s="77"/>
      <c r="NBB54" s="77"/>
      <c r="NBC54" s="77"/>
      <c r="NBD54" s="77"/>
      <c r="NBE54" s="77"/>
      <c r="NBF54" s="77"/>
      <c r="NBG54" s="77"/>
      <c r="NBH54" s="77"/>
      <c r="NBI54" s="77"/>
      <c r="NBJ54" s="77"/>
      <c r="NBK54" s="77"/>
      <c r="NBL54" s="77"/>
      <c r="NBM54" s="77"/>
      <c r="NBN54" s="77"/>
      <c r="NBO54" s="77"/>
      <c r="NBP54" s="77"/>
      <c r="NBQ54" s="77"/>
      <c r="NBR54" s="77"/>
      <c r="NBS54" s="77"/>
      <c r="NBT54" s="77"/>
      <c r="NBU54" s="77"/>
      <c r="NBV54" s="77"/>
      <c r="NBW54" s="77"/>
      <c r="NBX54" s="77"/>
      <c r="NBY54" s="77"/>
      <c r="NBZ54" s="77"/>
      <c r="NCA54" s="77"/>
      <c r="NCB54" s="77"/>
      <c r="NCC54" s="77"/>
      <c r="NCD54" s="77"/>
      <c r="NCE54" s="77"/>
      <c r="NCF54" s="77"/>
      <c r="NCG54" s="77"/>
      <c r="NCH54" s="77"/>
      <c r="NCI54" s="77"/>
      <c r="NCJ54" s="77"/>
      <c r="NCK54" s="77"/>
      <c r="NCL54" s="77"/>
      <c r="NCM54" s="77"/>
      <c r="NCN54" s="77"/>
      <c r="NCO54" s="77"/>
      <c r="NCP54" s="77"/>
      <c r="NCQ54" s="77"/>
      <c r="NCR54" s="77"/>
      <c r="NCS54" s="77"/>
      <c r="NCT54" s="77"/>
      <c r="NCU54" s="77"/>
      <c r="NCV54" s="77"/>
      <c r="NCW54" s="77"/>
      <c r="NCX54" s="77"/>
      <c r="NCY54" s="77"/>
      <c r="NCZ54" s="77"/>
      <c r="NDA54" s="77"/>
      <c r="NDB54" s="77"/>
      <c r="NDC54" s="77"/>
      <c r="NDD54" s="77"/>
      <c r="NDE54" s="77"/>
      <c r="NDF54" s="77"/>
      <c r="NDG54" s="77"/>
      <c r="NDH54" s="77"/>
      <c r="NDI54" s="77"/>
      <c r="NDJ54" s="77"/>
      <c r="NDK54" s="77"/>
      <c r="NDL54" s="77"/>
      <c r="NDM54" s="77"/>
      <c r="NDN54" s="77"/>
      <c r="NDO54" s="77"/>
      <c r="NDP54" s="77"/>
      <c r="NDQ54" s="77"/>
      <c r="NDR54" s="77"/>
      <c r="NDS54" s="77"/>
      <c r="NDT54" s="77"/>
      <c r="NDU54" s="77"/>
      <c r="NDV54" s="77"/>
      <c r="NDW54" s="77"/>
      <c r="NDX54" s="77"/>
      <c r="NDY54" s="77"/>
      <c r="NDZ54" s="77"/>
      <c r="NEA54" s="77"/>
      <c r="NEB54" s="77"/>
      <c r="NEC54" s="77"/>
      <c r="NED54" s="77"/>
      <c r="NEE54" s="77"/>
      <c r="NEF54" s="77"/>
      <c r="NEG54" s="77"/>
      <c r="NEH54" s="77"/>
      <c r="NEI54" s="77"/>
      <c r="NEJ54" s="77"/>
      <c r="NEK54" s="77"/>
      <c r="NEL54" s="77"/>
      <c r="NEM54" s="77"/>
      <c r="NEN54" s="77"/>
      <c r="NEO54" s="77"/>
      <c r="NEP54" s="77"/>
      <c r="NEQ54" s="77"/>
      <c r="NER54" s="77"/>
      <c r="NES54" s="77"/>
      <c r="NET54" s="77"/>
      <c r="NEU54" s="77"/>
      <c r="NEV54" s="77"/>
      <c r="NEW54" s="77"/>
      <c r="NEX54" s="77"/>
      <c r="NEY54" s="77"/>
      <c r="NEZ54" s="77"/>
      <c r="NFA54" s="77"/>
      <c r="NFB54" s="77"/>
      <c r="NFC54" s="77"/>
      <c r="NFD54" s="77"/>
      <c r="NFE54" s="77"/>
      <c r="NFF54" s="77"/>
      <c r="NFG54" s="77"/>
      <c r="NFH54" s="77"/>
      <c r="NFI54" s="77"/>
      <c r="NFJ54" s="77"/>
      <c r="NFK54" s="77"/>
      <c r="NFL54" s="77"/>
      <c r="NFM54" s="77"/>
      <c r="NFN54" s="77"/>
      <c r="NFO54" s="77"/>
      <c r="NFP54" s="77"/>
      <c r="NFQ54" s="77"/>
      <c r="NFR54" s="77"/>
      <c r="NFS54" s="77"/>
      <c r="NFT54" s="77"/>
      <c r="NFU54" s="77"/>
      <c r="NFV54" s="77"/>
      <c r="NFW54" s="77"/>
      <c r="NFX54" s="77"/>
      <c r="NFY54" s="77"/>
      <c r="NFZ54" s="77"/>
      <c r="NGA54" s="77"/>
      <c r="NGB54" s="77"/>
      <c r="NGC54" s="77"/>
      <c r="NGD54" s="77"/>
      <c r="NGE54" s="77"/>
      <c r="NGF54" s="77"/>
      <c r="NGG54" s="77"/>
      <c r="NGH54" s="77"/>
      <c r="NGI54" s="77"/>
      <c r="NGJ54" s="77"/>
      <c r="NGK54" s="77"/>
      <c r="NGL54" s="77"/>
      <c r="NGM54" s="77"/>
      <c r="NGN54" s="77"/>
      <c r="NGO54" s="77"/>
      <c r="NGP54" s="77"/>
      <c r="NGQ54" s="77"/>
      <c r="NGR54" s="77"/>
      <c r="NGS54" s="77"/>
      <c r="NGT54" s="77"/>
      <c r="NGU54" s="77"/>
      <c r="NGV54" s="77"/>
      <c r="NGW54" s="77"/>
      <c r="NGX54" s="77"/>
      <c r="NGY54" s="77"/>
      <c r="NGZ54" s="77"/>
      <c r="NHA54" s="77"/>
      <c r="NHB54" s="77"/>
      <c r="NHC54" s="77"/>
      <c r="NHD54" s="77"/>
      <c r="NHE54" s="77"/>
      <c r="NHF54" s="77"/>
      <c r="NHG54" s="77"/>
      <c r="NHH54" s="77"/>
      <c r="NHI54" s="77"/>
      <c r="NHJ54" s="77"/>
      <c r="NHK54" s="77"/>
      <c r="NHL54" s="77"/>
      <c r="NHM54" s="77"/>
      <c r="NHN54" s="77"/>
      <c r="NHO54" s="77"/>
      <c r="NHP54" s="77"/>
      <c r="NHQ54" s="77"/>
      <c r="NHR54" s="77"/>
      <c r="NHS54" s="77"/>
      <c r="NHT54" s="77"/>
      <c r="NHU54" s="77"/>
      <c r="NHV54" s="77"/>
      <c r="NHW54" s="77"/>
      <c r="NHX54" s="77"/>
      <c r="NHY54" s="77"/>
      <c r="NHZ54" s="77"/>
      <c r="NIA54" s="77"/>
      <c r="NIB54" s="77"/>
      <c r="NIC54" s="77"/>
      <c r="NID54" s="77"/>
      <c r="NIE54" s="77"/>
      <c r="NIF54" s="77"/>
      <c r="NIG54" s="77"/>
      <c r="NIH54" s="77"/>
      <c r="NII54" s="77"/>
      <c r="NIJ54" s="77"/>
      <c r="NIK54" s="77"/>
      <c r="NIL54" s="77"/>
      <c r="NIM54" s="77"/>
      <c r="NIN54" s="77"/>
      <c r="NIO54" s="77"/>
      <c r="NIP54" s="77"/>
      <c r="NIQ54" s="77"/>
      <c r="NIR54" s="77"/>
      <c r="NIS54" s="77"/>
      <c r="NIT54" s="77"/>
      <c r="NIU54" s="77"/>
      <c r="NIV54" s="77"/>
      <c r="NIW54" s="77"/>
      <c r="NIX54" s="77"/>
      <c r="NIY54" s="77"/>
      <c r="NIZ54" s="77"/>
      <c r="NJA54" s="77"/>
      <c r="NJB54" s="77"/>
      <c r="NJC54" s="77"/>
      <c r="NJD54" s="77"/>
      <c r="NJE54" s="77"/>
      <c r="NJF54" s="77"/>
      <c r="NJG54" s="77"/>
      <c r="NJH54" s="77"/>
      <c r="NJI54" s="77"/>
      <c r="NJJ54" s="77"/>
      <c r="NJK54" s="77"/>
      <c r="NJL54" s="77"/>
      <c r="NJM54" s="77"/>
      <c r="NJN54" s="77"/>
      <c r="NJO54" s="77"/>
      <c r="NJP54" s="77"/>
      <c r="NJQ54" s="77"/>
      <c r="NJR54" s="77"/>
      <c r="NJS54" s="77"/>
      <c r="NJT54" s="77"/>
      <c r="NJU54" s="77"/>
      <c r="NJV54" s="77"/>
      <c r="NJW54" s="77"/>
      <c r="NJX54" s="77"/>
      <c r="NJY54" s="77"/>
      <c r="NJZ54" s="77"/>
      <c r="NKA54" s="77"/>
      <c r="NKB54" s="77"/>
      <c r="NKC54" s="77"/>
      <c r="NKD54" s="77"/>
      <c r="NKE54" s="77"/>
      <c r="NKF54" s="77"/>
      <c r="NKG54" s="77"/>
      <c r="NKH54" s="77"/>
      <c r="NKI54" s="77"/>
      <c r="NKJ54" s="77"/>
      <c r="NKK54" s="77"/>
      <c r="NKL54" s="77"/>
      <c r="NKM54" s="77"/>
      <c r="NKN54" s="77"/>
      <c r="NKO54" s="77"/>
      <c r="NKP54" s="77"/>
      <c r="NKQ54" s="77"/>
      <c r="NKR54" s="77"/>
      <c r="NKS54" s="77"/>
      <c r="NKT54" s="77"/>
      <c r="NKU54" s="77"/>
      <c r="NKV54" s="77"/>
      <c r="NKW54" s="77"/>
      <c r="NKX54" s="77"/>
      <c r="NKY54" s="77"/>
      <c r="NKZ54" s="77"/>
      <c r="NLA54" s="77"/>
      <c r="NLB54" s="77"/>
      <c r="NLC54" s="77"/>
      <c r="NLD54" s="77"/>
      <c r="NLE54" s="77"/>
      <c r="NLF54" s="77"/>
      <c r="NLG54" s="77"/>
      <c r="NLH54" s="77"/>
      <c r="NLI54" s="77"/>
      <c r="NLJ54" s="77"/>
      <c r="NLK54" s="77"/>
      <c r="NLL54" s="77"/>
      <c r="NLM54" s="77"/>
      <c r="NLN54" s="77"/>
      <c r="NLO54" s="77"/>
      <c r="NLP54" s="77"/>
      <c r="NLQ54" s="77"/>
      <c r="NLR54" s="77"/>
      <c r="NLS54" s="77"/>
      <c r="NLT54" s="77"/>
      <c r="NLU54" s="77"/>
      <c r="NLV54" s="77"/>
      <c r="NLW54" s="77"/>
      <c r="NLX54" s="77"/>
      <c r="NLY54" s="77"/>
      <c r="NLZ54" s="77"/>
      <c r="NMA54" s="77"/>
      <c r="NMB54" s="77"/>
      <c r="NMC54" s="77"/>
      <c r="NMD54" s="77"/>
      <c r="NME54" s="77"/>
      <c r="NMF54" s="77"/>
      <c r="NMG54" s="77"/>
      <c r="NMH54" s="77"/>
      <c r="NMI54" s="77"/>
      <c r="NMJ54" s="77"/>
      <c r="NMK54" s="77"/>
      <c r="NML54" s="77"/>
      <c r="NMM54" s="77"/>
      <c r="NMN54" s="77"/>
      <c r="NMO54" s="77"/>
      <c r="NMP54" s="77"/>
      <c r="NMQ54" s="77"/>
      <c r="NMR54" s="77"/>
      <c r="NMS54" s="77"/>
      <c r="NMT54" s="77"/>
      <c r="NMU54" s="77"/>
      <c r="NMV54" s="77"/>
      <c r="NMW54" s="77"/>
      <c r="NMX54" s="77"/>
      <c r="NMY54" s="77"/>
      <c r="NMZ54" s="77"/>
      <c r="NNA54" s="77"/>
      <c r="NNB54" s="77"/>
      <c r="NNC54" s="77"/>
      <c r="NND54" s="77"/>
      <c r="NNE54" s="77"/>
      <c r="NNF54" s="77"/>
      <c r="NNG54" s="77"/>
      <c r="NNH54" s="77"/>
      <c r="NNI54" s="77"/>
      <c r="NNJ54" s="77"/>
      <c r="NNK54" s="77"/>
      <c r="NNL54" s="77"/>
      <c r="NNM54" s="77"/>
      <c r="NNN54" s="77"/>
      <c r="NNO54" s="77"/>
      <c r="NNP54" s="77"/>
      <c r="NNQ54" s="77"/>
      <c r="NNR54" s="77"/>
      <c r="NNS54" s="77"/>
      <c r="NNT54" s="77"/>
      <c r="NNU54" s="77"/>
      <c r="NNV54" s="77"/>
      <c r="NNW54" s="77"/>
      <c r="NNX54" s="77"/>
      <c r="NNY54" s="77"/>
      <c r="NNZ54" s="77"/>
      <c r="NOA54" s="77"/>
      <c r="NOB54" s="77"/>
      <c r="NOC54" s="77"/>
      <c r="NOD54" s="77"/>
      <c r="NOE54" s="77"/>
      <c r="NOF54" s="77"/>
      <c r="NOG54" s="77"/>
      <c r="NOH54" s="77"/>
      <c r="NOI54" s="77"/>
      <c r="NOJ54" s="77"/>
      <c r="NOK54" s="77"/>
      <c r="NOL54" s="77"/>
      <c r="NOM54" s="77"/>
      <c r="NON54" s="77"/>
      <c r="NOO54" s="77"/>
      <c r="NOP54" s="77"/>
      <c r="NOQ54" s="77"/>
      <c r="NOR54" s="77"/>
      <c r="NOS54" s="77"/>
      <c r="NOT54" s="77"/>
      <c r="NOU54" s="77"/>
      <c r="NOV54" s="77"/>
      <c r="NOW54" s="77"/>
      <c r="NOX54" s="77"/>
      <c r="NOY54" s="77"/>
      <c r="NOZ54" s="77"/>
      <c r="NPA54" s="77"/>
      <c r="NPB54" s="77"/>
      <c r="NPC54" s="77"/>
      <c r="NPD54" s="77"/>
      <c r="NPE54" s="77"/>
      <c r="NPF54" s="77"/>
      <c r="NPG54" s="77"/>
      <c r="NPH54" s="77"/>
      <c r="NPI54" s="77"/>
      <c r="NPJ54" s="77"/>
      <c r="NPK54" s="77"/>
      <c r="NPL54" s="77"/>
      <c r="NPM54" s="77"/>
      <c r="NPN54" s="77"/>
      <c r="NPO54" s="77"/>
      <c r="NPP54" s="77"/>
      <c r="NPQ54" s="77"/>
      <c r="NPR54" s="77"/>
      <c r="NPS54" s="77"/>
      <c r="NPT54" s="77"/>
      <c r="NPU54" s="77"/>
      <c r="NPV54" s="77"/>
      <c r="NPW54" s="77"/>
      <c r="NPX54" s="77"/>
      <c r="NPY54" s="77"/>
      <c r="NPZ54" s="77"/>
      <c r="NQA54" s="77"/>
      <c r="NQB54" s="77"/>
      <c r="NQC54" s="77"/>
      <c r="NQD54" s="77"/>
      <c r="NQE54" s="77"/>
      <c r="NQF54" s="77"/>
      <c r="NQG54" s="77"/>
      <c r="NQH54" s="77"/>
      <c r="NQI54" s="77"/>
      <c r="NQJ54" s="77"/>
      <c r="NQK54" s="77"/>
      <c r="NQL54" s="77"/>
      <c r="NQM54" s="77"/>
      <c r="NQN54" s="77"/>
      <c r="NQO54" s="77"/>
      <c r="NQP54" s="77"/>
      <c r="NQQ54" s="77"/>
      <c r="NQR54" s="77"/>
      <c r="NQS54" s="77"/>
      <c r="NQT54" s="77"/>
      <c r="NQU54" s="77"/>
      <c r="NQV54" s="77"/>
      <c r="NQW54" s="77"/>
      <c r="NQX54" s="77"/>
      <c r="NQY54" s="77"/>
      <c r="NQZ54" s="77"/>
      <c r="NRA54" s="77"/>
      <c r="NRB54" s="77"/>
      <c r="NRC54" s="77"/>
      <c r="NRD54" s="77"/>
      <c r="NRE54" s="77"/>
      <c r="NRF54" s="77"/>
      <c r="NRG54" s="77"/>
      <c r="NRH54" s="77"/>
      <c r="NRI54" s="77"/>
      <c r="NRJ54" s="77"/>
      <c r="NRK54" s="77"/>
      <c r="NRL54" s="77"/>
      <c r="NRM54" s="77"/>
      <c r="NRN54" s="77"/>
      <c r="NRO54" s="77"/>
      <c r="NRP54" s="77"/>
      <c r="NRQ54" s="77"/>
      <c r="NRR54" s="77"/>
      <c r="NRS54" s="77"/>
      <c r="NRT54" s="77"/>
      <c r="NRU54" s="77"/>
      <c r="NRV54" s="77"/>
      <c r="NRW54" s="77"/>
      <c r="NRX54" s="77"/>
      <c r="NRY54" s="77"/>
      <c r="NRZ54" s="77"/>
      <c r="NSA54" s="77"/>
      <c r="NSB54" s="77"/>
      <c r="NSC54" s="77"/>
      <c r="NSD54" s="77"/>
      <c r="NSE54" s="77"/>
      <c r="NSF54" s="77"/>
      <c r="NSG54" s="77"/>
      <c r="NSH54" s="77"/>
      <c r="NSI54" s="77"/>
      <c r="NSJ54" s="77"/>
      <c r="NSK54" s="77"/>
      <c r="NSL54" s="77"/>
      <c r="NSM54" s="77"/>
      <c r="NSN54" s="77"/>
      <c r="NSO54" s="77"/>
      <c r="NSP54" s="77"/>
      <c r="NSQ54" s="77"/>
      <c r="NSR54" s="77"/>
      <c r="NSS54" s="77"/>
      <c r="NST54" s="77"/>
      <c r="NSU54" s="77"/>
      <c r="NSV54" s="77"/>
      <c r="NSW54" s="77"/>
      <c r="NSX54" s="77"/>
      <c r="NSY54" s="77"/>
      <c r="NSZ54" s="77"/>
      <c r="NTA54" s="77"/>
      <c r="NTB54" s="77"/>
      <c r="NTC54" s="77"/>
      <c r="NTD54" s="77"/>
      <c r="NTE54" s="77"/>
      <c r="NTF54" s="77"/>
      <c r="NTG54" s="77"/>
      <c r="NTH54" s="77"/>
      <c r="NTI54" s="77"/>
      <c r="NTJ54" s="77"/>
      <c r="NTK54" s="77"/>
      <c r="NTL54" s="77"/>
      <c r="NTM54" s="77"/>
      <c r="NTN54" s="77"/>
      <c r="NTO54" s="77"/>
      <c r="NTP54" s="77"/>
      <c r="NTQ54" s="77"/>
      <c r="NTR54" s="77"/>
      <c r="NTS54" s="77"/>
      <c r="NTT54" s="77"/>
      <c r="NTU54" s="77"/>
      <c r="NTV54" s="77"/>
      <c r="NTW54" s="77"/>
      <c r="NTX54" s="77"/>
      <c r="NTY54" s="77"/>
      <c r="NTZ54" s="77"/>
      <c r="NUA54" s="77"/>
      <c r="NUB54" s="77"/>
      <c r="NUC54" s="77"/>
      <c r="NUD54" s="77"/>
      <c r="NUE54" s="77"/>
      <c r="NUF54" s="77"/>
      <c r="NUG54" s="77"/>
      <c r="NUH54" s="77"/>
      <c r="NUI54" s="77"/>
      <c r="NUJ54" s="77"/>
      <c r="NUK54" s="77"/>
      <c r="NUL54" s="77"/>
      <c r="NUM54" s="77"/>
      <c r="NUN54" s="77"/>
      <c r="NUO54" s="77"/>
      <c r="NUP54" s="77"/>
      <c r="NUQ54" s="77"/>
      <c r="NUR54" s="77"/>
      <c r="NUS54" s="77"/>
      <c r="NUT54" s="77"/>
      <c r="NUU54" s="77"/>
      <c r="NUV54" s="77"/>
      <c r="NUW54" s="77"/>
      <c r="NUX54" s="77"/>
      <c r="NUY54" s="77"/>
      <c r="NUZ54" s="77"/>
      <c r="NVA54" s="77"/>
      <c r="NVB54" s="77"/>
      <c r="NVC54" s="77"/>
      <c r="NVD54" s="77"/>
      <c r="NVE54" s="77"/>
      <c r="NVF54" s="77"/>
      <c r="NVG54" s="77"/>
      <c r="NVH54" s="77"/>
      <c r="NVI54" s="77"/>
      <c r="NVJ54" s="77"/>
      <c r="NVK54" s="77"/>
      <c r="NVL54" s="77"/>
      <c r="NVM54" s="77"/>
      <c r="NVN54" s="77"/>
      <c r="NVO54" s="77"/>
      <c r="NVP54" s="77"/>
      <c r="NVQ54" s="77"/>
      <c r="NVR54" s="77"/>
      <c r="NVS54" s="77"/>
      <c r="NVT54" s="77"/>
      <c r="NVU54" s="77"/>
      <c r="NVV54" s="77"/>
      <c r="NVW54" s="77"/>
      <c r="NVX54" s="77"/>
      <c r="NVY54" s="77"/>
      <c r="NVZ54" s="77"/>
      <c r="NWA54" s="77"/>
      <c r="NWB54" s="77"/>
      <c r="NWC54" s="77"/>
      <c r="NWD54" s="77"/>
      <c r="NWE54" s="77"/>
      <c r="NWF54" s="77"/>
      <c r="NWG54" s="77"/>
      <c r="NWH54" s="77"/>
      <c r="NWI54" s="77"/>
      <c r="NWJ54" s="77"/>
      <c r="NWK54" s="77"/>
      <c r="NWL54" s="77"/>
      <c r="NWM54" s="77"/>
      <c r="NWN54" s="77"/>
      <c r="NWO54" s="77"/>
      <c r="NWP54" s="77"/>
      <c r="NWQ54" s="77"/>
      <c r="NWR54" s="77"/>
      <c r="NWS54" s="77"/>
      <c r="NWT54" s="77"/>
      <c r="NWU54" s="77"/>
      <c r="NWV54" s="77"/>
      <c r="NWW54" s="77"/>
      <c r="NWX54" s="77"/>
      <c r="NWY54" s="77"/>
      <c r="NWZ54" s="77"/>
      <c r="NXA54" s="77"/>
      <c r="NXB54" s="77"/>
      <c r="NXC54" s="77"/>
      <c r="NXD54" s="77"/>
      <c r="NXE54" s="77"/>
      <c r="NXF54" s="77"/>
      <c r="NXG54" s="77"/>
      <c r="NXH54" s="77"/>
      <c r="NXI54" s="77"/>
      <c r="NXJ54" s="77"/>
      <c r="NXK54" s="77"/>
      <c r="NXL54" s="77"/>
      <c r="NXM54" s="77"/>
      <c r="NXN54" s="77"/>
      <c r="NXO54" s="77"/>
      <c r="NXP54" s="77"/>
      <c r="NXQ54" s="77"/>
      <c r="NXR54" s="77"/>
      <c r="NXS54" s="77"/>
      <c r="NXT54" s="77"/>
      <c r="NXU54" s="77"/>
      <c r="NXV54" s="77"/>
      <c r="NXW54" s="77"/>
      <c r="NXX54" s="77"/>
      <c r="NXY54" s="77"/>
      <c r="NXZ54" s="77"/>
      <c r="NYA54" s="77"/>
      <c r="NYB54" s="77"/>
      <c r="NYC54" s="77"/>
      <c r="NYD54" s="77"/>
      <c r="NYE54" s="77"/>
      <c r="NYF54" s="77"/>
      <c r="NYG54" s="77"/>
      <c r="NYH54" s="77"/>
      <c r="NYI54" s="77"/>
      <c r="NYJ54" s="77"/>
      <c r="NYK54" s="77"/>
      <c r="NYL54" s="77"/>
      <c r="NYM54" s="77"/>
      <c r="NYN54" s="77"/>
      <c r="NYO54" s="77"/>
      <c r="NYP54" s="77"/>
      <c r="NYQ54" s="77"/>
      <c r="NYR54" s="77"/>
      <c r="NYS54" s="77"/>
      <c r="NYT54" s="77"/>
      <c r="NYU54" s="77"/>
      <c r="NYV54" s="77"/>
      <c r="NYW54" s="77"/>
      <c r="NYX54" s="77"/>
      <c r="NYY54" s="77"/>
      <c r="NYZ54" s="77"/>
      <c r="NZA54" s="77"/>
      <c r="NZB54" s="77"/>
      <c r="NZC54" s="77"/>
      <c r="NZD54" s="77"/>
      <c r="NZE54" s="77"/>
      <c r="NZF54" s="77"/>
      <c r="NZG54" s="77"/>
      <c r="NZH54" s="77"/>
      <c r="NZI54" s="77"/>
      <c r="NZJ54" s="77"/>
      <c r="NZK54" s="77"/>
      <c r="NZL54" s="77"/>
      <c r="NZM54" s="77"/>
      <c r="NZN54" s="77"/>
      <c r="NZO54" s="77"/>
      <c r="NZP54" s="77"/>
      <c r="NZQ54" s="77"/>
      <c r="NZR54" s="77"/>
      <c r="NZS54" s="77"/>
      <c r="NZT54" s="77"/>
      <c r="NZU54" s="77"/>
      <c r="NZV54" s="77"/>
      <c r="NZW54" s="77"/>
      <c r="NZX54" s="77"/>
      <c r="NZY54" s="77"/>
      <c r="NZZ54" s="77"/>
      <c r="OAA54" s="77"/>
      <c r="OAB54" s="77"/>
      <c r="OAC54" s="77"/>
      <c r="OAD54" s="77"/>
      <c r="OAE54" s="77"/>
      <c r="OAF54" s="77"/>
      <c r="OAG54" s="77"/>
      <c r="OAH54" s="77"/>
      <c r="OAI54" s="77"/>
      <c r="OAJ54" s="77"/>
      <c r="OAK54" s="77"/>
      <c r="OAL54" s="77"/>
      <c r="OAM54" s="77"/>
      <c r="OAN54" s="77"/>
      <c r="OAO54" s="77"/>
      <c r="OAP54" s="77"/>
      <c r="OAQ54" s="77"/>
      <c r="OAR54" s="77"/>
      <c r="OAS54" s="77"/>
      <c r="OAT54" s="77"/>
      <c r="OAU54" s="77"/>
      <c r="OAV54" s="77"/>
      <c r="OAW54" s="77"/>
      <c r="OAX54" s="77"/>
      <c r="OAY54" s="77"/>
      <c r="OAZ54" s="77"/>
      <c r="OBA54" s="77"/>
      <c r="OBB54" s="77"/>
      <c r="OBC54" s="77"/>
      <c r="OBD54" s="77"/>
      <c r="OBE54" s="77"/>
      <c r="OBF54" s="77"/>
      <c r="OBG54" s="77"/>
      <c r="OBH54" s="77"/>
      <c r="OBI54" s="77"/>
      <c r="OBJ54" s="77"/>
      <c r="OBK54" s="77"/>
      <c r="OBL54" s="77"/>
      <c r="OBM54" s="77"/>
      <c r="OBN54" s="77"/>
      <c r="OBO54" s="77"/>
      <c r="OBP54" s="77"/>
      <c r="OBQ54" s="77"/>
      <c r="OBR54" s="77"/>
      <c r="OBS54" s="77"/>
      <c r="OBT54" s="77"/>
      <c r="OBU54" s="77"/>
      <c r="OBV54" s="77"/>
      <c r="OBW54" s="77"/>
      <c r="OBX54" s="77"/>
      <c r="OBY54" s="77"/>
      <c r="OBZ54" s="77"/>
      <c r="OCA54" s="77"/>
      <c r="OCB54" s="77"/>
      <c r="OCC54" s="77"/>
      <c r="OCD54" s="77"/>
      <c r="OCE54" s="77"/>
      <c r="OCF54" s="77"/>
      <c r="OCG54" s="77"/>
      <c r="OCH54" s="77"/>
      <c r="OCI54" s="77"/>
      <c r="OCJ54" s="77"/>
      <c r="OCK54" s="77"/>
      <c r="OCL54" s="77"/>
      <c r="OCM54" s="77"/>
      <c r="OCN54" s="77"/>
      <c r="OCO54" s="77"/>
      <c r="OCP54" s="77"/>
      <c r="OCQ54" s="77"/>
      <c r="OCR54" s="77"/>
      <c r="OCS54" s="77"/>
      <c r="OCT54" s="77"/>
      <c r="OCU54" s="77"/>
      <c r="OCV54" s="77"/>
      <c r="OCW54" s="77"/>
      <c r="OCX54" s="77"/>
      <c r="OCY54" s="77"/>
      <c r="OCZ54" s="77"/>
      <c r="ODA54" s="77"/>
      <c r="ODB54" s="77"/>
      <c r="ODC54" s="77"/>
      <c r="ODD54" s="77"/>
      <c r="ODE54" s="77"/>
      <c r="ODF54" s="77"/>
      <c r="ODG54" s="77"/>
      <c r="ODH54" s="77"/>
      <c r="ODI54" s="77"/>
      <c r="ODJ54" s="77"/>
      <c r="ODK54" s="77"/>
      <c r="ODL54" s="77"/>
      <c r="ODM54" s="77"/>
      <c r="ODN54" s="77"/>
      <c r="ODO54" s="77"/>
      <c r="ODP54" s="77"/>
      <c r="ODQ54" s="77"/>
      <c r="ODR54" s="77"/>
      <c r="ODS54" s="77"/>
      <c r="ODT54" s="77"/>
      <c r="ODU54" s="77"/>
      <c r="ODV54" s="77"/>
      <c r="ODW54" s="77"/>
      <c r="ODX54" s="77"/>
      <c r="ODY54" s="77"/>
      <c r="ODZ54" s="77"/>
      <c r="OEA54" s="77"/>
      <c r="OEB54" s="77"/>
      <c r="OEC54" s="77"/>
      <c r="OED54" s="77"/>
      <c r="OEE54" s="77"/>
      <c r="OEF54" s="77"/>
      <c r="OEG54" s="77"/>
      <c r="OEH54" s="77"/>
      <c r="OEI54" s="77"/>
      <c r="OEJ54" s="77"/>
      <c r="OEK54" s="77"/>
      <c r="OEL54" s="77"/>
      <c r="OEM54" s="77"/>
      <c r="OEN54" s="77"/>
      <c r="OEO54" s="77"/>
      <c r="OEP54" s="77"/>
      <c r="OEQ54" s="77"/>
      <c r="OER54" s="77"/>
      <c r="OES54" s="77"/>
      <c r="OET54" s="77"/>
      <c r="OEU54" s="77"/>
      <c r="OEV54" s="77"/>
      <c r="OEW54" s="77"/>
      <c r="OEX54" s="77"/>
      <c r="OEY54" s="77"/>
      <c r="OEZ54" s="77"/>
      <c r="OFA54" s="77"/>
      <c r="OFB54" s="77"/>
      <c r="OFC54" s="77"/>
      <c r="OFD54" s="77"/>
      <c r="OFE54" s="77"/>
      <c r="OFF54" s="77"/>
      <c r="OFG54" s="77"/>
      <c r="OFH54" s="77"/>
      <c r="OFI54" s="77"/>
      <c r="OFJ54" s="77"/>
      <c r="OFK54" s="77"/>
      <c r="OFL54" s="77"/>
      <c r="OFM54" s="77"/>
      <c r="OFN54" s="77"/>
      <c r="OFO54" s="77"/>
      <c r="OFP54" s="77"/>
      <c r="OFQ54" s="77"/>
      <c r="OFR54" s="77"/>
      <c r="OFS54" s="77"/>
      <c r="OFT54" s="77"/>
      <c r="OFU54" s="77"/>
      <c r="OFV54" s="77"/>
      <c r="OFW54" s="77"/>
      <c r="OFX54" s="77"/>
      <c r="OFY54" s="77"/>
      <c r="OFZ54" s="77"/>
      <c r="OGA54" s="77"/>
      <c r="OGB54" s="77"/>
      <c r="OGC54" s="77"/>
      <c r="OGD54" s="77"/>
      <c r="OGE54" s="77"/>
      <c r="OGF54" s="77"/>
      <c r="OGG54" s="77"/>
      <c r="OGH54" s="77"/>
      <c r="OGI54" s="77"/>
      <c r="OGJ54" s="77"/>
      <c r="OGK54" s="77"/>
      <c r="OGL54" s="77"/>
      <c r="OGM54" s="77"/>
      <c r="OGN54" s="77"/>
      <c r="OGO54" s="77"/>
      <c r="OGP54" s="77"/>
      <c r="OGQ54" s="77"/>
      <c r="OGR54" s="77"/>
      <c r="OGS54" s="77"/>
      <c r="OGT54" s="77"/>
      <c r="OGU54" s="77"/>
      <c r="OGV54" s="77"/>
      <c r="OGW54" s="77"/>
      <c r="OGX54" s="77"/>
      <c r="OGY54" s="77"/>
      <c r="OGZ54" s="77"/>
      <c r="OHA54" s="77"/>
      <c r="OHB54" s="77"/>
      <c r="OHC54" s="77"/>
      <c r="OHD54" s="77"/>
      <c r="OHE54" s="77"/>
      <c r="OHF54" s="77"/>
      <c r="OHG54" s="77"/>
      <c r="OHH54" s="77"/>
      <c r="OHI54" s="77"/>
      <c r="OHJ54" s="77"/>
      <c r="OHK54" s="77"/>
      <c r="OHL54" s="77"/>
      <c r="OHM54" s="77"/>
      <c r="OHN54" s="77"/>
      <c r="OHO54" s="77"/>
      <c r="OHP54" s="77"/>
      <c r="OHQ54" s="77"/>
      <c r="OHR54" s="77"/>
      <c r="OHS54" s="77"/>
      <c r="OHT54" s="77"/>
      <c r="OHU54" s="77"/>
      <c r="OHV54" s="77"/>
      <c r="OHW54" s="77"/>
      <c r="OHX54" s="77"/>
      <c r="OHY54" s="77"/>
      <c r="OHZ54" s="77"/>
      <c r="OIA54" s="77"/>
      <c r="OIB54" s="77"/>
      <c r="OIC54" s="77"/>
      <c r="OID54" s="77"/>
      <c r="OIE54" s="77"/>
      <c r="OIF54" s="77"/>
      <c r="OIG54" s="77"/>
      <c r="OIH54" s="77"/>
      <c r="OII54" s="77"/>
      <c r="OIJ54" s="77"/>
      <c r="OIK54" s="77"/>
      <c r="OIL54" s="77"/>
      <c r="OIM54" s="77"/>
      <c r="OIN54" s="77"/>
      <c r="OIO54" s="77"/>
      <c r="OIP54" s="77"/>
      <c r="OIQ54" s="77"/>
      <c r="OIR54" s="77"/>
      <c r="OIS54" s="77"/>
      <c r="OIT54" s="77"/>
      <c r="OIU54" s="77"/>
      <c r="OIV54" s="77"/>
      <c r="OIW54" s="77"/>
      <c r="OIX54" s="77"/>
      <c r="OIY54" s="77"/>
      <c r="OIZ54" s="77"/>
      <c r="OJA54" s="77"/>
      <c r="OJB54" s="77"/>
      <c r="OJC54" s="77"/>
      <c r="OJD54" s="77"/>
      <c r="OJE54" s="77"/>
      <c r="OJF54" s="77"/>
      <c r="OJG54" s="77"/>
      <c r="OJH54" s="77"/>
      <c r="OJI54" s="77"/>
      <c r="OJJ54" s="77"/>
      <c r="OJK54" s="77"/>
      <c r="OJL54" s="77"/>
      <c r="OJM54" s="77"/>
      <c r="OJN54" s="77"/>
      <c r="OJO54" s="77"/>
      <c r="OJP54" s="77"/>
      <c r="OJQ54" s="77"/>
      <c r="OJR54" s="77"/>
      <c r="OJS54" s="77"/>
      <c r="OJT54" s="77"/>
      <c r="OJU54" s="77"/>
      <c r="OJV54" s="77"/>
      <c r="OJW54" s="77"/>
      <c r="OJX54" s="77"/>
      <c r="OJY54" s="77"/>
      <c r="OJZ54" s="77"/>
      <c r="OKA54" s="77"/>
      <c r="OKB54" s="77"/>
      <c r="OKC54" s="77"/>
      <c r="OKD54" s="77"/>
      <c r="OKE54" s="77"/>
      <c r="OKF54" s="77"/>
      <c r="OKG54" s="77"/>
      <c r="OKH54" s="77"/>
      <c r="OKI54" s="77"/>
      <c r="OKJ54" s="77"/>
      <c r="OKK54" s="77"/>
      <c r="OKL54" s="77"/>
      <c r="OKM54" s="77"/>
      <c r="OKN54" s="77"/>
      <c r="OKO54" s="77"/>
      <c r="OKP54" s="77"/>
      <c r="OKQ54" s="77"/>
      <c r="OKR54" s="77"/>
      <c r="OKS54" s="77"/>
      <c r="OKT54" s="77"/>
      <c r="OKU54" s="77"/>
      <c r="OKV54" s="77"/>
      <c r="OKW54" s="77"/>
      <c r="OKX54" s="77"/>
      <c r="OKY54" s="77"/>
      <c r="OKZ54" s="77"/>
      <c r="OLA54" s="77"/>
      <c r="OLB54" s="77"/>
      <c r="OLC54" s="77"/>
      <c r="OLD54" s="77"/>
      <c r="OLE54" s="77"/>
      <c r="OLF54" s="77"/>
      <c r="OLG54" s="77"/>
      <c r="OLH54" s="77"/>
      <c r="OLI54" s="77"/>
      <c r="OLJ54" s="77"/>
      <c r="OLK54" s="77"/>
      <c r="OLL54" s="77"/>
      <c r="OLM54" s="77"/>
      <c r="OLN54" s="77"/>
      <c r="OLO54" s="77"/>
      <c r="OLP54" s="77"/>
      <c r="OLQ54" s="77"/>
      <c r="OLR54" s="77"/>
      <c r="OLS54" s="77"/>
      <c r="OLT54" s="77"/>
      <c r="OLU54" s="77"/>
      <c r="OLV54" s="77"/>
      <c r="OLW54" s="77"/>
      <c r="OLX54" s="77"/>
      <c r="OLY54" s="77"/>
      <c r="OLZ54" s="77"/>
      <c r="OMA54" s="77"/>
      <c r="OMB54" s="77"/>
      <c r="OMC54" s="77"/>
      <c r="OMD54" s="77"/>
      <c r="OME54" s="77"/>
      <c r="OMF54" s="77"/>
      <c r="OMG54" s="77"/>
      <c r="OMH54" s="77"/>
      <c r="OMI54" s="77"/>
      <c r="OMJ54" s="77"/>
      <c r="OMK54" s="77"/>
      <c r="OML54" s="77"/>
      <c r="OMM54" s="77"/>
      <c r="OMN54" s="77"/>
      <c r="OMO54" s="77"/>
      <c r="OMP54" s="77"/>
      <c r="OMQ54" s="77"/>
      <c r="OMR54" s="77"/>
      <c r="OMS54" s="77"/>
      <c r="OMT54" s="77"/>
      <c r="OMU54" s="77"/>
      <c r="OMV54" s="77"/>
      <c r="OMW54" s="77"/>
      <c r="OMX54" s="77"/>
      <c r="OMY54" s="77"/>
      <c r="OMZ54" s="77"/>
      <c r="ONA54" s="77"/>
      <c r="ONB54" s="77"/>
      <c r="ONC54" s="77"/>
      <c r="OND54" s="77"/>
      <c r="ONE54" s="77"/>
      <c r="ONF54" s="77"/>
      <c r="ONG54" s="77"/>
      <c r="ONH54" s="77"/>
      <c r="ONI54" s="77"/>
      <c r="ONJ54" s="77"/>
      <c r="ONK54" s="77"/>
      <c r="ONL54" s="77"/>
      <c r="ONM54" s="77"/>
      <c r="ONN54" s="77"/>
      <c r="ONO54" s="77"/>
      <c r="ONP54" s="77"/>
      <c r="ONQ54" s="77"/>
      <c r="ONR54" s="77"/>
      <c r="ONS54" s="77"/>
      <c r="ONT54" s="77"/>
      <c r="ONU54" s="77"/>
      <c r="ONV54" s="77"/>
      <c r="ONW54" s="77"/>
      <c r="ONX54" s="77"/>
      <c r="ONY54" s="77"/>
      <c r="ONZ54" s="77"/>
      <c r="OOA54" s="77"/>
      <c r="OOB54" s="77"/>
      <c r="OOC54" s="77"/>
      <c r="OOD54" s="77"/>
      <c r="OOE54" s="77"/>
      <c r="OOF54" s="77"/>
      <c r="OOG54" s="77"/>
      <c r="OOH54" s="77"/>
      <c r="OOI54" s="77"/>
      <c r="OOJ54" s="77"/>
      <c r="OOK54" s="77"/>
      <c r="OOL54" s="77"/>
      <c r="OOM54" s="77"/>
      <c r="OON54" s="77"/>
      <c r="OOO54" s="77"/>
      <c r="OOP54" s="77"/>
      <c r="OOQ54" s="77"/>
      <c r="OOR54" s="77"/>
      <c r="OOS54" s="77"/>
      <c r="OOT54" s="77"/>
      <c r="OOU54" s="77"/>
      <c r="OOV54" s="77"/>
      <c r="OOW54" s="77"/>
      <c r="OOX54" s="77"/>
      <c r="OOY54" s="77"/>
      <c r="OOZ54" s="77"/>
      <c r="OPA54" s="77"/>
      <c r="OPB54" s="77"/>
      <c r="OPC54" s="77"/>
      <c r="OPD54" s="77"/>
      <c r="OPE54" s="77"/>
      <c r="OPF54" s="77"/>
      <c r="OPG54" s="77"/>
      <c r="OPH54" s="77"/>
      <c r="OPI54" s="77"/>
      <c r="OPJ54" s="77"/>
      <c r="OPK54" s="77"/>
      <c r="OPL54" s="77"/>
      <c r="OPM54" s="77"/>
      <c r="OPN54" s="77"/>
      <c r="OPO54" s="77"/>
      <c r="OPP54" s="77"/>
      <c r="OPQ54" s="77"/>
      <c r="OPR54" s="77"/>
      <c r="OPS54" s="77"/>
      <c r="OPT54" s="77"/>
      <c r="OPU54" s="77"/>
      <c r="OPV54" s="77"/>
      <c r="OPW54" s="77"/>
      <c r="OPX54" s="77"/>
      <c r="OPY54" s="77"/>
      <c r="OPZ54" s="77"/>
      <c r="OQA54" s="77"/>
      <c r="OQB54" s="77"/>
      <c r="OQC54" s="77"/>
      <c r="OQD54" s="77"/>
      <c r="OQE54" s="77"/>
      <c r="OQF54" s="77"/>
      <c r="OQG54" s="77"/>
      <c r="OQH54" s="77"/>
      <c r="OQI54" s="77"/>
      <c r="OQJ54" s="77"/>
      <c r="OQK54" s="77"/>
      <c r="OQL54" s="77"/>
      <c r="OQM54" s="77"/>
      <c r="OQN54" s="77"/>
      <c r="OQO54" s="77"/>
      <c r="OQP54" s="77"/>
      <c r="OQQ54" s="77"/>
      <c r="OQR54" s="77"/>
      <c r="OQS54" s="77"/>
      <c r="OQT54" s="77"/>
      <c r="OQU54" s="77"/>
      <c r="OQV54" s="77"/>
      <c r="OQW54" s="77"/>
      <c r="OQX54" s="77"/>
      <c r="OQY54" s="77"/>
      <c r="OQZ54" s="77"/>
      <c r="ORA54" s="77"/>
      <c r="ORB54" s="77"/>
      <c r="ORC54" s="77"/>
      <c r="ORD54" s="77"/>
      <c r="ORE54" s="77"/>
      <c r="ORF54" s="77"/>
      <c r="ORG54" s="77"/>
      <c r="ORH54" s="77"/>
      <c r="ORI54" s="77"/>
      <c r="ORJ54" s="77"/>
      <c r="ORK54" s="77"/>
      <c r="ORL54" s="77"/>
      <c r="ORM54" s="77"/>
      <c r="ORN54" s="77"/>
      <c r="ORO54" s="77"/>
      <c r="ORP54" s="77"/>
      <c r="ORQ54" s="77"/>
      <c r="ORR54" s="77"/>
      <c r="ORS54" s="77"/>
      <c r="ORT54" s="77"/>
      <c r="ORU54" s="77"/>
      <c r="ORV54" s="77"/>
      <c r="ORW54" s="77"/>
      <c r="ORX54" s="77"/>
      <c r="ORY54" s="77"/>
      <c r="ORZ54" s="77"/>
      <c r="OSA54" s="77"/>
      <c r="OSB54" s="77"/>
      <c r="OSC54" s="77"/>
      <c r="OSD54" s="77"/>
      <c r="OSE54" s="77"/>
      <c r="OSF54" s="77"/>
      <c r="OSG54" s="77"/>
      <c r="OSH54" s="77"/>
      <c r="OSI54" s="77"/>
      <c r="OSJ54" s="77"/>
      <c r="OSK54" s="77"/>
      <c r="OSL54" s="77"/>
      <c r="OSM54" s="77"/>
      <c r="OSN54" s="77"/>
      <c r="OSO54" s="77"/>
      <c r="OSP54" s="77"/>
      <c r="OSQ54" s="77"/>
      <c r="OSR54" s="77"/>
      <c r="OSS54" s="77"/>
      <c r="OST54" s="77"/>
      <c r="OSU54" s="77"/>
      <c r="OSV54" s="77"/>
      <c r="OSW54" s="77"/>
      <c r="OSX54" s="77"/>
      <c r="OSY54" s="77"/>
      <c r="OSZ54" s="77"/>
      <c r="OTA54" s="77"/>
      <c r="OTB54" s="77"/>
      <c r="OTC54" s="77"/>
      <c r="OTD54" s="77"/>
      <c r="OTE54" s="77"/>
      <c r="OTF54" s="77"/>
      <c r="OTG54" s="77"/>
      <c r="OTH54" s="77"/>
      <c r="OTI54" s="77"/>
      <c r="OTJ54" s="77"/>
      <c r="OTK54" s="77"/>
      <c r="OTL54" s="77"/>
      <c r="OTM54" s="77"/>
      <c r="OTN54" s="77"/>
      <c r="OTO54" s="77"/>
      <c r="OTP54" s="77"/>
      <c r="OTQ54" s="77"/>
      <c r="OTR54" s="77"/>
      <c r="OTS54" s="77"/>
      <c r="OTT54" s="77"/>
      <c r="OTU54" s="77"/>
      <c r="OTV54" s="77"/>
      <c r="OTW54" s="77"/>
      <c r="OTX54" s="77"/>
      <c r="OTY54" s="77"/>
      <c r="OTZ54" s="77"/>
      <c r="OUA54" s="77"/>
      <c r="OUB54" s="77"/>
      <c r="OUC54" s="77"/>
      <c r="OUD54" s="77"/>
      <c r="OUE54" s="77"/>
      <c r="OUF54" s="77"/>
      <c r="OUG54" s="77"/>
      <c r="OUH54" s="77"/>
      <c r="OUI54" s="77"/>
      <c r="OUJ54" s="77"/>
      <c r="OUK54" s="77"/>
      <c r="OUL54" s="77"/>
      <c r="OUM54" s="77"/>
      <c r="OUN54" s="77"/>
      <c r="OUO54" s="77"/>
      <c r="OUP54" s="77"/>
      <c r="OUQ54" s="77"/>
      <c r="OUR54" s="77"/>
      <c r="OUS54" s="77"/>
      <c r="OUT54" s="77"/>
      <c r="OUU54" s="77"/>
      <c r="OUV54" s="77"/>
      <c r="OUW54" s="77"/>
      <c r="OUX54" s="77"/>
      <c r="OUY54" s="77"/>
      <c r="OUZ54" s="77"/>
      <c r="OVA54" s="77"/>
      <c r="OVB54" s="77"/>
      <c r="OVC54" s="77"/>
      <c r="OVD54" s="77"/>
      <c r="OVE54" s="77"/>
      <c r="OVF54" s="77"/>
      <c r="OVG54" s="77"/>
      <c r="OVH54" s="77"/>
      <c r="OVI54" s="77"/>
      <c r="OVJ54" s="77"/>
      <c r="OVK54" s="77"/>
      <c r="OVL54" s="77"/>
      <c r="OVM54" s="77"/>
      <c r="OVN54" s="77"/>
      <c r="OVO54" s="77"/>
      <c r="OVP54" s="77"/>
      <c r="OVQ54" s="77"/>
      <c r="OVR54" s="77"/>
      <c r="OVS54" s="77"/>
      <c r="OVT54" s="77"/>
      <c r="OVU54" s="77"/>
      <c r="OVV54" s="77"/>
      <c r="OVW54" s="77"/>
      <c r="OVX54" s="77"/>
      <c r="OVY54" s="77"/>
      <c r="OVZ54" s="77"/>
      <c r="OWA54" s="77"/>
      <c r="OWB54" s="77"/>
      <c r="OWC54" s="77"/>
      <c r="OWD54" s="77"/>
      <c r="OWE54" s="77"/>
      <c r="OWF54" s="77"/>
      <c r="OWG54" s="77"/>
      <c r="OWH54" s="77"/>
      <c r="OWI54" s="77"/>
      <c r="OWJ54" s="77"/>
      <c r="OWK54" s="77"/>
      <c r="OWL54" s="77"/>
      <c r="OWM54" s="77"/>
      <c r="OWN54" s="77"/>
      <c r="OWO54" s="77"/>
      <c r="OWP54" s="77"/>
      <c r="OWQ54" s="77"/>
      <c r="OWR54" s="77"/>
      <c r="OWS54" s="77"/>
      <c r="OWT54" s="77"/>
      <c r="OWU54" s="77"/>
      <c r="OWV54" s="77"/>
      <c r="OWW54" s="77"/>
      <c r="OWX54" s="77"/>
      <c r="OWY54" s="77"/>
      <c r="OWZ54" s="77"/>
      <c r="OXA54" s="77"/>
      <c r="OXB54" s="77"/>
      <c r="OXC54" s="77"/>
      <c r="OXD54" s="77"/>
      <c r="OXE54" s="77"/>
      <c r="OXF54" s="77"/>
      <c r="OXG54" s="77"/>
      <c r="OXH54" s="77"/>
      <c r="OXI54" s="77"/>
      <c r="OXJ54" s="77"/>
      <c r="OXK54" s="77"/>
      <c r="OXL54" s="77"/>
      <c r="OXM54" s="77"/>
      <c r="OXN54" s="77"/>
      <c r="OXO54" s="77"/>
      <c r="OXP54" s="77"/>
      <c r="OXQ54" s="77"/>
      <c r="OXR54" s="77"/>
      <c r="OXS54" s="77"/>
      <c r="OXT54" s="77"/>
      <c r="OXU54" s="77"/>
      <c r="OXV54" s="77"/>
      <c r="OXW54" s="77"/>
      <c r="OXX54" s="77"/>
      <c r="OXY54" s="77"/>
      <c r="OXZ54" s="77"/>
      <c r="OYA54" s="77"/>
      <c r="OYB54" s="77"/>
      <c r="OYC54" s="77"/>
      <c r="OYD54" s="77"/>
      <c r="OYE54" s="77"/>
      <c r="OYF54" s="77"/>
      <c r="OYG54" s="77"/>
      <c r="OYH54" s="77"/>
      <c r="OYI54" s="77"/>
      <c r="OYJ54" s="77"/>
      <c r="OYK54" s="77"/>
      <c r="OYL54" s="77"/>
      <c r="OYM54" s="77"/>
      <c r="OYN54" s="77"/>
      <c r="OYO54" s="77"/>
      <c r="OYP54" s="77"/>
      <c r="OYQ54" s="77"/>
      <c r="OYR54" s="77"/>
      <c r="OYS54" s="77"/>
      <c r="OYT54" s="77"/>
      <c r="OYU54" s="77"/>
      <c r="OYV54" s="77"/>
      <c r="OYW54" s="77"/>
      <c r="OYX54" s="77"/>
      <c r="OYY54" s="77"/>
      <c r="OYZ54" s="77"/>
      <c r="OZA54" s="77"/>
      <c r="OZB54" s="77"/>
      <c r="OZC54" s="77"/>
      <c r="OZD54" s="77"/>
      <c r="OZE54" s="77"/>
      <c r="OZF54" s="77"/>
      <c r="OZG54" s="77"/>
      <c r="OZH54" s="77"/>
      <c r="OZI54" s="77"/>
      <c r="OZJ54" s="77"/>
      <c r="OZK54" s="77"/>
      <c r="OZL54" s="77"/>
      <c r="OZM54" s="77"/>
      <c r="OZN54" s="77"/>
      <c r="OZO54" s="77"/>
      <c r="OZP54" s="77"/>
      <c r="OZQ54" s="77"/>
      <c r="OZR54" s="77"/>
      <c r="OZS54" s="77"/>
      <c r="OZT54" s="77"/>
      <c r="OZU54" s="77"/>
      <c r="OZV54" s="77"/>
      <c r="OZW54" s="77"/>
      <c r="OZX54" s="77"/>
      <c r="OZY54" s="77"/>
      <c r="OZZ54" s="77"/>
      <c r="PAA54" s="77"/>
      <c r="PAB54" s="77"/>
      <c r="PAC54" s="77"/>
      <c r="PAD54" s="77"/>
      <c r="PAE54" s="77"/>
      <c r="PAF54" s="77"/>
      <c r="PAG54" s="77"/>
      <c r="PAH54" s="77"/>
      <c r="PAI54" s="77"/>
      <c r="PAJ54" s="77"/>
      <c r="PAK54" s="77"/>
      <c r="PAL54" s="77"/>
      <c r="PAM54" s="77"/>
      <c r="PAN54" s="77"/>
      <c r="PAO54" s="77"/>
      <c r="PAP54" s="77"/>
      <c r="PAQ54" s="77"/>
      <c r="PAR54" s="77"/>
      <c r="PAS54" s="77"/>
      <c r="PAT54" s="77"/>
      <c r="PAU54" s="77"/>
      <c r="PAV54" s="77"/>
      <c r="PAW54" s="77"/>
      <c r="PAX54" s="77"/>
      <c r="PAY54" s="77"/>
      <c r="PAZ54" s="77"/>
      <c r="PBA54" s="77"/>
      <c r="PBB54" s="77"/>
      <c r="PBC54" s="77"/>
      <c r="PBD54" s="77"/>
      <c r="PBE54" s="77"/>
      <c r="PBF54" s="77"/>
      <c r="PBG54" s="77"/>
      <c r="PBH54" s="77"/>
      <c r="PBI54" s="77"/>
      <c r="PBJ54" s="77"/>
      <c r="PBK54" s="77"/>
      <c r="PBL54" s="77"/>
      <c r="PBM54" s="77"/>
      <c r="PBN54" s="77"/>
      <c r="PBO54" s="77"/>
      <c r="PBP54" s="77"/>
      <c r="PBQ54" s="77"/>
      <c r="PBR54" s="77"/>
      <c r="PBS54" s="77"/>
      <c r="PBT54" s="77"/>
      <c r="PBU54" s="77"/>
      <c r="PBV54" s="77"/>
      <c r="PBW54" s="77"/>
      <c r="PBX54" s="77"/>
      <c r="PBY54" s="77"/>
      <c r="PBZ54" s="77"/>
      <c r="PCA54" s="77"/>
      <c r="PCB54" s="77"/>
      <c r="PCC54" s="77"/>
      <c r="PCD54" s="77"/>
      <c r="PCE54" s="77"/>
      <c r="PCF54" s="77"/>
      <c r="PCG54" s="77"/>
      <c r="PCH54" s="77"/>
      <c r="PCI54" s="77"/>
      <c r="PCJ54" s="77"/>
      <c r="PCK54" s="77"/>
      <c r="PCL54" s="77"/>
      <c r="PCM54" s="77"/>
      <c r="PCN54" s="77"/>
      <c r="PCO54" s="77"/>
      <c r="PCP54" s="77"/>
      <c r="PCQ54" s="77"/>
      <c r="PCR54" s="77"/>
      <c r="PCS54" s="77"/>
      <c r="PCT54" s="77"/>
      <c r="PCU54" s="77"/>
      <c r="PCV54" s="77"/>
      <c r="PCW54" s="77"/>
      <c r="PCX54" s="77"/>
      <c r="PCY54" s="77"/>
      <c r="PCZ54" s="77"/>
      <c r="PDA54" s="77"/>
      <c r="PDB54" s="77"/>
      <c r="PDC54" s="77"/>
      <c r="PDD54" s="77"/>
      <c r="PDE54" s="77"/>
      <c r="PDF54" s="77"/>
      <c r="PDG54" s="77"/>
      <c r="PDH54" s="77"/>
      <c r="PDI54" s="77"/>
      <c r="PDJ54" s="77"/>
      <c r="PDK54" s="77"/>
      <c r="PDL54" s="77"/>
      <c r="PDM54" s="77"/>
      <c r="PDN54" s="77"/>
      <c r="PDO54" s="77"/>
      <c r="PDP54" s="77"/>
      <c r="PDQ54" s="77"/>
      <c r="PDR54" s="77"/>
      <c r="PDS54" s="77"/>
      <c r="PDT54" s="77"/>
      <c r="PDU54" s="77"/>
      <c r="PDV54" s="77"/>
      <c r="PDW54" s="77"/>
      <c r="PDX54" s="77"/>
      <c r="PDY54" s="77"/>
      <c r="PDZ54" s="77"/>
      <c r="PEA54" s="77"/>
      <c r="PEB54" s="77"/>
      <c r="PEC54" s="77"/>
      <c r="PED54" s="77"/>
      <c r="PEE54" s="77"/>
      <c r="PEF54" s="77"/>
      <c r="PEG54" s="77"/>
      <c r="PEH54" s="77"/>
      <c r="PEI54" s="77"/>
      <c r="PEJ54" s="77"/>
      <c r="PEK54" s="77"/>
      <c r="PEL54" s="77"/>
      <c r="PEM54" s="77"/>
      <c r="PEN54" s="77"/>
      <c r="PEO54" s="77"/>
      <c r="PEP54" s="77"/>
      <c r="PEQ54" s="77"/>
      <c r="PER54" s="77"/>
      <c r="PES54" s="77"/>
      <c r="PET54" s="77"/>
      <c r="PEU54" s="77"/>
      <c r="PEV54" s="77"/>
      <c r="PEW54" s="77"/>
      <c r="PEX54" s="77"/>
      <c r="PEY54" s="77"/>
      <c r="PEZ54" s="77"/>
      <c r="PFA54" s="77"/>
      <c r="PFB54" s="77"/>
      <c r="PFC54" s="77"/>
      <c r="PFD54" s="77"/>
      <c r="PFE54" s="77"/>
      <c r="PFF54" s="77"/>
      <c r="PFG54" s="77"/>
      <c r="PFH54" s="77"/>
      <c r="PFI54" s="77"/>
      <c r="PFJ54" s="77"/>
      <c r="PFK54" s="77"/>
      <c r="PFL54" s="77"/>
      <c r="PFM54" s="77"/>
      <c r="PFN54" s="77"/>
      <c r="PFO54" s="77"/>
      <c r="PFP54" s="77"/>
      <c r="PFQ54" s="77"/>
      <c r="PFR54" s="77"/>
      <c r="PFS54" s="77"/>
      <c r="PFT54" s="77"/>
      <c r="PFU54" s="77"/>
      <c r="PFV54" s="77"/>
      <c r="PFW54" s="77"/>
      <c r="PFX54" s="77"/>
      <c r="PFY54" s="77"/>
      <c r="PFZ54" s="77"/>
      <c r="PGA54" s="77"/>
      <c r="PGB54" s="77"/>
      <c r="PGC54" s="77"/>
      <c r="PGD54" s="77"/>
      <c r="PGE54" s="77"/>
      <c r="PGF54" s="77"/>
      <c r="PGG54" s="77"/>
      <c r="PGH54" s="77"/>
      <c r="PGI54" s="77"/>
      <c r="PGJ54" s="77"/>
      <c r="PGK54" s="77"/>
      <c r="PGL54" s="77"/>
      <c r="PGM54" s="77"/>
      <c r="PGN54" s="77"/>
      <c r="PGO54" s="77"/>
      <c r="PGP54" s="77"/>
      <c r="PGQ54" s="77"/>
      <c r="PGR54" s="77"/>
      <c r="PGS54" s="77"/>
      <c r="PGT54" s="77"/>
      <c r="PGU54" s="77"/>
      <c r="PGV54" s="77"/>
      <c r="PGW54" s="77"/>
      <c r="PGX54" s="77"/>
      <c r="PGY54" s="77"/>
      <c r="PGZ54" s="77"/>
      <c r="PHA54" s="77"/>
      <c r="PHB54" s="77"/>
      <c r="PHC54" s="77"/>
      <c r="PHD54" s="77"/>
      <c r="PHE54" s="77"/>
      <c r="PHF54" s="77"/>
      <c r="PHG54" s="77"/>
      <c r="PHH54" s="77"/>
      <c r="PHI54" s="77"/>
      <c r="PHJ54" s="77"/>
      <c r="PHK54" s="77"/>
      <c r="PHL54" s="77"/>
      <c r="PHM54" s="77"/>
      <c r="PHN54" s="77"/>
      <c r="PHO54" s="77"/>
      <c r="PHP54" s="77"/>
      <c r="PHQ54" s="77"/>
      <c r="PHR54" s="77"/>
      <c r="PHS54" s="77"/>
      <c r="PHT54" s="77"/>
      <c r="PHU54" s="77"/>
      <c r="PHV54" s="77"/>
      <c r="PHW54" s="77"/>
      <c r="PHX54" s="77"/>
      <c r="PHY54" s="77"/>
      <c r="PHZ54" s="77"/>
      <c r="PIA54" s="77"/>
      <c r="PIB54" s="77"/>
      <c r="PIC54" s="77"/>
      <c r="PID54" s="77"/>
      <c r="PIE54" s="77"/>
      <c r="PIF54" s="77"/>
      <c r="PIG54" s="77"/>
      <c r="PIH54" s="77"/>
      <c r="PII54" s="77"/>
      <c r="PIJ54" s="77"/>
      <c r="PIK54" s="77"/>
      <c r="PIL54" s="77"/>
      <c r="PIM54" s="77"/>
      <c r="PIN54" s="77"/>
      <c r="PIO54" s="77"/>
      <c r="PIP54" s="77"/>
      <c r="PIQ54" s="77"/>
      <c r="PIR54" s="77"/>
      <c r="PIS54" s="77"/>
      <c r="PIT54" s="77"/>
      <c r="PIU54" s="77"/>
      <c r="PIV54" s="77"/>
      <c r="PIW54" s="77"/>
      <c r="PIX54" s="77"/>
      <c r="PIY54" s="77"/>
      <c r="PIZ54" s="77"/>
      <c r="PJA54" s="77"/>
      <c r="PJB54" s="77"/>
      <c r="PJC54" s="77"/>
      <c r="PJD54" s="77"/>
      <c r="PJE54" s="77"/>
      <c r="PJF54" s="77"/>
      <c r="PJG54" s="77"/>
      <c r="PJH54" s="77"/>
      <c r="PJI54" s="77"/>
      <c r="PJJ54" s="77"/>
      <c r="PJK54" s="77"/>
      <c r="PJL54" s="77"/>
      <c r="PJM54" s="77"/>
      <c r="PJN54" s="77"/>
      <c r="PJO54" s="77"/>
      <c r="PJP54" s="77"/>
      <c r="PJQ54" s="77"/>
      <c r="PJR54" s="77"/>
      <c r="PJS54" s="77"/>
      <c r="PJT54" s="77"/>
      <c r="PJU54" s="77"/>
      <c r="PJV54" s="77"/>
      <c r="PJW54" s="77"/>
      <c r="PJX54" s="77"/>
      <c r="PJY54" s="77"/>
      <c r="PJZ54" s="77"/>
      <c r="PKA54" s="77"/>
      <c r="PKB54" s="77"/>
      <c r="PKC54" s="77"/>
      <c r="PKD54" s="77"/>
      <c r="PKE54" s="77"/>
      <c r="PKF54" s="77"/>
      <c r="PKG54" s="77"/>
      <c r="PKH54" s="77"/>
      <c r="PKI54" s="77"/>
      <c r="PKJ54" s="77"/>
      <c r="PKK54" s="77"/>
      <c r="PKL54" s="77"/>
      <c r="PKM54" s="77"/>
      <c r="PKN54" s="77"/>
      <c r="PKO54" s="77"/>
      <c r="PKP54" s="77"/>
      <c r="PKQ54" s="77"/>
      <c r="PKR54" s="77"/>
      <c r="PKS54" s="77"/>
      <c r="PKT54" s="77"/>
      <c r="PKU54" s="77"/>
      <c r="PKV54" s="77"/>
      <c r="PKW54" s="77"/>
      <c r="PKX54" s="77"/>
      <c r="PKY54" s="77"/>
      <c r="PKZ54" s="77"/>
      <c r="PLA54" s="77"/>
      <c r="PLB54" s="77"/>
      <c r="PLC54" s="77"/>
      <c r="PLD54" s="77"/>
      <c r="PLE54" s="77"/>
      <c r="PLF54" s="77"/>
      <c r="PLG54" s="77"/>
      <c r="PLH54" s="77"/>
      <c r="PLI54" s="77"/>
      <c r="PLJ54" s="77"/>
      <c r="PLK54" s="77"/>
      <c r="PLL54" s="77"/>
      <c r="PLM54" s="77"/>
      <c r="PLN54" s="77"/>
      <c r="PLO54" s="77"/>
      <c r="PLP54" s="77"/>
      <c r="PLQ54" s="77"/>
      <c r="PLR54" s="77"/>
      <c r="PLS54" s="77"/>
      <c r="PLT54" s="77"/>
      <c r="PLU54" s="77"/>
      <c r="PLV54" s="77"/>
      <c r="PLW54" s="77"/>
      <c r="PLX54" s="77"/>
      <c r="PLY54" s="77"/>
      <c r="PLZ54" s="77"/>
      <c r="PMA54" s="77"/>
      <c r="PMB54" s="77"/>
      <c r="PMC54" s="77"/>
      <c r="PMD54" s="77"/>
      <c r="PME54" s="77"/>
      <c r="PMF54" s="77"/>
      <c r="PMG54" s="77"/>
      <c r="PMH54" s="77"/>
      <c r="PMI54" s="77"/>
      <c r="PMJ54" s="77"/>
      <c r="PMK54" s="77"/>
      <c r="PML54" s="77"/>
      <c r="PMM54" s="77"/>
      <c r="PMN54" s="77"/>
      <c r="PMO54" s="77"/>
      <c r="PMP54" s="77"/>
      <c r="PMQ54" s="77"/>
      <c r="PMR54" s="77"/>
      <c r="PMS54" s="77"/>
      <c r="PMT54" s="77"/>
      <c r="PMU54" s="77"/>
      <c r="PMV54" s="77"/>
      <c r="PMW54" s="77"/>
      <c r="PMX54" s="77"/>
      <c r="PMY54" s="77"/>
      <c r="PMZ54" s="77"/>
      <c r="PNA54" s="77"/>
      <c r="PNB54" s="77"/>
      <c r="PNC54" s="77"/>
      <c r="PND54" s="77"/>
      <c r="PNE54" s="77"/>
      <c r="PNF54" s="77"/>
      <c r="PNG54" s="77"/>
      <c r="PNH54" s="77"/>
      <c r="PNI54" s="77"/>
      <c r="PNJ54" s="77"/>
      <c r="PNK54" s="77"/>
      <c r="PNL54" s="77"/>
      <c r="PNM54" s="77"/>
      <c r="PNN54" s="77"/>
      <c r="PNO54" s="77"/>
      <c r="PNP54" s="77"/>
      <c r="PNQ54" s="77"/>
      <c r="PNR54" s="77"/>
      <c r="PNS54" s="77"/>
      <c r="PNT54" s="77"/>
      <c r="PNU54" s="77"/>
      <c r="PNV54" s="77"/>
      <c r="PNW54" s="77"/>
      <c r="PNX54" s="77"/>
      <c r="PNY54" s="77"/>
      <c r="PNZ54" s="77"/>
      <c r="POA54" s="77"/>
      <c r="POB54" s="77"/>
      <c r="POC54" s="77"/>
      <c r="POD54" s="77"/>
      <c r="POE54" s="77"/>
      <c r="POF54" s="77"/>
      <c r="POG54" s="77"/>
      <c r="POH54" s="77"/>
      <c r="POI54" s="77"/>
      <c r="POJ54" s="77"/>
      <c r="POK54" s="77"/>
      <c r="POL54" s="77"/>
      <c r="POM54" s="77"/>
      <c r="PON54" s="77"/>
      <c r="POO54" s="77"/>
      <c r="POP54" s="77"/>
      <c r="POQ54" s="77"/>
      <c r="POR54" s="77"/>
      <c r="POS54" s="77"/>
      <c r="POT54" s="77"/>
      <c r="POU54" s="77"/>
      <c r="POV54" s="77"/>
      <c r="POW54" s="77"/>
      <c r="POX54" s="77"/>
      <c r="POY54" s="77"/>
      <c r="POZ54" s="77"/>
      <c r="PPA54" s="77"/>
      <c r="PPB54" s="77"/>
      <c r="PPC54" s="77"/>
      <c r="PPD54" s="77"/>
      <c r="PPE54" s="77"/>
      <c r="PPF54" s="77"/>
      <c r="PPG54" s="77"/>
      <c r="PPH54" s="77"/>
      <c r="PPI54" s="77"/>
      <c r="PPJ54" s="77"/>
      <c r="PPK54" s="77"/>
      <c r="PPL54" s="77"/>
      <c r="PPM54" s="77"/>
      <c r="PPN54" s="77"/>
      <c r="PPO54" s="77"/>
      <c r="PPP54" s="77"/>
      <c r="PPQ54" s="77"/>
      <c r="PPR54" s="77"/>
      <c r="PPS54" s="77"/>
      <c r="PPT54" s="77"/>
      <c r="PPU54" s="77"/>
      <c r="PPV54" s="77"/>
      <c r="PPW54" s="77"/>
      <c r="PPX54" s="77"/>
      <c r="PPY54" s="77"/>
      <c r="PPZ54" s="77"/>
      <c r="PQA54" s="77"/>
      <c r="PQB54" s="77"/>
      <c r="PQC54" s="77"/>
      <c r="PQD54" s="77"/>
      <c r="PQE54" s="77"/>
      <c r="PQF54" s="77"/>
      <c r="PQG54" s="77"/>
      <c r="PQH54" s="77"/>
      <c r="PQI54" s="77"/>
      <c r="PQJ54" s="77"/>
      <c r="PQK54" s="77"/>
      <c r="PQL54" s="77"/>
      <c r="PQM54" s="77"/>
      <c r="PQN54" s="77"/>
      <c r="PQO54" s="77"/>
      <c r="PQP54" s="77"/>
      <c r="PQQ54" s="77"/>
      <c r="PQR54" s="77"/>
      <c r="PQS54" s="77"/>
      <c r="PQT54" s="77"/>
      <c r="PQU54" s="77"/>
      <c r="PQV54" s="77"/>
      <c r="PQW54" s="77"/>
      <c r="PQX54" s="77"/>
      <c r="PQY54" s="77"/>
      <c r="PQZ54" s="77"/>
      <c r="PRA54" s="77"/>
      <c r="PRB54" s="77"/>
      <c r="PRC54" s="77"/>
      <c r="PRD54" s="77"/>
      <c r="PRE54" s="77"/>
      <c r="PRF54" s="77"/>
      <c r="PRG54" s="77"/>
      <c r="PRH54" s="77"/>
      <c r="PRI54" s="77"/>
      <c r="PRJ54" s="77"/>
      <c r="PRK54" s="77"/>
      <c r="PRL54" s="77"/>
      <c r="PRM54" s="77"/>
      <c r="PRN54" s="77"/>
      <c r="PRO54" s="77"/>
      <c r="PRP54" s="77"/>
      <c r="PRQ54" s="77"/>
      <c r="PRR54" s="77"/>
      <c r="PRS54" s="77"/>
      <c r="PRT54" s="77"/>
      <c r="PRU54" s="77"/>
      <c r="PRV54" s="77"/>
      <c r="PRW54" s="77"/>
      <c r="PRX54" s="77"/>
      <c r="PRY54" s="77"/>
      <c r="PRZ54" s="77"/>
      <c r="PSA54" s="77"/>
      <c r="PSB54" s="77"/>
      <c r="PSC54" s="77"/>
      <c r="PSD54" s="77"/>
      <c r="PSE54" s="77"/>
      <c r="PSF54" s="77"/>
      <c r="PSG54" s="77"/>
      <c r="PSH54" s="77"/>
      <c r="PSI54" s="77"/>
      <c r="PSJ54" s="77"/>
      <c r="PSK54" s="77"/>
      <c r="PSL54" s="77"/>
      <c r="PSM54" s="77"/>
      <c r="PSN54" s="77"/>
      <c r="PSO54" s="77"/>
      <c r="PSP54" s="77"/>
      <c r="PSQ54" s="77"/>
      <c r="PSR54" s="77"/>
      <c r="PSS54" s="77"/>
      <c r="PST54" s="77"/>
      <c r="PSU54" s="77"/>
      <c r="PSV54" s="77"/>
      <c r="PSW54" s="77"/>
      <c r="PSX54" s="77"/>
      <c r="PSY54" s="77"/>
      <c r="PSZ54" s="77"/>
      <c r="PTA54" s="77"/>
      <c r="PTB54" s="77"/>
      <c r="PTC54" s="77"/>
      <c r="PTD54" s="77"/>
      <c r="PTE54" s="77"/>
      <c r="PTF54" s="77"/>
      <c r="PTG54" s="77"/>
      <c r="PTH54" s="77"/>
      <c r="PTI54" s="77"/>
      <c r="PTJ54" s="77"/>
      <c r="PTK54" s="77"/>
      <c r="PTL54" s="77"/>
      <c r="PTM54" s="77"/>
      <c r="PTN54" s="77"/>
      <c r="PTO54" s="77"/>
      <c r="PTP54" s="77"/>
      <c r="PTQ54" s="77"/>
      <c r="PTR54" s="77"/>
      <c r="PTS54" s="77"/>
      <c r="PTT54" s="77"/>
      <c r="PTU54" s="77"/>
      <c r="PTV54" s="77"/>
      <c r="PTW54" s="77"/>
      <c r="PTX54" s="77"/>
      <c r="PTY54" s="77"/>
      <c r="PTZ54" s="77"/>
      <c r="PUA54" s="77"/>
      <c r="PUB54" s="77"/>
      <c r="PUC54" s="77"/>
      <c r="PUD54" s="77"/>
      <c r="PUE54" s="77"/>
      <c r="PUF54" s="77"/>
      <c r="PUG54" s="77"/>
      <c r="PUH54" s="77"/>
      <c r="PUI54" s="77"/>
      <c r="PUJ54" s="77"/>
      <c r="PUK54" s="77"/>
      <c r="PUL54" s="77"/>
      <c r="PUM54" s="77"/>
      <c r="PUN54" s="77"/>
      <c r="PUO54" s="77"/>
      <c r="PUP54" s="77"/>
      <c r="PUQ54" s="77"/>
      <c r="PUR54" s="77"/>
      <c r="PUS54" s="77"/>
      <c r="PUT54" s="77"/>
      <c r="PUU54" s="77"/>
      <c r="PUV54" s="77"/>
      <c r="PUW54" s="77"/>
      <c r="PUX54" s="77"/>
      <c r="PUY54" s="77"/>
      <c r="PUZ54" s="77"/>
      <c r="PVA54" s="77"/>
      <c r="PVB54" s="77"/>
      <c r="PVC54" s="77"/>
      <c r="PVD54" s="77"/>
      <c r="PVE54" s="77"/>
      <c r="PVF54" s="77"/>
      <c r="PVG54" s="77"/>
      <c r="PVH54" s="77"/>
      <c r="PVI54" s="77"/>
      <c r="PVJ54" s="77"/>
      <c r="PVK54" s="77"/>
      <c r="PVL54" s="77"/>
      <c r="PVM54" s="77"/>
      <c r="PVN54" s="77"/>
      <c r="PVO54" s="77"/>
      <c r="PVP54" s="77"/>
      <c r="PVQ54" s="77"/>
      <c r="PVR54" s="77"/>
      <c r="PVS54" s="77"/>
      <c r="PVT54" s="77"/>
      <c r="PVU54" s="77"/>
      <c r="PVV54" s="77"/>
      <c r="PVW54" s="77"/>
      <c r="PVX54" s="77"/>
      <c r="PVY54" s="77"/>
      <c r="PVZ54" s="77"/>
      <c r="PWA54" s="77"/>
      <c r="PWB54" s="77"/>
      <c r="PWC54" s="77"/>
      <c r="PWD54" s="77"/>
      <c r="PWE54" s="77"/>
      <c r="PWF54" s="77"/>
      <c r="PWG54" s="77"/>
      <c r="PWH54" s="77"/>
      <c r="PWI54" s="77"/>
      <c r="PWJ54" s="77"/>
      <c r="PWK54" s="77"/>
      <c r="PWL54" s="77"/>
      <c r="PWM54" s="77"/>
      <c r="PWN54" s="77"/>
      <c r="PWO54" s="77"/>
      <c r="PWP54" s="77"/>
      <c r="PWQ54" s="77"/>
      <c r="PWR54" s="77"/>
      <c r="PWS54" s="77"/>
      <c r="PWT54" s="77"/>
      <c r="PWU54" s="77"/>
      <c r="PWV54" s="77"/>
      <c r="PWW54" s="77"/>
      <c r="PWX54" s="77"/>
      <c r="PWY54" s="77"/>
      <c r="PWZ54" s="77"/>
      <c r="PXA54" s="77"/>
      <c r="PXB54" s="77"/>
      <c r="PXC54" s="77"/>
      <c r="PXD54" s="77"/>
      <c r="PXE54" s="77"/>
      <c r="PXF54" s="77"/>
      <c r="PXG54" s="77"/>
      <c r="PXH54" s="77"/>
      <c r="PXI54" s="77"/>
      <c r="PXJ54" s="77"/>
      <c r="PXK54" s="77"/>
      <c r="PXL54" s="77"/>
      <c r="PXM54" s="77"/>
      <c r="PXN54" s="77"/>
      <c r="PXO54" s="77"/>
      <c r="PXP54" s="77"/>
      <c r="PXQ54" s="77"/>
      <c r="PXR54" s="77"/>
      <c r="PXS54" s="77"/>
      <c r="PXT54" s="77"/>
      <c r="PXU54" s="77"/>
      <c r="PXV54" s="77"/>
      <c r="PXW54" s="77"/>
      <c r="PXX54" s="77"/>
      <c r="PXY54" s="77"/>
      <c r="PXZ54" s="77"/>
      <c r="PYA54" s="77"/>
      <c r="PYB54" s="77"/>
      <c r="PYC54" s="77"/>
      <c r="PYD54" s="77"/>
      <c r="PYE54" s="77"/>
      <c r="PYF54" s="77"/>
      <c r="PYG54" s="77"/>
      <c r="PYH54" s="77"/>
      <c r="PYI54" s="77"/>
      <c r="PYJ54" s="77"/>
      <c r="PYK54" s="77"/>
      <c r="PYL54" s="77"/>
      <c r="PYM54" s="77"/>
      <c r="PYN54" s="77"/>
      <c r="PYO54" s="77"/>
      <c r="PYP54" s="77"/>
      <c r="PYQ54" s="77"/>
      <c r="PYR54" s="77"/>
      <c r="PYS54" s="77"/>
      <c r="PYT54" s="77"/>
      <c r="PYU54" s="77"/>
      <c r="PYV54" s="77"/>
      <c r="PYW54" s="77"/>
      <c r="PYX54" s="77"/>
      <c r="PYY54" s="77"/>
      <c r="PYZ54" s="77"/>
      <c r="PZA54" s="77"/>
      <c r="PZB54" s="77"/>
      <c r="PZC54" s="77"/>
      <c r="PZD54" s="77"/>
      <c r="PZE54" s="77"/>
      <c r="PZF54" s="77"/>
      <c r="PZG54" s="77"/>
      <c r="PZH54" s="77"/>
      <c r="PZI54" s="77"/>
      <c r="PZJ54" s="77"/>
      <c r="PZK54" s="77"/>
      <c r="PZL54" s="77"/>
      <c r="PZM54" s="77"/>
      <c r="PZN54" s="77"/>
      <c r="PZO54" s="77"/>
      <c r="PZP54" s="77"/>
      <c r="PZQ54" s="77"/>
      <c r="PZR54" s="77"/>
      <c r="PZS54" s="77"/>
      <c r="PZT54" s="77"/>
      <c r="PZU54" s="77"/>
      <c r="PZV54" s="77"/>
      <c r="PZW54" s="77"/>
      <c r="PZX54" s="77"/>
      <c r="PZY54" s="77"/>
      <c r="PZZ54" s="77"/>
      <c r="QAA54" s="77"/>
      <c r="QAB54" s="77"/>
      <c r="QAC54" s="77"/>
      <c r="QAD54" s="77"/>
      <c r="QAE54" s="77"/>
      <c r="QAF54" s="77"/>
      <c r="QAG54" s="77"/>
      <c r="QAH54" s="77"/>
      <c r="QAI54" s="77"/>
      <c r="QAJ54" s="77"/>
      <c r="QAK54" s="77"/>
      <c r="QAL54" s="77"/>
      <c r="QAM54" s="77"/>
      <c r="QAN54" s="77"/>
      <c r="QAO54" s="77"/>
      <c r="QAP54" s="77"/>
      <c r="QAQ54" s="77"/>
      <c r="QAR54" s="77"/>
      <c r="QAS54" s="77"/>
      <c r="QAT54" s="77"/>
      <c r="QAU54" s="77"/>
      <c r="QAV54" s="77"/>
      <c r="QAW54" s="77"/>
      <c r="QAX54" s="77"/>
      <c r="QAY54" s="77"/>
      <c r="QAZ54" s="77"/>
      <c r="QBA54" s="77"/>
      <c r="QBB54" s="77"/>
      <c r="QBC54" s="77"/>
      <c r="QBD54" s="77"/>
      <c r="QBE54" s="77"/>
      <c r="QBF54" s="77"/>
      <c r="QBG54" s="77"/>
      <c r="QBH54" s="77"/>
      <c r="QBI54" s="77"/>
      <c r="QBJ54" s="77"/>
      <c r="QBK54" s="77"/>
      <c r="QBL54" s="77"/>
      <c r="QBM54" s="77"/>
      <c r="QBN54" s="77"/>
      <c r="QBO54" s="77"/>
      <c r="QBP54" s="77"/>
      <c r="QBQ54" s="77"/>
      <c r="QBR54" s="77"/>
      <c r="QBS54" s="77"/>
      <c r="QBT54" s="77"/>
      <c r="QBU54" s="77"/>
      <c r="QBV54" s="77"/>
      <c r="QBW54" s="77"/>
      <c r="QBX54" s="77"/>
      <c r="QBY54" s="77"/>
      <c r="QBZ54" s="77"/>
      <c r="QCA54" s="77"/>
      <c r="QCB54" s="77"/>
      <c r="QCC54" s="77"/>
      <c r="QCD54" s="77"/>
      <c r="QCE54" s="77"/>
      <c r="QCF54" s="77"/>
      <c r="QCG54" s="77"/>
      <c r="QCH54" s="77"/>
      <c r="QCI54" s="77"/>
      <c r="QCJ54" s="77"/>
      <c r="QCK54" s="77"/>
      <c r="QCL54" s="77"/>
      <c r="QCM54" s="77"/>
      <c r="QCN54" s="77"/>
      <c r="QCO54" s="77"/>
      <c r="QCP54" s="77"/>
      <c r="QCQ54" s="77"/>
      <c r="QCR54" s="77"/>
      <c r="QCS54" s="77"/>
      <c r="QCT54" s="77"/>
      <c r="QCU54" s="77"/>
      <c r="QCV54" s="77"/>
      <c r="QCW54" s="77"/>
      <c r="QCX54" s="77"/>
      <c r="QCY54" s="77"/>
      <c r="QCZ54" s="77"/>
      <c r="QDA54" s="77"/>
      <c r="QDB54" s="77"/>
      <c r="QDC54" s="77"/>
      <c r="QDD54" s="77"/>
      <c r="QDE54" s="77"/>
      <c r="QDF54" s="77"/>
      <c r="QDG54" s="77"/>
      <c r="QDH54" s="77"/>
      <c r="QDI54" s="77"/>
      <c r="QDJ54" s="77"/>
      <c r="QDK54" s="77"/>
      <c r="QDL54" s="77"/>
      <c r="QDM54" s="77"/>
      <c r="QDN54" s="77"/>
      <c r="QDO54" s="77"/>
      <c r="QDP54" s="77"/>
      <c r="QDQ54" s="77"/>
      <c r="QDR54" s="77"/>
      <c r="QDS54" s="77"/>
      <c r="QDT54" s="77"/>
      <c r="QDU54" s="77"/>
      <c r="QDV54" s="77"/>
      <c r="QDW54" s="77"/>
      <c r="QDX54" s="77"/>
      <c r="QDY54" s="77"/>
      <c r="QDZ54" s="77"/>
      <c r="QEA54" s="77"/>
      <c r="QEB54" s="77"/>
      <c r="QEC54" s="77"/>
      <c r="QED54" s="77"/>
      <c r="QEE54" s="77"/>
      <c r="QEF54" s="77"/>
      <c r="QEG54" s="77"/>
      <c r="QEH54" s="77"/>
      <c r="QEI54" s="77"/>
      <c r="QEJ54" s="77"/>
      <c r="QEK54" s="77"/>
      <c r="QEL54" s="77"/>
      <c r="QEM54" s="77"/>
      <c r="QEN54" s="77"/>
      <c r="QEO54" s="77"/>
      <c r="QEP54" s="77"/>
      <c r="QEQ54" s="77"/>
      <c r="QER54" s="77"/>
      <c r="QES54" s="77"/>
      <c r="QET54" s="77"/>
      <c r="QEU54" s="77"/>
      <c r="QEV54" s="77"/>
      <c r="QEW54" s="77"/>
      <c r="QEX54" s="77"/>
      <c r="QEY54" s="77"/>
      <c r="QEZ54" s="77"/>
      <c r="QFA54" s="77"/>
      <c r="QFB54" s="77"/>
      <c r="QFC54" s="77"/>
      <c r="QFD54" s="77"/>
      <c r="QFE54" s="77"/>
      <c r="QFF54" s="77"/>
      <c r="QFG54" s="77"/>
      <c r="QFH54" s="77"/>
      <c r="QFI54" s="77"/>
      <c r="QFJ54" s="77"/>
      <c r="QFK54" s="77"/>
      <c r="QFL54" s="77"/>
      <c r="QFM54" s="77"/>
      <c r="QFN54" s="77"/>
      <c r="QFO54" s="77"/>
      <c r="QFP54" s="77"/>
      <c r="QFQ54" s="77"/>
      <c r="QFR54" s="77"/>
      <c r="QFS54" s="77"/>
      <c r="QFT54" s="77"/>
      <c r="QFU54" s="77"/>
      <c r="QFV54" s="77"/>
      <c r="QFW54" s="77"/>
      <c r="QFX54" s="77"/>
      <c r="QFY54" s="77"/>
      <c r="QFZ54" s="77"/>
      <c r="QGA54" s="77"/>
      <c r="QGB54" s="77"/>
      <c r="QGC54" s="77"/>
      <c r="QGD54" s="77"/>
      <c r="QGE54" s="77"/>
      <c r="QGF54" s="77"/>
      <c r="QGG54" s="77"/>
      <c r="QGH54" s="77"/>
      <c r="QGI54" s="77"/>
      <c r="QGJ54" s="77"/>
      <c r="QGK54" s="77"/>
      <c r="QGL54" s="77"/>
      <c r="QGM54" s="77"/>
      <c r="QGN54" s="77"/>
      <c r="QGO54" s="77"/>
      <c r="QGP54" s="77"/>
      <c r="QGQ54" s="77"/>
      <c r="QGR54" s="77"/>
      <c r="QGS54" s="77"/>
      <c r="QGT54" s="77"/>
      <c r="QGU54" s="77"/>
      <c r="QGV54" s="77"/>
      <c r="QGW54" s="77"/>
      <c r="QGX54" s="77"/>
      <c r="QGY54" s="77"/>
      <c r="QGZ54" s="77"/>
      <c r="QHA54" s="77"/>
      <c r="QHB54" s="77"/>
      <c r="QHC54" s="77"/>
      <c r="QHD54" s="77"/>
      <c r="QHE54" s="77"/>
      <c r="QHF54" s="77"/>
      <c r="QHG54" s="77"/>
      <c r="QHH54" s="77"/>
      <c r="QHI54" s="77"/>
      <c r="QHJ54" s="77"/>
      <c r="QHK54" s="77"/>
      <c r="QHL54" s="77"/>
      <c r="QHM54" s="77"/>
      <c r="QHN54" s="77"/>
      <c r="QHO54" s="77"/>
      <c r="QHP54" s="77"/>
      <c r="QHQ54" s="77"/>
      <c r="QHR54" s="77"/>
      <c r="QHS54" s="77"/>
      <c r="QHT54" s="77"/>
      <c r="QHU54" s="77"/>
      <c r="QHV54" s="77"/>
      <c r="QHW54" s="77"/>
      <c r="QHX54" s="77"/>
      <c r="QHY54" s="77"/>
      <c r="QHZ54" s="77"/>
      <c r="QIA54" s="77"/>
      <c r="QIB54" s="77"/>
      <c r="QIC54" s="77"/>
      <c r="QID54" s="77"/>
      <c r="QIE54" s="77"/>
      <c r="QIF54" s="77"/>
      <c r="QIG54" s="77"/>
      <c r="QIH54" s="77"/>
      <c r="QII54" s="77"/>
      <c r="QIJ54" s="77"/>
      <c r="QIK54" s="77"/>
      <c r="QIL54" s="77"/>
      <c r="QIM54" s="77"/>
      <c r="QIN54" s="77"/>
      <c r="QIO54" s="77"/>
      <c r="QIP54" s="77"/>
      <c r="QIQ54" s="77"/>
      <c r="QIR54" s="77"/>
      <c r="QIS54" s="77"/>
      <c r="QIT54" s="77"/>
      <c r="QIU54" s="77"/>
      <c r="QIV54" s="77"/>
      <c r="QIW54" s="77"/>
      <c r="QIX54" s="77"/>
      <c r="QIY54" s="77"/>
      <c r="QIZ54" s="77"/>
      <c r="QJA54" s="77"/>
      <c r="QJB54" s="77"/>
      <c r="QJC54" s="77"/>
      <c r="QJD54" s="77"/>
      <c r="QJE54" s="77"/>
      <c r="QJF54" s="77"/>
      <c r="QJG54" s="77"/>
      <c r="QJH54" s="77"/>
      <c r="QJI54" s="77"/>
      <c r="QJJ54" s="77"/>
      <c r="QJK54" s="77"/>
      <c r="QJL54" s="77"/>
      <c r="QJM54" s="77"/>
      <c r="QJN54" s="77"/>
      <c r="QJO54" s="77"/>
      <c r="QJP54" s="77"/>
      <c r="QJQ54" s="77"/>
      <c r="QJR54" s="77"/>
      <c r="QJS54" s="77"/>
      <c r="QJT54" s="77"/>
      <c r="QJU54" s="77"/>
      <c r="QJV54" s="77"/>
      <c r="QJW54" s="77"/>
      <c r="QJX54" s="77"/>
      <c r="QJY54" s="77"/>
      <c r="QJZ54" s="77"/>
      <c r="QKA54" s="77"/>
      <c r="QKB54" s="77"/>
      <c r="QKC54" s="77"/>
      <c r="QKD54" s="77"/>
      <c r="QKE54" s="77"/>
      <c r="QKF54" s="77"/>
      <c r="QKG54" s="77"/>
      <c r="QKH54" s="77"/>
      <c r="QKI54" s="77"/>
      <c r="QKJ54" s="77"/>
      <c r="QKK54" s="77"/>
      <c r="QKL54" s="77"/>
      <c r="QKM54" s="77"/>
      <c r="QKN54" s="77"/>
      <c r="QKO54" s="77"/>
      <c r="QKP54" s="77"/>
      <c r="QKQ54" s="77"/>
      <c r="QKR54" s="77"/>
      <c r="QKS54" s="77"/>
      <c r="QKT54" s="77"/>
      <c r="QKU54" s="77"/>
      <c r="QKV54" s="77"/>
      <c r="QKW54" s="77"/>
      <c r="QKX54" s="77"/>
      <c r="QKY54" s="77"/>
      <c r="QKZ54" s="77"/>
      <c r="QLA54" s="77"/>
      <c r="QLB54" s="77"/>
      <c r="QLC54" s="77"/>
      <c r="QLD54" s="77"/>
      <c r="QLE54" s="77"/>
      <c r="QLF54" s="77"/>
      <c r="QLG54" s="77"/>
      <c r="QLH54" s="77"/>
      <c r="QLI54" s="77"/>
      <c r="QLJ54" s="77"/>
      <c r="QLK54" s="77"/>
      <c r="QLL54" s="77"/>
      <c r="QLM54" s="77"/>
      <c r="QLN54" s="77"/>
      <c r="QLO54" s="77"/>
      <c r="QLP54" s="77"/>
      <c r="QLQ54" s="77"/>
      <c r="QLR54" s="77"/>
      <c r="QLS54" s="77"/>
      <c r="QLT54" s="77"/>
      <c r="QLU54" s="77"/>
      <c r="QLV54" s="77"/>
      <c r="QLW54" s="77"/>
      <c r="QLX54" s="77"/>
      <c r="QLY54" s="77"/>
      <c r="QLZ54" s="77"/>
      <c r="QMA54" s="77"/>
      <c r="QMB54" s="77"/>
      <c r="QMC54" s="77"/>
      <c r="QMD54" s="77"/>
      <c r="QME54" s="77"/>
      <c r="QMF54" s="77"/>
      <c r="QMG54" s="77"/>
      <c r="QMH54" s="77"/>
      <c r="QMI54" s="77"/>
      <c r="QMJ54" s="77"/>
      <c r="QMK54" s="77"/>
      <c r="QML54" s="77"/>
      <c r="QMM54" s="77"/>
      <c r="QMN54" s="77"/>
      <c r="QMO54" s="77"/>
      <c r="QMP54" s="77"/>
      <c r="QMQ54" s="77"/>
      <c r="QMR54" s="77"/>
      <c r="QMS54" s="77"/>
      <c r="QMT54" s="77"/>
      <c r="QMU54" s="77"/>
      <c r="QMV54" s="77"/>
      <c r="QMW54" s="77"/>
      <c r="QMX54" s="77"/>
      <c r="QMY54" s="77"/>
      <c r="QMZ54" s="77"/>
      <c r="QNA54" s="77"/>
      <c r="QNB54" s="77"/>
      <c r="QNC54" s="77"/>
      <c r="QND54" s="77"/>
      <c r="QNE54" s="77"/>
      <c r="QNF54" s="77"/>
      <c r="QNG54" s="77"/>
      <c r="QNH54" s="77"/>
      <c r="QNI54" s="77"/>
      <c r="QNJ54" s="77"/>
      <c r="QNK54" s="77"/>
      <c r="QNL54" s="77"/>
      <c r="QNM54" s="77"/>
      <c r="QNN54" s="77"/>
      <c r="QNO54" s="77"/>
      <c r="QNP54" s="77"/>
      <c r="QNQ54" s="77"/>
      <c r="QNR54" s="77"/>
      <c r="QNS54" s="77"/>
      <c r="QNT54" s="77"/>
      <c r="QNU54" s="77"/>
      <c r="QNV54" s="77"/>
      <c r="QNW54" s="77"/>
      <c r="QNX54" s="77"/>
      <c r="QNY54" s="77"/>
      <c r="QNZ54" s="77"/>
      <c r="QOA54" s="77"/>
      <c r="QOB54" s="77"/>
      <c r="QOC54" s="77"/>
      <c r="QOD54" s="77"/>
      <c r="QOE54" s="77"/>
      <c r="QOF54" s="77"/>
      <c r="QOG54" s="77"/>
      <c r="QOH54" s="77"/>
      <c r="QOI54" s="77"/>
      <c r="QOJ54" s="77"/>
      <c r="QOK54" s="77"/>
      <c r="QOL54" s="77"/>
      <c r="QOM54" s="77"/>
      <c r="QON54" s="77"/>
      <c r="QOO54" s="77"/>
      <c r="QOP54" s="77"/>
      <c r="QOQ54" s="77"/>
      <c r="QOR54" s="77"/>
      <c r="QOS54" s="77"/>
      <c r="QOT54" s="77"/>
      <c r="QOU54" s="77"/>
      <c r="QOV54" s="77"/>
      <c r="QOW54" s="77"/>
      <c r="QOX54" s="77"/>
      <c r="QOY54" s="77"/>
      <c r="QOZ54" s="77"/>
      <c r="QPA54" s="77"/>
      <c r="QPB54" s="77"/>
      <c r="QPC54" s="77"/>
      <c r="QPD54" s="77"/>
      <c r="QPE54" s="77"/>
      <c r="QPF54" s="77"/>
      <c r="QPG54" s="77"/>
      <c r="QPH54" s="77"/>
      <c r="QPI54" s="77"/>
      <c r="QPJ54" s="77"/>
      <c r="QPK54" s="77"/>
      <c r="QPL54" s="77"/>
      <c r="QPM54" s="77"/>
      <c r="QPN54" s="77"/>
      <c r="QPO54" s="77"/>
      <c r="QPP54" s="77"/>
      <c r="QPQ54" s="77"/>
      <c r="QPR54" s="77"/>
      <c r="QPS54" s="77"/>
      <c r="QPT54" s="77"/>
      <c r="QPU54" s="77"/>
      <c r="QPV54" s="77"/>
      <c r="QPW54" s="77"/>
      <c r="QPX54" s="77"/>
      <c r="QPY54" s="77"/>
      <c r="QPZ54" s="77"/>
      <c r="QQA54" s="77"/>
      <c r="QQB54" s="77"/>
      <c r="QQC54" s="77"/>
      <c r="QQD54" s="77"/>
      <c r="QQE54" s="77"/>
      <c r="QQF54" s="77"/>
      <c r="QQG54" s="77"/>
      <c r="QQH54" s="77"/>
      <c r="QQI54" s="77"/>
      <c r="QQJ54" s="77"/>
      <c r="QQK54" s="77"/>
      <c r="QQL54" s="77"/>
      <c r="QQM54" s="77"/>
      <c r="QQN54" s="77"/>
      <c r="QQO54" s="77"/>
      <c r="QQP54" s="77"/>
      <c r="QQQ54" s="77"/>
      <c r="QQR54" s="77"/>
      <c r="QQS54" s="77"/>
      <c r="QQT54" s="77"/>
      <c r="QQU54" s="77"/>
      <c r="QQV54" s="77"/>
      <c r="QQW54" s="77"/>
      <c r="QQX54" s="77"/>
      <c r="QQY54" s="77"/>
      <c r="QQZ54" s="77"/>
      <c r="QRA54" s="77"/>
      <c r="QRB54" s="77"/>
      <c r="QRC54" s="77"/>
      <c r="QRD54" s="77"/>
      <c r="QRE54" s="77"/>
      <c r="QRF54" s="77"/>
      <c r="QRG54" s="77"/>
      <c r="QRH54" s="77"/>
      <c r="QRI54" s="77"/>
      <c r="QRJ54" s="77"/>
      <c r="QRK54" s="77"/>
      <c r="QRL54" s="77"/>
      <c r="QRM54" s="77"/>
      <c r="QRN54" s="77"/>
      <c r="QRO54" s="77"/>
      <c r="QRP54" s="77"/>
      <c r="QRQ54" s="77"/>
      <c r="QRR54" s="77"/>
      <c r="QRS54" s="77"/>
      <c r="QRT54" s="77"/>
      <c r="QRU54" s="77"/>
      <c r="QRV54" s="77"/>
      <c r="QRW54" s="77"/>
      <c r="QRX54" s="77"/>
      <c r="QRY54" s="77"/>
      <c r="QRZ54" s="77"/>
      <c r="QSA54" s="77"/>
      <c r="QSB54" s="77"/>
      <c r="QSC54" s="77"/>
      <c r="QSD54" s="77"/>
      <c r="QSE54" s="77"/>
      <c r="QSF54" s="77"/>
      <c r="QSG54" s="77"/>
      <c r="QSH54" s="77"/>
      <c r="QSI54" s="77"/>
      <c r="QSJ54" s="77"/>
      <c r="QSK54" s="77"/>
      <c r="QSL54" s="77"/>
      <c r="QSM54" s="77"/>
      <c r="QSN54" s="77"/>
      <c r="QSO54" s="77"/>
      <c r="QSP54" s="77"/>
      <c r="QSQ54" s="77"/>
      <c r="QSR54" s="77"/>
      <c r="QSS54" s="77"/>
      <c r="QST54" s="77"/>
      <c r="QSU54" s="77"/>
      <c r="QSV54" s="77"/>
      <c r="QSW54" s="77"/>
      <c r="QSX54" s="77"/>
      <c r="QSY54" s="77"/>
      <c r="QSZ54" s="77"/>
      <c r="QTA54" s="77"/>
      <c r="QTB54" s="77"/>
      <c r="QTC54" s="77"/>
      <c r="QTD54" s="77"/>
      <c r="QTE54" s="77"/>
      <c r="QTF54" s="77"/>
      <c r="QTG54" s="77"/>
      <c r="QTH54" s="77"/>
      <c r="QTI54" s="77"/>
      <c r="QTJ54" s="77"/>
      <c r="QTK54" s="77"/>
      <c r="QTL54" s="77"/>
      <c r="QTM54" s="77"/>
      <c r="QTN54" s="77"/>
      <c r="QTO54" s="77"/>
      <c r="QTP54" s="77"/>
      <c r="QTQ54" s="77"/>
      <c r="QTR54" s="77"/>
      <c r="QTS54" s="77"/>
      <c r="QTT54" s="77"/>
      <c r="QTU54" s="77"/>
      <c r="QTV54" s="77"/>
      <c r="QTW54" s="77"/>
      <c r="QTX54" s="77"/>
      <c r="QTY54" s="77"/>
      <c r="QTZ54" s="77"/>
      <c r="QUA54" s="77"/>
      <c r="QUB54" s="77"/>
      <c r="QUC54" s="77"/>
      <c r="QUD54" s="77"/>
      <c r="QUE54" s="77"/>
      <c r="QUF54" s="77"/>
      <c r="QUG54" s="77"/>
      <c r="QUH54" s="77"/>
      <c r="QUI54" s="77"/>
      <c r="QUJ54" s="77"/>
      <c r="QUK54" s="77"/>
      <c r="QUL54" s="77"/>
      <c r="QUM54" s="77"/>
      <c r="QUN54" s="77"/>
      <c r="QUO54" s="77"/>
      <c r="QUP54" s="77"/>
      <c r="QUQ54" s="77"/>
      <c r="QUR54" s="77"/>
      <c r="QUS54" s="77"/>
      <c r="QUT54" s="77"/>
      <c r="QUU54" s="77"/>
      <c r="QUV54" s="77"/>
      <c r="QUW54" s="77"/>
      <c r="QUX54" s="77"/>
      <c r="QUY54" s="77"/>
      <c r="QUZ54" s="77"/>
      <c r="QVA54" s="77"/>
      <c r="QVB54" s="77"/>
      <c r="QVC54" s="77"/>
      <c r="QVD54" s="77"/>
      <c r="QVE54" s="77"/>
      <c r="QVF54" s="77"/>
      <c r="QVG54" s="77"/>
      <c r="QVH54" s="77"/>
      <c r="QVI54" s="77"/>
      <c r="QVJ54" s="77"/>
      <c r="QVK54" s="77"/>
      <c r="QVL54" s="77"/>
      <c r="QVM54" s="77"/>
      <c r="QVN54" s="77"/>
      <c r="QVO54" s="77"/>
      <c r="QVP54" s="77"/>
      <c r="QVQ54" s="77"/>
      <c r="QVR54" s="77"/>
      <c r="QVS54" s="77"/>
      <c r="QVT54" s="77"/>
      <c r="QVU54" s="77"/>
      <c r="QVV54" s="77"/>
      <c r="QVW54" s="77"/>
      <c r="QVX54" s="77"/>
      <c r="QVY54" s="77"/>
      <c r="QVZ54" s="77"/>
      <c r="QWA54" s="77"/>
      <c r="QWB54" s="77"/>
      <c r="QWC54" s="77"/>
      <c r="QWD54" s="77"/>
      <c r="QWE54" s="77"/>
      <c r="QWF54" s="77"/>
      <c r="QWG54" s="77"/>
      <c r="QWH54" s="77"/>
      <c r="QWI54" s="77"/>
      <c r="QWJ54" s="77"/>
      <c r="QWK54" s="77"/>
      <c r="QWL54" s="77"/>
      <c r="QWM54" s="77"/>
      <c r="QWN54" s="77"/>
      <c r="QWO54" s="77"/>
      <c r="QWP54" s="77"/>
      <c r="QWQ54" s="77"/>
      <c r="QWR54" s="77"/>
      <c r="QWS54" s="77"/>
      <c r="QWT54" s="77"/>
      <c r="QWU54" s="77"/>
      <c r="QWV54" s="77"/>
      <c r="QWW54" s="77"/>
      <c r="QWX54" s="77"/>
      <c r="QWY54" s="77"/>
      <c r="QWZ54" s="77"/>
      <c r="QXA54" s="77"/>
      <c r="QXB54" s="77"/>
      <c r="QXC54" s="77"/>
      <c r="QXD54" s="77"/>
      <c r="QXE54" s="77"/>
      <c r="QXF54" s="77"/>
      <c r="QXG54" s="77"/>
      <c r="QXH54" s="77"/>
      <c r="QXI54" s="77"/>
      <c r="QXJ54" s="77"/>
      <c r="QXK54" s="77"/>
      <c r="QXL54" s="77"/>
      <c r="QXM54" s="77"/>
      <c r="QXN54" s="77"/>
      <c r="QXO54" s="77"/>
      <c r="QXP54" s="77"/>
      <c r="QXQ54" s="77"/>
      <c r="QXR54" s="77"/>
      <c r="QXS54" s="77"/>
      <c r="QXT54" s="77"/>
      <c r="QXU54" s="77"/>
      <c r="QXV54" s="77"/>
      <c r="QXW54" s="77"/>
      <c r="QXX54" s="77"/>
      <c r="QXY54" s="77"/>
      <c r="QXZ54" s="77"/>
      <c r="QYA54" s="77"/>
      <c r="QYB54" s="77"/>
      <c r="QYC54" s="77"/>
      <c r="QYD54" s="77"/>
      <c r="QYE54" s="77"/>
      <c r="QYF54" s="77"/>
      <c r="QYG54" s="77"/>
      <c r="QYH54" s="77"/>
      <c r="QYI54" s="77"/>
      <c r="QYJ54" s="77"/>
      <c r="QYK54" s="77"/>
      <c r="QYL54" s="77"/>
      <c r="QYM54" s="77"/>
      <c r="QYN54" s="77"/>
      <c r="QYO54" s="77"/>
      <c r="QYP54" s="77"/>
      <c r="QYQ54" s="77"/>
      <c r="QYR54" s="77"/>
      <c r="QYS54" s="77"/>
      <c r="QYT54" s="77"/>
      <c r="QYU54" s="77"/>
      <c r="QYV54" s="77"/>
      <c r="QYW54" s="77"/>
      <c r="QYX54" s="77"/>
      <c r="QYY54" s="77"/>
      <c r="QYZ54" s="77"/>
      <c r="QZA54" s="77"/>
      <c r="QZB54" s="77"/>
      <c r="QZC54" s="77"/>
      <c r="QZD54" s="77"/>
      <c r="QZE54" s="77"/>
      <c r="QZF54" s="77"/>
      <c r="QZG54" s="77"/>
      <c r="QZH54" s="77"/>
      <c r="QZI54" s="77"/>
      <c r="QZJ54" s="77"/>
      <c r="QZK54" s="77"/>
      <c r="QZL54" s="77"/>
      <c r="QZM54" s="77"/>
      <c r="QZN54" s="77"/>
      <c r="QZO54" s="77"/>
      <c r="QZP54" s="77"/>
      <c r="QZQ54" s="77"/>
      <c r="QZR54" s="77"/>
      <c r="QZS54" s="77"/>
      <c r="QZT54" s="77"/>
      <c r="QZU54" s="77"/>
      <c r="QZV54" s="77"/>
      <c r="QZW54" s="77"/>
      <c r="QZX54" s="77"/>
      <c r="QZY54" s="77"/>
      <c r="QZZ54" s="77"/>
      <c r="RAA54" s="77"/>
      <c r="RAB54" s="77"/>
      <c r="RAC54" s="77"/>
      <c r="RAD54" s="77"/>
      <c r="RAE54" s="77"/>
      <c r="RAF54" s="77"/>
      <c r="RAG54" s="77"/>
      <c r="RAH54" s="77"/>
      <c r="RAI54" s="77"/>
      <c r="RAJ54" s="77"/>
      <c r="RAK54" s="77"/>
      <c r="RAL54" s="77"/>
      <c r="RAM54" s="77"/>
      <c r="RAN54" s="77"/>
      <c r="RAO54" s="77"/>
      <c r="RAP54" s="77"/>
      <c r="RAQ54" s="77"/>
      <c r="RAR54" s="77"/>
      <c r="RAS54" s="77"/>
      <c r="RAT54" s="77"/>
      <c r="RAU54" s="77"/>
      <c r="RAV54" s="77"/>
      <c r="RAW54" s="77"/>
      <c r="RAX54" s="77"/>
      <c r="RAY54" s="77"/>
      <c r="RAZ54" s="77"/>
      <c r="RBA54" s="77"/>
      <c r="RBB54" s="77"/>
      <c r="RBC54" s="77"/>
      <c r="RBD54" s="77"/>
      <c r="RBE54" s="77"/>
      <c r="RBF54" s="77"/>
      <c r="RBG54" s="77"/>
      <c r="RBH54" s="77"/>
      <c r="RBI54" s="77"/>
      <c r="RBJ54" s="77"/>
      <c r="RBK54" s="77"/>
      <c r="RBL54" s="77"/>
      <c r="RBM54" s="77"/>
      <c r="RBN54" s="77"/>
      <c r="RBO54" s="77"/>
      <c r="RBP54" s="77"/>
      <c r="RBQ54" s="77"/>
      <c r="RBR54" s="77"/>
      <c r="RBS54" s="77"/>
      <c r="RBT54" s="77"/>
      <c r="RBU54" s="77"/>
      <c r="RBV54" s="77"/>
      <c r="RBW54" s="77"/>
      <c r="RBX54" s="77"/>
      <c r="RBY54" s="77"/>
      <c r="RBZ54" s="77"/>
      <c r="RCA54" s="77"/>
      <c r="RCB54" s="77"/>
      <c r="RCC54" s="77"/>
      <c r="RCD54" s="77"/>
      <c r="RCE54" s="77"/>
      <c r="RCF54" s="77"/>
      <c r="RCG54" s="77"/>
      <c r="RCH54" s="77"/>
      <c r="RCI54" s="77"/>
      <c r="RCJ54" s="77"/>
      <c r="RCK54" s="77"/>
      <c r="RCL54" s="77"/>
      <c r="RCM54" s="77"/>
      <c r="RCN54" s="77"/>
      <c r="RCO54" s="77"/>
      <c r="RCP54" s="77"/>
      <c r="RCQ54" s="77"/>
      <c r="RCR54" s="77"/>
      <c r="RCS54" s="77"/>
      <c r="RCT54" s="77"/>
      <c r="RCU54" s="77"/>
      <c r="RCV54" s="77"/>
      <c r="RCW54" s="77"/>
      <c r="RCX54" s="77"/>
      <c r="RCY54" s="77"/>
      <c r="RCZ54" s="77"/>
      <c r="RDA54" s="77"/>
      <c r="RDB54" s="77"/>
      <c r="RDC54" s="77"/>
      <c r="RDD54" s="77"/>
      <c r="RDE54" s="77"/>
      <c r="RDF54" s="77"/>
      <c r="RDG54" s="77"/>
      <c r="RDH54" s="77"/>
      <c r="RDI54" s="77"/>
      <c r="RDJ54" s="77"/>
      <c r="RDK54" s="77"/>
      <c r="RDL54" s="77"/>
      <c r="RDM54" s="77"/>
      <c r="RDN54" s="77"/>
      <c r="RDO54" s="77"/>
      <c r="RDP54" s="77"/>
      <c r="RDQ54" s="77"/>
      <c r="RDR54" s="77"/>
      <c r="RDS54" s="77"/>
      <c r="RDT54" s="77"/>
      <c r="RDU54" s="77"/>
      <c r="RDV54" s="77"/>
      <c r="RDW54" s="77"/>
      <c r="RDX54" s="77"/>
      <c r="RDY54" s="77"/>
      <c r="RDZ54" s="77"/>
      <c r="REA54" s="77"/>
      <c r="REB54" s="77"/>
      <c r="REC54" s="77"/>
      <c r="RED54" s="77"/>
      <c r="REE54" s="77"/>
      <c r="REF54" s="77"/>
      <c r="REG54" s="77"/>
      <c r="REH54" s="77"/>
      <c r="REI54" s="77"/>
      <c r="REJ54" s="77"/>
      <c r="REK54" s="77"/>
      <c r="REL54" s="77"/>
      <c r="REM54" s="77"/>
      <c r="REN54" s="77"/>
      <c r="REO54" s="77"/>
      <c r="REP54" s="77"/>
      <c r="REQ54" s="77"/>
      <c r="RER54" s="77"/>
      <c r="RES54" s="77"/>
      <c r="RET54" s="77"/>
      <c r="REU54" s="77"/>
      <c r="REV54" s="77"/>
      <c r="REW54" s="77"/>
      <c r="REX54" s="77"/>
      <c r="REY54" s="77"/>
      <c r="REZ54" s="77"/>
      <c r="RFA54" s="77"/>
      <c r="RFB54" s="77"/>
      <c r="RFC54" s="77"/>
      <c r="RFD54" s="77"/>
      <c r="RFE54" s="77"/>
      <c r="RFF54" s="77"/>
      <c r="RFG54" s="77"/>
      <c r="RFH54" s="77"/>
      <c r="RFI54" s="77"/>
      <c r="RFJ54" s="77"/>
      <c r="RFK54" s="77"/>
      <c r="RFL54" s="77"/>
      <c r="RFM54" s="77"/>
      <c r="RFN54" s="77"/>
      <c r="RFO54" s="77"/>
      <c r="RFP54" s="77"/>
      <c r="RFQ54" s="77"/>
      <c r="RFR54" s="77"/>
      <c r="RFS54" s="77"/>
      <c r="RFT54" s="77"/>
      <c r="RFU54" s="77"/>
      <c r="RFV54" s="77"/>
      <c r="RFW54" s="77"/>
      <c r="RFX54" s="77"/>
      <c r="RFY54" s="77"/>
      <c r="RFZ54" s="77"/>
      <c r="RGA54" s="77"/>
      <c r="RGB54" s="77"/>
      <c r="RGC54" s="77"/>
      <c r="RGD54" s="77"/>
      <c r="RGE54" s="77"/>
      <c r="RGF54" s="77"/>
      <c r="RGG54" s="77"/>
      <c r="RGH54" s="77"/>
      <c r="RGI54" s="77"/>
      <c r="RGJ54" s="77"/>
      <c r="RGK54" s="77"/>
      <c r="RGL54" s="77"/>
      <c r="RGM54" s="77"/>
      <c r="RGN54" s="77"/>
      <c r="RGO54" s="77"/>
      <c r="RGP54" s="77"/>
      <c r="RGQ54" s="77"/>
      <c r="RGR54" s="77"/>
      <c r="RGS54" s="77"/>
      <c r="RGT54" s="77"/>
      <c r="RGU54" s="77"/>
      <c r="RGV54" s="77"/>
      <c r="RGW54" s="77"/>
      <c r="RGX54" s="77"/>
      <c r="RGY54" s="77"/>
      <c r="RGZ54" s="77"/>
      <c r="RHA54" s="77"/>
      <c r="RHB54" s="77"/>
      <c r="RHC54" s="77"/>
      <c r="RHD54" s="77"/>
      <c r="RHE54" s="77"/>
      <c r="RHF54" s="77"/>
      <c r="RHG54" s="77"/>
      <c r="RHH54" s="77"/>
      <c r="RHI54" s="77"/>
      <c r="RHJ54" s="77"/>
      <c r="RHK54" s="77"/>
      <c r="RHL54" s="77"/>
      <c r="RHM54" s="77"/>
      <c r="RHN54" s="77"/>
      <c r="RHO54" s="77"/>
      <c r="RHP54" s="77"/>
      <c r="RHQ54" s="77"/>
      <c r="RHR54" s="77"/>
      <c r="RHS54" s="77"/>
      <c r="RHT54" s="77"/>
      <c r="RHU54" s="77"/>
      <c r="RHV54" s="77"/>
      <c r="RHW54" s="77"/>
      <c r="RHX54" s="77"/>
      <c r="RHY54" s="77"/>
      <c r="RHZ54" s="77"/>
      <c r="RIA54" s="77"/>
      <c r="RIB54" s="77"/>
      <c r="RIC54" s="77"/>
      <c r="RID54" s="77"/>
      <c r="RIE54" s="77"/>
      <c r="RIF54" s="77"/>
      <c r="RIG54" s="77"/>
      <c r="RIH54" s="77"/>
      <c r="RII54" s="77"/>
      <c r="RIJ54" s="77"/>
      <c r="RIK54" s="77"/>
      <c r="RIL54" s="77"/>
      <c r="RIM54" s="77"/>
      <c r="RIN54" s="77"/>
      <c r="RIO54" s="77"/>
      <c r="RIP54" s="77"/>
      <c r="RIQ54" s="77"/>
      <c r="RIR54" s="77"/>
      <c r="RIS54" s="77"/>
      <c r="RIT54" s="77"/>
      <c r="RIU54" s="77"/>
      <c r="RIV54" s="77"/>
      <c r="RIW54" s="77"/>
      <c r="RIX54" s="77"/>
      <c r="RIY54" s="77"/>
      <c r="RIZ54" s="77"/>
      <c r="RJA54" s="77"/>
      <c r="RJB54" s="77"/>
      <c r="RJC54" s="77"/>
      <c r="RJD54" s="77"/>
      <c r="RJE54" s="77"/>
      <c r="RJF54" s="77"/>
      <c r="RJG54" s="77"/>
      <c r="RJH54" s="77"/>
      <c r="RJI54" s="77"/>
      <c r="RJJ54" s="77"/>
      <c r="RJK54" s="77"/>
      <c r="RJL54" s="77"/>
      <c r="RJM54" s="77"/>
      <c r="RJN54" s="77"/>
      <c r="RJO54" s="77"/>
      <c r="RJP54" s="77"/>
      <c r="RJQ54" s="77"/>
      <c r="RJR54" s="77"/>
      <c r="RJS54" s="77"/>
      <c r="RJT54" s="77"/>
      <c r="RJU54" s="77"/>
      <c r="RJV54" s="77"/>
      <c r="RJW54" s="77"/>
      <c r="RJX54" s="77"/>
      <c r="RJY54" s="77"/>
      <c r="RJZ54" s="77"/>
      <c r="RKA54" s="77"/>
      <c r="RKB54" s="77"/>
      <c r="RKC54" s="77"/>
      <c r="RKD54" s="77"/>
      <c r="RKE54" s="77"/>
      <c r="RKF54" s="77"/>
      <c r="RKG54" s="77"/>
      <c r="RKH54" s="77"/>
      <c r="RKI54" s="77"/>
      <c r="RKJ54" s="77"/>
      <c r="RKK54" s="77"/>
      <c r="RKL54" s="77"/>
      <c r="RKM54" s="77"/>
      <c r="RKN54" s="77"/>
      <c r="RKO54" s="77"/>
      <c r="RKP54" s="77"/>
      <c r="RKQ54" s="77"/>
      <c r="RKR54" s="77"/>
      <c r="RKS54" s="77"/>
      <c r="RKT54" s="77"/>
      <c r="RKU54" s="77"/>
      <c r="RKV54" s="77"/>
      <c r="RKW54" s="77"/>
      <c r="RKX54" s="77"/>
      <c r="RKY54" s="77"/>
      <c r="RKZ54" s="77"/>
      <c r="RLA54" s="77"/>
      <c r="RLB54" s="77"/>
      <c r="RLC54" s="77"/>
      <c r="RLD54" s="77"/>
      <c r="RLE54" s="77"/>
      <c r="RLF54" s="77"/>
      <c r="RLG54" s="77"/>
      <c r="RLH54" s="77"/>
      <c r="RLI54" s="77"/>
      <c r="RLJ54" s="77"/>
      <c r="RLK54" s="77"/>
      <c r="RLL54" s="77"/>
      <c r="RLM54" s="77"/>
      <c r="RLN54" s="77"/>
      <c r="RLO54" s="77"/>
      <c r="RLP54" s="77"/>
      <c r="RLQ54" s="77"/>
      <c r="RLR54" s="77"/>
      <c r="RLS54" s="77"/>
      <c r="RLT54" s="77"/>
      <c r="RLU54" s="77"/>
      <c r="RLV54" s="77"/>
      <c r="RLW54" s="77"/>
      <c r="RLX54" s="77"/>
      <c r="RLY54" s="77"/>
      <c r="RLZ54" s="77"/>
      <c r="RMA54" s="77"/>
      <c r="RMB54" s="77"/>
      <c r="RMC54" s="77"/>
      <c r="RMD54" s="77"/>
      <c r="RME54" s="77"/>
      <c r="RMF54" s="77"/>
      <c r="RMG54" s="77"/>
      <c r="RMH54" s="77"/>
      <c r="RMI54" s="77"/>
      <c r="RMJ54" s="77"/>
      <c r="RMK54" s="77"/>
      <c r="RML54" s="77"/>
      <c r="RMM54" s="77"/>
      <c r="RMN54" s="77"/>
      <c r="RMO54" s="77"/>
      <c r="RMP54" s="77"/>
      <c r="RMQ54" s="77"/>
      <c r="RMR54" s="77"/>
      <c r="RMS54" s="77"/>
      <c r="RMT54" s="77"/>
      <c r="RMU54" s="77"/>
      <c r="RMV54" s="77"/>
      <c r="RMW54" s="77"/>
      <c r="RMX54" s="77"/>
      <c r="RMY54" s="77"/>
      <c r="RMZ54" s="77"/>
      <c r="RNA54" s="77"/>
      <c r="RNB54" s="77"/>
      <c r="RNC54" s="77"/>
      <c r="RND54" s="77"/>
      <c r="RNE54" s="77"/>
      <c r="RNF54" s="77"/>
      <c r="RNG54" s="77"/>
      <c r="RNH54" s="77"/>
      <c r="RNI54" s="77"/>
      <c r="RNJ54" s="77"/>
      <c r="RNK54" s="77"/>
      <c r="RNL54" s="77"/>
      <c r="RNM54" s="77"/>
      <c r="RNN54" s="77"/>
      <c r="RNO54" s="77"/>
      <c r="RNP54" s="77"/>
      <c r="RNQ54" s="77"/>
      <c r="RNR54" s="77"/>
      <c r="RNS54" s="77"/>
      <c r="RNT54" s="77"/>
      <c r="RNU54" s="77"/>
      <c r="RNV54" s="77"/>
      <c r="RNW54" s="77"/>
      <c r="RNX54" s="77"/>
      <c r="RNY54" s="77"/>
      <c r="RNZ54" s="77"/>
      <c r="ROA54" s="77"/>
      <c r="ROB54" s="77"/>
      <c r="ROC54" s="77"/>
      <c r="ROD54" s="77"/>
      <c r="ROE54" s="77"/>
      <c r="ROF54" s="77"/>
      <c r="ROG54" s="77"/>
      <c r="ROH54" s="77"/>
      <c r="ROI54" s="77"/>
      <c r="ROJ54" s="77"/>
      <c r="ROK54" s="77"/>
      <c r="ROL54" s="77"/>
      <c r="ROM54" s="77"/>
      <c r="RON54" s="77"/>
      <c r="ROO54" s="77"/>
      <c r="ROP54" s="77"/>
      <c r="ROQ54" s="77"/>
      <c r="ROR54" s="77"/>
      <c r="ROS54" s="77"/>
      <c r="ROT54" s="77"/>
      <c r="ROU54" s="77"/>
      <c r="ROV54" s="77"/>
      <c r="ROW54" s="77"/>
      <c r="ROX54" s="77"/>
      <c r="ROY54" s="77"/>
      <c r="ROZ54" s="77"/>
      <c r="RPA54" s="77"/>
      <c r="RPB54" s="77"/>
      <c r="RPC54" s="77"/>
      <c r="RPD54" s="77"/>
      <c r="RPE54" s="77"/>
      <c r="RPF54" s="77"/>
      <c r="RPG54" s="77"/>
      <c r="RPH54" s="77"/>
      <c r="RPI54" s="77"/>
      <c r="RPJ54" s="77"/>
      <c r="RPK54" s="77"/>
      <c r="RPL54" s="77"/>
      <c r="RPM54" s="77"/>
      <c r="RPN54" s="77"/>
      <c r="RPO54" s="77"/>
      <c r="RPP54" s="77"/>
      <c r="RPQ54" s="77"/>
      <c r="RPR54" s="77"/>
      <c r="RPS54" s="77"/>
      <c r="RPT54" s="77"/>
      <c r="RPU54" s="77"/>
      <c r="RPV54" s="77"/>
      <c r="RPW54" s="77"/>
      <c r="RPX54" s="77"/>
      <c r="RPY54" s="77"/>
      <c r="RPZ54" s="77"/>
      <c r="RQA54" s="77"/>
      <c r="RQB54" s="77"/>
      <c r="RQC54" s="77"/>
      <c r="RQD54" s="77"/>
      <c r="RQE54" s="77"/>
      <c r="RQF54" s="77"/>
      <c r="RQG54" s="77"/>
      <c r="RQH54" s="77"/>
      <c r="RQI54" s="77"/>
      <c r="RQJ54" s="77"/>
      <c r="RQK54" s="77"/>
      <c r="RQL54" s="77"/>
      <c r="RQM54" s="77"/>
      <c r="RQN54" s="77"/>
      <c r="RQO54" s="77"/>
      <c r="RQP54" s="77"/>
      <c r="RQQ54" s="77"/>
      <c r="RQR54" s="77"/>
      <c r="RQS54" s="77"/>
      <c r="RQT54" s="77"/>
      <c r="RQU54" s="77"/>
      <c r="RQV54" s="77"/>
      <c r="RQW54" s="77"/>
      <c r="RQX54" s="77"/>
      <c r="RQY54" s="77"/>
      <c r="RQZ54" s="77"/>
      <c r="RRA54" s="77"/>
      <c r="RRB54" s="77"/>
      <c r="RRC54" s="77"/>
      <c r="RRD54" s="77"/>
      <c r="RRE54" s="77"/>
      <c r="RRF54" s="77"/>
      <c r="RRG54" s="77"/>
      <c r="RRH54" s="77"/>
      <c r="RRI54" s="77"/>
      <c r="RRJ54" s="77"/>
      <c r="RRK54" s="77"/>
      <c r="RRL54" s="77"/>
      <c r="RRM54" s="77"/>
      <c r="RRN54" s="77"/>
      <c r="RRO54" s="77"/>
      <c r="RRP54" s="77"/>
      <c r="RRQ54" s="77"/>
      <c r="RRR54" s="77"/>
      <c r="RRS54" s="77"/>
      <c r="RRT54" s="77"/>
      <c r="RRU54" s="77"/>
      <c r="RRV54" s="77"/>
      <c r="RRW54" s="77"/>
      <c r="RRX54" s="77"/>
      <c r="RRY54" s="77"/>
      <c r="RRZ54" s="77"/>
      <c r="RSA54" s="77"/>
      <c r="RSB54" s="77"/>
      <c r="RSC54" s="77"/>
      <c r="RSD54" s="77"/>
      <c r="RSE54" s="77"/>
      <c r="RSF54" s="77"/>
      <c r="RSG54" s="77"/>
      <c r="RSH54" s="77"/>
      <c r="RSI54" s="77"/>
      <c r="RSJ54" s="77"/>
      <c r="RSK54" s="77"/>
      <c r="RSL54" s="77"/>
      <c r="RSM54" s="77"/>
      <c r="RSN54" s="77"/>
      <c r="RSO54" s="77"/>
      <c r="RSP54" s="77"/>
      <c r="RSQ54" s="77"/>
      <c r="RSR54" s="77"/>
      <c r="RSS54" s="77"/>
      <c r="RST54" s="77"/>
      <c r="RSU54" s="77"/>
      <c r="RSV54" s="77"/>
      <c r="RSW54" s="77"/>
      <c r="RSX54" s="77"/>
      <c r="RSY54" s="77"/>
      <c r="RSZ54" s="77"/>
      <c r="RTA54" s="77"/>
      <c r="RTB54" s="77"/>
      <c r="RTC54" s="77"/>
      <c r="RTD54" s="77"/>
      <c r="RTE54" s="77"/>
      <c r="RTF54" s="77"/>
      <c r="RTG54" s="77"/>
      <c r="RTH54" s="77"/>
      <c r="RTI54" s="77"/>
      <c r="RTJ54" s="77"/>
      <c r="RTK54" s="77"/>
      <c r="RTL54" s="77"/>
      <c r="RTM54" s="77"/>
      <c r="RTN54" s="77"/>
      <c r="RTO54" s="77"/>
      <c r="RTP54" s="77"/>
      <c r="RTQ54" s="77"/>
      <c r="RTR54" s="77"/>
      <c r="RTS54" s="77"/>
      <c r="RTT54" s="77"/>
      <c r="RTU54" s="77"/>
      <c r="RTV54" s="77"/>
      <c r="RTW54" s="77"/>
      <c r="RTX54" s="77"/>
      <c r="RTY54" s="77"/>
      <c r="RTZ54" s="77"/>
      <c r="RUA54" s="77"/>
      <c r="RUB54" s="77"/>
      <c r="RUC54" s="77"/>
      <c r="RUD54" s="77"/>
      <c r="RUE54" s="77"/>
      <c r="RUF54" s="77"/>
      <c r="RUG54" s="77"/>
      <c r="RUH54" s="77"/>
      <c r="RUI54" s="77"/>
      <c r="RUJ54" s="77"/>
      <c r="RUK54" s="77"/>
      <c r="RUL54" s="77"/>
      <c r="RUM54" s="77"/>
      <c r="RUN54" s="77"/>
      <c r="RUO54" s="77"/>
      <c r="RUP54" s="77"/>
      <c r="RUQ54" s="77"/>
      <c r="RUR54" s="77"/>
      <c r="RUS54" s="77"/>
      <c r="RUT54" s="77"/>
      <c r="RUU54" s="77"/>
      <c r="RUV54" s="77"/>
      <c r="RUW54" s="77"/>
      <c r="RUX54" s="77"/>
      <c r="RUY54" s="77"/>
      <c r="RUZ54" s="77"/>
      <c r="RVA54" s="77"/>
      <c r="RVB54" s="77"/>
      <c r="RVC54" s="77"/>
      <c r="RVD54" s="77"/>
      <c r="RVE54" s="77"/>
      <c r="RVF54" s="77"/>
      <c r="RVG54" s="77"/>
      <c r="RVH54" s="77"/>
      <c r="RVI54" s="77"/>
      <c r="RVJ54" s="77"/>
      <c r="RVK54" s="77"/>
      <c r="RVL54" s="77"/>
      <c r="RVM54" s="77"/>
      <c r="RVN54" s="77"/>
      <c r="RVO54" s="77"/>
      <c r="RVP54" s="77"/>
      <c r="RVQ54" s="77"/>
      <c r="RVR54" s="77"/>
      <c r="RVS54" s="77"/>
      <c r="RVT54" s="77"/>
      <c r="RVU54" s="77"/>
      <c r="RVV54" s="77"/>
      <c r="RVW54" s="77"/>
      <c r="RVX54" s="77"/>
      <c r="RVY54" s="77"/>
      <c r="RVZ54" s="77"/>
      <c r="RWA54" s="77"/>
      <c r="RWB54" s="77"/>
      <c r="RWC54" s="77"/>
      <c r="RWD54" s="77"/>
      <c r="RWE54" s="77"/>
      <c r="RWF54" s="77"/>
      <c r="RWG54" s="77"/>
      <c r="RWH54" s="77"/>
      <c r="RWI54" s="77"/>
      <c r="RWJ54" s="77"/>
      <c r="RWK54" s="77"/>
      <c r="RWL54" s="77"/>
      <c r="RWM54" s="77"/>
      <c r="RWN54" s="77"/>
      <c r="RWO54" s="77"/>
      <c r="RWP54" s="77"/>
      <c r="RWQ54" s="77"/>
      <c r="RWR54" s="77"/>
      <c r="RWS54" s="77"/>
      <c r="RWT54" s="77"/>
      <c r="RWU54" s="77"/>
      <c r="RWV54" s="77"/>
      <c r="RWW54" s="77"/>
      <c r="RWX54" s="77"/>
      <c r="RWY54" s="77"/>
      <c r="RWZ54" s="77"/>
      <c r="RXA54" s="77"/>
      <c r="RXB54" s="77"/>
      <c r="RXC54" s="77"/>
      <c r="RXD54" s="77"/>
      <c r="RXE54" s="77"/>
      <c r="RXF54" s="77"/>
      <c r="RXG54" s="77"/>
      <c r="RXH54" s="77"/>
      <c r="RXI54" s="77"/>
      <c r="RXJ54" s="77"/>
      <c r="RXK54" s="77"/>
      <c r="RXL54" s="77"/>
      <c r="RXM54" s="77"/>
      <c r="RXN54" s="77"/>
      <c r="RXO54" s="77"/>
      <c r="RXP54" s="77"/>
      <c r="RXQ54" s="77"/>
      <c r="RXR54" s="77"/>
      <c r="RXS54" s="77"/>
      <c r="RXT54" s="77"/>
      <c r="RXU54" s="77"/>
      <c r="RXV54" s="77"/>
      <c r="RXW54" s="77"/>
      <c r="RXX54" s="77"/>
      <c r="RXY54" s="77"/>
      <c r="RXZ54" s="77"/>
      <c r="RYA54" s="77"/>
      <c r="RYB54" s="77"/>
      <c r="RYC54" s="77"/>
      <c r="RYD54" s="77"/>
      <c r="RYE54" s="77"/>
      <c r="RYF54" s="77"/>
      <c r="RYG54" s="77"/>
      <c r="RYH54" s="77"/>
      <c r="RYI54" s="77"/>
      <c r="RYJ54" s="77"/>
      <c r="RYK54" s="77"/>
      <c r="RYL54" s="77"/>
      <c r="RYM54" s="77"/>
      <c r="RYN54" s="77"/>
      <c r="RYO54" s="77"/>
      <c r="RYP54" s="77"/>
      <c r="RYQ54" s="77"/>
      <c r="RYR54" s="77"/>
      <c r="RYS54" s="77"/>
      <c r="RYT54" s="77"/>
      <c r="RYU54" s="77"/>
      <c r="RYV54" s="77"/>
      <c r="RYW54" s="77"/>
      <c r="RYX54" s="77"/>
      <c r="RYY54" s="77"/>
      <c r="RYZ54" s="77"/>
      <c r="RZA54" s="77"/>
      <c r="RZB54" s="77"/>
      <c r="RZC54" s="77"/>
      <c r="RZD54" s="77"/>
      <c r="RZE54" s="77"/>
      <c r="RZF54" s="77"/>
      <c r="RZG54" s="77"/>
      <c r="RZH54" s="77"/>
      <c r="RZI54" s="77"/>
      <c r="RZJ54" s="77"/>
      <c r="RZK54" s="77"/>
      <c r="RZL54" s="77"/>
      <c r="RZM54" s="77"/>
      <c r="RZN54" s="77"/>
      <c r="RZO54" s="77"/>
      <c r="RZP54" s="77"/>
      <c r="RZQ54" s="77"/>
      <c r="RZR54" s="77"/>
      <c r="RZS54" s="77"/>
      <c r="RZT54" s="77"/>
      <c r="RZU54" s="77"/>
      <c r="RZV54" s="77"/>
      <c r="RZW54" s="77"/>
      <c r="RZX54" s="77"/>
      <c r="RZY54" s="77"/>
      <c r="RZZ54" s="77"/>
      <c r="SAA54" s="77"/>
      <c r="SAB54" s="77"/>
      <c r="SAC54" s="77"/>
      <c r="SAD54" s="77"/>
      <c r="SAE54" s="77"/>
      <c r="SAF54" s="77"/>
      <c r="SAG54" s="77"/>
      <c r="SAH54" s="77"/>
      <c r="SAI54" s="77"/>
      <c r="SAJ54" s="77"/>
      <c r="SAK54" s="77"/>
      <c r="SAL54" s="77"/>
      <c r="SAM54" s="77"/>
      <c r="SAN54" s="77"/>
      <c r="SAO54" s="77"/>
      <c r="SAP54" s="77"/>
      <c r="SAQ54" s="77"/>
      <c r="SAR54" s="77"/>
      <c r="SAS54" s="77"/>
      <c r="SAT54" s="77"/>
      <c r="SAU54" s="77"/>
      <c r="SAV54" s="77"/>
      <c r="SAW54" s="77"/>
      <c r="SAX54" s="77"/>
      <c r="SAY54" s="77"/>
      <c r="SAZ54" s="77"/>
      <c r="SBA54" s="77"/>
      <c r="SBB54" s="77"/>
      <c r="SBC54" s="77"/>
      <c r="SBD54" s="77"/>
      <c r="SBE54" s="77"/>
      <c r="SBF54" s="77"/>
      <c r="SBG54" s="77"/>
      <c r="SBH54" s="77"/>
      <c r="SBI54" s="77"/>
      <c r="SBJ54" s="77"/>
      <c r="SBK54" s="77"/>
      <c r="SBL54" s="77"/>
      <c r="SBM54" s="77"/>
      <c r="SBN54" s="77"/>
      <c r="SBO54" s="77"/>
      <c r="SBP54" s="77"/>
      <c r="SBQ54" s="77"/>
      <c r="SBR54" s="77"/>
      <c r="SBS54" s="77"/>
      <c r="SBT54" s="77"/>
      <c r="SBU54" s="77"/>
      <c r="SBV54" s="77"/>
      <c r="SBW54" s="77"/>
      <c r="SBX54" s="77"/>
      <c r="SBY54" s="77"/>
      <c r="SBZ54" s="77"/>
      <c r="SCA54" s="77"/>
      <c r="SCB54" s="77"/>
      <c r="SCC54" s="77"/>
      <c r="SCD54" s="77"/>
      <c r="SCE54" s="77"/>
      <c r="SCF54" s="77"/>
      <c r="SCG54" s="77"/>
      <c r="SCH54" s="77"/>
      <c r="SCI54" s="77"/>
      <c r="SCJ54" s="77"/>
      <c r="SCK54" s="77"/>
      <c r="SCL54" s="77"/>
      <c r="SCM54" s="77"/>
      <c r="SCN54" s="77"/>
      <c r="SCO54" s="77"/>
      <c r="SCP54" s="77"/>
      <c r="SCQ54" s="77"/>
      <c r="SCR54" s="77"/>
      <c r="SCS54" s="77"/>
      <c r="SCT54" s="77"/>
      <c r="SCU54" s="77"/>
      <c r="SCV54" s="77"/>
      <c r="SCW54" s="77"/>
      <c r="SCX54" s="77"/>
      <c r="SCY54" s="77"/>
      <c r="SCZ54" s="77"/>
      <c r="SDA54" s="77"/>
      <c r="SDB54" s="77"/>
      <c r="SDC54" s="77"/>
      <c r="SDD54" s="77"/>
      <c r="SDE54" s="77"/>
      <c r="SDF54" s="77"/>
      <c r="SDG54" s="77"/>
      <c r="SDH54" s="77"/>
      <c r="SDI54" s="77"/>
      <c r="SDJ54" s="77"/>
      <c r="SDK54" s="77"/>
      <c r="SDL54" s="77"/>
      <c r="SDM54" s="77"/>
      <c r="SDN54" s="77"/>
      <c r="SDO54" s="77"/>
      <c r="SDP54" s="77"/>
      <c r="SDQ54" s="77"/>
      <c r="SDR54" s="77"/>
      <c r="SDS54" s="77"/>
      <c r="SDT54" s="77"/>
      <c r="SDU54" s="77"/>
      <c r="SDV54" s="77"/>
      <c r="SDW54" s="77"/>
      <c r="SDX54" s="77"/>
      <c r="SDY54" s="77"/>
      <c r="SDZ54" s="77"/>
      <c r="SEA54" s="77"/>
      <c r="SEB54" s="77"/>
      <c r="SEC54" s="77"/>
      <c r="SED54" s="77"/>
      <c r="SEE54" s="77"/>
      <c r="SEF54" s="77"/>
      <c r="SEG54" s="77"/>
      <c r="SEH54" s="77"/>
      <c r="SEI54" s="77"/>
      <c r="SEJ54" s="77"/>
      <c r="SEK54" s="77"/>
      <c r="SEL54" s="77"/>
      <c r="SEM54" s="77"/>
      <c r="SEN54" s="77"/>
      <c r="SEO54" s="77"/>
      <c r="SEP54" s="77"/>
      <c r="SEQ54" s="77"/>
      <c r="SER54" s="77"/>
      <c r="SES54" s="77"/>
      <c r="SET54" s="77"/>
      <c r="SEU54" s="77"/>
      <c r="SEV54" s="77"/>
      <c r="SEW54" s="77"/>
      <c r="SEX54" s="77"/>
      <c r="SEY54" s="77"/>
      <c r="SEZ54" s="77"/>
      <c r="SFA54" s="77"/>
      <c r="SFB54" s="77"/>
      <c r="SFC54" s="77"/>
      <c r="SFD54" s="77"/>
      <c r="SFE54" s="77"/>
      <c r="SFF54" s="77"/>
      <c r="SFG54" s="77"/>
      <c r="SFH54" s="77"/>
      <c r="SFI54" s="77"/>
      <c r="SFJ54" s="77"/>
      <c r="SFK54" s="77"/>
      <c r="SFL54" s="77"/>
      <c r="SFM54" s="77"/>
      <c r="SFN54" s="77"/>
      <c r="SFO54" s="77"/>
      <c r="SFP54" s="77"/>
      <c r="SFQ54" s="77"/>
      <c r="SFR54" s="77"/>
      <c r="SFS54" s="77"/>
      <c r="SFT54" s="77"/>
      <c r="SFU54" s="77"/>
      <c r="SFV54" s="77"/>
      <c r="SFW54" s="77"/>
      <c r="SFX54" s="77"/>
      <c r="SFY54" s="77"/>
      <c r="SFZ54" s="77"/>
      <c r="SGA54" s="77"/>
      <c r="SGB54" s="77"/>
      <c r="SGC54" s="77"/>
      <c r="SGD54" s="77"/>
      <c r="SGE54" s="77"/>
      <c r="SGF54" s="77"/>
      <c r="SGG54" s="77"/>
      <c r="SGH54" s="77"/>
      <c r="SGI54" s="77"/>
      <c r="SGJ54" s="77"/>
      <c r="SGK54" s="77"/>
      <c r="SGL54" s="77"/>
      <c r="SGM54" s="77"/>
      <c r="SGN54" s="77"/>
      <c r="SGO54" s="77"/>
      <c r="SGP54" s="77"/>
      <c r="SGQ54" s="77"/>
      <c r="SGR54" s="77"/>
      <c r="SGS54" s="77"/>
      <c r="SGT54" s="77"/>
      <c r="SGU54" s="77"/>
      <c r="SGV54" s="77"/>
      <c r="SGW54" s="77"/>
      <c r="SGX54" s="77"/>
      <c r="SGY54" s="77"/>
      <c r="SGZ54" s="77"/>
      <c r="SHA54" s="77"/>
      <c r="SHB54" s="77"/>
      <c r="SHC54" s="77"/>
      <c r="SHD54" s="77"/>
      <c r="SHE54" s="77"/>
      <c r="SHF54" s="77"/>
      <c r="SHG54" s="77"/>
      <c r="SHH54" s="77"/>
      <c r="SHI54" s="77"/>
      <c r="SHJ54" s="77"/>
      <c r="SHK54" s="77"/>
      <c r="SHL54" s="77"/>
      <c r="SHM54" s="77"/>
      <c r="SHN54" s="77"/>
      <c r="SHO54" s="77"/>
      <c r="SHP54" s="77"/>
      <c r="SHQ54" s="77"/>
      <c r="SHR54" s="77"/>
      <c r="SHS54" s="77"/>
      <c r="SHT54" s="77"/>
      <c r="SHU54" s="77"/>
      <c r="SHV54" s="77"/>
      <c r="SHW54" s="77"/>
      <c r="SHX54" s="77"/>
      <c r="SHY54" s="77"/>
      <c r="SHZ54" s="77"/>
      <c r="SIA54" s="77"/>
      <c r="SIB54" s="77"/>
      <c r="SIC54" s="77"/>
      <c r="SID54" s="77"/>
      <c r="SIE54" s="77"/>
      <c r="SIF54" s="77"/>
      <c r="SIG54" s="77"/>
      <c r="SIH54" s="77"/>
      <c r="SII54" s="77"/>
      <c r="SIJ54" s="77"/>
      <c r="SIK54" s="77"/>
      <c r="SIL54" s="77"/>
      <c r="SIM54" s="77"/>
      <c r="SIN54" s="77"/>
      <c r="SIO54" s="77"/>
      <c r="SIP54" s="77"/>
      <c r="SIQ54" s="77"/>
      <c r="SIR54" s="77"/>
      <c r="SIS54" s="77"/>
      <c r="SIT54" s="77"/>
      <c r="SIU54" s="77"/>
      <c r="SIV54" s="77"/>
      <c r="SIW54" s="77"/>
      <c r="SIX54" s="77"/>
      <c r="SIY54" s="77"/>
      <c r="SIZ54" s="77"/>
      <c r="SJA54" s="77"/>
      <c r="SJB54" s="77"/>
      <c r="SJC54" s="77"/>
      <c r="SJD54" s="77"/>
      <c r="SJE54" s="77"/>
      <c r="SJF54" s="77"/>
      <c r="SJG54" s="77"/>
      <c r="SJH54" s="77"/>
      <c r="SJI54" s="77"/>
      <c r="SJJ54" s="77"/>
      <c r="SJK54" s="77"/>
      <c r="SJL54" s="77"/>
      <c r="SJM54" s="77"/>
      <c r="SJN54" s="77"/>
      <c r="SJO54" s="77"/>
      <c r="SJP54" s="77"/>
      <c r="SJQ54" s="77"/>
      <c r="SJR54" s="77"/>
      <c r="SJS54" s="77"/>
      <c r="SJT54" s="77"/>
      <c r="SJU54" s="77"/>
      <c r="SJV54" s="77"/>
      <c r="SJW54" s="77"/>
      <c r="SJX54" s="77"/>
      <c r="SJY54" s="77"/>
      <c r="SJZ54" s="77"/>
      <c r="SKA54" s="77"/>
      <c r="SKB54" s="77"/>
      <c r="SKC54" s="77"/>
      <c r="SKD54" s="77"/>
      <c r="SKE54" s="77"/>
      <c r="SKF54" s="77"/>
      <c r="SKG54" s="77"/>
      <c r="SKH54" s="77"/>
      <c r="SKI54" s="77"/>
      <c r="SKJ54" s="77"/>
      <c r="SKK54" s="77"/>
      <c r="SKL54" s="77"/>
      <c r="SKM54" s="77"/>
      <c r="SKN54" s="77"/>
      <c r="SKO54" s="77"/>
      <c r="SKP54" s="77"/>
      <c r="SKQ54" s="77"/>
      <c r="SKR54" s="77"/>
      <c r="SKS54" s="77"/>
      <c r="SKT54" s="77"/>
      <c r="SKU54" s="77"/>
      <c r="SKV54" s="77"/>
      <c r="SKW54" s="77"/>
      <c r="SKX54" s="77"/>
      <c r="SKY54" s="77"/>
      <c r="SKZ54" s="77"/>
      <c r="SLA54" s="77"/>
      <c r="SLB54" s="77"/>
      <c r="SLC54" s="77"/>
      <c r="SLD54" s="77"/>
      <c r="SLE54" s="77"/>
      <c r="SLF54" s="77"/>
      <c r="SLG54" s="77"/>
      <c r="SLH54" s="77"/>
      <c r="SLI54" s="77"/>
      <c r="SLJ54" s="77"/>
      <c r="SLK54" s="77"/>
      <c r="SLL54" s="77"/>
      <c r="SLM54" s="77"/>
      <c r="SLN54" s="77"/>
      <c r="SLO54" s="77"/>
      <c r="SLP54" s="77"/>
      <c r="SLQ54" s="77"/>
      <c r="SLR54" s="77"/>
      <c r="SLS54" s="77"/>
      <c r="SLT54" s="77"/>
      <c r="SLU54" s="77"/>
      <c r="SLV54" s="77"/>
      <c r="SLW54" s="77"/>
      <c r="SLX54" s="77"/>
      <c r="SLY54" s="77"/>
      <c r="SLZ54" s="77"/>
      <c r="SMA54" s="77"/>
      <c r="SMB54" s="77"/>
      <c r="SMC54" s="77"/>
      <c r="SMD54" s="77"/>
      <c r="SME54" s="77"/>
      <c r="SMF54" s="77"/>
      <c r="SMG54" s="77"/>
      <c r="SMH54" s="77"/>
      <c r="SMI54" s="77"/>
      <c r="SMJ54" s="77"/>
      <c r="SMK54" s="77"/>
      <c r="SML54" s="77"/>
      <c r="SMM54" s="77"/>
      <c r="SMN54" s="77"/>
      <c r="SMO54" s="77"/>
      <c r="SMP54" s="77"/>
      <c r="SMQ54" s="77"/>
      <c r="SMR54" s="77"/>
      <c r="SMS54" s="77"/>
      <c r="SMT54" s="77"/>
      <c r="SMU54" s="77"/>
      <c r="SMV54" s="77"/>
      <c r="SMW54" s="77"/>
      <c r="SMX54" s="77"/>
      <c r="SMY54" s="77"/>
      <c r="SMZ54" s="77"/>
      <c r="SNA54" s="77"/>
      <c r="SNB54" s="77"/>
      <c r="SNC54" s="77"/>
      <c r="SND54" s="77"/>
      <c r="SNE54" s="77"/>
      <c r="SNF54" s="77"/>
      <c r="SNG54" s="77"/>
      <c r="SNH54" s="77"/>
      <c r="SNI54" s="77"/>
      <c r="SNJ54" s="77"/>
      <c r="SNK54" s="77"/>
      <c r="SNL54" s="77"/>
      <c r="SNM54" s="77"/>
      <c r="SNN54" s="77"/>
      <c r="SNO54" s="77"/>
      <c r="SNP54" s="77"/>
      <c r="SNQ54" s="77"/>
      <c r="SNR54" s="77"/>
      <c r="SNS54" s="77"/>
      <c r="SNT54" s="77"/>
      <c r="SNU54" s="77"/>
      <c r="SNV54" s="77"/>
      <c r="SNW54" s="77"/>
      <c r="SNX54" s="77"/>
      <c r="SNY54" s="77"/>
      <c r="SNZ54" s="77"/>
      <c r="SOA54" s="77"/>
      <c r="SOB54" s="77"/>
      <c r="SOC54" s="77"/>
      <c r="SOD54" s="77"/>
      <c r="SOE54" s="77"/>
      <c r="SOF54" s="77"/>
      <c r="SOG54" s="77"/>
      <c r="SOH54" s="77"/>
      <c r="SOI54" s="77"/>
      <c r="SOJ54" s="77"/>
      <c r="SOK54" s="77"/>
      <c r="SOL54" s="77"/>
      <c r="SOM54" s="77"/>
      <c r="SON54" s="77"/>
      <c r="SOO54" s="77"/>
      <c r="SOP54" s="77"/>
      <c r="SOQ54" s="77"/>
      <c r="SOR54" s="77"/>
      <c r="SOS54" s="77"/>
      <c r="SOT54" s="77"/>
      <c r="SOU54" s="77"/>
      <c r="SOV54" s="77"/>
      <c r="SOW54" s="77"/>
      <c r="SOX54" s="77"/>
      <c r="SOY54" s="77"/>
      <c r="SOZ54" s="77"/>
      <c r="SPA54" s="77"/>
      <c r="SPB54" s="77"/>
      <c r="SPC54" s="77"/>
      <c r="SPD54" s="77"/>
      <c r="SPE54" s="77"/>
      <c r="SPF54" s="77"/>
      <c r="SPG54" s="77"/>
      <c r="SPH54" s="77"/>
      <c r="SPI54" s="77"/>
      <c r="SPJ54" s="77"/>
      <c r="SPK54" s="77"/>
      <c r="SPL54" s="77"/>
      <c r="SPM54" s="77"/>
      <c r="SPN54" s="77"/>
      <c r="SPO54" s="77"/>
      <c r="SPP54" s="77"/>
      <c r="SPQ54" s="77"/>
      <c r="SPR54" s="77"/>
      <c r="SPS54" s="77"/>
      <c r="SPT54" s="77"/>
      <c r="SPU54" s="77"/>
      <c r="SPV54" s="77"/>
      <c r="SPW54" s="77"/>
      <c r="SPX54" s="77"/>
      <c r="SPY54" s="77"/>
      <c r="SPZ54" s="77"/>
      <c r="SQA54" s="77"/>
      <c r="SQB54" s="77"/>
      <c r="SQC54" s="77"/>
      <c r="SQD54" s="77"/>
      <c r="SQE54" s="77"/>
      <c r="SQF54" s="77"/>
      <c r="SQG54" s="77"/>
      <c r="SQH54" s="77"/>
      <c r="SQI54" s="77"/>
      <c r="SQJ54" s="77"/>
      <c r="SQK54" s="77"/>
      <c r="SQL54" s="77"/>
      <c r="SQM54" s="77"/>
      <c r="SQN54" s="77"/>
      <c r="SQO54" s="77"/>
      <c r="SQP54" s="77"/>
      <c r="SQQ54" s="77"/>
      <c r="SQR54" s="77"/>
      <c r="SQS54" s="77"/>
      <c r="SQT54" s="77"/>
      <c r="SQU54" s="77"/>
      <c r="SQV54" s="77"/>
      <c r="SQW54" s="77"/>
      <c r="SQX54" s="77"/>
      <c r="SQY54" s="77"/>
      <c r="SQZ54" s="77"/>
      <c r="SRA54" s="77"/>
      <c r="SRB54" s="77"/>
      <c r="SRC54" s="77"/>
      <c r="SRD54" s="77"/>
      <c r="SRE54" s="77"/>
      <c r="SRF54" s="77"/>
      <c r="SRG54" s="77"/>
      <c r="SRH54" s="77"/>
      <c r="SRI54" s="77"/>
      <c r="SRJ54" s="77"/>
      <c r="SRK54" s="77"/>
      <c r="SRL54" s="77"/>
      <c r="SRM54" s="77"/>
      <c r="SRN54" s="77"/>
      <c r="SRO54" s="77"/>
      <c r="SRP54" s="77"/>
      <c r="SRQ54" s="77"/>
      <c r="SRR54" s="77"/>
      <c r="SRS54" s="77"/>
      <c r="SRT54" s="77"/>
      <c r="SRU54" s="77"/>
      <c r="SRV54" s="77"/>
      <c r="SRW54" s="77"/>
      <c r="SRX54" s="77"/>
      <c r="SRY54" s="77"/>
      <c r="SRZ54" s="77"/>
      <c r="SSA54" s="77"/>
      <c r="SSB54" s="77"/>
      <c r="SSC54" s="77"/>
      <c r="SSD54" s="77"/>
      <c r="SSE54" s="77"/>
      <c r="SSF54" s="77"/>
      <c r="SSG54" s="77"/>
      <c r="SSH54" s="77"/>
      <c r="SSI54" s="77"/>
      <c r="SSJ54" s="77"/>
      <c r="SSK54" s="77"/>
      <c r="SSL54" s="77"/>
      <c r="SSM54" s="77"/>
      <c r="SSN54" s="77"/>
      <c r="SSO54" s="77"/>
      <c r="SSP54" s="77"/>
      <c r="SSQ54" s="77"/>
      <c r="SSR54" s="77"/>
      <c r="SSS54" s="77"/>
      <c r="SST54" s="77"/>
      <c r="SSU54" s="77"/>
      <c r="SSV54" s="77"/>
      <c r="SSW54" s="77"/>
      <c r="SSX54" s="77"/>
      <c r="SSY54" s="77"/>
      <c r="SSZ54" s="77"/>
      <c r="STA54" s="77"/>
      <c r="STB54" s="77"/>
      <c r="STC54" s="77"/>
      <c r="STD54" s="77"/>
      <c r="STE54" s="77"/>
      <c r="STF54" s="77"/>
      <c r="STG54" s="77"/>
      <c r="STH54" s="77"/>
      <c r="STI54" s="77"/>
      <c r="STJ54" s="77"/>
      <c r="STK54" s="77"/>
      <c r="STL54" s="77"/>
      <c r="STM54" s="77"/>
      <c r="STN54" s="77"/>
      <c r="STO54" s="77"/>
      <c r="STP54" s="77"/>
      <c r="STQ54" s="77"/>
      <c r="STR54" s="77"/>
      <c r="STS54" s="77"/>
      <c r="STT54" s="77"/>
      <c r="STU54" s="77"/>
      <c r="STV54" s="77"/>
      <c r="STW54" s="77"/>
      <c r="STX54" s="77"/>
      <c r="STY54" s="77"/>
      <c r="STZ54" s="77"/>
      <c r="SUA54" s="77"/>
      <c r="SUB54" s="77"/>
      <c r="SUC54" s="77"/>
      <c r="SUD54" s="77"/>
      <c r="SUE54" s="77"/>
      <c r="SUF54" s="77"/>
      <c r="SUG54" s="77"/>
      <c r="SUH54" s="77"/>
      <c r="SUI54" s="77"/>
      <c r="SUJ54" s="77"/>
      <c r="SUK54" s="77"/>
      <c r="SUL54" s="77"/>
      <c r="SUM54" s="77"/>
      <c r="SUN54" s="77"/>
      <c r="SUO54" s="77"/>
      <c r="SUP54" s="77"/>
      <c r="SUQ54" s="77"/>
      <c r="SUR54" s="77"/>
      <c r="SUS54" s="77"/>
      <c r="SUT54" s="77"/>
      <c r="SUU54" s="77"/>
      <c r="SUV54" s="77"/>
      <c r="SUW54" s="77"/>
      <c r="SUX54" s="77"/>
      <c r="SUY54" s="77"/>
      <c r="SUZ54" s="77"/>
      <c r="SVA54" s="77"/>
      <c r="SVB54" s="77"/>
      <c r="SVC54" s="77"/>
      <c r="SVD54" s="77"/>
      <c r="SVE54" s="77"/>
      <c r="SVF54" s="77"/>
      <c r="SVG54" s="77"/>
      <c r="SVH54" s="77"/>
      <c r="SVI54" s="77"/>
      <c r="SVJ54" s="77"/>
      <c r="SVK54" s="77"/>
      <c r="SVL54" s="77"/>
      <c r="SVM54" s="77"/>
      <c r="SVN54" s="77"/>
      <c r="SVO54" s="77"/>
      <c r="SVP54" s="77"/>
      <c r="SVQ54" s="77"/>
      <c r="SVR54" s="77"/>
      <c r="SVS54" s="77"/>
      <c r="SVT54" s="77"/>
      <c r="SVU54" s="77"/>
      <c r="SVV54" s="77"/>
      <c r="SVW54" s="77"/>
      <c r="SVX54" s="77"/>
      <c r="SVY54" s="77"/>
      <c r="SVZ54" s="77"/>
      <c r="SWA54" s="77"/>
      <c r="SWB54" s="77"/>
      <c r="SWC54" s="77"/>
      <c r="SWD54" s="77"/>
      <c r="SWE54" s="77"/>
      <c r="SWF54" s="77"/>
      <c r="SWG54" s="77"/>
      <c r="SWH54" s="77"/>
      <c r="SWI54" s="77"/>
      <c r="SWJ54" s="77"/>
      <c r="SWK54" s="77"/>
      <c r="SWL54" s="77"/>
      <c r="SWM54" s="77"/>
      <c r="SWN54" s="77"/>
      <c r="SWO54" s="77"/>
      <c r="SWP54" s="77"/>
      <c r="SWQ54" s="77"/>
      <c r="SWR54" s="77"/>
      <c r="SWS54" s="77"/>
      <c r="SWT54" s="77"/>
      <c r="SWU54" s="77"/>
      <c r="SWV54" s="77"/>
      <c r="SWW54" s="77"/>
      <c r="SWX54" s="77"/>
      <c r="SWY54" s="77"/>
      <c r="SWZ54" s="77"/>
      <c r="SXA54" s="77"/>
      <c r="SXB54" s="77"/>
      <c r="SXC54" s="77"/>
      <c r="SXD54" s="77"/>
      <c r="SXE54" s="77"/>
      <c r="SXF54" s="77"/>
      <c r="SXG54" s="77"/>
      <c r="SXH54" s="77"/>
      <c r="SXI54" s="77"/>
      <c r="SXJ54" s="77"/>
      <c r="SXK54" s="77"/>
      <c r="SXL54" s="77"/>
      <c r="SXM54" s="77"/>
      <c r="SXN54" s="77"/>
      <c r="SXO54" s="77"/>
      <c r="SXP54" s="77"/>
      <c r="SXQ54" s="77"/>
      <c r="SXR54" s="77"/>
      <c r="SXS54" s="77"/>
      <c r="SXT54" s="77"/>
      <c r="SXU54" s="77"/>
      <c r="SXV54" s="77"/>
      <c r="SXW54" s="77"/>
      <c r="SXX54" s="77"/>
      <c r="SXY54" s="77"/>
      <c r="SXZ54" s="77"/>
      <c r="SYA54" s="77"/>
      <c r="SYB54" s="77"/>
      <c r="SYC54" s="77"/>
      <c r="SYD54" s="77"/>
      <c r="SYE54" s="77"/>
      <c r="SYF54" s="77"/>
      <c r="SYG54" s="77"/>
      <c r="SYH54" s="77"/>
      <c r="SYI54" s="77"/>
      <c r="SYJ54" s="77"/>
      <c r="SYK54" s="77"/>
      <c r="SYL54" s="77"/>
      <c r="SYM54" s="77"/>
      <c r="SYN54" s="77"/>
      <c r="SYO54" s="77"/>
      <c r="SYP54" s="77"/>
      <c r="SYQ54" s="77"/>
      <c r="SYR54" s="77"/>
      <c r="SYS54" s="77"/>
      <c r="SYT54" s="77"/>
      <c r="SYU54" s="77"/>
      <c r="SYV54" s="77"/>
      <c r="SYW54" s="77"/>
      <c r="SYX54" s="77"/>
      <c r="SYY54" s="77"/>
      <c r="SYZ54" s="77"/>
      <c r="SZA54" s="77"/>
      <c r="SZB54" s="77"/>
      <c r="SZC54" s="77"/>
      <c r="SZD54" s="77"/>
      <c r="SZE54" s="77"/>
      <c r="SZF54" s="77"/>
      <c r="SZG54" s="77"/>
      <c r="SZH54" s="77"/>
      <c r="SZI54" s="77"/>
      <c r="SZJ54" s="77"/>
      <c r="SZK54" s="77"/>
      <c r="SZL54" s="77"/>
      <c r="SZM54" s="77"/>
      <c r="SZN54" s="77"/>
      <c r="SZO54" s="77"/>
      <c r="SZP54" s="77"/>
      <c r="SZQ54" s="77"/>
      <c r="SZR54" s="77"/>
      <c r="SZS54" s="77"/>
      <c r="SZT54" s="77"/>
      <c r="SZU54" s="77"/>
      <c r="SZV54" s="77"/>
      <c r="SZW54" s="77"/>
      <c r="SZX54" s="77"/>
      <c r="SZY54" s="77"/>
      <c r="SZZ54" s="77"/>
      <c r="TAA54" s="77"/>
      <c r="TAB54" s="77"/>
      <c r="TAC54" s="77"/>
      <c r="TAD54" s="77"/>
      <c r="TAE54" s="77"/>
      <c r="TAF54" s="77"/>
      <c r="TAG54" s="77"/>
      <c r="TAH54" s="77"/>
      <c r="TAI54" s="77"/>
      <c r="TAJ54" s="77"/>
      <c r="TAK54" s="77"/>
      <c r="TAL54" s="77"/>
      <c r="TAM54" s="77"/>
      <c r="TAN54" s="77"/>
      <c r="TAO54" s="77"/>
      <c r="TAP54" s="77"/>
      <c r="TAQ54" s="77"/>
      <c r="TAR54" s="77"/>
      <c r="TAS54" s="77"/>
      <c r="TAT54" s="77"/>
      <c r="TAU54" s="77"/>
      <c r="TAV54" s="77"/>
      <c r="TAW54" s="77"/>
      <c r="TAX54" s="77"/>
      <c r="TAY54" s="77"/>
      <c r="TAZ54" s="77"/>
      <c r="TBA54" s="77"/>
      <c r="TBB54" s="77"/>
      <c r="TBC54" s="77"/>
      <c r="TBD54" s="77"/>
      <c r="TBE54" s="77"/>
      <c r="TBF54" s="77"/>
      <c r="TBG54" s="77"/>
      <c r="TBH54" s="77"/>
      <c r="TBI54" s="77"/>
      <c r="TBJ54" s="77"/>
      <c r="TBK54" s="77"/>
      <c r="TBL54" s="77"/>
      <c r="TBM54" s="77"/>
      <c r="TBN54" s="77"/>
      <c r="TBO54" s="77"/>
      <c r="TBP54" s="77"/>
      <c r="TBQ54" s="77"/>
      <c r="TBR54" s="77"/>
      <c r="TBS54" s="77"/>
      <c r="TBT54" s="77"/>
      <c r="TBU54" s="77"/>
      <c r="TBV54" s="77"/>
      <c r="TBW54" s="77"/>
      <c r="TBX54" s="77"/>
      <c r="TBY54" s="77"/>
      <c r="TBZ54" s="77"/>
      <c r="TCA54" s="77"/>
      <c r="TCB54" s="77"/>
      <c r="TCC54" s="77"/>
      <c r="TCD54" s="77"/>
      <c r="TCE54" s="77"/>
      <c r="TCF54" s="77"/>
      <c r="TCG54" s="77"/>
      <c r="TCH54" s="77"/>
      <c r="TCI54" s="77"/>
      <c r="TCJ54" s="77"/>
      <c r="TCK54" s="77"/>
      <c r="TCL54" s="77"/>
      <c r="TCM54" s="77"/>
      <c r="TCN54" s="77"/>
      <c r="TCO54" s="77"/>
      <c r="TCP54" s="77"/>
      <c r="TCQ54" s="77"/>
      <c r="TCR54" s="77"/>
      <c r="TCS54" s="77"/>
      <c r="TCT54" s="77"/>
      <c r="TCU54" s="77"/>
      <c r="TCV54" s="77"/>
      <c r="TCW54" s="77"/>
      <c r="TCX54" s="77"/>
      <c r="TCY54" s="77"/>
      <c r="TCZ54" s="77"/>
      <c r="TDA54" s="77"/>
      <c r="TDB54" s="77"/>
      <c r="TDC54" s="77"/>
      <c r="TDD54" s="77"/>
      <c r="TDE54" s="77"/>
      <c r="TDF54" s="77"/>
      <c r="TDG54" s="77"/>
      <c r="TDH54" s="77"/>
      <c r="TDI54" s="77"/>
      <c r="TDJ54" s="77"/>
      <c r="TDK54" s="77"/>
      <c r="TDL54" s="77"/>
      <c r="TDM54" s="77"/>
      <c r="TDN54" s="77"/>
      <c r="TDO54" s="77"/>
      <c r="TDP54" s="77"/>
      <c r="TDQ54" s="77"/>
      <c r="TDR54" s="77"/>
      <c r="TDS54" s="77"/>
      <c r="TDT54" s="77"/>
      <c r="TDU54" s="77"/>
      <c r="TDV54" s="77"/>
      <c r="TDW54" s="77"/>
      <c r="TDX54" s="77"/>
      <c r="TDY54" s="77"/>
      <c r="TDZ54" s="77"/>
      <c r="TEA54" s="77"/>
      <c r="TEB54" s="77"/>
      <c r="TEC54" s="77"/>
      <c r="TED54" s="77"/>
      <c r="TEE54" s="77"/>
      <c r="TEF54" s="77"/>
      <c r="TEG54" s="77"/>
      <c r="TEH54" s="77"/>
      <c r="TEI54" s="77"/>
      <c r="TEJ54" s="77"/>
      <c r="TEK54" s="77"/>
      <c r="TEL54" s="77"/>
      <c r="TEM54" s="77"/>
      <c r="TEN54" s="77"/>
      <c r="TEO54" s="77"/>
      <c r="TEP54" s="77"/>
      <c r="TEQ54" s="77"/>
      <c r="TER54" s="77"/>
      <c r="TES54" s="77"/>
      <c r="TET54" s="77"/>
      <c r="TEU54" s="77"/>
      <c r="TEV54" s="77"/>
      <c r="TEW54" s="77"/>
      <c r="TEX54" s="77"/>
      <c r="TEY54" s="77"/>
      <c r="TEZ54" s="77"/>
      <c r="TFA54" s="77"/>
      <c r="TFB54" s="77"/>
      <c r="TFC54" s="77"/>
      <c r="TFD54" s="77"/>
      <c r="TFE54" s="77"/>
      <c r="TFF54" s="77"/>
      <c r="TFG54" s="77"/>
      <c r="TFH54" s="77"/>
      <c r="TFI54" s="77"/>
      <c r="TFJ54" s="77"/>
      <c r="TFK54" s="77"/>
      <c r="TFL54" s="77"/>
      <c r="TFM54" s="77"/>
      <c r="TFN54" s="77"/>
      <c r="TFO54" s="77"/>
      <c r="TFP54" s="77"/>
      <c r="TFQ54" s="77"/>
      <c r="TFR54" s="77"/>
      <c r="TFS54" s="77"/>
      <c r="TFT54" s="77"/>
      <c r="TFU54" s="77"/>
      <c r="TFV54" s="77"/>
      <c r="TFW54" s="77"/>
      <c r="TFX54" s="77"/>
      <c r="TFY54" s="77"/>
      <c r="TFZ54" s="77"/>
      <c r="TGA54" s="77"/>
      <c r="TGB54" s="77"/>
      <c r="TGC54" s="77"/>
      <c r="TGD54" s="77"/>
      <c r="TGE54" s="77"/>
      <c r="TGF54" s="77"/>
      <c r="TGG54" s="77"/>
      <c r="TGH54" s="77"/>
      <c r="TGI54" s="77"/>
      <c r="TGJ54" s="77"/>
      <c r="TGK54" s="77"/>
      <c r="TGL54" s="77"/>
      <c r="TGM54" s="77"/>
      <c r="TGN54" s="77"/>
      <c r="TGO54" s="77"/>
      <c r="TGP54" s="77"/>
      <c r="TGQ54" s="77"/>
      <c r="TGR54" s="77"/>
      <c r="TGS54" s="77"/>
      <c r="TGT54" s="77"/>
      <c r="TGU54" s="77"/>
      <c r="TGV54" s="77"/>
      <c r="TGW54" s="77"/>
      <c r="TGX54" s="77"/>
      <c r="TGY54" s="77"/>
      <c r="TGZ54" s="77"/>
      <c r="THA54" s="77"/>
      <c r="THB54" s="77"/>
      <c r="THC54" s="77"/>
      <c r="THD54" s="77"/>
      <c r="THE54" s="77"/>
      <c r="THF54" s="77"/>
      <c r="THG54" s="77"/>
      <c r="THH54" s="77"/>
      <c r="THI54" s="77"/>
      <c r="THJ54" s="77"/>
      <c r="THK54" s="77"/>
      <c r="THL54" s="77"/>
      <c r="THM54" s="77"/>
      <c r="THN54" s="77"/>
      <c r="THO54" s="77"/>
      <c r="THP54" s="77"/>
      <c r="THQ54" s="77"/>
      <c r="THR54" s="77"/>
      <c r="THS54" s="77"/>
      <c r="THT54" s="77"/>
      <c r="THU54" s="77"/>
      <c r="THV54" s="77"/>
      <c r="THW54" s="77"/>
      <c r="THX54" s="77"/>
      <c r="THY54" s="77"/>
      <c r="THZ54" s="77"/>
      <c r="TIA54" s="77"/>
      <c r="TIB54" s="77"/>
      <c r="TIC54" s="77"/>
      <c r="TID54" s="77"/>
      <c r="TIE54" s="77"/>
      <c r="TIF54" s="77"/>
      <c r="TIG54" s="77"/>
      <c r="TIH54" s="77"/>
      <c r="TII54" s="77"/>
      <c r="TIJ54" s="77"/>
      <c r="TIK54" s="77"/>
      <c r="TIL54" s="77"/>
      <c r="TIM54" s="77"/>
      <c r="TIN54" s="77"/>
      <c r="TIO54" s="77"/>
      <c r="TIP54" s="77"/>
      <c r="TIQ54" s="77"/>
      <c r="TIR54" s="77"/>
      <c r="TIS54" s="77"/>
      <c r="TIT54" s="77"/>
      <c r="TIU54" s="77"/>
      <c r="TIV54" s="77"/>
      <c r="TIW54" s="77"/>
      <c r="TIX54" s="77"/>
      <c r="TIY54" s="77"/>
      <c r="TIZ54" s="77"/>
      <c r="TJA54" s="77"/>
      <c r="TJB54" s="77"/>
      <c r="TJC54" s="77"/>
      <c r="TJD54" s="77"/>
      <c r="TJE54" s="77"/>
      <c r="TJF54" s="77"/>
      <c r="TJG54" s="77"/>
      <c r="TJH54" s="77"/>
      <c r="TJI54" s="77"/>
      <c r="TJJ54" s="77"/>
      <c r="TJK54" s="77"/>
      <c r="TJL54" s="77"/>
      <c r="TJM54" s="77"/>
      <c r="TJN54" s="77"/>
      <c r="TJO54" s="77"/>
      <c r="TJP54" s="77"/>
      <c r="TJQ54" s="77"/>
      <c r="TJR54" s="77"/>
      <c r="TJS54" s="77"/>
      <c r="TJT54" s="77"/>
      <c r="TJU54" s="77"/>
      <c r="TJV54" s="77"/>
      <c r="TJW54" s="77"/>
      <c r="TJX54" s="77"/>
      <c r="TJY54" s="77"/>
      <c r="TJZ54" s="77"/>
      <c r="TKA54" s="77"/>
      <c r="TKB54" s="77"/>
      <c r="TKC54" s="77"/>
      <c r="TKD54" s="77"/>
      <c r="TKE54" s="77"/>
      <c r="TKF54" s="77"/>
      <c r="TKG54" s="77"/>
      <c r="TKH54" s="77"/>
      <c r="TKI54" s="77"/>
      <c r="TKJ54" s="77"/>
      <c r="TKK54" s="77"/>
      <c r="TKL54" s="77"/>
      <c r="TKM54" s="77"/>
      <c r="TKN54" s="77"/>
      <c r="TKO54" s="77"/>
      <c r="TKP54" s="77"/>
      <c r="TKQ54" s="77"/>
      <c r="TKR54" s="77"/>
      <c r="TKS54" s="77"/>
      <c r="TKT54" s="77"/>
      <c r="TKU54" s="77"/>
      <c r="TKV54" s="77"/>
      <c r="TKW54" s="77"/>
      <c r="TKX54" s="77"/>
      <c r="TKY54" s="77"/>
      <c r="TKZ54" s="77"/>
      <c r="TLA54" s="77"/>
      <c r="TLB54" s="77"/>
      <c r="TLC54" s="77"/>
      <c r="TLD54" s="77"/>
      <c r="TLE54" s="77"/>
      <c r="TLF54" s="77"/>
      <c r="TLG54" s="77"/>
      <c r="TLH54" s="77"/>
      <c r="TLI54" s="77"/>
      <c r="TLJ54" s="77"/>
      <c r="TLK54" s="77"/>
      <c r="TLL54" s="77"/>
      <c r="TLM54" s="77"/>
      <c r="TLN54" s="77"/>
      <c r="TLO54" s="77"/>
      <c r="TLP54" s="77"/>
      <c r="TLQ54" s="77"/>
      <c r="TLR54" s="77"/>
      <c r="TLS54" s="77"/>
      <c r="TLT54" s="77"/>
      <c r="TLU54" s="77"/>
      <c r="TLV54" s="77"/>
      <c r="TLW54" s="77"/>
      <c r="TLX54" s="77"/>
      <c r="TLY54" s="77"/>
      <c r="TLZ54" s="77"/>
      <c r="TMA54" s="77"/>
      <c r="TMB54" s="77"/>
      <c r="TMC54" s="77"/>
      <c r="TMD54" s="77"/>
      <c r="TME54" s="77"/>
      <c r="TMF54" s="77"/>
      <c r="TMG54" s="77"/>
      <c r="TMH54" s="77"/>
      <c r="TMI54" s="77"/>
      <c r="TMJ54" s="77"/>
      <c r="TMK54" s="77"/>
      <c r="TML54" s="77"/>
      <c r="TMM54" s="77"/>
      <c r="TMN54" s="77"/>
      <c r="TMO54" s="77"/>
      <c r="TMP54" s="77"/>
      <c r="TMQ54" s="77"/>
      <c r="TMR54" s="77"/>
      <c r="TMS54" s="77"/>
      <c r="TMT54" s="77"/>
      <c r="TMU54" s="77"/>
      <c r="TMV54" s="77"/>
      <c r="TMW54" s="77"/>
      <c r="TMX54" s="77"/>
      <c r="TMY54" s="77"/>
      <c r="TMZ54" s="77"/>
      <c r="TNA54" s="77"/>
      <c r="TNB54" s="77"/>
      <c r="TNC54" s="77"/>
      <c r="TND54" s="77"/>
      <c r="TNE54" s="77"/>
      <c r="TNF54" s="77"/>
      <c r="TNG54" s="77"/>
      <c r="TNH54" s="77"/>
      <c r="TNI54" s="77"/>
      <c r="TNJ54" s="77"/>
      <c r="TNK54" s="77"/>
      <c r="TNL54" s="77"/>
      <c r="TNM54" s="77"/>
      <c r="TNN54" s="77"/>
      <c r="TNO54" s="77"/>
      <c r="TNP54" s="77"/>
      <c r="TNQ54" s="77"/>
      <c r="TNR54" s="77"/>
      <c r="TNS54" s="77"/>
      <c r="TNT54" s="77"/>
      <c r="TNU54" s="77"/>
      <c r="TNV54" s="77"/>
      <c r="TNW54" s="77"/>
      <c r="TNX54" s="77"/>
      <c r="TNY54" s="77"/>
      <c r="TNZ54" s="77"/>
      <c r="TOA54" s="77"/>
      <c r="TOB54" s="77"/>
      <c r="TOC54" s="77"/>
      <c r="TOD54" s="77"/>
      <c r="TOE54" s="77"/>
      <c r="TOF54" s="77"/>
      <c r="TOG54" s="77"/>
      <c r="TOH54" s="77"/>
      <c r="TOI54" s="77"/>
      <c r="TOJ54" s="77"/>
      <c r="TOK54" s="77"/>
      <c r="TOL54" s="77"/>
      <c r="TOM54" s="77"/>
      <c r="TON54" s="77"/>
      <c r="TOO54" s="77"/>
      <c r="TOP54" s="77"/>
      <c r="TOQ54" s="77"/>
      <c r="TOR54" s="77"/>
      <c r="TOS54" s="77"/>
      <c r="TOT54" s="77"/>
      <c r="TOU54" s="77"/>
      <c r="TOV54" s="77"/>
      <c r="TOW54" s="77"/>
      <c r="TOX54" s="77"/>
      <c r="TOY54" s="77"/>
      <c r="TOZ54" s="77"/>
      <c r="TPA54" s="77"/>
      <c r="TPB54" s="77"/>
      <c r="TPC54" s="77"/>
      <c r="TPD54" s="77"/>
      <c r="TPE54" s="77"/>
      <c r="TPF54" s="77"/>
      <c r="TPG54" s="77"/>
      <c r="TPH54" s="77"/>
      <c r="TPI54" s="77"/>
      <c r="TPJ54" s="77"/>
      <c r="TPK54" s="77"/>
      <c r="TPL54" s="77"/>
      <c r="TPM54" s="77"/>
      <c r="TPN54" s="77"/>
      <c r="TPO54" s="77"/>
      <c r="TPP54" s="77"/>
      <c r="TPQ54" s="77"/>
      <c r="TPR54" s="77"/>
      <c r="TPS54" s="77"/>
      <c r="TPT54" s="77"/>
      <c r="TPU54" s="77"/>
      <c r="TPV54" s="77"/>
      <c r="TPW54" s="77"/>
      <c r="TPX54" s="77"/>
      <c r="TPY54" s="77"/>
      <c r="TPZ54" s="77"/>
      <c r="TQA54" s="77"/>
      <c r="TQB54" s="77"/>
      <c r="TQC54" s="77"/>
      <c r="TQD54" s="77"/>
      <c r="TQE54" s="77"/>
      <c r="TQF54" s="77"/>
      <c r="TQG54" s="77"/>
      <c r="TQH54" s="77"/>
      <c r="TQI54" s="77"/>
      <c r="TQJ54" s="77"/>
      <c r="TQK54" s="77"/>
      <c r="TQL54" s="77"/>
      <c r="TQM54" s="77"/>
      <c r="TQN54" s="77"/>
      <c r="TQO54" s="77"/>
      <c r="TQP54" s="77"/>
      <c r="TQQ54" s="77"/>
      <c r="TQR54" s="77"/>
      <c r="TQS54" s="77"/>
      <c r="TQT54" s="77"/>
      <c r="TQU54" s="77"/>
      <c r="TQV54" s="77"/>
      <c r="TQW54" s="77"/>
      <c r="TQX54" s="77"/>
      <c r="TQY54" s="77"/>
      <c r="TQZ54" s="77"/>
      <c r="TRA54" s="77"/>
      <c r="TRB54" s="77"/>
      <c r="TRC54" s="77"/>
      <c r="TRD54" s="77"/>
      <c r="TRE54" s="77"/>
      <c r="TRF54" s="77"/>
      <c r="TRG54" s="77"/>
      <c r="TRH54" s="77"/>
      <c r="TRI54" s="77"/>
      <c r="TRJ54" s="77"/>
      <c r="TRK54" s="77"/>
      <c r="TRL54" s="77"/>
      <c r="TRM54" s="77"/>
      <c r="TRN54" s="77"/>
      <c r="TRO54" s="77"/>
      <c r="TRP54" s="77"/>
      <c r="TRQ54" s="77"/>
      <c r="TRR54" s="77"/>
      <c r="TRS54" s="77"/>
      <c r="TRT54" s="77"/>
      <c r="TRU54" s="77"/>
      <c r="TRV54" s="77"/>
      <c r="TRW54" s="77"/>
      <c r="TRX54" s="77"/>
      <c r="TRY54" s="77"/>
      <c r="TRZ54" s="77"/>
      <c r="TSA54" s="77"/>
      <c r="TSB54" s="77"/>
      <c r="TSC54" s="77"/>
      <c r="TSD54" s="77"/>
      <c r="TSE54" s="77"/>
      <c r="TSF54" s="77"/>
      <c r="TSG54" s="77"/>
      <c r="TSH54" s="77"/>
      <c r="TSI54" s="77"/>
      <c r="TSJ54" s="77"/>
      <c r="TSK54" s="77"/>
      <c r="TSL54" s="77"/>
      <c r="TSM54" s="77"/>
      <c r="TSN54" s="77"/>
      <c r="TSO54" s="77"/>
      <c r="TSP54" s="77"/>
      <c r="TSQ54" s="77"/>
      <c r="TSR54" s="77"/>
      <c r="TSS54" s="77"/>
      <c r="TST54" s="77"/>
      <c r="TSU54" s="77"/>
      <c r="TSV54" s="77"/>
      <c r="TSW54" s="77"/>
      <c r="TSX54" s="77"/>
      <c r="TSY54" s="77"/>
      <c r="TSZ54" s="77"/>
      <c r="TTA54" s="77"/>
      <c r="TTB54" s="77"/>
      <c r="TTC54" s="77"/>
      <c r="TTD54" s="77"/>
      <c r="TTE54" s="77"/>
      <c r="TTF54" s="77"/>
      <c r="TTG54" s="77"/>
      <c r="TTH54" s="77"/>
      <c r="TTI54" s="77"/>
      <c r="TTJ54" s="77"/>
      <c r="TTK54" s="77"/>
      <c r="TTL54" s="77"/>
      <c r="TTM54" s="77"/>
      <c r="TTN54" s="77"/>
      <c r="TTO54" s="77"/>
      <c r="TTP54" s="77"/>
      <c r="TTQ54" s="77"/>
      <c r="TTR54" s="77"/>
      <c r="TTS54" s="77"/>
      <c r="TTT54" s="77"/>
      <c r="TTU54" s="77"/>
      <c r="TTV54" s="77"/>
      <c r="TTW54" s="77"/>
      <c r="TTX54" s="77"/>
      <c r="TTY54" s="77"/>
      <c r="TTZ54" s="77"/>
      <c r="TUA54" s="77"/>
      <c r="TUB54" s="77"/>
      <c r="TUC54" s="77"/>
      <c r="TUD54" s="77"/>
      <c r="TUE54" s="77"/>
      <c r="TUF54" s="77"/>
      <c r="TUG54" s="77"/>
      <c r="TUH54" s="77"/>
      <c r="TUI54" s="77"/>
      <c r="TUJ54" s="77"/>
      <c r="TUK54" s="77"/>
      <c r="TUL54" s="77"/>
      <c r="TUM54" s="77"/>
      <c r="TUN54" s="77"/>
      <c r="TUO54" s="77"/>
      <c r="TUP54" s="77"/>
      <c r="TUQ54" s="77"/>
      <c r="TUR54" s="77"/>
      <c r="TUS54" s="77"/>
      <c r="TUT54" s="77"/>
      <c r="TUU54" s="77"/>
      <c r="TUV54" s="77"/>
      <c r="TUW54" s="77"/>
      <c r="TUX54" s="77"/>
      <c r="TUY54" s="77"/>
      <c r="TUZ54" s="77"/>
      <c r="TVA54" s="77"/>
      <c r="TVB54" s="77"/>
      <c r="TVC54" s="77"/>
      <c r="TVD54" s="77"/>
      <c r="TVE54" s="77"/>
      <c r="TVF54" s="77"/>
      <c r="TVG54" s="77"/>
      <c r="TVH54" s="77"/>
      <c r="TVI54" s="77"/>
      <c r="TVJ54" s="77"/>
      <c r="TVK54" s="77"/>
      <c r="TVL54" s="77"/>
      <c r="TVM54" s="77"/>
      <c r="TVN54" s="77"/>
      <c r="TVO54" s="77"/>
      <c r="TVP54" s="77"/>
      <c r="TVQ54" s="77"/>
      <c r="TVR54" s="77"/>
      <c r="TVS54" s="77"/>
      <c r="TVT54" s="77"/>
      <c r="TVU54" s="77"/>
      <c r="TVV54" s="77"/>
      <c r="TVW54" s="77"/>
      <c r="TVX54" s="77"/>
      <c r="TVY54" s="77"/>
      <c r="TVZ54" s="77"/>
      <c r="TWA54" s="77"/>
      <c r="TWB54" s="77"/>
      <c r="TWC54" s="77"/>
      <c r="TWD54" s="77"/>
      <c r="TWE54" s="77"/>
      <c r="TWF54" s="77"/>
      <c r="TWG54" s="77"/>
      <c r="TWH54" s="77"/>
      <c r="TWI54" s="77"/>
      <c r="TWJ54" s="77"/>
      <c r="TWK54" s="77"/>
      <c r="TWL54" s="77"/>
      <c r="TWM54" s="77"/>
      <c r="TWN54" s="77"/>
      <c r="TWO54" s="77"/>
      <c r="TWP54" s="77"/>
      <c r="TWQ54" s="77"/>
      <c r="TWR54" s="77"/>
      <c r="TWS54" s="77"/>
      <c r="TWT54" s="77"/>
      <c r="TWU54" s="77"/>
      <c r="TWV54" s="77"/>
      <c r="TWW54" s="77"/>
      <c r="TWX54" s="77"/>
      <c r="TWY54" s="77"/>
      <c r="TWZ54" s="77"/>
      <c r="TXA54" s="77"/>
      <c r="TXB54" s="77"/>
      <c r="TXC54" s="77"/>
      <c r="TXD54" s="77"/>
      <c r="TXE54" s="77"/>
      <c r="TXF54" s="77"/>
      <c r="TXG54" s="77"/>
      <c r="TXH54" s="77"/>
      <c r="TXI54" s="77"/>
      <c r="TXJ54" s="77"/>
      <c r="TXK54" s="77"/>
      <c r="TXL54" s="77"/>
      <c r="TXM54" s="77"/>
      <c r="TXN54" s="77"/>
      <c r="TXO54" s="77"/>
      <c r="TXP54" s="77"/>
      <c r="TXQ54" s="77"/>
      <c r="TXR54" s="77"/>
      <c r="TXS54" s="77"/>
      <c r="TXT54" s="77"/>
      <c r="TXU54" s="77"/>
      <c r="TXV54" s="77"/>
      <c r="TXW54" s="77"/>
      <c r="TXX54" s="77"/>
      <c r="TXY54" s="77"/>
      <c r="TXZ54" s="77"/>
      <c r="TYA54" s="77"/>
      <c r="TYB54" s="77"/>
      <c r="TYC54" s="77"/>
      <c r="TYD54" s="77"/>
      <c r="TYE54" s="77"/>
      <c r="TYF54" s="77"/>
      <c r="TYG54" s="77"/>
      <c r="TYH54" s="77"/>
      <c r="TYI54" s="77"/>
      <c r="TYJ54" s="77"/>
      <c r="TYK54" s="77"/>
      <c r="TYL54" s="77"/>
      <c r="TYM54" s="77"/>
      <c r="TYN54" s="77"/>
      <c r="TYO54" s="77"/>
      <c r="TYP54" s="77"/>
      <c r="TYQ54" s="77"/>
      <c r="TYR54" s="77"/>
      <c r="TYS54" s="77"/>
      <c r="TYT54" s="77"/>
      <c r="TYU54" s="77"/>
      <c r="TYV54" s="77"/>
      <c r="TYW54" s="77"/>
      <c r="TYX54" s="77"/>
      <c r="TYY54" s="77"/>
      <c r="TYZ54" s="77"/>
      <c r="TZA54" s="77"/>
      <c r="TZB54" s="77"/>
      <c r="TZC54" s="77"/>
      <c r="TZD54" s="77"/>
      <c r="TZE54" s="77"/>
      <c r="TZF54" s="77"/>
      <c r="TZG54" s="77"/>
      <c r="TZH54" s="77"/>
      <c r="TZI54" s="77"/>
      <c r="TZJ54" s="77"/>
      <c r="TZK54" s="77"/>
      <c r="TZL54" s="77"/>
      <c r="TZM54" s="77"/>
      <c r="TZN54" s="77"/>
      <c r="TZO54" s="77"/>
      <c r="TZP54" s="77"/>
      <c r="TZQ54" s="77"/>
      <c r="TZR54" s="77"/>
      <c r="TZS54" s="77"/>
      <c r="TZT54" s="77"/>
      <c r="TZU54" s="77"/>
      <c r="TZV54" s="77"/>
      <c r="TZW54" s="77"/>
      <c r="TZX54" s="77"/>
      <c r="TZY54" s="77"/>
      <c r="TZZ54" s="77"/>
      <c r="UAA54" s="77"/>
      <c r="UAB54" s="77"/>
      <c r="UAC54" s="77"/>
      <c r="UAD54" s="77"/>
      <c r="UAE54" s="77"/>
      <c r="UAF54" s="77"/>
      <c r="UAG54" s="77"/>
      <c r="UAH54" s="77"/>
      <c r="UAI54" s="77"/>
      <c r="UAJ54" s="77"/>
      <c r="UAK54" s="77"/>
      <c r="UAL54" s="77"/>
      <c r="UAM54" s="77"/>
      <c r="UAN54" s="77"/>
      <c r="UAO54" s="77"/>
      <c r="UAP54" s="77"/>
      <c r="UAQ54" s="77"/>
      <c r="UAR54" s="77"/>
      <c r="UAS54" s="77"/>
      <c r="UAT54" s="77"/>
      <c r="UAU54" s="77"/>
      <c r="UAV54" s="77"/>
      <c r="UAW54" s="77"/>
      <c r="UAX54" s="77"/>
      <c r="UAY54" s="77"/>
      <c r="UAZ54" s="77"/>
      <c r="UBA54" s="77"/>
      <c r="UBB54" s="77"/>
      <c r="UBC54" s="77"/>
      <c r="UBD54" s="77"/>
      <c r="UBE54" s="77"/>
      <c r="UBF54" s="77"/>
      <c r="UBG54" s="77"/>
      <c r="UBH54" s="77"/>
      <c r="UBI54" s="77"/>
      <c r="UBJ54" s="77"/>
      <c r="UBK54" s="77"/>
      <c r="UBL54" s="77"/>
      <c r="UBM54" s="77"/>
      <c r="UBN54" s="77"/>
      <c r="UBO54" s="77"/>
      <c r="UBP54" s="77"/>
      <c r="UBQ54" s="77"/>
      <c r="UBR54" s="77"/>
      <c r="UBS54" s="77"/>
      <c r="UBT54" s="77"/>
      <c r="UBU54" s="77"/>
      <c r="UBV54" s="77"/>
      <c r="UBW54" s="77"/>
      <c r="UBX54" s="77"/>
      <c r="UBY54" s="77"/>
      <c r="UBZ54" s="77"/>
      <c r="UCA54" s="77"/>
      <c r="UCB54" s="77"/>
      <c r="UCC54" s="77"/>
      <c r="UCD54" s="77"/>
      <c r="UCE54" s="77"/>
      <c r="UCF54" s="77"/>
      <c r="UCG54" s="77"/>
      <c r="UCH54" s="77"/>
      <c r="UCI54" s="77"/>
      <c r="UCJ54" s="77"/>
      <c r="UCK54" s="77"/>
      <c r="UCL54" s="77"/>
      <c r="UCM54" s="77"/>
      <c r="UCN54" s="77"/>
      <c r="UCO54" s="77"/>
      <c r="UCP54" s="77"/>
      <c r="UCQ54" s="77"/>
      <c r="UCR54" s="77"/>
      <c r="UCS54" s="77"/>
      <c r="UCT54" s="77"/>
      <c r="UCU54" s="77"/>
      <c r="UCV54" s="77"/>
      <c r="UCW54" s="77"/>
      <c r="UCX54" s="77"/>
      <c r="UCY54" s="77"/>
      <c r="UCZ54" s="77"/>
      <c r="UDA54" s="77"/>
      <c r="UDB54" s="77"/>
      <c r="UDC54" s="77"/>
      <c r="UDD54" s="77"/>
      <c r="UDE54" s="77"/>
      <c r="UDF54" s="77"/>
      <c r="UDG54" s="77"/>
      <c r="UDH54" s="77"/>
      <c r="UDI54" s="77"/>
      <c r="UDJ54" s="77"/>
      <c r="UDK54" s="77"/>
      <c r="UDL54" s="77"/>
      <c r="UDM54" s="77"/>
      <c r="UDN54" s="77"/>
      <c r="UDO54" s="77"/>
      <c r="UDP54" s="77"/>
      <c r="UDQ54" s="77"/>
      <c r="UDR54" s="77"/>
      <c r="UDS54" s="77"/>
      <c r="UDT54" s="77"/>
      <c r="UDU54" s="77"/>
      <c r="UDV54" s="77"/>
      <c r="UDW54" s="77"/>
      <c r="UDX54" s="77"/>
      <c r="UDY54" s="77"/>
      <c r="UDZ54" s="77"/>
      <c r="UEA54" s="77"/>
      <c r="UEB54" s="77"/>
      <c r="UEC54" s="77"/>
      <c r="UED54" s="77"/>
      <c r="UEE54" s="77"/>
      <c r="UEF54" s="77"/>
      <c r="UEG54" s="77"/>
      <c r="UEH54" s="77"/>
      <c r="UEI54" s="77"/>
      <c r="UEJ54" s="77"/>
      <c r="UEK54" s="77"/>
      <c r="UEL54" s="77"/>
      <c r="UEM54" s="77"/>
      <c r="UEN54" s="77"/>
      <c r="UEO54" s="77"/>
      <c r="UEP54" s="77"/>
      <c r="UEQ54" s="77"/>
      <c r="UER54" s="77"/>
      <c r="UES54" s="77"/>
      <c r="UET54" s="77"/>
      <c r="UEU54" s="77"/>
      <c r="UEV54" s="77"/>
      <c r="UEW54" s="77"/>
      <c r="UEX54" s="77"/>
      <c r="UEY54" s="77"/>
      <c r="UEZ54" s="77"/>
      <c r="UFA54" s="77"/>
      <c r="UFB54" s="77"/>
      <c r="UFC54" s="77"/>
      <c r="UFD54" s="77"/>
      <c r="UFE54" s="77"/>
      <c r="UFF54" s="77"/>
      <c r="UFG54" s="77"/>
      <c r="UFH54" s="77"/>
      <c r="UFI54" s="77"/>
      <c r="UFJ54" s="77"/>
      <c r="UFK54" s="77"/>
      <c r="UFL54" s="77"/>
      <c r="UFM54" s="77"/>
      <c r="UFN54" s="77"/>
      <c r="UFO54" s="77"/>
      <c r="UFP54" s="77"/>
      <c r="UFQ54" s="77"/>
      <c r="UFR54" s="77"/>
      <c r="UFS54" s="77"/>
      <c r="UFT54" s="77"/>
      <c r="UFU54" s="77"/>
      <c r="UFV54" s="77"/>
      <c r="UFW54" s="77"/>
      <c r="UFX54" s="77"/>
      <c r="UFY54" s="77"/>
      <c r="UFZ54" s="77"/>
      <c r="UGA54" s="77"/>
      <c r="UGB54" s="77"/>
      <c r="UGC54" s="77"/>
      <c r="UGD54" s="77"/>
      <c r="UGE54" s="77"/>
      <c r="UGF54" s="77"/>
      <c r="UGG54" s="77"/>
      <c r="UGH54" s="77"/>
      <c r="UGI54" s="77"/>
      <c r="UGJ54" s="77"/>
      <c r="UGK54" s="77"/>
      <c r="UGL54" s="77"/>
      <c r="UGM54" s="77"/>
      <c r="UGN54" s="77"/>
      <c r="UGO54" s="77"/>
      <c r="UGP54" s="77"/>
      <c r="UGQ54" s="77"/>
      <c r="UGR54" s="77"/>
      <c r="UGS54" s="77"/>
      <c r="UGT54" s="77"/>
      <c r="UGU54" s="77"/>
      <c r="UGV54" s="77"/>
      <c r="UGW54" s="77"/>
      <c r="UGX54" s="77"/>
      <c r="UGY54" s="77"/>
      <c r="UGZ54" s="77"/>
      <c r="UHA54" s="77"/>
      <c r="UHB54" s="77"/>
      <c r="UHC54" s="77"/>
      <c r="UHD54" s="77"/>
      <c r="UHE54" s="77"/>
      <c r="UHF54" s="77"/>
      <c r="UHG54" s="77"/>
      <c r="UHH54" s="77"/>
      <c r="UHI54" s="77"/>
      <c r="UHJ54" s="77"/>
      <c r="UHK54" s="77"/>
      <c r="UHL54" s="77"/>
      <c r="UHM54" s="77"/>
      <c r="UHN54" s="77"/>
      <c r="UHO54" s="77"/>
      <c r="UHP54" s="77"/>
      <c r="UHQ54" s="77"/>
      <c r="UHR54" s="77"/>
      <c r="UHS54" s="77"/>
      <c r="UHT54" s="77"/>
      <c r="UHU54" s="77"/>
      <c r="UHV54" s="77"/>
      <c r="UHW54" s="77"/>
      <c r="UHX54" s="77"/>
      <c r="UHY54" s="77"/>
      <c r="UHZ54" s="77"/>
      <c r="UIA54" s="77"/>
      <c r="UIB54" s="77"/>
      <c r="UIC54" s="77"/>
      <c r="UID54" s="77"/>
      <c r="UIE54" s="77"/>
      <c r="UIF54" s="77"/>
      <c r="UIG54" s="77"/>
      <c r="UIH54" s="77"/>
      <c r="UII54" s="77"/>
      <c r="UIJ54" s="77"/>
      <c r="UIK54" s="77"/>
      <c r="UIL54" s="77"/>
      <c r="UIM54" s="77"/>
      <c r="UIN54" s="77"/>
      <c r="UIO54" s="77"/>
      <c r="UIP54" s="77"/>
      <c r="UIQ54" s="77"/>
      <c r="UIR54" s="77"/>
      <c r="UIS54" s="77"/>
      <c r="UIT54" s="77"/>
      <c r="UIU54" s="77"/>
      <c r="UIV54" s="77"/>
      <c r="UIW54" s="77"/>
      <c r="UIX54" s="77"/>
      <c r="UIY54" s="77"/>
      <c r="UIZ54" s="77"/>
      <c r="UJA54" s="77"/>
      <c r="UJB54" s="77"/>
      <c r="UJC54" s="77"/>
      <c r="UJD54" s="77"/>
      <c r="UJE54" s="77"/>
      <c r="UJF54" s="77"/>
      <c r="UJG54" s="77"/>
      <c r="UJH54" s="77"/>
      <c r="UJI54" s="77"/>
      <c r="UJJ54" s="77"/>
      <c r="UJK54" s="77"/>
      <c r="UJL54" s="77"/>
      <c r="UJM54" s="77"/>
      <c r="UJN54" s="77"/>
      <c r="UJO54" s="77"/>
      <c r="UJP54" s="77"/>
      <c r="UJQ54" s="77"/>
      <c r="UJR54" s="77"/>
      <c r="UJS54" s="77"/>
      <c r="UJT54" s="77"/>
      <c r="UJU54" s="77"/>
      <c r="UJV54" s="77"/>
      <c r="UJW54" s="77"/>
      <c r="UJX54" s="77"/>
      <c r="UJY54" s="77"/>
      <c r="UJZ54" s="77"/>
      <c r="UKA54" s="77"/>
      <c r="UKB54" s="77"/>
      <c r="UKC54" s="77"/>
      <c r="UKD54" s="77"/>
      <c r="UKE54" s="77"/>
      <c r="UKF54" s="77"/>
      <c r="UKG54" s="77"/>
      <c r="UKH54" s="77"/>
      <c r="UKI54" s="77"/>
      <c r="UKJ54" s="77"/>
      <c r="UKK54" s="77"/>
      <c r="UKL54" s="77"/>
      <c r="UKM54" s="77"/>
      <c r="UKN54" s="77"/>
      <c r="UKO54" s="77"/>
      <c r="UKP54" s="77"/>
      <c r="UKQ54" s="77"/>
      <c r="UKR54" s="77"/>
      <c r="UKS54" s="77"/>
      <c r="UKT54" s="77"/>
      <c r="UKU54" s="77"/>
      <c r="UKV54" s="77"/>
      <c r="UKW54" s="77"/>
      <c r="UKX54" s="77"/>
      <c r="UKY54" s="77"/>
      <c r="UKZ54" s="77"/>
      <c r="ULA54" s="77"/>
      <c r="ULB54" s="77"/>
      <c r="ULC54" s="77"/>
      <c r="ULD54" s="77"/>
      <c r="ULE54" s="77"/>
      <c r="ULF54" s="77"/>
      <c r="ULG54" s="77"/>
      <c r="ULH54" s="77"/>
      <c r="ULI54" s="77"/>
      <c r="ULJ54" s="77"/>
      <c r="ULK54" s="77"/>
      <c r="ULL54" s="77"/>
      <c r="ULM54" s="77"/>
      <c r="ULN54" s="77"/>
      <c r="ULO54" s="77"/>
      <c r="ULP54" s="77"/>
      <c r="ULQ54" s="77"/>
      <c r="ULR54" s="77"/>
      <c r="ULS54" s="77"/>
      <c r="ULT54" s="77"/>
      <c r="ULU54" s="77"/>
      <c r="ULV54" s="77"/>
      <c r="ULW54" s="77"/>
      <c r="ULX54" s="77"/>
      <c r="ULY54" s="77"/>
      <c r="ULZ54" s="77"/>
      <c r="UMA54" s="77"/>
      <c r="UMB54" s="77"/>
      <c r="UMC54" s="77"/>
      <c r="UMD54" s="77"/>
      <c r="UME54" s="77"/>
      <c r="UMF54" s="77"/>
      <c r="UMG54" s="77"/>
      <c r="UMH54" s="77"/>
      <c r="UMI54" s="77"/>
      <c r="UMJ54" s="77"/>
      <c r="UMK54" s="77"/>
      <c r="UML54" s="77"/>
      <c r="UMM54" s="77"/>
      <c r="UMN54" s="77"/>
      <c r="UMO54" s="77"/>
      <c r="UMP54" s="77"/>
      <c r="UMQ54" s="77"/>
      <c r="UMR54" s="77"/>
      <c r="UMS54" s="77"/>
      <c r="UMT54" s="77"/>
      <c r="UMU54" s="77"/>
      <c r="UMV54" s="77"/>
      <c r="UMW54" s="77"/>
      <c r="UMX54" s="77"/>
      <c r="UMY54" s="77"/>
      <c r="UMZ54" s="77"/>
      <c r="UNA54" s="77"/>
      <c r="UNB54" s="77"/>
      <c r="UNC54" s="77"/>
      <c r="UND54" s="77"/>
      <c r="UNE54" s="77"/>
      <c r="UNF54" s="77"/>
      <c r="UNG54" s="77"/>
      <c r="UNH54" s="77"/>
      <c r="UNI54" s="77"/>
      <c r="UNJ54" s="77"/>
      <c r="UNK54" s="77"/>
      <c r="UNL54" s="77"/>
      <c r="UNM54" s="77"/>
      <c r="UNN54" s="77"/>
      <c r="UNO54" s="77"/>
      <c r="UNP54" s="77"/>
      <c r="UNQ54" s="77"/>
      <c r="UNR54" s="77"/>
      <c r="UNS54" s="77"/>
      <c r="UNT54" s="77"/>
      <c r="UNU54" s="77"/>
      <c r="UNV54" s="77"/>
      <c r="UNW54" s="77"/>
      <c r="UNX54" s="77"/>
      <c r="UNY54" s="77"/>
      <c r="UNZ54" s="77"/>
      <c r="UOA54" s="77"/>
      <c r="UOB54" s="77"/>
      <c r="UOC54" s="77"/>
      <c r="UOD54" s="77"/>
      <c r="UOE54" s="77"/>
      <c r="UOF54" s="77"/>
      <c r="UOG54" s="77"/>
      <c r="UOH54" s="77"/>
      <c r="UOI54" s="77"/>
      <c r="UOJ54" s="77"/>
      <c r="UOK54" s="77"/>
      <c r="UOL54" s="77"/>
      <c r="UOM54" s="77"/>
      <c r="UON54" s="77"/>
      <c r="UOO54" s="77"/>
      <c r="UOP54" s="77"/>
      <c r="UOQ54" s="77"/>
      <c r="UOR54" s="77"/>
      <c r="UOS54" s="77"/>
      <c r="UOT54" s="77"/>
      <c r="UOU54" s="77"/>
      <c r="UOV54" s="77"/>
      <c r="UOW54" s="77"/>
      <c r="UOX54" s="77"/>
      <c r="UOY54" s="77"/>
      <c r="UOZ54" s="77"/>
      <c r="UPA54" s="77"/>
      <c r="UPB54" s="77"/>
      <c r="UPC54" s="77"/>
      <c r="UPD54" s="77"/>
      <c r="UPE54" s="77"/>
      <c r="UPF54" s="77"/>
      <c r="UPG54" s="77"/>
      <c r="UPH54" s="77"/>
      <c r="UPI54" s="77"/>
      <c r="UPJ54" s="77"/>
      <c r="UPK54" s="77"/>
      <c r="UPL54" s="77"/>
      <c r="UPM54" s="77"/>
      <c r="UPN54" s="77"/>
      <c r="UPO54" s="77"/>
      <c r="UPP54" s="77"/>
      <c r="UPQ54" s="77"/>
      <c r="UPR54" s="77"/>
      <c r="UPS54" s="77"/>
      <c r="UPT54" s="77"/>
      <c r="UPU54" s="77"/>
      <c r="UPV54" s="77"/>
      <c r="UPW54" s="77"/>
      <c r="UPX54" s="77"/>
      <c r="UPY54" s="77"/>
      <c r="UPZ54" s="77"/>
      <c r="UQA54" s="77"/>
      <c r="UQB54" s="77"/>
      <c r="UQC54" s="77"/>
      <c r="UQD54" s="77"/>
      <c r="UQE54" s="77"/>
      <c r="UQF54" s="77"/>
      <c r="UQG54" s="77"/>
      <c r="UQH54" s="77"/>
      <c r="UQI54" s="77"/>
      <c r="UQJ54" s="77"/>
      <c r="UQK54" s="77"/>
      <c r="UQL54" s="77"/>
      <c r="UQM54" s="77"/>
      <c r="UQN54" s="77"/>
      <c r="UQO54" s="77"/>
      <c r="UQP54" s="77"/>
      <c r="UQQ54" s="77"/>
      <c r="UQR54" s="77"/>
      <c r="UQS54" s="77"/>
      <c r="UQT54" s="77"/>
      <c r="UQU54" s="77"/>
      <c r="UQV54" s="77"/>
      <c r="UQW54" s="77"/>
      <c r="UQX54" s="77"/>
      <c r="UQY54" s="77"/>
      <c r="UQZ54" s="77"/>
      <c r="URA54" s="77"/>
      <c r="URB54" s="77"/>
      <c r="URC54" s="77"/>
      <c r="URD54" s="77"/>
      <c r="URE54" s="77"/>
      <c r="URF54" s="77"/>
      <c r="URG54" s="77"/>
      <c r="URH54" s="77"/>
      <c r="URI54" s="77"/>
      <c r="URJ54" s="77"/>
      <c r="URK54" s="77"/>
      <c r="URL54" s="77"/>
      <c r="URM54" s="77"/>
      <c r="URN54" s="77"/>
      <c r="URO54" s="77"/>
      <c r="URP54" s="77"/>
      <c r="URQ54" s="77"/>
      <c r="URR54" s="77"/>
      <c r="URS54" s="77"/>
      <c r="URT54" s="77"/>
      <c r="URU54" s="77"/>
      <c r="URV54" s="77"/>
      <c r="URW54" s="77"/>
      <c r="URX54" s="77"/>
      <c r="URY54" s="77"/>
      <c r="URZ54" s="77"/>
      <c r="USA54" s="77"/>
      <c r="USB54" s="77"/>
      <c r="USC54" s="77"/>
      <c r="USD54" s="77"/>
      <c r="USE54" s="77"/>
      <c r="USF54" s="77"/>
      <c r="USG54" s="77"/>
      <c r="USH54" s="77"/>
      <c r="USI54" s="77"/>
      <c r="USJ54" s="77"/>
      <c r="USK54" s="77"/>
      <c r="USL54" s="77"/>
      <c r="USM54" s="77"/>
      <c r="USN54" s="77"/>
      <c r="USO54" s="77"/>
      <c r="USP54" s="77"/>
      <c r="USQ54" s="77"/>
      <c r="USR54" s="77"/>
      <c r="USS54" s="77"/>
      <c r="UST54" s="77"/>
      <c r="USU54" s="77"/>
      <c r="USV54" s="77"/>
      <c r="USW54" s="77"/>
      <c r="USX54" s="77"/>
      <c r="USY54" s="77"/>
      <c r="USZ54" s="77"/>
      <c r="UTA54" s="77"/>
      <c r="UTB54" s="77"/>
      <c r="UTC54" s="77"/>
      <c r="UTD54" s="77"/>
      <c r="UTE54" s="77"/>
      <c r="UTF54" s="77"/>
      <c r="UTG54" s="77"/>
      <c r="UTH54" s="77"/>
      <c r="UTI54" s="77"/>
      <c r="UTJ54" s="77"/>
      <c r="UTK54" s="77"/>
      <c r="UTL54" s="77"/>
      <c r="UTM54" s="77"/>
      <c r="UTN54" s="77"/>
      <c r="UTO54" s="77"/>
      <c r="UTP54" s="77"/>
      <c r="UTQ54" s="77"/>
      <c r="UTR54" s="77"/>
      <c r="UTS54" s="77"/>
      <c r="UTT54" s="77"/>
      <c r="UTU54" s="77"/>
      <c r="UTV54" s="77"/>
      <c r="UTW54" s="77"/>
      <c r="UTX54" s="77"/>
      <c r="UTY54" s="77"/>
      <c r="UTZ54" s="77"/>
      <c r="UUA54" s="77"/>
      <c r="UUB54" s="77"/>
      <c r="UUC54" s="77"/>
      <c r="UUD54" s="77"/>
      <c r="UUE54" s="77"/>
      <c r="UUF54" s="77"/>
      <c r="UUG54" s="77"/>
      <c r="UUH54" s="77"/>
      <c r="UUI54" s="77"/>
      <c r="UUJ54" s="77"/>
      <c r="UUK54" s="77"/>
      <c r="UUL54" s="77"/>
      <c r="UUM54" s="77"/>
      <c r="UUN54" s="77"/>
      <c r="UUO54" s="77"/>
      <c r="UUP54" s="77"/>
      <c r="UUQ54" s="77"/>
      <c r="UUR54" s="77"/>
      <c r="UUS54" s="77"/>
      <c r="UUT54" s="77"/>
      <c r="UUU54" s="77"/>
      <c r="UUV54" s="77"/>
      <c r="UUW54" s="77"/>
      <c r="UUX54" s="77"/>
      <c r="UUY54" s="77"/>
      <c r="UUZ54" s="77"/>
      <c r="UVA54" s="77"/>
      <c r="UVB54" s="77"/>
      <c r="UVC54" s="77"/>
      <c r="UVD54" s="77"/>
      <c r="UVE54" s="77"/>
      <c r="UVF54" s="77"/>
      <c r="UVG54" s="77"/>
      <c r="UVH54" s="77"/>
      <c r="UVI54" s="77"/>
      <c r="UVJ54" s="77"/>
      <c r="UVK54" s="77"/>
      <c r="UVL54" s="77"/>
      <c r="UVM54" s="77"/>
      <c r="UVN54" s="77"/>
      <c r="UVO54" s="77"/>
      <c r="UVP54" s="77"/>
      <c r="UVQ54" s="77"/>
      <c r="UVR54" s="77"/>
      <c r="UVS54" s="77"/>
      <c r="UVT54" s="77"/>
      <c r="UVU54" s="77"/>
      <c r="UVV54" s="77"/>
      <c r="UVW54" s="77"/>
      <c r="UVX54" s="77"/>
      <c r="UVY54" s="77"/>
      <c r="UVZ54" s="77"/>
      <c r="UWA54" s="77"/>
      <c r="UWB54" s="77"/>
      <c r="UWC54" s="77"/>
      <c r="UWD54" s="77"/>
      <c r="UWE54" s="77"/>
      <c r="UWF54" s="77"/>
      <c r="UWG54" s="77"/>
      <c r="UWH54" s="77"/>
      <c r="UWI54" s="77"/>
      <c r="UWJ54" s="77"/>
      <c r="UWK54" s="77"/>
      <c r="UWL54" s="77"/>
      <c r="UWM54" s="77"/>
      <c r="UWN54" s="77"/>
      <c r="UWO54" s="77"/>
      <c r="UWP54" s="77"/>
      <c r="UWQ54" s="77"/>
      <c r="UWR54" s="77"/>
      <c r="UWS54" s="77"/>
      <c r="UWT54" s="77"/>
      <c r="UWU54" s="77"/>
      <c r="UWV54" s="77"/>
      <c r="UWW54" s="77"/>
      <c r="UWX54" s="77"/>
      <c r="UWY54" s="77"/>
      <c r="UWZ54" s="77"/>
      <c r="UXA54" s="77"/>
      <c r="UXB54" s="77"/>
      <c r="UXC54" s="77"/>
      <c r="UXD54" s="77"/>
      <c r="UXE54" s="77"/>
      <c r="UXF54" s="77"/>
      <c r="UXG54" s="77"/>
      <c r="UXH54" s="77"/>
      <c r="UXI54" s="77"/>
      <c r="UXJ54" s="77"/>
      <c r="UXK54" s="77"/>
      <c r="UXL54" s="77"/>
      <c r="UXM54" s="77"/>
      <c r="UXN54" s="77"/>
      <c r="UXO54" s="77"/>
      <c r="UXP54" s="77"/>
      <c r="UXQ54" s="77"/>
      <c r="UXR54" s="77"/>
      <c r="UXS54" s="77"/>
      <c r="UXT54" s="77"/>
      <c r="UXU54" s="77"/>
      <c r="UXV54" s="77"/>
      <c r="UXW54" s="77"/>
      <c r="UXX54" s="77"/>
      <c r="UXY54" s="77"/>
      <c r="UXZ54" s="77"/>
      <c r="UYA54" s="77"/>
      <c r="UYB54" s="77"/>
      <c r="UYC54" s="77"/>
      <c r="UYD54" s="77"/>
      <c r="UYE54" s="77"/>
      <c r="UYF54" s="77"/>
      <c r="UYG54" s="77"/>
      <c r="UYH54" s="77"/>
      <c r="UYI54" s="77"/>
      <c r="UYJ54" s="77"/>
      <c r="UYK54" s="77"/>
      <c r="UYL54" s="77"/>
      <c r="UYM54" s="77"/>
      <c r="UYN54" s="77"/>
      <c r="UYO54" s="77"/>
      <c r="UYP54" s="77"/>
      <c r="UYQ54" s="77"/>
      <c r="UYR54" s="77"/>
      <c r="UYS54" s="77"/>
      <c r="UYT54" s="77"/>
      <c r="UYU54" s="77"/>
      <c r="UYV54" s="77"/>
      <c r="UYW54" s="77"/>
      <c r="UYX54" s="77"/>
      <c r="UYY54" s="77"/>
      <c r="UYZ54" s="77"/>
      <c r="UZA54" s="77"/>
      <c r="UZB54" s="77"/>
      <c r="UZC54" s="77"/>
      <c r="UZD54" s="77"/>
      <c r="UZE54" s="77"/>
      <c r="UZF54" s="77"/>
      <c r="UZG54" s="77"/>
      <c r="UZH54" s="77"/>
      <c r="UZI54" s="77"/>
      <c r="UZJ54" s="77"/>
      <c r="UZK54" s="77"/>
      <c r="UZL54" s="77"/>
      <c r="UZM54" s="77"/>
      <c r="UZN54" s="77"/>
      <c r="UZO54" s="77"/>
      <c r="UZP54" s="77"/>
      <c r="UZQ54" s="77"/>
      <c r="UZR54" s="77"/>
      <c r="UZS54" s="77"/>
      <c r="UZT54" s="77"/>
      <c r="UZU54" s="77"/>
      <c r="UZV54" s="77"/>
      <c r="UZW54" s="77"/>
      <c r="UZX54" s="77"/>
      <c r="UZY54" s="77"/>
      <c r="UZZ54" s="77"/>
      <c r="VAA54" s="77"/>
      <c r="VAB54" s="77"/>
      <c r="VAC54" s="77"/>
      <c r="VAD54" s="77"/>
      <c r="VAE54" s="77"/>
      <c r="VAF54" s="77"/>
      <c r="VAG54" s="77"/>
      <c r="VAH54" s="77"/>
      <c r="VAI54" s="77"/>
      <c r="VAJ54" s="77"/>
      <c r="VAK54" s="77"/>
      <c r="VAL54" s="77"/>
      <c r="VAM54" s="77"/>
      <c r="VAN54" s="77"/>
      <c r="VAO54" s="77"/>
      <c r="VAP54" s="77"/>
      <c r="VAQ54" s="77"/>
      <c r="VAR54" s="77"/>
      <c r="VAS54" s="77"/>
      <c r="VAT54" s="77"/>
      <c r="VAU54" s="77"/>
      <c r="VAV54" s="77"/>
      <c r="VAW54" s="77"/>
      <c r="VAX54" s="77"/>
      <c r="VAY54" s="77"/>
      <c r="VAZ54" s="77"/>
      <c r="VBA54" s="77"/>
      <c r="VBB54" s="77"/>
      <c r="VBC54" s="77"/>
      <c r="VBD54" s="77"/>
      <c r="VBE54" s="77"/>
      <c r="VBF54" s="77"/>
      <c r="VBG54" s="77"/>
      <c r="VBH54" s="77"/>
      <c r="VBI54" s="77"/>
      <c r="VBJ54" s="77"/>
      <c r="VBK54" s="77"/>
      <c r="VBL54" s="77"/>
      <c r="VBM54" s="77"/>
      <c r="VBN54" s="77"/>
      <c r="VBO54" s="77"/>
      <c r="VBP54" s="77"/>
      <c r="VBQ54" s="77"/>
      <c r="VBR54" s="77"/>
      <c r="VBS54" s="77"/>
      <c r="VBT54" s="77"/>
      <c r="VBU54" s="77"/>
      <c r="VBV54" s="77"/>
      <c r="VBW54" s="77"/>
      <c r="VBX54" s="77"/>
      <c r="VBY54" s="77"/>
      <c r="VBZ54" s="77"/>
      <c r="VCA54" s="77"/>
      <c r="VCB54" s="77"/>
      <c r="VCC54" s="77"/>
      <c r="VCD54" s="77"/>
      <c r="VCE54" s="77"/>
      <c r="VCF54" s="77"/>
      <c r="VCG54" s="77"/>
      <c r="VCH54" s="77"/>
      <c r="VCI54" s="77"/>
      <c r="VCJ54" s="77"/>
      <c r="VCK54" s="77"/>
      <c r="VCL54" s="77"/>
      <c r="VCM54" s="77"/>
      <c r="VCN54" s="77"/>
      <c r="VCO54" s="77"/>
      <c r="VCP54" s="77"/>
      <c r="VCQ54" s="77"/>
      <c r="VCR54" s="77"/>
      <c r="VCS54" s="77"/>
      <c r="VCT54" s="77"/>
      <c r="VCU54" s="77"/>
      <c r="VCV54" s="77"/>
      <c r="VCW54" s="77"/>
      <c r="VCX54" s="77"/>
      <c r="VCY54" s="77"/>
      <c r="VCZ54" s="77"/>
      <c r="VDA54" s="77"/>
      <c r="VDB54" s="77"/>
      <c r="VDC54" s="77"/>
      <c r="VDD54" s="77"/>
      <c r="VDE54" s="77"/>
      <c r="VDF54" s="77"/>
      <c r="VDG54" s="77"/>
      <c r="VDH54" s="77"/>
      <c r="VDI54" s="77"/>
      <c r="VDJ54" s="77"/>
      <c r="VDK54" s="77"/>
      <c r="VDL54" s="77"/>
      <c r="VDM54" s="77"/>
      <c r="VDN54" s="77"/>
      <c r="VDO54" s="77"/>
      <c r="VDP54" s="77"/>
      <c r="VDQ54" s="77"/>
      <c r="VDR54" s="77"/>
      <c r="VDS54" s="77"/>
      <c r="VDT54" s="77"/>
      <c r="VDU54" s="77"/>
      <c r="VDV54" s="77"/>
      <c r="VDW54" s="77"/>
      <c r="VDX54" s="77"/>
      <c r="VDY54" s="77"/>
      <c r="VDZ54" s="77"/>
      <c r="VEA54" s="77"/>
      <c r="VEB54" s="77"/>
      <c r="VEC54" s="77"/>
      <c r="VED54" s="77"/>
      <c r="VEE54" s="77"/>
      <c r="VEF54" s="77"/>
      <c r="VEG54" s="77"/>
      <c r="VEH54" s="77"/>
      <c r="VEI54" s="77"/>
      <c r="VEJ54" s="77"/>
      <c r="VEK54" s="77"/>
      <c r="VEL54" s="77"/>
      <c r="VEM54" s="77"/>
      <c r="VEN54" s="77"/>
      <c r="VEO54" s="77"/>
      <c r="VEP54" s="77"/>
      <c r="VEQ54" s="77"/>
      <c r="VER54" s="77"/>
      <c r="VES54" s="77"/>
      <c r="VET54" s="77"/>
      <c r="VEU54" s="77"/>
      <c r="VEV54" s="77"/>
      <c r="VEW54" s="77"/>
      <c r="VEX54" s="77"/>
      <c r="VEY54" s="77"/>
      <c r="VEZ54" s="77"/>
      <c r="VFA54" s="77"/>
      <c r="VFB54" s="77"/>
      <c r="VFC54" s="77"/>
      <c r="VFD54" s="77"/>
      <c r="VFE54" s="77"/>
      <c r="VFF54" s="77"/>
      <c r="VFG54" s="77"/>
      <c r="VFH54" s="77"/>
      <c r="VFI54" s="77"/>
      <c r="VFJ54" s="77"/>
      <c r="VFK54" s="77"/>
      <c r="VFL54" s="77"/>
      <c r="VFM54" s="77"/>
      <c r="VFN54" s="77"/>
      <c r="VFO54" s="77"/>
      <c r="VFP54" s="77"/>
      <c r="VFQ54" s="77"/>
      <c r="VFR54" s="77"/>
      <c r="VFS54" s="77"/>
      <c r="VFT54" s="77"/>
      <c r="VFU54" s="77"/>
      <c r="VFV54" s="77"/>
      <c r="VFW54" s="77"/>
      <c r="VFX54" s="77"/>
      <c r="VFY54" s="77"/>
      <c r="VFZ54" s="77"/>
      <c r="VGA54" s="77"/>
      <c r="VGB54" s="77"/>
      <c r="VGC54" s="77"/>
      <c r="VGD54" s="77"/>
      <c r="VGE54" s="77"/>
      <c r="VGF54" s="77"/>
      <c r="VGG54" s="77"/>
      <c r="VGH54" s="77"/>
      <c r="VGI54" s="77"/>
      <c r="VGJ54" s="77"/>
      <c r="VGK54" s="77"/>
      <c r="VGL54" s="77"/>
      <c r="VGM54" s="77"/>
      <c r="VGN54" s="77"/>
      <c r="VGO54" s="77"/>
      <c r="VGP54" s="77"/>
      <c r="VGQ54" s="77"/>
      <c r="VGR54" s="77"/>
      <c r="VGS54" s="77"/>
      <c r="VGT54" s="77"/>
      <c r="VGU54" s="77"/>
      <c r="VGV54" s="77"/>
      <c r="VGW54" s="77"/>
      <c r="VGX54" s="77"/>
      <c r="VGY54" s="77"/>
      <c r="VGZ54" s="77"/>
      <c r="VHA54" s="77"/>
      <c r="VHB54" s="77"/>
      <c r="VHC54" s="77"/>
      <c r="VHD54" s="77"/>
      <c r="VHE54" s="77"/>
      <c r="VHF54" s="77"/>
      <c r="VHG54" s="77"/>
      <c r="VHH54" s="77"/>
      <c r="VHI54" s="77"/>
      <c r="VHJ54" s="77"/>
      <c r="VHK54" s="77"/>
      <c r="VHL54" s="77"/>
      <c r="VHM54" s="77"/>
      <c r="VHN54" s="77"/>
      <c r="VHO54" s="77"/>
      <c r="VHP54" s="77"/>
      <c r="VHQ54" s="77"/>
      <c r="VHR54" s="77"/>
      <c r="VHS54" s="77"/>
      <c r="VHT54" s="77"/>
      <c r="VHU54" s="77"/>
      <c r="VHV54" s="77"/>
      <c r="VHW54" s="77"/>
      <c r="VHX54" s="77"/>
      <c r="VHY54" s="77"/>
      <c r="VHZ54" s="77"/>
      <c r="VIA54" s="77"/>
      <c r="VIB54" s="77"/>
      <c r="VIC54" s="77"/>
      <c r="VID54" s="77"/>
      <c r="VIE54" s="77"/>
      <c r="VIF54" s="77"/>
      <c r="VIG54" s="77"/>
      <c r="VIH54" s="77"/>
      <c r="VII54" s="77"/>
      <c r="VIJ54" s="77"/>
      <c r="VIK54" s="77"/>
      <c r="VIL54" s="77"/>
      <c r="VIM54" s="77"/>
      <c r="VIN54" s="77"/>
      <c r="VIO54" s="77"/>
      <c r="VIP54" s="77"/>
      <c r="VIQ54" s="77"/>
      <c r="VIR54" s="77"/>
      <c r="VIS54" s="77"/>
      <c r="VIT54" s="77"/>
      <c r="VIU54" s="77"/>
      <c r="VIV54" s="77"/>
      <c r="VIW54" s="77"/>
      <c r="VIX54" s="77"/>
      <c r="VIY54" s="77"/>
      <c r="VIZ54" s="77"/>
      <c r="VJA54" s="77"/>
      <c r="VJB54" s="77"/>
      <c r="VJC54" s="77"/>
      <c r="VJD54" s="77"/>
      <c r="VJE54" s="77"/>
      <c r="VJF54" s="77"/>
      <c r="VJG54" s="77"/>
      <c r="VJH54" s="77"/>
      <c r="VJI54" s="77"/>
      <c r="VJJ54" s="77"/>
      <c r="VJK54" s="77"/>
      <c r="VJL54" s="77"/>
      <c r="VJM54" s="77"/>
      <c r="VJN54" s="77"/>
      <c r="VJO54" s="77"/>
      <c r="VJP54" s="77"/>
      <c r="VJQ54" s="77"/>
      <c r="VJR54" s="77"/>
      <c r="VJS54" s="77"/>
      <c r="VJT54" s="77"/>
      <c r="VJU54" s="77"/>
      <c r="VJV54" s="77"/>
      <c r="VJW54" s="77"/>
      <c r="VJX54" s="77"/>
      <c r="VJY54" s="77"/>
      <c r="VJZ54" s="77"/>
      <c r="VKA54" s="77"/>
      <c r="VKB54" s="77"/>
      <c r="VKC54" s="77"/>
      <c r="VKD54" s="77"/>
      <c r="VKE54" s="77"/>
      <c r="VKF54" s="77"/>
      <c r="VKG54" s="77"/>
      <c r="VKH54" s="77"/>
      <c r="VKI54" s="77"/>
      <c r="VKJ54" s="77"/>
      <c r="VKK54" s="77"/>
      <c r="VKL54" s="77"/>
      <c r="VKM54" s="77"/>
      <c r="VKN54" s="77"/>
      <c r="VKO54" s="77"/>
      <c r="VKP54" s="77"/>
      <c r="VKQ54" s="77"/>
      <c r="VKR54" s="77"/>
      <c r="VKS54" s="77"/>
      <c r="VKT54" s="77"/>
      <c r="VKU54" s="77"/>
      <c r="VKV54" s="77"/>
      <c r="VKW54" s="77"/>
      <c r="VKX54" s="77"/>
      <c r="VKY54" s="77"/>
      <c r="VKZ54" s="77"/>
      <c r="VLA54" s="77"/>
      <c r="VLB54" s="77"/>
      <c r="VLC54" s="77"/>
      <c r="VLD54" s="77"/>
      <c r="VLE54" s="77"/>
      <c r="VLF54" s="77"/>
      <c r="VLG54" s="77"/>
      <c r="VLH54" s="77"/>
      <c r="VLI54" s="77"/>
      <c r="VLJ54" s="77"/>
      <c r="VLK54" s="77"/>
      <c r="VLL54" s="77"/>
      <c r="VLM54" s="77"/>
      <c r="VLN54" s="77"/>
      <c r="VLO54" s="77"/>
      <c r="VLP54" s="77"/>
      <c r="VLQ54" s="77"/>
      <c r="VLR54" s="77"/>
      <c r="VLS54" s="77"/>
      <c r="VLT54" s="77"/>
      <c r="VLU54" s="77"/>
      <c r="VLV54" s="77"/>
      <c r="VLW54" s="77"/>
      <c r="VLX54" s="77"/>
      <c r="VLY54" s="77"/>
      <c r="VLZ54" s="77"/>
      <c r="VMA54" s="77"/>
      <c r="VMB54" s="77"/>
      <c r="VMC54" s="77"/>
      <c r="VMD54" s="77"/>
      <c r="VME54" s="77"/>
      <c r="VMF54" s="77"/>
      <c r="VMG54" s="77"/>
      <c r="VMH54" s="77"/>
      <c r="VMI54" s="77"/>
      <c r="VMJ54" s="77"/>
      <c r="VMK54" s="77"/>
      <c r="VML54" s="77"/>
      <c r="VMM54" s="77"/>
      <c r="VMN54" s="77"/>
      <c r="VMO54" s="77"/>
      <c r="VMP54" s="77"/>
      <c r="VMQ54" s="77"/>
      <c r="VMR54" s="77"/>
      <c r="VMS54" s="77"/>
      <c r="VMT54" s="77"/>
      <c r="VMU54" s="77"/>
      <c r="VMV54" s="77"/>
      <c r="VMW54" s="77"/>
      <c r="VMX54" s="77"/>
      <c r="VMY54" s="77"/>
      <c r="VMZ54" s="77"/>
      <c r="VNA54" s="77"/>
      <c r="VNB54" s="77"/>
      <c r="VNC54" s="77"/>
      <c r="VND54" s="77"/>
      <c r="VNE54" s="77"/>
      <c r="VNF54" s="77"/>
      <c r="VNG54" s="77"/>
      <c r="VNH54" s="77"/>
      <c r="VNI54" s="77"/>
      <c r="VNJ54" s="77"/>
      <c r="VNK54" s="77"/>
      <c r="VNL54" s="77"/>
      <c r="VNM54" s="77"/>
      <c r="VNN54" s="77"/>
      <c r="VNO54" s="77"/>
      <c r="VNP54" s="77"/>
      <c r="VNQ54" s="77"/>
      <c r="VNR54" s="77"/>
      <c r="VNS54" s="77"/>
      <c r="VNT54" s="77"/>
      <c r="VNU54" s="77"/>
      <c r="VNV54" s="77"/>
      <c r="VNW54" s="77"/>
      <c r="VNX54" s="77"/>
      <c r="VNY54" s="77"/>
      <c r="VNZ54" s="77"/>
      <c r="VOA54" s="77"/>
      <c r="VOB54" s="77"/>
      <c r="VOC54" s="77"/>
      <c r="VOD54" s="77"/>
      <c r="VOE54" s="77"/>
      <c r="VOF54" s="77"/>
      <c r="VOG54" s="77"/>
      <c r="VOH54" s="77"/>
      <c r="VOI54" s="77"/>
      <c r="VOJ54" s="77"/>
      <c r="VOK54" s="77"/>
      <c r="VOL54" s="77"/>
      <c r="VOM54" s="77"/>
      <c r="VON54" s="77"/>
      <c r="VOO54" s="77"/>
      <c r="VOP54" s="77"/>
      <c r="VOQ54" s="77"/>
      <c r="VOR54" s="77"/>
      <c r="VOS54" s="77"/>
      <c r="VOT54" s="77"/>
      <c r="VOU54" s="77"/>
      <c r="VOV54" s="77"/>
      <c r="VOW54" s="77"/>
      <c r="VOX54" s="77"/>
      <c r="VOY54" s="77"/>
      <c r="VOZ54" s="77"/>
      <c r="VPA54" s="77"/>
      <c r="VPB54" s="77"/>
      <c r="VPC54" s="77"/>
      <c r="VPD54" s="77"/>
      <c r="VPE54" s="77"/>
      <c r="VPF54" s="77"/>
      <c r="VPG54" s="77"/>
      <c r="VPH54" s="77"/>
      <c r="VPI54" s="77"/>
      <c r="VPJ54" s="77"/>
      <c r="VPK54" s="77"/>
      <c r="VPL54" s="77"/>
      <c r="VPM54" s="77"/>
      <c r="VPN54" s="77"/>
      <c r="VPO54" s="77"/>
      <c r="VPP54" s="77"/>
      <c r="VPQ54" s="77"/>
      <c r="VPR54" s="77"/>
      <c r="VPS54" s="77"/>
      <c r="VPT54" s="77"/>
      <c r="VPU54" s="77"/>
      <c r="VPV54" s="77"/>
      <c r="VPW54" s="77"/>
      <c r="VPX54" s="77"/>
      <c r="VPY54" s="77"/>
      <c r="VPZ54" s="77"/>
      <c r="VQA54" s="77"/>
      <c r="VQB54" s="77"/>
      <c r="VQC54" s="77"/>
      <c r="VQD54" s="77"/>
      <c r="VQE54" s="77"/>
      <c r="VQF54" s="77"/>
      <c r="VQG54" s="77"/>
      <c r="VQH54" s="77"/>
      <c r="VQI54" s="77"/>
      <c r="VQJ54" s="77"/>
      <c r="VQK54" s="77"/>
      <c r="VQL54" s="77"/>
      <c r="VQM54" s="77"/>
      <c r="VQN54" s="77"/>
      <c r="VQO54" s="77"/>
      <c r="VQP54" s="77"/>
      <c r="VQQ54" s="77"/>
      <c r="VQR54" s="77"/>
      <c r="VQS54" s="77"/>
      <c r="VQT54" s="77"/>
      <c r="VQU54" s="77"/>
      <c r="VQV54" s="77"/>
      <c r="VQW54" s="77"/>
      <c r="VQX54" s="77"/>
      <c r="VQY54" s="77"/>
      <c r="VQZ54" s="77"/>
      <c r="VRA54" s="77"/>
      <c r="VRB54" s="77"/>
      <c r="VRC54" s="77"/>
      <c r="VRD54" s="77"/>
      <c r="VRE54" s="77"/>
      <c r="VRF54" s="77"/>
      <c r="VRG54" s="77"/>
      <c r="VRH54" s="77"/>
      <c r="VRI54" s="77"/>
      <c r="VRJ54" s="77"/>
      <c r="VRK54" s="77"/>
      <c r="VRL54" s="77"/>
      <c r="VRM54" s="77"/>
      <c r="VRN54" s="77"/>
      <c r="VRO54" s="77"/>
      <c r="VRP54" s="77"/>
      <c r="VRQ54" s="77"/>
      <c r="VRR54" s="77"/>
      <c r="VRS54" s="77"/>
      <c r="VRT54" s="77"/>
      <c r="VRU54" s="77"/>
      <c r="VRV54" s="77"/>
      <c r="VRW54" s="77"/>
      <c r="VRX54" s="77"/>
      <c r="VRY54" s="77"/>
      <c r="VRZ54" s="77"/>
      <c r="VSA54" s="77"/>
      <c r="VSB54" s="77"/>
      <c r="VSC54" s="77"/>
      <c r="VSD54" s="77"/>
      <c r="VSE54" s="77"/>
      <c r="VSF54" s="77"/>
      <c r="VSG54" s="77"/>
      <c r="VSH54" s="77"/>
      <c r="VSI54" s="77"/>
      <c r="VSJ54" s="77"/>
      <c r="VSK54" s="77"/>
      <c r="VSL54" s="77"/>
      <c r="VSM54" s="77"/>
      <c r="VSN54" s="77"/>
      <c r="VSO54" s="77"/>
      <c r="VSP54" s="77"/>
      <c r="VSQ54" s="77"/>
      <c r="VSR54" s="77"/>
      <c r="VSS54" s="77"/>
      <c r="VST54" s="77"/>
      <c r="VSU54" s="77"/>
      <c r="VSV54" s="77"/>
      <c r="VSW54" s="77"/>
      <c r="VSX54" s="77"/>
      <c r="VSY54" s="77"/>
      <c r="VSZ54" s="77"/>
      <c r="VTA54" s="77"/>
      <c r="VTB54" s="77"/>
      <c r="VTC54" s="77"/>
      <c r="VTD54" s="77"/>
      <c r="VTE54" s="77"/>
      <c r="VTF54" s="77"/>
      <c r="VTG54" s="77"/>
      <c r="VTH54" s="77"/>
      <c r="VTI54" s="77"/>
      <c r="VTJ54" s="77"/>
      <c r="VTK54" s="77"/>
      <c r="VTL54" s="77"/>
      <c r="VTM54" s="77"/>
      <c r="VTN54" s="77"/>
      <c r="VTO54" s="77"/>
      <c r="VTP54" s="77"/>
      <c r="VTQ54" s="77"/>
      <c r="VTR54" s="77"/>
      <c r="VTS54" s="77"/>
      <c r="VTT54" s="77"/>
      <c r="VTU54" s="77"/>
      <c r="VTV54" s="77"/>
      <c r="VTW54" s="77"/>
      <c r="VTX54" s="77"/>
      <c r="VTY54" s="77"/>
      <c r="VTZ54" s="77"/>
      <c r="VUA54" s="77"/>
      <c r="VUB54" s="77"/>
      <c r="VUC54" s="77"/>
      <c r="VUD54" s="77"/>
      <c r="VUE54" s="77"/>
      <c r="VUF54" s="77"/>
      <c r="VUG54" s="77"/>
      <c r="VUH54" s="77"/>
      <c r="VUI54" s="77"/>
      <c r="VUJ54" s="77"/>
      <c r="VUK54" s="77"/>
      <c r="VUL54" s="77"/>
      <c r="VUM54" s="77"/>
      <c r="VUN54" s="77"/>
      <c r="VUO54" s="77"/>
      <c r="VUP54" s="77"/>
      <c r="VUQ54" s="77"/>
      <c r="VUR54" s="77"/>
      <c r="VUS54" s="77"/>
      <c r="VUT54" s="77"/>
      <c r="VUU54" s="77"/>
      <c r="VUV54" s="77"/>
      <c r="VUW54" s="77"/>
      <c r="VUX54" s="77"/>
      <c r="VUY54" s="77"/>
      <c r="VUZ54" s="77"/>
      <c r="VVA54" s="77"/>
      <c r="VVB54" s="77"/>
      <c r="VVC54" s="77"/>
      <c r="VVD54" s="77"/>
      <c r="VVE54" s="77"/>
      <c r="VVF54" s="77"/>
      <c r="VVG54" s="77"/>
      <c r="VVH54" s="77"/>
      <c r="VVI54" s="77"/>
      <c r="VVJ54" s="77"/>
      <c r="VVK54" s="77"/>
      <c r="VVL54" s="77"/>
      <c r="VVM54" s="77"/>
      <c r="VVN54" s="77"/>
      <c r="VVO54" s="77"/>
      <c r="VVP54" s="77"/>
      <c r="VVQ54" s="77"/>
      <c r="VVR54" s="77"/>
      <c r="VVS54" s="77"/>
      <c r="VVT54" s="77"/>
      <c r="VVU54" s="77"/>
      <c r="VVV54" s="77"/>
      <c r="VVW54" s="77"/>
      <c r="VVX54" s="77"/>
      <c r="VVY54" s="77"/>
      <c r="VVZ54" s="77"/>
      <c r="VWA54" s="77"/>
      <c r="VWB54" s="77"/>
      <c r="VWC54" s="77"/>
      <c r="VWD54" s="77"/>
      <c r="VWE54" s="77"/>
      <c r="VWF54" s="77"/>
      <c r="VWG54" s="77"/>
      <c r="VWH54" s="77"/>
      <c r="VWI54" s="77"/>
      <c r="VWJ54" s="77"/>
      <c r="VWK54" s="77"/>
      <c r="VWL54" s="77"/>
      <c r="VWM54" s="77"/>
      <c r="VWN54" s="77"/>
      <c r="VWO54" s="77"/>
      <c r="VWP54" s="77"/>
      <c r="VWQ54" s="77"/>
      <c r="VWR54" s="77"/>
      <c r="VWS54" s="77"/>
      <c r="VWT54" s="77"/>
      <c r="VWU54" s="77"/>
      <c r="VWV54" s="77"/>
      <c r="VWW54" s="77"/>
      <c r="VWX54" s="77"/>
      <c r="VWY54" s="77"/>
      <c r="VWZ54" s="77"/>
      <c r="VXA54" s="77"/>
      <c r="VXB54" s="77"/>
      <c r="VXC54" s="77"/>
      <c r="VXD54" s="77"/>
      <c r="VXE54" s="77"/>
      <c r="VXF54" s="77"/>
      <c r="VXG54" s="77"/>
      <c r="VXH54" s="77"/>
      <c r="VXI54" s="77"/>
      <c r="VXJ54" s="77"/>
      <c r="VXK54" s="77"/>
      <c r="VXL54" s="77"/>
      <c r="VXM54" s="77"/>
      <c r="VXN54" s="77"/>
      <c r="VXO54" s="77"/>
      <c r="VXP54" s="77"/>
      <c r="VXQ54" s="77"/>
      <c r="VXR54" s="77"/>
      <c r="VXS54" s="77"/>
      <c r="VXT54" s="77"/>
      <c r="VXU54" s="77"/>
      <c r="VXV54" s="77"/>
      <c r="VXW54" s="77"/>
      <c r="VXX54" s="77"/>
      <c r="VXY54" s="77"/>
      <c r="VXZ54" s="77"/>
      <c r="VYA54" s="77"/>
      <c r="VYB54" s="77"/>
      <c r="VYC54" s="77"/>
      <c r="VYD54" s="77"/>
      <c r="VYE54" s="77"/>
      <c r="VYF54" s="77"/>
      <c r="VYG54" s="77"/>
      <c r="VYH54" s="77"/>
      <c r="VYI54" s="77"/>
      <c r="VYJ54" s="77"/>
      <c r="VYK54" s="77"/>
      <c r="VYL54" s="77"/>
      <c r="VYM54" s="77"/>
      <c r="VYN54" s="77"/>
      <c r="VYO54" s="77"/>
      <c r="VYP54" s="77"/>
      <c r="VYQ54" s="77"/>
      <c r="VYR54" s="77"/>
      <c r="VYS54" s="77"/>
      <c r="VYT54" s="77"/>
      <c r="VYU54" s="77"/>
      <c r="VYV54" s="77"/>
      <c r="VYW54" s="77"/>
      <c r="VYX54" s="77"/>
      <c r="VYY54" s="77"/>
      <c r="VYZ54" s="77"/>
      <c r="VZA54" s="77"/>
      <c r="VZB54" s="77"/>
      <c r="VZC54" s="77"/>
      <c r="VZD54" s="77"/>
      <c r="VZE54" s="77"/>
      <c r="VZF54" s="77"/>
      <c r="VZG54" s="77"/>
      <c r="VZH54" s="77"/>
      <c r="VZI54" s="77"/>
      <c r="VZJ54" s="77"/>
      <c r="VZK54" s="77"/>
      <c r="VZL54" s="77"/>
      <c r="VZM54" s="77"/>
      <c r="VZN54" s="77"/>
      <c r="VZO54" s="77"/>
      <c r="VZP54" s="77"/>
      <c r="VZQ54" s="77"/>
      <c r="VZR54" s="77"/>
      <c r="VZS54" s="77"/>
      <c r="VZT54" s="77"/>
      <c r="VZU54" s="77"/>
      <c r="VZV54" s="77"/>
      <c r="VZW54" s="77"/>
      <c r="VZX54" s="77"/>
      <c r="VZY54" s="77"/>
      <c r="VZZ54" s="77"/>
      <c r="WAA54" s="77"/>
      <c r="WAB54" s="77"/>
      <c r="WAC54" s="77"/>
      <c r="WAD54" s="77"/>
      <c r="WAE54" s="77"/>
      <c r="WAF54" s="77"/>
      <c r="WAG54" s="77"/>
      <c r="WAH54" s="77"/>
      <c r="WAI54" s="77"/>
      <c r="WAJ54" s="77"/>
      <c r="WAK54" s="77"/>
      <c r="WAL54" s="77"/>
      <c r="WAM54" s="77"/>
      <c r="WAN54" s="77"/>
      <c r="WAO54" s="77"/>
      <c r="WAP54" s="77"/>
      <c r="WAQ54" s="77"/>
      <c r="WAR54" s="77"/>
      <c r="WAS54" s="77"/>
      <c r="WAT54" s="77"/>
      <c r="WAU54" s="77"/>
      <c r="WAV54" s="77"/>
      <c r="WAW54" s="77"/>
      <c r="WAX54" s="77"/>
      <c r="WAY54" s="77"/>
      <c r="WAZ54" s="77"/>
      <c r="WBA54" s="77"/>
      <c r="WBB54" s="77"/>
      <c r="WBC54" s="77"/>
      <c r="WBD54" s="77"/>
      <c r="WBE54" s="77"/>
      <c r="WBF54" s="77"/>
      <c r="WBG54" s="77"/>
      <c r="WBH54" s="77"/>
      <c r="WBI54" s="77"/>
      <c r="WBJ54" s="77"/>
      <c r="WBK54" s="77"/>
      <c r="WBL54" s="77"/>
      <c r="WBM54" s="77"/>
      <c r="WBN54" s="77"/>
      <c r="WBO54" s="77"/>
      <c r="WBP54" s="77"/>
      <c r="WBQ54" s="77"/>
      <c r="WBR54" s="77"/>
      <c r="WBS54" s="77"/>
      <c r="WBT54" s="77"/>
      <c r="WBU54" s="77"/>
      <c r="WBV54" s="77"/>
      <c r="WBW54" s="77"/>
      <c r="WBX54" s="77"/>
      <c r="WBY54" s="77"/>
      <c r="WBZ54" s="77"/>
      <c r="WCA54" s="77"/>
      <c r="WCB54" s="77"/>
      <c r="WCC54" s="77"/>
      <c r="WCD54" s="77"/>
      <c r="WCE54" s="77"/>
      <c r="WCF54" s="77"/>
      <c r="WCG54" s="77"/>
      <c r="WCH54" s="77"/>
      <c r="WCI54" s="77"/>
      <c r="WCJ54" s="77"/>
      <c r="WCK54" s="77"/>
      <c r="WCL54" s="77"/>
      <c r="WCM54" s="77"/>
      <c r="WCN54" s="77"/>
      <c r="WCO54" s="77"/>
      <c r="WCP54" s="77"/>
      <c r="WCQ54" s="77"/>
      <c r="WCR54" s="77"/>
      <c r="WCS54" s="77"/>
      <c r="WCT54" s="77"/>
      <c r="WCU54" s="77"/>
      <c r="WCV54" s="77"/>
      <c r="WCW54" s="77"/>
      <c r="WCX54" s="77"/>
      <c r="WCY54" s="77"/>
      <c r="WCZ54" s="77"/>
      <c r="WDA54" s="77"/>
      <c r="WDB54" s="77"/>
      <c r="WDC54" s="77"/>
      <c r="WDD54" s="77"/>
      <c r="WDE54" s="77"/>
      <c r="WDF54" s="77"/>
      <c r="WDG54" s="77"/>
      <c r="WDH54" s="77"/>
      <c r="WDI54" s="77"/>
      <c r="WDJ54" s="77"/>
      <c r="WDK54" s="77"/>
      <c r="WDL54" s="77"/>
      <c r="WDM54" s="77"/>
      <c r="WDN54" s="77"/>
      <c r="WDO54" s="77"/>
      <c r="WDP54" s="77"/>
      <c r="WDQ54" s="77"/>
      <c r="WDR54" s="77"/>
      <c r="WDS54" s="77"/>
      <c r="WDT54" s="77"/>
      <c r="WDU54" s="77"/>
      <c r="WDV54" s="77"/>
      <c r="WDW54" s="77"/>
      <c r="WDX54" s="77"/>
      <c r="WDY54" s="77"/>
      <c r="WDZ54" s="77"/>
      <c r="WEA54" s="77"/>
      <c r="WEB54" s="77"/>
      <c r="WEC54" s="77"/>
      <c r="WED54" s="77"/>
      <c r="WEE54" s="77"/>
      <c r="WEF54" s="77"/>
      <c r="WEG54" s="77"/>
      <c r="WEH54" s="77"/>
      <c r="WEI54" s="77"/>
      <c r="WEJ54" s="77"/>
      <c r="WEK54" s="77"/>
      <c r="WEL54" s="77"/>
      <c r="WEM54" s="77"/>
      <c r="WEN54" s="77"/>
      <c r="WEO54" s="77"/>
      <c r="WEP54" s="77"/>
      <c r="WEQ54" s="77"/>
      <c r="WER54" s="77"/>
      <c r="WES54" s="77"/>
      <c r="WET54" s="77"/>
      <c r="WEU54" s="77"/>
      <c r="WEV54" s="77"/>
      <c r="WEW54" s="77"/>
      <c r="WEX54" s="77"/>
      <c r="WEY54" s="77"/>
      <c r="WEZ54" s="77"/>
      <c r="WFA54" s="77"/>
      <c r="WFB54" s="77"/>
      <c r="WFC54" s="77"/>
      <c r="WFD54" s="77"/>
      <c r="WFE54" s="77"/>
      <c r="WFF54" s="77"/>
      <c r="WFG54" s="77"/>
      <c r="WFH54" s="77"/>
      <c r="WFI54" s="77"/>
      <c r="WFJ54" s="77"/>
      <c r="WFK54" s="77"/>
      <c r="WFL54" s="77"/>
      <c r="WFM54" s="77"/>
      <c r="WFN54" s="77"/>
      <c r="WFO54" s="77"/>
      <c r="WFP54" s="77"/>
      <c r="WFQ54" s="77"/>
      <c r="WFR54" s="77"/>
      <c r="WFS54" s="77"/>
      <c r="WFT54" s="77"/>
      <c r="WFU54" s="77"/>
      <c r="WFV54" s="77"/>
      <c r="WFW54" s="77"/>
      <c r="WFX54" s="77"/>
      <c r="WFY54" s="77"/>
      <c r="WFZ54" s="77"/>
      <c r="WGA54" s="77"/>
      <c r="WGB54" s="77"/>
      <c r="WGC54" s="77"/>
      <c r="WGD54" s="77"/>
      <c r="WGE54" s="77"/>
      <c r="WGF54" s="77"/>
      <c r="WGG54" s="77"/>
      <c r="WGH54" s="77"/>
      <c r="WGI54" s="77"/>
      <c r="WGJ54" s="77"/>
      <c r="WGK54" s="77"/>
      <c r="WGL54" s="77"/>
      <c r="WGM54" s="77"/>
      <c r="WGN54" s="77"/>
      <c r="WGO54" s="77"/>
      <c r="WGP54" s="77"/>
      <c r="WGQ54" s="77"/>
      <c r="WGR54" s="77"/>
      <c r="WGS54" s="77"/>
      <c r="WGT54" s="77"/>
      <c r="WGU54" s="77"/>
      <c r="WGV54" s="77"/>
      <c r="WGW54" s="77"/>
      <c r="WGX54" s="77"/>
      <c r="WGY54" s="77"/>
      <c r="WGZ54" s="77"/>
      <c r="WHA54" s="77"/>
      <c r="WHB54" s="77"/>
      <c r="WHC54" s="77"/>
      <c r="WHD54" s="77"/>
      <c r="WHE54" s="77"/>
      <c r="WHF54" s="77"/>
      <c r="WHG54" s="77"/>
      <c r="WHH54" s="77"/>
      <c r="WHI54" s="77"/>
      <c r="WHJ54" s="77"/>
      <c r="WHK54" s="77"/>
      <c r="WHL54" s="77"/>
      <c r="WHM54" s="77"/>
      <c r="WHN54" s="77"/>
      <c r="WHO54" s="77"/>
      <c r="WHP54" s="77"/>
      <c r="WHQ54" s="77"/>
      <c r="WHR54" s="77"/>
      <c r="WHS54" s="77"/>
      <c r="WHT54" s="77"/>
      <c r="WHU54" s="77"/>
      <c r="WHV54" s="77"/>
      <c r="WHW54" s="77"/>
      <c r="WHX54" s="77"/>
      <c r="WHY54" s="77"/>
      <c r="WHZ54" s="77"/>
      <c r="WIA54" s="77"/>
      <c r="WIB54" s="77"/>
      <c r="WIC54" s="77"/>
      <c r="WID54" s="77"/>
      <c r="WIE54" s="77"/>
      <c r="WIF54" s="77"/>
      <c r="WIG54" s="77"/>
      <c r="WIH54" s="77"/>
      <c r="WII54" s="77"/>
      <c r="WIJ54" s="77"/>
      <c r="WIK54" s="77"/>
      <c r="WIL54" s="77"/>
      <c r="WIM54" s="77"/>
      <c r="WIN54" s="77"/>
      <c r="WIO54" s="77"/>
      <c r="WIP54" s="77"/>
      <c r="WIQ54" s="77"/>
      <c r="WIR54" s="77"/>
      <c r="WIS54" s="77"/>
      <c r="WIT54" s="77"/>
      <c r="WIU54" s="77"/>
      <c r="WIV54" s="77"/>
      <c r="WIW54" s="77"/>
      <c r="WIX54" s="77"/>
      <c r="WIY54" s="77"/>
      <c r="WIZ54" s="77"/>
      <c r="WJA54" s="77"/>
      <c r="WJB54" s="77"/>
      <c r="WJC54" s="77"/>
      <c r="WJD54" s="77"/>
      <c r="WJE54" s="77"/>
      <c r="WJF54" s="77"/>
      <c r="WJG54" s="77"/>
      <c r="WJH54" s="77"/>
      <c r="WJI54" s="77"/>
      <c r="WJJ54" s="77"/>
      <c r="WJK54" s="77"/>
      <c r="WJL54" s="77"/>
      <c r="WJM54" s="77"/>
      <c r="WJN54" s="77"/>
      <c r="WJO54" s="77"/>
      <c r="WJP54" s="77"/>
      <c r="WJQ54" s="77"/>
      <c r="WJR54" s="77"/>
      <c r="WJS54" s="77"/>
      <c r="WJT54" s="77"/>
      <c r="WJU54" s="77"/>
      <c r="WJV54" s="77"/>
      <c r="WJW54" s="77"/>
      <c r="WJX54" s="77"/>
      <c r="WJY54" s="77"/>
      <c r="WJZ54" s="77"/>
      <c r="WKA54" s="77"/>
      <c r="WKB54" s="77"/>
      <c r="WKC54" s="77"/>
      <c r="WKD54" s="77"/>
      <c r="WKE54" s="77"/>
      <c r="WKF54" s="77"/>
      <c r="WKG54" s="77"/>
      <c r="WKH54" s="77"/>
      <c r="WKI54" s="77"/>
      <c r="WKJ54" s="77"/>
      <c r="WKK54" s="77"/>
      <c r="WKL54" s="77"/>
      <c r="WKM54" s="77"/>
      <c r="WKN54" s="77"/>
      <c r="WKO54" s="77"/>
      <c r="WKP54" s="77"/>
      <c r="WKQ54" s="77"/>
      <c r="WKR54" s="77"/>
      <c r="WKS54" s="77"/>
      <c r="WKT54" s="77"/>
      <c r="WKU54" s="77"/>
      <c r="WKV54" s="77"/>
      <c r="WKW54" s="77"/>
      <c r="WKX54" s="77"/>
      <c r="WKY54" s="77"/>
      <c r="WKZ54" s="77"/>
      <c r="WLA54" s="77"/>
      <c r="WLB54" s="77"/>
      <c r="WLC54" s="77"/>
      <c r="WLD54" s="77"/>
      <c r="WLE54" s="77"/>
      <c r="WLF54" s="77"/>
      <c r="WLG54" s="77"/>
      <c r="WLH54" s="77"/>
      <c r="WLI54" s="77"/>
      <c r="WLJ54" s="77"/>
      <c r="WLK54" s="77"/>
      <c r="WLL54" s="77"/>
      <c r="WLM54" s="77"/>
      <c r="WLN54" s="77"/>
      <c r="WLO54" s="77"/>
      <c r="WLP54" s="77"/>
      <c r="WLQ54" s="77"/>
      <c r="WLR54" s="77"/>
      <c r="WLS54" s="77"/>
      <c r="WLT54" s="77"/>
      <c r="WLU54" s="77"/>
      <c r="WLV54" s="77"/>
      <c r="WLW54" s="77"/>
      <c r="WLX54" s="77"/>
      <c r="WLY54" s="77"/>
      <c r="WLZ54" s="77"/>
      <c r="WMA54" s="77"/>
      <c r="WMB54" s="77"/>
      <c r="WMC54" s="77"/>
      <c r="WMD54" s="77"/>
      <c r="WME54" s="77"/>
      <c r="WMF54" s="77"/>
      <c r="WMG54" s="77"/>
      <c r="WMH54" s="77"/>
      <c r="WMI54" s="77"/>
      <c r="WMJ54" s="77"/>
      <c r="WMK54" s="77"/>
      <c r="WML54" s="77"/>
      <c r="WMM54" s="77"/>
      <c r="WMN54" s="77"/>
      <c r="WMO54" s="77"/>
      <c r="WMP54" s="77"/>
      <c r="WMQ54" s="77"/>
      <c r="WMR54" s="77"/>
      <c r="WMS54" s="77"/>
      <c r="WMT54" s="77"/>
      <c r="WMU54" s="77"/>
      <c r="WMV54" s="77"/>
      <c r="WMW54" s="77"/>
      <c r="WMX54" s="77"/>
      <c r="WMY54" s="77"/>
      <c r="WMZ54" s="77"/>
      <c r="WNA54" s="77"/>
      <c r="WNB54" s="77"/>
      <c r="WNC54" s="77"/>
      <c r="WND54" s="77"/>
      <c r="WNE54" s="77"/>
      <c r="WNF54" s="77"/>
      <c r="WNG54" s="77"/>
      <c r="WNH54" s="77"/>
      <c r="WNI54" s="77"/>
      <c r="WNJ54" s="77"/>
      <c r="WNK54" s="77"/>
      <c r="WNL54" s="77"/>
      <c r="WNM54" s="77"/>
      <c r="WNN54" s="77"/>
      <c r="WNO54" s="77"/>
      <c r="WNP54" s="77"/>
      <c r="WNQ54" s="77"/>
      <c r="WNR54" s="77"/>
      <c r="WNS54" s="77"/>
      <c r="WNT54" s="77"/>
      <c r="WNU54" s="77"/>
      <c r="WNV54" s="77"/>
      <c r="WNW54" s="77"/>
      <c r="WNX54" s="77"/>
      <c r="WNY54" s="77"/>
      <c r="WNZ54" s="77"/>
      <c r="WOA54" s="77"/>
      <c r="WOB54" s="77"/>
      <c r="WOC54" s="77"/>
      <c r="WOD54" s="77"/>
      <c r="WOE54" s="77"/>
      <c r="WOF54" s="77"/>
      <c r="WOG54" s="77"/>
      <c r="WOH54" s="77"/>
      <c r="WOI54" s="77"/>
      <c r="WOJ54" s="77"/>
      <c r="WOK54" s="77"/>
      <c r="WOL54" s="77"/>
      <c r="WOM54" s="77"/>
      <c r="WON54" s="77"/>
      <c r="WOO54" s="77"/>
      <c r="WOP54" s="77"/>
      <c r="WOQ54" s="77"/>
      <c r="WOR54" s="77"/>
      <c r="WOS54" s="77"/>
      <c r="WOT54" s="77"/>
      <c r="WOU54" s="77"/>
      <c r="WOV54" s="77"/>
      <c r="WOW54" s="77"/>
      <c r="WOX54" s="77"/>
      <c r="WOY54" s="77"/>
      <c r="WOZ54" s="77"/>
      <c r="WPA54" s="77"/>
      <c r="WPB54" s="77"/>
      <c r="WPC54" s="77"/>
      <c r="WPD54" s="77"/>
      <c r="WPE54" s="77"/>
      <c r="WPF54" s="77"/>
      <c r="WPG54" s="77"/>
      <c r="WPH54" s="77"/>
      <c r="WPI54" s="77"/>
      <c r="WPJ54" s="77"/>
      <c r="WPK54" s="77"/>
      <c r="WPL54" s="77"/>
      <c r="WPM54" s="77"/>
      <c r="WPN54" s="77"/>
      <c r="WPO54" s="77"/>
      <c r="WPP54" s="77"/>
      <c r="WPQ54" s="77"/>
      <c r="WPR54" s="77"/>
      <c r="WPS54" s="77"/>
      <c r="WPT54" s="77"/>
      <c r="WPU54" s="77"/>
      <c r="WPV54" s="77"/>
      <c r="WPW54" s="77"/>
      <c r="WPX54" s="77"/>
      <c r="WPY54" s="77"/>
      <c r="WPZ54" s="77"/>
      <c r="WQA54" s="77"/>
      <c r="WQB54" s="77"/>
      <c r="WQC54" s="77"/>
      <c r="WQD54" s="77"/>
      <c r="WQE54" s="77"/>
      <c r="WQF54" s="77"/>
      <c r="WQG54" s="77"/>
      <c r="WQH54" s="77"/>
      <c r="WQI54" s="77"/>
      <c r="WQJ54" s="77"/>
      <c r="WQK54" s="77"/>
      <c r="WQL54" s="77"/>
      <c r="WQM54" s="77"/>
      <c r="WQN54" s="77"/>
      <c r="WQO54" s="77"/>
      <c r="WQP54" s="77"/>
      <c r="WQQ54" s="77"/>
      <c r="WQR54" s="77"/>
      <c r="WQS54" s="77"/>
      <c r="WQT54" s="77"/>
      <c r="WQU54" s="77"/>
      <c r="WQV54" s="77"/>
      <c r="WQW54" s="77"/>
      <c r="WQX54" s="77"/>
      <c r="WQY54" s="77"/>
      <c r="WQZ54" s="77"/>
      <c r="WRA54" s="77"/>
      <c r="WRB54" s="77"/>
      <c r="WRC54" s="77"/>
      <c r="WRD54" s="77"/>
      <c r="WRE54" s="77"/>
      <c r="WRF54" s="77"/>
      <c r="WRG54" s="77"/>
      <c r="WRH54" s="77"/>
      <c r="WRI54" s="77"/>
      <c r="WRJ54" s="77"/>
      <c r="WRK54" s="77"/>
      <c r="WRL54" s="77"/>
      <c r="WRM54" s="77"/>
      <c r="WRN54" s="77"/>
      <c r="WRO54" s="77"/>
      <c r="WRP54" s="77"/>
      <c r="WRQ54" s="77"/>
      <c r="WRR54" s="77"/>
      <c r="WRS54" s="77"/>
      <c r="WRT54" s="77"/>
      <c r="WRU54" s="77"/>
      <c r="WRV54" s="77"/>
      <c r="WRW54" s="77"/>
      <c r="WRX54" s="77"/>
      <c r="WRY54" s="77"/>
      <c r="WRZ54" s="77"/>
      <c r="WSA54" s="77"/>
      <c r="WSB54" s="77"/>
      <c r="WSC54" s="77"/>
      <c r="WSD54" s="77"/>
      <c r="WSE54" s="77"/>
      <c r="WSF54" s="77"/>
      <c r="WSG54" s="77"/>
      <c r="WSH54" s="77"/>
      <c r="WSI54" s="77"/>
      <c r="WSJ54" s="77"/>
      <c r="WSK54" s="77"/>
      <c r="WSL54" s="77"/>
      <c r="WSM54" s="77"/>
      <c r="WSN54" s="77"/>
      <c r="WSO54" s="77"/>
      <c r="WSP54" s="77"/>
      <c r="WSQ54" s="77"/>
      <c r="WSR54" s="77"/>
      <c r="WSS54" s="77"/>
      <c r="WST54" s="77"/>
      <c r="WSU54" s="77"/>
      <c r="WSV54" s="77"/>
      <c r="WSW54" s="77"/>
      <c r="WSX54" s="77"/>
      <c r="WSY54" s="77"/>
      <c r="WSZ54" s="77"/>
      <c r="WTA54" s="77"/>
      <c r="WTB54" s="77"/>
      <c r="WTC54" s="77"/>
      <c r="WTD54" s="77"/>
      <c r="WTE54" s="77"/>
      <c r="WTF54" s="77"/>
      <c r="WTG54" s="77"/>
      <c r="WTH54" s="77"/>
      <c r="WTI54" s="77"/>
      <c r="WTJ54" s="77"/>
      <c r="WTK54" s="77"/>
      <c r="WTL54" s="77"/>
      <c r="WTM54" s="77"/>
      <c r="WTN54" s="77"/>
      <c r="WTO54" s="77"/>
      <c r="WTP54" s="77"/>
      <c r="WTQ54" s="77"/>
      <c r="WTR54" s="77"/>
      <c r="WTS54" s="77"/>
      <c r="WTT54" s="77"/>
      <c r="WTU54" s="77"/>
      <c r="WTV54" s="77"/>
      <c r="WTW54" s="77"/>
      <c r="WTX54" s="77"/>
      <c r="WTY54" s="77"/>
      <c r="WTZ54" s="77"/>
      <c r="WUA54" s="77"/>
      <c r="WUB54" s="77"/>
      <c r="WUC54" s="77"/>
      <c r="WUD54" s="77"/>
      <c r="WUE54" s="77"/>
      <c r="WUF54" s="77"/>
      <c r="WUG54" s="77"/>
      <c r="WUH54" s="77"/>
      <c r="WUI54" s="77"/>
      <c r="WUJ54" s="77"/>
      <c r="WUK54" s="77"/>
      <c r="WUL54" s="77"/>
      <c r="WUM54" s="77"/>
      <c r="WUN54" s="77"/>
      <c r="WUO54" s="77"/>
      <c r="WUP54" s="77"/>
      <c r="WUQ54" s="77"/>
      <c r="WUR54" s="77"/>
      <c r="WUS54" s="77"/>
      <c r="WUT54" s="77"/>
      <c r="WUU54" s="77"/>
      <c r="WUV54" s="77"/>
      <c r="WUW54" s="77"/>
      <c r="WUX54" s="77"/>
      <c r="WUY54" s="77"/>
      <c r="WUZ54" s="77"/>
      <c r="WVA54" s="77"/>
      <c r="WVB54" s="77"/>
      <c r="WVC54" s="77"/>
      <c r="WVD54" s="77"/>
      <c r="WVE54" s="77"/>
      <c r="WVF54" s="77"/>
      <c r="WVG54" s="77"/>
      <c r="WVH54" s="77"/>
      <c r="WVI54" s="77"/>
      <c r="WVJ54" s="77"/>
      <c r="WVK54" s="77"/>
      <c r="WVL54" s="77"/>
      <c r="WVM54" s="77"/>
      <c r="WVN54" s="77"/>
      <c r="WVO54" s="77"/>
      <c r="WVP54" s="77"/>
      <c r="WVQ54" s="77"/>
      <c r="WVR54" s="77"/>
      <c r="WVS54" s="77"/>
      <c r="WVT54" s="77"/>
      <c r="WVU54" s="77"/>
      <c r="WVV54" s="77"/>
      <c r="WVW54" s="77"/>
      <c r="WVX54" s="77"/>
      <c r="WVY54" s="77"/>
      <c r="WVZ54" s="77"/>
      <c r="WWA54" s="77"/>
      <c r="WWB54" s="77"/>
      <c r="WWC54" s="77"/>
      <c r="WWD54" s="77"/>
      <c r="WWE54" s="77"/>
      <c r="WWF54" s="77"/>
      <c r="WWG54" s="77"/>
      <c r="WWH54" s="77"/>
      <c r="WWI54" s="77"/>
      <c r="WWJ54" s="77"/>
      <c r="WWK54" s="77"/>
      <c r="WWL54" s="77"/>
      <c r="WWM54" s="77"/>
      <c r="WWN54" s="77"/>
      <c r="WWO54" s="77"/>
      <c r="WWP54" s="77"/>
      <c r="WWQ54" s="77"/>
      <c r="WWR54" s="77"/>
      <c r="WWS54" s="77"/>
      <c r="WWT54" s="77"/>
      <c r="WWU54" s="77"/>
      <c r="WWV54" s="77"/>
      <c r="WWW54" s="77"/>
      <c r="WWX54" s="77"/>
    </row>
    <row r="55" spans="1:16170" ht="24" customHeight="1" x14ac:dyDescent="0.25">
      <c r="A55" s="79">
        <f t="shared" si="2"/>
        <v>50</v>
      </c>
      <c r="B55" s="103" t="s">
        <v>197</v>
      </c>
      <c r="C55" s="95"/>
      <c r="D55" s="12">
        <f t="shared" si="3"/>
        <v>0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</row>
    <row r="56" spans="1:16170" ht="24" customHeight="1" x14ac:dyDescent="0.25">
      <c r="A56" s="79">
        <f t="shared" si="2"/>
        <v>51</v>
      </c>
      <c r="B56" s="103" t="s">
        <v>198</v>
      </c>
      <c r="C56" s="95"/>
      <c r="D56" s="12">
        <f t="shared" si="3"/>
        <v>12852527</v>
      </c>
      <c r="E56" s="95"/>
      <c r="F56" s="95"/>
      <c r="G56" s="95"/>
      <c r="H56" s="95">
        <v>735480</v>
      </c>
      <c r="I56" s="95"/>
      <c r="J56" s="95"/>
      <c r="K56" s="95">
        <v>3212600</v>
      </c>
      <c r="L56" s="95"/>
      <c r="M56" s="95"/>
      <c r="N56" s="95">
        <v>373967</v>
      </c>
      <c r="O56" s="95"/>
      <c r="P56" s="95"/>
      <c r="Q56" s="95"/>
      <c r="R56" s="95">
        <v>1223000</v>
      </c>
      <c r="S56" s="95"/>
      <c r="T56" s="95"/>
      <c r="U56" s="95">
        <v>107480</v>
      </c>
      <c r="V56" s="95">
        <v>7200000</v>
      </c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</row>
    <row r="57" spans="1:16170" ht="24" customHeight="1" x14ac:dyDescent="0.25">
      <c r="A57" s="79">
        <f t="shared" si="2"/>
        <v>52</v>
      </c>
      <c r="B57" s="103" t="s">
        <v>199</v>
      </c>
      <c r="C57" s="95"/>
      <c r="D57" s="12">
        <f t="shared" si="3"/>
        <v>0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  <c r="ALM57" s="77"/>
      <c r="ALN57" s="77"/>
      <c r="ALO57" s="77"/>
      <c r="ALP57" s="77"/>
      <c r="ALQ57" s="77"/>
      <c r="ALR57" s="77"/>
      <c r="ALS57" s="77"/>
      <c r="ALT57" s="77"/>
      <c r="ALU57" s="77"/>
      <c r="ALV57" s="77"/>
      <c r="ALW57" s="77"/>
      <c r="ALX57" s="77"/>
      <c r="ALY57" s="77"/>
      <c r="ALZ57" s="77"/>
      <c r="AMA57" s="77"/>
      <c r="AMB57" s="77"/>
      <c r="AMC57" s="77"/>
      <c r="AMD57" s="77"/>
      <c r="AME57" s="77"/>
      <c r="AMF57" s="77"/>
      <c r="AMG57" s="77"/>
      <c r="AMH57" s="77"/>
      <c r="AMI57" s="77"/>
      <c r="AMJ57" s="77"/>
      <c r="AMK57" s="77"/>
      <c r="AML57" s="77"/>
      <c r="AMM57" s="77"/>
      <c r="AMN57" s="77"/>
      <c r="AMO57" s="77"/>
      <c r="AMP57" s="77"/>
      <c r="AMQ57" s="77"/>
      <c r="AMR57" s="77"/>
      <c r="AMS57" s="77"/>
      <c r="AMT57" s="77"/>
      <c r="AMU57" s="77"/>
      <c r="AMV57" s="77"/>
      <c r="AMW57" s="77"/>
      <c r="AMX57" s="77"/>
      <c r="AMY57" s="77"/>
      <c r="AMZ57" s="77"/>
      <c r="ANA57" s="77"/>
      <c r="ANB57" s="77"/>
      <c r="ANC57" s="77"/>
      <c r="AND57" s="77"/>
      <c r="ANE57" s="77"/>
      <c r="ANF57" s="77"/>
      <c r="ANG57" s="77"/>
      <c r="ANH57" s="77"/>
      <c r="ANI57" s="77"/>
      <c r="ANJ57" s="77"/>
      <c r="ANK57" s="77"/>
      <c r="ANL57" s="77"/>
      <c r="ANM57" s="77"/>
      <c r="ANN57" s="77"/>
      <c r="ANO57" s="77"/>
      <c r="ANP57" s="77"/>
      <c r="ANQ57" s="77"/>
      <c r="ANR57" s="77"/>
      <c r="ANS57" s="77"/>
      <c r="ANT57" s="77"/>
      <c r="ANU57" s="77"/>
      <c r="ANV57" s="77"/>
      <c r="ANW57" s="77"/>
      <c r="ANX57" s="77"/>
      <c r="ANY57" s="77"/>
      <c r="ANZ57" s="77"/>
      <c r="AOA57" s="77"/>
      <c r="AOB57" s="77"/>
      <c r="AOC57" s="77"/>
      <c r="AOD57" s="77"/>
      <c r="AOE57" s="77"/>
      <c r="AOF57" s="77"/>
      <c r="AOG57" s="77"/>
      <c r="AOH57" s="77"/>
      <c r="AOI57" s="77"/>
      <c r="AOJ57" s="77"/>
      <c r="AOK57" s="77"/>
      <c r="AOL57" s="77"/>
      <c r="AOM57" s="77"/>
      <c r="AON57" s="77"/>
      <c r="AOO57" s="77"/>
      <c r="AOP57" s="77"/>
      <c r="AOQ57" s="77"/>
      <c r="AOR57" s="77"/>
      <c r="AOS57" s="77"/>
      <c r="AOT57" s="77"/>
      <c r="AOU57" s="77"/>
      <c r="AOV57" s="77"/>
      <c r="AOW57" s="77"/>
      <c r="AOX57" s="77"/>
      <c r="AOY57" s="77"/>
      <c r="AOZ57" s="77"/>
      <c r="APA57" s="77"/>
      <c r="APB57" s="77"/>
      <c r="APC57" s="77"/>
      <c r="APD57" s="77"/>
      <c r="APE57" s="77"/>
      <c r="APF57" s="77"/>
      <c r="APG57" s="77"/>
      <c r="APH57" s="77"/>
      <c r="API57" s="77"/>
      <c r="APJ57" s="77"/>
      <c r="APK57" s="77"/>
      <c r="APL57" s="77"/>
      <c r="APM57" s="77"/>
      <c r="APN57" s="77"/>
      <c r="APO57" s="77"/>
      <c r="APP57" s="77"/>
      <c r="APQ57" s="77"/>
      <c r="APR57" s="77"/>
      <c r="APS57" s="77"/>
      <c r="APT57" s="77"/>
      <c r="APU57" s="77"/>
      <c r="APV57" s="77"/>
      <c r="APW57" s="77"/>
      <c r="APX57" s="77"/>
      <c r="APY57" s="77"/>
      <c r="APZ57" s="77"/>
      <c r="AQA57" s="77"/>
      <c r="AQB57" s="77"/>
      <c r="AQC57" s="77"/>
      <c r="AQD57" s="77"/>
      <c r="AQE57" s="77"/>
      <c r="AQF57" s="77"/>
      <c r="AQG57" s="77"/>
      <c r="AQH57" s="77"/>
      <c r="AQI57" s="77"/>
      <c r="AQJ57" s="77"/>
      <c r="AQK57" s="77"/>
      <c r="AQL57" s="77"/>
      <c r="AQM57" s="77"/>
      <c r="AQN57" s="77"/>
      <c r="AQO57" s="77"/>
      <c r="AQP57" s="77"/>
      <c r="AQQ57" s="77"/>
      <c r="AQR57" s="77"/>
      <c r="AQS57" s="77"/>
      <c r="AQT57" s="77"/>
      <c r="AQU57" s="77"/>
      <c r="AQV57" s="77"/>
      <c r="AQW57" s="77"/>
      <c r="AQX57" s="77"/>
      <c r="AQY57" s="77"/>
      <c r="AQZ57" s="77"/>
      <c r="ARA57" s="77"/>
      <c r="ARB57" s="77"/>
      <c r="ARC57" s="77"/>
      <c r="ARD57" s="77"/>
      <c r="ARE57" s="77"/>
      <c r="ARF57" s="77"/>
      <c r="ARG57" s="77"/>
      <c r="ARH57" s="77"/>
      <c r="ARI57" s="77"/>
      <c r="ARJ57" s="77"/>
      <c r="ARK57" s="77"/>
      <c r="ARL57" s="77"/>
      <c r="ARM57" s="77"/>
      <c r="ARN57" s="77"/>
      <c r="ARO57" s="77"/>
      <c r="ARP57" s="77"/>
      <c r="ARQ57" s="77"/>
      <c r="ARR57" s="77"/>
      <c r="ARS57" s="77"/>
      <c r="ART57" s="77"/>
      <c r="ARU57" s="77"/>
      <c r="ARV57" s="77"/>
      <c r="ARW57" s="77"/>
      <c r="ARX57" s="77"/>
      <c r="ARY57" s="77"/>
      <c r="ARZ57" s="77"/>
      <c r="ASA57" s="77"/>
      <c r="ASB57" s="77"/>
      <c r="ASC57" s="77"/>
      <c r="ASD57" s="77"/>
      <c r="ASE57" s="77"/>
      <c r="ASF57" s="77"/>
      <c r="ASG57" s="77"/>
      <c r="ASH57" s="77"/>
      <c r="ASI57" s="77"/>
      <c r="ASJ57" s="77"/>
      <c r="ASK57" s="77"/>
      <c r="ASL57" s="77"/>
      <c r="ASM57" s="77"/>
      <c r="ASN57" s="77"/>
      <c r="ASO57" s="77"/>
      <c r="ASP57" s="77"/>
      <c r="ASQ57" s="77"/>
      <c r="ASR57" s="77"/>
      <c r="ASS57" s="77"/>
      <c r="AST57" s="77"/>
      <c r="ASU57" s="77"/>
      <c r="ASV57" s="77"/>
      <c r="ASW57" s="77"/>
      <c r="ASX57" s="77"/>
      <c r="ASY57" s="77"/>
      <c r="ASZ57" s="77"/>
      <c r="ATA57" s="77"/>
      <c r="ATB57" s="77"/>
      <c r="ATC57" s="77"/>
      <c r="ATD57" s="77"/>
      <c r="ATE57" s="77"/>
      <c r="ATF57" s="77"/>
      <c r="ATG57" s="77"/>
      <c r="ATH57" s="77"/>
      <c r="ATI57" s="77"/>
      <c r="ATJ57" s="77"/>
      <c r="ATK57" s="77"/>
      <c r="ATL57" s="77"/>
      <c r="ATM57" s="77"/>
      <c r="ATN57" s="77"/>
      <c r="ATO57" s="77"/>
      <c r="ATP57" s="77"/>
      <c r="ATQ57" s="77"/>
      <c r="ATR57" s="77"/>
      <c r="ATS57" s="77"/>
      <c r="ATT57" s="77"/>
      <c r="ATU57" s="77"/>
      <c r="ATV57" s="77"/>
      <c r="ATW57" s="77"/>
      <c r="ATX57" s="77"/>
      <c r="ATY57" s="77"/>
      <c r="ATZ57" s="77"/>
      <c r="AUA57" s="77"/>
      <c r="AUB57" s="77"/>
      <c r="AUC57" s="77"/>
      <c r="AUD57" s="77"/>
      <c r="AUE57" s="77"/>
      <c r="AUF57" s="77"/>
      <c r="AUG57" s="77"/>
      <c r="AUH57" s="77"/>
      <c r="AUI57" s="77"/>
      <c r="AUJ57" s="77"/>
      <c r="AUK57" s="77"/>
      <c r="AUL57" s="77"/>
      <c r="AUM57" s="77"/>
      <c r="AUN57" s="77"/>
      <c r="AUO57" s="77"/>
      <c r="AUP57" s="77"/>
      <c r="AUQ57" s="77"/>
      <c r="AUR57" s="77"/>
      <c r="AUS57" s="77"/>
      <c r="AUT57" s="77"/>
      <c r="AUU57" s="77"/>
      <c r="AUV57" s="77"/>
      <c r="AUW57" s="77"/>
      <c r="AUX57" s="77"/>
      <c r="AUY57" s="77"/>
      <c r="AUZ57" s="77"/>
      <c r="AVA57" s="77"/>
      <c r="AVB57" s="77"/>
      <c r="AVC57" s="77"/>
      <c r="AVD57" s="77"/>
      <c r="AVE57" s="77"/>
      <c r="AVF57" s="77"/>
      <c r="AVG57" s="77"/>
      <c r="AVH57" s="77"/>
      <c r="AVI57" s="77"/>
      <c r="AVJ57" s="77"/>
      <c r="AVK57" s="77"/>
      <c r="AVL57" s="77"/>
      <c r="AVM57" s="77"/>
      <c r="AVN57" s="77"/>
      <c r="AVO57" s="77"/>
      <c r="AVP57" s="77"/>
      <c r="AVQ57" s="77"/>
      <c r="AVR57" s="77"/>
      <c r="AVS57" s="77"/>
      <c r="AVT57" s="77"/>
      <c r="AVU57" s="77"/>
      <c r="AVV57" s="77"/>
      <c r="AVW57" s="77"/>
      <c r="AVX57" s="77"/>
      <c r="AVY57" s="77"/>
      <c r="AVZ57" s="77"/>
      <c r="AWA57" s="77"/>
      <c r="AWB57" s="77"/>
      <c r="AWC57" s="77"/>
      <c r="AWD57" s="77"/>
      <c r="AWE57" s="77"/>
      <c r="AWF57" s="77"/>
      <c r="AWG57" s="77"/>
      <c r="AWH57" s="77"/>
      <c r="AWI57" s="77"/>
      <c r="AWJ57" s="77"/>
      <c r="AWK57" s="77"/>
      <c r="AWL57" s="77"/>
      <c r="AWM57" s="77"/>
      <c r="AWN57" s="77"/>
      <c r="AWO57" s="77"/>
      <c r="AWP57" s="77"/>
      <c r="AWQ57" s="77"/>
      <c r="AWR57" s="77"/>
      <c r="AWS57" s="77"/>
      <c r="AWT57" s="77"/>
      <c r="AWU57" s="77"/>
      <c r="AWV57" s="77"/>
      <c r="AWW57" s="77"/>
      <c r="AWX57" s="77"/>
      <c r="AWY57" s="77"/>
      <c r="AWZ57" s="77"/>
      <c r="AXA57" s="77"/>
      <c r="AXB57" s="77"/>
      <c r="AXC57" s="77"/>
      <c r="AXD57" s="77"/>
      <c r="AXE57" s="77"/>
      <c r="AXF57" s="77"/>
      <c r="AXG57" s="77"/>
      <c r="AXH57" s="77"/>
      <c r="AXI57" s="77"/>
      <c r="AXJ57" s="77"/>
      <c r="AXK57" s="77"/>
      <c r="AXL57" s="77"/>
      <c r="AXM57" s="77"/>
      <c r="AXN57" s="77"/>
      <c r="AXO57" s="77"/>
      <c r="AXP57" s="77"/>
      <c r="AXQ57" s="77"/>
      <c r="AXR57" s="77"/>
      <c r="AXS57" s="77"/>
      <c r="AXT57" s="77"/>
      <c r="AXU57" s="77"/>
      <c r="AXV57" s="77"/>
      <c r="AXW57" s="77"/>
      <c r="AXX57" s="77"/>
      <c r="AXY57" s="77"/>
      <c r="AXZ57" s="77"/>
      <c r="AYA57" s="77"/>
      <c r="AYB57" s="77"/>
      <c r="AYC57" s="77"/>
      <c r="AYD57" s="77"/>
      <c r="AYE57" s="77"/>
      <c r="AYF57" s="77"/>
      <c r="AYG57" s="77"/>
      <c r="AYH57" s="77"/>
      <c r="AYI57" s="77"/>
      <c r="AYJ57" s="77"/>
      <c r="AYK57" s="77"/>
      <c r="AYL57" s="77"/>
      <c r="AYM57" s="77"/>
      <c r="AYN57" s="77"/>
      <c r="AYO57" s="77"/>
      <c r="AYP57" s="77"/>
      <c r="AYQ57" s="77"/>
      <c r="AYR57" s="77"/>
      <c r="AYS57" s="77"/>
      <c r="AYT57" s="77"/>
      <c r="AYU57" s="77"/>
      <c r="AYV57" s="77"/>
      <c r="AYW57" s="77"/>
      <c r="AYX57" s="77"/>
      <c r="AYY57" s="77"/>
      <c r="AYZ57" s="77"/>
      <c r="AZA57" s="77"/>
      <c r="AZB57" s="77"/>
      <c r="AZC57" s="77"/>
      <c r="AZD57" s="77"/>
      <c r="AZE57" s="77"/>
      <c r="AZF57" s="77"/>
      <c r="AZG57" s="77"/>
      <c r="AZH57" s="77"/>
      <c r="AZI57" s="77"/>
      <c r="AZJ57" s="77"/>
      <c r="AZK57" s="77"/>
      <c r="AZL57" s="77"/>
      <c r="AZM57" s="77"/>
      <c r="AZN57" s="77"/>
      <c r="AZO57" s="77"/>
      <c r="AZP57" s="77"/>
      <c r="AZQ57" s="77"/>
      <c r="AZR57" s="77"/>
      <c r="AZS57" s="77"/>
      <c r="AZT57" s="77"/>
      <c r="AZU57" s="77"/>
      <c r="AZV57" s="77"/>
      <c r="AZW57" s="77"/>
      <c r="AZX57" s="77"/>
      <c r="AZY57" s="77"/>
      <c r="AZZ57" s="77"/>
      <c r="BAA57" s="77"/>
      <c r="BAB57" s="77"/>
      <c r="BAC57" s="77"/>
      <c r="BAD57" s="77"/>
      <c r="BAE57" s="77"/>
      <c r="BAF57" s="77"/>
      <c r="BAG57" s="77"/>
      <c r="BAH57" s="77"/>
      <c r="BAI57" s="77"/>
      <c r="BAJ57" s="77"/>
      <c r="BAK57" s="77"/>
      <c r="BAL57" s="77"/>
      <c r="BAM57" s="77"/>
      <c r="BAN57" s="77"/>
      <c r="BAO57" s="77"/>
      <c r="BAP57" s="77"/>
      <c r="BAQ57" s="77"/>
      <c r="BAR57" s="77"/>
      <c r="BAS57" s="77"/>
      <c r="BAT57" s="77"/>
      <c r="BAU57" s="77"/>
      <c r="BAV57" s="77"/>
      <c r="BAW57" s="77"/>
      <c r="BAX57" s="77"/>
      <c r="BAY57" s="77"/>
      <c r="BAZ57" s="77"/>
      <c r="BBA57" s="77"/>
      <c r="BBB57" s="77"/>
      <c r="BBC57" s="77"/>
      <c r="BBD57" s="77"/>
      <c r="BBE57" s="77"/>
      <c r="BBF57" s="77"/>
      <c r="BBG57" s="77"/>
      <c r="BBH57" s="77"/>
      <c r="BBI57" s="77"/>
      <c r="BBJ57" s="77"/>
      <c r="BBK57" s="77"/>
      <c r="BBL57" s="77"/>
      <c r="BBM57" s="77"/>
      <c r="BBN57" s="77"/>
      <c r="BBO57" s="77"/>
      <c r="BBP57" s="77"/>
      <c r="BBQ57" s="77"/>
      <c r="BBR57" s="77"/>
      <c r="BBS57" s="77"/>
      <c r="BBT57" s="77"/>
      <c r="BBU57" s="77"/>
      <c r="BBV57" s="77"/>
      <c r="BBW57" s="77"/>
      <c r="BBX57" s="77"/>
      <c r="BBY57" s="77"/>
      <c r="BBZ57" s="77"/>
      <c r="BCA57" s="77"/>
      <c r="BCB57" s="77"/>
      <c r="BCC57" s="77"/>
      <c r="BCD57" s="77"/>
      <c r="BCE57" s="77"/>
      <c r="BCF57" s="77"/>
      <c r="BCG57" s="77"/>
      <c r="BCH57" s="77"/>
      <c r="BCI57" s="77"/>
      <c r="BCJ57" s="77"/>
      <c r="BCK57" s="77"/>
      <c r="BCL57" s="77"/>
      <c r="BCM57" s="77"/>
      <c r="BCN57" s="77"/>
      <c r="BCO57" s="77"/>
      <c r="BCP57" s="77"/>
      <c r="BCQ57" s="77"/>
      <c r="BCR57" s="77"/>
      <c r="BCS57" s="77"/>
      <c r="BCT57" s="77"/>
      <c r="BCU57" s="77"/>
      <c r="BCV57" s="77"/>
      <c r="BCW57" s="77"/>
      <c r="BCX57" s="77"/>
      <c r="BCY57" s="77"/>
      <c r="BCZ57" s="77"/>
      <c r="BDA57" s="77"/>
      <c r="BDB57" s="77"/>
      <c r="BDC57" s="77"/>
      <c r="BDD57" s="77"/>
      <c r="BDE57" s="77"/>
      <c r="BDF57" s="77"/>
      <c r="BDG57" s="77"/>
      <c r="BDH57" s="77"/>
      <c r="BDI57" s="77"/>
      <c r="BDJ57" s="77"/>
      <c r="BDK57" s="77"/>
      <c r="BDL57" s="77"/>
      <c r="BDM57" s="77"/>
      <c r="BDN57" s="77"/>
      <c r="BDO57" s="77"/>
      <c r="BDP57" s="77"/>
      <c r="BDQ57" s="77"/>
      <c r="BDR57" s="77"/>
      <c r="BDS57" s="77"/>
      <c r="BDT57" s="77"/>
      <c r="BDU57" s="77"/>
      <c r="BDV57" s="77"/>
      <c r="BDW57" s="77"/>
      <c r="BDX57" s="77"/>
      <c r="BDY57" s="77"/>
      <c r="BDZ57" s="77"/>
      <c r="BEA57" s="77"/>
      <c r="BEB57" s="77"/>
      <c r="BEC57" s="77"/>
      <c r="BED57" s="77"/>
      <c r="BEE57" s="77"/>
      <c r="BEF57" s="77"/>
      <c r="BEG57" s="77"/>
      <c r="BEH57" s="77"/>
      <c r="BEI57" s="77"/>
      <c r="BEJ57" s="77"/>
      <c r="BEK57" s="77"/>
      <c r="BEL57" s="77"/>
      <c r="BEM57" s="77"/>
      <c r="BEN57" s="77"/>
      <c r="BEO57" s="77"/>
      <c r="BEP57" s="77"/>
      <c r="BEQ57" s="77"/>
      <c r="BER57" s="77"/>
      <c r="BES57" s="77"/>
      <c r="BET57" s="77"/>
      <c r="BEU57" s="77"/>
      <c r="BEV57" s="77"/>
      <c r="BEW57" s="77"/>
      <c r="BEX57" s="77"/>
      <c r="BEY57" s="77"/>
      <c r="BEZ57" s="77"/>
      <c r="BFA57" s="77"/>
      <c r="BFB57" s="77"/>
      <c r="BFC57" s="77"/>
      <c r="BFD57" s="77"/>
      <c r="BFE57" s="77"/>
      <c r="BFF57" s="77"/>
      <c r="BFG57" s="77"/>
      <c r="BFH57" s="77"/>
      <c r="BFI57" s="77"/>
      <c r="BFJ57" s="77"/>
      <c r="BFK57" s="77"/>
      <c r="BFL57" s="77"/>
      <c r="BFM57" s="77"/>
      <c r="BFN57" s="77"/>
      <c r="BFO57" s="77"/>
      <c r="BFP57" s="77"/>
      <c r="BFQ57" s="77"/>
      <c r="BFR57" s="77"/>
      <c r="BFS57" s="77"/>
      <c r="BFT57" s="77"/>
      <c r="BFU57" s="77"/>
      <c r="BFV57" s="77"/>
      <c r="BFW57" s="77"/>
      <c r="BFX57" s="77"/>
      <c r="BFY57" s="77"/>
      <c r="BFZ57" s="77"/>
      <c r="BGA57" s="77"/>
      <c r="BGB57" s="77"/>
      <c r="BGC57" s="77"/>
      <c r="BGD57" s="77"/>
      <c r="BGE57" s="77"/>
      <c r="BGF57" s="77"/>
      <c r="BGG57" s="77"/>
      <c r="BGH57" s="77"/>
      <c r="BGI57" s="77"/>
      <c r="BGJ57" s="77"/>
      <c r="BGK57" s="77"/>
      <c r="BGL57" s="77"/>
      <c r="BGM57" s="77"/>
      <c r="BGN57" s="77"/>
      <c r="BGO57" s="77"/>
      <c r="BGP57" s="77"/>
      <c r="BGQ57" s="77"/>
      <c r="BGR57" s="77"/>
      <c r="BGS57" s="77"/>
      <c r="BGT57" s="77"/>
      <c r="BGU57" s="77"/>
      <c r="BGV57" s="77"/>
      <c r="BGW57" s="77"/>
      <c r="BGX57" s="77"/>
      <c r="BGY57" s="77"/>
      <c r="BGZ57" s="77"/>
      <c r="BHA57" s="77"/>
      <c r="BHB57" s="77"/>
      <c r="BHC57" s="77"/>
      <c r="BHD57" s="77"/>
      <c r="BHE57" s="77"/>
      <c r="BHF57" s="77"/>
      <c r="BHG57" s="77"/>
      <c r="BHH57" s="77"/>
      <c r="BHI57" s="77"/>
      <c r="BHJ57" s="77"/>
      <c r="BHK57" s="77"/>
      <c r="BHL57" s="77"/>
      <c r="BHM57" s="77"/>
      <c r="BHN57" s="77"/>
      <c r="BHO57" s="77"/>
      <c r="BHP57" s="77"/>
      <c r="BHQ57" s="77"/>
      <c r="BHR57" s="77"/>
      <c r="BHS57" s="77"/>
      <c r="BHT57" s="77"/>
      <c r="BHU57" s="77"/>
      <c r="BHV57" s="77"/>
      <c r="BHW57" s="77"/>
      <c r="BHX57" s="77"/>
      <c r="BHY57" s="77"/>
      <c r="BHZ57" s="77"/>
      <c r="BIA57" s="77"/>
      <c r="BIB57" s="77"/>
      <c r="BIC57" s="77"/>
      <c r="BID57" s="77"/>
      <c r="BIE57" s="77"/>
      <c r="BIF57" s="77"/>
      <c r="BIG57" s="77"/>
      <c r="BIH57" s="77"/>
      <c r="BII57" s="77"/>
      <c r="BIJ57" s="77"/>
      <c r="BIK57" s="77"/>
      <c r="BIL57" s="77"/>
      <c r="BIM57" s="77"/>
      <c r="BIN57" s="77"/>
      <c r="BIO57" s="77"/>
      <c r="BIP57" s="77"/>
      <c r="BIQ57" s="77"/>
      <c r="BIR57" s="77"/>
      <c r="BIS57" s="77"/>
      <c r="BIT57" s="77"/>
      <c r="BIU57" s="77"/>
      <c r="BIV57" s="77"/>
      <c r="BIW57" s="77"/>
      <c r="BIX57" s="77"/>
      <c r="BIY57" s="77"/>
      <c r="BIZ57" s="77"/>
      <c r="BJA57" s="77"/>
      <c r="BJB57" s="77"/>
      <c r="BJC57" s="77"/>
      <c r="BJD57" s="77"/>
      <c r="BJE57" s="77"/>
      <c r="BJF57" s="77"/>
      <c r="BJG57" s="77"/>
      <c r="BJH57" s="77"/>
      <c r="BJI57" s="77"/>
      <c r="BJJ57" s="77"/>
      <c r="BJK57" s="77"/>
      <c r="BJL57" s="77"/>
      <c r="BJM57" s="77"/>
      <c r="BJN57" s="77"/>
      <c r="BJO57" s="77"/>
      <c r="BJP57" s="77"/>
      <c r="BJQ57" s="77"/>
      <c r="BJR57" s="77"/>
      <c r="BJS57" s="77"/>
      <c r="BJT57" s="77"/>
      <c r="BJU57" s="77"/>
      <c r="BJV57" s="77"/>
      <c r="BJW57" s="77"/>
      <c r="BJX57" s="77"/>
      <c r="BJY57" s="77"/>
      <c r="BJZ57" s="77"/>
      <c r="BKA57" s="77"/>
      <c r="BKB57" s="77"/>
      <c r="BKC57" s="77"/>
      <c r="BKD57" s="77"/>
      <c r="BKE57" s="77"/>
      <c r="BKF57" s="77"/>
      <c r="BKG57" s="77"/>
      <c r="BKH57" s="77"/>
      <c r="BKI57" s="77"/>
      <c r="BKJ57" s="77"/>
      <c r="BKK57" s="77"/>
      <c r="BKL57" s="77"/>
      <c r="BKM57" s="77"/>
      <c r="BKN57" s="77"/>
      <c r="BKO57" s="77"/>
      <c r="BKP57" s="77"/>
      <c r="BKQ57" s="77"/>
      <c r="BKR57" s="77"/>
      <c r="BKS57" s="77"/>
      <c r="BKT57" s="77"/>
      <c r="BKU57" s="77"/>
      <c r="BKV57" s="77"/>
      <c r="BKW57" s="77"/>
      <c r="BKX57" s="77"/>
      <c r="BKY57" s="77"/>
      <c r="BKZ57" s="77"/>
      <c r="BLA57" s="77"/>
      <c r="BLB57" s="77"/>
      <c r="BLC57" s="77"/>
      <c r="BLD57" s="77"/>
      <c r="BLE57" s="77"/>
      <c r="BLF57" s="77"/>
      <c r="BLG57" s="77"/>
      <c r="BLH57" s="77"/>
      <c r="BLI57" s="77"/>
      <c r="BLJ57" s="77"/>
      <c r="BLK57" s="77"/>
      <c r="BLL57" s="77"/>
      <c r="BLM57" s="77"/>
      <c r="BLN57" s="77"/>
      <c r="BLO57" s="77"/>
      <c r="BLP57" s="77"/>
      <c r="BLQ57" s="77"/>
      <c r="BLR57" s="77"/>
      <c r="BLS57" s="77"/>
      <c r="BLT57" s="77"/>
      <c r="BLU57" s="77"/>
      <c r="BLV57" s="77"/>
      <c r="BLW57" s="77"/>
      <c r="BLX57" s="77"/>
      <c r="BLY57" s="77"/>
      <c r="BLZ57" s="77"/>
      <c r="BMA57" s="77"/>
      <c r="BMB57" s="77"/>
      <c r="BMC57" s="77"/>
      <c r="BMD57" s="77"/>
      <c r="BME57" s="77"/>
      <c r="BMF57" s="77"/>
      <c r="BMG57" s="77"/>
      <c r="BMH57" s="77"/>
      <c r="BMI57" s="77"/>
      <c r="BMJ57" s="77"/>
      <c r="BMK57" s="77"/>
      <c r="BML57" s="77"/>
      <c r="BMM57" s="77"/>
      <c r="BMN57" s="77"/>
      <c r="BMO57" s="77"/>
      <c r="BMP57" s="77"/>
      <c r="BMQ57" s="77"/>
      <c r="BMR57" s="77"/>
      <c r="BMS57" s="77"/>
      <c r="BMT57" s="77"/>
      <c r="BMU57" s="77"/>
      <c r="BMV57" s="77"/>
      <c r="BMW57" s="77"/>
      <c r="BMX57" s="77"/>
      <c r="BMY57" s="77"/>
      <c r="BMZ57" s="77"/>
      <c r="BNA57" s="77"/>
      <c r="BNB57" s="77"/>
      <c r="BNC57" s="77"/>
      <c r="BND57" s="77"/>
      <c r="BNE57" s="77"/>
      <c r="BNF57" s="77"/>
      <c r="BNG57" s="77"/>
      <c r="BNH57" s="77"/>
      <c r="BNI57" s="77"/>
      <c r="BNJ57" s="77"/>
      <c r="BNK57" s="77"/>
      <c r="BNL57" s="77"/>
      <c r="BNM57" s="77"/>
      <c r="BNN57" s="77"/>
      <c r="BNO57" s="77"/>
      <c r="BNP57" s="77"/>
      <c r="BNQ57" s="77"/>
      <c r="BNR57" s="77"/>
      <c r="BNS57" s="77"/>
      <c r="BNT57" s="77"/>
      <c r="BNU57" s="77"/>
      <c r="BNV57" s="77"/>
      <c r="BNW57" s="77"/>
      <c r="BNX57" s="77"/>
      <c r="BNY57" s="77"/>
      <c r="BNZ57" s="77"/>
      <c r="BOA57" s="77"/>
      <c r="BOB57" s="77"/>
      <c r="BOC57" s="77"/>
      <c r="BOD57" s="77"/>
      <c r="BOE57" s="77"/>
      <c r="BOF57" s="77"/>
      <c r="BOG57" s="77"/>
      <c r="BOH57" s="77"/>
      <c r="BOI57" s="77"/>
      <c r="BOJ57" s="77"/>
      <c r="BOK57" s="77"/>
      <c r="BOL57" s="77"/>
      <c r="BOM57" s="77"/>
      <c r="BON57" s="77"/>
      <c r="BOO57" s="77"/>
      <c r="BOP57" s="77"/>
      <c r="BOQ57" s="77"/>
      <c r="BOR57" s="77"/>
      <c r="BOS57" s="77"/>
      <c r="BOT57" s="77"/>
      <c r="BOU57" s="77"/>
      <c r="BOV57" s="77"/>
      <c r="BOW57" s="77"/>
      <c r="BOX57" s="77"/>
      <c r="BOY57" s="77"/>
      <c r="BOZ57" s="77"/>
      <c r="BPA57" s="77"/>
      <c r="BPB57" s="77"/>
      <c r="BPC57" s="77"/>
      <c r="BPD57" s="77"/>
      <c r="BPE57" s="77"/>
      <c r="BPF57" s="77"/>
      <c r="BPG57" s="77"/>
      <c r="BPH57" s="77"/>
      <c r="BPI57" s="77"/>
      <c r="BPJ57" s="77"/>
      <c r="BPK57" s="77"/>
      <c r="BPL57" s="77"/>
      <c r="BPM57" s="77"/>
      <c r="BPN57" s="77"/>
      <c r="BPO57" s="77"/>
      <c r="BPP57" s="77"/>
      <c r="BPQ57" s="77"/>
      <c r="BPR57" s="77"/>
      <c r="BPS57" s="77"/>
      <c r="BPT57" s="77"/>
      <c r="BPU57" s="77"/>
      <c r="BPV57" s="77"/>
      <c r="BPW57" s="77"/>
      <c r="BPX57" s="77"/>
      <c r="BPY57" s="77"/>
      <c r="BPZ57" s="77"/>
      <c r="BQA57" s="77"/>
      <c r="BQB57" s="77"/>
      <c r="BQC57" s="77"/>
      <c r="BQD57" s="77"/>
      <c r="BQE57" s="77"/>
      <c r="BQF57" s="77"/>
      <c r="BQG57" s="77"/>
      <c r="BQH57" s="77"/>
      <c r="BQI57" s="77"/>
      <c r="BQJ57" s="77"/>
      <c r="BQK57" s="77"/>
      <c r="BQL57" s="77"/>
      <c r="BQM57" s="77"/>
      <c r="BQN57" s="77"/>
      <c r="BQO57" s="77"/>
      <c r="BQP57" s="77"/>
      <c r="BQQ57" s="77"/>
      <c r="BQR57" s="77"/>
      <c r="BQS57" s="77"/>
      <c r="BQT57" s="77"/>
      <c r="BQU57" s="77"/>
      <c r="BQV57" s="77"/>
      <c r="BQW57" s="77"/>
      <c r="BQX57" s="77"/>
      <c r="BQY57" s="77"/>
      <c r="BQZ57" s="77"/>
      <c r="BRA57" s="77"/>
      <c r="BRB57" s="77"/>
      <c r="BRC57" s="77"/>
      <c r="BRD57" s="77"/>
      <c r="BRE57" s="77"/>
      <c r="BRF57" s="77"/>
      <c r="BRG57" s="77"/>
      <c r="BRH57" s="77"/>
      <c r="BRI57" s="77"/>
      <c r="BRJ57" s="77"/>
      <c r="BRK57" s="77"/>
      <c r="BRL57" s="77"/>
      <c r="BRM57" s="77"/>
      <c r="BRN57" s="77"/>
      <c r="BRO57" s="77"/>
      <c r="BRP57" s="77"/>
      <c r="BRQ57" s="77"/>
      <c r="BRR57" s="77"/>
      <c r="BRS57" s="77"/>
      <c r="BRT57" s="77"/>
      <c r="BRU57" s="77"/>
      <c r="BRV57" s="77"/>
      <c r="BRW57" s="77"/>
      <c r="BRX57" s="77"/>
      <c r="BRY57" s="77"/>
      <c r="BRZ57" s="77"/>
      <c r="BSA57" s="77"/>
      <c r="BSB57" s="77"/>
      <c r="BSC57" s="77"/>
      <c r="BSD57" s="77"/>
      <c r="BSE57" s="77"/>
      <c r="BSF57" s="77"/>
      <c r="BSG57" s="77"/>
      <c r="BSH57" s="77"/>
      <c r="BSI57" s="77"/>
      <c r="BSJ57" s="77"/>
      <c r="BSK57" s="77"/>
      <c r="BSL57" s="77"/>
      <c r="BSM57" s="77"/>
      <c r="BSN57" s="77"/>
      <c r="BSO57" s="77"/>
      <c r="BSP57" s="77"/>
      <c r="BSQ57" s="77"/>
      <c r="BSR57" s="77"/>
      <c r="BSS57" s="77"/>
      <c r="BST57" s="77"/>
      <c r="BSU57" s="77"/>
      <c r="BSV57" s="77"/>
      <c r="BSW57" s="77"/>
      <c r="BSX57" s="77"/>
      <c r="BSY57" s="77"/>
      <c r="BSZ57" s="77"/>
      <c r="BTA57" s="77"/>
      <c r="BTB57" s="77"/>
      <c r="BTC57" s="77"/>
      <c r="BTD57" s="77"/>
      <c r="BTE57" s="77"/>
      <c r="BTF57" s="77"/>
      <c r="BTG57" s="77"/>
      <c r="BTH57" s="77"/>
      <c r="BTI57" s="77"/>
      <c r="BTJ57" s="77"/>
      <c r="BTK57" s="77"/>
      <c r="BTL57" s="77"/>
      <c r="BTM57" s="77"/>
      <c r="BTN57" s="77"/>
      <c r="BTO57" s="77"/>
      <c r="BTP57" s="77"/>
      <c r="BTQ57" s="77"/>
      <c r="BTR57" s="77"/>
      <c r="BTS57" s="77"/>
      <c r="BTT57" s="77"/>
      <c r="BTU57" s="77"/>
      <c r="BTV57" s="77"/>
      <c r="BTW57" s="77"/>
      <c r="BTX57" s="77"/>
      <c r="BTY57" s="77"/>
      <c r="BTZ57" s="77"/>
      <c r="BUA57" s="77"/>
      <c r="BUB57" s="77"/>
      <c r="BUC57" s="77"/>
      <c r="BUD57" s="77"/>
      <c r="BUE57" s="77"/>
      <c r="BUF57" s="77"/>
      <c r="BUG57" s="77"/>
      <c r="BUH57" s="77"/>
      <c r="BUI57" s="77"/>
      <c r="BUJ57" s="77"/>
      <c r="BUK57" s="77"/>
      <c r="BUL57" s="77"/>
      <c r="BUM57" s="77"/>
      <c r="BUN57" s="77"/>
      <c r="BUO57" s="77"/>
      <c r="BUP57" s="77"/>
      <c r="BUQ57" s="77"/>
      <c r="BUR57" s="77"/>
      <c r="BUS57" s="77"/>
      <c r="BUT57" s="77"/>
      <c r="BUU57" s="77"/>
      <c r="BUV57" s="77"/>
      <c r="BUW57" s="77"/>
      <c r="BUX57" s="77"/>
      <c r="BUY57" s="77"/>
      <c r="BUZ57" s="77"/>
      <c r="BVA57" s="77"/>
      <c r="BVB57" s="77"/>
      <c r="BVC57" s="77"/>
      <c r="BVD57" s="77"/>
      <c r="BVE57" s="77"/>
      <c r="BVF57" s="77"/>
      <c r="BVG57" s="77"/>
      <c r="BVH57" s="77"/>
      <c r="BVI57" s="77"/>
      <c r="BVJ57" s="77"/>
      <c r="BVK57" s="77"/>
      <c r="BVL57" s="77"/>
      <c r="BVM57" s="77"/>
      <c r="BVN57" s="77"/>
      <c r="BVO57" s="77"/>
      <c r="BVP57" s="77"/>
      <c r="BVQ57" s="77"/>
      <c r="BVR57" s="77"/>
      <c r="BVS57" s="77"/>
      <c r="BVT57" s="77"/>
      <c r="BVU57" s="77"/>
      <c r="BVV57" s="77"/>
      <c r="BVW57" s="77"/>
      <c r="BVX57" s="77"/>
      <c r="BVY57" s="77"/>
      <c r="BVZ57" s="77"/>
      <c r="BWA57" s="77"/>
      <c r="BWB57" s="77"/>
      <c r="BWC57" s="77"/>
      <c r="BWD57" s="77"/>
      <c r="BWE57" s="77"/>
      <c r="BWF57" s="77"/>
      <c r="BWG57" s="77"/>
      <c r="BWH57" s="77"/>
      <c r="BWI57" s="77"/>
      <c r="BWJ57" s="77"/>
      <c r="BWK57" s="77"/>
      <c r="BWL57" s="77"/>
      <c r="BWM57" s="77"/>
      <c r="BWN57" s="77"/>
      <c r="BWO57" s="77"/>
      <c r="BWP57" s="77"/>
      <c r="BWQ57" s="77"/>
      <c r="BWR57" s="77"/>
      <c r="BWS57" s="77"/>
      <c r="BWT57" s="77"/>
      <c r="BWU57" s="77"/>
      <c r="BWV57" s="77"/>
      <c r="BWW57" s="77"/>
      <c r="BWX57" s="77"/>
      <c r="BWY57" s="77"/>
      <c r="BWZ57" s="77"/>
      <c r="BXA57" s="77"/>
      <c r="BXB57" s="77"/>
      <c r="BXC57" s="77"/>
      <c r="BXD57" s="77"/>
      <c r="BXE57" s="77"/>
      <c r="BXF57" s="77"/>
      <c r="BXG57" s="77"/>
      <c r="BXH57" s="77"/>
      <c r="BXI57" s="77"/>
      <c r="BXJ57" s="77"/>
      <c r="BXK57" s="77"/>
      <c r="BXL57" s="77"/>
      <c r="BXM57" s="77"/>
      <c r="BXN57" s="77"/>
      <c r="BXO57" s="77"/>
      <c r="BXP57" s="77"/>
      <c r="BXQ57" s="77"/>
      <c r="BXR57" s="77"/>
      <c r="BXS57" s="77"/>
      <c r="BXT57" s="77"/>
      <c r="BXU57" s="77"/>
      <c r="BXV57" s="77"/>
      <c r="BXW57" s="77"/>
      <c r="BXX57" s="77"/>
      <c r="BXY57" s="77"/>
      <c r="BXZ57" s="77"/>
      <c r="BYA57" s="77"/>
      <c r="BYB57" s="77"/>
      <c r="BYC57" s="77"/>
      <c r="BYD57" s="77"/>
      <c r="BYE57" s="77"/>
      <c r="BYF57" s="77"/>
      <c r="BYG57" s="77"/>
      <c r="BYH57" s="77"/>
      <c r="BYI57" s="77"/>
      <c r="BYJ57" s="77"/>
      <c r="BYK57" s="77"/>
      <c r="BYL57" s="77"/>
      <c r="BYM57" s="77"/>
      <c r="BYN57" s="77"/>
      <c r="BYO57" s="77"/>
      <c r="BYP57" s="77"/>
      <c r="BYQ57" s="77"/>
      <c r="BYR57" s="77"/>
      <c r="BYS57" s="77"/>
      <c r="BYT57" s="77"/>
      <c r="BYU57" s="77"/>
      <c r="BYV57" s="77"/>
      <c r="BYW57" s="77"/>
      <c r="BYX57" s="77"/>
      <c r="BYY57" s="77"/>
      <c r="BYZ57" s="77"/>
      <c r="BZA57" s="77"/>
      <c r="BZB57" s="77"/>
      <c r="BZC57" s="77"/>
      <c r="BZD57" s="77"/>
      <c r="BZE57" s="77"/>
      <c r="BZF57" s="77"/>
      <c r="BZG57" s="77"/>
      <c r="BZH57" s="77"/>
      <c r="BZI57" s="77"/>
      <c r="BZJ57" s="77"/>
      <c r="BZK57" s="77"/>
      <c r="BZL57" s="77"/>
      <c r="BZM57" s="77"/>
      <c r="BZN57" s="77"/>
      <c r="BZO57" s="77"/>
      <c r="BZP57" s="77"/>
      <c r="BZQ57" s="77"/>
      <c r="BZR57" s="77"/>
      <c r="BZS57" s="77"/>
      <c r="BZT57" s="77"/>
      <c r="BZU57" s="77"/>
      <c r="BZV57" s="77"/>
      <c r="BZW57" s="77"/>
      <c r="BZX57" s="77"/>
      <c r="BZY57" s="77"/>
      <c r="BZZ57" s="77"/>
      <c r="CAA57" s="77"/>
      <c r="CAB57" s="77"/>
      <c r="CAC57" s="77"/>
      <c r="CAD57" s="77"/>
      <c r="CAE57" s="77"/>
      <c r="CAF57" s="77"/>
      <c r="CAG57" s="77"/>
      <c r="CAH57" s="77"/>
      <c r="CAI57" s="77"/>
      <c r="CAJ57" s="77"/>
      <c r="CAK57" s="77"/>
      <c r="CAL57" s="77"/>
      <c r="CAM57" s="77"/>
      <c r="CAN57" s="77"/>
      <c r="CAO57" s="77"/>
      <c r="CAP57" s="77"/>
      <c r="CAQ57" s="77"/>
      <c r="CAR57" s="77"/>
      <c r="CAS57" s="77"/>
      <c r="CAT57" s="77"/>
      <c r="CAU57" s="77"/>
      <c r="CAV57" s="77"/>
      <c r="CAW57" s="77"/>
      <c r="CAX57" s="77"/>
      <c r="CAY57" s="77"/>
      <c r="CAZ57" s="77"/>
      <c r="CBA57" s="77"/>
      <c r="CBB57" s="77"/>
      <c r="CBC57" s="77"/>
      <c r="CBD57" s="77"/>
      <c r="CBE57" s="77"/>
      <c r="CBF57" s="77"/>
      <c r="CBG57" s="77"/>
      <c r="CBH57" s="77"/>
      <c r="CBI57" s="77"/>
      <c r="CBJ57" s="77"/>
      <c r="CBK57" s="77"/>
      <c r="CBL57" s="77"/>
      <c r="CBM57" s="77"/>
      <c r="CBN57" s="77"/>
      <c r="CBO57" s="77"/>
      <c r="CBP57" s="77"/>
      <c r="CBQ57" s="77"/>
      <c r="CBR57" s="77"/>
      <c r="CBS57" s="77"/>
      <c r="CBT57" s="77"/>
      <c r="CBU57" s="77"/>
      <c r="CBV57" s="77"/>
      <c r="CBW57" s="77"/>
      <c r="CBX57" s="77"/>
      <c r="CBY57" s="77"/>
      <c r="CBZ57" s="77"/>
      <c r="CCA57" s="77"/>
      <c r="CCB57" s="77"/>
      <c r="CCC57" s="77"/>
      <c r="CCD57" s="77"/>
      <c r="CCE57" s="77"/>
      <c r="CCF57" s="77"/>
      <c r="CCG57" s="77"/>
      <c r="CCH57" s="77"/>
      <c r="CCI57" s="77"/>
      <c r="CCJ57" s="77"/>
      <c r="CCK57" s="77"/>
      <c r="CCL57" s="77"/>
      <c r="CCM57" s="77"/>
      <c r="CCN57" s="77"/>
      <c r="CCO57" s="77"/>
      <c r="CCP57" s="77"/>
      <c r="CCQ57" s="77"/>
      <c r="CCR57" s="77"/>
      <c r="CCS57" s="77"/>
      <c r="CCT57" s="77"/>
      <c r="CCU57" s="77"/>
      <c r="CCV57" s="77"/>
      <c r="CCW57" s="77"/>
      <c r="CCX57" s="77"/>
      <c r="CCY57" s="77"/>
      <c r="CCZ57" s="77"/>
      <c r="CDA57" s="77"/>
      <c r="CDB57" s="77"/>
      <c r="CDC57" s="77"/>
      <c r="CDD57" s="77"/>
      <c r="CDE57" s="77"/>
      <c r="CDF57" s="77"/>
      <c r="CDG57" s="77"/>
      <c r="CDH57" s="77"/>
      <c r="CDI57" s="77"/>
      <c r="CDJ57" s="77"/>
      <c r="CDK57" s="77"/>
      <c r="CDL57" s="77"/>
      <c r="CDM57" s="77"/>
      <c r="CDN57" s="77"/>
      <c r="CDO57" s="77"/>
      <c r="CDP57" s="77"/>
      <c r="CDQ57" s="77"/>
      <c r="CDR57" s="77"/>
      <c r="CDS57" s="77"/>
      <c r="CDT57" s="77"/>
      <c r="CDU57" s="77"/>
      <c r="CDV57" s="77"/>
      <c r="CDW57" s="77"/>
      <c r="CDX57" s="77"/>
      <c r="CDY57" s="77"/>
      <c r="CDZ57" s="77"/>
      <c r="CEA57" s="77"/>
      <c r="CEB57" s="77"/>
      <c r="CEC57" s="77"/>
      <c r="CED57" s="77"/>
      <c r="CEE57" s="77"/>
      <c r="CEF57" s="77"/>
      <c r="CEG57" s="77"/>
      <c r="CEH57" s="77"/>
      <c r="CEI57" s="77"/>
      <c r="CEJ57" s="77"/>
      <c r="CEK57" s="77"/>
      <c r="CEL57" s="77"/>
      <c r="CEM57" s="77"/>
      <c r="CEN57" s="77"/>
      <c r="CEO57" s="77"/>
      <c r="CEP57" s="77"/>
      <c r="CEQ57" s="77"/>
      <c r="CER57" s="77"/>
      <c r="CES57" s="77"/>
      <c r="CET57" s="77"/>
      <c r="CEU57" s="77"/>
      <c r="CEV57" s="77"/>
      <c r="CEW57" s="77"/>
      <c r="CEX57" s="77"/>
      <c r="CEY57" s="77"/>
      <c r="CEZ57" s="77"/>
      <c r="CFA57" s="77"/>
      <c r="CFB57" s="77"/>
      <c r="CFC57" s="77"/>
      <c r="CFD57" s="77"/>
      <c r="CFE57" s="77"/>
      <c r="CFF57" s="77"/>
      <c r="CFG57" s="77"/>
      <c r="CFH57" s="77"/>
      <c r="CFI57" s="77"/>
      <c r="CFJ57" s="77"/>
      <c r="CFK57" s="77"/>
      <c r="CFL57" s="77"/>
      <c r="CFM57" s="77"/>
      <c r="CFN57" s="77"/>
      <c r="CFO57" s="77"/>
      <c r="CFP57" s="77"/>
      <c r="CFQ57" s="77"/>
      <c r="CFR57" s="77"/>
      <c r="CFS57" s="77"/>
      <c r="CFT57" s="77"/>
      <c r="CFU57" s="77"/>
      <c r="CFV57" s="77"/>
      <c r="CFW57" s="77"/>
      <c r="CFX57" s="77"/>
      <c r="CFY57" s="77"/>
      <c r="CFZ57" s="77"/>
      <c r="CGA57" s="77"/>
      <c r="CGB57" s="77"/>
      <c r="CGC57" s="77"/>
      <c r="CGD57" s="77"/>
      <c r="CGE57" s="77"/>
      <c r="CGF57" s="77"/>
      <c r="CGG57" s="77"/>
      <c r="CGH57" s="77"/>
      <c r="CGI57" s="77"/>
      <c r="CGJ57" s="77"/>
      <c r="CGK57" s="77"/>
      <c r="CGL57" s="77"/>
      <c r="CGM57" s="77"/>
      <c r="CGN57" s="77"/>
      <c r="CGO57" s="77"/>
      <c r="CGP57" s="77"/>
      <c r="CGQ57" s="77"/>
      <c r="CGR57" s="77"/>
      <c r="CGS57" s="77"/>
      <c r="CGT57" s="77"/>
      <c r="CGU57" s="77"/>
      <c r="CGV57" s="77"/>
      <c r="CGW57" s="77"/>
      <c r="CGX57" s="77"/>
      <c r="CGY57" s="77"/>
      <c r="CGZ57" s="77"/>
      <c r="CHA57" s="77"/>
      <c r="CHB57" s="77"/>
      <c r="CHC57" s="77"/>
      <c r="CHD57" s="77"/>
      <c r="CHE57" s="77"/>
      <c r="CHF57" s="77"/>
      <c r="CHG57" s="77"/>
      <c r="CHH57" s="77"/>
      <c r="CHI57" s="77"/>
      <c r="CHJ57" s="77"/>
      <c r="CHK57" s="77"/>
      <c r="CHL57" s="77"/>
      <c r="CHM57" s="77"/>
      <c r="CHN57" s="77"/>
      <c r="CHO57" s="77"/>
      <c r="CHP57" s="77"/>
      <c r="CHQ57" s="77"/>
      <c r="CHR57" s="77"/>
      <c r="CHS57" s="77"/>
      <c r="CHT57" s="77"/>
      <c r="CHU57" s="77"/>
      <c r="CHV57" s="77"/>
      <c r="CHW57" s="77"/>
      <c r="CHX57" s="77"/>
      <c r="CHY57" s="77"/>
      <c r="CHZ57" s="77"/>
      <c r="CIA57" s="77"/>
      <c r="CIB57" s="77"/>
      <c r="CIC57" s="77"/>
      <c r="CID57" s="77"/>
      <c r="CIE57" s="77"/>
      <c r="CIF57" s="77"/>
      <c r="CIG57" s="77"/>
      <c r="CIH57" s="77"/>
      <c r="CII57" s="77"/>
      <c r="CIJ57" s="77"/>
      <c r="CIK57" s="77"/>
      <c r="CIL57" s="77"/>
      <c r="CIM57" s="77"/>
      <c r="CIN57" s="77"/>
      <c r="CIO57" s="77"/>
      <c r="CIP57" s="77"/>
      <c r="CIQ57" s="77"/>
      <c r="CIR57" s="77"/>
      <c r="CIS57" s="77"/>
      <c r="CIT57" s="77"/>
      <c r="CIU57" s="77"/>
      <c r="CIV57" s="77"/>
      <c r="CIW57" s="77"/>
      <c r="CIX57" s="77"/>
      <c r="CIY57" s="77"/>
      <c r="CIZ57" s="77"/>
      <c r="CJA57" s="77"/>
      <c r="CJB57" s="77"/>
      <c r="CJC57" s="77"/>
      <c r="CJD57" s="77"/>
      <c r="CJE57" s="77"/>
      <c r="CJF57" s="77"/>
      <c r="CJG57" s="77"/>
      <c r="CJH57" s="77"/>
      <c r="CJI57" s="77"/>
      <c r="CJJ57" s="77"/>
      <c r="CJK57" s="77"/>
      <c r="CJL57" s="77"/>
      <c r="CJM57" s="77"/>
      <c r="CJN57" s="77"/>
      <c r="CJO57" s="77"/>
      <c r="CJP57" s="77"/>
      <c r="CJQ57" s="77"/>
      <c r="CJR57" s="77"/>
      <c r="CJS57" s="77"/>
      <c r="CJT57" s="77"/>
      <c r="CJU57" s="77"/>
      <c r="CJV57" s="77"/>
      <c r="CJW57" s="77"/>
      <c r="CJX57" s="77"/>
      <c r="CJY57" s="77"/>
      <c r="CJZ57" s="77"/>
      <c r="CKA57" s="77"/>
      <c r="CKB57" s="77"/>
      <c r="CKC57" s="77"/>
      <c r="CKD57" s="77"/>
      <c r="CKE57" s="77"/>
      <c r="CKF57" s="77"/>
      <c r="CKG57" s="77"/>
      <c r="CKH57" s="77"/>
      <c r="CKI57" s="77"/>
      <c r="CKJ57" s="77"/>
      <c r="CKK57" s="77"/>
      <c r="CKL57" s="77"/>
      <c r="CKM57" s="77"/>
      <c r="CKN57" s="77"/>
      <c r="CKO57" s="77"/>
      <c r="CKP57" s="77"/>
      <c r="CKQ57" s="77"/>
      <c r="CKR57" s="77"/>
      <c r="CKS57" s="77"/>
      <c r="CKT57" s="77"/>
      <c r="CKU57" s="77"/>
      <c r="CKV57" s="77"/>
      <c r="CKW57" s="77"/>
      <c r="CKX57" s="77"/>
      <c r="CKY57" s="77"/>
      <c r="CKZ57" s="77"/>
      <c r="CLA57" s="77"/>
      <c r="CLB57" s="77"/>
      <c r="CLC57" s="77"/>
      <c r="CLD57" s="77"/>
      <c r="CLE57" s="77"/>
      <c r="CLF57" s="77"/>
      <c r="CLG57" s="77"/>
      <c r="CLH57" s="77"/>
      <c r="CLI57" s="77"/>
      <c r="CLJ57" s="77"/>
      <c r="CLK57" s="77"/>
      <c r="CLL57" s="77"/>
      <c r="CLM57" s="77"/>
      <c r="CLN57" s="77"/>
      <c r="CLO57" s="77"/>
      <c r="CLP57" s="77"/>
      <c r="CLQ57" s="77"/>
      <c r="CLR57" s="77"/>
      <c r="CLS57" s="77"/>
      <c r="CLT57" s="77"/>
      <c r="CLU57" s="77"/>
      <c r="CLV57" s="77"/>
      <c r="CLW57" s="77"/>
      <c r="CLX57" s="77"/>
      <c r="CLY57" s="77"/>
      <c r="CLZ57" s="77"/>
      <c r="CMA57" s="77"/>
      <c r="CMB57" s="77"/>
      <c r="CMC57" s="77"/>
      <c r="CMD57" s="77"/>
      <c r="CME57" s="77"/>
      <c r="CMF57" s="77"/>
      <c r="CMG57" s="77"/>
      <c r="CMH57" s="77"/>
      <c r="CMI57" s="77"/>
      <c r="CMJ57" s="77"/>
      <c r="CMK57" s="77"/>
      <c r="CML57" s="77"/>
      <c r="CMM57" s="77"/>
      <c r="CMN57" s="77"/>
      <c r="CMO57" s="77"/>
      <c r="CMP57" s="77"/>
      <c r="CMQ57" s="77"/>
      <c r="CMR57" s="77"/>
      <c r="CMS57" s="77"/>
      <c r="CMT57" s="77"/>
      <c r="CMU57" s="77"/>
      <c r="CMV57" s="77"/>
      <c r="CMW57" s="77"/>
      <c r="CMX57" s="77"/>
      <c r="CMY57" s="77"/>
      <c r="CMZ57" s="77"/>
      <c r="CNA57" s="77"/>
      <c r="CNB57" s="77"/>
      <c r="CNC57" s="77"/>
      <c r="CND57" s="77"/>
      <c r="CNE57" s="77"/>
      <c r="CNF57" s="77"/>
      <c r="CNG57" s="77"/>
      <c r="CNH57" s="77"/>
      <c r="CNI57" s="77"/>
      <c r="CNJ57" s="77"/>
      <c r="CNK57" s="77"/>
      <c r="CNL57" s="77"/>
      <c r="CNM57" s="77"/>
      <c r="CNN57" s="77"/>
      <c r="CNO57" s="77"/>
      <c r="CNP57" s="77"/>
      <c r="CNQ57" s="77"/>
      <c r="CNR57" s="77"/>
      <c r="CNS57" s="77"/>
      <c r="CNT57" s="77"/>
      <c r="CNU57" s="77"/>
      <c r="CNV57" s="77"/>
      <c r="CNW57" s="77"/>
      <c r="CNX57" s="77"/>
      <c r="CNY57" s="77"/>
      <c r="CNZ57" s="77"/>
      <c r="COA57" s="77"/>
      <c r="COB57" s="77"/>
      <c r="COC57" s="77"/>
      <c r="COD57" s="77"/>
      <c r="COE57" s="77"/>
      <c r="COF57" s="77"/>
      <c r="COG57" s="77"/>
      <c r="COH57" s="77"/>
      <c r="COI57" s="77"/>
      <c r="COJ57" s="77"/>
      <c r="COK57" s="77"/>
      <c r="COL57" s="77"/>
      <c r="COM57" s="77"/>
      <c r="CON57" s="77"/>
      <c r="COO57" s="77"/>
      <c r="COP57" s="77"/>
      <c r="COQ57" s="77"/>
      <c r="COR57" s="77"/>
      <c r="COS57" s="77"/>
      <c r="COT57" s="77"/>
      <c r="COU57" s="77"/>
      <c r="COV57" s="77"/>
      <c r="COW57" s="77"/>
      <c r="COX57" s="77"/>
      <c r="COY57" s="77"/>
      <c r="COZ57" s="77"/>
      <c r="CPA57" s="77"/>
      <c r="CPB57" s="77"/>
      <c r="CPC57" s="77"/>
      <c r="CPD57" s="77"/>
      <c r="CPE57" s="77"/>
      <c r="CPF57" s="77"/>
      <c r="CPG57" s="77"/>
      <c r="CPH57" s="77"/>
      <c r="CPI57" s="77"/>
      <c r="CPJ57" s="77"/>
      <c r="CPK57" s="77"/>
      <c r="CPL57" s="77"/>
      <c r="CPM57" s="77"/>
      <c r="CPN57" s="77"/>
      <c r="CPO57" s="77"/>
      <c r="CPP57" s="77"/>
      <c r="CPQ57" s="77"/>
      <c r="CPR57" s="77"/>
      <c r="CPS57" s="77"/>
      <c r="CPT57" s="77"/>
      <c r="CPU57" s="77"/>
      <c r="CPV57" s="77"/>
      <c r="CPW57" s="77"/>
      <c r="CPX57" s="77"/>
      <c r="CPY57" s="77"/>
      <c r="CPZ57" s="77"/>
      <c r="CQA57" s="77"/>
      <c r="CQB57" s="77"/>
      <c r="CQC57" s="77"/>
      <c r="CQD57" s="77"/>
      <c r="CQE57" s="77"/>
      <c r="CQF57" s="77"/>
      <c r="CQG57" s="77"/>
      <c r="CQH57" s="77"/>
      <c r="CQI57" s="77"/>
      <c r="CQJ57" s="77"/>
      <c r="CQK57" s="77"/>
      <c r="CQL57" s="77"/>
      <c r="CQM57" s="77"/>
      <c r="CQN57" s="77"/>
      <c r="CQO57" s="77"/>
      <c r="CQP57" s="77"/>
      <c r="CQQ57" s="77"/>
      <c r="CQR57" s="77"/>
      <c r="CQS57" s="77"/>
      <c r="CQT57" s="77"/>
      <c r="CQU57" s="77"/>
      <c r="CQV57" s="77"/>
      <c r="CQW57" s="77"/>
      <c r="CQX57" s="77"/>
      <c r="CQY57" s="77"/>
      <c r="CQZ57" s="77"/>
      <c r="CRA57" s="77"/>
      <c r="CRB57" s="77"/>
      <c r="CRC57" s="77"/>
      <c r="CRD57" s="77"/>
      <c r="CRE57" s="77"/>
      <c r="CRF57" s="77"/>
      <c r="CRG57" s="77"/>
      <c r="CRH57" s="77"/>
      <c r="CRI57" s="77"/>
      <c r="CRJ57" s="77"/>
      <c r="CRK57" s="77"/>
      <c r="CRL57" s="77"/>
      <c r="CRM57" s="77"/>
      <c r="CRN57" s="77"/>
      <c r="CRO57" s="77"/>
      <c r="CRP57" s="77"/>
      <c r="CRQ57" s="77"/>
      <c r="CRR57" s="77"/>
      <c r="CRS57" s="77"/>
      <c r="CRT57" s="77"/>
      <c r="CRU57" s="77"/>
      <c r="CRV57" s="77"/>
      <c r="CRW57" s="77"/>
      <c r="CRX57" s="77"/>
      <c r="CRY57" s="77"/>
      <c r="CRZ57" s="77"/>
      <c r="CSA57" s="77"/>
      <c r="CSB57" s="77"/>
      <c r="CSC57" s="77"/>
      <c r="CSD57" s="77"/>
      <c r="CSE57" s="77"/>
      <c r="CSF57" s="77"/>
      <c r="CSG57" s="77"/>
      <c r="CSH57" s="77"/>
      <c r="CSI57" s="77"/>
      <c r="CSJ57" s="77"/>
      <c r="CSK57" s="77"/>
      <c r="CSL57" s="77"/>
      <c r="CSM57" s="77"/>
      <c r="CSN57" s="77"/>
      <c r="CSO57" s="77"/>
      <c r="CSP57" s="77"/>
      <c r="CSQ57" s="77"/>
      <c r="CSR57" s="77"/>
      <c r="CSS57" s="77"/>
      <c r="CST57" s="77"/>
      <c r="CSU57" s="77"/>
      <c r="CSV57" s="77"/>
      <c r="CSW57" s="77"/>
      <c r="CSX57" s="77"/>
      <c r="CSY57" s="77"/>
      <c r="CSZ57" s="77"/>
      <c r="CTA57" s="77"/>
      <c r="CTB57" s="77"/>
      <c r="CTC57" s="77"/>
      <c r="CTD57" s="77"/>
      <c r="CTE57" s="77"/>
      <c r="CTF57" s="77"/>
      <c r="CTG57" s="77"/>
      <c r="CTH57" s="77"/>
      <c r="CTI57" s="77"/>
      <c r="CTJ57" s="77"/>
      <c r="CTK57" s="77"/>
      <c r="CTL57" s="77"/>
      <c r="CTM57" s="77"/>
      <c r="CTN57" s="77"/>
      <c r="CTO57" s="77"/>
      <c r="CTP57" s="77"/>
      <c r="CTQ57" s="77"/>
      <c r="CTR57" s="77"/>
      <c r="CTS57" s="77"/>
      <c r="CTT57" s="77"/>
      <c r="CTU57" s="77"/>
      <c r="CTV57" s="77"/>
      <c r="CTW57" s="77"/>
      <c r="CTX57" s="77"/>
      <c r="CTY57" s="77"/>
      <c r="CTZ57" s="77"/>
      <c r="CUA57" s="77"/>
      <c r="CUB57" s="77"/>
      <c r="CUC57" s="77"/>
      <c r="CUD57" s="77"/>
      <c r="CUE57" s="77"/>
      <c r="CUF57" s="77"/>
      <c r="CUG57" s="77"/>
      <c r="CUH57" s="77"/>
      <c r="CUI57" s="77"/>
      <c r="CUJ57" s="77"/>
      <c r="CUK57" s="77"/>
      <c r="CUL57" s="77"/>
      <c r="CUM57" s="77"/>
      <c r="CUN57" s="77"/>
      <c r="CUO57" s="77"/>
      <c r="CUP57" s="77"/>
      <c r="CUQ57" s="77"/>
      <c r="CUR57" s="77"/>
      <c r="CUS57" s="77"/>
      <c r="CUT57" s="77"/>
      <c r="CUU57" s="77"/>
      <c r="CUV57" s="77"/>
      <c r="CUW57" s="77"/>
      <c r="CUX57" s="77"/>
      <c r="CUY57" s="77"/>
      <c r="CUZ57" s="77"/>
      <c r="CVA57" s="77"/>
      <c r="CVB57" s="77"/>
      <c r="CVC57" s="77"/>
      <c r="CVD57" s="77"/>
      <c r="CVE57" s="77"/>
      <c r="CVF57" s="77"/>
      <c r="CVG57" s="77"/>
      <c r="CVH57" s="77"/>
      <c r="CVI57" s="77"/>
      <c r="CVJ57" s="77"/>
      <c r="CVK57" s="77"/>
      <c r="CVL57" s="77"/>
      <c r="CVM57" s="77"/>
      <c r="CVN57" s="77"/>
      <c r="CVO57" s="77"/>
      <c r="CVP57" s="77"/>
      <c r="CVQ57" s="77"/>
      <c r="CVR57" s="77"/>
      <c r="CVS57" s="77"/>
      <c r="CVT57" s="77"/>
      <c r="CVU57" s="77"/>
      <c r="CVV57" s="77"/>
      <c r="CVW57" s="77"/>
      <c r="CVX57" s="77"/>
      <c r="CVY57" s="77"/>
      <c r="CVZ57" s="77"/>
      <c r="CWA57" s="77"/>
      <c r="CWB57" s="77"/>
      <c r="CWC57" s="77"/>
      <c r="CWD57" s="77"/>
      <c r="CWE57" s="77"/>
      <c r="CWF57" s="77"/>
      <c r="CWG57" s="77"/>
      <c r="CWH57" s="77"/>
      <c r="CWI57" s="77"/>
      <c r="CWJ57" s="77"/>
      <c r="CWK57" s="77"/>
      <c r="CWL57" s="77"/>
      <c r="CWM57" s="77"/>
      <c r="CWN57" s="77"/>
      <c r="CWO57" s="77"/>
      <c r="CWP57" s="77"/>
      <c r="CWQ57" s="77"/>
      <c r="CWR57" s="77"/>
      <c r="CWS57" s="77"/>
      <c r="CWT57" s="77"/>
      <c r="CWU57" s="77"/>
      <c r="CWV57" s="77"/>
      <c r="CWW57" s="77"/>
      <c r="CWX57" s="77"/>
      <c r="CWY57" s="77"/>
      <c r="CWZ57" s="77"/>
      <c r="CXA57" s="77"/>
      <c r="CXB57" s="77"/>
      <c r="CXC57" s="77"/>
      <c r="CXD57" s="77"/>
      <c r="CXE57" s="77"/>
      <c r="CXF57" s="77"/>
      <c r="CXG57" s="77"/>
      <c r="CXH57" s="77"/>
      <c r="CXI57" s="77"/>
      <c r="CXJ57" s="77"/>
      <c r="CXK57" s="77"/>
      <c r="CXL57" s="77"/>
      <c r="CXM57" s="77"/>
      <c r="CXN57" s="77"/>
      <c r="CXO57" s="77"/>
      <c r="CXP57" s="77"/>
      <c r="CXQ57" s="77"/>
      <c r="CXR57" s="77"/>
      <c r="CXS57" s="77"/>
      <c r="CXT57" s="77"/>
      <c r="CXU57" s="77"/>
      <c r="CXV57" s="77"/>
      <c r="CXW57" s="77"/>
      <c r="CXX57" s="77"/>
      <c r="CXY57" s="77"/>
      <c r="CXZ57" s="77"/>
      <c r="CYA57" s="77"/>
      <c r="CYB57" s="77"/>
      <c r="CYC57" s="77"/>
      <c r="CYD57" s="77"/>
      <c r="CYE57" s="77"/>
      <c r="CYF57" s="77"/>
      <c r="CYG57" s="77"/>
      <c r="CYH57" s="77"/>
      <c r="CYI57" s="77"/>
      <c r="CYJ57" s="77"/>
      <c r="CYK57" s="77"/>
      <c r="CYL57" s="77"/>
      <c r="CYM57" s="77"/>
      <c r="CYN57" s="77"/>
      <c r="CYO57" s="77"/>
      <c r="CYP57" s="77"/>
      <c r="CYQ57" s="77"/>
      <c r="CYR57" s="77"/>
      <c r="CYS57" s="77"/>
      <c r="CYT57" s="77"/>
      <c r="CYU57" s="77"/>
      <c r="CYV57" s="77"/>
      <c r="CYW57" s="77"/>
      <c r="CYX57" s="77"/>
      <c r="CYY57" s="77"/>
      <c r="CYZ57" s="77"/>
      <c r="CZA57" s="77"/>
      <c r="CZB57" s="77"/>
      <c r="CZC57" s="77"/>
      <c r="CZD57" s="77"/>
      <c r="CZE57" s="77"/>
      <c r="CZF57" s="77"/>
      <c r="CZG57" s="77"/>
      <c r="CZH57" s="77"/>
      <c r="CZI57" s="77"/>
      <c r="CZJ57" s="77"/>
      <c r="CZK57" s="77"/>
      <c r="CZL57" s="77"/>
      <c r="CZM57" s="77"/>
      <c r="CZN57" s="77"/>
      <c r="CZO57" s="77"/>
      <c r="CZP57" s="77"/>
      <c r="CZQ57" s="77"/>
      <c r="CZR57" s="77"/>
      <c r="CZS57" s="77"/>
      <c r="CZT57" s="77"/>
      <c r="CZU57" s="77"/>
      <c r="CZV57" s="77"/>
      <c r="CZW57" s="77"/>
      <c r="CZX57" s="77"/>
      <c r="CZY57" s="77"/>
      <c r="CZZ57" s="77"/>
      <c r="DAA57" s="77"/>
      <c r="DAB57" s="77"/>
      <c r="DAC57" s="77"/>
      <c r="DAD57" s="77"/>
      <c r="DAE57" s="77"/>
      <c r="DAF57" s="77"/>
      <c r="DAG57" s="77"/>
      <c r="DAH57" s="77"/>
      <c r="DAI57" s="77"/>
      <c r="DAJ57" s="77"/>
      <c r="DAK57" s="77"/>
      <c r="DAL57" s="77"/>
      <c r="DAM57" s="77"/>
      <c r="DAN57" s="77"/>
      <c r="DAO57" s="77"/>
      <c r="DAP57" s="77"/>
      <c r="DAQ57" s="77"/>
      <c r="DAR57" s="77"/>
      <c r="DAS57" s="77"/>
      <c r="DAT57" s="77"/>
      <c r="DAU57" s="77"/>
      <c r="DAV57" s="77"/>
      <c r="DAW57" s="77"/>
      <c r="DAX57" s="77"/>
      <c r="DAY57" s="77"/>
      <c r="DAZ57" s="77"/>
      <c r="DBA57" s="77"/>
      <c r="DBB57" s="77"/>
      <c r="DBC57" s="77"/>
      <c r="DBD57" s="77"/>
      <c r="DBE57" s="77"/>
      <c r="DBF57" s="77"/>
      <c r="DBG57" s="77"/>
      <c r="DBH57" s="77"/>
      <c r="DBI57" s="77"/>
      <c r="DBJ57" s="77"/>
      <c r="DBK57" s="77"/>
      <c r="DBL57" s="77"/>
      <c r="DBM57" s="77"/>
      <c r="DBN57" s="77"/>
      <c r="DBO57" s="77"/>
      <c r="DBP57" s="77"/>
      <c r="DBQ57" s="77"/>
      <c r="DBR57" s="77"/>
      <c r="DBS57" s="77"/>
      <c r="DBT57" s="77"/>
      <c r="DBU57" s="77"/>
      <c r="DBV57" s="77"/>
      <c r="DBW57" s="77"/>
      <c r="DBX57" s="77"/>
      <c r="DBY57" s="77"/>
      <c r="DBZ57" s="77"/>
      <c r="DCA57" s="77"/>
      <c r="DCB57" s="77"/>
      <c r="DCC57" s="77"/>
      <c r="DCD57" s="77"/>
      <c r="DCE57" s="77"/>
      <c r="DCF57" s="77"/>
      <c r="DCG57" s="77"/>
      <c r="DCH57" s="77"/>
      <c r="DCI57" s="77"/>
      <c r="DCJ57" s="77"/>
      <c r="DCK57" s="77"/>
      <c r="DCL57" s="77"/>
      <c r="DCM57" s="77"/>
      <c r="DCN57" s="77"/>
      <c r="DCO57" s="77"/>
      <c r="DCP57" s="77"/>
      <c r="DCQ57" s="77"/>
      <c r="DCR57" s="77"/>
      <c r="DCS57" s="77"/>
      <c r="DCT57" s="77"/>
      <c r="DCU57" s="77"/>
      <c r="DCV57" s="77"/>
      <c r="DCW57" s="77"/>
      <c r="DCX57" s="77"/>
      <c r="DCY57" s="77"/>
      <c r="DCZ57" s="77"/>
      <c r="DDA57" s="77"/>
      <c r="DDB57" s="77"/>
      <c r="DDC57" s="77"/>
      <c r="DDD57" s="77"/>
      <c r="DDE57" s="77"/>
      <c r="DDF57" s="77"/>
      <c r="DDG57" s="77"/>
      <c r="DDH57" s="77"/>
      <c r="DDI57" s="77"/>
      <c r="DDJ57" s="77"/>
      <c r="DDK57" s="77"/>
      <c r="DDL57" s="77"/>
      <c r="DDM57" s="77"/>
      <c r="DDN57" s="77"/>
      <c r="DDO57" s="77"/>
      <c r="DDP57" s="77"/>
      <c r="DDQ57" s="77"/>
      <c r="DDR57" s="77"/>
      <c r="DDS57" s="77"/>
      <c r="DDT57" s="77"/>
      <c r="DDU57" s="77"/>
      <c r="DDV57" s="77"/>
      <c r="DDW57" s="77"/>
      <c r="DDX57" s="77"/>
      <c r="DDY57" s="77"/>
      <c r="DDZ57" s="77"/>
      <c r="DEA57" s="77"/>
      <c r="DEB57" s="77"/>
      <c r="DEC57" s="77"/>
      <c r="DED57" s="77"/>
      <c r="DEE57" s="77"/>
      <c r="DEF57" s="77"/>
      <c r="DEG57" s="77"/>
      <c r="DEH57" s="77"/>
      <c r="DEI57" s="77"/>
      <c r="DEJ57" s="77"/>
      <c r="DEK57" s="77"/>
      <c r="DEL57" s="77"/>
      <c r="DEM57" s="77"/>
      <c r="DEN57" s="77"/>
      <c r="DEO57" s="77"/>
      <c r="DEP57" s="77"/>
      <c r="DEQ57" s="77"/>
      <c r="DER57" s="77"/>
      <c r="DES57" s="77"/>
      <c r="DET57" s="77"/>
      <c r="DEU57" s="77"/>
      <c r="DEV57" s="77"/>
      <c r="DEW57" s="77"/>
      <c r="DEX57" s="77"/>
      <c r="DEY57" s="77"/>
      <c r="DEZ57" s="77"/>
      <c r="DFA57" s="77"/>
      <c r="DFB57" s="77"/>
      <c r="DFC57" s="77"/>
      <c r="DFD57" s="77"/>
      <c r="DFE57" s="77"/>
      <c r="DFF57" s="77"/>
      <c r="DFG57" s="77"/>
      <c r="DFH57" s="77"/>
      <c r="DFI57" s="77"/>
      <c r="DFJ57" s="77"/>
      <c r="DFK57" s="77"/>
      <c r="DFL57" s="77"/>
      <c r="DFM57" s="77"/>
      <c r="DFN57" s="77"/>
      <c r="DFO57" s="77"/>
      <c r="DFP57" s="77"/>
      <c r="DFQ57" s="77"/>
      <c r="DFR57" s="77"/>
      <c r="DFS57" s="77"/>
      <c r="DFT57" s="77"/>
      <c r="DFU57" s="77"/>
      <c r="DFV57" s="77"/>
      <c r="DFW57" s="77"/>
      <c r="DFX57" s="77"/>
      <c r="DFY57" s="77"/>
      <c r="DFZ57" s="77"/>
      <c r="DGA57" s="77"/>
      <c r="DGB57" s="77"/>
      <c r="DGC57" s="77"/>
      <c r="DGD57" s="77"/>
      <c r="DGE57" s="77"/>
      <c r="DGF57" s="77"/>
      <c r="DGG57" s="77"/>
      <c r="DGH57" s="77"/>
      <c r="DGI57" s="77"/>
      <c r="DGJ57" s="77"/>
      <c r="DGK57" s="77"/>
      <c r="DGL57" s="77"/>
      <c r="DGM57" s="77"/>
      <c r="DGN57" s="77"/>
      <c r="DGO57" s="77"/>
      <c r="DGP57" s="77"/>
      <c r="DGQ57" s="77"/>
      <c r="DGR57" s="77"/>
      <c r="DGS57" s="77"/>
      <c r="DGT57" s="77"/>
      <c r="DGU57" s="77"/>
      <c r="DGV57" s="77"/>
      <c r="DGW57" s="77"/>
      <c r="DGX57" s="77"/>
      <c r="DGY57" s="77"/>
      <c r="DGZ57" s="77"/>
      <c r="DHA57" s="77"/>
      <c r="DHB57" s="77"/>
      <c r="DHC57" s="77"/>
      <c r="DHD57" s="77"/>
      <c r="DHE57" s="77"/>
      <c r="DHF57" s="77"/>
      <c r="DHG57" s="77"/>
      <c r="DHH57" s="77"/>
      <c r="DHI57" s="77"/>
      <c r="DHJ57" s="77"/>
      <c r="DHK57" s="77"/>
      <c r="DHL57" s="77"/>
      <c r="DHM57" s="77"/>
      <c r="DHN57" s="77"/>
      <c r="DHO57" s="77"/>
      <c r="DHP57" s="77"/>
      <c r="DHQ57" s="77"/>
      <c r="DHR57" s="77"/>
      <c r="DHS57" s="77"/>
      <c r="DHT57" s="77"/>
      <c r="DHU57" s="77"/>
      <c r="DHV57" s="77"/>
      <c r="DHW57" s="77"/>
      <c r="DHX57" s="77"/>
      <c r="DHY57" s="77"/>
      <c r="DHZ57" s="77"/>
      <c r="DIA57" s="77"/>
      <c r="DIB57" s="77"/>
      <c r="DIC57" s="77"/>
      <c r="DID57" s="77"/>
      <c r="DIE57" s="77"/>
      <c r="DIF57" s="77"/>
      <c r="DIG57" s="77"/>
      <c r="DIH57" s="77"/>
      <c r="DII57" s="77"/>
      <c r="DIJ57" s="77"/>
      <c r="DIK57" s="77"/>
      <c r="DIL57" s="77"/>
      <c r="DIM57" s="77"/>
      <c r="DIN57" s="77"/>
      <c r="DIO57" s="77"/>
      <c r="DIP57" s="77"/>
      <c r="DIQ57" s="77"/>
      <c r="DIR57" s="77"/>
      <c r="DIS57" s="77"/>
      <c r="DIT57" s="77"/>
      <c r="DIU57" s="77"/>
      <c r="DIV57" s="77"/>
      <c r="DIW57" s="77"/>
      <c r="DIX57" s="77"/>
      <c r="DIY57" s="77"/>
      <c r="DIZ57" s="77"/>
      <c r="DJA57" s="77"/>
      <c r="DJB57" s="77"/>
      <c r="DJC57" s="77"/>
      <c r="DJD57" s="77"/>
      <c r="DJE57" s="77"/>
      <c r="DJF57" s="77"/>
      <c r="DJG57" s="77"/>
      <c r="DJH57" s="77"/>
      <c r="DJI57" s="77"/>
      <c r="DJJ57" s="77"/>
      <c r="DJK57" s="77"/>
      <c r="DJL57" s="77"/>
      <c r="DJM57" s="77"/>
      <c r="DJN57" s="77"/>
      <c r="DJO57" s="77"/>
      <c r="DJP57" s="77"/>
      <c r="DJQ57" s="77"/>
      <c r="DJR57" s="77"/>
      <c r="DJS57" s="77"/>
      <c r="DJT57" s="77"/>
      <c r="DJU57" s="77"/>
      <c r="DJV57" s="77"/>
      <c r="DJW57" s="77"/>
      <c r="DJX57" s="77"/>
      <c r="DJY57" s="77"/>
      <c r="DJZ57" s="77"/>
      <c r="DKA57" s="77"/>
      <c r="DKB57" s="77"/>
      <c r="DKC57" s="77"/>
      <c r="DKD57" s="77"/>
      <c r="DKE57" s="77"/>
      <c r="DKF57" s="77"/>
      <c r="DKG57" s="77"/>
      <c r="DKH57" s="77"/>
      <c r="DKI57" s="77"/>
      <c r="DKJ57" s="77"/>
      <c r="DKK57" s="77"/>
      <c r="DKL57" s="77"/>
      <c r="DKM57" s="77"/>
      <c r="DKN57" s="77"/>
      <c r="DKO57" s="77"/>
      <c r="DKP57" s="77"/>
      <c r="DKQ57" s="77"/>
      <c r="DKR57" s="77"/>
      <c r="DKS57" s="77"/>
      <c r="DKT57" s="77"/>
      <c r="DKU57" s="77"/>
      <c r="DKV57" s="77"/>
      <c r="DKW57" s="77"/>
      <c r="DKX57" s="77"/>
      <c r="DKY57" s="77"/>
      <c r="DKZ57" s="77"/>
      <c r="DLA57" s="77"/>
      <c r="DLB57" s="77"/>
      <c r="DLC57" s="77"/>
      <c r="DLD57" s="77"/>
      <c r="DLE57" s="77"/>
      <c r="DLF57" s="77"/>
      <c r="DLG57" s="77"/>
      <c r="DLH57" s="77"/>
      <c r="DLI57" s="77"/>
      <c r="DLJ57" s="77"/>
      <c r="DLK57" s="77"/>
      <c r="DLL57" s="77"/>
      <c r="DLM57" s="77"/>
      <c r="DLN57" s="77"/>
      <c r="DLO57" s="77"/>
      <c r="DLP57" s="77"/>
      <c r="DLQ57" s="77"/>
      <c r="DLR57" s="77"/>
      <c r="DLS57" s="77"/>
      <c r="DLT57" s="77"/>
      <c r="DLU57" s="77"/>
      <c r="DLV57" s="77"/>
      <c r="DLW57" s="77"/>
      <c r="DLX57" s="77"/>
      <c r="DLY57" s="77"/>
      <c r="DLZ57" s="77"/>
      <c r="DMA57" s="77"/>
      <c r="DMB57" s="77"/>
      <c r="DMC57" s="77"/>
      <c r="DMD57" s="77"/>
      <c r="DME57" s="77"/>
      <c r="DMF57" s="77"/>
      <c r="DMG57" s="77"/>
      <c r="DMH57" s="77"/>
      <c r="DMI57" s="77"/>
      <c r="DMJ57" s="77"/>
      <c r="DMK57" s="77"/>
      <c r="DML57" s="77"/>
      <c r="DMM57" s="77"/>
      <c r="DMN57" s="77"/>
      <c r="DMO57" s="77"/>
      <c r="DMP57" s="77"/>
      <c r="DMQ57" s="77"/>
      <c r="DMR57" s="77"/>
      <c r="DMS57" s="77"/>
      <c r="DMT57" s="77"/>
      <c r="DMU57" s="77"/>
      <c r="DMV57" s="77"/>
      <c r="DMW57" s="77"/>
      <c r="DMX57" s="77"/>
      <c r="DMY57" s="77"/>
      <c r="DMZ57" s="77"/>
      <c r="DNA57" s="77"/>
      <c r="DNB57" s="77"/>
      <c r="DNC57" s="77"/>
      <c r="DND57" s="77"/>
      <c r="DNE57" s="77"/>
      <c r="DNF57" s="77"/>
      <c r="DNG57" s="77"/>
      <c r="DNH57" s="77"/>
      <c r="DNI57" s="77"/>
      <c r="DNJ57" s="77"/>
      <c r="DNK57" s="77"/>
      <c r="DNL57" s="77"/>
      <c r="DNM57" s="77"/>
      <c r="DNN57" s="77"/>
      <c r="DNO57" s="77"/>
      <c r="DNP57" s="77"/>
      <c r="DNQ57" s="77"/>
      <c r="DNR57" s="77"/>
      <c r="DNS57" s="77"/>
      <c r="DNT57" s="77"/>
      <c r="DNU57" s="77"/>
      <c r="DNV57" s="77"/>
      <c r="DNW57" s="77"/>
      <c r="DNX57" s="77"/>
      <c r="DNY57" s="77"/>
      <c r="DNZ57" s="77"/>
      <c r="DOA57" s="77"/>
      <c r="DOB57" s="77"/>
      <c r="DOC57" s="77"/>
      <c r="DOD57" s="77"/>
      <c r="DOE57" s="77"/>
      <c r="DOF57" s="77"/>
      <c r="DOG57" s="77"/>
      <c r="DOH57" s="77"/>
      <c r="DOI57" s="77"/>
      <c r="DOJ57" s="77"/>
      <c r="DOK57" s="77"/>
      <c r="DOL57" s="77"/>
      <c r="DOM57" s="77"/>
      <c r="DON57" s="77"/>
      <c r="DOO57" s="77"/>
      <c r="DOP57" s="77"/>
      <c r="DOQ57" s="77"/>
      <c r="DOR57" s="77"/>
      <c r="DOS57" s="77"/>
      <c r="DOT57" s="77"/>
      <c r="DOU57" s="77"/>
      <c r="DOV57" s="77"/>
      <c r="DOW57" s="77"/>
      <c r="DOX57" s="77"/>
      <c r="DOY57" s="77"/>
      <c r="DOZ57" s="77"/>
      <c r="DPA57" s="77"/>
      <c r="DPB57" s="77"/>
      <c r="DPC57" s="77"/>
      <c r="DPD57" s="77"/>
      <c r="DPE57" s="77"/>
      <c r="DPF57" s="77"/>
      <c r="DPG57" s="77"/>
      <c r="DPH57" s="77"/>
      <c r="DPI57" s="77"/>
      <c r="DPJ57" s="77"/>
      <c r="DPK57" s="77"/>
      <c r="DPL57" s="77"/>
      <c r="DPM57" s="77"/>
      <c r="DPN57" s="77"/>
      <c r="DPO57" s="77"/>
      <c r="DPP57" s="77"/>
      <c r="DPQ57" s="77"/>
      <c r="DPR57" s="77"/>
      <c r="DPS57" s="77"/>
      <c r="DPT57" s="77"/>
      <c r="DPU57" s="77"/>
      <c r="DPV57" s="77"/>
      <c r="DPW57" s="77"/>
      <c r="DPX57" s="77"/>
      <c r="DPY57" s="77"/>
      <c r="DPZ57" s="77"/>
      <c r="DQA57" s="77"/>
      <c r="DQB57" s="77"/>
      <c r="DQC57" s="77"/>
      <c r="DQD57" s="77"/>
      <c r="DQE57" s="77"/>
      <c r="DQF57" s="77"/>
      <c r="DQG57" s="77"/>
      <c r="DQH57" s="77"/>
      <c r="DQI57" s="77"/>
      <c r="DQJ57" s="77"/>
      <c r="DQK57" s="77"/>
      <c r="DQL57" s="77"/>
      <c r="DQM57" s="77"/>
      <c r="DQN57" s="77"/>
      <c r="DQO57" s="77"/>
      <c r="DQP57" s="77"/>
      <c r="DQQ57" s="77"/>
      <c r="DQR57" s="77"/>
      <c r="DQS57" s="77"/>
      <c r="DQT57" s="77"/>
      <c r="DQU57" s="77"/>
      <c r="DQV57" s="77"/>
      <c r="DQW57" s="77"/>
      <c r="DQX57" s="77"/>
      <c r="DQY57" s="77"/>
      <c r="DQZ57" s="77"/>
      <c r="DRA57" s="77"/>
      <c r="DRB57" s="77"/>
      <c r="DRC57" s="77"/>
      <c r="DRD57" s="77"/>
      <c r="DRE57" s="77"/>
      <c r="DRF57" s="77"/>
      <c r="DRG57" s="77"/>
      <c r="DRH57" s="77"/>
      <c r="DRI57" s="77"/>
      <c r="DRJ57" s="77"/>
      <c r="DRK57" s="77"/>
      <c r="DRL57" s="77"/>
      <c r="DRM57" s="77"/>
      <c r="DRN57" s="77"/>
      <c r="DRO57" s="77"/>
      <c r="DRP57" s="77"/>
      <c r="DRQ57" s="77"/>
      <c r="DRR57" s="77"/>
      <c r="DRS57" s="77"/>
      <c r="DRT57" s="77"/>
      <c r="DRU57" s="77"/>
      <c r="DRV57" s="77"/>
      <c r="DRW57" s="77"/>
      <c r="DRX57" s="77"/>
      <c r="DRY57" s="77"/>
      <c r="DRZ57" s="77"/>
      <c r="DSA57" s="77"/>
      <c r="DSB57" s="77"/>
      <c r="DSC57" s="77"/>
      <c r="DSD57" s="77"/>
      <c r="DSE57" s="77"/>
      <c r="DSF57" s="77"/>
      <c r="DSG57" s="77"/>
      <c r="DSH57" s="77"/>
      <c r="DSI57" s="77"/>
      <c r="DSJ57" s="77"/>
      <c r="DSK57" s="77"/>
      <c r="DSL57" s="77"/>
      <c r="DSM57" s="77"/>
      <c r="DSN57" s="77"/>
      <c r="DSO57" s="77"/>
      <c r="DSP57" s="77"/>
      <c r="DSQ57" s="77"/>
      <c r="DSR57" s="77"/>
      <c r="DSS57" s="77"/>
      <c r="DST57" s="77"/>
      <c r="DSU57" s="77"/>
      <c r="DSV57" s="77"/>
      <c r="DSW57" s="77"/>
      <c r="DSX57" s="77"/>
      <c r="DSY57" s="77"/>
      <c r="DSZ57" s="77"/>
      <c r="DTA57" s="77"/>
      <c r="DTB57" s="77"/>
      <c r="DTC57" s="77"/>
      <c r="DTD57" s="77"/>
      <c r="DTE57" s="77"/>
      <c r="DTF57" s="77"/>
      <c r="DTG57" s="77"/>
      <c r="DTH57" s="77"/>
      <c r="DTI57" s="77"/>
      <c r="DTJ57" s="77"/>
      <c r="DTK57" s="77"/>
      <c r="DTL57" s="77"/>
      <c r="DTM57" s="77"/>
      <c r="DTN57" s="77"/>
      <c r="DTO57" s="77"/>
      <c r="DTP57" s="77"/>
      <c r="DTQ57" s="77"/>
      <c r="DTR57" s="77"/>
      <c r="DTS57" s="77"/>
      <c r="DTT57" s="77"/>
      <c r="DTU57" s="77"/>
      <c r="DTV57" s="77"/>
      <c r="DTW57" s="77"/>
      <c r="DTX57" s="77"/>
      <c r="DTY57" s="77"/>
      <c r="DTZ57" s="77"/>
      <c r="DUA57" s="77"/>
      <c r="DUB57" s="77"/>
      <c r="DUC57" s="77"/>
      <c r="DUD57" s="77"/>
      <c r="DUE57" s="77"/>
      <c r="DUF57" s="77"/>
      <c r="DUG57" s="77"/>
      <c r="DUH57" s="77"/>
      <c r="DUI57" s="77"/>
      <c r="DUJ57" s="77"/>
      <c r="DUK57" s="77"/>
      <c r="DUL57" s="77"/>
      <c r="DUM57" s="77"/>
      <c r="DUN57" s="77"/>
      <c r="DUO57" s="77"/>
      <c r="DUP57" s="77"/>
      <c r="DUQ57" s="77"/>
      <c r="DUR57" s="77"/>
      <c r="DUS57" s="77"/>
      <c r="DUT57" s="77"/>
      <c r="DUU57" s="77"/>
      <c r="DUV57" s="77"/>
      <c r="DUW57" s="77"/>
      <c r="DUX57" s="77"/>
      <c r="DUY57" s="77"/>
      <c r="DUZ57" s="77"/>
      <c r="DVA57" s="77"/>
      <c r="DVB57" s="77"/>
      <c r="DVC57" s="77"/>
      <c r="DVD57" s="77"/>
      <c r="DVE57" s="77"/>
      <c r="DVF57" s="77"/>
      <c r="DVG57" s="77"/>
      <c r="DVH57" s="77"/>
      <c r="DVI57" s="77"/>
      <c r="DVJ57" s="77"/>
      <c r="DVK57" s="77"/>
      <c r="DVL57" s="77"/>
      <c r="DVM57" s="77"/>
      <c r="DVN57" s="77"/>
      <c r="DVO57" s="77"/>
      <c r="DVP57" s="77"/>
      <c r="DVQ57" s="77"/>
      <c r="DVR57" s="77"/>
      <c r="DVS57" s="77"/>
      <c r="DVT57" s="77"/>
      <c r="DVU57" s="77"/>
      <c r="DVV57" s="77"/>
      <c r="DVW57" s="77"/>
      <c r="DVX57" s="77"/>
      <c r="DVY57" s="77"/>
      <c r="DVZ57" s="77"/>
      <c r="DWA57" s="77"/>
      <c r="DWB57" s="77"/>
      <c r="DWC57" s="77"/>
      <c r="DWD57" s="77"/>
      <c r="DWE57" s="77"/>
      <c r="DWF57" s="77"/>
      <c r="DWG57" s="77"/>
      <c r="DWH57" s="77"/>
      <c r="DWI57" s="77"/>
      <c r="DWJ57" s="77"/>
      <c r="DWK57" s="77"/>
      <c r="DWL57" s="77"/>
      <c r="DWM57" s="77"/>
      <c r="DWN57" s="77"/>
      <c r="DWO57" s="77"/>
      <c r="DWP57" s="77"/>
      <c r="DWQ57" s="77"/>
      <c r="DWR57" s="77"/>
      <c r="DWS57" s="77"/>
      <c r="DWT57" s="77"/>
      <c r="DWU57" s="77"/>
      <c r="DWV57" s="77"/>
      <c r="DWW57" s="77"/>
      <c r="DWX57" s="77"/>
      <c r="DWY57" s="77"/>
      <c r="DWZ57" s="77"/>
      <c r="DXA57" s="77"/>
      <c r="DXB57" s="77"/>
      <c r="DXC57" s="77"/>
      <c r="DXD57" s="77"/>
      <c r="DXE57" s="77"/>
      <c r="DXF57" s="77"/>
      <c r="DXG57" s="77"/>
      <c r="DXH57" s="77"/>
      <c r="DXI57" s="77"/>
      <c r="DXJ57" s="77"/>
      <c r="DXK57" s="77"/>
      <c r="DXL57" s="77"/>
      <c r="DXM57" s="77"/>
      <c r="DXN57" s="77"/>
      <c r="DXO57" s="77"/>
      <c r="DXP57" s="77"/>
      <c r="DXQ57" s="77"/>
      <c r="DXR57" s="77"/>
      <c r="DXS57" s="77"/>
      <c r="DXT57" s="77"/>
      <c r="DXU57" s="77"/>
      <c r="DXV57" s="77"/>
      <c r="DXW57" s="77"/>
      <c r="DXX57" s="77"/>
      <c r="DXY57" s="77"/>
      <c r="DXZ57" s="77"/>
      <c r="DYA57" s="77"/>
      <c r="DYB57" s="77"/>
      <c r="DYC57" s="77"/>
      <c r="DYD57" s="77"/>
      <c r="DYE57" s="77"/>
      <c r="DYF57" s="77"/>
      <c r="DYG57" s="77"/>
      <c r="DYH57" s="77"/>
      <c r="DYI57" s="77"/>
      <c r="DYJ57" s="77"/>
      <c r="DYK57" s="77"/>
      <c r="DYL57" s="77"/>
      <c r="DYM57" s="77"/>
      <c r="DYN57" s="77"/>
      <c r="DYO57" s="77"/>
      <c r="DYP57" s="77"/>
      <c r="DYQ57" s="77"/>
      <c r="DYR57" s="77"/>
      <c r="DYS57" s="77"/>
      <c r="DYT57" s="77"/>
      <c r="DYU57" s="77"/>
      <c r="DYV57" s="77"/>
      <c r="DYW57" s="77"/>
      <c r="DYX57" s="77"/>
      <c r="DYY57" s="77"/>
      <c r="DYZ57" s="77"/>
      <c r="DZA57" s="77"/>
      <c r="DZB57" s="77"/>
      <c r="DZC57" s="77"/>
      <c r="DZD57" s="77"/>
      <c r="DZE57" s="77"/>
      <c r="DZF57" s="77"/>
      <c r="DZG57" s="77"/>
      <c r="DZH57" s="77"/>
      <c r="DZI57" s="77"/>
      <c r="DZJ57" s="77"/>
      <c r="DZK57" s="77"/>
      <c r="DZL57" s="77"/>
      <c r="DZM57" s="77"/>
      <c r="DZN57" s="77"/>
      <c r="DZO57" s="77"/>
      <c r="DZP57" s="77"/>
      <c r="DZQ57" s="77"/>
      <c r="DZR57" s="77"/>
      <c r="DZS57" s="77"/>
      <c r="DZT57" s="77"/>
      <c r="DZU57" s="77"/>
      <c r="DZV57" s="77"/>
      <c r="DZW57" s="77"/>
      <c r="DZX57" s="77"/>
      <c r="DZY57" s="77"/>
      <c r="DZZ57" s="77"/>
      <c r="EAA57" s="77"/>
      <c r="EAB57" s="77"/>
      <c r="EAC57" s="77"/>
      <c r="EAD57" s="77"/>
      <c r="EAE57" s="77"/>
      <c r="EAF57" s="77"/>
      <c r="EAG57" s="77"/>
      <c r="EAH57" s="77"/>
      <c r="EAI57" s="77"/>
      <c r="EAJ57" s="77"/>
      <c r="EAK57" s="77"/>
      <c r="EAL57" s="77"/>
      <c r="EAM57" s="77"/>
      <c r="EAN57" s="77"/>
      <c r="EAO57" s="77"/>
      <c r="EAP57" s="77"/>
      <c r="EAQ57" s="77"/>
      <c r="EAR57" s="77"/>
      <c r="EAS57" s="77"/>
      <c r="EAT57" s="77"/>
      <c r="EAU57" s="77"/>
      <c r="EAV57" s="77"/>
      <c r="EAW57" s="77"/>
      <c r="EAX57" s="77"/>
      <c r="EAY57" s="77"/>
      <c r="EAZ57" s="77"/>
      <c r="EBA57" s="77"/>
      <c r="EBB57" s="77"/>
      <c r="EBC57" s="77"/>
      <c r="EBD57" s="77"/>
      <c r="EBE57" s="77"/>
      <c r="EBF57" s="77"/>
      <c r="EBG57" s="77"/>
      <c r="EBH57" s="77"/>
      <c r="EBI57" s="77"/>
      <c r="EBJ57" s="77"/>
      <c r="EBK57" s="77"/>
      <c r="EBL57" s="77"/>
      <c r="EBM57" s="77"/>
      <c r="EBN57" s="77"/>
      <c r="EBO57" s="77"/>
      <c r="EBP57" s="77"/>
      <c r="EBQ57" s="77"/>
      <c r="EBR57" s="77"/>
      <c r="EBS57" s="77"/>
      <c r="EBT57" s="77"/>
      <c r="EBU57" s="77"/>
      <c r="EBV57" s="77"/>
      <c r="EBW57" s="77"/>
      <c r="EBX57" s="77"/>
      <c r="EBY57" s="77"/>
      <c r="EBZ57" s="77"/>
      <c r="ECA57" s="77"/>
      <c r="ECB57" s="77"/>
      <c r="ECC57" s="77"/>
      <c r="ECD57" s="77"/>
      <c r="ECE57" s="77"/>
      <c r="ECF57" s="77"/>
      <c r="ECG57" s="77"/>
      <c r="ECH57" s="77"/>
      <c r="ECI57" s="77"/>
      <c r="ECJ57" s="77"/>
      <c r="ECK57" s="77"/>
      <c r="ECL57" s="77"/>
      <c r="ECM57" s="77"/>
      <c r="ECN57" s="77"/>
      <c r="ECO57" s="77"/>
      <c r="ECP57" s="77"/>
      <c r="ECQ57" s="77"/>
      <c r="ECR57" s="77"/>
      <c r="ECS57" s="77"/>
      <c r="ECT57" s="77"/>
      <c r="ECU57" s="77"/>
      <c r="ECV57" s="77"/>
      <c r="ECW57" s="77"/>
      <c r="ECX57" s="77"/>
      <c r="ECY57" s="77"/>
      <c r="ECZ57" s="77"/>
      <c r="EDA57" s="77"/>
      <c r="EDB57" s="77"/>
      <c r="EDC57" s="77"/>
      <c r="EDD57" s="77"/>
      <c r="EDE57" s="77"/>
      <c r="EDF57" s="77"/>
      <c r="EDG57" s="77"/>
      <c r="EDH57" s="77"/>
      <c r="EDI57" s="77"/>
      <c r="EDJ57" s="77"/>
      <c r="EDK57" s="77"/>
      <c r="EDL57" s="77"/>
      <c r="EDM57" s="77"/>
      <c r="EDN57" s="77"/>
      <c r="EDO57" s="77"/>
      <c r="EDP57" s="77"/>
      <c r="EDQ57" s="77"/>
      <c r="EDR57" s="77"/>
      <c r="EDS57" s="77"/>
      <c r="EDT57" s="77"/>
      <c r="EDU57" s="77"/>
      <c r="EDV57" s="77"/>
      <c r="EDW57" s="77"/>
      <c r="EDX57" s="77"/>
      <c r="EDY57" s="77"/>
      <c r="EDZ57" s="77"/>
      <c r="EEA57" s="77"/>
      <c r="EEB57" s="77"/>
      <c r="EEC57" s="77"/>
      <c r="EED57" s="77"/>
      <c r="EEE57" s="77"/>
      <c r="EEF57" s="77"/>
      <c r="EEG57" s="77"/>
      <c r="EEH57" s="77"/>
      <c r="EEI57" s="77"/>
      <c r="EEJ57" s="77"/>
      <c r="EEK57" s="77"/>
      <c r="EEL57" s="77"/>
      <c r="EEM57" s="77"/>
      <c r="EEN57" s="77"/>
      <c r="EEO57" s="77"/>
      <c r="EEP57" s="77"/>
      <c r="EEQ57" s="77"/>
      <c r="EER57" s="77"/>
      <c r="EES57" s="77"/>
      <c r="EET57" s="77"/>
      <c r="EEU57" s="77"/>
      <c r="EEV57" s="77"/>
      <c r="EEW57" s="77"/>
      <c r="EEX57" s="77"/>
      <c r="EEY57" s="77"/>
      <c r="EEZ57" s="77"/>
      <c r="EFA57" s="77"/>
      <c r="EFB57" s="77"/>
      <c r="EFC57" s="77"/>
      <c r="EFD57" s="77"/>
      <c r="EFE57" s="77"/>
      <c r="EFF57" s="77"/>
      <c r="EFG57" s="77"/>
      <c r="EFH57" s="77"/>
      <c r="EFI57" s="77"/>
      <c r="EFJ57" s="77"/>
      <c r="EFK57" s="77"/>
      <c r="EFL57" s="77"/>
      <c r="EFM57" s="77"/>
      <c r="EFN57" s="77"/>
      <c r="EFO57" s="77"/>
      <c r="EFP57" s="77"/>
      <c r="EFQ57" s="77"/>
      <c r="EFR57" s="77"/>
      <c r="EFS57" s="77"/>
      <c r="EFT57" s="77"/>
      <c r="EFU57" s="77"/>
      <c r="EFV57" s="77"/>
      <c r="EFW57" s="77"/>
      <c r="EFX57" s="77"/>
      <c r="EFY57" s="77"/>
      <c r="EFZ57" s="77"/>
      <c r="EGA57" s="77"/>
      <c r="EGB57" s="77"/>
      <c r="EGC57" s="77"/>
      <c r="EGD57" s="77"/>
      <c r="EGE57" s="77"/>
      <c r="EGF57" s="77"/>
      <c r="EGG57" s="77"/>
      <c r="EGH57" s="77"/>
      <c r="EGI57" s="77"/>
      <c r="EGJ57" s="77"/>
      <c r="EGK57" s="77"/>
      <c r="EGL57" s="77"/>
      <c r="EGM57" s="77"/>
      <c r="EGN57" s="77"/>
      <c r="EGO57" s="77"/>
      <c r="EGP57" s="77"/>
      <c r="EGQ57" s="77"/>
      <c r="EGR57" s="77"/>
      <c r="EGS57" s="77"/>
      <c r="EGT57" s="77"/>
      <c r="EGU57" s="77"/>
      <c r="EGV57" s="77"/>
      <c r="EGW57" s="77"/>
      <c r="EGX57" s="77"/>
      <c r="EGY57" s="77"/>
      <c r="EGZ57" s="77"/>
      <c r="EHA57" s="77"/>
      <c r="EHB57" s="77"/>
      <c r="EHC57" s="77"/>
      <c r="EHD57" s="77"/>
      <c r="EHE57" s="77"/>
      <c r="EHF57" s="77"/>
      <c r="EHG57" s="77"/>
      <c r="EHH57" s="77"/>
      <c r="EHI57" s="77"/>
      <c r="EHJ57" s="77"/>
      <c r="EHK57" s="77"/>
      <c r="EHL57" s="77"/>
      <c r="EHM57" s="77"/>
      <c r="EHN57" s="77"/>
      <c r="EHO57" s="77"/>
      <c r="EHP57" s="77"/>
      <c r="EHQ57" s="77"/>
      <c r="EHR57" s="77"/>
      <c r="EHS57" s="77"/>
      <c r="EHT57" s="77"/>
      <c r="EHU57" s="77"/>
      <c r="EHV57" s="77"/>
      <c r="EHW57" s="77"/>
      <c r="EHX57" s="77"/>
      <c r="EHY57" s="77"/>
      <c r="EHZ57" s="77"/>
      <c r="EIA57" s="77"/>
      <c r="EIB57" s="77"/>
      <c r="EIC57" s="77"/>
      <c r="EID57" s="77"/>
      <c r="EIE57" s="77"/>
      <c r="EIF57" s="77"/>
      <c r="EIG57" s="77"/>
      <c r="EIH57" s="77"/>
      <c r="EII57" s="77"/>
      <c r="EIJ57" s="77"/>
      <c r="EIK57" s="77"/>
      <c r="EIL57" s="77"/>
      <c r="EIM57" s="77"/>
      <c r="EIN57" s="77"/>
      <c r="EIO57" s="77"/>
      <c r="EIP57" s="77"/>
      <c r="EIQ57" s="77"/>
      <c r="EIR57" s="77"/>
      <c r="EIS57" s="77"/>
      <c r="EIT57" s="77"/>
      <c r="EIU57" s="77"/>
      <c r="EIV57" s="77"/>
      <c r="EIW57" s="77"/>
      <c r="EIX57" s="77"/>
      <c r="EIY57" s="77"/>
      <c r="EIZ57" s="77"/>
      <c r="EJA57" s="77"/>
      <c r="EJB57" s="77"/>
      <c r="EJC57" s="77"/>
      <c r="EJD57" s="77"/>
      <c r="EJE57" s="77"/>
      <c r="EJF57" s="77"/>
      <c r="EJG57" s="77"/>
      <c r="EJH57" s="77"/>
      <c r="EJI57" s="77"/>
      <c r="EJJ57" s="77"/>
      <c r="EJK57" s="77"/>
      <c r="EJL57" s="77"/>
      <c r="EJM57" s="77"/>
      <c r="EJN57" s="77"/>
      <c r="EJO57" s="77"/>
      <c r="EJP57" s="77"/>
      <c r="EJQ57" s="77"/>
      <c r="EJR57" s="77"/>
      <c r="EJS57" s="77"/>
      <c r="EJT57" s="77"/>
      <c r="EJU57" s="77"/>
      <c r="EJV57" s="77"/>
      <c r="EJW57" s="77"/>
      <c r="EJX57" s="77"/>
      <c r="EJY57" s="77"/>
      <c r="EJZ57" s="77"/>
      <c r="EKA57" s="77"/>
      <c r="EKB57" s="77"/>
      <c r="EKC57" s="77"/>
      <c r="EKD57" s="77"/>
      <c r="EKE57" s="77"/>
      <c r="EKF57" s="77"/>
      <c r="EKG57" s="77"/>
      <c r="EKH57" s="77"/>
      <c r="EKI57" s="77"/>
      <c r="EKJ57" s="77"/>
      <c r="EKK57" s="77"/>
      <c r="EKL57" s="77"/>
      <c r="EKM57" s="77"/>
      <c r="EKN57" s="77"/>
      <c r="EKO57" s="77"/>
      <c r="EKP57" s="77"/>
      <c r="EKQ57" s="77"/>
      <c r="EKR57" s="77"/>
      <c r="EKS57" s="77"/>
      <c r="EKT57" s="77"/>
      <c r="EKU57" s="77"/>
      <c r="EKV57" s="77"/>
      <c r="EKW57" s="77"/>
      <c r="EKX57" s="77"/>
      <c r="EKY57" s="77"/>
      <c r="EKZ57" s="77"/>
      <c r="ELA57" s="77"/>
      <c r="ELB57" s="77"/>
      <c r="ELC57" s="77"/>
      <c r="ELD57" s="77"/>
      <c r="ELE57" s="77"/>
      <c r="ELF57" s="77"/>
      <c r="ELG57" s="77"/>
      <c r="ELH57" s="77"/>
      <c r="ELI57" s="77"/>
      <c r="ELJ57" s="77"/>
      <c r="ELK57" s="77"/>
      <c r="ELL57" s="77"/>
      <c r="ELM57" s="77"/>
      <c r="ELN57" s="77"/>
      <c r="ELO57" s="77"/>
      <c r="ELP57" s="77"/>
      <c r="ELQ57" s="77"/>
      <c r="ELR57" s="77"/>
      <c r="ELS57" s="77"/>
      <c r="ELT57" s="77"/>
      <c r="ELU57" s="77"/>
      <c r="ELV57" s="77"/>
      <c r="ELW57" s="77"/>
      <c r="ELX57" s="77"/>
      <c r="ELY57" s="77"/>
      <c r="ELZ57" s="77"/>
      <c r="EMA57" s="77"/>
      <c r="EMB57" s="77"/>
      <c r="EMC57" s="77"/>
      <c r="EMD57" s="77"/>
      <c r="EME57" s="77"/>
      <c r="EMF57" s="77"/>
      <c r="EMG57" s="77"/>
      <c r="EMH57" s="77"/>
      <c r="EMI57" s="77"/>
      <c r="EMJ57" s="77"/>
      <c r="EMK57" s="77"/>
      <c r="EML57" s="77"/>
      <c r="EMM57" s="77"/>
      <c r="EMN57" s="77"/>
      <c r="EMO57" s="77"/>
      <c r="EMP57" s="77"/>
      <c r="EMQ57" s="77"/>
      <c r="EMR57" s="77"/>
      <c r="EMS57" s="77"/>
      <c r="EMT57" s="77"/>
      <c r="EMU57" s="77"/>
      <c r="EMV57" s="77"/>
      <c r="EMW57" s="77"/>
      <c r="EMX57" s="77"/>
      <c r="EMY57" s="77"/>
      <c r="EMZ57" s="77"/>
      <c r="ENA57" s="77"/>
      <c r="ENB57" s="77"/>
      <c r="ENC57" s="77"/>
      <c r="END57" s="77"/>
      <c r="ENE57" s="77"/>
      <c r="ENF57" s="77"/>
      <c r="ENG57" s="77"/>
      <c r="ENH57" s="77"/>
      <c r="ENI57" s="77"/>
      <c r="ENJ57" s="77"/>
      <c r="ENK57" s="77"/>
      <c r="ENL57" s="77"/>
      <c r="ENM57" s="77"/>
      <c r="ENN57" s="77"/>
      <c r="ENO57" s="77"/>
      <c r="ENP57" s="77"/>
      <c r="ENQ57" s="77"/>
      <c r="ENR57" s="77"/>
      <c r="ENS57" s="77"/>
      <c r="ENT57" s="77"/>
      <c r="ENU57" s="77"/>
      <c r="ENV57" s="77"/>
      <c r="ENW57" s="77"/>
      <c r="ENX57" s="77"/>
      <c r="ENY57" s="77"/>
      <c r="ENZ57" s="77"/>
      <c r="EOA57" s="77"/>
      <c r="EOB57" s="77"/>
      <c r="EOC57" s="77"/>
      <c r="EOD57" s="77"/>
      <c r="EOE57" s="77"/>
      <c r="EOF57" s="77"/>
      <c r="EOG57" s="77"/>
      <c r="EOH57" s="77"/>
      <c r="EOI57" s="77"/>
      <c r="EOJ57" s="77"/>
      <c r="EOK57" s="77"/>
      <c r="EOL57" s="77"/>
      <c r="EOM57" s="77"/>
      <c r="EON57" s="77"/>
      <c r="EOO57" s="77"/>
      <c r="EOP57" s="77"/>
      <c r="EOQ57" s="77"/>
      <c r="EOR57" s="77"/>
      <c r="EOS57" s="77"/>
      <c r="EOT57" s="77"/>
      <c r="EOU57" s="77"/>
      <c r="EOV57" s="77"/>
      <c r="EOW57" s="77"/>
      <c r="EOX57" s="77"/>
      <c r="EOY57" s="77"/>
      <c r="EOZ57" s="77"/>
      <c r="EPA57" s="77"/>
      <c r="EPB57" s="77"/>
      <c r="EPC57" s="77"/>
      <c r="EPD57" s="77"/>
      <c r="EPE57" s="77"/>
      <c r="EPF57" s="77"/>
      <c r="EPG57" s="77"/>
      <c r="EPH57" s="77"/>
      <c r="EPI57" s="77"/>
      <c r="EPJ57" s="77"/>
      <c r="EPK57" s="77"/>
      <c r="EPL57" s="77"/>
      <c r="EPM57" s="77"/>
      <c r="EPN57" s="77"/>
      <c r="EPO57" s="77"/>
      <c r="EPP57" s="77"/>
      <c r="EPQ57" s="77"/>
      <c r="EPR57" s="77"/>
      <c r="EPS57" s="77"/>
      <c r="EPT57" s="77"/>
      <c r="EPU57" s="77"/>
      <c r="EPV57" s="77"/>
      <c r="EPW57" s="77"/>
      <c r="EPX57" s="77"/>
      <c r="EPY57" s="77"/>
      <c r="EPZ57" s="77"/>
      <c r="EQA57" s="77"/>
      <c r="EQB57" s="77"/>
      <c r="EQC57" s="77"/>
      <c r="EQD57" s="77"/>
      <c r="EQE57" s="77"/>
      <c r="EQF57" s="77"/>
      <c r="EQG57" s="77"/>
      <c r="EQH57" s="77"/>
      <c r="EQI57" s="77"/>
      <c r="EQJ57" s="77"/>
      <c r="EQK57" s="77"/>
      <c r="EQL57" s="77"/>
      <c r="EQM57" s="77"/>
      <c r="EQN57" s="77"/>
      <c r="EQO57" s="77"/>
      <c r="EQP57" s="77"/>
      <c r="EQQ57" s="77"/>
      <c r="EQR57" s="77"/>
      <c r="EQS57" s="77"/>
      <c r="EQT57" s="77"/>
      <c r="EQU57" s="77"/>
      <c r="EQV57" s="77"/>
      <c r="EQW57" s="77"/>
      <c r="EQX57" s="77"/>
      <c r="EQY57" s="77"/>
      <c r="EQZ57" s="77"/>
      <c r="ERA57" s="77"/>
      <c r="ERB57" s="77"/>
      <c r="ERC57" s="77"/>
      <c r="ERD57" s="77"/>
      <c r="ERE57" s="77"/>
      <c r="ERF57" s="77"/>
      <c r="ERG57" s="77"/>
      <c r="ERH57" s="77"/>
      <c r="ERI57" s="77"/>
      <c r="ERJ57" s="77"/>
      <c r="ERK57" s="77"/>
      <c r="ERL57" s="77"/>
      <c r="ERM57" s="77"/>
      <c r="ERN57" s="77"/>
      <c r="ERO57" s="77"/>
      <c r="ERP57" s="77"/>
      <c r="ERQ57" s="77"/>
      <c r="ERR57" s="77"/>
      <c r="ERS57" s="77"/>
      <c r="ERT57" s="77"/>
      <c r="ERU57" s="77"/>
      <c r="ERV57" s="77"/>
      <c r="ERW57" s="77"/>
      <c r="ERX57" s="77"/>
      <c r="ERY57" s="77"/>
      <c r="ERZ57" s="77"/>
      <c r="ESA57" s="77"/>
      <c r="ESB57" s="77"/>
      <c r="ESC57" s="77"/>
      <c r="ESD57" s="77"/>
      <c r="ESE57" s="77"/>
      <c r="ESF57" s="77"/>
      <c r="ESG57" s="77"/>
      <c r="ESH57" s="77"/>
      <c r="ESI57" s="77"/>
      <c r="ESJ57" s="77"/>
      <c r="ESK57" s="77"/>
      <c r="ESL57" s="77"/>
      <c r="ESM57" s="77"/>
      <c r="ESN57" s="77"/>
      <c r="ESO57" s="77"/>
      <c r="ESP57" s="77"/>
      <c r="ESQ57" s="77"/>
      <c r="ESR57" s="77"/>
      <c r="ESS57" s="77"/>
      <c r="EST57" s="77"/>
      <c r="ESU57" s="77"/>
      <c r="ESV57" s="77"/>
      <c r="ESW57" s="77"/>
      <c r="ESX57" s="77"/>
      <c r="ESY57" s="77"/>
      <c r="ESZ57" s="77"/>
      <c r="ETA57" s="77"/>
      <c r="ETB57" s="77"/>
      <c r="ETC57" s="77"/>
      <c r="ETD57" s="77"/>
      <c r="ETE57" s="77"/>
      <c r="ETF57" s="77"/>
      <c r="ETG57" s="77"/>
      <c r="ETH57" s="77"/>
      <c r="ETI57" s="77"/>
      <c r="ETJ57" s="77"/>
      <c r="ETK57" s="77"/>
      <c r="ETL57" s="77"/>
      <c r="ETM57" s="77"/>
      <c r="ETN57" s="77"/>
      <c r="ETO57" s="77"/>
      <c r="ETP57" s="77"/>
      <c r="ETQ57" s="77"/>
      <c r="ETR57" s="77"/>
      <c r="ETS57" s="77"/>
      <c r="ETT57" s="77"/>
      <c r="ETU57" s="77"/>
      <c r="ETV57" s="77"/>
      <c r="ETW57" s="77"/>
      <c r="ETX57" s="77"/>
      <c r="ETY57" s="77"/>
      <c r="ETZ57" s="77"/>
      <c r="EUA57" s="77"/>
      <c r="EUB57" s="77"/>
      <c r="EUC57" s="77"/>
      <c r="EUD57" s="77"/>
      <c r="EUE57" s="77"/>
      <c r="EUF57" s="77"/>
      <c r="EUG57" s="77"/>
      <c r="EUH57" s="77"/>
      <c r="EUI57" s="77"/>
      <c r="EUJ57" s="77"/>
      <c r="EUK57" s="77"/>
      <c r="EUL57" s="77"/>
      <c r="EUM57" s="77"/>
      <c r="EUN57" s="77"/>
      <c r="EUO57" s="77"/>
      <c r="EUP57" s="77"/>
      <c r="EUQ57" s="77"/>
      <c r="EUR57" s="77"/>
      <c r="EUS57" s="77"/>
      <c r="EUT57" s="77"/>
      <c r="EUU57" s="77"/>
      <c r="EUV57" s="77"/>
      <c r="EUW57" s="77"/>
      <c r="EUX57" s="77"/>
      <c r="EUY57" s="77"/>
      <c r="EUZ57" s="77"/>
      <c r="EVA57" s="77"/>
      <c r="EVB57" s="77"/>
      <c r="EVC57" s="77"/>
      <c r="EVD57" s="77"/>
      <c r="EVE57" s="77"/>
      <c r="EVF57" s="77"/>
      <c r="EVG57" s="77"/>
      <c r="EVH57" s="77"/>
      <c r="EVI57" s="77"/>
      <c r="EVJ57" s="77"/>
      <c r="EVK57" s="77"/>
      <c r="EVL57" s="77"/>
      <c r="EVM57" s="77"/>
      <c r="EVN57" s="77"/>
      <c r="EVO57" s="77"/>
      <c r="EVP57" s="77"/>
      <c r="EVQ57" s="77"/>
      <c r="EVR57" s="77"/>
      <c r="EVS57" s="77"/>
      <c r="EVT57" s="77"/>
      <c r="EVU57" s="77"/>
      <c r="EVV57" s="77"/>
      <c r="EVW57" s="77"/>
      <c r="EVX57" s="77"/>
      <c r="EVY57" s="77"/>
      <c r="EVZ57" s="77"/>
      <c r="EWA57" s="77"/>
      <c r="EWB57" s="77"/>
      <c r="EWC57" s="77"/>
      <c r="EWD57" s="77"/>
      <c r="EWE57" s="77"/>
      <c r="EWF57" s="77"/>
      <c r="EWG57" s="77"/>
      <c r="EWH57" s="77"/>
      <c r="EWI57" s="77"/>
      <c r="EWJ57" s="77"/>
      <c r="EWK57" s="77"/>
      <c r="EWL57" s="77"/>
      <c r="EWM57" s="77"/>
      <c r="EWN57" s="77"/>
      <c r="EWO57" s="77"/>
      <c r="EWP57" s="77"/>
      <c r="EWQ57" s="77"/>
      <c r="EWR57" s="77"/>
      <c r="EWS57" s="77"/>
      <c r="EWT57" s="77"/>
      <c r="EWU57" s="77"/>
      <c r="EWV57" s="77"/>
      <c r="EWW57" s="77"/>
      <c r="EWX57" s="77"/>
      <c r="EWY57" s="77"/>
      <c r="EWZ57" s="77"/>
      <c r="EXA57" s="77"/>
      <c r="EXB57" s="77"/>
      <c r="EXC57" s="77"/>
      <c r="EXD57" s="77"/>
      <c r="EXE57" s="77"/>
      <c r="EXF57" s="77"/>
      <c r="EXG57" s="77"/>
      <c r="EXH57" s="77"/>
      <c r="EXI57" s="77"/>
      <c r="EXJ57" s="77"/>
      <c r="EXK57" s="77"/>
      <c r="EXL57" s="77"/>
      <c r="EXM57" s="77"/>
      <c r="EXN57" s="77"/>
      <c r="EXO57" s="77"/>
      <c r="EXP57" s="77"/>
      <c r="EXQ57" s="77"/>
      <c r="EXR57" s="77"/>
      <c r="EXS57" s="77"/>
      <c r="EXT57" s="77"/>
      <c r="EXU57" s="77"/>
      <c r="EXV57" s="77"/>
      <c r="EXW57" s="77"/>
      <c r="EXX57" s="77"/>
      <c r="EXY57" s="77"/>
      <c r="EXZ57" s="77"/>
      <c r="EYA57" s="77"/>
      <c r="EYB57" s="77"/>
      <c r="EYC57" s="77"/>
      <c r="EYD57" s="77"/>
      <c r="EYE57" s="77"/>
      <c r="EYF57" s="77"/>
      <c r="EYG57" s="77"/>
      <c r="EYH57" s="77"/>
      <c r="EYI57" s="77"/>
      <c r="EYJ57" s="77"/>
      <c r="EYK57" s="77"/>
      <c r="EYL57" s="77"/>
      <c r="EYM57" s="77"/>
      <c r="EYN57" s="77"/>
      <c r="EYO57" s="77"/>
      <c r="EYP57" s="77"/>
      <c r="EYQ57" s="77"/>
      <c r="EYR57" s="77"/>
      <c r="EYS57" s="77"/>
      <c r="EYT57" s="77"/>
      <c r="EYU57" s="77"/>
      <c r="EYV57" s="77"/>
      <c r="EYW57" s="77"/>
      <c r="EYX57" s="77"/>
      <c r="EYY57" s="77"/>
      <c r="EYZ57" s="77"/>
      <c r="EZA57" s="77"/>
      <c r="EZB57" s="77"/>
      <c r="EZC57" s="77"/>
      <c r="EZD57" s="77"/>
      <c r="EZE57" s="77"/>
      <c r="EZF57" s="77"/>
      <c r="EZG57" s="77"/>
      <c r="EZH57" s="77"/>
      <c r="EZI57" s="77"/>
      <c r="EZJ57" s="77"/>
      <c r="EZK57" s="77"/>
      <c r="EZL57" s="77"/>
      <c r="EZM57" s="77"/>
      <c r="EZN57" s="77"/>
      <c r="EZO57" s="77"/>
      <c r="EZP57" s="77"/>
      <c r="EZQ57" s="77"/>
      <c r="EZR57" s="77"/>
      <c r="EZS57" s="77"/>
      <c r="EZT57" s="77"/>
      <c r="EZU57" s="77"/>
      <c r="EZV57" s="77"/>
      <c r="EZW57" s="77"/>
      <c r="EZX57" s="77"/>
      <c r="EZY57" s="77"/>
      <c r="EZZ57" s="77"/>
      <c r="FAA57" s="77"/>
      <c r="FAB57" s="77"/>
      <c r="FAC57" s="77"/>
      <c r="FAD57" s="77"/>
      <c r="FAE57" s="77"/>
      <c r="FAF57" s="77"/>
      <c r="FAG57" s="77"/>
      <c r="FAH57" s="77"/>
      <c r="FAI57" s="77"/>
      <c r="FAJ57" s="77"/>
      <c r="FAK57" s="77"/>
      <c r="FAL57" s="77"/>
      <c r="FAM57" s="77"/>
      <c r="FAN57" s="77"/>
      <c r="FAO57" s="77"/>
      <c r="FAP57" s="77"/>
      <c r="FAQ57" s="77"/>
      <c r="FAR57" s="77"/>
      <c r="FAS57" s="77"/>
      <c r="FAT57" s="77"/>
      <c r="FAU57" s="77"/>
      <c r="FAV57" s="77"/>
      <c r="FAW57" s="77"/>
      <c r="FAX57" s="77"/>
      <c r="FAY57" s="77"/>
      <c r="FAZ57" s="77"/>
      <c r="FBA57" s="77"/>
      <c r="FBB57" s="77"/>
      <c r="FBC57" s="77"/>
      <c r="FBD57" s="77"/>
      <c r="FBE57" s="77"/>
      <c r="FBF57" s="77"/>
      <c r="FBG57" s="77"/>
      <c r="FBH57" s="77"/>
      <c r="FBI57" s="77"/>
      <c r="FBJ57" s="77"/>
      <c r="FBK57" s="77"/>
      <c r="FBL57" s="77"/>
      <c r="FBM57" s="77"/>
      <c r="FBN57" s="77"/>
      <c r="FBO57" s="77"/>
      <c r="FBP57" s="77"/>
      <c r="FBQ57" s="77"/>
      <c r="FBR57" s="77"/>
      <c r="FBS57" s="77"/>
      <c r="FBT57" s="77"/>
      <c r="FBU57" s="77"/>
      <c r="FBV57" s="77"/>
      <c r="FBW57" s="77"/>
      <c r="FBX57" s="77"/>
      <c r="FBY57" s="77"/>
      <c r="FBZ57" s="77"/>
      <c r="FCA57" s="77"/>
      <c r="FCB57" s="77"/>
      <c r="FCC57" s="77"/>
      <c r="FCD57" s="77"/>
      <c r="FCE57" s="77"/>
      <c r="FCF57" s="77"/>
      <c r="FCG57" s="77"/>
      <c r="FCH57" s="77"/>
      <c r="FCI57" s="77"/>
      <c r="FCJ57" s="77"/>
      <c r="FCK57" s="77"/>
      <c r="FCL57" s="77"/>
      <c r="FCM57" s="77"/>
      <c r="FCN57" s="77"/>
      <c r="FCO57" s="77"/>
      <c r="FCP57" s="77"/>
      <c r="FCQ57" s="77"/>
      <c r="FCR57" s="77"/>
      <c r="FCS57" s="77"/>
      <c r="FCT57" s="77"/>
      <c r="FCU57" s="77"/>
      <c r="FCV57" s="77"/>
      <c r="FCW57" s="77"/>
      <c r="FCX57" s="77"/>
      <c r="FCY57" s="77"/>
      <c r="FCZ57" s="77"/>
      <c r="FDA57" s="77"/>
      <c r="FDB57" s="77"/>
      <c r="FDC57" s="77"/>
      <c r="FDD57" s="77"/>
      <c r="FDE57" s="77"/>
      <c r="FDF57" s="77"/>
      <c r="FDG57" s="77"/>
      <c r="FDH57" s="77"/>
      <c r="FDI57" s="77"/>
      <c r="FDJ57" s="77"/>
      <c r="FDK57" s="77"/>
      <c r="FDL57" s="77"/>
      <c r="FDM57" s="77"/>
      <c r="FDN57" s="77"/>
      <c r="FDO57" s="77"/>
      <c r="FDP57" s="77"/>
      <c r="FDQ57" s="77"/>
      <c r="FDR57" s="77"/>
      <c r="FDS57" s="77"/>
      <c r="FDT57" s="77"/>
      <c r="FDU57" s="77"/>
      <c r="FDV57" s="77"/>
      <c r="FDW57" s="77"/>
      <c r="FDX57" s="77"/>
      <c r="FDY57" s="77"/>
      <c r="FDZ57" s="77"/>
      <c r="FEA57" s="77"/>
      <c r="FEB57" s="77"/>
      <c r="FEC57" s="77"/>
      <c r="FED57" s="77"/>
      <c r="FEE57" s="77"/>
      <c r="FEF57" s="77"/>
      <c r="FEG57" s="77"/>
      <c r="FEH57" s="77"/>
      <c r="FEI57" s="77"/>
      <c r="FEJ57" s="77"/>
      <c r="FEK57" s="77"/>
      <c r="FEL57" s="77"/>
      <c r="FEM57" s="77"/>
      <c r="FEN57" s="77"/>
      <c r="FEO57" s="77"/>
      <c r="FEP57" s="77"/>
      <c r="FEQ57" s="77"/>
      <c r="FER57" s="77"/>
      <c r="FES57" s="77"/>
      <c r="FET57" s="77"/>
      <c r="FEU57" s="77"/>
      <c r="FEV57" s="77"/>
      <c r="FEW57" s="77"/>
      <c r="FEX57" s="77"/>
      <c r="FEY57" s="77"/>
      <c r="FEZ57" s="77"/>
      <c r="FFA57" s="77"/>
      <c r="FFB57" s="77"/>
      <c r="FFC57" s="77"/>
      <c r="FFD57" s="77"/>
      <c r="FFE57" s="77"/>
      <c r="FFF57" s="77"/>
      <c r="FFG57" s="77"/>
      <c r="FFH57" s="77"/>
      <c r="FFI57" s="77"/>
      <c r="FFJ57" s="77"/>
      <c r="FFK57" s="77"/>
      <c r="FFL57" s="77"/>
      <c r="FFM57" s="77"/>
      <c r="FFN57" s="77"/>
      <c r="FFO57" s="77"/>
      <c r="FFP57" s="77"/>
      <c r="FFQ57" s="77"/>
      <c r="FFR57" s="77"/>
      <c r="FFS57" s="77"/>
      <c r="FFT57" s="77"/>
      <c r="FFU57" s="77"/>
      <c r="FFV57" s="77"/>
      <c r="FFW57" s="77"/>
      <c r="FFX57" s="77"/>
      <c r="FFY57" s="77"/>
      <c r="FFZ57" s="77"/>
      <c r="FGA57" s="77"/>
      <c r="FGB57" s="77"/>
      <c r="FGC57" s="77"/>
      <c r="FGD57" s="77"/>
      <c r="FGE57" s="77"/>
      <c r="FGF57" s="77"/>
      <c r="FGG57" s="77"/>
      <c r="FGH57" s="77"/>
      <c r="FGI57" s="77"/>
      <c r="FGJ57" s="77"/>
      <c r="FGK57" s="77"/>
      <c r="FGL57" s="77"/>
      <c r="FGM57" s="77"/>
      <c r="FGN57" s="77"/>
      <c r="FGO57" s="77"/>
      <c r="FGP57" s="77"/>
      <c r="FGQ57" s="77"/>
      <c r="FGR57" s="77"/>
      <c r="FGS57" s="77"/>
      <c r="FGT57" s="77"/>
      <c r="FGU57" s="77"/>
      <c r="FGV57" s="77"/>
      <c r="FGW57" s="77"/>
      <c r="FGX57" s="77"/>
      <c r="FGY57" s="77"/>
      <c r="FGZ57" s="77"/>
      <c r="FHA57" s="77"/>
      <c r="FHB57" s="77"/>
      <c r="FHC57" s="77"/>
      <c r="FHD57" s="77"/>
      <c r="FHE57" s="77"/>
      <c r="FHF57" s="77"/>
      <c r="FHG57" s="77"/>
      <c r="FHH57" s="77"/>
      <c r="FHI57" s="77"/>
      <c r="FHJ57" s="77"/>
      <c r="FHK57" s="77"/>
      <c r="FHL57" s="77"/>
      <c r="FHM57" s="77"/>
      <c r="FHN57" s="77"/>
      <c r="FHO57" s="77"/>
      <c r="FHP57" s="77"/>
      <c r="FHQ57" s="77"/>
      <c r="FHR57" s="77"/>
      <c r="FHS57" s="77"/>
      <c r="FHT57" s="77"/>
      <c r="FHU57" s="77"/>
      <c r="FHV57" s="77"/>
      <c r="FHW57" s="77"/>
      <c r="FHX57" s="77"/>
      <c r="FHY57" s="77"/>
      <c r="FHZ57" s="77"/>
      <c r="FIA57" s="77"/>
      <c r="FIB57" s="77"/>
      <c r="FIC57" s="77"/>
      <c r="FID57" s="77"/>
      <c r="FIE57" s="77"/>
      <c r="FIF57" s="77"/>
      <c r="FIG57" s="77"/>
      <c r="FIH57" s="77"/>
      <c r="FII57" s="77"/>
      <c r="FIJ57" s="77"/>
      <c r="FIK57" s="77"/>
      <c r="FIL57" s="77"/>
      <c r="FIM57" s="77"/>
      <c r="FIN57" s="77"/>
      <c r="FIO57" s="77"/>
      <c r="FIP57" s="77"/>
      <c r="FIQ57" s="77"/>
      <c r="FIR57" s="77"/>
      <c r="FIS57" s="77"/>
      <c r="FIT57" s="77"/>
      <c r="FIU57" s="77"/>
      <c r="FIV57" s="77"/>
      <c r="FIW57" s="77"/>
      <c r="FIX57" s="77"/>
      <c r="FIY57" s="77"/>
      <c r="FIZ57" s="77"/>
      <c r="FJA57" s="77"/>
      <c r="FJB57" s="77"/>
      <c r="FJC57" s="77"/>
      <c r="FJD57" s="77"/>
      <c r="FJE57" s="77"/>
      <c r="FJF57" s="77"/>
      <c r="FJG57" s="77"/>
      <c r="FJH57" s="77"/>
      <c r="FJI57" s="77"/>
      <c r="FJJ57" s="77"/>
      <c r="FJK57" s="77"/>
      <c r="FJL57" s="77"/>
      <c r="FJM57" s="77"/>
      <c r="FJN57" s="77"/>
      <c r="FJO57" s="77"/>
      <c r="FJP57" s="77"/>
      <c r="FJQ57" s="77"/>
      <c r="FJR57" s="77"/>
      <c r="FJS57" s="77"/>
      <c r="FJT57" s="77"/>
      <c r="FJU57" s="77"/>
      <c r="FJV57" s="77"/>
      <c r="FJW57" s="77"/>
      <c r="FJX57" s="77"/>
      <c r="FJY57" s="77"/>
      <c r="FJZ57" s="77"/>
      <c r="FKA57" s="77"/>
      <c r="FKB57" s="77"/>
      <c r="FKC57" s="77"/>
      <c r="FKD57" s="77"/>
      <c r="FKE57" s="77"/>
      <c r="FKF57" s="77"/>
      <c r="FKG57" s="77"/>
      <c r="FKH57" s="77"/>
      <c r="FKI57" s="77"/>
      <c r="FKJ57" s="77"/>
      <c r="FKK57" s="77"/>
      <c r="FKL57" s="77"/>
      <c r="FKM57" s="77"/>
      <c r="FKN57" s="77"/>
      <c r="FKO57" s="77"/>
      <c r="FKP57" s="77"/>
      <c r="FKQ57" s="77"/>
      <c r="FKR57" s="77"/>
      <c r="FKS57" s="77"/>
      <c r="FKT57" s="77"/>
      <c r="FKU57" s="77"/>
      <c r="FKV57" s="77"/>
      <c r="FKW57" s="77"/>
      <c r="FKX57" s="77"/>
      <c r="FKY57" s="77"/>
      <c r="FKZ57" s="77"/>
      <c r="FLA57" s="77"/>
      <c r="FLB57" s="77"/>
      <c r="FLC57" s="77"/>
      <c r="FLD57" s="77"/>
      <c r="FLE57" s="77"/>
      <c r="FLF57" s="77"/>
      <c r="FLG57" s="77"/>
      <c r="FLH57" s="77"/>
      <c r="FLI57" s="77"/>
      <c r="FLJ57" s="77"/>
      <c r="FLK57" s="77"/>
      <c r="FLL57" s="77"/>
      <c r="FLM57" s="77"/>
      <c r="FLN57" s="77"/>
      <c r="FLO57" s="77"/>
      <c r="FLP57" s="77"/>
      <c r="FLQ57" s="77"/>
      <c r="FLR57" s="77"/>
      <c r="FLS57" s="77"/>
      <c r="FLT57" s="77"/>
      <c r="FLU57" s="77"/>
      <c r="FLV57" s="77"/>
      <c r="FLW57" s="77"/>
      <c r="FLX57" s="77"/>
      <c r="FLY57" s="77"/>
      <c r="FLZ57" s="77"/>
      <c r="FMA57" s="77"/>
      <c r="FMB57" s="77"/>
      <c r="FMC57" s="77"/>
      <c r="FMD57" s="77"/>
      <c r="FME57" s="77"/>
      <c r="FMF57" s="77"/>
      <c r="FMG57" s="77"/>
      <c r="FMH57" s="77"/>
      <c r="FMI57" s="77"/>
      <c r="FMJ57" s="77"/>
      <c r="FMK57" s="77"/>
      <c r="FML57" s="77"/>
      <c r="FMM57" s="77"/>
      <c r="FMN57" s="77"/>
      <c r="FMO57" s="77"/>
      <c r="FMP57" s="77"/>
      <c r="FMQ57" s="77"/>
      <c r="FMR57" s="77"/>
      <c r="FMS57" s="77"/>
      <c r="FMT57" s="77"/>
      <c r="FMU57" s="77"/>
      <c r="FMV57" s="77"/>
      <c r="FMW57" s="77"/>
      <c r="FMX57" s="77"/>
      <c r="FMY57" s="77"/>
      <c r="FMZ57" s="77"/>
      <c r="FNA57" s="77"/>
      <c r="FNB57" s="77"/>
      <c r="FNC57" s="77"/>
      <c r="FND57" s="77"/>
      <c r="FNE57" s="77"/>
      <c r="FNF57" s="77"/>
      <c r="FNG57" s="77"/>
      <c r="FNH57" s="77"/>
      <c r="FNI57" s="77"/>
      <c r="FNJ57" s="77"/>
      <c r="FNK57" s="77"/>
      <c r="FNL57" s="77"/>
      <c r="FNM57" s="77"/>
      <c r="FNN57" s="77"/>
      <c r="FNO57" s="77"/>
      <c r="FNP57" s="77"/>
      <c r="FNQ57" s="77"/>
      <c r="FNR57" s="77"/>
      <c r="FNS57" s="77"/>
      <c r="FNT57" s="77"/>
      <c r="FNU57" s="77"/>
      <c r="FNV57" s="77"/>
      <c r="FNW57" s="77"/>
      <c r="FNX57" s="77"/>
      <c r="FNY57" s="77"/>
      <c r="FNZ57" s="77"/>
      <c r="FOA57" s="77"/>
      <c r="FOB57" s="77"/>
      <c r="FOC57" s="77"/>
      <c r="FOD57" s="77"/>
      <c r="FOE57" s="77"/>
      <c r="FOF57" s="77"/>
      <c r="FOG57" s="77"/>
      <c r="FOH57" s="77"/>
      <c r="FOI57" s="77"/>
      <c r="FOJ57" s="77"/>
      <c r="FOK57" s="77"/>
      <c r="FOL57" s="77"/>
      <c r="FOM57" s="77"/>
      <c r="FON57" s="77"/>
      <c r="FOO57" s="77"/>
      <c r="FOP57" s="77"/>
      <c r="FOQ57" s="77"/>
      <c r="FOR57" s="77"/>
      <c r="FOS57" s="77"/>
      <c r="FOT57" s="77"/>
      <c r="FOU57" s="77"/>
      <c r="FOV57" s="77"/>
      <c r="FOW57" s="77"/>
      <c r="FOX57" s="77"/>
      <c r="FOY57" s="77"/>
      <c r="FOZ57" s="77"/>
      <c r="FPA57" s="77"/>
      <c r="FPB57" s="77"/>
      <c r="FPC57" s="77"/>
      <c r="FPD57" s="77"/>
      <c r="FPE57" s="77"/>
      <c r="FPF57" s="77"/>
      <c r="FPG57" s="77"/>
      <c r="FPH57" s="77"/>
      <c r="FPI57" s="77"/>
      <c r="FPJ57" s="77"/>
      <c r="FPK57" s="77"/>
      <c r="FPL57" s="77"/>
      <c r="FPM57" s="77"/>
      <c r="FPN57" s="77"/>
      <c r="FPO57" s="77"/>
      <c r="FPP57" s="77"/>
      <c r="FPQ57" s="77"/>
      <c r="FPR57" s="77"/>
      <c r="FPS57" s="77"/>
      <c r="FPT57" s="77"/>
      <c r="FPU57" s="77"/>
      <c r="FPV57" s="77"/>
      <c r="FPW57" s="77"/>
      <c r="FPX57" s="77"/>
      <c r="FPY57" s="77"/>
      <c r="FPZ57" s="77"/>
      <c r="FQA57" s="77"/>
      <c r="FQB57" s="77"/>
      <c r="FQC57" s="77"/>
      <c r="FQD57" s="77"/>
      <c r="FQE57" s="77"/>
      <c r="FQF57" s="77"/>
      <c r="FQG57" s="77"/>
      <c r="FQH57" s="77"/>
      <c r="FQI57" s="77"/>
      <c r="FQJ57" s="77"/>
      <c r="FQK57" s="77"/>
      <c r="FQL57" s="77"/>
      <c r="FQM57" s="77"/>
      <c r="FQN57" s="77"/>
      <c r="FQO57" s="77"/>
      <c r="FQP57" s="77"/>
      <c r="FQQ57" s="77"/>
      <c r="FQR57" s="77"/>
      <c r="FQS57" s="77"/>
      <c r="FQT57" s="77"/>
      <c r="FQU57" s="77"/>
      <c r="FQV57" s="77"/>
      <c r="FQW57" s="77"/>
      <c r="FQX57" s="77"/>
      <c r="FQY57" s="77"/>
      <c r="FQZ57" s="77"/>
      <c r="FRA57" s="77"/>
      <c r="FRB57" s="77"/>
      <c r="FRC57" s="77"/>
      <c r="FRD57" s="77"/>
      <c r="FRE57" s="77"/>
      <c r="FRF57" s="77"/>
      <c r="FRG57" s="77"/>
      <c r="FRH57" s="77"/>
      <c r="FRI57" s="77"/>
      <c r="FRJ57" s="77"/>
      <c r="FRK57" s="77"/>
      <c r="FRL57" s="77"/>
      <c r="FRM57" s="77"/>
      <c r="FRN57" s="77"/>
      <c r="FRO57" s="77"/>
      <c r="FRP57" s="77"/>
      <c r="FRQ57" s="77"/>
      <c r="FRR57" s="77"/>
      <c r="FRS57" s="77"/>
      <c r="FRT57" s="77"/>
      <c r="FRU57" s="77"/>
      <c r="FRV57" s="77"/>
      <c r="FRW57" s="77"/>
      <c r="FRX57" s="77"/>
      <c r="FRY57" s="77"/>
      <c r="FRZ57" s="77"/>
      <c r="FSA57" s="77"/>
      <c r="FSB57" s="77"/>
      <c r="FSC57" s="77"/>
      <c r="FSD57" s="77"/>
      <c r="FSE57" s="77"/>
      <c r="FSF57" s="77"/>
      <c r="FSG57" s="77"/>
      <c r="FSH57" s="77"/>
      <c r="FSI57" s="77"/>
      <c r="FSJ57" s="77"/>
      <c r="FSK57" s="77"/>
      <c r="FSL57" s="77"/>
      <c r="FSM57" s="77"/>
      <c r="FSN57" s="77"/>
      <c r="FSO57" s="77"/>
      <c r="FSP57" s="77"/>
      <c r="FSQ57" s="77"/>
      <c r="FSR57" s="77"/>
      <c r="FSS57" s="77"/>
      <c r="FST57" s="77"/>
      <c r="FSU57" s="77"/>
      <c r="FSV57" s="77"/>
      <c r="FSW57" s="77"/>
      <c r="FSX57" s="77"/>
      <c r="FSY57" s="77"/>
      <c r="FSZ57" s="77"/>
      <c r="FTA57" s="77"/>
      <c r="FTB57" s="77"/>
      <c r="FTC57" s="77"/>
      <c r="FTD57" s="77"/>
      <c r="FTE57" s="77"/>
      <c r="FTF57" s="77"/>
      <c r="FTG57" s="77"/>
      <c r="FTH57" s="77"/>
      <c r="FTI57" s="77"/>
      <c r="FTJ57" s="77"/>
      <c r="FTK57" s="77"/>
      <c r="FTL57" s="77"/>
      <c r="FTM57" s="77"/>
      <c r="FTN57" s="77"/>
      <c r="FTO57" s="77"/>
      <c r="FTP57" s="77"/>
      <c r="FTQ57" s="77"/>
      <c r="FTR57" s="77"/>
      <c r="FTS57" s="77"/>
      <c r="FTT57" s="77"/>
      <c r="FTU57" s="77"/>
      <c r="FTV57" s="77"/>
      <c r="FTW57" s="77"/>
      <c r="FTX57" s="77"/>
      <c r="FTY57" s="77"/>
      <c r="FTZ57" s="77"/>
      <c r="FUA57" s="77"/>
      <c r="FUB57" s="77"/>
      <c r="FUC57" s="77"/>
      <c r="FUD57" s="77"/>
      <c r="FUE57" s="77"/>
      <c r="FUF57" s="77"/>
      <c r="FUG57" s="77"/>
      <c r="FUH57" s="77"/>
      <c r="FUI57" s="77"/>
      <c r="FUJ57" s="77"/>
      <c r="FUK57" s="77"/>
      <c r="FUL57" s="77"/>
      <c r="FUM57" s="77"/>
      <c r="FUN57" s="77"/>
      <c r="FUO57" s="77"/>
      <c r="FUP57" s="77"/>
      <c r="FUQ57" s="77"/>
      <c r="FUR57" s="77"/>
      <c r="FUS57" s="77"/>
      <c r="FUT57" s="77"/>
      <c r="FUU57" s="77"/>
      <c r="FUV57" s="77"/>
      <c r="FUW57" s="77"/>
      <c r="FUX57" s="77"/>
      <c r="FUY57" s="77"/>
      <c r="FUZ57" s="77"/>
      <c r="FVA57" s="77"/>
      <c r="FVB57" s="77"/>
      <c r="FVC57" s="77"/>
      <c r="FVD57" s="77"/>
      <c r="FVE57" s="77"/>
      <c r="FVF57" s="77"/>
      <c r="FVG57" s="77"/>
      <c r="FVH57" s="77"/>
      <c r="FVI57" s="77"/>
      <c r="FVJ57" s="77"/>
      <c r="FVK57" s="77"/>
      <c r="FVL57" s="77"/>
      <c r="FVM57" s="77"/>
      <c r="FVN57" s="77"/>
      <c r="FVO57" s="77"/>
      <c r="FVP57" s="77"/>
      <c r="FVQ57" s="77"/>
      <c r="FVR57" s="77"/>
      <c r="FVS57" s="77"/>
      <c r="FVT57" s="77"/>
      <c r="FVU57" s="77"/>
      <c r="FVV57" s="77"/>
      <c r="FVW57" s="77"/>
      <c r="FVX57" s="77"/>
      <c r="FVY57" s="77"/>
      <c r="FVZ57" s="77"/>
      <c r="FWA57" s="77"/>
      <c r="FWB57" s="77"/>
      <c r="FWC57" s="77"/>
      <c r="FWD57" s="77"/>
      <c r="FWE57" s="77"/>
      <c r="FWF57" s="77"/>
      <c r="FWG57" s="77"/>
      <c r="FWH57" s="77"/>
      <c r="FWI57" s="77"/>
      <c r="FWJ57" s="77"/>
      <c r="FWK57" s="77"/>
      <c r="FWL57" s="77"/>
      <c r="FWM57" s="77"/>
      <c r="FWN57" s="77"/>
      <c r="FWO57" s="77"/>
      <c r="FWP57" s="77"/>
      <c r="FWQ57" s="77"/>
      <c r="FWR57" s="77"/>
      <c r="FWS57" s="77"/>
      <c r="FWT57" s="77"/>
      <c r="FWU57" s="77"/>
      <c r="FWV57" s="77"/>
      <c r="FWW57" s="77"/>
      <c r="FWX57" s="77"/>
      <c r="FWY57" s="77"/>
      <c r="FWZ57" s="77"/>
      <c r="FXA57" s="77"/>
      <c r="FXB57" s="77"/>
      <c r="FXC57" s="77"/>
      <c r="FXD57" s="77"/>
      <c r="FXE57" s="77"/>
      <c r="FXF57" s="77"/>
      <c r="FXG57" s="77"/>
      <c r="FXH57" s="77"/>
      <c r="FXI57" s="77"/>
      <c r="FXJ57" s="77"/>
      <c r="FXK57" s="77"/>
      <c r="FXL57" s="77"/>
      <c r="FXM57" s="77"/>
      <c r="FXN57" s="77"/>
      <c r="FXO57" s="77"/>
      <c r="FXP57" s="77"/>
      <c r="FXQ57" s="77"/>
      <c r="FXR57" s="77"/>
      <c r="FXS57" s="77"/>
      <c r="FXT57" s="77"/>
      <c r="FXU57" s="77"/>
      <c r="FXV57" s="77"/>
      <c r="FXW57" s="77"/>
      <c r="FXX57" s="77"/>
      <c r="FXY57" s="77"/>
      <c r="FXZ57" s="77"/>
      <c r="FYA57" s="77"/>
      <c r="FYB57" s="77"/>
      <c r="FYC57" s="77"/>
      <c r="FYD57" s="77"/>
      <c r="FYE57" s="77"/>
      <c r="FYF57" s="77"/>
      <c r="FYG57" s="77"/>
      <c r="FYH57" s="77"/>
      <c r="FYI57" s="77"/>
      <c r="FYJ57" s="77"/>
      <c r="FYK57" s="77"/>
      <c r="FYL57" s="77"/>
      <c r="FYM57" s="77"/>
      <c r="FYN57" s="77"/>
      <c r="FYO57" s="77"/>
      <c r="FYP57" s="77"/>
      <c r="FYQ57" s="77"/>
      <c r="FYR57" s="77"/>
      <c r="FYS57" s="77"/>
      <c r="FYT57" s="77"/>
      <c r="FYU57" s="77"/>
      <c r="FYV57" s="77"/>
      <c r="FYW57" s="77"/>
      <c r="FYX57" s="77"/>
      <c r="FYY57" s="77"/>
      <c r="FYZ57" s="77"/>
      <c r="FZA57" s="77"/>
      <c r="FZB57" s="77"/>
      <c r="FZC57" s="77"/>
      <c r="FZD57" s="77"/>
      <c r="FZE57" s="77"/>
      <c r="FZF57" s="77"/>
      <c r="FZG57" s="77"/>
      <c r="FZH57" s="77"/>
      <c r="FZI57" s="77"/>
      <c r="FZJ57" s="77"/>
      <c r="FZK57" s="77"/>
      <c r="FZL57" s="77"/>
      <c r="FZM57" s="77"/>
      <c r="FZN57" s="77"/>
      <c r="FZO57" s="77"/>
      <c r="FZP57" s="77"/>
      <c r="FZQ57" s="77"/>
      <c r="FZR57" s="77"/>
      <c r="FZS57" s="77"/>
      <c r="FZT57" s="77"/>
      <c r="FZU57" s="77"/>
      <c r="FZV57" s="77"/>
      <c r="FZW57" s="77"/>
      <c r="FZX57" s="77"/>
      <c r="FZY57" s="77"/>
      <c r="FZZ57" s="77"/>
      <c r="GAA57" s="77"/>
      <c r="GAB57" s="77"/>
      <c r="GAC57" s="77"/>
      <c r="GAD57" s="77"/>
      <c r="GAE57" s="77"/>
      <c r="GAF57" s="77"/>
      <c r="GAG57" s="77"/>
      <c r="GAH57" s="77"/>
      <c r="GAI57" s="77"/>
      <c r="GAJ57" s="77"/>
      <c r="GAK57" s="77"/>
      <c r="GAL57" s="77"/>
      <c r="GAM57" s="77"/>
      <c r="GAN57" s="77"/>
      <c r="GAO57" s="77"/>
      <c r="GAP57" s="77"/>
      <c r="GAQ57" s="77"/>
      <c r="GAR57" s="77"/>
      <c r="GAS57" s="77"/>
      <c r="GAT57" s="77"/>
      <c r="GAU57" s="77"/>
      <c r="GAV57" s="77"/>
      <c r="GAW57" s="77"/>
      <c r="GAX57" s="77"/>
      <c r="GAY57" s="77"/>
      <c r="GAZ57" s="77"/>
      <c r="GBA57" s="77"/>
      <c r="GBB57" s="77"/>
      <c r="GBC57" s="77"/>
      <c r="GBD57" s="77"/>
      <c r="GBE57" s="77"/>
      <c r="GBF57" s="77"/>
      <c r="GBG57" s="77"/>
      <c r="GBH57" s="77"/>
      <c r="GBI57" s="77"/>
      <c r="GBJ57" s="77"/>
      <c r="GBK57" s="77"/>
      <c r="GBL57" s="77"/>
      <c r="GBM57" s="77"/>
      <c r="GBN57" s="77"/>
      <c r="GBO57" s="77"/>
      <c r="GBP57" s="77"/>
      <c r="GBQ57" s="77"/>
      <c r="GBR57" s="77"/>
      <c r="GBS57" s="77"/>
      <c r="GBT57" s="77"/>
      <c r="GBU57" s="77"/>
      <c r="GBV57" s="77"/>
      <c r="GBW57" s="77"/>
      <c r="GBX57" s="77"/>
      <c r="GBY57" s="77"/>
      <c r="GBZ57" s="77"/>
      <c r="GCA57" s="77"/>
      <c r="GCB57" s="77"/>
      <c r="GCC57" s="77"/>
      <c r="GCD57" s="77"/>
      <c r="GCE57" s="77"/>
      <c r="GCF57" s="77"/>
      <c r="GCG57" s="77"/>
      <c r="GCH57" s="77"/>
      <c r="GCI57" s="77"/>
      <c r="GCJ57" s="77"/>
      <c r="GCK57" s="77"/>
      <c r="GCL57" s="77"/>
      <c r="GCM57" s="77"/>
      <c r="GCN57" s="77"/>
      <c r="GCO57" s="77"/>
      <c r="GCP57" s="77"/>
      <c r="GCQ57" s="77"/>
      <c r="GCR57" s="77"/>
      <c r="GCS57" s="77"/>
      <c r="GCT57" s="77"/>
      <c r="GCU57" s="77"/>
      <c r="GCV57" s="77"/>
      <c r="GCW57" s="77"/>
      <c r="GCX57" s="77"/>
      <c r="GCY57" s="77"/>
      <c r="GCZ57" s="77"/>
      <c r="GDA57" s="77"/>
      <c r="GDB57" s="77"/>
      <c r="GDC57" s="77"/>
      <c r="GDD57" s="77"/>
      <c r="GDE57" s="77"/>
      <c r="GDF57" s="77"/>
      <c r="GDG57" s="77"/>
      <c r="GDH57" s="77"/>
      <c r="GDI57" s="77"/>
      <c r="GDJ57" s="77"/>
      <c r="GDK57" s="77"/>
      <c r="GDL57" s="77"/>
      <c r="GDM57" s="77"/>
      <c r="GDN57" s="77"/>
      <c r="GDO57" s="77"/>
      <c r="GDP57" s="77"/>
      <c r="GDQ57" s="77"/>
      <c r="GDR57" s="77"/>
      <c r="GDS57" s="77"/>
      <c r="GDT57" s="77"/>
      <c r="GDU57" s="77"/>
      <c r="GDV57" s="77"/>
      <c r="GDW57" s="77"/>
      <c r="GDX57" s="77"/>
      <c r="GDY57" s="77"/>
      <c r="GDZ57" s="77"/>
      <c r="GEA57" s="77"/>
      <c r="GEB57" s="77"/>
      <c r="GEC57" s="77"/>
      <c r="GED57" s="77"/>
      <c r="GEE57" s="77"/>
      <c r="GEF57" s="77"/>
      <c r="GEG57" s="77"/>
      <c r="GEH57" s="77"/>
      <c r="GEI57" s="77"/>
      <c r="GEJ57" s="77"/>
      <c r="GEK57" s="77"/>
      <c r="GEL57" s="77"/>
      <c r="GEM57" s="77"/>
      <c r="GEN57" s="77"/>
      <c r="GEO57" s="77"/>
      <c r="GEP57" s="77"/>
      <c r="GEQ57" s="77"/>
      <c r="GER57" s="77"/>
      <c r="GES57" s="77"/>
      <c r="GET57" s="77"/>
      <c r="GEU57" s="77"/>
      <c r="GEV57" s="77"/>
      <c r="GEW57" s="77"/>
      <c r="GEX57" s="77"/>
      <c r="GEY57" s="77"/>
      <c r="GEZ57" s="77"/>
      <c r="GFA57" s="77"/>
      <c r="GFB57" s="77"/>
      <c r="GFC57" s="77"/>
      <c r="GFD57" s="77"/>
      <c r="GFE57" s="77"/>
      <c r="GFF57" s="77"/>
      <c r="GFG57" s="77"/>
      <c r="GFH57" s="77"/>
      <c r="GFI57" s="77"/>
      <c r="GFJ57" s="77"/>
      <c r="GFK57" s="77"/>
      <c r="GFL57" s="77"/>
      <c r="GFM57" s="77"/>
      <c r="GFN57" s="77"/>
      <c r="GFO57" s="77"/>
      <c r="GFP57" s="77"/>
      <c r="GFQ57" s="77"/>
      <c r="GFR57" s="77"/>
      <c r="GFS57" s="77"/>
      <c r="GFT57" s="77"/>
      <c r="GFU57" s="77"/>
      <c r="GFV57" s="77"/>
      <c r="GFW57" s="77"/>
      <c r="GFX57" s="77"/>
      <c r="GFY57" s="77"/>
      <c r="GFZ57" s="77"/>
      <c r="GGA57" s="77"/>
      <c r="GGB57" s="77"/>
      <c r="GGC57" s="77"/>
      <c r="GGD57" s="77"/>
      <c r="GGE57" s="77"/>
      <c r="GGF57" s="77"/>
      <c r="GGG57" s="77"/>
      <c r="GGH57" s="77"/>
      <c r="GGI57" s="77"/>
      <c r="GGJ57" s="77"/>
      <c r="GGK57" s="77"/>
      <c r="GGL57" s="77"/>
      <c r="GGM57" s="77"/>
      <c r="GGN57" s="77"/>
      <c r="GGO57" s="77"/>
      <c r="GGP57" s="77"/>
      <c r="GGQ57" s="77"/>
      <c r="GGR57" s="77"/>
      <c r="GGS57" s="77"/>
      <c r="GGT57" s="77"/>
      <c r="GGU57" s="77"/>
      <c r="GGV57" s="77"/>
      <c r="GGW57" s="77"/>
      <c r="GGX57" s="77"/>
      <c r="GGY57" s="77"/>
      <c r="GGZ57" s="77"/>
      <c r="GHA57" s="77"/>
      <c r="GHB57" s="77"/>
      <c r="GHC57" s="77"/>
      <c r="GHD57" s="77"/>
      <c r="GHE57" s="77"/>
      <c r="GHF57" s="77"/>
      <c r="GHG57" s="77"/>
      <c r="GHH57" s="77"/>
      <c r="GHI57" s="77"/>
      <c r="GHJ57" s="77"/>
      <c r="GHK57" s="77"/>
      <c r="GHL57" s="77"/>
      <c r="GHM57" s="77"/>
      <c r="GHN57" s="77"/>
      <c r="GHO57" s="77"/>
      <c r="GHP57" s="77"/>
      <c r="GHQ57" s="77"/>
      <c r="GHR57" s="77"/>
      <c r="GHS57" s="77"/>
      <c r="GHT57" s="77"/>
      <c r="GHU57" s="77"/>
      <c r="GHV57" s="77"/>
      <c r="GHW57" s="77"/>
      <c r="GHX57" s="77"/>
      <c r="GHY57" s="77"/>
      <c r="GHZ57" s="77"/>
      <c r="GIA57" s="77"/>
      <c r="GIB57" s="77"/>
      <c r="GIC57" s="77"/>
      <c r="GID57" s="77"/>
      <c r="GIE57" s="77"/>
      <c r="GIF57" s="77"/>
      <c r="GIG57" s="77"/>
      <c r="GIH57" s="77"/>
      <c r="GII57" s="77"/>
      <c r="GIJ57" s="77"/>
      <c r="GIK57" s="77"/>
      <c r="GIL57" s="77"/>
      <c r="GIM57" s="77"/>
      <c r="GIN57" s="77"/>
      <c r="GIO57" s="77"/>
      <c r="GIP57" s="77"/>
      <c r="GIQ57" s="77"/>
      <c r="GIR57" s="77"/>
      <c r="GIS57" s="77"/>
      <c r="GIT57" s="77"/>
      <c r="GIU57" s="77"/>
      <c r="GIV57" s="77"/>
      <c r="GIW57" s="77"/>
      <c r="GIX57" s="77"/>
      <c r="GIY57" s="77"/>
      <c r="GIZ57" s="77"/>
      <c r="GJA57" s="77"/>
      <c r="GJB57" s="77"/>
      <c r="GJC57" s="77"/>
      <c r="GJD57" s="77"/>
      <c r="GJE57" s="77"/>
      <c r="GJF57" s="77"/>
      <c r="GJG57" s="77"/>
      <c r="GJH57" s="77"/>
      <c r="GJI57" s="77"/>
      <c r="GJJ57" s="77"/>
      <c r="GJK57" s="77"/>
      <c r="GJL57" s="77"/>
      <c r="GJM57" s="77"/>
      <c r="GJN57" s="77"/>
      <c r="GJO57" s="77"/>
      <c r="GJP57" s="77"/>
      <c r="GJQ57" s="77"/>
      <c r="GJR57" s="77"/>
      <c r="GJS57" s="77"/>
      <c r="GJT57" s="77"/>
      <c r="GJU57" s="77"/>
      <c r="GJV57" s="77"/>
      <c r="GJW57" s="77"/>
      <c r="GJX57" s="77"/>
      <c r="GJY57" s="77"/>
      <c r="GJZ57" s="77"/>
      <c r="GKA57" s="77"/>
      <c r="GKB57" s="77"/>
      <c r="GKC57" s="77"/>
      <c r="GKD57" s="77"/>
      <c r="GKE57" s="77"/>
      <c r="GKF57" s="77"/>
      <c r="GKG57" s="77"/>
      <c r="GKH57" s="77"/>
      <c r="GKI57" s="77"/>
      <c r="GKJ57" s="77"/>
      <c r="GKK57" s="77"/>
      <c r="GKL57" s="77"/>
      <c r="GKM57" s="77"/>
      <c r="GKN57" s="77"/>
      <c r="GKO57" s="77"/>
      <c r="GKP57" s="77"/>
      <c r="GKQ57" s="77"/>
      <c r="GKR57" s="77"/>
      <c r="GKS57" s="77"/>
      <c r="GKT57" s="77"/>
      <c r="GKU57" s="77"/>
      <c r="GKV57" s="77"/>
      <c r="GKW57" s="77"/>
      <c r="GKX57" s="77"/>
      <c r="GKY57" s="77"/>
      <c r="GKZ57" s="77"/>
      <c r="GLA57" s="77"/>
      <c r="GLB57" s="77"/>
      <c r="GLC57" s="77"/>
      <c r="GLD57" s="77"/>
      <c r="GLE57" s="77"/>
      <c r="GLF57" s="77"/>
      <c r="GLG57" s="77"/>
      <c r="GLH57" s="77"/>
      <c r="GLI57" s="77"/>
      <c r="GLJ57" s="77"/>
      <c r="GLK57" s="77"/>
      <c r="GLL57" s="77"/>
      <c r="GLM57" s="77"/>
      <c r="GLN57" s="77"/>
      <c r="GLO57" s="77"/>
      <c r="GLP57" s="77"/>
      <c r="GLQ57" s="77"/>
      <c r="GLR57" s="77"/>
      <c r="GLS57" s="77"/>
      <c r="GLT57" s="77"/>
      <c r="GLU57" s="77"/>
      <c r="GLV57" s="77"/>
      <c r="GLW57" s="77"/>
      <c r="GLX57" s="77"/>
      <c r="GLY57" s="77"/>
      <c r="GLZ57" s="77"/>
      <c r="GMA57" s="77"/>
      <c r="GMB57" s="77"/>
      <c r="GMC57" s="77"/>
      <c r="GMD57" s="77"/>
      <c r="GME57" s="77"/>
      <c r="GMF57" s="77"/>
      <c r="GMG57" s="77"/>
      <c r="GMH57" s="77"/>
      <c r="GMI57" s="77"/>
      <c r="GMJ57" s="77"/>
      <c r="GMK57" s="77"/>
      <c r="GML57" s="77"/>
      <c r="GMM57" s="77"/>
      <c r="GMN57" s="77"/>
      <c r="GMO57" s="77"/>
      <c r="GMP57" s="77"/>
      <c r="GMQ57" s="77"/>
      <c r="GMR57" s="77"/>
      <c r="GMS57" s="77"/>
      <c r="GMT57" s="77"/>
      <c r="GMU57" s="77"/>
      <c r="GMV57" s="77"/>
      <c r="GMW57" s="77"/>
      <c r="GMX57" s="77"/>
      <c r="GMY57" s="77"/>
      <c r="GMZ57" s="77"/>
      <c r="GNA57" s="77"/>
      <c r="GNB57" s="77"/>
      <c r="GNC57" s="77"/>
      <c r="GND57" s="77"/>
      <c r="GNE57" s="77"/>
      <c r="GNF57" s="77"/>
      <c r="GNG57" s="77"/>
      <c r="GNH57" s="77"/>
      <c r="GNI57" s="77"/>
      <c r="GNJ57" s="77"/>
      <c r="GNK57" s="77"/>
      <c r="GNL57" s="77"/>
      <c r="GNM57" s="77"/>
      <c r="GNN57" s="77"/>
      <c r="GNO57" s="77"/>
      <c r="GNP57" s="77"/>
      <c r="GNQ57" s="77"/>
      <c r="GNR57" s="77"/>
      <c r="GNS57" s="77"/>
      <c r="GNT57" s="77"/>
      <c r="GNU57" s="77"/>
      <c r="GNV57" s="77"/>
      <c r="GNW57" s="77"/>
      <c r="GNX57" s="77"/>
      <c r="GNY57" s="77"/>
      <c r="GNZ57" s="77"/>
      <c r="GOA57" s="77"/>
      <c r="GOB57" s="77"/>
      <c r="GOC57" s="77"/>
      <c r="GOD57" s="77"/>
      <c r="GOE57" s="77"/>
      <c r="GOF57" s="77"/>
      <c r="GOG57" s="77"/>
      <c r="GOH57" s="77"/>
      <c r="GOI57" s="77"/>
      <c r="GOJ57" s="77"/>
      <c r="GOK57" s="77"/>
      <c r="GOL57" s="77"/>
      <c r="GOM57" s="77"/>
      <c r="GON57" s="77"/>
      <c r="GOO57" s="77"/>
      <c r="GOP57" s="77"/>
      <c r="GOQ57" s="77"/>
      <c r="GOR57" s="77"/>
      <c r="GOS57" s="77"/>
      <c r="GOT57" s="77"/>
      <c r="GOU57" s="77"/>
      <c r="GOV57" s="77"/>
      <c r="GOW57" s="77"/>
      <c r="GOX57" s="77"/>
      <c r="GOY57" s="77"/>
      <c r="GOZ57" s="77"/>
      <c r="GPA57" s="77"/>
      <c r="GPB57" s="77"/>
      <c r="GPC57" s="77"/>
      <c r="GPD57" s="77"/>
      <c r="GPE57" s="77"/>
      <c r="GPF57" s="77"/>
      <c r="GPG57" s="77"/>
      <c r="GPH57" s="77"/>
      <c r="GPI57" s="77"/>
      <c r="GPJ57" s="77"/>
      <c r="GPK57" s="77"/>
      <c r="GPL57" s="77"/>
      <c r="GPM57" s="77"/>
      <c r="GPN57" s="77"/>
      <c r="GPO57" s="77"/>
      <c r="GPP57" s="77"/>
      <c r="GPQ57" s="77"/>
      <c r="GPR57" s="77"/>
      <c r="GPS57" s="77"/>
      <c r="GPT57" s="77"/>
      <c r="GPU57" s="77"/>
      <c r="GPV57" s="77"/>
      <c r="GPW57" s="77"/>
      <c r="GPX57" s="77"/>
      <c r="GPY57" s="77"/>
      <c r="GPZ57" s="77"/>
      <c r="GQA57" s="77"/>
      <c r="GQB57" s="77"/>
      <c r="GQC57" s="77"/>
      <c r="GQD57" s="77"/>
      <c r="GQE57" s="77"/>
      <c r="GQF57" s="77"/>
      <c r="GQG57" s="77"/>
      <c r="GQH57" s="77"/>
      <c r="GQI57" s="77"/>
      <c r="GQJ57" s="77"/>
      <c r="GQK57" s="77"/>
      <c r="GQL57" s="77"/>
      <c r="GQM57" s="77"/>
      <c r="GQN57" s="77"/>
      <c r="GQO57" s="77"/>
      <c r="GQP57" s="77"/>
      <c r="GQQ57" s="77"/>
      <c r="GQR57" s="77"/>
      <c r="GQS57" s="77"/>
      <c r="GQT57" s="77"/>
      <c r="GQU57" s="77"/>
      <c r="GQV57" s="77"/>
      <c r="GQW57" s="77"/>
      <c r="GQX57" s="77"/>
      <c r="GQY57" s="77"/>
      <c r="GQZ57" s="77"/>
      <c r="GRA57" s="77"/>
      <c r="GRB57" s="77"/>
      <c r="GRC57" s="77"/>
      <c r="GRD57" s="77"/>
      <c r="GRE57" s="77"/>
      <c r="GRF57" s="77"/>
      <c r="GRG57" s="77"/>
      <c r="GRH57" s="77"/>
      <c r="GRI57" s="77"/>
      <c r="GRJ57" s="77"/>
      <c r="GRK57" s="77"/>
      <c r="GRL57" s="77"/>
      <c r="GRM57" s="77"/>
      <c r="GRN57" s="77"/>
      <c r="GRO57" s="77"/>
      <c r="GRP57" s="77"/>
      <c r="GRQ57" s="77"/>
      <c r="GRR57" s="77"/>
      <c r="GRS57" s="77"/>
      <c r="GRT57" s="77"/>
      <c r="GRU57" s="77"/>
      <c r="GRV57" s="77"/>
      <c r="GRW57" s="77"/>
      <c r="GRX57" s="77"/>
      <c r="GRY57" s="77"/>
      <c r="GRZ57" s="77"/>
      <c r="GSA57" s="77"/>
      <c r="GSB57" s="77"/>
      <c r="GSC57" s="77"/>
      <c r="GSD57" s="77"/>
      <c r="GSE57" s="77"/>
      <c r="GSF57" s="77"/>
      <c r="GSG57" s="77"/>
      <c r="GSH57" s="77"/>
      <c r="GSI57" s="77"/>
      <c r="GSJ57" s="77"/>
      <c r="GSK57" s="77"/>
      <c r="GSL57" s="77"/>
      <c r="GSM57" s="77"/>
      <c r="GSN57" s="77"/>
      <c r="GSO57" s="77"/>
      <c r="GSP57" s="77"/>
      <c r="GSQ57" s="77"/>
      <c r="GSR57" s="77"/>
      <c r="GSS57" s="77"/>
      <c r="GST57" s="77"/>
      <c r="GSU57" s="77"/>
      <c r="GSV57" s="77"/>
      <c r="GSW57" s="77"/>
      <c r="GSX57" s="77"/>
      <c r="GSY57" s="77"/>
      <c r="GSZ57" s="77"/>
      <c r="GTA57" s="77"/>
      <c r="GTB57" s="77"/>
      <c r="GTC57" s="77"/>
      <c r="GTD57" s="77"/>
      <c r="GTE57" s="77"/>
      <c r="GTF57" s="77"/>
      <c r="GTG57" s="77"/>
      <c r="GTH57" s="77"/>
      <c r="GTI57" s="77"/>
      <c r="GTJ57" s="77"/>
      <c r="GTK57" s="77"/>
      <c r="GTL57" s="77"/>
      <c r="GTM57" s="77"/>
      <c r="GTN57" s="77"/>
      <c r="GTO57" s="77"/>
      <c r="GTP57" s="77"/>
      <c r="GTQ57" s="77"/>
      <c r="GTR57" s="77"/>
      <c r="GTS57" s="77"/>
      <c r="GTT57" s="77"/>
      <c r="GTU57" s="77"/>
      <c r="GTV57" s="77"/>
      <c r="GTW57" s="77"/>
      <c r="GTX57" s="77"/>
      <c r="GTY57" s="77"/>
      <c r="GTZ57" s="77"/>
      <c r="GUA57" s="77"/>
      <c r="GUB57" s="77"/>
      <c r="GUC57" s="77"/>
      <c r="GUD57" s="77"/>
      <c r="GUE57" s="77"/>
      <c r="GUF57" s="77"/>
      <c r="GUG57" s="77"/>
      <c r="GUH57" s="77"/>
      <c r="GUI57" s="77"/>
      <c r="GUJ57" s="77"/>
      <c r="GUK57" s="77"/>
      <c r="GUL57" s="77"/>
      <c r="GUM57" s="77"/>
      <c r="GUN57" s="77"/>
      <c r="GUO57" s="77"/>
      <c r="GUP57" s="77"/>
      <c r="GUQ57" s="77"/>
      <c r="GUR57" s="77"/>
      <c r="GUS57" s="77"/>
      <c r="GUT57" s="77"/>
      <c r="GUU57" s="77"/>
      <c r="GUV57" s="77"/>
      <c r="GUW57" s="77"/>
      <c r="GUX57" s="77"/>
      <c r="GUY57" s="77"/>
      <c r="GUZ57" s="77"/>
      <c r="GVA57" s="77"/>
      <c r="GVB57" s="77"/>
      <c r="GVC57" s="77"/>
      <c r="GVD57" s="77"/>
      <c r="GVE57" s="77"/>
      <c r="GVF57" s="77"/>
      <c r="GVG57" s="77"/>
      <c r="GVH57" s="77"/>
      <c r="GVI57" s="77"/>
      <c r="GVJ57" s="77"/>
      <c r="GVK57" s="77"/>
      <c r="GVL57" s="77"/>
      <c r="GVM57" s="77"/>
      <c r="GVN57" s="77"/>
      <c r="GVO57" s="77"/>
      <c r="GVP57" s="77"/>
      <c r="GVQ57" s="77"/>
      <c r="GVR57" s="77"/>
      <c r="GVS57" s="77"/>
      <c r="GVT57" s="77"/>
      <c r="GVU57" s="77"/>
      <c r="GVV57" s="77"/>
      <c r="GVW57" s="77"/>
      <c r="GVX57" s="77"/>
      <c r="GVY57" s="77"/>
      <c r="GVZ57" s="77"/>
      <c r="GWA57" s="77"/>
      <c r="GWB57" s="77"/>
      <c r="GWC57" s="77"/>
      <c r="GWD57" s="77"/>
      <c r="GWE57" s="77"/>
      <c r="GWF57" s="77"/>
      <c r="GWG57" s="77"/>
      <c r="GWH57" s="77"/>
      <c r="GWI57" s="77"/>
      <c r="GWJ57" s="77"/>
      <c r="GWK57" s="77"/>
      <c r="GWL57" s="77"/>
      <c r="GWM57" s="77"/>
      <c r="GWN57" s="77"/>
      <c r="GWO57" s="77"/>
      <c r="GWP57" s="77"/>
      <c r="GWQ57" s="77"/>
      <c r="GWR57" s="77"/>
      <c r="GWS57" s="77"/>
      <c r="GWT57" s="77"/>
      <c r="GWU57" s="77"/>
      <c r="GWV57" s="77"/>
      <c r="GWW57" s="77"/>
      <c r="GWX57" s="77"/>
      <c r="GWY57" s="77"/>
      <c r="GWZ57" s="77"/>
      <c r="GXA57" s="77"/>
      <c r="GXB57" s="77"/>
      <c r="GXC57" s="77"/>
      <c r="GXD57" s="77"/>
      <c r="GXE57" s="77"/>
      <c r="GXF57" s="77"/>
      <c r="GXG57" s="77"/>
      <c r="GXH57" s="77"/>
      <c r="GXI57" s="77"/>
      <c r="GXJ57" s="77"/>
      <c r="GXK57" s="77"/>
      <c r="GXL57" s="77"/>
      <c r="GXM57" s="77"/>
      <c r="GXN57" s="77"/>
      <c r="GXO57" s="77"/>
      <c r="GXP57" s="77"/>
      <c r="GXQ57" s="77"/>
      <c r="GXR57" s="77"/>
      <c r="GXS57" s="77"/>
      <c r="GXT57" s="77"/>
      <c r="GXU57" s="77"/>
      <c r="GXV57" s="77"/>
      <c r="GXW57" s="77"/>
      <c r="GXX57" s="77"/>
      <c r="GXY57" s="77"/>
      <c r="GXZ57" s="77"/>
      <c r="GYA57" s="77"/>
      <c r="GYB57" s="77"/>
      <c r="GYC57" s="77"/>
      <c r="GYD57" s="77"/>
      <c r="GYE57" s="77"/>
      <c r="GYF57" s="77"/>
      <c r="GYG57" s="77"/>
      <c r="GYH57" s="77"/>
      <c r="GYI57" s="77"/>
      <c r="GYJ57" s="77"/>
      <c r="GYK57" s="77"/>
      <c r="GYL57" s="77"/>
      <c r="GYM57" s="77"/>
      <c r="GYN57" s="77"/>
      <c r="GYO57" s="77"/>
      <c r="GYP57" s="77"/>
      <c r="GYQ57" s="77"/>
      <c r="GYR57" s="77"/>
      <c r="GYS57" s="77"/>
      <c r="GYT57" s="77"/>
      <c r="GYU57" s="77"/>
      <c r="GYV57" s="77"/>
      <c r="GYW57" s="77"/>
      <c r="GYX57" s="77"/>
      <c r="GYY57" s="77"/>
      <c r="GYZ57" s="77"/>
      <c r="GZA57" s="77"/>
      <c r="GZB57" s="77"/>
      <c r="GZC57" s="77"/>
      <c r="GZD57" s="77"/>
      <c r="GZE57" s="77"/>
      <c r="GZF57" s="77"/>
      <c r="GZG57" s="77"/>
      <c r="GZH57" s="77"/>
      <c r="GZI57" s="77"/>
      <c r="GZJ57" s="77"/>
      <c r="GZK57" s="77"/>
      <c r="GZL57" s="77"/>
      <c r="GZM57" s="77"/>
      <c r="GZN57" s="77"/>
      <c r="GZO57" s="77"/>
      <c r="GZP57" s="77"/>
      <c r="GZQ57" s="77"/>
      <c r="GZR57" s="77"/>
      <c r="GZS57" s="77"/>
      <c r="GZT57" s="77"/>
      <c r="GZU57" s="77"/>
      <c r="GZV57" s="77"/>
      <c r="GZW57" s="77"/>
      <c r="GZX57" s="77"/>
      <c r="GZY57" s="77"/>
      <c r="GZZ57" s="77"/>
      <c r="HAA57" s="77"/>
      <c r="HAB57" s="77"/>
      <c r="HAC57" s="77"/>
      <c r="HAD57" s="77"/>
      <c r="HAE57" s="77"/>
      <c r="HAF57" s="77"/>
      <c r="HAG57" s="77"/>
      <c r="HAH57" s="77"/>
      <c r="HAI57" s="77"/>
      <c r="HAJ57" s="77"/>
      <c r="HAK57" s="77"/>
      <c r="HAL57" s="77"/>
      <c r="HAM57" s="77"/>
      <c r="HAN57" s="77"/>
      <c r="HAO57" s="77"/>
      <c r="HAP57" s="77"/>
      <c r="HAQ57" s="77"/>
      <c r="HAR57" s="77"/>
      <c r="HAS57" s="77"/>
      <c r="HAT57" s="77"/>
      <c r="HAU57" s="77"/>
      <c r="HAV57" s="77"/>
      <c r="HAW57" s="77"/>
      <c r="HAX57" s="77"/>
      <c r="HAY57" s="77"/>
      <c r="HAZ57" s="77"/>
      <c r="HBA57" s="77"/>
      <c r="HBB57" s="77"/>
      <c r="HBC57" s="77"/>
      <c r="HBD57" s="77"/>
      <c r="HBE57" s="77"/>
      <c r="HBF57" s="77"/>
      <c r="HBG57" s="77"/>
      <c r="HBH57" s="77"/>
      <c r="HBI57" s="77"/>
      <c r="HBJ57" s="77"/>
      <c r="HBK57" s="77"/>
      <c r="HBL57" s="77"/>
      <c r="HBM57" s="77"/>
      <c r="HBN57" s="77"/>
      <c r="HBO57" s="77"/>
      <c r="HBP57" s="77"/>
      <c r="HBQ57" s="77"/>
      <c r="HBR57" s="77"/>
      <c r="HBS57" s="77"/>
      <c r="HBT57" s="77"/>
      <c r="HBU57" s="77"/>
      <c r="HBV57" s="77"/>
      <c r="HBW57" s="77"/>
      <c r="HBX57" s="77"/>
      <c r="HBY57" s="77"/>
      <c r="HBZ57" s="77"/>
      <c r="HCA57" s="77"/>
      <c r="HCB57" s="77"/>
      <c r="HCC57" s="77"/>
      <c r="HCD57" s="77"/>
      <c r="HCE57" s="77"/>
      <c r="HCF57" s="77"/>
      <c r="HCG57" s="77"/>
      <c r="HCH57" s="77"/>
      <c r="HCI57" s="77"/>
      <c r="HCJ57" s="77"/>
      <c r="HCK57" s="77"/>
      <c r="HCL57" s="77"/>
      <c r="HCM57" s="77"/>
      <c r="HCN57" s="77"/>
      <c r="HCO57" s="77"/>
      <c r="HCP57" s="77"/>
      <c r="HCQ57" s="77"/>
      <c r="HCR57" s="77"/>
      <c r="HCS57" s="77"/>
      <c r="HCT57" s="77"/>
      <c r="HCU57" s="77"/>
      <c r="HCV57" s="77"/>
      <c r="HCW57" s="77"/>
      <c r="HCX57" s="77"/>
      <c r="HCY57" s="77"/>
      <c r="HCZ57" s="77"/>
      <c r="HDA57" s="77"/>
      <c r="HDB57" s="77"/>
      <c r="HDC57" s="77"/>
      <c r="HDD57" s="77"/>
      <c r="HDE57" s="77"/>
      <c r="HDF57" s="77"/>
      <c r="HDG57" s="77"/>
      <c r="HDH57" s="77"/>
      <c r="HDI57" s="77"/>
      <c r="HDJ57" s="77"/>
      <c r="HDK57" s="77"/>
      <c r="HDL57" s="77"/>
      <c r="HDM57" s="77"/>
      <c r="HDN57" s="77"/>
      <c r="HDO57" s="77"/>
      <c r="HDP57" s="77"/>
      <c r="HDQ57" s="77"/>
      <c r="HDR57" s="77"/>
      <c r="HDS57" s="77"/>
      <c r="HDT57" s="77"/>
      <c r="HDU57" s="77"/>
      <c r="HDV57" s="77"/>
      <c r="HDW57" s="77"/>
      <c r="HDX57" s="77"/>
      <c r="HDY57" s="77"/>
      <c r="HDZ57" s="77"/>
      <c r="HEA57" s="77"/>
      <c r="HEB57" s="77"/>
      <c r="HEC57" s="77"/>
      <c r="HED57" s="77"/>
      <c r="HEE57" s="77"/>
      <c r="HEF57" s="77"/>
      <c r="HEG57" s="77"/>
      <c r="HEH57" s="77"/>
      <c r="HEI57" s="77"/>
      <c r="HEJ57" s="77"/>
      <c r="HEK57" s="77"/>
      <c r="HEL57" s="77"/>
      <c r="HEM57" s="77"/>
      <c r="HEN57" s="77"/>
      <c r="HEO57" s="77"/>
      <c r="HEP57" s="77"/>
      <c r="HEQ57" s="77"/>
      <c r="HER57" s="77"/>
      <c r="HES57" s="77"/>
      <c r="HET57" s="77"/>
      <c r="HEU57" s="77"/>
      <c r="HEV57" s="77"/>
      <c r="HEW57" s="77"/>
      <c r="HEX57" s="77"/>
      <c r="HEY57" s="77"/>
      <c r="HEZ57" s="77"/>
      <c r="HFA57" s="77"/>
      <c r="HFB57" s="77"/>
      <c r="HFC57" s="77"/>
      <c r="HFD57" s="77"/>
      <c r="HFE57" s="77"/>
      <c r="HFF57" s="77"/>
      <c r="HFG57" s="77"/>
      <c r="HFH57" s="77"/>
      <c r="HFI57" s="77"/>
      <c r="HFJ57" s="77"/>
      <c r="HFK57" s="77"/>
      <c r="HFL57" s="77"/>
      <c r="HFM57" s="77"/>
      <c r="HFN57" s="77"/>
      <c r="HFO57" s="77"/>
      <c r="HFP57" s="77"/>
      <c r="HFQ57" s="77"/>
      <c r="HFR57" s="77"/>
      <c r="HFS57" s="77"/>
      <c r="HFT57" s="77"/>
      <c r="HFU57" s="77"/>
      <c r="HFV57" s="77"/>
      <c r="HFW57" s="77"/>
      <c r="HFX57" s="77"/>
      <c r="HFY57" s="77"/>
      <c r="HFZ57" s="77"/>
      <c r="HGA57" s="77"/>
      <c r="HGB57" s="77"/>
      <c r="HGC57" s="77"/>
      <c r="HGD57" s="77"/>
      <c r="HGE57" s="77"/>
      <c r="HGF57" s="77"/>
      <c r="HGG57" s="77"/>
      <c r="HGH57" s="77"/>
      <c r="HGI57" s="77"/>
      <c r="HGJ57" s="77"/>
      <c r="HGK57" s="77"/>
      <c r="HGL57" s="77"/>
      <c r="HGM57" s="77"/>
      <c r="HGN57" s="77"/>
      <c r="HGO57" s="77"/>
      <c r="HGP57" s="77"/>
      <c r="HGQ57" s="77"/>
      <c r="HGR57" s="77"/>
      <c r="HGS57" s="77"/>
      <c r="HGT57" s="77"/>
      <c r="HGU57" s="77"/>
      <c r="HGV57" s="77"/>
      <c r="HGW57" s="77"/>
      <c r="HGX57" s="77"/>
      <c r="HGY57" s="77"/>
      <c r="HGZ57" s="77"/>
      <c r="HHA57" s="77"/>
      <c r="HHB57" s="77"/>
      <c r="HHC57" s="77"/>
      <c r="HHD57" s="77"/>
      <c r="HHE57" s="77"/>
      <c r="HHF57" s="77"/>
      <c r="HHG57" s="77"/>
      <c r="HHH57" s="77"/>
      <c r="HHI57" s="77"/>
      <c r="HHJ57" s="77"/>
      <c r="HHK57" s="77"/>
      <c r="HHL57" s="77"/>
      <c r="HHM57" s="77"/>
      <c r="HHN57" s="77"/>
      <c r="HHO57" s="77"/>
      <c r="HHP57" s="77"/>
      <c r="HHQ57" s="77"/>
      <c r="HHR57" s="77"/>
      <c r="HHS57" s="77"/>
      <c r="HHT57" s="77"/>
      <c r="HHU57" s="77"/>
      <c r="HHV57" s="77"/>
      <c r="HHW57" s="77"/>
      <c r="HHX57" s="77"/>
      <c r="HHY57" s="77"/>
      <c r="HHZ57" s="77"/>
      <c r="HIA57" s="77"/>
      <c r="HIB57" s="77"/>
      <c r="HIC57" s="77"/>
      <c r="HID57" s="77"/>
      <c r="HIE57" s="77"/>
      <c r="HIF57" s="77"/>
      <c r="HIG57" s="77"/>
      <c r="HIH57" s="77"/>
      <c r="HII57" s="77"/>
      <c r="HIJ57" s="77"/>
      <c r="HIK57" s="77"/>
      <c r="HIL57" s="77"/>
      <c r="HIM57" s="77"/>
      <c r="HIN57" s="77"/>
      <c r="HIO57" s="77"/>
      <c r="HIP57" s="77"/>
      <c r="HIQ57" s="77"/>
      <c r="HIR57" s="77"/>
      <c r="HIS57" s="77"/>
      <c r="HIT57" s="77"/>
      <c r="HIU57" s="77"/>
      <c r="HIV57" s="77"/>
      <c r="HIW57" s="77"/>
      <c r="HIX57" s="77"/>
      <c r="HIY57" s="77"/>
      <c r="HIZ57" s="77"/>
      <c r="HJA57" s="77"/>
      <c r="HJB57" s="77"/>
      <c r="HJC57" s="77"/>
      <c r="HJD57" s="77"/>
      <c r="HJE57" s="77"/>
      <c r="HJF57" s="77"/>
      <c r="HJG57" s="77"/>
      <c r="HJH57" s="77"/>
      <c r="HJI57" s="77"/>
      <c r="HJJ57" s="77"/>
      <c r="HJK57" s="77"/>
      <c r="HJL57" s="77"/>
      <c r="HJM57" s="77"/>
      <c r="HJN57" s="77"/>
      <c r="HJO57" s="77"/>
      <c r="HJP57" s="77"/>
      <c r="HJQ57" s="77"/>
      <c r="HJR57" s="77"/>
      <c r="HJS57" s="77"/>
      <c r="HJT57" s="77"/>
      <c r="HJU57" s="77"/>
      <c r="HJV57" s="77"/>
      <c r="HJW57" s="77"/>
      <c r="HJX57" s="77"/>
      <c r="HJY57" s="77"/>
      <c r="HJZ57" s="77"/>
      <c r="HKA57" s="77"/>
      <c r="HKB57" s="77"/>
      <c r="HKC57" s="77"/>
      <c r="HKD57" s="77"/>
      <c r="HKE57" s="77"/>
      <c r="HKF57" s="77"/>
      <c r="HKG57" s="77"/>
      <c r="HKH57" s="77"/>
      <c r="HKI57" s="77"/>
      <c r="HKJ57" s="77"/>
      <c r="HKK57" s="77"/>
      <c r="HKL57" s="77"/>
      <c r="HKM57" s="77"/>
      <c r="HKN57" s="77"/>
      <c r="HKO57" s="77"/>
      <c r="HKP57" s="77"/>
      <c r="HKQ57" s="77"/>
      <c r="HKR57" s="77"/>
      <c r="HKS57" s="77"/>
      <c r="HKT57" s="77"/>
      <c r="HKU57" s="77"/>
      <c r="HKV57" s="77"/>
      <c r="HKW57" s="77"/>
      <c r="HKX57" s="77"/>
      <c r="HKY57" s="77"/>
      <c r="HKZ57" s="77"/>
      <c r="HLA57" s="77"/>
      <c r="HLB57" s="77"/>
      <c r="HLC57" s="77"/>
      <c r="HLD57" s="77"/>
      <c r="HLE57" s="77"/>
      <c r="HLF57" s="77"/>
      <c r="HLG57" s="77"/>
      <c r="HLH57" s="77"/>
      <c r="HLI57" s="77"/>
      <c r="HLJ57" s="77"/>
      <c r="HLK57" s="77"/>
      <c r="HLL57" s="77"/>
      <c r="HLM57" s="77"/>
      <c r="HLN57" s="77"/>
      <c r="HLO57" s="77"/>
      <c r="HLP57" s="77"/>
      <c r="HLQ57" s="77"/>
      <c r="HLR57" s="77"/>
      <c r="HLS57" s="77"/>
      <c r="HLT57" s="77"/>
      <c r="HLU57" s="77"/>
      <c r="HLV57" s="77"/>
      <c r="HLW57" s="77"/>
      <c r="HLX57" s="77"/>
      <c r="HLY57" s="77"/>
      <c r="HLZ57" s="77"/>
      <c r="HMA57" s="77"/>
      <c r="HMB57" s="77"/>
      <c r="HMC57" s="77"/>
      <c r="HMD57" s="77"/>
      <c r="HME57" s="77"/>
      <c r="HMF57" s="77"/>
      <c r="HMG57" s="77"/>
      <c r="HMH57" s="77"/>
      <c r="HMI57" s="77"/>
      <c r="HMJ57" s="77"/>
      <c r="HMK57" s="77"/>
      <c r="HML57" s="77"/>
      <c r="HMM57" s="77"/>
      <c r="HMN57" s="77"/>
      <c r="HMO57" s="77"/>
      <c r="HMP57" s="77"/>
      <c r="HMQ57" s="77"/>
      <c r="HMR57" s="77"/>
      <c r="HMS57" s="77"/>
      <c r="HMT57" s="77"/>
      <c r="HMU57" s="77"/>
      <c r="HMV57" s="77"/>
      <c r="HMW57" s="77"/>
      <c r="HMX57" s="77"/>
      <c r="HMY57" s="77"/>
      <c r="HMZ57" s="77"/>
      <c r="HNA57" s="77"/>
      <c r="HNB57" s="77"/>
      <c r="HNC57" s="77"/>
      <c r="HND57" s="77"/>
      <c r="HNE57" s="77"/>
      <c r="HNF57" s="77"/>
      <c r="HNG57" s="77"/>
      <c r="HNH57" s="77"/>
      <c r="HNI57" s="77"/>
      <c r="HNJ57" s="77"/>
      <c r="HNK57" s="77"/>
      <c r="HNL57" s="77"/>
      <c r="HNM57" s="77"/>
      <c r="HNN57" s="77"/>
      <c r="HNO57" s="77"/>
      <c r="HNP57" s="77"/>
      <c r="HNQ57" s="77"/>
      <c r="HNR57" s="77"/>
      <c r="HNS57" s="77"/>
      <c r="HNT57" s="77"/>
      <c r="HNU57" s="77"/>
      <c r="HNV57" s="77"/>
      <c r="HNW57" s="77"/>
      <c r="HNX57" s="77"/>
      <c r="HNY57" s="77"/>
      <c r="HNZ57" s="77"/>
      <c r="HOA57" s="77"/>
      <c r="HOB57" s="77"/>
      <c r="HOC57" s="77"/>
      <c r="HOD57" s="77"/>
      <c r="HOE57" s="77"/>
      <c r="HOF57" s="77"/>
      <c r="HOG57" s="77"/>
      <c r="HOH57" s="77"/>
      <c r="HOI57" s="77"/>
      <c r="HOJ57" s="77"/>
      <c r="HOK57" s="77"/>
      <c r="HOL57" s="77"/>
      <c r="HOM57" s="77"/>
      <c r="HON57" s="77"/>
      <c r="HOO57" s="77"/>
      <c r="HOP57" s="77"/>
      <c r="HOQ57" s="77"/>
      <c r="HOR57" s="77"/>
      <c r="HOS57" s="77"/>
      <c r="HOT57" s="77"/>
      <c r="HOU57" s="77"/>
      <c r="HOV57" s="77"/>
      <c r="HOW57" s="77"/>
      <c r="HOX57" s="77"/>
      <c r="HOY57" s="77"/>
      <c r="HOZ57" s="77"/>
      <c r="HPA57" s="77"/>
      <c r="HPB57" s="77"/>
      <c r="HPC57" s="77"/>
      <c r="HPD57" s="77"/>
      <c r="HPE57" s="77"/>
      <c r="HPF57" s="77"/>
      <c r="HPG57" s="77"/>
      <c r="HPH57" s="77"/>
      <c r="HPI57" s="77"/>
      <c r="HPJ57" s="77"/>
      <c r="HPK57" s="77"/>
      <c r="HPL57" s="77"/>
      <c r="HPM57" s="77"/>
      <c r="HPN57" s="77"/>
      <c r="HPO57" s="77"/>
      <c r="HPP57" s="77"/>
      <c r="HPQ57" s="77"/>
      <c r="HPR57" s="77"/>
      <c r="HPS57" s="77"/>
      <c r="HPT57" s="77"/>
      <c r="HPU57" s="77"/>
      <c r="HPV57" s="77"/>
      <c r="HPW57" s="77"/>
      <c r="HPX57" s="77"/>
      <c r="HPY57" s="77"/>
      <c r="HPZ57" s="77"/>
      <c r="HQA57" s="77"/>
      <c r="HQB57" s="77"/>
      <c r="HQC57" s="77"/>
      <c r="HQD57" s="77"/>
      <c r="HQE57" s="77"/>
      <c r="HQF57" s="77"/>
      <c r="HQG57" s="77"/>
      <c r="HQH57" s="77"/>
      <c r="HQI57" s="77"/>
      <c r="HQJ57" s="77"/>
      <c r="HQK57" s="77"/>
      <c r="HQL57" s="77"/>
      <c r="HQM57" s="77"/>
      <c r="HQN57" s="77"/>
      <c r="HQO57" s="77"/>
      <c r="HQP57" s="77"/>
      <c r="HQQ57" s="77"/>
      <c r="HQR57" s="77"/>
      <c r="HQS57" s="77"/>
      <c r="HQT57" s="77"/>
      <c r="HQU57" s="77"/>
      <c r="HQV57" s="77"/>
      <c r="HQW57" s="77"/>
      <c r="HQX57" s="77"/>
      <c r="HQY57" s="77"/>
      <c r="HQZ57" s="77"/>
      <c r="HRA57" s="77"/>
      <c r="HRB57" s="77"/>
      <c r="HRC57" s="77"/>
      <c r="HRD57" s="77"/>
      <c r="HRE57" s="77"/>
      <c r="HRF57" s="77"/>
      <c r="HRG57" s="77"/>
      <c r="HRH57" s="77"/>
      <c r="HRI57" s="77"/>
      <c r="HRJ57" s="77"/>
      <c r="HRK57" s="77"/>
      <c r="HRL57" s="77"/>
      <c r="HRM57" s="77"/>
      <c r="HRN57" s="77"/>
      <c r="HRO57" s="77"/>
      <c r="HRP57" s="77"/>
      <c r="HRQ57" s="77"/>
      <c r="HRR57" s="77"/>
      <c r="HRS57" s="77"/>
      <c r="HRT57" s="77"/>
      <c r="HRU57" s="77"/>
      <c r="HRV57" s="77"/>
      <c r="HRW57" s="77"/>
      <c r="HRX57" s="77"/>
      <c r="HRY57" s="77"/>
      <c r="HRZ57" s="77"/>
      <c r="HSA57" s="77"/>
      <c r="HSB57" s="77"/>
      <c r="HSC57" s="77"/>
      <c r="HSD57" s="77"/>
      <c r="HSE57" s="77"/>
      <c r="HSF57" s="77"/>
      <c r="HSG57" s="77"/>
      <c r="HSH57" s="77"/>
      <c r="HSI57" s="77"/>
      <c r="HSJ57" s="77"/>
      <c r="HSK57" s="77"/>
      <c r="HSL57" s="77"/>
      <c r="HSM57" s="77"/>
      <c r="HSN57" s="77"/>
      <c r="HSO57" s="77"/>
      <c r="HSP57" s="77"/>
      <c r="HSQ57" s="77"/>
      <c r="HSR57" s="77"/>
      <c r="HSS57" s="77"/>
      <c r="HST57" s="77"/>
      <c r="HSU57" s="77"/>
      <c r="HSV57" s="77"/>
      <c r="HSW57" s="77"/>
      <c r="HSX57" s="77"/>
      <c r="HSY57" s="77"/>
      <c r="HSZ57" s="77"/>
      <c r="HTA57" s="77"/>
      <c r="HTB57" s="77"/>
      <c r="HTC57" s="77"/>
      <c r="HTD57" s="77"/>
      <c r="HTE57" s="77"/>
      <c r="HTF57" s="77"/>
      <c r="HTG57" s="77"/>
      <c r="HTH57" s="77"/>
      <c r="HTI57" s="77"/>
      <c r="HTJ57" s="77"/>
      <c r="HTK57" s="77"/>
      <c r="HTL57" s="77"/>
      <c r="HTM57" s="77"/>
      <c r="HTN57" s="77"/>
      <c r="HTO57" s="77"/>
      <c r="HTP57" s="77"/>
      <c r="HTQ57" s="77"/>
      <c r="HTR57" s="77"/>
      <c r="HTS57" s="77"/>
      <c r="HTT57" s="77"/>
      <c r="HTU57" s="77"/>
      <c r="HTV57" s="77"/>
      <c r="HTW57" s="77"/>
      <c r="HTX57" s="77"/>
      <c r="HTY57" s="77"/>
      <c r="HTZ57" s="77"/>
      <c r="HUA57" s="77"/>
      <c r="HUB57" s="77"/>
      <c r="HUC57" s="77"/>
      <c r="HUD57" s="77"/>
      <c r="HUE57" s="77"/>
      <c r="HUF57" s="77"/>
      <c r="HUG57" s="77"/>
      <c r="HUH57" s="77"/>
      <c r="HUI57" s="77"/>
      <c r="HUJ57" s="77"/>
      <c r="HUK57" s="77"/>
      <c r="HUL57" s="77"/>
      <c r="HUM57" s="77"/>
      <c r="HUN57" s="77"/>
      <c r="HUO57" s="77"/>
      <c r="HUP57" s="77"/>
      <c r="HUQ57" s="77"/>
      <c r="HUR57" s="77"/>
      <c r="HUS57" s="77"/>
      <c r="HUT57" s="77"/>
      <c r="HUU57" s="77"/>
      <c r="HUV57" s="77"/>
      <c r="HUW57" s="77"/>
      <c r="HUX57" s="77"/>
      <c r="HUY57" s="77"/>
      <c r="HUZ57" s="77"/>
      <c r="HVA57" s="77"/>
      <c r="HVB57" s="77"/>
      <c r="HVC57" s="77"/>
      <c r="HVD57" s="77"/>
      <c r="HVE57" s="77"/>
      <c r="HVF57" s="77"/>
      <c r="HVG57" s="77"/>
      <c r="HVH57" s="77"/>
      <c r="HVI57" s="77"/>
      <c r="HVJ57" s="77"/>
      <c r="HVK57" s="77"/>
      <c r="HVL57" s="77"/>
      <c r="HVM57" s="77"/>
      <c r="HVN57" s="77"/>
      <c r="HVO57" s="77"/>
      <c r="HVP57" s="77"/>
      <c r="HVQ57" s="77"/>
      <c r="HVR57" s="77"/>
      <c r="HVS57" s="77"/>
      <c r="HVT57" s="77"/>
      <c r="HVU57" s="77"/>
      <c r="HVV57" s="77"/>
      <c r="HVW57" s="77"/>
      <c r="HVX57" s="77"/>
      <c r="HVY57" s="77"/>
      <c r="HVZ57" s="77"/>
      <c r="HWA57" s="77"/>
      <c r="HWB57" s="77"/>
      <c r="HWC57" s="77"/>
      <c r="HWD57" s="77"/>
      <c r="HWE57" s="77"/>
      <c r="HWF57" s="77"/>
      <c r="HWG57" s="77"/>
      <c r="HWH57" s="77"/>
      <c r="HWI57" s="77"/>
      <c r="HWJ57" s="77"/>
      <c r="HWK57" s="77"/>
      <c r="HWL57" s="77"/>
      <c r="HWM57" s="77"/>
      <c r="HWN57" s="77"/>
      <c r="HWO57" s="77"/>
      <c r="HWP57" s="77"/>
      <c r="HWQ57" s="77"/>
      <c r="HWR57" s="77"/>
      <c r="HWS57" s="77"/>
      <c r="HWT57" s="77"/>
      <c r="HWU57" s="77"/>
      <c r="HWV57" s="77"/>
      <c r="HWW57" s="77"/>
      <c r="HWX57" s="77"/>
      <c r="HWY57" s="77"/>
      <c r="HWZ57" s="77"/>
      <c r="HXA57" s="77"/>
      <c r="HXB57" s="77"/>
      <c r="HXC57" s="77"/>
      <c r="HXD57" s="77"/>
      <c r="HXE57" s="77"/>
      <c r="HXF57" s="77"/>
      <c r="HXG57" s="77"/>
      <c r="HXH57" s="77"/>
      <c r="HXI57" s="77"/>
      <c r="HXJ57" s="77"/>
      <c r="HXK57" s="77"/>
      <c r="HXL57" s="77"/>
      <c r="HXM57" s="77"/>
      <c r="HXN57" s="77"/>
      <c r="HXO57" s="77"/>
      <c r="HXP57" s="77"/>
      <c r="HXQ57" s="77"/>
      <c r="HXR57" s="77"/>
      <c r="HXS57" s="77"/>
      <c r="HXT57" s="77"/>
      <c r="HXU57" s="77"/>
      <c r="HXV57" s="77"/>
      <c r="HXW57" s="77"/>
      <c r="HXX57" s="77"/>
      <c r="HXY57" s="77"/>
      <c r="HXZ57" s="77"/>
      <c r="HYA57" s="77"/>
      <c r="HYB57" s="77"/>
      <c r="HYC57" s="77"/>
      <c r="HYD57" s="77"/>
      <c r="HYE57" s="77"/>
      <c r="HYF57" s="77"/>
      <c r="HYG57" s="77"/>
      <c r="HYH57" s="77"/>
      <c r="HYI57" s="77"/>
      <c r="HYJ57" s="77"/>
      <c r="HYK57" s="77"/>
      <c r="HYL57" s="77"/>
      <c r="HYM57" s="77"/>
      <c r="HYN57" s="77"/>
      <c r="HYO57" s="77"/>
      <c r="HYP57" s="77"/>
      <c r="HYQ57" s="77"/>
      <c r="HYR57" s="77"/>
      <c r="HYS57" s="77"/>
      <c r="HYT57" s="77"/>
      <c r="HYU57" s="77"/>
      <c r="HYV57" s="77"/>
      <c r="HYW57" s="77"/>
      <c r="HYX57" s="77"/>
      <c r="HYY57" s="77"/>
      <c r="HYZ57" s="77"/>
      <c r="HZA57" s="77"/>
      <c r="HZB57" s="77"/>
      <c r="HZC57" s="77"/>
      <c r="HZD57" s="77"/>
      <c r="HZE57" s="77"/>
      <c r="HZF57" s="77"/>
      <c r="HZG57" s="77"/>
      <c r="HZH57" s="77"/>
      <c r="HZI57" s="77"/>
      <c r="HZJ57" s="77"/>
      <c r="HZK57" s="77"/>
      <c r="HZL57" s="77"/>
      <c r="HZM57" s="77"/>
      <c r="HZN57" s="77"/>
      <c r="HZO57" s="77"/>
      <c r="HZP57" s="77"/>
      <c r="HZQ57" s="77"/>
      <c r="HZR57" s="77"/>
      <c r="HZS57" s="77"/>
      <c r="HZT57" s="77"/>
      <c r="HZU57" s="77"/>
      <c r="HZV57" s="77"/>
      <c r="HZW57" s="77"/>
      <c r="HZX57" s="77"/>
      <c r="HZY57" s="77"/>
      <c r="HZZ57" s="77"/>
      <c r="IAA57" s="77"/>
      <c r="IAB57" s="77"/>
      <c r="IAC57" s="77"/>
      <c r="IAD57" s="77"/>
      <c r="IAE57" s="77"/>
      <c r="IAF57" s="77"/>
      <c r="IAG57" s="77"/>
      <c r="IAH57" s="77"/>
      <c r="IAI57" s="77"/>
      <c r="IAJ57" s="77"/>
      <c r="IAK57" s="77"/>
      <c r="IAL57" s="77"/>
      <c r="IAM57" s="77"/>
      <c r="IAN57" s="77"/>
      <c r="IAO57" s="77"/>
      <c r="IAP57" s="77"/>
      <c r="IAQ57" s="77"/>
      <c r="IAR57" s="77"/>
      <c r="IAS57" s="77"/>
      <c r="IAT57" s="77"/>
      <c r="IAU57" s="77"/>
      <c r="IAV57" s="77"/>
      <c r="IAW57" s="77"/>
      <c r="IAX57" s="77"/>
      <c r="IAY57" s="77"/>
      <c r="IAZ57" s="77"/>
      <c r="IBA57" s="77"/>
      <c r="IBB57" s="77"/>
      <c r="IBC57" s="77"/>
      <c r="IBD57" s="77"/>
      <c r="IBE57" s="77"/>
      <c r="IBF57" s="77"/>
      <c r="IBG57" s="77"/>
      <c r="IBH57" s="77"/>
      <c r="IBI57" s="77"/>
      <c r="IBJ57" s="77"/>
      <c r="IBK57" s="77"/>
      <c r="IBL57" s="77"/>
      <c r="IBM57" s="77"/>
      <c r="IBN57" s="77"/>
      <c r="IBO57" s="77"/>
      <c r="IBP57" s="77"/>
      <c r="IBQ57" s="77"/>
      <c r="IBR57" s="77"/>
      <c r="IBS57" s="77"/>
      <c r="IBT57" s="77"/>
      <c r="IBU57" s="77"/>
      <c r="IBV57" s="77"/>
      <c r="IBW57" s="77"/>
      <c r="IBX57" s="77"/>
      <c r="IBY57" s="77"/>
      <c r="IBZ57" s="77"/>
      <c r="ICA57" s="77"/>
      <c r="ICB57" s="77"/>
      <c r="ICC57" s="77"/>
      <c r="ICD57" s="77"/>
      <c r="ICE57" s="77"/>
      <c r="ICF57" s="77"/>
      <c r="ICG57" s="77"/>
      <c r="ICH57" s="77"/>
      <c r="ICI57" s="77"/>
      <c r="ICJ57" s="77"/>
      <c r="ICK57" s="77"/>
      <c r="ICL57" s="77"/>
      <c r="ICM57" s="77"/>
      <c r="ICN57" s="77"/>
      <c r="ICO57" s="77"/>
      <c r="ICP57" s="77"/>
      <c r="ICQ57" s="77"/>
      <c r="ICR57" s="77"/>
      <c r="ICS57" s="77"/>
      <c r="ICT57" s="77"/>
      <c r="ICU57" s="77"/>
      <c r="ICV57" s="77"/>
      <c r="ICW57" s="77"/>
      <c r="ICX57" s="77"/>
      <c r="ICY57" s="77"/>
      <c r="ICZ57" s="77"/>
      <c r="IDA57" s="77"/>
      <c r="IDB57" s="77"/>
      <c r="IDC57" s="77"/>
      <c r="IDD57" s="77"/>
      <c r="IDE57" s="77"/>
      <c r="IDF57" s="77"/>
      <c r="IDG57" s="77"/>
      <c r="IDH57" s="77"/>
      <c r="IDI57" s="77"/>
      <c r="IDJ57" s="77"/>
      <c r="IDK57" s="77"/>
      <c r="IDL57" s="77"/>
      <c r="IDM57" s="77"/>
      <c r="IDN57" s="77"/>
      <c r="IDO57" s="77"/>
      <c r="IDP57" s="77"/>
      <c r="IDQ57" s="77"/>
      <c r="IDR57" s="77"/>
      <c r="IDS57" s="77"/>
      <c r="IDT57" s="77"/>
      <c r="IDU57" s="77"/>
      <c r="IDV57" s="77"/>
      <c r="IDW57" s="77"/>
      <c r="IDX57" s="77"/>
      <c r="IDY57" s="77"/>
      <c r="IDZ57" s="77"/>
      <c r="IEA57" s="77"/>
      <c r="IEB57" s="77"/>
      <c r="IEC57" s="77"/>
      <c r="IED57" s="77"/>
      <c r="IEE57" s="77"/>
      <c r="IEF57" s="77"/>
      <c r="IEG57" s="77"/>
      <c r="IEH57" s="77"/>
      <c r="IEI57" s="77"/>
      <c r="IEJ57" s="77"/>
      <c r="IEK57" s="77"/>
      <c r="IEL57" s="77"/>
      <c r="IEM57" s="77"/>
      <c r="IEN57" s="77"/>
      <c r="IEO57" s="77"/>
      <c r="IEP57" s="77"/>
      <c r="IEQ57" s="77"/>
      <c r="IER57" s="77"/>
      <c r="IES57" s="77"/>
      <c r="IET57" s="77"/>
      <c r="IEU57" s="77"/>
      <c r="IEV57" s="77"/>
      <c r="IEW57" s="77"/>
      <c r="IEX57" s="77"/>
      <c r="IEY57" s="77"/>
      <c r="IEZ57" s="77"/>
      <c r="IFA57" s="77"/>
      <c r="IFB57" s="77"/>
      <c r="IFC57" s="77"/>
      <c r="IFD57" s="77"/>
      <c r="IFE57" s="77"/>
      <c r="IFF57" s="77"/>
      <c r="IFG57" s="77"/>
      <c r="IFH57" s="77"/>
      <c r="IFI57" s="77"/>
      <c r="IFJ57" s="77"/>
      <c r="IFK57" s="77"/>
      <c r="IFL57" s="77"/>
      <c r="IFM57" s="77"/>
      <c r="IFN57" s="77"/>
      <c r="IFO57" s="77"/>
      <c r="IFP57" s="77"/>
      <c r="IFQ57" s="77"/>
      <c r="IFR57" s="77"/>
      <c r="IFS57" s="77"/>
      <c r="IFT57" s="77"/>
      <c r="IFU57" s="77"/>
      <c r="IFV57" s="77"/>
      <c r="IFW57" s="77"/>
      <c r="IFX57" s="77"/>
      <c r="IFY57" s="77"/>
      <c r="IFZ57" s="77"/>
      <c r="IGA57" s="77"/>
      <c r="IGB57" s="77"/>
      <c r="IGC57" s="77"/>
      <c r="IGD57" s="77"/>
      <c r="IGE57" s="77"/>
      <c r="IGF57" s="77"/>
      <c r="IGG57" s="77"/>
      <c r="IGH57" s="77"/>
      <c r="IGI57" s="77"/>
      <c r="IGJ57" s="77"/>
      <c r="IGK57" s="77"/>
      <c r="IGL57" s="77"/>
      <c r="IGM57" s="77"/>
      <c r="IGN57" s="77"/>
      <c r="IGO57" s="77"/>
      <c r="IGP57" s="77"/>
      <c r="IGQ57" s="77"/>
      <c r="IGR57" s="77"/>
      <c r="IGS57" s="77"/>
      <c r="IGT57" s="77"/>
      <c r="IGU57" s="77"/>
      <c r="IGV57" s="77"/>
      <c r="IGW57" s="77"/>
      <c r="IGX57" s="77"/>
      <c r="IGY57" s="77"/>
      <c r="IGZ57" s="77"/>
      <c r="IHA57" s="77"/>
      <c r="IHB57" s="77"/>
      <c r="IHC57" s="77"/>
      <c r="IHD57" s="77"/>
      <c r="IHE57" s="77"/>
      <c r="IHF57" s="77"/>
      <c r="IHG57" s="77"/>
      <c r="IHH57" s="77"/>
      <c r="IHI57" s="77"/>
      <c r="IHJ57" s="77"/>
      <c r="IHK57" s="77"/>
      <c r="IHL57" s="77"/>
      <c r="IHM57" s="77"/>
      <c r="IHN57" s="77"/>
      <c r="IHO57" s="77"/>
      <c r="IHP57" s="77"/>
      <c r="IHQ57" s="77"/>
      <c r="IHR57" s="77"/>
      <c r="IHS57" s="77"/>
      <c r="IHT57" s="77"/>
      <c r="IHU57" s="77"/>
      <c r="IHV57" s="77"/>
      <c r="IHW57" s="77"/>
      <c r="IHX57" s="77"/>
      <c r="IHY57" s="77"/>
      <c r="IHZ57" s="77"/>
      <c r="IIA57" s="77"/>
      <c r="IIB57" s="77"/>
      <c r="IIC57" s="77"/>
      <c r="IID57" s="77"/>
      <c r="IIE57" s="77"/>
      <c r="IIF57" s="77"/>
      <c r="IIG57" s="77"/>
      <c r="IIH57" s="77"/>
      <c r="III57" s="77"/>
      <c r="IIJ57" s="77"/>
      <c r="IIK57" s="77"/>
      <c r="IIL57" s="77"/>
      <c r="IIM57" s="77"/>
      <c r="IIN57" s="77"/>
      <c r="IIO57" s="77"/>
      <c r="IIP57" s="77"/>
      <c r="IIQ57" s="77"/>
      <c r="IIR57" s="77"/>
      <c r="IIS57" s="77"/>
      <c r="IIT57" s="77"/>
      <c r="IIU57" s="77"/>
      <c r="IIV57" s="77"/>
      <c r="IIW57" s="77"/>
      <c r="IIX57" s="77"/>
      <c r="IIY57" s="77"/>
      <c r="IIZ57" s="77"/>
      <c r="IJA57" s="77"/>
      <c r="IJB57" s="77"/>
      <c r="IJC57" s="77"/>
      <c r="IJD57" s="77"/>
      <c r="IJE57" s="77"/>
      <c r="IJF57" s="77"/>
      <c r="IJG57" s="77"/>
      <c r="IJH57" s="77"/>
      <c r="IJI57" s="77"/>
      <c r="IJJ57" s="77"/>
      <c r="IJK57" s="77"/>
      <c r="IJL57" s="77"/>
      <c r="IJM57" s="77"/>
      <c r="IJN57" s="77"/>
      <c r="IJO57" s="77"/>
      <c r="IJP57" s="77"/>
      <c r="IJQ57" s="77"/>
      <c r="IJR57" s="77"/>
      <c r="IJS57" s="77"/>
      <c r="IJT57" s="77"/>
      <c r="IJU57" s="77"/>
      <c r="IJV57" s="77"/>
      <c r="IJW57" s="77"/>
      <c r="IJX57" s="77"/>
      <c r="IJY57" s="77"/>
      <c r="IJZ57" s="77"/>
      <c r="IKA57" s="77"/>
      <c r="IKB57" s="77"/>
      <c r="IKC57" s="77"/>
      <c r="IKD57" s="77"/>
      <c r="IKE57" s="77"/>
      <c r="IKF57" s="77"/>
      <c r="IKG57" s="77"/>
      <c r="IKH57" s="77"/>
      <c r="IKI57" s="77"/>
      <c r="IKJ57" s="77"/>
      <c r="IKK57" s="77"/>
      <c r="IKL57" s="77"/>
      <c r="IKM57" s="77"/>
      <c r="IKN57" s="77"/>
      <c r="IKO57" s="77"/>
      <c r="IKP57" s="77"/>
      <c r="IKQ57" s="77"/>
      <c r="IKR57" s="77"/>
      <c r="IKS57" s="77"/>
      <c r="IKT57" s="77"/>
      <c r="IKU57" s="77"/>
      <c r="IKV57" s="77"/>
      <c r="IKW57" s="77"/>
      <c r="IKX57" s="77"/>
      <c r="IKY57" s="77"/>
      <c r="IKZ57" s="77"/>
      <c r="ILA57" s="77"/>
      <c r="ILB57" s="77"/>
      <c r="ILC57" s="77"/>
      <c r="ILD57" s="77"/>
      <c r="ILE57" s="77"/>
      <c r="ILF57" s="77"/>
      <c r="ILG57" s="77"/>
      <c r="ILH57" s="77"/>
      <c r="ILI57" s="77"/>
      <c r="ILJ57" s="77"/>
      <c r="ILK57" s="77"/>
      <c r="ILL57" s="77"/>
      <c r="ILM57" s="77"/>
      <c r="ILN57" s="77"/>
      <c r="ILO57" s="77"/>
      <c r="ILP57" s="77"/>
      <c r="ILQ57" s="77"/>
      <c r="ILR57" s="77"/>
      <c r="ILS57" s="77"/>
      <c r="ILT57" s="77"/>
      <c r="ILU57" s="77"/>
      <c r="ILV57" s="77"/>
      <c r="ILW57" s="77"/>
      <c r="ILX57" s="77"/>
      <c r="ILY57" s="77"/>
      <c r="ILZ57" s="77"/>
      <c r="IMA57" s="77"/>
      <c r="IMB57" s="77"/>
      <c r="IMC57" s="77"/>
      <c r="IMD57" s="77"/>
      <c r="IME57" s="77"/>
      <c r="IMF57" s="77"/>
      <c r="IMG57" s="77"/>
      <c r="IMH57" s="77"/>
      <c r="IMI57" s="77"/>
      <c r="IMJ57" s="77"/>
      <c r="IMK57" s="77"/>
      <c r="IML57" s="77"/>
      <c r="IMM57" s="77"/>
      <c r="IMN57" s="77"/>
      <c r="IMO57" s="77"/>
      <c r="IMP57" s="77"/>
      <c r="IMQ57" s="77"/>
      <c r="IMR57" s="77"/>
      <c r="IMS57" s="77"/>
      <c r="IMT57" s="77"/>
      <c r="IMU57" s="77"/>
      <c r="IMV57" s="77"/>
      <c r="IMW57" s="77"/>
      <c r="IMX57" s="77"/>
      <c r="IMY57" s="77"/>
      <c r="IMZ57" s="77"/>
      <c r="INA57" s="77"/>
      <c r="INB57" s="77"/>
      <c r="INC57" s="77"/>
      <c r="IND57" s="77"/>
      <c r="INE57" s="77"/>
      <c r="INF57" s="77"/>
      <c r="ING57" s="77"/>
      <c r="INH57" s="77"/>
      <c r="INI57" s="77"/>
      <c r="INJ57" s="77"/>
      <c r="INK57" s="77"/>
      <c r="INL57" s="77"/>
      <c r="INM57" s="77"/>
      <c r="INN57" s="77"/>
      <c r="INO57" s="77"/>
      <c r="INP57" s="77"/>
      <c r="INQ57" s="77"/>
      <c r="INR57" s="77"/>
      <c r="INS57" s="77"/>
      <c r="INT57" s="77"/>
      <c r="INU57" s="77"/>
      <c r="INV57" s="77"/>
      <c r="INW57" s="77"/>
      <c r="INX57" s="77"/>
      <c r="INY57" s="77"/>
      <c r="INZ57" s="77"/>
      <c r="IOA57" s="77"/>
      <c r="IOB57" s="77"/>
      <c r="IOC57" s="77"/>
      <c r="IOD57" s="77"/>
      <c r="IOE57" s="77"/>
      <c r="IOF57" s="77"/>
      <c r="IOG57" s="77"/>
      <c r="IOH57" s="77"/>
      <c r="IOI57" s="77"/>
      <c r="IOJ57" s="77"/>
      <c r="IOK57" s="77"/>
      <c r="IOL57" s="77"/>
      <c r="IOM57" s="77"/>
      <c r="ION57" s="77"/>
      <c r="IOO57" s="77"/>
      <c r="IOP57" s="77"/>
      <c r="IOQ57" s="77"/>
      <c r="IOR57" s="77"/>
      <c r="IOS57" s="77"/>
      <c r="IOT57" s="77"/>
      <c r="IOU57" s="77"/>
      <c r="IOV57" s="77"/>
      <c r="IOW57" s="77"/>
      <c r="IOX57" s="77"/>
      <c r="IOY57" s="77"/>
      <c r="IOZ57" s="77"/>
      <c r="IPA57" s="77"/>
      <c r="IPB57" s="77"/>
      <c r="IPC57" s="77"/>
      <c r="IPD57" s="77"/>
      <c r="IPE57" s="77"/>
      <c r="IPF57" s="77"/>
      <c r="IPG57" s="77"/>
      <c r="IPH57" s="77"/>
      <c r="IPI57" s="77"/>
      <c r="IPJ57" s="77"/>
      <c r="IPK57" s="77"/>
      <c r="IPL57" s="77"/>
      <c r="IPM57" s="77"/>
      <c r="IPN57" s="77"/>
      <c r="IPO57" s="77"/>
      <c r="IPP57" s="77"/>
      <c r="IPQ57" s="77"/>
      <c r="IPR57" s="77"/>
      <c r="IPS57" s="77"/>
      <c r="IPT57" s="77"/>
      <c r="IPU57" s="77"/>
      <c r="IPV57" s="77"/>
      <c r="IPW57" s="77"/>
      <c r="IPX57" s="77"/>
      <c r="IPY57" s="77"/>
      <c r="IPZ57" s="77"/>
      <c r="IQA57" s="77"/>
      <c r="IQB57" s="77"/>
      <c r="IQC57" s="77"/>
      <c r="IQD57" s="77"/>
      <c r="IQE57" s="77"/>
      <c r="IQF57" s="77"/>
      <c r="IQG57" s="77"/>
      <c r="IQH57" s="77"/>
      <c r="IQI57" s="77"/>
      <c r="IQJ57" s="77"/>
      <c r="IQK57" s="77"/>
      <c r="IQL57" s="77"/>
      <c r="IQM57" s="77"/>
      <c r="IQN57" s="77"/>
      <c r="IQO57" s="77"/>
      <c r="IQP57" s="77"/>
      <c r="IQQ57" s="77"/>
      <c r="IQR57" s="77"/>
      <c r="IQS57" s="77"/>
      <c r="IQT57" s="77"/>
      <c r="IQU57" s="77"/>
      <c r="IQV57" s="77"/>
      <c r="IQW57" s="77"/>
      <c r="IQX57" s="77"/>
      <c r="IQY57" s="77"/>
      <c r="IQZ57" s="77"/>
      <c r="IRA57" s="77"/>
      <c r="IRB57" s="77"/>
      <c r="IRC57" s="77"/>
      <c r="IRD57" s="77"/>
      <c r="IRE57" s="77"/>
      <c r="IRF57" s="77"/>
      <c r="IRG57" s="77"/>
      <c r="IRH57" s="77"/>
      <c r="IRI57" s="77"/>
      <c r="IRJ57" s="77"/>
      <c r="IRK57" s="77"/>
      <c r="IRL57" s="77"/>
      <c r="IRM57" s="77"/>
      <c r="IRN57" s="77"/>
      <c r="IRO57" s="77"/>
      <c r="IRP57" s="77"/>
      <c r="IRQ57" s="77"/>
      <c r="IRR57" s="77"/>
      <c r="IRS57" s="77"/>
      <c r="IRT57" s="77"/>
      <c r="IRU57" s="77"/>
      <c r="IRV57" s="77"/>
      <c r="IRW57" s="77"/>
      <c r="IRX57" s="77"/>
      <c r="IRY57" s="77"/>
      <c r="IRZ57" s="77"/>
      <c r="ISA57" s="77"/>
      <c r="ISB57" s="77"/>
      <c r="ISC57" s="77"/>
      <c r="ISD57" s="77"/>
      <c r="ISE57" s="77"/>
      <c r="ISF57" s="77"/>
      <c r="ISG57" s="77"/>
      <c r="ISH57" s="77"/>
      <c r="ISI57" s="77"/>
      <c r="ISJ57" s="77"/>
      <c r="ISK57" s="77"/>
      <c r="ISL57" s="77"/>
      <c r="ISM57" s="77"/>
      <c r="ISN57" s="77"/>
      <c r="ISO57" s="77"/>
      <c r="ISP57" s="77"/>
      <c r="ISQ57" s="77"/>
      <c r="ISR57" s="77"/>
      <c r="ISS57" s="77"/>
      <c r="IST57" s="77"/>
      <c r="ISU57" s="77"/>
      <c r="ISV57" s="77"/>
      <c r="ISW57" s="77"/>
      <c r="ISX57" s="77"/>
      <c r="ISY57" s="77"/>
      <c r="ISZ57" s="77"/>
      <c r="ITA57" s="77"/>
      <c r="ITB57" s="77"/>
      <c r="ITC57" s="77"/>
      <c r="ITD57" s="77"/>
      <c r="ITE57" s="77"/>
      <c r="ITF57" s="77"/>
      <c r="ITG57" s="77"/>
      <c r="ITH57" s="77"/>
      <c r="ITI57" s="77"/>
      <c r="ITJ57" s="77"/>
      <c r="ITK57" s="77"/>
      <c r="ITL57" s="77"/>
      <c r="ITM57" s="77"/>
      <c r="ITN57" s="77"/>
      <c r="ITO57" s="77"/>
      <c r="ITP57" s="77"/>
      <c r="ITQ57" s="77"/>
      <c r="ITR57" s="77"/>
      <c r="ITS57" s="77"/>
      <c r="ITT57" s="77"/>
      <c r="ITU57" s="77"/>
      <c r="ITV57" s="77"/>
      <c r="ITW57" s="77"/>
      <c r="ITX57" s="77"/>
      <c r="ITY57" s="77"/>
      <c r="ITZ57" s="77"/>
      <c r="IUA57" s="77"/>
      <c r="IUB57" s="77"/>
      <c r="IUC57" s="77"/>
      <c r="IUD57" s="77"/>
      <c r="IUE57" s="77"/>
      <c r="IUF57" s="77"/>
      <c r="IUG57" s="77"/>
      <c r="IUH57" s="77"/>
      <c r="IUI57" s="77"/>
      <c r="IUJ57" s="77"/>
      <c r="IUK57" s="77"/>
      <c r="IUL57" s="77"/>
      <c r="IUM57" s="77"/>
      <c r="IUN57" s="77"/>
      <c r="IUO57" s="77"/>
      <c r="IUP57" s="77"/>
      <c r="IUQ57" s="77"/>
      <c r="IUR57" s="77"/>
      <c r="IUS57" s="77"/>
      <c r="IUT57" s="77"/>
      <c r="IUU57" s="77"/>
      <c r="IUV57" s="77"/>
      <c r="IUW57" s="77"/>
      <c r="IUX57" s="77"/>
      <c r="IUY57" s="77"/>
      <c r="IUZ57" s="77"/>
      <c r="IVA57" s="77"/>
      <c r="IVB57" s="77"/>
      <c r="IVC57" s="77"/>
      <c r="IVD57" s="77"/>
      <c r="IVE57" s="77"/>
      <c r="IVF57" s="77"/>
      <c r="IVG57" s="77"/>
      <c r="IVH57" s="77"/>
      <c r="IVI57" s="77"/>
      <c r="IVJ57" s="77"/>
      <c r="IVK57" s="77"/>
      <c r="IVL57" s="77"/>
      <c r="IVM57" s="77"/>
      <c r="IVN57" s="77"/>
      <c r="IVO57" s="77"/>
      <c r="IVP57" s="77"/>
      <c r="IVQ57" s="77"/>
      <c r="IVR57" s="77"/>
      <c r="IVS57" s="77"/>
      <c r="IVT57" s="77"/>
      <c r="IVU57" s="77"/>
      <c r="IVV57" s="77"/>
      <c r="IVW57" s="77"/>
      <c r="IVX57" s="77"/>
      <c r="IVY57" s="77"/>
      <c r="IVZ57" s="77"/>
      <c r="IWA57" s="77"/>
      <c r="IWB57" s="77"/>
      <c r="IWC57" s="77"/>
      <c r="IWD57" s="77"/>
      <c r="IWE57" s="77"/>
      <c r="IWF57" s="77"/>
      <c r="IWG57" s="77"/>
      <c r="IWH57" s="77"/>
      <c r="IWI57" s="77"/>
      <c r="IWJ57" s="77"/>
      <c r="IWK57" s="77"/>
      <c r="IWL57" s="77"/>
      <c r="IWM57" s="77"/>
      <c r="IWN57" s="77"/>
      <c r="IWO57" s="77"/>
      <c r="IWP57" s="77"/>
      <c r="IWQ57" s="77"/>
      <c r="IWR57" s="77"/>
      <c r="IWS57" s="77"/>
      <c r="IWT57" s="77"/>
      <c r="IWU57" s="77"/>
      <c r="IWV57" s="77"/>
      <c r="IWW57" s="77"/>
      <c r="IWX57" s="77"/>
      <c r="IWY57" s="77"/>
      <c r="IWZ57" s="77"/>
      <c r="IXA57" s="77"/>
      <c r="IXB57" s="77"/>
      <c r="IXC57" s="77"/>
      <c r="IXD57" s="77"/>
      <c r="IXE57" s="77"/>
      <c r="IXF57" s="77"/>
      <c r="IXG57" s="77"/>
      <c r="IXH57" s="77"/>
      <c r="IXI57" s="77"/>
      <c r="IXJ57" s="77"/>
      <c r="IXK57" s="77"/>
      <c r="IXL57" s="77"/>
      <c r="IXM57" s="77"/>
      <c r="IXN57" s="77"/>
      <c r="IXO57" s="77"/>
      <c r="IXP57" s="77"/>
      <c r="IXQ57" s="77"/>
      <c r="IXR57" s="77"/>
      <c r="IXS57" s="77"/>
      <c r="IXT57" s="77"/>
      <c r="IXU57" s="77"/>
      <c r="IXV57" s="77"/>
      <c r="IXW57" s="77"/>
      <c r="IXX57" s="77"/>
      <c r="IXY57" s="77"/>
      <c r="IXZ57" s="77"/>
      <c r="IYA57" s="77"/>
      <c r="IYB57" s="77"/>
      <c r="IYC57" s="77"/>
      <c r="IYD57" s="77"/>
      <c r="IYE57" s="77"/>
      <c r="IYF57" s="77"/>
      <c r="IYG57" s="77"/>
      <c r="IYH57" s="77"/>
      <c r="IYI57" s="77"/>
      <c r="IYJ57" s="77"/>
      <c r="IYK57" s="77"/>
      <c r="IYL57" s="77"/>
      <c r="IYM57" s="77"/>
      <c r="IYN57" s="77"/>
      <c r="IYO57" s="77"/>
      <c r="IYP57" s="77"/>
      <c r="IYQ57" s="77"/>
      <c r="IYR57" s="77"/>
      <c r="IYS57" s="77"/>
      <c r="IYT57" s="77"/>
      <c r="IYU57" s="77"/>
      <c r="IYV57" s="77"/>
      <c r="IYW57" s="77"/>
      <c r="IYX57" s="77"/>
      <c r="IYY57" s="77"/>
      <c r="IYZ57" s="77"/>
      <c r="IZA57" s="77"/>
      <c r="IZB57" s="77"/>
      <c r="IZC57" s="77"/>
      <c r="IZD57" s="77"/>
      <c r="IZE57" s="77"/>
      <c r="IZF57" s="77"/>
      <c r="IZG57" s="77"/>
      <c r="IZH57" s="77"/>
      <c r="IZI57" s="77"/>
      <c r="IZJ57" s="77"/>
      <c r="IZK57" s="77"/>
      <c r="IZL57" s="77"/>
      <c r="IZM57" s="77"/>
      <c r="IZN57" s="77"/>
      <c r="IZO57" s="77"/>
      <c r="IZP57" s="77"/>
      <c r="IZQ57" s="77"/>
      <c r="IZR57" s="77"/>
      <c r="IZS57" s="77"/>
      <c r="IZT57" s="77"/>
      <c r="IZU57" s="77"/>
      <c r="IZV57" s="77"/>
      <c r="IZW57" s="77"/>
      <c r="IZX57" s="77"/>
      <c r="IZY57" s="77"/>
      <c r="IZZ57" s="77"/>
      <c r="JAA57" s="77"/>
      <c r="JAB57" s="77"/>
      <c r="JAC57" s="77"/>
      <c r="JAD57" s="77"/>
      <c r="JAE57" s="77"/>
      <c r="JAF57" s="77"/>
      <c r="JAG57" s="77"/>
      <c r="JAH57" s="77"/>
      <c r="JAI57" s="77"/>
      <c r="JAJ57" s="77"/>
      <c r="JAK57" s="77"/>
      <c r="JAL57" s="77"/>
      <c r="JAM57" s="77"/>
      <c r="JAN57" s="77"/>
      <c r="JAO57" s="77"/>
      <c r="JAP57" s="77"/>
      <c r="JAQ57" s="77"/>
      <c r="JAR57" s="77"/>
      <c r="JAS57" s="77"/>
      <c r="JAT57" s="77"/>
      <c r="JAU57" s="77"/>
      <c r="JAV57" s="77"/>
      <c r="JAW57" s="77"/>
      <c r="JAX57" s="77"/>
      <c r="JAY57" s="77"/>
      <c r="JAZ57" s="77"/>
      <c r="JBA57" s="77"/>
      <c r="JBB57" s="77"/>
      <c r="JBC57" s="77"/>
      <c r="JBD57" s="77"/>
      <c r="JBE57" s="77"/>
      <c r="JBF57" s="77"/>
      <c r="JBG57" s="77"/>
      <c r="JBH57" s="77"/>
      <c r="JBI57" s="77"/>
      <c r="JBJ57" s="77"/>
      <c r="JBK57" s="77"/>
      <c r="JBL57" s="77"/>
      <c r="JBM57" s="77"/>
      <c r="JBN57" s="77"/>
      <c r="JBO57" s="77"/>
      <c r="JBP57" s="77"/>
      <c r="JBQ57" s="77"/>
      <c r="JBR57" s="77"/>
      <c r="JBS57" s="77"/>
      <c r="JBT57" s="77"/>
      <c r="JBU57" s="77"/>
      <c r="JBV57" s="77"/>
      <c r="JBW57" s="77"/>
      <c r="JBX57" s="77"/>
      <c r="JBY57" s="77"/>
      <c r="JBZ57" s="77"/>
      <c r="JCA57" s="77"/>
      <c r="JCB57" s="77"/>
      <c r="JCC57" s="77"/>
      <c r="JCD57" s="77"/>
      <c r="JCE57" s="77"/>
      <c r="JCF57" s="77"/>
      <c r="JCG57" s="77"/>
      <c r="JCH57" s="77"/>
      <c r="JCI57" s="77"/>
      <c r="JCJ57" s="77"/>
      <c r="JCK57" s="77"/>
      <c r="JCL57" s="77"/>
      <c r="JCM57" s="77"/>
      <c r="JCN57" s="77"/>
      <c r="JCO57" s="77"/>
      <c r="JCP57" s="77"/>
      <c r="JCQ57" s="77"/>
      <c r="JCR57" s="77"/>
      <c r="JCS57" s="77"/>
      <c r="JCT57" s="77"/>
      <c r="JCU57" s="77"/>
      <c r="JCV57" s="77"/>
      <c r="JCW57" s="77"/>
      <c r="JCX57" s="77"/>
      <c r="JCY57" s="77"/>
      <c r="JCZ57" s="77"/>
      <c r="JDA57" s="77"/>
      <c r="JDB57" s="77"/>
      <c r="JDC57" s="77"/>
      <c r="JDD57" s="77"/>
      <c r="JDE57" s="77"/>
      <c r="JDF57" s="77"/>
      <c r="JDG57" s="77"/>
      <c r="JDH57" s="77"/>
      <c r="JDI57" s="77"/>
      <c r="JDJ57" s="77"/>
      <c r="JDK57" s="77"/>
      <c r="JDL57" s="77"/>
      <c r="JDM57" s="77"/>
      <c r="JDN57" s="77"/>
      <c r="JDO57" s="77"/>
      <c r="JDP57" s="77"/>
      <c r="JDQ57" s="77"/>
      <c r="JDR57" s="77"/>
      <c r="JDS57" s="77"/>
      <c r="JDT57" s="77"/>
      <c r="JDU57" s="77"/>
      <c r="JDV57" s="77"/>
      <c r="JDW57" s="77"/>
      <c r="JDX57" s="77"/>
      <c r="JDY57" s="77"/>
      <c r="JDZ57" s="77"/>
      <c r="JEA57" s="77"/>
      <c r="JEB57" s="77"/>
      <c r="JEC57" s="77"/>
      <c r="JED57" s="77"/>
      <c r="JEE57" s="77"/>
      <c r="JEF57" s="77"/>
      <c r="JEG57" s="77"/>
      <c r="JEH57" s="77"/>
      <c r="JEI57" s="77"/>
      <c r="JEJ57" s="77"/>
      <c r="JEK57" s="77"/>
      <c r="JEL57" s="77"/>
      <c r="JEM57" s="77"/>
      <c r="JEN57" s="77"/>
      <c r="JEO57" s="77"/>
      <c r="JEP57" s="77"/>
      <c r="JEQ57" s="77"/>
      <c r="JER57" s="77"/>
      <c r="JES57" s="77"/>
      <c r="JET57" s="77"/>
      <c r="JEU57" s="77"/>
      <c r="JEV57" s="77"/>
      <c r="JEW57" s="77"/>
      <c r="JEX57" s="77"/>
      <c r="JEY57" s="77"/>
      <c r="JEZ57" s="77"/>
      <c r="JFA57" s="77"/>
      <c r="JFB57" s="77"/>
      <c r="JFC57" s="77"/>
      <c r="JFD57" s="77"/>
      <c r="JFE57" s="77"/>
      <c r="JFF57" s="77"/>
      <c r="JFG57" s="77"/>
      <c r="JFH57" s="77"/>
      <c r="JFI57" s="77"/>
      <c r="JFJ57" s="77"/>
      <c r="JFK57" s="77"/>
      <c r="JFL57" s="77"/>
      <c r="JFM57" s="77"/>
      <c r="JFN57" s="77"/>
      <c r="JFO57" s="77"/>
      <c r="JFP57" s="77"/>
      <c r="JFQ57" s="77"/>
      <c r="JFR57" s="77"/>
      <c r="JFS57" s="77"/>
      <c r="JFT57" s="77"/>
      <c r="JFU57" s="77"/>
      <c r="JFV57" s="77"/>
      <c r="JFW57" s="77"/>
      <c r="JFX57" s="77"/>
      <c r="JFY57" s="77"/>
      <c r="JFZ57" s="77"/>
      <c r="JGA57" s="77"/>
      <c r="JGB57" s="77"/>
      <c r="JGC57" s="77"/>
      <c r="JGD57" s="77"/>
      <c r="JGE57" s="77"/>
      <c r="JGF57" s="77"/>
      <c r="JGG57" s="77"/>
      <c r="JGH57" s="77"/>
      <c r="JGI57" s="77"/>
      <c r="JGJ57" s="77"/>
      <c r="JGK57" s="77"/>
      <c r="JGL57" s="77"/>
      <c r="JGM57" s="77"/>
      <c r="JGN57" s="77"/>
      <c r="JGO57" s="77"/>
      <c r="JGP57" s="77"/>
      <c r="JGQ57" s="77"/>
      <c r="JGR57" s="77"/>
      <c r="JGS57" s="77"/>
      <c r="JGT57" s="77"/>
      <c r="JGU57" s="77"/>
      <c r="JGV57" s="77"/>
      <c r="JGW57" s="77"/>
      <c r="JGX57" s="77"/>
      <c r="JGY57" s="77"/>
      <c r="JGZ57" s="77"/>
      <c r="JHA57" s="77"/>
      <c r="JHB57" s="77"/>
      <c r="JHC57" s="77"/>
      <c r="JHD57" s="77"/>
      <c r="JHE57" s="77"/>
      <c r="JHF57" s="77"/>
      <c r="JHG57" s="77"/>
      <c r="JHH57" s="77"/>
      <c r="JHI57" s="77"/>
      <c r="JHJ57" s="77"/>
      <c r="JHK57" s="77"/>
      <c r="JHL57" s="77"/>
      <c r="JHM57" s="77"/>
      <c r="JHN57" s="77"/>
      <c r="JHO57" s="77"/>
      <c r="JHP57" s="77"/>
      <c r="JHQ57" s="77"/>
      <c r="JHR57" s="77"/>
      <c r="JHS57" s="77"/>
      <c r="JHT57" s="77"/>
      <c r="JHU57" s="77"/>
      <c r="JHV57" s="77"/>
      <c r="JHW57" s="77"/>
      <c r="JHX57" s="77"/>
      <c r="JHY57" s="77"/>
      <c r="JHZ57" s="77"/>
      <c r="JIA57" s="77"/>
      <c r="JIB57" s="77"/>
      <c r="JIC57" s="77"/>
      <c r="JID57" s="77"/>
      <c r="JIE57" s="77"/>
      <c r="JIF57" s="77"/>
      <c r="JIG57" s="77"/>
      <c r="JIH57" s="77"/>
      <c r="JII57" s="77"/>
      <c r="JIJ57" s="77"/>
      <c r="JIK57" s="77"/>
      <c r="JIL57" s="77"/>
      <c r="JIM57" s="77"/>
      <c r="JIN57" s="77"/>
      <c r="JIO57" s="77"/>
      <c r="JIP57" s="77"/>
      <c r="JIQ57" s="77"/>
      <c r="JIR57" s="77"/>
      <c r="JIS57" s="77"/>
      <c r="JIT57" s="77"/>
      <c r="JIU57" s="77"/>
      <c r="JIV57" s="77"/>
      <c r="JIW57" s="77"/>
      <c r="JIX57" s="77"/>
      <c r="JIY57" s="77"/>
      <c r="JIZ57" s="77"/>
      <c r="JJA57" s="77"/>
      <c r="JJB57" s="77"/>
      <c r="JJC57" s="77"/>
      <c r="JJD57" s="77"/>
      <c r="JJE57" s="77"/>
      <c r="JJF57" s="77"/>
      <c r="JJG57" s="77"/>
      <c r="JJH57" s="77"/>
      <c r="JJI57" s="77"/>
      <c r="JJJ57" s="77"/>
      <c r="JJK57" s="77"/>
      <c r="JJL57" s="77"/>
      <c r="JJM57" s="77"/>
      <c r="JJN57" s="77"/>
      <c r="JJO57" s="77"/>
      <c r="JJP57" s="77"/>
      <c r="JJQ57" s="77"/>
      <c r="JJR57" s="77"/>
      <c r="JJS57" s="77"/>
      <c r="JJT57" s="77"/>
      <c r="JJU57" s="77"/>
      <c r="JJV57" s="77"/>
      <c r="JJW57" s="77"/>
      <c r="JJX57" s="77"/>
      <c r="JJY57" s="77"/>
      <c r="JJZ57" s="77"/>
      <c r="JKA57" s="77"/>
      <c r="JKB57" s="77"/>
      <c r="JKC57" s="77"/>
      <c r="JKD57" s="77"/>
      <c r="JKE57" s="77"/>
      <c r="JKF57" s="77"/>
      <c r="JKG57" s="77"/>
      <c r="JKH57" s="77"/>
      <c r="JKI57" s="77"/>
      <c r="JKJ57" s="77"/>
      <c r="JKK57" s="77"/>
      <c r="JKL57" s="77"/>
      <c r="JKM57" s="77"/>
      <c r="JKN57" s="77"/>
      <c r="JKO57" s="77"/>
      <c r="JKP57" s="77"/>
      <c r="JKQ57" s="77"/>
      <c r="JKR57" s="77"/>
      <c r="JKS57" s="77"/>
      <c r="JKT57" s="77"/>
      <c r="JKU57" s="77"/>
      <c r="JKV57" s="77"/>
      <c r="JKW57" s="77"/>
      <c r="JKX57" s="77"/>
      <c r="JKY57" s="77"/>
      <c r="JKZ57" s="77"/>
      <c r="JLA57" s="77"/>
      <c r="JLB57" s="77"/>
      <c r="JLC57" s="77"/>
      <c r="JLD57" s="77"/>
      <c r="JLE57" s="77"/>
      <c r="JLF57" s="77"/>
      <c r="JLG57" s="77"/>
      <c r="JLH57" s="77"/>
      <c r="JLI57" s="77"/>
      <c r="JLJ57" s="77"/>
      <c r="JLK57" s="77"/>
      <c r="JLL57" s="77"/>
      <c r="JLM57" s="77"/>
      <c r="JLN57" s="77"/>
      <c r="JLO57" s="77"/>
      <c r="JLP57" s="77"/>
      <c r="JLQ57" s="77"/>
      <c r="JLR57" s="77"/>
      <c r="JLS57" s="77"/>
      <c r="JLT57" s="77"/>
      <c r="JLU57" s="77"/>
      <c r="JLV57" s="77"/>
      <c r="JLW57" s="77"/>
      <c r="JLX57" s="77"/>
      <c r="JLY57" s="77"/>
      <c r="JLZ57" s="77"/>
      <c r="JMA57" s="77"/>
      <c r="JMB57" s="77"/>
      <c r="JMC57" s="77"/>
      <c r="JMD57" s="77"/>
      <c r="JME57" s="77"/>
      <c r="JMF57" s="77"/>
      <c r="JMG57" s="77"/>
      <c r="JMH57" s="77"/>
      <c r="JMI57" s="77"/>
      <c r="JMJ57" s="77"/>
      <c r="JMK57" s="77"/>
      <c r="JML57" s="77"/>
      <c r="JMM57" s="77"/>
      <c r="JMN57" s="77"/>
      <c r="JMO57" s="77"/>
      <c r="JMP57" s="77"/>
      <c r="JMQ57" s="77"/>
      <c r="JMR57" s="77"/>
      <c r="JMS57" s="77"/>
      <c r="JMT57" s="77"/>
      <c r="JMU57" s="77"/>
      <c r="JMV57" s="77"/>
      <c r="JMW57" s="77"/>
      <c r="JMX57" s="77"/>
      <c r="JMY57" s="77"/>
      <c r="JMZ57" s="77"/>
      <c r="JNA57" s="77"/>
      <c r="JNB57" s="77"/>
      <c r="JNC57" s="77"/>
      <c r="JND57" s="77"/>
      <c r="JNE57" s="77"/>
      <c r="JNF57" s="77"/>
      <c r="JNG57" s="77"/>
      <c r="JNH57" s="77"/>
      <c r="JNI57" s="77"/>
      <c r="JNJ57" s="77"/>
      <c r="JNK57" s="77"/>
      <c r="JNL57" s="77"/>
      <c r="JNM57" s="77"/>
      <c r="JNN57" s="77"/>
      <c r="JNO57" s="77"/>
      <c r="JNP57" s="77"/>
      <c r="JNQ57" s="77"/>
      <c r="JNR57" s="77"/>
      <c r="JNS57" s="77"/>
      <c r="JNT57" s="77"/>
      <c r="JNU57" s="77"/>
      <c r="JNV57" s="77"/>
      <c r="JNW57" s="77"/>
      <c r="JNX57" s="77"/>
      <c r="JNY57" s="77"/>
      <c r="JNZ57" s="77"/>
      <c r="JOA57" s="77"/>
      <c r="JOB57" s="77"/>
      <c r="JOC57" s="77"/>
      <c r="JOD57" s="77"/>
      <c r="JOE57" s="77"/>
      <c r="JOF57" s="77"/>
      <c r="JOG57" s="77"/>
      <c r="JOH57" s="77"/>
      <c r="JOI57" s="77"/>
      <c r="JOJ57" s="77"/>
      <c r="JOK57" s="77"/>
      <c r="JOL57" s="77"/>
      <c r="JOM57" s="77"/>
      <c r="JON57" s="77"/>
      <c r="JOO57" s="77"/>
      <c r="JOP57" s="77"/>
      <c r="JOQ57" s="77"/>
      <c r="JOR57" s="77"/>
      <c r="JOS57" s="77"/>
      <c r="JOT57" s="77"/>
      <c r="JOU57" s="77"/>
      <c r="JOV57" s="77"/>
      <c r="JOW57" s="77"/>
      <c r="JOX57" s="77"/>
      <c r="JOY57" s="77"/>
      <c r="JOZ57" s="77"/>
      <c r="JPA57" s="77"/>
      <c r="JPB57" s="77"/>
      <c r="JPC57" s="77"/>
      <c r="JPD57" s="77"/>
      <c r="JPE57" s="77"/>
      <c r="JPF57" s="77"/>
      <c r="JPG57" s="77"/>
      <c r="JPH57" s="77"/>
      <c r="JPI57" s="77"/>
      <c r="JPJ57" s="77"/>
      <c r="JPK57" s="77"/>
      <c r="JPL57" s="77"/>
      <c r="JPM57" s="77"/>
      <c r="JPN57" s="77"/>
      <c r="JPO57" s="77"/>
      <c r="JPP57" s="77"/>
      <c r="JPQ57" s="77"/>
      <c r="JPR57" s="77"/>
      <c r="JPS57" s="77"/>
      <c r="JPT57" s="77"/>
      <c r="JPU57" s="77"/>
      <c r="JPV57" s="77"/>
      <c r="JPW57" s="77"/>
      <c r="JPX57" s="77"/>
      <c r="JPY57" s="77"/>
      <c r="JPZ57" s="77"/>
      <c r="JQA57" s="77"/>
      <c r="JQB57" s="77"/>
      <c r="JQC57" s="77"/>
      <c r="JQD57" s="77"/>
      <c r="JQE57" s="77"/>
      <c r="JQF57" s="77"/>
      <c r="JQG57" s="77"/>
      <c r="JQH57" s="77"/>
      <c r="JQI57" s="77"/>
      <c r="JQJ57" s="77"/>
      <c r="JQK57" s="77"/>
      <c r="JQL57" s="77"/>
      <c r="JQM57" s="77"/>
      <c r="JQN57" s="77"/>
      <c r="JQO57" s="77"/>
      <c r="JQP57" s="77"/>
      <c r="JQQ57" s="77"/>
      <c r="JQR57" s="77"/>
      <c r="JQS57" s="77"/>
      <c r="JQT57" s="77"/>
      <c r="JQU57" s="77"/>
      <c r="JQV57" s="77"/>
      <c r="JQW57" s="77"/>
      <c r="JQX57" s="77"/>
      <c r="JQY57" s="77"/>
      <c r="JQZ57" s="77"/>
      <c r="JRA57" s="77"/>
      <c r="JRB57" s="77"/>
      <c r="JRC57" s="77"/>
      <c r="JRD57" s="77"/>
      <c r="JRE57" s="77"/>
      <c r="JRF57" s="77"/>
      <c r="JRG57" s="77"/>
      <c r="JRH57" s="77"/>
      <c r="JRI57" s="77"/>
      <c r="JRJ57" s="77"/>
      <c r="JRK57" s="77"/>
      <c r="JRL57" s="77"/>
      <c r="JRM57" s="77"/>
      <c r="JRN57" s="77"/>
      <c r="JRO57" s="77"/>
      <c r="JRP57" s="77"/>
      <c r="JRQ57" s="77"/>
      <c r="JRR57" s="77"/>
      <c r="JRS57" s="77"/>
      <c r="JRT57" s="77"/>
      <c r="JRU57" s="77"/>
      <c r="JRV57" s="77"/>
      <c r="JRW57" s="77"/>
      <c r="JRX57" s="77"/>
      <c r="JRY57" s="77"/>
      <c r="JRZ57" s="77"/>
      <c r="JSA57" s="77"/>
      <c r="JSB57" s="77"/>
      <c r="JSC57" s="77"/>
      <c r="JSD57" s="77"/>
      <c r="JSE57" s="77"/>
      <c r="JSF57" s="77"/>
      <c r="JSG57" s="77"/>
      <c r="JSH57" s="77"/>
      <c r="JSI57" s="77"/>
      <c r="JSJ57" s="77"/>
      <c r="JSK57" s="77"/>
      <c r="JSL57" s="77"/>
      <c r="JSM57" s="77"/>
      <c r="JSN57" s="77"/>
      <c r="JSO57" s="77"/>
      <c r="JSP57" s="77"/>
      <c r="JSQ57" s="77"/>
      <c r="JSR57" s="77"/>
      <c r="JSS57" s="77"/>
      <c r="JST57" s="77"/>
      <c r="JSU57" s="77"/>
      <c r="JSV57" s="77"/>
      <c r="JSW57" s="77"/>
      <c r="JSX57" s="77"/>
      <c r="JSY57" s="77"/>
      <c r="JSZ57" s="77"/>
      <c r="JTA57" s="77"/>
      <c r="JTB57" s="77"/>
      <c r="JTC57" s="77"/>
      <c r="JTD57" s="77"/>
      <c r="JTE57" s="77"/>
      <c r="JTF57" s="77"/>
      <c r="JTG57" s="77"/>
      <c r="JTH57" s="77"/>
      <c r="JTI57" s="77"/>
      <c r="JTJ57" s="77"/>
      <c r="JTK57" s="77"/>
      <c r="JTL57" s="77"/>
      <c r="JTM57" s="77"/>
      <c r="JTN57" s="77"/>
      <c r="JTO57" s="77"/>
      <c r="JTP57" s="77"/>
      <c r="JTQ57" s="77"/>
      <c r="JTR57" s="77"/>
      <c r="JTS57" s="77"/>
      <c r="JTT57" s="77"/>
      <c r="JTU57" s="77"/>
      <c r="JTV57" s="77"/>
      <c r="JTW57" s="77"/>
      <c r="JTX57" s="77"/>
      <c r="JTY57" s="77"/>
      <c r="JTZ57" s="77"/>
      <c r="JUA57" s="77"/>
      <c r="JUB57" s="77"/>
      <c r="JUC57" s="77"/>
      <c r="JUD57" s="77"/>
      <c r="JUE57" s="77"/>
      <c r="JUF57" s="77"/>
      <c r="JUG57" s="77"/>
      <c r="JUH57" s="77"/>
      <c r="JUI57" s="77"/>
      <c r="JUJ57" s="77"/>
      <c r="JUK57" s="77"/>
      <c r="JUL57" s="77"/>
      <c r="JUM57" s="77"/>
      <c r="JUN57" s="77"/>
      <c r="JUO57" s="77"/>
      <c r="JUP57" s="77"/>
      <c r="JUQ57" s="77"/>
      <c r="JUR57" s="77"/>
      <c r="JUS57" s="77"/>
      <c r="JUT57" s="77"/>
      <c r="JUU57" s="77"/>
      <c r="JUV57" s="77"/>
      <c r="JUW57" s="77"/>
      <c r="JUX57" s="77"/>
      <c r="JUY57" s="77"/>
      <c r="JUZ57" s="77"/>
      <c r="JVA57" s="77"/>
      <c r="JVB57" s="77"/>
      <c r="JVC57" s="77"/>
      <c r="JVD57" s="77"/>
      <c r="JVE57" s="77"/>
      <c r="JVF57" s="77"/>
      <c r="JVG57" s="77"/>
      <c r="JVH57" s="77"/>
      <c r="JVI57" s="77"/>
      <c r="JVJ57" s="77"/>
      <c r="JVK57" s="77"/>
      <c r="JVL57" s="77"/>
      <c r="JVM57" s="77"/>
      <c r="JVN57" s="77"/>
      <c r="JVO57" s="77"/>
      <c r="JVP57" s="77"/>
      <c r="JVQ57" s="77"/>
      <c r="JVR57" s="77"/>
      <c r="JVS57" s="77"/>
      <c r="JVT57" s="77"/>
      <c r="JVU57" s="77"/>
      <c r="JVV57" s="77"/>
      <c r="JVW57" s="77"/>
      <c r="JVX57" s="77"/>
      <c r="JVY57" s="77"/>
      <c r="JVZ57" s="77"/>
      <c r="JWA57" s="77"/>
      <c r="JWB57" s="77"/>
      <c r="JWC57" s="77"/>
      <c r="JWD57" s="77"/>
      <c r="JWE57" s="77"/>
      <c r="JWF57" s="77"/>
      <c r="JWG57" s="77"/>
      <c r="JWH57" s="77"/>
      <c r="JWI57" s="77"/>
      <c r="JWJ57" s="77"/>
      <c r="JWK57" s="77"/>
      <c r="JWL57" s="77"/>
      <c r="JWM57" s="77"/>
      <c r="JWN57" s="77"/>
      <c r="JWO57" s="77"/>
      <c r="JWP57" s="77"/>
      <c r="JWQ57" s="77"/>
      <c r="JWR57" s="77"/>
      <c r="JWS57" s="77"/>
      <c r="JWT57" s="77"/>
      <c r="JWU57" s="77"/>
      <c r="JWV57" s="77"/>
      <c r="JWW57" s="77"/>
      <c r="JWX57" s="77"/>
      <c r="JWY57" s="77"/>
      <c r="JWZ57" s="77"/>
      <c r="JXA57" s="77"/>
      <c r="JXB57" s="77"/>
      <c r="JXC57" s="77"/>
      <c r="JXD57" s="77"/>
      <c r="JXE57" s="77"/>
      <c r="JXF57" s="77"/>
      <c r="JXG57" s="77"/>
      <c r="JXH57" s="77"/>
      <c r="JXI57" s="77"/>
      <c r="JXJ57" s="77"/>
      <c r="JXK57" s="77"/>
      <c r="JXL57" s="77"/>
      <c r="JXM57" s="77"/>
      <c r="JXN57" s="77"/>
      <c r="JXO57" s="77"/>
      <c r="JXP57" s="77"/>
      <c r="JXQ57" s="77"/>
      <c r="JXR57" s="77"/>
      <c r="JXS57" s="77"/>
      <c r="JXT57" s="77"/>
      <c r="JXU57" s="77"/>
      <c r="JXV57" s="77"/>
      <c r="JXW57" s="77"/>
      <c r="JXX57" s="77"/>
      <c r="JXY57" s="77"/>
      <c r="JXZ57" s="77"/>
      <c r="JYA57" s="77"/>
      <c r="JYB57" s="77"/>
      <c r="JYC57" s="77"/>
      <c r="JYD57" s="77"/>
      <c r="JYE57" s="77"/>
      <c r="JYF57" s="77"/>
      <c r="JYG57" s="77"/>
      <c r="JYH57" s="77"/>
      <c r="JYI57" s="77"/>
      <c r="JYJ57" s="77"/>
      <c r="JYK57" s="77"/>
      <c r="JYL57" s="77"/>
      <c r="JYM57" s="77"/>
      <c r="JYN57" s="77"/>
      <c r="JYO57" s="77"/>
      <c r="JYP57" s="77"/>
      <c r="JYQ57" s="77"/>
      <c r="JYR57" s="77"/>
      <c r="JYS57" s="77"/>
      <c r="JYT57" s="77"/>
      <c r="JYU57" s="77"/>
      <c r="JYV57" s="77"/>
      <c r="JYW57" s="77"/>
      <c r="JYX57" s="77"/>
      <c r="JYY57" s="77"/>
      <c r="JYZ57" s="77"/>
      <c r="JZA57" s="77"/>
      <c r="JZB57" s="77"/>
      <c r="JZC57" s="77"/>
      <c r="JZD57" s="77"/>
      <c r="JZE57" s="77"/>
      <c r="JZF57" s="77"/>
      <c r="JZG57" s="77"/>
      <c r="JZH57" s="77"/>
      <c r="JZI57" s="77"/>
      <c r="JZJ57" s="77"/>
      <c r="JZK57" s="77"/>
      <c r="JZL57" s="77"/>
      <c r="JZM57" s="77"/>
      <c r="JZN57" s="77"/>
      <c r="JZO57" s="77"/>
      <c r="JZP57" s="77"/>
      <c r="JZQ57" s="77"/>
      <c r="JZR57" s="77"/>
      <c r="JZS57" s="77"/>
      <c r="JZT57" s="77"/>
      <c r="JZU57" s="77"/>
      <c r="JZV57" s="77"/>
      <c r="JZW57" s="77"/>
      <c r="JZX57" s="77"/>
      <c r="JZY57" s="77"/>
      <c r="JZZ57" s="77"/>
      <c r="KAA57" s="77"/>
      <c r="KAB57" s="77"/>
      <c r="KAC57" s="77"/>
      <c r="KAD57" s="77"/>
      <c r="KAE57" s="77"/>
      <c r="KAF57" s="77"/>
      <c r="KAG57" s="77"/>
      <c r="KAH57" s="77"/>
      <c r="KAI57" s="77"/>
      <c r="KAJ57" s="77"/>
      <c r="KAK57" s="77"/>
      <c r="KAL57" s="77"/>
      <c r="KAM57" s="77"/>
      <c r="KAN57" s="77"/>
      <c r="KAO57" s="77"/>
      <c r="KAP57" s="77"/>
      <c r="KAQ57" s="77"/>
      <c r="KAR57" s="77"/>
      <c r="KAS57" s="77"/>
      <c r="KAT57" s="77"/>
      <c r="KAU57" s="77"/>
      <c r="KAV57" s="77"/>
      <c r="KAW57" s="77"/>
      <c r="KAX57" s="77"/>
      <c r="KAY57" s="77"/>
      <c r="KAZ57" s="77"/>
      <c r="KBA57" s="77"/>
      <c r="KBB57" s="77"/>
      <c r="KBC57" s="77"/>
      <c r="KBD57" s="77"/>
      <c r="KBE57" s="77"/>
      <c r="KBF57" s="77"/>
      <c r="KBG57" s="77"/>
      <c r="KBH57" s="77"/>
      <c r="KBI57" s="77"/>
      <c r="KBJ57" s="77"/>
      <c r="KBK57" s="77"/>
      <c r="KBL57" s="77"/>
      <c r="KBM57" s="77"/>
      <c r="KBN57" s="77"/>
      <c r="KBO57" s="77"/>
      <c r="KBP57" s="77"/>
      <c r="KBQ57" s="77"/>
      <c r="KBR57" s="77"/>
      <c r="KBS57" s="77"/>
      <c r="KBT57" s="77"/>
      <c r="KBU57" s="77"/>
      <c r="KBV57" s="77"/>
      <c r="KBW57" s="77"/>
      <c r="KBX57" s="77"/>
      <c r="KBY57" s="77"/>
      <c r="KBZ57" s="77"/>
      <c r="KCA57" s="77"/>
      <c r="KCB57" s="77"/>
      <c r="KCC57" s="77"/>
      <c r="KCD57" s="77"/>
      <c r="KCE57" s="77"/>
      <c r="KCF57" s="77"/>
      <c r="KCG57" s="77"/>
      <c r="KCH57" s="77"/>
      <c r="KCI57" s="77"/>
      <c r="KCJ57" s="77"/>
      <c r="KCK57" s="77"/>
      <c r="KCL57" s="77"/>
      <c r="KCM57" s="77"/>
      <c r="KCN57" s="77"/>
      <c r="KCO57" s="77"/>
      <c r="KCP57" s="77"/>
      <c r="KCQ57" s="77"/>
      <c r="KCR57" s="77"/>
      <c r="KCS57" s="77"/>
      <c r="KCT57" s="77"/>
      <c r="KCU57" s="77"/>
      <c r="KCV57" s="77"/>
      <c r="KCW57" s="77"/>
      <c r="KCX57" s="77"/>
      <c r="KCY57" s="77"/>
      <c r="KCZ57" s="77"/>
      <c r="KDA57" s="77"/>
      <c r="KDB57" s="77"/>
      <c r="KDC57" s="77"/>
      <c r="KDD57" s="77"/>
      <c r="KDE57" s="77"/>
      <c r="KDF57" s="77"/>
      <c r="KDG57" s="77"/>
      <c r="KDH57" s="77"/>
      <c r="KDI57" s="77"/>
      <c r="KDJ57" s="77"/>
      <c r="KDK57" s="77"/>
      <c r="KDL57" s="77"/>
      <c r="KDM57" s="77"/>
      <c r="KDN57" s="77"/>
      <c r="KDO57" s="77"/>
      <c r="KDP57" s="77"/>
      <c r="KDQ57" s="77"/>
      <c r="KDR57" s="77"/>
      <c r="KDS57" s="77"/>
      <c r="KDT57" s="77"/>
      <c r="KDU57" s="77"/>
      <c r="KDV57" s="77"/>
      <c r="KDW57" s="77"/>
      <c r="KDX57" s="77"/>
      <c r="KDY57" s="77"/>
      <c r="KDZ57" s="77"/>
      <c r="KEA57" s="77"/>
      <c r="KEB57" s="77"/>
      <c r="KEC57" s="77"/>
      <c r="KED57" s="77"/>
      <c r="KEE57" s="77"/>
      <c r="KEF57" s="77"/>
      <c r="KEG57" s="77"/>
      <c r="KEH57" s="77"/>
      <c r="KEI57" s="77"/>
      <c r="KEJ57" s="77"/>
      <c r="KEK57" s="77"/>
      <c r="KEL57" s="77"/>
      <c r="KEM57" s="77"/>
      <c r="KEN57" s="77"/>
      <c r="KEO57" s="77"/>
      <c r="KEP57" s="77"/>
      <c r="KEQ57" s="77"/>
      <c r="KER57" s="77"/>
      <c r="KES57" s="77"/>
      <c r="KET57" s="77"/>
      <c r="KEU57" s="77"/>
      <c r="KEV57" s="77"/>
      <c r="KEW57" s="77"/>
      <c r="KEX57" s="77"/>
      <c r="KEY57" s="77"/>
      <c r="KEZ57" s="77"/>
      <c r="KFA57" s="77"/>
      <c r="KFB57" s="77"/>
      <c r="KFC57" s="77"/>
      <c r="KFD57" s="77"/>
      <c r="KFE57" s="77"/>
      <c r="KFF57" s="77"/>
      <c r="KFG57" s="77"/>
      <c r="KFH57" s="77"/>
      <c r="KFI57" s="77"/>
      <c r="KFJ57" s="77"/>
      <c r="KFK57" s="77"/>
      <c r="KFL57" s="77"/>
      <c r="KFM57" s="77"/>
      <c r="KFN57" s="77"/>
      <c r="KFO57" s="77"/>
      <c r="KFP57" s="77"/>
      <c r="KFQ57" s="77"/>
      <c r="KFR57" s="77"/>
      <c r="KFS57" s="77"/>
      <c r="KFT57" s="77"/>
      <c r="KFU57" s="77"/>
      <c r="KFV57" s="77"/>
      <c r="KFW57" s="77"/>
      <c r="KFX57" s="77"/>
      <c r="KFY57" s="77"/>
      <c r="KFZ57" s="77"/>
      <c r="KGA57" s="77"/>
      <c r="KGB57" s="77"/>
      <c r="KGC57" s="77"/>
      <c r="KGD57" s="77"/>
      <c r="KGE57" s="77"/>
      <c r="KGF57" s="77"/>
      <c r="KGG57" s="77"/>
      <c r="KGH57" s="77"/>
      <c r="KGI57" s="77"/>
      <c r="KGJ57" s="77"/>
      <c r="KGK57" s="77"/>
      <c r="KGL57" s="77"/>
      <c r="KGM57" s="77"/>
      <c r="KGN57" s="77"/>
      <c r="KGO57" s="77"/>
      <c r="KGP57" s="77"/>
      <c r="KGQ57" s="77"/>
      <c r="KGR57" s="77"/>
      <c r="KGS57" s="77"/>
      <c r="KGT57" s="77"/>
      <c r="KGU57" s="77"/>
      <c r="KGV57" s="77"/>
      <c r="KGW57" s="77"/>
      <c r="KGX57" s="77"/>
      <c r="KGY57" s="77"/>
      <c r="KGZ57" s="77"/>
      <c r="KHA57" s="77"/>
      <c r="KHB57" s="77"/>
      <c r="KHC57" s="77"/>
      <c r="KHD57" s="77"/>
      <c r="KHE57" s="77"/>
      <c r="KHF57" s="77"/>
      <c r="KHG57" s="77"/>
      <c r="KHH57" s="77"/>
      <c r="KHI57" s="77"/>
      <c r="KHJ57" s="77"/>
      <c r="KHK57" s="77"/>
      <c r="KHL57" s="77"/>
      <c r="KHM57" s="77"/>
      <c r="KHN57" s="77"/>
      <c r="KHO57" s="77"/>
      <c r="KHP57" s="77"/>
      <c r="KHQ57" s="77"/>
      <c r="KHR57" s="77"/>
      <c r="KHS57" s="77"/>
      <c r="KHT57" s="77"/>
      <c r="KHU57" s="77"/>
      <c r="KHV57" s="77"/>
      <c r="KHW57" s="77"/>
      <c r="KHX57" s="77"/>
      <c r="KHY57" s="77"/>
      <c r="KHZ57" s="77"/>
      <c r="KIA57" s="77"/>
      <c r="KIB57" s="77"/>
      <c r="KIC57" s="77"/>
      <c r="KID57" s="77"/>
      <c r="KIE57" s="77"/>
      <c r="KIF57" s="77"/>
      <c r="KIG57" s="77"/>
      <c r="KIH57" s="77"/>
      <c r="KII57" s="77"/>
      <c r="KIJ57" s="77"/>
      <c r="KIK57" s="77"/>
      <c r="KIL57" s="77"/>
      <c r="KIM57" s="77"/>
      <c r="KIN57" s="77"/>
      <c r="KIO57" s="77"/>
      <c r="KIP57" s="77"/>
      <c r="KIQ57" s="77"/>
      <c r="KIR57" s="77"/>
      <c r="KIS57" s="77"/>
      <c r="KIT57" s="77"/>
      <c r="KIU57" s="77"/>
      <c r="KIV57" s="77"/>
      <c r="KIW57" s="77"/>
      <c r="KIX57" s="77"/>
      <c r="KIY57" s="77"/>
      <c r="KIZ57" s="77"/>
      <c r="KJA57" s="77"/>
      <c r="KJB57" s="77"/>
      <c r="KJC57" s="77"/>
      <c r="KJD57" s="77"/>
      <c r="KJE57" s="77"/>
      <c r="KJF57" s="77"/>
      <c r="KJG57" s="77"/>
      <c r="KJH57" s="77"/>
      <c r="KJI57" s="77"/>
      <c r="KJJ57" s="77"/>
      <c r="KJK57" s="77"/>
      <c r="KJL57" s="77"/>
      <c r="KJM57" s="77"/>
      <c r="KJN57" s="77"/>
      <c r="KJO57" s="77"/>
      <c r="KJP57" s="77"/>
      <c r="KJQ57" s="77"/>
      <c r="KJR57" s="77"/>
      <c r="KJS57" s="77"/>
      <c r="KJT57" s="77"/>
      <c r="KJU57" s="77"/>
      <c r="KJV57" s="77"/>
      <c r="KJW57" s="77"/>
      <c r="KJX57" s="77"/>
      <c r="KJY57" s="77"/>
      <c r="KJZ57" s="77"/>
      <c r="KKA57" s="77"/>
      <c r="KKB57" s="77"/>
      <c r="KKC57" s="77"/>
      <c r="KKD57" s="77"/>
      <c r="KKE57" s="77"/>
      <c r="KKF57" s="77"/>
      <c r="KKG57" s="77"/>
      <c r="KKH57" s="77"/>
      <c r="KKI57" s="77"/>
      <c r="KKJ57" s="77"/>
      <c r="KKK57" s="77"/>
      <c r="KKL57" s="77"/>
      <c r="KKM57" s="77"/>
      <c r="KKN57" s="77"/>
      <c r="KKO57" s="77"/>
      <c r="KKP57" s="77"/>
      <c r="KKQ57" s="77"/>
      <c r="KKR57" s="77"/>
      <c r="KKS57" s="77"/>
      <c r="KKT57" s="77"/>
      <c r="KKU57" s="77"/>
      <c r="KKV57" s="77"/>
      <c r="KKW57" s="77"/>
      <c r="KKX57" s="77"/>
      <c r="KKY57" s="77"/>
      <c r="KKZ57" s="77"/>
      <c r="KLA57" s="77"/>
      <c r="KLB57" s="77"/>
      <c r="KLC57" s="77"/>
      <c r="KLD57" s="77"/>
      <c r="KLE57" s="77"/>
      <c r="KLF57" s="77"/>
      <c r="KLG57" s="77"/>
      <c r="KLH57" s="77"/>
      <c r="KLI57" s="77"/>
      <c r="KLJ57" s="77"/>
      <c r="KLK57" s="77"/>
      <c r="KLL57" s="77"/>
      <c r="KLM57" s="77"/>
      <c r="KLN57" s="77"/>
      <c r="KLO57" s="77"/>
      <c r="KLP57" s="77"/>
      <c r="KLQ57" s="77"/>
      <c r="KLR57" s="77"/>
      <c r="KLS57" s="77"/>
      <c r="KLT57" s="77"/>
      <c r="KLU57" s="77"/>
      <c r="KLV57" s="77"/>
      <c r="KLW57" s="77"/>
      <c r="KLX57" s="77"/>
      <c r="KLY57" s="77"/>
      <c r="KLZ57" s="77"/>
      <c r="KMA57" s="77"/>
      <c r="KMB57" s="77"/>
      <c r="KMC57" s="77"/>
      <c r="KMD57" s="77"/>
      <c r="KME57" s="77"/>
      <c r="KMF57" s="77"/>
      <c r="KMG57" s="77"/>
      <c r="KMH57" s="77"/>
      <c r="KMI57" s="77"/>
      <c r="KMJ57" s="77"/>
      <c r="KMK57" s="77"/>
      <c r="KML57" s="77"/>
      <c r="KMM57" s="77"/>
      <c r="KMN57" s="77"/>
      <c r="KMO57" s="77"/>
      <c r="KMP57" s="77"/>
      <c r="KMQ57" s="77"/>
      <c r="KMR57" s="77"/>
      <c r="KMS57" s="77"/>
      <c r="KMT57" s="77"/>
      <c r="KMU57" s="77"/>
      <c r="KMV57" s="77"/>
      <c r="KMW57" s="77"/>
      <c r="KMX57" s="77"/>
      <c r="KMY57" s="77"/>
      <c r="KMZ57" s="77"/>
      <c r="KNA57" s="77"/>
      <c r="KNB57" s="77"/>
      <c r="KNC57" s="77"/>
      <c r="KND57" s="77"/>
      <c r="KNE57" s="77"/>
      <c r="KNF57" s="77"/>
      <c r="KNG57" s="77"/>
      <c r="KNH57" s="77"/>
      <c r="KNI57" s="77"/>
      <c r="KNJ57" s="77"/>
      <c r="KNK57" s="77"/>
      <c r="KNL57" s="77"/>
      <c r="KNM57" s="77"/>
      <c r="KNN57" s="77"/>
      <c r="KNO57" s="77"/>
      <c r="KNP57" s="77"/>
      <c r="KNQ57" s="77"/>
      <c r="KNR57" s="77"/>
      <c r="KNS57" s="77"/>
      <c r="KNT57" s="77"/>
      <c r="KNU57" s="77"/>
      <c r="KNV57" s="77"/>
      <c r="KNW57" s="77"/>
      <c r="KNX57" s="77"/>
      <c r="KNY57" s="77"/>
      <c r="KNZ57" s="77"/>
      <c r="KOA57" s="77"/>
      <c r="KOB57" s="77"/>
      <c r="KOC57" s="77"/>
      <c r="KOD57" s="77"/>
      <c r="KOE57" s="77"/>
      <c r="KOF57" s="77"/>
      <c r="KOG57" s="77"/>
      <c r="KOH57" s="77"/>
      <c r="KOI57" s="77"/>
      <c r="KOJ57" s="77"/>
      <c r="KOK57" s="77"/>
      <c r="KOL57" s="77"/>
      <c r="KOM57" s="77"/>
      <c r="KON57" s="77"/>
      <c r="KOO57" s="77"/>
      <c r="KOP57" s="77"/>
      <c r="KOQ57" s="77"/>
      <c r="KOR57" s="77"/>
      <c r="KOS57" s="77"/>
      <c r="KOT57" s="77"/>
      <c r="KOU57" s="77"/>
      <c r="KOV57" s="77"/>
      <c r="KOW57" s="77"/>
      <c r="KOX57" s="77"/>
      <c r="KOY57" s="77"/>
      <c r="KOZ57" s="77"/>
      <c r="KPA57" s="77"/>
      <c r="KPB57" s="77"/>
      <c r="KPC57" s="77"/>
      <c r="KPD57" s="77"/>
      <c r="KPE57" s="77"/>
      <c r="KPF57" s="77"/>
      <c r="KPG57" s="77"/>
      <c r="KPH57" s="77"/>
      <c r="KPI57" s="77"/>
      <c r="KPJ57" s="77"/>
      <c r="KPK57" s="77"/>
      <c r="KPL57" s="77"/>
      <c r="KPM57" s="77"/>
      <c r="KPN57" s="77"/>
      <c r="KPO57" s="77"/>
      <c r="KPP57" s="77"/>
      <c r="KPQ57" s="77"/>
      <c r="KPR57" s="77"/>
      <c r="KPS57" s="77"/>
      <c r="KPT57" s="77"/>
      <c r="KPU57" s="77"/>
      <c r="KPV57" s="77"/>
      <c r="KPW57" s="77"/>
      <c r="KPX57" s="77"/>
      <c r="KPY57" s="77"/>
      <c r="KPZ57" s="77"/>
      <c r="KQA57" s="77"/>
      <c r="KQB57" s="77"/>
      <c r="KQC57" s="77"/>
      <c r="KQD57" s="77"/>
      <c r="KQE57" s="77"/>
      <c r="KQF57" s="77"/>
      <c r="KQG57" s="77"/>
      <c r="KQH57" s="77"/>
      <c r="KQI57" s="77"/>
      <c r="KQJ57" s="77"/>
      <c r="KQK57" s="77"/>
      <c r="KQL57" s="77"/>
      <c r="KQM57" s="77"/>
      <c r="KQN57" s="77"/>
      <c r="KQO57" s="77"/>
      <c r="KQP57" s="77"/>
      <c r="KQQ57" s="77"/>
      <c r="KQR57" s="77"/>
      <c r="KQS57" s="77"/>
      <c r="KQT57" s="77"/>
      <c r="KQU57" s="77"/>
      <c r="KQV57" s="77"/>
      <c r="KQW57" s="77"/>
      <c r="KQX57" s="77"/>
      <c r="KQY57" s="77"/>
      <c r="KQZ57" s="77"/>
      <c r="KRA57" s="77"/>
      <c r="KRB57" s="77"/>
      <c r="KRC57" s="77"/>
      <c r="KRD57" s="77"/>
      <c r="KRE57" s="77"/>
      <c r="KRF57" s="77"/>
      <c r="KRG57" s="77"/>
      <c r="KRH57" s="77"/>
      <c r="KRI57" s="77"/>
      <c r="KRJ57" s="77"/>
      <c r="KRK57" s="77"/>
      <c r="KRL57" s="77"/>
      <c r="KRM57" s="77"/>
      <c r="KRN57" s="77"/>
      <c r="KRO57" s="77"/>
      <c r="KRP57" s="77"/>
      <c r="KRQ57" s="77"/>
      <c r="KRR57" s="77"/>
      <c r="KRS57" s="77"/>
      <c r="KRT57" s="77"/>
      <c r="KRU57" s="77"/>
      <c r="KRV57" s="77"/>
      <c r="KRW57" s="77"/>
      <c r="KRX57" s="77"/>
      <c r="KRY57" s="77"/>
      <c r="KRZ57" s="77"/>
      <c r="KSA57" s="77"/>
      <c r="KSB57" s="77"/>
      <c r="KSC57" s="77"/>
      <c r="KSD57" s="77"/>
      <c r="KSE57" s="77"/>
      <c r="KSF57" s="77"/>
      <c r="KSG57" s="77"/>
      <c r="KSH57" s="77"/>
      <c r="KSI57" s="77"/>
      <c r="KSJ57" s="77"/>
      <c r="KSK57" s="77"/>
      <c r="KSL57" s="77"/>
      <c r="KSM57" s="77"/>
      <c r="KSN57" s="77"/>
      <c r="KSO57" s="77"/>
      <c r="KSP57" s="77"/>
      <c r="KSQ57" s="77"/>
      <c r="KSR57" s="77"/>
      <c r="KSS57" s="77"/>
      <c r="KST57" s="77"/>
      <c r="KSU57" s="77"/>
      <c r="KSV57" s="77"/>
      <c r="KSW57" s="77"/>
      <c r="KSX57" s="77"/>
      <c r="KSY57" s="77"/>
      <c r="KSZ57" s="77"/>
      <c r="KTA57" s="77"/>
      <c r="KTB57" s="77"/>
      <c r="KTC57" s="77"/>
      <c r="KTD57" s="77"/>
      <c r="KTE57" s="77"/>
      <c r="KTF57" s="77"/>
      <c r="KTG57" s="77"/>
      <c r="KTH57" s="77"/>
      <c r="KTI57" s="77"/>
      <c r="KTJ57" s="77"/>
      <c r="KTK57" s="77"/>
      <c r="KTL57" s="77"/>
      <c r="KTM57" s="77"/>
      <c r="KTN57" s="77"/>
      <c r="KTO57" s="77"/>
      <c r="KTP57" s="77"/>
      <c r="KTQ57" s="77"/>
      <c r="KTR57" s="77"/>
      <c r="KTS57" s="77"/>
      <c r="KTT57" s="77"/>
      <c r="KTU57" s="77"/>
      <c r="KTV57" s="77"/>
      <c r="KTW57" s="77"/>
      <c r="KTX57" s="77"/>
      <c r="KTY57" s="77"/>
      <c r="KTZ57" s="77"/>
      <c r="KUA57" s="77"/>
      <c r="KUB57" s="77"/>
      <c r="KUC57" s="77"/>
      <c r="KUD57" s="77"/>
      <c r="KUE57" s="77"/>
      <c r="KUF57" s="77"/>
      <c r="KUG57" s="77"/>
      <c r="KUH57" s="77"/>
      <c r="KUI57" s="77"/>
      <c r="KUJ57" s="77"/>
      <c r="KUK57" s="77"/>
      <c r="KUL57" s="77"/>
      <c r="KUM57" s="77"/>
      <c r="KUN57" s="77"/>
      <c r="KUO57" s="77"/>
      <c r="KUP57" s="77"/>
      <c r="KUQ57" s="77"/>
      <c r="KUR57" s="77"/>
      <c r="KUS57" s="77"/>
      <c r="KUT57" s="77"/>
      <c r="KUU57" s="77"/>
      <c r="KUV57" s="77"/>
      <c r="KUW57" s="77"/>
      <c r="KUX57" s="77"/>
      <c r="KUY57" s="77"/>
      <c r="KUZ57" s="77"/>
      <c r="KVA57" s="77"/>
      <c r="KVB57" s="77"/>
      <c r="KVC57" s="77"/>
      <c r="KVD57" s="77"/>
      <c r="KVE57" s="77"/>
      <c r="KVF57" s="77"/>
      <c r="KVG57" s="77"/>
      <c r="KVH57" s="77"/>
      <c r="KVI57" s="77"/>
      <c r="KVJ57" s="77"/>
      <c r="KVK57" s="77"/>
      <c r="KVL57" s="77"/>
      <c r="KVM57" s="77"/>
      <c r="KVN57" s="77"/>
      <c r="KVO57" s="77"/>
      <c r="KVP57" s="77"/>
      <c r="KVQ57" s="77"/>
      <c r="KVR57" s="77"/>
      <c r="KVS57" s="77"/>
      <c r="KVT57" s="77"/>
      <c r="KVU57" s="77"/>
      <c r="KVV57" s="77"/>
      <c r="KVW57" s="77"/>
      <c r="KVX57" s="77"/>
      <c r="KVY57" s="77"/>
      <c r="KVZ57" s="77"/>
      <c r="KWA57" s="77"/>
      <c r="KWB57" s="77"/>
      <c r="KWC57" s="77"/>
      <c r="KWD57" s="77"/>
      <c r="KWE57" s="77"/>
      <c r="KWF57" s="77"/>
      <c r="KWG57" s="77"/>
      <c r="KWH57" s="77"/>
      <c r="KWI57" s="77"/>
      <c r="KWJ57" s="77"/>
      <c r="KWK57" s="77"/>
      <c r="KWL57" s="77"/>
      <c r="KWM57" s="77"/>
      <c r="KWN57" s="77"/>
      <c r="KWO57" s="77"/>
      <c r="KWP57" s="77"/>
      <c r="KWQ57" s="77"/>
      <c r="KWR57" s="77"/>
      <c r="KWS57" s="77"/>
      <c r="KWT57" s="77"/>
      <c r="KWU57" s="77"/>
      <c r="KWV57" s="77"/>
      <c r="KWW57" s="77"/>
      <c r="KWX57" s="77"/>
      <c r="KWY57" s="77"/>
      <c r="KWZ57" s="77"/>
      <c r="KXA57" s="77"/>
      <c r="KXB57" s="77"/>
      <c r="KXC57" s="77"/>
      <c r="KXD57" s="77"/>
      <c r="KXE57" s="77"/>
      <c r="KXF57" s="77"/>
      <c r="KXG57" s="77"/>
      <c r="KXH57" s="77"/>
      <c r="KXI57" s="77"/>
      <c r="KXJ57" s="77"/>
      <c r="KXK57" s="77"/>
      <c r="KXL57" s="77"/>
      <c r="KXM57" s="77"/>
      <c r="KXN57" s="77"/>
      <c r="KXO57" s="77"/>
      <c r="KXP57" s="77"/>
      <c r="KXQ57" s="77"/>
      <c r="KXR57" s="77"/>
      <c r="KXS57" s="77"/>
      <c r="KXT57" s="77"/>
      <c r="KXU57" s="77"/>
      <c r="KXV57" s="77"/>
      <c r="KXW57" s="77"/>
      <c r="KXX57" s="77"/>
      <c r="KXY57" s="77"/>
      <c r="KXZ57" s="77"/>
      <c r="KYA57" s="77"/>
      <c r="KYB57" s="77"/>
      <c r="KYC57" s="77"/>
      <c r="KYD57" s="77"/>
      <c r="KYE57" s="77"/>
      <c r="KYF57" s="77"/>
      <c r="KYG57" s="77"/>
      <c r="KYH57" s="77"/>
      <c r="KYI57" s="77"/>
      <c r="KYJ57" s="77"/>
      <c r="KYK57" s="77"/>
      <c r="KYL57" s="77"/>
      <c r="KYM57" s="77"/>
      <c r="KYN57" s="77"/>
      <c r="KYO57" s="77"/>
      <c r="KYP57" s="77"/>
      <c r="KYQ57" s="77"/>
      <c r="KYR57" s="77"/>
      <c r="KYS57" s="77"/>
      <c r="KYT57" s="77"/>
      <c r="KYU57" s="77"/>
      <c r="KYV57" s="77"/>
      <c r="KYW57" s="77"/>
      <c r="KYX57" s="77"/>
      <c r="KYY57" s="77"/>
      <c r="KYZ57" s="77"/>
      <c r="KZA57" s="77"/>
      <c r="KZB57" s="77"/>
      <c r="KZC57" s="77"/>
      <c r="KZD57" s="77"/>
      <c r="KZE57" s="77"/>
      <c r="KZF57" s="77"/>
      <c r="KZG57" s="77"/>
      <c r="KZH57" s="77"/>
      <c r="KZI57" s="77"/>
      <c r="KZJ57" s="77"/>
      <c r="KZK57" s="77"/>
      <c r="KZL57" s="77"/>
      <c r="KZM57" s="77"/>
      <c r="KZN57" s="77"/>
      <c r="KZO57" s="77"/>
      <c r="KZP57" s="77"/>
      <c r="KZQ57" s="77"/>
      <c r="KZR57" s="77"/>
      <c r="KZS57" s="77"/>
      <c r="KZT57" s="77"/>
      <c r="KZU57" s="77"/>
      <c r="KZV57" s="77"/>
      <c r="KZW57" s="77"/>
      <c r="KZX57" s="77"/>
      <c r="KZY57" s="77"/>
      <c r="KZZ57" s="77"/>
      <c r="LAA57" s="77"/>
      <c r="LAB57" s="77"/>
      <c r="LAC57" s="77"/>
      <c r="LAD57" s="77"/>
      <c r="LAE57" s="77"/>
      <c r="LAF57" s="77"/>
      <c r="LAG57" s="77"/>
      <c r="LAH57" s="77"/>
      <c r="LAI57" s="77"/>
      <c r="LAJ57" s="77"/>
      <c r="LAK57" s="77"/>
      <c r="LAL57" s="77"/>
      <c r="LAM57" s="77"/>
      <c r="LAN57" s="77"/>
      <c r="LAO57" s="77"/>
      <c r="LAP57" s="77"/>
      <c r="LAQ57" s="77"/>
      <c r="LAR57" s="77"/>
      <c r="LAS57" s="77"/>
      <c r="LAT57" s="77"/>
      <c r="LAU57" s="77"/>
      <c r="LAV57" s="77"/>
      <c r="LAW57" s="77"/>
      <c r="LAX57" s="77"/>
      <c r="LAY57" s="77"/>
      <c r="LAZ57" s="77"/>
      <c r="LBA57" s="77"/>
      <c r="LBB57" s="77"/>
      <c r="LBC57" s="77"/>
      <c r="LBD57" s="77"/>
      <c r="LBE57" s="77"/>
      <c r="LBF57" s="77"/>
      <c r="LBG57" s="77"/>
      <c r="LBH57" s="77"/>
      <c r="LBI57" s="77"/>
      <c r="LBJ57" s="77"/>
      <c r="LBK57" s="77"/>
      <c r="LBL57" s="77"/>
      <c r="LBM57" s="77"/>
      <c r="LBN57" s="77"/>
      <c r="LBO57" s="77"/>
      <c r="LBP57" s="77"/>
      <c r="LBQ57" s="77"/>
      <c r="LBR57" s="77"/>
      <c r="LBS57" s="77"/>
      <c r="LBT57" s="77"/>
      <c r="LBU57" s="77"/>
      <c r="LBV57" s="77"/>
      <c r="LBW57" s="77"/>
      <c r="LBX57" s="77"/>
      <c r="LBY57" s="77"/>
      <c r="LBZ57" s="77"/>
      <c r="LCA57" s="77"/>
      <c r="LCB57" s="77"/>
      <c r="LCC57" s="77"/>
      <c r="LCD57" s="77"/>
      <c r="LCE57" s="77"/>
      <c r="LCF57" s="77"/>
      <c r="LCG57" s="77"/>
      <c r="LCH57" s="77"/>
      <c r="LCI57" s="77"/>
      <c r="LCJ57" s="77"/>
      <c r="LCK57" s="77"/>
      <c r="LCL57" s="77"/>
      <c r="LCM57" s="77"/>
      <c r="LCN57" s="77"/>
      <c r="LCO57" s="77"/>
      <c r="LCP57" s="77"/>
      <c r="LCQ57" s="77"/>
      <c r="LCR57" s="77"/>
      <c r="LCS57" s="77"/>
      <c r="LCT57" s="77"/>
      <c r="LCU57" s="77"/>
      <c r="LCV57" s="77"/>
      <c r="LCW57" s="77"/>
      <c r="LCX57" s="77"/>
      <c r="LCY57" s="77"/>
      <c r="LCZ57" s="77"/>
      <c r="LDA57" s="77"/>
      <c r="LDB57" s="77"/>
      <c r="LDC57" s="77"/>
      <c r="LDD57" s="77"/>
      <c r="LDE57" s="77"/>
      <c r="LDF57" s="77"/>
      <c r="LDG57" s="77"/>
      <c r="LDH57" s="77"/>
      <c r="LDI57" s="77"/>
      <c r="LDJ57" s="77"/>
      <c r="LDK57" s="77"/>
      <c r="LDL57" s="77"/>
      <c r="LDM57" s="77"/>
      <c r="LDN57" s="77"/>
      <c r="LDO57" s="77"/>
      <c r="LDP57" s="77"/>
      <c r="LDQ57" s="77"/>
      <c r="LDR57" s="77"/>
      <c r="LDS57" s="77"/>
      <c r="LDT57" s="77"/>
      <c r="LDU57" s="77"/>
      <c r="LDV57" s="77"/>
      <c r="LDW57" s="77"/>
      <c r="LDX57" s="77"/>
      <c r="LDY57" s="77"/>
      <c r="LDZ57" s="77"/>
      <c r="LEA57" s="77"/>
      <c r="LEB57" s="77"/>
      <c r="LEC57" s="77"/>
      <c r="LED57" s="77"/>
      <c r="LEE57" s="77"/>
      <c r="LEF57" s="77"/>
      <c r="LEG57" s="77"/>
      <c r="LEH57" s="77"/>
      <c r="LEI57" s="77"/>
      <c r="LEJ57" s="77"/>
      <c r="LEK57" s="77"/>
      <c r="LEL57" s="77"/>
      <c r="LEM57" s="77"/>
      <c r="LEN57" s="77"/>
      <c r="LEO57" s="77"/>
      <c r="LEP57" s="77"/>
      <c r="LEQ57" s="77"/>
      <c r="LER57" s="77"/>
      <c r="LES57" s="77"/>
      <c r="LET57" s="77"/>
      <c r="LEU57" s="77"/>
      <c r="LEV57" s="77"/>
      <c r="LEW57" s="77"/>
      <c r="LEX57" s="77"/>
      <c r="LEY57" s="77"/>
      <c r="LEZ57" s="77"/>
      <c r="LFA57" s="77"/>
      <c r="LFB57" s="77"/>
      <c r="LFC57" s="77"/>
      <c r="LFD57" s="77"/>
      <c r="LFE57" s="77"/>
      <c r="LFF57" s="77"/>
      <c r="LFG57" s="77"/>
      <c r="LFH57" s="77"/>
      <c r="LFI57" s="77"/>
      <c r="LFJ57" s="77"/>
      <c r="LFK57" s="77"/>
      <c r="LFL57" s="77"/>
      <c r="LFM57" s="77"/>
      <c r="LFN57" s="77"/>
      <c r="LFO57" s="77"/>
      <c r="LFP57" s="77"/>
      <c r="LFQ57" s="77"/>
      <c r="LFR57" s="77"/>
      <c r="LFS57" s="77"/>
      <c r="LFT57" s="77"/>
      <c r="LFU57" s="77"/>
      <c r="LFV57" s="77"/>
      <c r="LFW57" s="77"/>
      <c r="LFX57" s="77"/>
      <c r="LFY57" s="77"/>
      <c r="LFZ57" s="77"/>
      <c r="LGA57" s="77"/>
      <c r="LGB57" s="77"/>
      <c r="LGC57" s="77"/>
      <c r="LGD57" s="77"/>
      <c r="LGE57" s="77"/>
      <c r="LGF57" s="77"/>
      <c r="LGG57" s="77"/>
      <c r="LGH57" s="77"/>
      <c r="LGI57" s="77"/>
      <c r="LGJ57" s="77"/>
      <c r="LGK57" s="77"/>
      <c r="LGL57" s="77"/>
      <c r="LGM57" s="77"/>
      <c r="LGN57" s="77"/>
      <c r="LGO57" s="77"/>
      <c r="LGP57" s="77"/>
      <c r="LGQ57" s="77"/>
      <c r="LGR57" s="77"/>
      <c r="LGS57" s="77"/>
      <c r="LGT57" s="77"/>
      <c r="LGU57" s="77"/>
      <c r="LGV57" s="77"/>
      <c r="LGW57" s="77"/>
      <c r="LGX57" s="77"/>
      <c r="LGY57" s="77"/>
      <c r="LGZ57" s="77"/>
      <c r="LHA57" s="77"/>
      <c r="LHB57" s="77"/>
      <c r="LHC57" s="77"/>
      <c r="LHD57" s="77"/>
      <c r="LHE57" s="77"/>
      <c r="LHF57" s="77"/>
      <c r="LHG57" s="77"/>
      <c r="LHH57" s="77"/>
      <c r="LHI57" s="77"/>
      <c r="LHJ57" s="77"/>
      <c r="LHK57" s="77"/>
      <c r="LHL57" s="77"/>
      <c r="LHM57" s="77"/>
      <c r="LHN57" s="77"/>
      <c r="LHO57" s="77"/>
      <c r="LHP57" s="77"/>
      <c r="LHQ57" s="77"/>
      <c r="LHR57" s="77"/>
      <c r="LHS57" s="77"/>
      <c r="LHT57" s="77"/>
      <c r="LHU57" s="77"/>
      <c r="LHV57" s="77"/>
      <c r="LHW57" s="77"/>
      <c r="LHX57" s="77"/>
      <c r="LHY57" s="77"/>
      <c r="LHZ57" s="77"/>
      <c r="LIA57" s="77"/>
      <c r="LIB57" s="77"/>
      <c r="LIC57" s="77"/>
      <c r="LID57" s="77"/>
      <c r="LIE57" s="77"/>
      <c r="LIF57" s="77"/>
      <c r="LIG57" s="77"/>
      <c r="LIH57" s="77"/>
      <c r="LII57" s="77"/>
      <c r="LIJ57" s="77"/>
      <c r="LIK57" s="77"/>
      <c r="LIL57" s="77"/>
      <c r="LIM57" s="77"/>
      <c r="LIN57" s="77"/>
      <c r="LIO57" s="77"/>
      <c r="LIP57" s="77"/>
      <c r="LIQ57" s="77"/>
      <c r="LIR57" s="77"/>
      <c r="LIS57" s="77"/>
      <c r="LIT57" s="77"/>
      <c r="LIU57" s="77"/>
      <c r="LIV57" s="77"/>
      <c r="LIW57" s="77"/>
      <c r="LIX57" s="77"/>
      <c r="LIY57" s="77"/>
      <c r="LIZ57" s="77"/>
      <c r="LJA57" s="77"/>
      <c r="LJB57" s="77"/>
      <c r="LJC57" s="77"/>
      <c r="LJD57" s="77"/>
      <c r="LJE57" s="77"/>
      <c r="LJF57" s="77"/>
      <c r="LJG57" s="77"/>
      <c r="LJH57" s="77"/>
      <c r="LJI57" s="77"/>
      <c r="LJJ57" s="77"/>
      <c r="LJK57" s="77"/>
      <c r="LJL57" s="77"/>
      <c r="LJM57" s="77"/>
      <c r="LJN57" s="77"/>
      <c r="LJO57" s="77"/>
      <c r="LJP57" s="77"/>
      <c r="LJQ57" s="77"/>
      <c r="LJR57" s="77"/>
      <c r="LJS57" s="77"/>
      <c r="LJT57" s="77"/>
      <c r="LJU57" s="77"/>
      <c r="LJV57" s="77"/>
      <c r="LJW57" s="77"/>
      <c r="LJX57" s="77"/>
      <c r="LJY57" s="77"/>
      <c r="LJZ57" s="77"/>
      <c r="LKA57" s="77"/>
      <c r="LKB57" s="77"/>
      <c r="LKC57" s="77"/>
      <c r="LKD57" s="77"/>
      <c r="LKE57" s="77"/>
      <c r="LKF57" s="77"/>
      <c r="LKG57" s="77"/>
      <c r="LKH57" s="77"/>
      <c r="LKI57" s="77"/>
      <c r="LKJ57" s="77"/>
      <c r="LKK57" s="77"/>
      <c r="LKL57" s="77"/>
      <c r="LKM57" s="77"/>
      <c r="LKN57" s="77"/>
      <c r="LKO57" s="77"/>
      <c r="LKP57" s="77"/>
      <c r="LKQ57" s="77"/>
      <c r="LKR57" s="77"/>
      <c r="LKS57" s="77"/>
      <c r="LKT57" s="77"/>
      <c r="LKU57" s="77"/>
      <c r="LKV57" s="77"/>
      <c r="LKW57" s="77"/>
      <c r="LKX57" s="77"/>
      <c r="LKY57" s="77"/>
      <c r="LKZ57" s="77"/>
      <c r="LLA57" s="77"/>
      <c r="LLB57" s="77"/>
      <c r="LLC57" s="77"/>
      <c r="LLD57" s="77"/>
      <c r="LLE57" s="77"/>
      <c r="LLF57" s="77"/>
      <c r="LLG57" s="77"/>
      <c r="LLH57" s="77"/>
      <c r="LLI57" s="77"/>
      <c r="LLJ57" s="77"/>
      <c r="LLK57" s="77"/>
      <c r="LLL57" s="77"/>
      <c r="LLM57" s="77"/>
      <c r="LLN57" s="77"/>
      <c r="LLO57" s="77"/>
      <c r="LLP57" s="77"/>
      <c r="LLQ57" s="77"/>
      <c r="LLR57" s="77"/>
      <c r="LLS57" s="77"/>
      <c r="LLT57" s="77"/>
      <c r="LLU57" s="77"/>
      <c r="LLV57" s="77"/>
      <c r="LLW57" s="77"/>
      <c r="LLX57" s="77"/>
      <c r="LLY57" s="77"/>
      <c r="LLZ57" s="77"/>
      <c r="LMA57" s="77"/>
      <c r="LMB57" s="77"/>
      <c r="LMC57" s="77"/>
      <c r="LMD57" s="77"/>
      <c r="LME57" s="77"/>
      <c r="LMF57" s="77"/>
      <c r="LMG57" s="77"/>
      <c r="LMH57" s="77"/>
      <c r="LMI57" s="77"/>
      <c r="LMJ57" s="77"/>
      <c r="LMK57" s="77"/>
      <c r="LML57" s="77"/>
      <c r="LMM57" s="77"/>
      <c r="LMN57" s="77"/>
      <c r="LMO57" s="77"/>
      <c r="LMP57" s="77"/>
      <c r="LMQ57" s="77"/>
      <c r="LMR57" s="77"/>
      <c r="LMS57" s="77"/>
      <c r="LMT57" s="77"/>
      <c r="LMU57" s="77"/>
      <c r="LMV57" s="77"/>
      <c r="LMW57" s="77"/>
      <c r="LMX57" s="77"/>
      <c r="LMY57" s="77"/>
      <c r="LMZ57" s="77"/>
      <c r="LNA57" s="77"/>
      <c r="LNB57" s="77"/>
      <c r="LNC57" s="77"/>
      <c r="LND57" s="77"/>
      <c r="LNE57" s="77"/>
      <c r="LNF57" s="77"/>
      <c r="LNG57" s="77"/>
      <c r="LNH57" s="77"/>
      <c r="LNI57" s="77"/>
      <c r="LNJ57" s="77"/>
      <c r="LNK57" s="77"/>
      <c r="LNL57" s="77"/>
      <c r="LNM57" s="77"/>
      <c r="LNN57" s="77"/>
      <c r="LNO57" s="77"/>
      <c r="LNP57" s="77"/>
      <c r="LNQ57" s="77"/>
      <c r="LNR57" s="77"/>
      <c r="LNS57" s="77"/>
      <c r="LNT57" s="77"/>
      <c r="LNU57" s="77"/>
      <c r="LNV57" s="77"/>
      <c r="LNW57" s="77"/>
      <c r="LNX57" s="77"/>
      <c r="LNY57" s="77"/>
      <c r="LNZ57" s="77"/>
      <c r="LOA57" s="77"/>
      <c r="LOB57" s="77"/>
      <c r="LOC57" s="77"/>
      <c r="LOD57" s="77"/>
      <c r="LOE57" s="77"/>
      <c r="LOF57" s="77"/>
      <c r="LOG57" s="77"/>
      <c r="LOH57" s="77"/>
      <c r="LOI57" s="77"/>
      <c r="LOJ57" s="77"/>
      <c r="LOK57" s="77"/>
      <c r="LOL57" s="77"/>
      <c r="LOM57" s="77"/>
      <c r="LON57" s="77"/>
      <c r="LOO57" s="77"/>
      <c r="LOP57" s="77"/>
      <c r="LOQ57" s="77"/>
      <c r="LOR57" s="77"/>
      <c r="LOS57" s="77"/>
      <c r="LOT57" s="77"/>
      <c r="LOU57" s="77"/>
      <c r="LOV57" s="77"/>
      <c r="LOW57" s="77"/>
      <c r="LOX57" s="77"/>
      <c r="LOY57" s="77"/>
      <c r="LOZ57" s="77"/>
      <c r="LPA57" s="77"/>
      <c r="LPB57" s="77"/>
      <c r="LPC57" s="77"/>
      <c r="LPD57" s="77"/>
      <c r="LPE57" s="77"/>
      <c r="LPF57" s="77"/>
      <c r="LPG57" s="77"/>
      <c r="LPH57" s="77"/>
      <c r="LPI57" s="77"/>
      <c r="LPJ57" s="77"/>
      <c r="LPK57" s="77"/>
      <c r="LPL57" s="77"/>
      <c r="LPM57" s="77"/>
      <c r="LPN57" s="77"/>
      <c r="LPO57" s="77"/>
      <c r="LPP57" s="77"/>
      <c r="LPQ57" s="77"/>
      <c r="LPR57" s="77"/>
      <c r="LPS57" s="77"/>
      <c r="LPT57" s="77"/>
      <c r="LPU57" s="77"/>
      <c r="LPV57" s="77"/>
      <c r="LPW57" s="77"/>
      <c r="LPX57" s="77"/>
      <c r="LPY57" s="77"/>
      <c r="LPZ57" s="77"/>
      <c r="LQA57" s="77"/>
      <c r="LQB57" s="77"/>
      <c r="LQC57" s="77"/>
      <c r="LQD57" s="77"/>
      <c r="LQE57" s="77"/>
      <c r="LQF57" s="77"/>
      <c r="LQG57" s="77"/>
      <c r="LQH57" s="77"/>
      <c r="LQI57" s="77"/>
      <c r="LQJ57" s="77"/>
      <c r="LQK57" s="77"/>
      <c r="LQL57" s="77"/>
      <c r="LQM57" s="77"/>
      <c r="LQN57" s="77"/>
      <c r="LQO57" s="77"/>
      <c r="LQP57" s="77"/>
      <c r="LQQ57" s="77"/>
      <c r="LQR57" s="77"/>
      <c r="LQS57" s="77"/>
      <c r="LQT57" s="77"/>
      <c r="LQU57" s="77"/>
      <c r="LQV57" s="77"/>
      <c r="LQW57" s="77"/>
      <c r="LQX57" s="77"/>
      <c r="LQY57" s="77"/>
      <c r="LQZ57" s="77"/>
      <c r="LRA57" s="77"/>
      <c r="LRB57" s="77"/>
      <c r="LRC57" s="77"/>
      <c r="LRD57" s="77"/>
      <c r="LRE57" s="77"/>
      <c r="LRF57" s="77"/>
      <c r="LRG57" s="77"/>
      <c r="LRH57" s="77"/>
      <c r="LRI57" s="77"/>
      <c r="LRJ57" s="77"/>
      <c r="LRK57" s="77"/>
      <c r="LRL57" s="77"/>
      <c r="LRM57" s="77"/>
      <c r="LRN57" s="77"/>
      <c r="LRO57" s="77"/>
      <c r="LRP57" s="77"/>
      <c r="LRQ57" s="77"/>
      <c r="LRR57" s="77"/>
      <c r="LRS57" s="77"/>
      <c r="LRT57" s="77"/>
      <c r="LRU57" s="77"/>
      <c r="LRV57" s="77"/>
      <c r="LRW57" s="77"/>
      <c r="LRX57" s="77"/>
      <c r="LRY57" s="77"/>
      <c r="LRZ57" s="77"/>
      <c r="LSA57" s="77"/>
      <c r="LSB57" s="77"/>
      <c r="LSC57" s="77"/>
      <c r="LSD57" s="77"/>
      <c r="LSE57" s="77"/>
      <c r="LSF57" s="77"/>
      <c r="LSG57" s="77"/>
      <c r="LSH57" s="77"/>
      <c r="LSI57" s="77"/>
      <c r="LSJ57" s="77"/>
      <c r="LSK57" s="77"/>
      <c r="LSL57" s="77"/>
      <c r="LSM57" s="77"/>
      <c r="LSN57" s="77"/>
      <c r="LSO57" s="77"/>
      <c r="LSP57" s="77"/>
      <c r="LSQ57" s="77"/>
      <c r="LSR57" s="77"/>
      <c r="LSS57" s="77"/>
      <c r="LST57" s="77"/>
      <c r="LSU57" s="77"/>
      <c r="LSV57" s="77"/>
      <c r="LSW57" s="77"/>
      <c r="LSX57" s="77"/>
      <c r="LSY57" s="77"/>
      <c r="LSZ57" s="77"/>
      <c r="LTA57" s="77"/>
      <c r="LTB57" s="77"/>
      <c r="LTC57" s="77"/>
      <c r="LTD57" s="77"/>
      <c r="LTE57" s="77"/>
      <c r="LTF57" s="77"/>
      <c r="LTG57" s="77"/>
      <c r="LTH57" s="77"/>
      <c r="LTI57" s="77"/>
      <c r="LTJ57" s="77"/>
      <c r="LTK57" s="77"/>
      <c r="LTL57" s="77"/>
      <c r="LTM57" s="77"/>
      <c r="LTN57" s="77"/>
      <c r="LTO57" s="77"/>
      <c r="LTP57" s="77"/>
      <c r="LTQ57" s="77"/>
      <c r="LTR57" s="77"/>
      <c r="LTS57" s="77"/>
      <c r="LTT57" s="77"/>
      <c r="LTU57" s="77"/>
      <c r="LTV57" s="77"/>
      <c r="LTW57" s="77"/>
      <c r="LTX57" s="77"/>
      <c r="LTY57" s="77"/>
      <c r="LTZ57" s="77"/>
      <c r="LUA57" s="77"/>
      <c r="LUB57" s="77"/>
      <c r="LUC57" s="77"/>
      <c r="LUD57" s="77"/>
      <c r="LUE57" s="77"/>
      <c r="LUF57" s="77"/>
      <c r="LUG57" s="77"/>
      <c r="LUH57" s="77"/>
      <c r="LUI57" s="77"/>
      <c r="LUJ57" s="77"/>
      <c r="LUK57" s="77"/>
      <c r="LUL57" s="77"/>
      <c r="LUM57" s="77"/>
      <c r="LUN57" s="77"/>
      <c r="LUO57" s="77"/>
      <c r="LUP57" s="77"/>
      <c r="LUQ57" s="77"/>
      <c r="LUR57" s="77"/>
      <c r="LUS57" s="77"/>
      <c r="LUT57" s="77"/>
      <c r="LUU57" s="77"/>
      <c r="LUV57" s="77"/>
      <c r="LUW57" s="77"/>
      <c r="LUX57" s="77"/>
      <c r="LUY57" s="77"/>
      <c r="LUZ57" s="77"/>
      <c r="LVA57" s="77"/>
      <c r="LVB57" s="77"/>
      <c r="LVC57" s="77"/>
      <c r="LVD57" s="77"/>
      <c r="LVE57" s="77"/>
      <c r="LVF57" s="77"/>
      <c r="LVG57" s="77"/>
      <c r="LVH57" s="77"/>
      <c r="LVI57" s="77"/>
      <c r="LVJ57" s="77"/>
      <c r="LVK57" s="77"/>
      <c r="LVL57" s="77"/>
      <c r="LVM57" s="77"/>
      <c r="LVN57" s="77"/>
      <c r="LVO57" s="77"/>
      <c r="LVP57" s="77"/>
      <c r="LVQ57" s="77"/>
      <c r="LVR57" s="77"/>
      <c r="LVS57" s="77"/>
      <c r="LVT57" s="77"/>
      <c r="LVU57" s="77"/>
      <c r="LVV57" s="77"/>
      <c r="LVW57" s="77"/>
      <c r="LVX57" s="77"/>
      <c r="LVY57" s="77"/>
      <c r="LVZ57" s="77"/>
      <c r="LWA57" s="77"/>
      <c r="LWB57" s="77"/>
      <c r="LWC57" s="77"/>
      <c r="LWD57" s="77"/>
      <c r="LWE57" s="77"/>
      <c r="LWF57" s="77"/>
      <c r="LWG57" s="77"/>
      <c r="LWH57" s="77"/>
      <c r="LWI57" s="77"/>
      <c r="LWJ57" s="77"/>
      <c r="LWK57" s="77"/>
      <c r="LWL57" s="77"/>
      <c r="LWM57" s="77"/>
      <c r="LWN57" s="77"/>
      <c r="LWO57" s="77"/>
      <c r="LWP57" s="77"/>
      <c r="LWQ57" s="77"/>
      <c r="LWR57" s="77"/>
      <c r="LWS57" s="77"/>
      <c r="LWT57" s="77"/>
      <c r="LWU57" s="77"/>
      <c r="LWV57" s="77"/>
      <c r="LWW57" s="77"/>
      <c r="LWX57" s="77"/>
      <c r="LWY57" s="77"/>
      <c r="LWZ57" s="77"/>
      <c r="LXA57" s="77"/>
      <c r="LXB57" s="77"/>
      <c r="LXC57" s="77"/>
      <c r="LXD57" s="77"/>
      <c r="LXE57" s="77"/>
      <c r="LXF57" s="77"/>
      <c r="LXG57" s="77"/>
      <c r="LXH57" s="77"/>
      <c r="LXI57" s="77"/>
      <c r="LXJ57" s="77"/>
      <c r="LXK57" s="77"/>
      <c r="LXL57" s="77"/>
      <c r="LXM57" s="77"/>
      <c r="LXN57" s="77"/>
      <c r="LXO57" s="77"/>
      <c r="LXP57" s="77"/>
      <c r="LXQ57" s="77"/>
      <c r="LXR57" s="77"/>
      <c r="LXS57" s="77"/>
      <c r="LXT57" s="77"/>
      <c r="LXU57" s="77"/>
      <c r="LXV57" s="77"/>
      <c r="LXW57" s="77"/>
      <c r="LXX57" s="77"/>
      <c r="LXY57" s="77"/>
      <c r="LXZ57" s="77"/>
      <c r="LYA57" s="77"/>
      <c r="LYB57" s="77"/>
      <c r="LYC57" s="77"/>
      <c r="LYD57" s="77"/>
      <c r="LYE57" s="77"/>
      <c r="LYF57" s="77"/>
      <c r="LYG57" s="77"/>
      <c r="LYH57" s="77"/>
      <c r="LYI57" s="77"/>
      <c r="LYJ57" s="77"/>
      <c r="LYK57" s="77"/>
      <c r="LYL57" s="77"/>
      <c r="LYM57" s="77"/>
      <c r="LYN57" s="77"/>
      <c r="LYO57" s="77"/>
      <c r="LYP57" s="77"/>
      <c r="LYQ57" s="77"/>
      <c r="LYR57" s="77"/>
      <c r="LYS57" s="77"/>
      <c r="LYT57" s="77"/>
      <c r="LYU57" s="77"/>
      <c r="LYV57" s="77"/>
      <c r="LYW57" s="77"/>
      <c r="LYX57" s="77"/>
      <c r="LYY57" s="77"/>
      <c r="LYZ57" s="77"/>
      <c r="LZA57" s="77"/>
      <c r="LZB57" s="77"/>
      <c r="LZC57" s="77"/>
      <c r="LZD57" s="77"/>
      <c r="LZE57" s="77"/>
      <c r="LZF57" s="77"/>
      <c r="LZG57" s="77"/>
      <c r="LZH57" s="77"/>
      <c r="LZI57" s="77"/>
      <c r="LZJ57" s="77"/>
      <c r="LZK57" s="77"/>
      <c r="LZL57" s="77"/>
      <c r="LZM57" s="77"/>
      <c r="LZN57" s="77"/>
      <c r="LZO57" s="77"/>
      <c r="LZP57" s="77"/>
      <c r="LZQ57" s="77"/>
      <c r="LZR57" s="77"/>
      <c r="LZS57" s="77"/>
      <c r="LZT57" s="77"/>
      <c r="LZU57" s="77"/>
      <c r="LZV57" s="77"/>
      <c r="LZW57" s="77"/>
      <c r="LZX57" s="77"/>
      <c r="LZY57" s="77"/>
      <c r="LZZ57" s="77"/>
      <c r="MAA57" s="77"/>
      <c r="MAB57" s="77"/>
      <c r="MAC57" s="77"/>
      <c r="MAD57" s="77"/>
      <c r="MAE57" s="77"/>
      <c r="MAF57" s="77"/>
      <c r="MAG57" s="77"/>
      <c r="MAH57" s="77"/>
      <c r="MAI57" s="77"/>
      <c r="MAJ57" s="77"/>
      <c r="MAK57" s="77"/>
      <c r="MAL57" s="77"/>
      <c r="MAM57" s="77"/>
      <c r="MAN57" s="77"/>
      <c r="MAO57" s="77"/>
      <c r="MAP57" s="77"/>
      <c r="MAQ57" s="77"/>
      <c r="MAR57" s="77"/>
      <c r="MAS57" s="77"/>
      <c r="MAT57" s="77"/>
      <c r="MAU57" s="77"/>
      <c r="MAV57" s="77"/>
      <c r="MAW57" s="77"/>
      <c r="MAX57" s="77"/>
      <c r="MAY57" s="77"/>
      <c r="MAZ57" s="77"/>
      <c r="MBA57" s="77"/>
      <c r="MBB57" s="77"/>
      <c r="MBC57" s="77"/>
      <c r="MBD57" s="77"/>
      <c r="MBE57" s="77"/>
      <c r="MBF57" s="77"/>
      <c r="MBG57" s="77"/>
      <c r="MBH57" s="77"/>
      <c r="MBI57" s="77"/>
      <c r="MBJ57" s="77"/>
      <c r="MBK57" s="77"/>
      <c r="MBL57" s="77"/>
      <c r="MBM57" s="77"/>
      <c r="MBN57" s="77"/>
      <c r="MBO57" s="77"/>
      <c r="MBP57" s="77"/>
      <c r="MBQ57" s="77"/>
      <c r="MBR57" s="77"/>
      <c r="MBS57" s="77"/>
      <c r="MBT57" s="77"/>
      <c r="MBU57" s="77"/>
      <c r="MBV57" s="77"/>
      <c r="MBW57" s="77"/>
      <c r="MBX57" s="77"/>
      <c r="MBY57" s="77"/>
      <c r="MBZ57" s="77"/>
      <c r="MCA57" s="77"/>
      <c r="MCB57" s="77"/>
      <c r="MCC57" s="77"/>
      <c r="MCD57" s="77"/>
      <c r="MCE57" s="77"/>
      <c r="MCF57" s="77"/>
      <c r="MCG57" s="77"/>
      <c r="MCH57" s="77"/>
      <c r="MCI57" s="77"/>
      <c r="MCJ57" s="77"/>
      <c r="MCK57" s="77"/>
      <c r="MCL57" s="77"/>
      <c r="MCM57" s="77"/>
      <c r="MCN57" s="77"/>
      <c r="MCO57" s="77"/>
      <c r="MCP57" s="77"/>
      <c r="MCQ57" s="77"/>
      <c r="MCR57" s="77"/>
      <c r="MCS57" s="77"/>
      <c r="MCT57" s="77"/>
      <c r="MCU57" s="77"/>
      <c r="MCV57" s="77"/>
      <c r="MCW57" s="77"/>
      <c r="MCX57" s="77"/>
      <c r="MCY57" s="77"/>
      <c r="MCZ57" s="77"/>
      <c r="MDA57" s="77"/>
      <c r="MDB57" s="77"/>
      <c r="MDC57" s="77"/>
      <c r="MDD57" s="77"/>
      <c r="MDE57" s="77"/>
      <c r="MDF57" s="77"/>
      <c r="MDG57" s="77"/>
      <c r="MDH57" s="77"/>
      <c r="MDI57" s="77"/>
      <c r="MDJ57" s="77"/>
      <c r="MDK57" s="77"/>
      <c r="MDL57" s="77"/>
      <c r="MDM57" s="77"/>
      <c r="MDN57" s="77"/>
      <c r="MDO57" s="77"/>
      <c r="MDP57" s="77"/>
      <c r="MDQ57" s="77"/>
      <c r="MDR57" s="77"/>
      <c r="MDS57" s="77"/>
      <c r="MDT57" s="77"/>
      <c r="MDU57" s="77"/>
      <c r="MDV57" s="77"/>
      <c r="MDW57" s="77"/>
      <c r="MDX57" s="77"/>
      <c r="MDY57" s="77"/>
      <c r="MDZ57" s="77"/>
      <c r="MEA57" s="77"/>
      <c r="MEB57" s="77"/>
      <c r="MEC57" s="77"/>
      <c r="MED57" s="77"/>
      <c r="MEE57" s="77"/>
      <c r="MEF57" s="77"/>
      <c r="MEG57" s="77"/>
      <c r="MEH57" s="77"/>
      <c r="MEI57" s="77"/>
      <c r="MEJ57" s="77"/>
      <c r="MEK57" s="77"/>
      <c r="MEL57" s="77"/>
      <c r="MEM57" s="77"/>
      <c r="MEN57" s="77"/>
      <c r="MEO57" s="77"/>
      <c r="MEP57" s="77"/>
      <c r="MEQ57" s="77"/>
      <c r="MER57" s="77"/>
      <c r="MES57" s="77"/>
      <c r="MET57" s="77"/>
      <c r="MEU57" s="77"/>
      <c r="MEV57" s="77"/>
      <c r="MEW57" s="77"/>
      <c r="MEX57" s="77"/>
      <c r="MEY57" s="77"/>
      <c r="MEZ57" s="77"/>
      <c r="MFA57" s="77"/>
      <c r="MFB57" s="77"/>
      <c r="MFC57" s="77"/>
      <c r="MFD57" s="77"/>
      <c r="MFE57" s="77"/>
      <c r="MFF57" s="77"/>
      <c r="MFG57" s="77"/>
      <c r="MFH57" s="77"/>
      <c r="MFI57" s="77"/>
      <c r="MFJ57" s="77"/>
      <c r="MFK57" s="77"/>
      <c r="MFL57" s="77"/>
      <c r="MFM57" s="77"/>
      <c r="MFN57" s="77"/>
      <c r="MFO57" s="77"/>
      <c r="MFP57" s="77"/>
      <c r="MFQ57" s="77"/>
      <c r="MFR57" s="77"/>
      <c r="MFS57" s="77"/>
      <c r="MFT57" s="77"/>
      <c r="MFU57" s="77"/>
      <c r="MFV57" s="77"/>
      <c r="MFW57" s="77"/>
      <c r="MFX57" s="77"/>
      <c r="MFY57" s="77"/>
      <c r="MFZ57" s="77"/>
      <c r="MGA57" s="77"/>
      <c r="MGB57" s="77"/>
      <c r="MGC57" s="77"/>
      <c r="MGD57" s="77"/>
      <c r="MGE57" s="77"/>
      <c r="MGF57" s="77"/>
      <c r="MGG57" s="77"/>
      <c r="MGH57" s="77"/>
      <c r="MGI57" s="77"/>
      <c r="MGJ57" s="77"/>
      <c r="MGK57" s="77"/>
      <c r="MGL57" s="77"/>
      <c r="MGM57" s="77"/>
      <c r="MGN57" s="77"/>
      <c r="MGO57" s="77"/>
      <c r="MGP57" s="77"/>
      <c r="MGQ57" s="77"/>
      <c r="MGR57" s="77"/>
      <c r="MGS57" s="77"/>
      <c r="MGT57" s="77"/>
      <c r="MGU57" s="77"/>
      <c r="MGV57" s="77"/>
      <c r="MGW57" s="77"/>
      <c r="MGX57" s="77"/>
      <c r="MGY57" s="77"/>
      <c r="MGZ57" s="77"/>
      <c r="MHA57" s="77"/>
      <c r="MHB57" s="77"/>
      <c r="MHC57" s="77"/>
      <c r="MHD57" s="77"/>
      <c r="MHE57" s="77"/>
      <c r="MHF57" s="77"/>
      <c r="MHG57" s="77"/>
      <c r="MHH57" s="77"/>
      <c r="MHI57" s="77"/>
      <c r="MHJ57" s="77"/>
      <c r="MHK57" s="77"/>
      <c r="MHL57" s="77"/>
      <c r="MHM57" s="77"/>
      <c r="MHN57" s="77"/>
      <c r="MHO57" s="77"/>
      <c r="MHP57" s="77"/>
      <c r="MHQ57" s="77"/>
      <c r="MHR57" s="77"/>
      <c r="MHS57" s="77"/>
      <c r="MHT57" s="77"/>
      <c r="MHU57" s="77"/>
      <c r="MHV57" s="77"/>
      <c r="MHW57" s="77"/>
      <c r="MHX57" s="77"/>
      <c r="MHY57" s="77"/>
      <c r="MHZ57" s="77"/>
      <c r="MIA57" s="77"/>
      <c r="MIB57" s="77"/>
      <c r="MIC57" s="77"/>
      <c r="MID57" s="77"/>
      <c r="MIE57" s="77"/>
      <c r="MIF57" s="77"/>
      <c r="MIG57" s="77"/>
      <c r="MIH57" s="77"/>
      <c r="MII57" s="77"/>
      <c r="MIJ57" s="77"/>
      <c r="MIK57" s="77"/>
      <c r="MIL57" s="77"/>
      <c r="MIM57" s="77"/>
      <c r="MIN57" s="77"/>
      <c r="MIO57" s="77"/>
      <c r="MIP57" s="77"/>
      <c r="MIQ57" s="77"/>
      <c r="MIR57" s="77"/>
      <c r="MIS57" s="77"/>
      <c r="MIT57" s="77"/>
      <c r="MIU57" s="77"/>
      <c r="MIV57" s="77"/>
      <c r="MIW57" s="77"/>
      <c r="MIX57" s="77"/>
      <c r="MIY57" s="77"/>
      <c r="MIZ57" s="77"/>
      <c r="MJA57" s="77"/>
      <c r="MJB57" s="77"/>
      <c r="MJC57" s="77"/>
      <c r="MJD57" s="77"/>
      <c r="MJE57" s="77"/>
      <c r="MJF57" s="77"/>
      <c r="MJG57" s="77"/>
      <c r="MJH57" s="77"/>
      <c r="MJI57" s="77"/>
      <c r="MJJ57" s="77"/>
      <c r="MJK57" s="77"/>
      <c r="MJL57" s="77"/>
      <c r="MJM57" s="77"/>
      <c r="MJN57" s="77"/>
      <c r="MJO57" s="77"/>
      <c r="MJP57" s="77"/>
      <c r="MJQ57" s="77"/>
      <c r="MJR57" s="77"/>
      <c r="MJS57" s="77"/>
      <c r="MJT57" s="77"/>
      <c r="MJU57" s="77"/>
      <c r="MJV57" s="77"/>
      <c r="MJW57" s="77"/>
      <c r="MJX57" s="77"/>
      <c r="MJY57" s="77"/>
      <c r="MJZ57" s="77"/>
      <c r="MKA57" s="77"/>
      <c r="MKB57" s="77"/>
      <c r="MKC57" s="77"/>
      <c r="MKD57" s="77"/>
      <c r="MKE57" s="77"/>
      <c r="MKF57" s="77"/>
      <c r="MKG57" s="77"/>
      <c r="MKH57" s="77"/>
      <c r="MKI57" s="77"/>
      <c r="MKJ57" s="77"/>
      <c r="MKK57" s="77"/>
      <c r="MKL57" s="77"/>
      <c r="MKM57" s="77"/>
      <c r="MKN57" s="77"/>
      <c r="MKO57" s="77"/>
      <c r="MKP57" s="77"/>
      <c r="MKQ57" s="77"/>
      <c r="MKR57" s="77"/>
      <c r="MKS57" s="77"/>
      <c r="MKT57" s="77"/>
      <c r="MKU57" s="77"/>
      <c r="MKV57" s="77"/>
      <c r="MKW57" s="77"/>
      <c r="MKX57" s="77"/>
      <c r="MKY57" s="77"/>
      <c r="MKZ57" s="77"/>
      <c r="MLA57" s="77"/>
      <c r="MLB57" s="77"/>
      <c r="MLC57" s="77"/>
      <c r="MLD57" s="77"/>
      <c r="MLE57" s="77"/>
      <c r="MLF57" s="77"/>
      <c r="MLG57" s="77"/>
      <c r="MLH57" s="77"/>
      <c r="MLI57" s="77"/>
      <c r="MLJ57" s="77"/>
      <c r="MLK57" s="77"/>
      <c r="MLL57" s="77"/>
      <c r="MLM57" s="77"/>
      <c r="MLN57" s="77"/>
      <c r="MLO57" s="77"/>
      <c r="MLP57" s="77"/>
      <c r="MLQ57" s="77"/>
      <c r="MLR57" s="77"/>
      <c r="MLS57" s="77"/>
      <c r="MLT57" s="77"/>
      <c r="MLU57" s="77"/>
      <c r="MLV57" s="77"/>
      <c r="MLW57" s="77"/>
      <c r="MLX57" s="77"/>
      <c r="MLY57" s="77"/>
      <c r="MLZ57" s="77"/>
      <c r="MMA57" s="77"/>
      <c r="MMB57" s="77"/>
      <c r="MMC57" s="77"/>
      <c r="MMD57" s="77"/>
      <c r="MME57" s="77"/>
      <c r="MMF57" s="77"/>
      <c r="MMG57" s="77"/>
      <c r="MMH57" s="77"/>
      <c r="MMI57" s="77"/>
      <c r="MMJ57" s="77"/>
      <c r="MMK57" s="77"/>
      <c r="MML57" s="77"/>
      <c r="MMM57" s="77"/>
      <c r="MMN57" s="77"/>
      <c r="MMO57" s="77"/>
      <c r="MMP57" s="77"/>
      <c r="MMQ57" s="77"/>
      <c r="MMR57" s="77"/>
      <c r="MMS57" s="77"/>
      <c r="MMT57" s="77"/>
      <c r="MMU57" s="77"/>
      <c r="MMV57" s="77"/>
      <c r="MMW57" s="77"/>
      <c r="MMX57" s="77"/>
      <c r="MMY57" s="77"/>
      <c r="MMZ57" s="77"/>
      <c r="MNA57" s="77"/>
      <c r="MNB57" s="77"/>
      <c r="MNC57" s="77"/>
      <c r="MND57" s="77"/>
      <c r="MNE57" s="77"/>
      <c r="MNF57" s="77"/>
      <c r="MNG57" s="77"/>
      <c r="MNH57" s="77"/>
      <c r="MNI57" s="77"/>
      <c r="MNJ57" s="77"/>
      <c r="MNK57" s="77"/>
      <c r="MNL57" s="77"/>
      <c r="MNM57" s="77"/>
      <c r="MNN57" s="77"/>
      <c r="MNO57" s="77"/>
      <c r="MNP57" s="77"/>
      <c r="MNQ57" s="77"/>
      <c r="MNR57" s="77"/>
      <c r="MNS57" s="77"/>
      <c r="MNT57" s="77"/>
      <c r="MNU57" s="77"/>
      <c r="MNV57" s="77"/>
      <c r="MNW57" s="77"/>
      <c r="MNX57" s="77"/>
      <c r="MNY57" s="77"/>
      <c r="MNZ57" s="77"/>
      <c r="MOA57" s="77"/>
      <c r="MOB57" s="77"/>
      <c r="MOC57" s="77"/>
      <c r="MOD57" s="77"/>
      <c r="MOE57" s="77"/>
      <c r="MOF57" s="77"/>
      <c r="MOG57" s="77"/>
      <c r="MOH57" s="77"/>
      <c r="MOI57" s="77"/>
      <c r="MOJ57" s="77"/>
      <c r="MOK57" s="77"/>
      <c r="MOL57" s="77"/>
      <c r="MOM57" s="77"/>
      <c r="MON57" s="77"/>
      <c r="MOO57" s="77"/>
      <c r="MOP57" s="77"/>
      <c r="MOQ57" s="77"/>
      <c r="MOR57" s="77"/>
      <c r="MOS57" s="77"/>
      <c r="MOT57" s="77"/>
      <c r="MOU57" s="77"/>
      <c r="MOV57" s="77"/>
      <c r="MOW57" s="77"/>
      <c r="MOX57" s="77"/>
      <c r="MOY57" s="77"/>
      <c r="MOZ57" s="77"/>
      <c r="MPA57" s="77"/>
      <c r="MPB57" s="77"/>
      <c r="MPC57" s="77"/>
      <c r="MPD57" s="77"/>
      <c r="MPE57" s="77"/>
      <c r="MPF57" s="77"/>
      <c r="MPG57" s="77"/>
      <c r="MPH57" s="77"/>
      <c r="MPI57" s="77"/>
      <c r="MPJ57" s="77"/>
      <c r="MPK57" s="77"/>
      <c r="MPL57" s="77"/>
      <c r="MPM57" s="77"/>
      <c r="MPN57" s="77"/>
      <c r="MPO57" s="77"/>
      <c r="MPP57" s="77"/>
      <c r="MPQ57" s="77"/>
      <c r="MPR57" s="77"/>
      <c r="MPS57" s="77"/>
      <c r="MPT57" s="77"/>
      <c r="MPU57" s="77"/>
      <c r="MPV57" s="77"/>
      <c r="MPW57" s="77"/>
      <c r="MPX57" s="77"/>
      <c r="MPY57" s="77"/>
      <c r="MPZ57" s="77"/>
      <c r="MQA57" s="77"/>
      <c r="MQB57" s="77"/>
      <c r="MQC57" s="77"/>
      <c r="MQD57" s="77"/>
      <c r="MQE57" s="77"/>
      <c r="MQF57" s="77"/>
      <c r="MQG57" s="77"/>
      <c r="MQH57" s="77"/>
      <c r="MQI57" s="77"/>
      <c r="MQJ57" s="77"/>
      <c r="MQK57" s="77"/>
      <c r="MQL57" s="77"/>
      <c r="MQM57" s="77"/>
      <c r="MQN57" s="77"/>
      <c r="MQO57" s="77"/>
      <c r="MQP57" s="77"/>
      <c r="MQQ57" s="77"/>
      <c r="MQR57" s="77"/>
      <c r="MQS57" s="77"/>
      <c r="MQT57" s="77"/>
      <c r="MQU57" s="77"/>
      <c r="MQV57" s="77"/>
      <c r="MQW57" s="77"/>
      <c r="MQX57" s="77"/>
      <c r="MQY57" s="77"/>
      <c r="MQZ57" s="77"/>
      <c r="MRA57" s="77"/>
      <c r="MRB57" s="77"/>
      <c r="MRC57" s="77"/>
      <c r="MRD57" s="77"/>
      <c r="MRE57" s="77"/>
      <c r="MRF57" s="77"/>
      <c r="MRG57" s="77"/>
      <c r="MRH57" s="77"/>
      <c r="MRI57" s="77"/>
      <c r="MRJ57" s="77"/>
      <c r="MRK57" s="77"/>
      <c r="MRL57" s="77"/>
      <c r="MRM57" s="77"/>
      <c r="MRN57" s="77"/>
      <c r="MRO57" s="77"/>
      <c r="MRP57" s="77"/>
      <c r="MRQ57" s="77"/>
      <c r="MRR57" s="77"/>
      <c r="MRS57" s="77"/>
      <c r="MRT57" s="77"/>
      <c r="MRU57" s="77"/>
      <c r="MRV57" s="77"/>
      <c r="MRW57" s="77"/>
      <c r="MRX57" s="77"/>
      <c r="MRY57" s="77"/>
      <c r="MRZ57" s="77"/>
      <c r="MSA57" s="77"/>
      <c r="MSB57" s="77"/>
      <c r="MSC57" s="77"/>
      <c r="MSD57" s="77"/>
      <c r="MSE57" s="77"/>
      <c r="MSF57" s="77"/>
      <c r="MSG57" s="77"/>
      <c r="MSH57" s="77"/>
      <c r="MSI57" s="77"/>
      <c r="MSJ57" s="77"/>
      <c r="MSK57" s="77"/>
      <c r="MSL57" s="77"/>
      <c r="MSM57" s="77"/>
      <c r="MSN57" s="77"/>
      <c r="MSO57" s="77"/>
      <c r="MSP57" s="77"/>
      <c r="MSQ57" s="77"/>
      <c r="MSR57" s="77"/>
      <c r="MSS57" s="77"/>
      <c r="MST57" s="77"/>
      <c r="MSU57" s="77"/>
      <c r="MSV57" s="77"/>
      <c r="MSW57" s="77"/>
      <c r="MSX57" s="77"/>
      <c r="MSY57" s="77"/>
      <c r="MSZ57" s="77"/>
      <c r="MTA57" s="77"/>
      <c r="MTB57" s="77"/>
      <c r="MTC57" s="77"/>
      <c r="MTD57" s="77"/>
      <c r="MTE57" s="77"/>
      <c r="MTF57" s="77"/>
      <c r="MTG57" s="77"/>
      <c r="MTH57" s="77"/>
      <c r="MTI57" s="77"/>
      <c r="MTJ57" s="77"/>
      <c r="MTK57" s="77"/>
      <c r="MTL57" s="77"/>
      <c r="MTM57" s="77"/>
      <c r="MTN57" s="77"/>
      <c r="MTO57" s="77"/>
      <c r="MTP57" s="77"/>
      <c r="MTQ57" s="77"/>
      <c r="MTR57" s="77"/>
      <c r="MTS57" s="77"/>
      <c r="MTT57" s="77"/>
      <c r="MTU57" s="77"/>
      <c r="MTV57" s="77"/>
      <c r="MTW57" s="77"/>
      <c r="MTX57" s="77"/>
      <c r="MTY57" s="77"/>
      <c r="MTZ57" s="77"/>
      <c r="MUA57" s="77"/>
      <c r="MUB57" s="77"/>
      <c r="MUC57" s="77"/>
      <c r="MUD57" s="77"/>
      <c r="MUE57" s="77"/>
      <c r="MUF57" s="77"/>
      <c r="MUG57" s="77"/>
      <c r="MUH57" s="77"/>
      <c r="MUI57" s="77"/>
      <c r="MUJ57" s="77"/>
      <c r="MUK57" s="77"/>
      <c r="MUL57" s="77"/>
      <c r="MUM57" s="77"/>
      <c r="MUN57" s="77"/>
      <c r="MUO57" s="77"/>
      <c r="MUP57" s="77"/>
      <c r="MUQ57" s="77"/>
      <c r="MUR57" s="77"/>
      <c r="MUS57" s="77"/>
      <c r="MUT57" s="77"/>
      <c r="MUU57" s="77"/>
      <c r="MUV57" s="77"/>
      <c r="MUW57" s="77"/>
      <c r="MUX57" s="77"/>
      <c r="MUY57" s="77"/>
      <c r="MUZ57" s="77"/>
      <c r="MVA57" s="77"/>
      <c r="MVB57" s="77"/>
      <c r="MVC57" s="77"/>
      <c r="MVD57" s="77"/>
      <c r="MVE57" s="77"/>
      <c r="MVF57" s="77"/>
      <c r="MVG57" s="77"/>
      <c r="MVH57" s="77"/>
      <c r="MVI57" s="77"/>
      <c r="MVJ57" s="77"/>
      <c r="MVK57" s="77"/>
      <c r="MVL57" s="77"/>
      <c r="MVM57" s="77"/>
      <c r="MVN57" s="77"/>
      <c r="MVO57" s="77"/>
      <c r="MVP57" s="77"/>
      <c r="MVQ57" s="77"/>
      <c r="MVR57" s="77"/>
      <c r="MVS57" s="77"/>
      <c r="MVT57" s="77"/>
      <c r="MVU57" s="77"/>
      <c r="MVV57" s="77"/>
      <c r="MVW57" s="77"/>
      <c r="MVX57" s="77"/>
      <c r="MVY57" s="77"/>
      <c r="MVZ57" s="77"/>
      <c r="MWA57" s="77"/>
      <c r="MWB57" s="77"/>
      <c r="MWC57" s="77"/>
      <c r="MWD57" s="77"/>
      <c r="MWE57" s="77"/>
      <c r="MWF57" s="77"/>
      <c r="MWG57" s="77"/>
      <c r="MWH57" s="77"/>
      <c r="MWI57" s="77"/>
      <c r="MWJ57" s="77"/>
      <c r="MWK57" s="77"/>
      <c r="MWL57" s="77"/>
      <c r="MWM57" s="77"/>
      <c r="MWN57" s="77"/>
      <c r="MWO57" s="77"/>
      <c r="MWP57" s="77"/>
      <c r="MWQ57" s="77"/>
      <c r="MWR57" s="77"/>
      <c r="MWS57" s="77"/>
      <c r="MWT57" s="77"/>
      <c r="MWU57" s="77"/>
      <c r="MWV57" s="77"/>
      <c r="MWW57" s="77"/>
      <c r="MWX57" s="77"/>
      <c r="MWY57" s="77"/>
      <c r="MWZ57" s="77"/>
      <c r="MXA57" s="77"/>
      <c r="MXB57" s="77"/>
      <c r="MXC57" s="77"/>
      <c r="MXD57" s="77"/>
      <c r="MXE57" s="77"/>
      <c r="MXF57" s="77"/>
      <c r="MXG57" s="77"/>
      <c r="MXH57" s="77"/>
      <c r="MXI57" s="77"/>
      <c r="MXJ57" s="77"/>
      <c r="MXK57" s="77"/>
      <c r="MXL57" s="77"/>
      <c r="MXM57" s="77"/>
      <c r="MXN57" s="77"/>
      <c r="MXO57" s="77"/>
      <c r="MXP57" s="77"/>
      <c r="MXQ57" s="77"/>
      <c r="MXR57" s="77"/>
      <c r="MXS57" s="77"/>
      <c r="MXT57" s="77"/>
      <c r="MXU57" s="77"/>
      <c r="MXV57" s="77"/>
      <c r="MXW57" s="77"/>
      <c r="MXX57" s="77"/>
      <c r="MXY57" s="77"/>
      <c r="MXZ57" s="77"/>
      <c r="MYA57" s="77"/>
      <c r="MYB57" s="77"/>
      <c r="MYC57" s="77"/>
      <c r="MYD57" s="77"/>
      <c r="MYE57" s="77"/>
      <c r="MYF57" s="77"/>
      <c r="MYG57" s="77"/>
      <c r="MYH57" s="77"/>
      <c r="MYI57" s="77"/>
      <c r="MYJ57" s="77"/>
      <c r="MYK57" s="77"/>
      <c r="MYL57" s="77"/>
      <c r="MYM57" s="77"/>
      <c r="MYN57" s="77"/>
      <c r="MYO57" s="77"/>
      <c r="MYP57" s="77"/>
      <c r="MYQ57" s="77"/>
      <c r="MYR57" s="77"/>
      <c r="MYS57" s="77"/>
      <c r="MYT57" s="77"/>
      <c r="MYU57" s="77"/>
      <c r="MYV57" s="77"/>
      <c r="MYW57" s="77"/>
      <c r="MYX57" s="77"/>
      <c r="MYY57" s="77"/>
      <c r="MYZ57" s="77"/>
      <c r="MZA57" s="77"/>
      <c r="MZB57" s="77"/>
      <c r="MZC57" s="77"/>
      <c r="MZD57" s="77"/>
      <c r="MZE57" s="77"/>
      <c r="MZF57" s="77"/>
      <c r="MZG57" s="77"/>
      <c r="MZH57" s="77"/>
      <c r="MZI57" s="77"/>
      <c r="MZJ57" s="77"/>
      <c r="MZK57" s="77"/>
      <c r="MZL57" s="77"/>
      <c r="MZM57" s="77"/>
      <c r="MZN57" s="77"/>
      <c r="MZO57" s="77"/>
      <c r="MZP57" s="77"/>
      <c r="MZQ57" s="77"/>
      <c r="MZR57" s="77"/>
      <c r="MZS57" s="77"/>
      <c r="MZT57" s="77"/>
      <c r="MZU57" s="77"/>
      <c r="MZV57" s="77"/>
      <c r="MZW57" s="77"/>
      <c r="MZX57" s="77"/>
      <c r="MZY57" s="77"/>
      <c r="MZZ57" s="77"/>
      <c r="NAA57" s="77"/>
      <c r="NAB57" s="77"/>
      <c r="NAC57" s="77"/>
      <c r="NAD57" s="77"/>
      <c r="NAE57" s="77"/>
      <c r="NAF57" s="77"/>
      <c r="NAG57" s="77"/>
      <c r="NAH57" s="77"/>
      <c r="NAI57" s="77"/>
      <c r="NAJ57" s="77"/>
      <c r="NAK57" s="77"/>
      <c r="NAL57" s="77"/>
      <c r="NAM57" s="77"/>
      <c r="NAN57" s="77"/>
      <c r="NAO57" s="77"/>
      <c r="NAP57" s="77"/>
      <c r="NAQ57" s="77"/>
      <c r="NAR57" s="77"/>
      <c r="NAS57" s="77"/>
      <c r="NAT57" s="77"/>
      <c r="NAU57" s="77"/>
      <c r="NAV57" s="77"/>
      <c r="NAW57" s="77"/>
      <c r="NAX57" s="77"/>
      <c r="NAY57" s="77"/>
      <c r="NAZ57" s="77"/>
      <c r="NBA57" s="77"/>
      <c r="NBB57" s="77"/>
      <c r="NBC57" s="77"/>
      <c r="NBD57" s="77"/>
      <c r="NBE57" s="77"/>
      <c r="NBF57" s="77"/>
      <c r="NBG57" s="77"/>
      <c r="NBH57" s="77"/>
      <c r="NBI57" s="77"/>
      <c r="NBJ57" s="77"/>
      <c r="NBK57" s="77"/>
      <c r="NBL57" s="77"/>
      <c r="NBM57" s="77"/>
      <c r="NBN57" s="77"/>
      <c r="NBO57" s="77"/>
      <c r="NBP57" s="77"/>
      <c r="NBQ57" s="77"/>
      <c r="NBR57" s="77"/>
      <c r="NBS57" s="77"/>
      <c r="NBT57" s="77"/>
      <c r="NBU57" s="77"/>
      <c r="NBV57" s="77"/>
      <c r="NBW57" s="77"/>
      <c r="NBX57" s="77"/>
      <c r="NBY57" s="77"/>
      <c r="NBZ57" s="77"/>
      <c r="NCA57" s="77"/>
      <c r="NCB57" s="77"/>
      <c r="NCC57" s="77"/>
      <c r="NCD57" s="77"/>
      <c r="NCE57" s="77"/>
      <c r="NCF57" s="77"/>
      <c r="NCG57" s="77"/>
      <c r="NCH57" s="77"/>
      <c r="NCI57" s="77"/>
      <c r="NCJ57" s="77"/>
      <c r="NCK57" s="77"/>
      <c r="NCL57" s="77"/>
      <c r="NCM57" s="77"/>
      <c r="NCN57" s="77"/>
      <c r="NCO57" s="77"/>
      <c r="NCP57" s="77"/>
      <c r="NCQ57" s="77"/>
      <c r="NCR57" s="77"/>
      <c r="NCS57" s="77"/>
      <c r="NCT57" s="77"/>
      <c r="NCU57" s="77"/>
      <c r="NCV57" s="77"/>
      <c r="NCW57" s="77"/>
      <c r="NCX57" s="77"/>
      <c r="NCY57" s="77"/>
      <c r="NCZ57" s="77"/>
      <c r="NDA57" s="77"/>
      <c r="NDB57" s="77"/>
      <c r="NDC57" s="77"/>
      <c r="NDD57" s="77"/>
      <c r="NDE57" s="77"/>
      <c r="NDF57" s="77"/>
      <c r="NDG57" s="77"/>
      <c r="NDH57" s="77"/>
      <c r="NDI57" s="77"/>
      <c r="NDJ57" s="77"/>
      <c r="NDK57" s="77"/>
      <c r="NDL57" s="77"/>
      <c r="NDM57" s="77"/>
      <c r="NDN57" s="77"/>
      <c r="NDO57" s="77"/>
      <c r="NDP57" s="77"/>
      <c r="NDQ57" s="77"/>
      <c r="NDR57" s="77"/>
      <c r="NDS57" s="77"/>
      <c r="NDT57" s="77"/>
      <c r="NDU57" s="77"/>
      <c r="NDV57" s="77"/>
      <c r="NDW57" s="77"/>
      <c r="NDX57" s="77"/>
      <c r="NDY57" s="77"/>
      <c r="NDZ57" s="77"/>
      <c r="NEA57" s="77"/>
      <c r="NEB57" s="77"/>
      <c r="NEC57" s="77"/>
      <c r="NED57" s="77"/>
      <c r="NEE57" s="77"/>
      <c r="NEF57" s="77"/>
      <c r="NEG57" s="77"/>
      <c r="NEH57" s="77"/>
      <c r="NEI57" s="77"/>
      <c r="NEJ57" s="77"/>
      <c r="NEK57" s="77"/>
      <c r="NEL57" s="77"/>
      <c r="NEM57" s="77"/>
      <c r="NEN57" s="77"/>
      <c r="NEO57" s="77"/>
      <c r="NEP57" s="77"/>
      <c r="NEQ57" s="77"/>
      <c r="NER57" s="77"/>
      <c r="NES57" s="77"/>
      <c r="NET57" s="77"/>
      <c r="NEU57" s="77"/>
      <c r="NEV57" s="77"/>
      <c r="NEW57" s="77"/>
      <c r="NEX57" s="77"/>
      <c r="NEY57" s="77"/>
      <c r="NEZ57" s="77"/>
      <c r="NFA57" s="77"/>
      <c r="NFB57" s="77"/>
      <c r="NFC57" s="77"/>
      <c r="NFD57" s="77"/>
      <c r="NFE57" s="77"/>
      <c r="NFF57" s="77"/>
      <c r="NFG57" s="77"/>
      <c r="NFH57" s="77"/>
      <c r="NFI57" s="77"/>
      <c r="NFJ57" s="77"/>
      <c r="NFK57" s="77"/>
      <c r="NFL57" s="77"/>
      <c r="NFM57" s="77"/>
      <c r="NFN57" s="77"/>
      <c r="NFO57" s="77"/>
      <c r="NFP57" s="77"/>
      <c r="NFQ57" s="77"/>
      <c r="NFR57" s="77"/>
      <c r="NFS57" s="77"/>
      <c r="NFT57" s="77"/>
      <c r="NFU57" s="77"/>
      <c r="NFV57" s="77"/>
      <c r="NFW57" s="77"/>
      <c r="NFX57" s="77"/>
      <c r="NFY57" s="77"/>
      <c r="NFZ57" s="77"/>
      <c r="NGA57" s="77"/>
      <c r="NGB57" s="77"/>
      <c r="NGC57" s="77"/>
      <c r="NGD57" s="77"/>
      <c r="NGE57" s="77"/>
      <c r="NGF57" s="77"/>
      <c r="NGG57" s="77"/>
      <c r="NGH57" s="77"/>
      <c r="NGI57" s="77"/>
      <c r="NGJ57" s="77"/>
      <c r="NGK57" s="77"/>
      <c r="NGL57" s="77"/>
      <c r="NGM57" s="77"/>
      <c r="NGN57" s="77"/>
      <c r="NGO57" s="77"/>
      <c r="NGP57" s="77"/>
      <c r="NGQ57" s="77"/>
      <c r="NGR57" s="77"/>
      <c r="NGS57" s="77"/>
      <c r="NGT57" s="77"/>
      <c r="NGU57" s="77"/>
      <c r="NGV57" s="77"/>
      <c r="NGW57" s="77"/>
      <c r="NGX57" s="77"/>
      <c r="NGY57" s="77"/>
      <c r="NGZ57" s="77"/>
      <c r="NHA57" s="77"/>
      <c r="NHB57" s="77"/>
      <c r="NHC57" s="77"/>
      <c r="NHD57" s="77"/>
      <c r="NHE57" s="77"/>
      <c r="NHF57" s="77"/>
      <c r="NHG57" s="77"/>
      <c r="NHH57" s="77"/>
      <c r="NHI57" s="77"/>
      <c r="NHJ57" s="77"/>
      <c r="NHK57" s="77"/>
      <c r="NHL57" s="77"/>
      <c r="NHM57" s="77"/>
      <c r="NHN57" s="77"/>
      <c r="NHO57" s="77"/>
      <c r="NHP57" s="77"/>
      <c r="NHQ57" s="77"/>
      <c r="NHR57" s="77"/>
      <c r="NHS57" s="77"/>
      <c r="NHT57" s="77"/>
      <c r="NHU57" s="77"/>
      <c r="NHV57" s="77"/>
      <c r="NHW57" s="77"/>
      <c r="NHX57" s="77"/>
      <c r="NHY57" s="77"/>
      <c r="NHZ57" s="77"/>
      <c r="NIA57" s="77"/>
      <c r="NIB57" s="77"/>
      <c r="NIC57" s="77"/>
      <c r="NID57" s="77"/>
      <c r="NIE57" s="77"/>
      <c r="NIF57" s="77"/>
      <c r="NIG57" s="77"/>
      <c r="NIH57" s="77"/>
      <c r="NII57" s="77"/>
      <c r="NIJ57" s="77"/>
      <c r="NIK57" s="77"/>
      <c r="NIL57" s="77"/>
      <c r="NIM57" s="77"/>
      <c r="NIN57" s="77"/>
      <c r="NIO57" s="77"/>
      <c r="NIP57" s="77"/>
      <c r="NIQ57" s="77"/>
      <c r="NIR57" s="77"/>
      <c r="NIS57" s="77"/>
      <c r="NIT57" s="77"/>
      <c r="NIU57" s="77"/>
      <c r="NIV57" s="77"/>
      <c r="NIW57" s="77"/>
      <c r="NIX57" s="77"/>
      <c r="NIY57" s="77"/>
      <c r="NIZ57" s="77"/>
      <c r="NJA57" s="77"/>
      <c r="NJB57" s="77"/>
      <c r="NJC57" s="77"/>
      <c r="NJD57" s="77"/>
      <c r="NJE57" s="77"/>
      <c r="NJF57" s="77"/>
      <c r="NJG57" s="77"/>
      <c r="NJH57" s="77"/>
      <c r="NJI57" s="77"/>
      <c r="NJJ57" s="77"/>
      <c r="NJK57" s="77"/>
      <c r="NJL57" s="77"/>
      <c r="NJM57" s="77"/>
      <c r="NJN57" s="77"/>
      <c r="NJO57" s="77"/>
      <c r="NJP57" s="77"/>
      <c r="NJQ57" s="77"/>
      <c r="NJR57" s="77"/>
      <c r="NJS57" s="77"/>
      <c r="NJT57" s="77"/>
      <c r="NJU57" s="77"/>
      <c r="NJV57" s="77"/>
      <c r="NJW57" s="77"/>
      <c r="NJX57" s="77"/>
      <c r="NJY57" s="77"/>
      <c r="NJZ57" s="77"/>
      <c r="NKA57" s="77"/>
      <c r="NKB57" s="77"/>
      <c r="NKC57" s="77"/>
      <c r="NKD57" s="77"/>
      <c r="NKE57" s="77"/>
      <c r="NKF57" s="77"/>
      <c r="NKG57" s="77"/>
      <c r="NKH57" s="77"/>
      <c r="NKI57" s="77"/>
      <c r="NKJ57" s="77"/>
      <c r="NKK57" s="77"/>
      <c r="NKL57" s="77"/>
      <c r="NKM57" s="77"/>
      <c r="NKN57" s="77"/>
      <c r="NKO57" s="77"/>
      <c r="NKP57" s="77"/>
      <c r="NKQ57" s="77"/>
      <c r="NKR57" s="77"/>
      <c r="NKS57" s="77"/>
      <c r="NKT57" s="77"/>
      <c r="NKU57" s="77"/>
      <c r="NKV57" s="77"/>
      <c r="NKW57" s="77"/>
      <c r="NKX57" s="77"/>
      <c r="NKY57" s="77"/>
      <c r="NKZ57" s="77"/>
      <c r="NLA57" s="77"/>
      <c r="NLB57" s="77"/>
      <c r="NLC57" s="77"/>
      <c r="NLD57" s="77"/>
      <c r="NLE57" s="77"/>
      <c r="NLF57" s="77"/>
      <c r="NLG57" s="77"/>
      <c r="NLH57" s="77"/>
      <c r="NLI57" s="77"/>
      <c r="NLJ57" s="77"/>
      <c r="NLK57" s="77"/>
      <c r="NLL57" s="77"/>
      <c r="NLM57" s="77"/>
      <c r="NLN57" s="77"/>
      <c r="NLO57" s="77"/>
      <c r="NLP57" s="77"/>
      <c r="NLQ57" s="77"/>
      <c r="NLR57" s="77"/>
      <c r="NLS57" s="77"/>
      <c r="NLT57" s="77"/>
      <c r="NLU57" s="77"/>
      <c r="NLV57" s="77"/>
      <c r="NLW57" s="77"/>
      <c r="NLX57" s="77"/>
      <c r="NLY57" s="77"/>
      <c r="NLZ57" s="77"/>
      <c r="NMA57" s="77"/>
      <c r="NMB57" s="77"/>
      <c r="NMC57" s="77"/>
      <c r="NMD57" s="77"/>
      <c r="NME57" s="77"/>
      <c r="NMF57" s="77"/>
      <c r="NMG57" s="77"/>
      <c r="NMH57" s="77"/>
      <c r="NMI57" s="77"/>
      <c r="NMJ57" s="77"/>
      <c r="NMK57" s="77"/>
      <c r="NML57" s="77"/>
      <c r="NMM57" s="77"/>
      <c r="NMN57" s="77"/>
      <c r="NMO57" s="77"/>
      <c r="NMP57" s="77"/>
      <c r="NMQ57" s="77"/>
      <c r="NMR57" s="77"/>
      <c r="NMS57" s="77"/>
      <c r="NMT57" s="77"/>
      <c r="NMU57" s="77"/>
      <c r="NMV57" s="77"/>
      <c r="NMW57" s="77"/>
      <c r="NMX57" s="77"/>
      <c r="NMY57" s="77"/>
      <c r="NMZ57" s="77"/>
      <c r="NNA57" s="77"/>
      <c r="NNB57" s="77"/>
      <c r="NNC57" s="77"/>
      <c r="NND57" s="77"/>
      <c r="NNE57" s="77"/>
      <c r="NNF57" s="77"/>
      <c r="NNG57" s="77"/>
      <c r="NNH57" s="77"/>
      <c r="NNI57" s="77"/>
      <c r="NNJ57" s="77"/>
      <c r="NNK57" s="77"/>
      <c r="NNL57" s="77"/>
      <c r="NNM57" s="77"/>
      <c r="NNN57" s="77"/>
      <c r="NNO57" s="77"/>
      <c r="NNP57" s="77"/>
      <c r="NNQ57" s="77"/>
      <c r="NNR57" s="77"/>
      <c r="NNS57" s="77"/>
      <c r="NNT57" s="77"/>
      <c r="NNU57" s="77"/>
      <c r="NNV57" s="77"/>
      <c r="NNW57" s="77"/>
      <c r="NNX57" s="77"/>
      <c r="NNY57" s="77"/>
      <c r="NNZ57" s="77"/>
      <c r="NOA57" s="77"/>
      <c r="NOB57" s="77"/>
      <c r="NOC57" s="77"/>
      <c r="NOD57" s="77"/>
      <c r="NOE57" s="77"/>
      <c r="NOF57" s="77"/>
      <c r="NOG57" s="77"/>
      <c r="NOH57" s="77"/>
      <c r="NOI57" s="77"/>
      <c r="NOJ57" s="77"/>
      <c r="NOK57" s="77"/>
      <c r="NOL57" s="77"/>
      <c r="NOM57" s="77"/>
      <c r="NON57" s="77"/>
      <c r="NOO57" s="77"/>
      <c r="NOP57" s="77"/>
      <c r="NOQ57" s="77"/>
      <c r="NOR57" s="77"/>
      <c r="NOS57" s="77"/>
      <c r="NOT57" s="77"/>
      <c r="NOU57" s="77"/>
      <c r="NOV57" s="77"/>
      <c r="NOW57" s="77"/>
      <c r="NOX57" s="77"/>
      <c r="NOY57" s="77"/>
      <c r="NOZ57" s="77"/>
      <c r="NPA57" s="77"/>
      <c r="NPB57" s="77"/>
      <c r="NPC57" s="77"/>
      <c r="NPD57" s="77"/>
      <c r="NPE57" s="77"/>
      <c r="NPF57" s="77"/>
      <c r="NPG57" s="77"/>
      <c r="NPH57" s="77"/>
      <c r="NPI57" s="77"/>
      <c r="NPJ57" s="77"/>
      <c r="NPK57" s="77"/>
      <c r="NPL57" s="77"/>
      <c r="NPM57" s="77"/>
      <c r="NPN57" s="77"/>
      <c r="NPO57" s="77"/>
      <c r="NPP57" s="77"/>
      <c r="NPQ57" s="77"/>
      <c r="NPR57" s="77"/>
      <c r="NPS57" s="77"/>
      <c r="NPT57" s="77"/>
      <c r="NPU57" s="77"/>
      <c r="NPV57" s="77"/>
      <c r="NPW57" s="77"/>
      <c r="NPX57" s="77"/>
      <c r="NPY57" s="77"/>
      <c r="NPZ57" s="77"/>
      <c r="NQA57" s="77"/>
      <c r="NQB57" s="77"/>
      <c r="NQC57" s="77"/>
      <c r="NQD57" s="77"/>
      <c r="NQE57" s="77"/>
      <c r="NQF57" s="77"/>
      <c r="NQG57" s="77"/>
      <c r="NQH57" s="77"/>
      <c r="NQI57" s="77"/>
      <c r="NQJ57" s="77"/>
      <c r="NQK57" s="77"/>
      <c r="NQL57" s="77"/>
      <c r="NQM57" s="77"/>
      <c r="NQN57" s="77"/>
      <c r="NQO57" s="77"/>
      <c r="NQP57" s="77"/>
      <c r="NQQ57" s="77"/>
      <c r="NQR57" s="77"/>
      <c r="NQS57" s="77"/>
      <c r="NQT57" s="77"/>
      <c r="NQU57" s="77"/>
      <c r="NQV57" s="77"/>
      <c r="NQW57" s="77"/>
      <c r="NQX57" s="77"/>
      <c r="NQY57" s="77"/>
      <c r="NQZ57" s="77"/>
      <c r="NRA57" s="77"/>
      <c r="NRB57" s="77"/>
      <c r="NRC57" s="77"/>
      <c r="NRD57" s="77"/>
      <c r="NRE57" s="77"/>
      <c r="NRF57" s="77"/>
      <c r="NRG57" s="77"/>
      <c r="NRH57" s="77"/>
      <c r="NRI57" s="77"/>
      <c r="NRJ57" s="77"/>
      <c r="NRK57" s="77"/>
      <c r="NRL57" s="77"/>
      <c r="NRM57" s="77"/>
      <c r="NRN57" s="77"/>
      <c r="NRO57" s="77"/>
      <c r="NRP57" s="77"/>
      <c r="NRQ57" s="77"/>
      <c r="NRR57" s="77"/>
      <c r="NRS57" s="77"/>
      <c r="NRT57" s="77"/>
      <c r="NRU57" s="77"/>
      <c r="NRV57" s="77"/>
      <c r="NRW57" s="77"/>
      <c r="NRX57" s="77"/>
      <c r="NRY57" s="77"/>
      <c r="NRZ57" s="77"/>
      <c r="NSA57" s="77"/>
      <c r="NSB57" s="77"/>
      <c r="NSC57" s="77"/>
      <c r="NSD57" s="77"/>
      <c r="NSE57" s="77"/>
      <c r="NSF57" s="77"/>
      <c r="NSG57" s="77"/>
      <c r="NSH57" s="77"/>
      <c r="NSI57" s="77"/>
      <c r="NSJ57" s="77"/>
      <c r="NSK57" s="77"/>
      <c r="NSL57" s="77"/>
      <c r="NSM57" s="77"/>
      <c r="NSN57" s="77"/>
      <c r="NSO57" s="77"/>
      <c r="NSP57" s="77"/>
      <c r="NSQ57" s="77"/>
      <c r="NSR57" s="77"/>
      <c r="NSS57" s="77"/>
      <c r="NST57" s="77"/>
      <c r="NSU57" s="77"/>
      <c r="NSV57" s="77"/>
      <c r="NSW57" s="77"/>
      <c r="NSX57" s="77"/>
      <c r="NSY57" s="77"/>
      <c r="NSZ57" s="77"/>
      <c r="NTA57" s="77"/>
      <c r="NTB57" s="77"/>
      <c r="NTC57" s="77"/>
      <c r="NTD57" s="77"/>
      <c r="NTE57" s="77"/>
      <c r="NTF57" s="77"/>
      <c r="NTG57" s="77"/>
      <c r="NTH57" s="77"/>
      <c r="NTI57" s="77"/>
      <c r="NTJ57" s="77"/>
      <c r="NTK57" s="77"/>
      <c r="NTL57" s="77"/>
      <c r="NTM57" s="77"/>
      <c r="NTN57" s="77"/>
      <c r="NTO57" s="77"/>
      <c r="NTP57" s="77"/>
      <c r="NTQ57" s="77"/>
      <c r="NTR57" s="77"/>
      <c r="NTS57" s="77"/>
      <c r="NTT57" s="77"/>
      <c r="NTU57" s="77"/>
      <c r="NTV57" s="77"/>
      <c r="NTW57" s="77"/>
      <c r="NTX57" s="77"/>
      <c r="NTY57" s="77"/>
      <c r="NTZ57" s="77"/>
      <c r="NUA57" s="77"/>
      <c r="NUB57" s="77"/>
      <c r="NUC57" s="77"/>
      <c r="NUD57" s="77"/>
      <c r="NUE57" s="77"/>
      <c r="NUF57" s="77"/>
      <c r="NUG57" s="77"/>
      <c r="NUH57" s="77"/>
      <c r="NUI57" s="77"/>
      <c r="NUJ57" s="77"/>
      <c r="NUK57" s="77"/>
      <c r="NUL57" s="77"/>
      <c r="NUM57" s="77"/>
      <c r="NUN57" s="77"/>
      <c r="NUO57" s="77"/>
      <c r="NUP57" s="77"/>
      <c r="NUQ57" s="77"/>
      <c r="NUR57" s="77"/>
      <c r="NUS57" s="77"/>
      <c r="NUT57" s="77"/>
      <c r="NUU57" s="77"/>
      <c r="NUV57" s="77"/>
      <c r="NUW57" s="77"/>
      <c r="NUX57" s="77"/>
      <c r="NUY57" s="77"/>
      <c r="NUZ57" s="77"/>
      <c r="NVA57" s="77"/>
      <c r="NVB57" s="77"/>
      <c r="NVC57" s="77"/>
      <c r="NVD57" s="77"/>
      <c r="NVE57" s="77"/>
      <c r="NVF57" s="77"/>
      <c r="NVG57" s="77"/>
      <c r="NVH57" s="77"/>
      <c r="NVI57" s="77"/>
      <c r="NVJ57" s="77"/>
      <c r="NVK57" s="77"/>
      <c r="NVL57" s="77"/>
      <c r="NVM57" s="77"/>
      <c r="NVN57" s="77"/>
      <c r="NVO57" s="77"/>
      <c r="NVP57" s="77"/>
      <c r="NVQ57" s="77"/>
      <c r="NVR57" s="77"/>
      <c r="NVS57" s="77"/>
      <c r="NVT57" s="77"/>
      <c r="NVU57" s="77"/>
      <c r="NVV57" s="77"/>
      <c r="NVW57" s="77"/>
      <c r="NVX57" s="77"/>
      <c r="NVY57" s="77"/>
      <c r="NVZ57" s="77"/>
      <c r="NWA57" s="77"/>
      <c r="NWB57" s="77"/>
      <c r="NWC57" s="77"/>
      <c r="NWD57" s="77"/>
      <c r="NWE57" s="77"/>
      <c r="NWF57" s="77"/>
      <c r="NWG57" s="77"/>
      <c r="NWH57" s="77"/>
      <c r="NWI57" s="77"/>
      <c r="NWJ57" s="77"/>
      <c r="NWK57" s="77"/>
      <c r="NWL57" s="77"/>
      <c r="NWM57" s="77"/>
      <c r="NWN57" s="77"/>
      <c r="NWO57" s="77"/>
      <c r="NWP57" s="77"/>
      <c r="NWQ57" s="77"/>
      <c r="NWR57" s="77"/>
      <c r="NWS57" s="77"/>
      <c r="NWT57" s="77"/>
      <c r="NWU57" s="77"/>
      <c r="NWV57" s="77"/>
      <c r="NWW57" s="77"/>
      <c r="NWX57" s="77"/>
      <c r="NWY57" s="77"/>
      <c r="NWZ57" s="77"/>
      <c r="NXA57" s="77"/>
      <c r="NXB57" s="77"/>
      <c r="NXC57" s="77"/>
      <c r="NXD57" s="77"/>
      <c r="NXE57" s="77"/>
      <c r="NXF57" s="77"/>
      <c r="NXG57" s="77"/>
      <c r="NXH57" s="77"/>
      <c r="NXI57" s="77"/>
      <c r="NXJ57" s="77"/>
      <c r="NXK57" s="77"/>
      <c r="NXL57" s="77"/>
      <c r="NXM57" s="77"/>
      <c r="NXN57" s="77"/>
      <c r="NXO57" s="77"/>
      <c r="NXP57" s="77"/>
      <c r="NXQ57" s="77"/>
      <c r="NXR57" s="77"/>
      <c r="NXS57" s="77"/>
      <c r="NXT57" s="77"/>
      <c r="NXU57" s="77"/>
      <c r="NXV57" s="77"/>
      <c r="NXW57" s="77"/>
      <c r="NXX57" s="77"/>
      <c r="NXY57" s="77"/>
      <c r="NXZ57" s="77"/>
      <c r="NYA57" s="77"/>
      <c r="NYB57" s="77"/>
      <c r="NYC57" s="77"/>
      <c r="NYD57" s="77"/>
      <c r="NYE57" s="77"/>
      <c r="NYF57" s="77"/>
      <c r="NYG57" s="77"/>
      <c r="NYH57" s="77"/>
      <c r="NYI57" s="77"/>
      <c r="NYJ57" s="77"/>
      <c r="NYK57" s="77"/>
      <c r="NYL57" s="77"/>
      <c r="NYM57" s="77"/>
      <c r="NYN57" s="77"/>
      <c r="NYO57" s="77"/>
      <c r="NYP57" s="77"/>
      <c r="NYQ57" s="77"/>
      <c r="NYR57" s="77"/>
      <c r="NYS57" s="77"/>
      <c r="NYT57" s="77"/>
      <c r="NYU57" s="77"/>
      <c r="NYV57" s="77"/>
      <c r="NYW57" s="77"/>
      <c r="NYX57" s="77"/>
      <c r="NYY57" s="77"/>
      <c r="NYZ57" s="77"/>
      <c r="NZA57" s="77"/>
      <c r="NZB57" s="77"/>
      <c r="NZC57" s="77"/>
      <c r="NZD57" s="77"/>
      <c r="NZE57" s="77"/>
      <c r="NZF57" s="77"/>
      <c r="NZG57" s="77"/>
      <c r="NZH57" s="77"/>
      <c r="NZI57" s="77"/>
      <c r="NZJ57" s="77"/>
      <c r="NZK57" s="77"/>
      <c r="NZL57" s="77"/>
      <c r="NZM57" s="77"/>
      <c r="NZN57" s="77"/>
      <c r="NZO57" s="77"/>
      <c r="NZP57" s="77"/>
      <c r="NZQ57" s="77"/>
      <c r="NZR57" s="77"/>
      <c r="NZS57" s="77"/>
      <c r="NZT57" s="77"/>
      <c r="NZU57" s="77"/>
      <c r="NZV57" s="77"/>
      <c r="NZW57" s="77"/>
      <c r="NZX57" s="77"/>
      <c r="NZY57" s="77"/>
      <c r="NZZ57" s="77"/>
      <c r="OAA57" s="77"/>
      <c r="OAB57" s="77"/>
      <c r="OAC57" s="77"/>
      <c r="OAD57" s="77"/>
      <c r="OAE57" s="77"/>
      <c r="OAF57" s="77"/>
      <c r="OAG57" s="77"/>
      <c r="OAH57" s="77"/>
      <c r="OAI57" s="77"/>
      <c r="OAJ57" s="77"/>
      <c r="OAK57" s="77"/>
      <c r="OAL57" s="77"/>
      <c r="OAM57" s="77"/>
      <c r="OAN57" s="77"/>
      <c r="OAO57" s="77"/>
      <c r="OAP57" s="77"/>
      <c r="OAQ57" s="77"/>
      <c r="OAR57" s="77"/>
      <c r="OAS57" s="77"/>
      <c r="OAT57" s="77"/>
      <c r="OAU57" s="77"/>
      <c r="OAV57" s="77"/>
      <c r="OAW57" s="77"/>
      <c r="OAX57" s="77"/>
      <c r="OAY57" s="77"/>
      <c r="OAZ57" s="77"/>
      <c r="OBA57" s="77"/>
      <c r="OBB57" s="77"/>
      <c r="OBC57" s="77"/>
      <c r="OBD57" s="77"/>
      <c r="OBE57" s="77"/>
      <c r="OBF57" s="77"/>
      <c r="OBG57" s="77"/>
      <c r="OBH57" s="77"/>
      <c r="OBI57" s="77"/>
      <c r="OBJ57" s="77"/>
      <c r="OBK57" s="77"/>
      <c r="OBL57" s="77"/>
      <c r="OBM57" s="77"/>
      <c r="OBN57" s="77"/>
      <c r="OBO57" s="77"/>
      <c r="OBP57" s="77"/>
      <c r="OBQ57" s="77"/>
      <c r="OBR57" s="77"/>
      <c r="OBS57" s="77"/>
      <c r="OBT57" s="77"/>
      <c r="OBU57" s="77"/>
      <c r="OBV57" s="77"/>
      <c r="OBW57" s="77"/>
      <c r="OBX57" s="77"/>
      <c r="OBY57" s="77"/>
      <c r="OBZ57" s="77"/>
      <c r="OCA57" s="77"/>
      <c r="OCB57" s="77"/>
      <c r="OCC57" s="77"/>
      <c r="OCD57" s="77"/>
      <c r="OCE57" s="77"/>
      <c r="OCF57" s="77"/>
      <c r="OCG57" s="77"/>
      <c r="OCH57" s="77"/>
      <c r="OCI57" s="77"/>
      <c r="OCJ57" s="77"/>
      <c r="OCK57" s="77"/>
      <c r="OCL57" s="77"/>
      <c r="OCM57" s="77"/>
      <c r="OCN57" s="77"/>
      <c r="OCO57" s="77"/>
      <c r="OCP57" s="77"/>
      <c r="OCQ57" s="77"/>
      <c r="OCR57" s="77"/>
      <c r="OCS57" s="77"/>
      <c r="OCT57" s="77"/>
      <c r="OCU57" s="77"/>
      <c r="OCV57" s="77"/>
      <c r="OCW57" s="77"/>
      <c r="OCX57" s="77"/>
      <c r="OCY57" s="77"/>
      <c r="OCZ57" s="77"/>
      <c r="ODA57" s="77"/>
      <c r="ODB57" s="77"/>
      <c r="ODC57" s="77"/>
      <c r="ODD57" s="77"/>
      <c r="ODE57" s="77"/>
      <c r="ODF57" s="77"/>
      <c r="ODG57" s="77"/>
      <c r="ODH57" s="77"/>
      <c r="ODI57" s="77"/>
      <c r="ODJ57" s="77"/>
      <c r="ODK57" s="77"/>
      <c r="ODL57" s="77"/>
      <c r="ODM57" s="77"/>
      <c r="ODN57" s="77"/>
      <c r="ODO57" s="77"/>
      <c r="ODP57" s="77"/>
      <c r="ODQ57" s="77"/>
      <c r="ODR57" s="77"/>
      <c r="ODS57" s="77"/>
      <c r="ODT57" s="77"/>
      <c r="ODU57" s="77"/>
      <c r="ODV57" s="77"/>
      <c r="ODW57" s="77"/>
      <c r="ODX57" s="77"/>
      <c r="ODY57" s="77"/>
      <c r="ODZ57" s="77"/>
      <c r="OEA57" s="77"/>
      <c r="OEB57" s="77"/>
      <c r="OEC57" s="77"/>
      <c r="OED57" s="77"/>
      <c r="OEE57" s="77"/>
      <c r="OEF57" s="77"/>
      <c r="OEG57" s="77"/>
      <c r="OEH57" s="77"/>
      <c r="OEI57" s="77"/>
      <c r="OEJ57" s="77"/>
      <c r="OEK57" s="77"/>
      <c r="OEL57" s="77"/>
      <c r="OEM57" s="77"/>
      <c r="OEN57" s="77"/>
      <c r="OEO57" s="77"/>
      <c r="OEP57" s="77"/>
      <c r="OEQ57" s="77"/>
      <c r="OER57" s="77"/>
      <c r="OES57" s="77"/>
      <c r="OET57" s="77"/>
      <c r="OEU57" s="77"/>
      <c r="OEV57" s="77"/>
      <c r="OEW57" s="77"/>
      <c r="OEX57" s="77"/>
      <c r="OEY57" s="77"/>
      <c r="OEZ57" s="77"/>
      <c r="OFA57" s="77"/>
      <c r="OFB57" s="77"/>
      <c r="OFC57" s="77"/>
      <c r="OFD57" s="77"/>
      <c r="OFE57" s="77"/>
      <c r="OFF57" s="77"/>
      <c r="OFG57" s="77"/>
      <c r="OFH57" s="77"/>
      <c r="OFI57" s="77"/>
      <c r="OFJ57" s="77"/>
      <c r="OFK57" s="77"/>
      <c r="OFL57" s="77"/>
      <c r="OFM57" s="77"/>
      <c r="OFN57" s="77"/>
      <c r="OFO57" s="77"/>
      <c r="OFP57" s="77"/>
      <c r="OFQ57" s="77"/>
      <c r="OFR57" s="77"/>
      <c r="OFS57" s="77"/>
      <c r="OFT57" s="77"/>
      <c r="OFU57" s="77"/>
      <c r="OFV57" s="77"/>
      <c r="OFW57" s="77"/>
      <c r="OFX57" s="77"/>
      <c r="OFY57" s="77"/>
      <c r="OFZ57" s="77"/>
      <c r="OGA57" s="77"/>
      <c r="OGB57" s="77"/>
      <c r="OGC57" s="77"/>
      <c r="OGD57" s="77"/>
      <c r="OGE57" s="77"/>
      <c r="OGF57" s="77"/>
      <c r="OGG57" s="77"/>
      <c r="OGH57" s="77"/>
      <c r="OGI57" s="77"/>
      <c r="OGJ57" s="77"/>
      <c r="OGK57" s="77"/>
      <c r="OGL57" s="77"/>
      <c r="OGM57" s="77"/>
      <c r="OGN57" s="77"/>
      <c r="OGO57" s="77"/>
      <c r="OGP57" s="77"/>
      <c r="OGQ57" s="77"/>
      <c r="OGR57" s="77"/>
      <c r="OGS57" s="77"/>
      <c r="OGT57" s="77"/>
      <c r="OGU57" s="77"/>
      <c r="OGV57" s="77"/>
      <c r="OGW57" s="77"/>
      <c r="OGX57" s="77"/>
      <c r="OGY57" s="77"/>
      <c r="OGZ57" s="77"/>
      <c r="OHA57" s="77"/>
      <c r="OHB57" s="77"/>
      <c r="OHC57" s="77"/>
      <c r="OHD57" s="77"/>
      <c r="OHE57" s="77"/>
      <c r="OHF57" s="77"/>
      <c r="OHG57" s="77"/>
      <c r="OHH57" s="77"/>
      <c r="OHI57" s="77"/>
      <c r="OHJ57" s="77"/>
      <c r="OHK57" s="77"/>
      <c r="OHL57" s="77"/>
      <c r="OHM57" s="77"/>
      <c r="OHN57" s="77"/>
      <c r="OHO57" s="77"/>
      <c r="OHP57" s="77"/>
      <c r="OHQ57" s="77"/>
      <c r="OHR57" s="77"/>
      <c r="OHS57" s="77"/>
      <c r="OHT57" s="77"/>
      <c r="OHU57" s="77"/>
      <c r="OHV57" s="77"/>
      <c r="OHW57" s="77"/>
      <c r="OHX57" s="77"/>
      <c r="OHY57" s="77"/>
      <c r="OHZ57" s="77"/>
      <c r="OIA57" s="77"/>
      <c r="OIB57" s="77"/>
      <c r="OIC57" s="77"/>
      <c r="OID57" s="77"/>
      <c r="OIE57" s="77"/>
      <c r="OIF57" s="77"/>
      <c r="OIG57" s="77"/>
      <c r="OIH57" s="77"/>
      <c r="OII57" s="77"/>
      <c r="OIJ57" s="77"/>
      <c r="OIK57" s="77"/>
      <c r="OIL57" s="77"/>
      <c r="OIM57" s="77"/>
      <c r="OIN57" s="77"/>
      <c r="OIO57" s="77"/>
      <c r="OIP57" s="77"/>
      <c r="OIQ57" s="77"/>
      <c r="OIR57" s="77"/>
      <c r="OIS57" s="77"/>
      <c r="OIT57" s="77"/>
      <c r="OIU57" s="77"/>
      <c r="OIV57" s="77"/>
      <c r="OIW57" s="77"/>
      <c r="OIX57" s="77"/>
      <c r="OIY57" s="77"/>
      <c r="OIZ57" s="77"/>
      <c r="OJA57" s="77"/>
      <c r="OJB57" s="77"/>
      <c r="OJC57" s="77"/>
      <c r="OJD57" s="77"/>
      <c r="OJE57" s="77"/>
      <c r="OJF57" s="77"/>
      <c r="OJG57" s="77"/>
      <c r="OJH57" s="77"/>
      <c r="OJI57" s="77"/>
      <c r="OJJ57" s="77"/>
      <c r="OJK57" s="77"/>
      <c r="OJL57" s="77"/>
      <c r="OJM57" s="77"/>
      <c r="OJN57" s="77"/>
      <c r="OJO57" s="77"/>
      <c r="OJP57" s="77"/>
      <c r="OJQ57" s="77"/>
      <c r="OJR57" s="77"/>
      <c r="OJS57" s="77"/>
      <c r="OJT57" s="77"/>
      <c r="OJU57" s="77"/>
      <c r="OJV57" s="77"/>
      <c r="OJW57" s="77"/>
      <c r="OJX57" s="77"/>
      <c r="OJY57" s="77"/>
      <c r="OJZ57" s="77"/>
      <c r="OKA57" s="77"/>
      <c r="OKB57" s="77"/>
      <c r="OKC57" s="77"/>
      <c r="OKD57" s="77"/>
      <c r="OKE57" s="77"/>
      <c r="OKF57" s="77"/>
      <c r="OKG57" s="77"/>
      <c r="OKH57" s="77"/>
      <c r="OKI57" s="77"/>
      <c r="OKJ57" s="77"/>
      <c r="OKK57" s="77"/>
      <c r="OKL57" s="77"/>
      <c r="OKM57" s="77"/>
      <c r="OKN57" s="77"/>
      <c r="OKO57" s="77"/>
      <c r="OKP57" s="77"/>
      <c r="OKQ57" s="77"/>
      <c r="OKR57" s="77"/>
      <c r="OKS57" s="77"/>
      <c r="OKT57" s="77"/>
      <c r="OKU57" s="77"/>
      <c r="OKV57" s="77"/>
      <c r="OKW57" s="77"/>
      <c r="OKX57" s="77"/>
      <c r="OKY57" s="77"/>
      <c r="OKZ57" s="77"/>
      <c r="OLA57" s="77"/>
      <c r="OLB57" s="77"/>
      <c r="OLC57" s="77"/>
      <c r="OLD57" s="77"/>
      <c r="OLE57" s="77"/>
      <c r="OLF57" s="77"/>
      <c r="OLG57" s="77"/>
      <c r="OLH57" s="77"/>
      <c r="OLI57" s="77"/>
      <c r="OLJ57" s="77"/>
      <c r="OLK57" s="77"/>
      <c r="OLL57" s="77"/>
      <c r="OLM57" s="77"/>
      <c r="OLN57" s="77"/>
      <c r="OLO57" s="77"/>
      <c r="OLP57" s="77"/>
      <c r="OLQ57" s="77"/>
      <c r="OLR57" s="77"/>
      <c r="OLS57" s="77"/>
      <c r="OLT57" s="77"/>
      <c r="OLU57" s="77"/>
      <c r="OLV57" s="77"/>
      <c r="OLW57" s="77"/>
      <c r="OLX57" s="77"/>
      <c r="OLY57" s="77"/>
      <c r="OLZ57" s="77"/>
      <c r="OMA57" s="77"/>
      <c r="OMB57" s="77"/>
      <c r="OMC57" s="77"/>
      <c r="OMD57" s="77"/>
      <c r="OME57" s="77"/>
      <c r="OMF57" s="77"/>
      <c r="OMG57" s="77"/>
      <c r="OMH57" s="77"/>
      <c r="OMI57" s="77"/>
      <c r="OMJ57" s="77"/>
      <c r="OMK57" s="77"/>
      <c r="OML57" s="77"/>
      <c r="OMM57" s="77"/>
      <c r="OMN57" s="77"/>
      <c r="OMO57" s="77"/>
      <c r="OMP57" s="77"/>
      <c r="OMQ57" s="77"/>
      <c r="OMR57" s="77"/>
      <c r="OMS57" s="77"/>
      <c r="OMT57" s="77"/>
      <c r="OMU57" s="77"/>
      <c r="OMV57" s="77"/>
      <c r="OMW57" s="77"/>
      <c r="OMX57" s="77"/>
      <c r="OMY57" s="77"/>
      <c r="OMZ57" s="77"/>
      <c r="ONA57" s="77"/>
      <c r="ONB57" s="77"/>
      <c r="ONC57" s="77"/>
      <c r="OND57" s="77"/>
      <c r="ONE57" s="77"/>
      <c r="ONF57" s="77"/>
      <c r="ONG57" s="77"/>
      <c r="ONH57" s="77"/>
      <c r="ONI57" s="77"/>
      <c r="ONJ57" s="77"/>
      <c r="ONK57" s="77"/>
      <c r="ONL57" s="77"/>
      <c r="ONM57" s="77"/>
      <c r="ONN57" s="77"/>
      <c r="ONO57" s="77"/>
      <c r="ONP57" s="77"/>
      <c r="ONQ57" s="77"/>
      <c r="ONR57" s="77"/>
      <c r="ONS57" s="77"/>
      <c r="ONT57" s="77"/>
      <c r="ONU57" s="77"/>
      <c r="ONV57" s="77"/>
      <c r="ONW57" s="77"/>
      <c r="ONX57" s="77"/>
      <c r="ONY57" s="77"/>
      <c r="ONZ57" s="77"/>
      <c r="OOA57" s="77"/>
      <c r="OOB57" s="77"/>
      <c r="OOC57" s="77"/>
      <c r="OOD57" s="77"/>
      <c r="OOE57" s="77"/>
      <c r="OOF57" s="77"/>
      <c r="OOG57" s="77"/>
      <c r="OOH57" s="77"/>
      <c r="OOI57" s="77"/>
      <c r="OOJ57" s="77"/>
      <c r="OOK57" s="77"/>
      <c r="OOL57" s="77"/>
      <c r="OOM57" s="77"/>
      <c r="OON57" s="77"/>
      <c r="OOO57" s="77"/>
      <c r="OOP57" s="77"/>
      <c r="OOQ57" s="77"/>
      <c r="OOR57" s="77"/>
      <c r="OOS57" s="77"/>
      <c r="OOT57" s="77"/>
      <c r="OOU57" s="77"/>
      <c r="OOV57" s="77"/>
      <c r="OOW57" s="77"/>
      <c r="OOX57" s="77"/>
      <c r="OOY57" s="77"/>
      <c r="OOZ57" s="77"/>
      <c r="OPA57" s="77"/>
      <c r="OPB57" s="77"/>
      <c r="OPC57" s="77"/>
      <c r="OPD57" s="77"/>
      <c r="OPE57" s="77"/>
      <c r="OPF57" s="77"/>
      <c r="OPG57" s="77"/>
      <c r="OPH57" s="77"/>
      <c r="OPI57" s="77"/>
      <c r="OPJ57" s="77"/>
      <c r="OPK57" s="77"/>
      <c r="OPL57" s="77"/>
      <c r="OPM57" s="77"/>
      <c r="OPN57" s="77"/>
      <c r="OPO57" s="77"/>
      <c r="OPP57" s="77"/>
      <c r="OPQ57" s="77"/>
      <c r="OPR57" s="77"/>
      <c r="OPS57" s="77"/>
      <c r="OPT57" s="77"/>
      <c r="OPU57" s="77"/>
      <c r="OPV57" s="77"/>
      <c r="OPW57" s="77"/>
      <c r="OPX57" s="77"/>
      <c r="OPY57" s="77"/>
      <c r="OPZ57" s="77"/>
      <c r="OQA57" s="77"/>
      <c r="OQB57" s="77"/>
      <c r="OQC57" s="77"/>
      <c r="OQD57" s="77"/>
      <c r="OQE57" s="77"/>
      <c r="OQF57" s="77"/>
      <c r="OQG57" s="77"/>
      <c r="OQH57" s="77"/>
      <c r="OQI57" s="77"/>
      <c r="OQJ57" s="77"/>
      <c r="OQK57" s="77"/>
      <c r="OQL57" s="77"/>
      <c r="OQM57" s="77"/>
      <c r="OQN57" s="77"/>
      <c r="OQO57" s="77"/>
      <c r="OQP57" s="77"/>
      <c r="OQQ57" s="77"/>
      <c r="OQR57" s="77"/>
      <c r="OQS57" s="77"/>
      <c r="OQT57" s="77"/>
      <c r="OQU57" s="77"/>
      <c r="OQV57" s="77"/>
      <c r="OQW57" s="77"/>
      <c r="OQX57" s="77"/>
      <c r="OQY57" s="77"/>
      <c r="OQZ57" s="77"/>
      <c r="ORA57" s="77"/>
      <c r="ORB57" s="77"/>
      <c r="ORC57" s="77"/>
      <c r="ORD57" s="77"/>
      <c r="ORE57" s="77"/>
      <c r="ORF57" s="77"/>
      <c r="ORG57" s="77"/>
      <c r="ORH57" s="77"/>
      <c r="ORI57" s="77"/>
      <c r="ORJ57" s="77"/>
      <c r="ORK57" s="77"/>
      <c r="ORL57" s="77"/>
      <c r="ORM57" s="77"/>
      <c r="ORN57" s="77"/>
      <c r="ORO57" s="77"/>
      <c r="ORP57" s="77"/>
      <c r="ORQ57" s="77"/>
      <c r="ORR57" s="77"/>
      <c r="ORS57" s="77"/>
      <c r="ORT57" s="77"/>
      <c r="ORU57" s="77"/>
      <c r="ORV57" s="77"/>
      <c r="ORW57" s="77"/>
      <c r="ORX57" s="77"/>
      <c r="ORY57" s="77"/>
      <c r="ORZ57" s="77"/>
      <c r="OSA57" s="77"/>
      <c r="OSB57" s="77"/>
      <c r="OSC57" s="77"/>
      <c r="OSD57" s="77"/>
      <c r="OSE57" s="77"/>
      <c r="OSF57" s="77"/>
      <c r="OSG57" s="77"/>
      <c r="OSH57" s="77"/>
      <c r="OSI57" s="77"/>
      <c r="OSJ57" s="77"/>
      <c r="OSK57" s="77"/>
      <c r="OSL57" s="77"/>
      <c r="OSM57" s="77"/>
      <c r="OSN57" s="77"/>
      <c r="OSO57" s="77"/>
      <c r="OSP57" s="77"/>
      <c r="OSQ57" s="77"/>
      <c r="OSR57" s="77"/>
      <c r="OSS57" s="77"/>
      <c r="OST57" s="77"/>
      <c r="OSU57" s="77"/>
      <c r="OSV57" s="77"/>
      <c r="OSW57" s="77"/>
      <c r="OSX57" s="77"/>
      <c r="OSY57" s="77"/>
      <c r="OSZ57" s="77"/>
      <c r="OTA57" s="77"/>
      <c r="OTB57" s="77"/>
      <c r="OTC57" s="77"/>
      <c r="OTD57" s="77"/>
      <c r="OTE57" s="77"/>
      <c r="OTF57" s="77"/>
      <c r="OTG57" s="77"/>
      <c r="OTH57" s="77"/>
      <c r="OTI57" s="77"/>
      <c r="OTJ57" s="77"/>
      <c r="OTK57" s="77"/>
      <c r="OTL57" s="77"/>
      <c r="OTM57" s="77"/>
      <c r="OTN57" s="77"/>
      <c r="OTO57" s="77"/>
      <c r="OTP57" s="77"/>
      <c r="OTQ57" s="77"/>
      <c r="OTR57" s="77"/>
      <c r="OTS57" s="77"/>
      <c r="OTT57" s="77"/>
      <c r="OTU57" s="77"/>
      <c r="OTV57" s="77"/>
      <c r="OTW57" s="77"/>
      <c r="OTX57" s="77"/>
      <c r="OTY57" s="77"/>
      <c r="OTZ57" s="77"/>
      <c r="OUA57" s="77"/>
      <c r="OUB57" s="77"/>
      <c r="OUC57" s="77"/>
      <c r="OUD57" s="77"/>
      <c r="OUE57" s="77"/>
      <c r="OUF57" s="77"/>
      <c r="OUG57" s="77"/>
      <c r="OUH57" s="77"/>
      <c r="OUI57" s="77"/>
      <c r="OUJ57" s="77"/>
      <c r="OUK57" s="77"/>
      <c r="OUL57" s="77"/>
      <c r="OUM57" s="77"/>
      <c r="OUN57" s="77"/>
      <c r="OUO57" s="77"/>
      <c r="OUP57" s="77"/>
      <c r="OUQ57" s="77"/>
      <c r="OUR57" s="77"/>
      <c r="OUS57" s="77"/>
      <c r="OUT57" s="77"/>
      <c r="OUU57" s="77"/>
      <c r="OUV57" s="77"/>
      <c r="OUW57" s="77"/>
      <c r="OUX57" s="77"/>
      <c r="OUY57" s="77"/>
      <c r="OUZ57" s="77"/>
      <c r="OVA57" s="77"/>
      <c r="OVB57" s="77"/>
      <c r="OVC57" s="77"/>
      <c r="OVD57" s="77"/>
      <c r="OVE57" s="77"/>
      <c r="OVF57" s="77"/>
      <c r="OVG57" s="77"/>
      <c r="OVH57" s="77"/>
      <c r="OVI57" s="77"/>
      <c r="OVJ57" s="77"/>
      <c r="OVK57" s="77"/>
      <c r="OVL57" s="77"/>
      <c r="OVM57" s="77"/>
      <c r="OVN57" s="77"/>
      <c r="OVO57" s="77"/>
      <c r="OVP57" s="77"/>
      <c r="OVQ57" s="77"/>
      <c r="OVR57" s="77"/>
      <c r="OVS57" s="77"/>
      <c r="OVT57" s="77"/>
      <c r="OVU57" s="77"/>
      <c r="OVV57" s="77"/>
      <c r="OVW57" s="77"/>
      <c r="OVX57" s="77"/>
      <c r="OVY57" s="77"/>
      <c r="OVZ57" s="77"/>
      <c r="OWA57" s="77"/>
      <c r="OWB57" s="77"/>
      <c r="OWC57" s="77"/>
      <c r="OWD57" s="77"/>
      <c r="OWE57" s="77"/>
      <c r="OWF57" s="77"/>
      <c r="OWG57" s="77"/>
      <c r="OWH57" s="77"/>
      <c r="OWI57" s="77"/>
      <c r="OWJ57" s="77"/>
      <c r="OWK57" s="77"/>
      <c r="OWL57" s="77"/>
      <c r="OWM57" s="77"/>
      <c r="OWN57" s="77"/>
      <c r="OWO57" s="77"/>
      <c r="OWP57" s="77"/>
      <c r="OWQ57" s="77"/>
      <c r="OWR57" s="77"/>
      <c r="OWS57" s="77"/>
      <c r="OWT57" s="77"/>
      <c r="OWU57" s="77"/>
      <c r="OWV57" s="77"/>
      <c r="OWW57" s="77"/>
      <c r="OWX57" s="77"/>
      <c r="OWY57" s="77"/>
      <c r="OWZ57" s="77"/>
      <c r="OXA57" s="77"/>
      <c r="OXB57" s="77"/>
      <c r="OXC57" s="77"/>
      <c r="OXD57" s="77"/>
      <c r="OXE57" s="77"/>
      <c r="OXF57" s="77"/>
      <c r="OXG57" s="77"/>
      <c r="OXH57" s="77"/>
      <c r="OXI57" s="77"/>
      <c r="OXJ57" s="77"/>
      <c r="OXK57" s="77"/>
      <c r="OXL57" s="77"/>
      <c r="OXM57" s="77"/>
      <c r="OXN57" s="77"/>
      <c r="OXO57" s="77"/>
      <c r="OXP57" s="77"/>
      <c r="OXQ57" s="77"/>
      <c r="OXR57" s="77"/>
      <c r="OXS57" s="77"/>
      <c r="OXT57" s="77"/>
      <c r="OXU57" s="77"/>
      <c r="OXV57" s="77"/>
      <c r="OXW57" s="77"/>
      <c r="OXX57" s="77"/>
      <c r="OXY57" s="77"/>
      <c r="OXZ57" s="77"/>
      <c r="OYA57" s="77"/>
      <c r="OYB57" s="77"/>
      <c r="OYC57" s="77"/>
      <c r="OYD57" s="77"/>
      <c r="OYE57" s="77"/>
      <c r="OYF57" s="77"/>
      <c r="OYG57" s="77"/>
      <c r="OYH57" s="77"/>
      <c r="OYI57" s="77"/>
      <c r="OYJ57" s="77"/>
      <c r="OYK57" s="77"/>
      <c r="OYL57" s="77"/>
      <c r="OYM57" s="77"/>
      <c r="OYN57" s="77"/>
      <c r="OYO57" s="77"/>
      <c r="OYP57" s="77"/>
      <c r="OYQ57" s="77"/>
      <c r="OYR57" s="77"/>
      <c r="OYS57" s="77"/>
      <c r="OYT57" s="77"/>
      <c r="OYU57" s="77"/>
      <c r="OYV57" s="77"/>
      <c r="OYW57" s="77"/>
      <c r="OYX57" s="77"/>
      <c r="OYY57" s="77"/>
      <c r="OYZ57" s="77"/>
      <c r="OZA57" s="77"/>
      <c r="OZB57" s="77"/>
      <c r="OZC57" s="77"/>
      <c r="OZD57" s="77"/>
      <c r="OZE57" s="77"/>
      <c r="OZF57" s="77"/>
      <c r="OZG57" s="77"/>
      <c r="OZH57" s="77"/>
      <c r="OZI57" s="77"/>
      <c r="OZJ57" s="77"/>
      <c r="OZK57" s="77"/>
      <c r="OZL57" s="77"/>
      <c r="OZM57" s="77"/>
      <c r="OZN57" s="77"/>
      <c r="OZO57" s="77"/>
      <c r="OZP57" s="77"/>
      <c r="OZQ57" s="77"/>
      <c r="OZR57" s="77"/>
      <c r="OZS57" s="77"/>
      <c r="OZT57" s="77"/>
      <c r="OZU57" s="77"/>
      <c r="OZV57" s="77"/>
      <c r="OZW57" s="77"/>
      <c r="OZX57" s="77"/>
      <c r="OZY57" s="77"/>
      <c r="OZZ57" s="77"/>
      <c r="PAA57" s="77"/>
      <c r="PAB57" s="77"/>
      <c r="PAC57" s="77"/>
      <c r="PAD57" s="77"/>
      <c r="PAE57" s="77"/>
      <c r="PAF57" s="77"/>
      <c r="PAG57" s="77"/>
      <c r="PAH57" s="77"/>
      <c r="PAI57" s="77"/>
      <c r="PAJ57" s="77"/>
      <c r="PAK57" s="77"/>
      <c r="PAL57" s="77"/>
      <c r="PAM57" s="77"/>
      <c r="PAN57" s="77"/>
      <c r="PAO57" s="77"/>
      <c r="PAP57" s="77"/>
      <c r="PAQ57" s="77"/>
      <c r="PAR57" s="77"/>
      <c r="PAS57" s="77"/>
      <c r="PAT57" s="77"/>
      <c r="PAU57" s="77"/>
      <c r="PAV57" s="77"/>
      <c r="PAW57" s="77"/>
      <c r="PAX57" s="77"/>
      <c r="PAY57" s="77"/>
      <c r="PAZ57" s="77"/>
      <c r="PBA57" s="77"/>
      <c r="PBB57" s="77"/>
      <c r="PBC57" s="77"/>
      <c r="PBD57" s="77"/>
      <c r="PBE57" s="77"/>
      <c r="PBF57" s="77"/>
      <c r="PBG57" s="77"/>
      <c r="PBH57" s="77"/>
      <c r="PBI57" s="77"/>
      <c r="PBJ57" s="77"/>
      <c r="PBK57" s="77"/>
      <c r="PBL57" s="77"/>
      <c r="PBM57" s="77"/>
      <c r="PBN57" s="77"/>
      <c r="PBO57" s="77"/>
      <c r="PBP57" s="77"/>
      <c r="PBQ57" s="77"/>
      <c r="PBR57" s="77"/>
      <c r="PBS57" s="77"/>
      <c r="PBT57" s="77"/>
      <c r="PBU57" s="77"/>
      <c r="PBV57" s="77"/>
      <c r="PBW57" s="77"/>
      <c r="PBX57" s="77"/>
      <c r="PBY57" s="77"/>
      <c r="PBZ57" s="77"/>
      <c r="PCA57" s="77"/>
      <c r="PCB57" s="77"/>
      <c r="PCC57" s="77"/>
      <c r="PCD57" s="77"/>
      <c r="PCE57" s="77"/>
      <c r="PCF57" s="77"/>
      <c r="PCG57" s="77"/>
      <c r="PCH57" s="77"/>
      <c r="PCI57" s="77"/>
      <c r="PCJ57" s="77"/>
      <c r="PCK57" s="77"/>
      <c r="PCL57" s="77"/>
      <c r="PCM57" s="77"/>
      <c r="PCN57" s="77"/>
      <c r="PCO57" s="77"/>
      <c r="PCP57" s="77"/>
      <c r="PCQ57" s="77"/>
      <c r="PCR57" s="77"/>
      <c r="PCS57" s="77"/>
      <c r="PCT57" s="77"/>
      <c r="PCU57" s="77"/>
      <c r="PCV57" s="77"/>
      <c r="PCW57" s="77"/>
      <c r="PCX57" s="77"/>
      <c r="PCY57" s="77"/>
      <c r="PCZ57" s="77"/>
      <c r="PDA57" s="77"/>
      <c r="PDB57" s="77"/>
      <c r="PDC57" s="77"/>
      <c r="PDD57" s="77"/>
      <c r="PDE57" s="77"/>
      <c r="PDF57" s="77"/>
      <c r="PDG57" s="77"/>
      <c r="PDH57" s="77"/>
      <c r="PDI57" s="77"/>
      <c r="PDJ57" s="77"/>
      <c r="PDK57" s="77"/>
      <c r="PDL57" s="77"/>
      <c r="PDM57" s="77"/>
      <c r="PDN57" s="77"/>
      <c r="PDO57" s="77"/>
      <c r="PDP57" s="77"/>
      <c r="PDQ57" s="77"/>
      <c r="PDR57" s="77"/>
      <c r="PDS57" s="77"/>
      <c r="PDT57" s="77"/>
      <c r="PDU57" s="77"/>
      <c r="PDV57" s="77"/>
      <c r="PDW57" s="77"/>
      <c r="PDX57" s="77"/>
      <c r="PDY57" s="77"/>
      <c r="PDZ57" s="77"/>
      <c r="PEA57" s="77"/>
      <c r="PEB57" s="77"/>
      <c r="PEC57" s="77"/>
      <c r="PED57" s="77"/>
      <c r="PEE57" s="77"/>
      <c r="PEF57" s="77"/>
      <c r="PEG57" s="77"/>
      <c r="PEH57" s="77"/>
      <c r="PEI57" s="77"/>
      <c r="PEJ57" s="77"/>
      <c r="PEK57" s="77"/>
      <c r="PEL57" s="77"/>
      <c r="PEM57" s="77"/>
      <c r="PEN57" s="77"/>
      <c r="PEO57" s="77"/>
      <c r="PEP57" s="77"/>
      <c r="PEQ57" s="77"/>
      <c r="PER57" s="77"/>
      <c r="PES57" s="77"/>
      <c r="PET57" s="77"/>
      <c r="PEU57" s="77"/>
      <c r="PEV57" s="77"/>
      <c r="PEW57" s="77"/>
      <c r="PEX57" s="77"/>
      <c r="PEY57" s="77"/>
      <c r="PEZ57" s="77"/>
      <c r="PFA57" s="77"/>
      <c r="PFB57" s="77"/>
      <c r="PFC57" s="77"/>
      <c r="PFD57" s="77"/>
      <c r="PFE57" s="77"/>
      <c r="PFF57" s="77"/>
      <c r="PFG57" s="77"/>
      <c r="PFH57" s="77"/>
      <c r="PFI57" s="77"/>
      <c r="PFJ57" s="77"/>
      <c r="PFK57" s="77"/>
      <c r="PFL57" s="77"/>
      <c r="PFM57" s="77"/>
      <c r="PFN57" s="77"/>
      <c r="PFO57" s="77"/>
      <c r="PFP57" s="77"/>
      <c r="PFQ57" s="77"/>
      <c r="PFR57" s="77"/>
      <c r="PFS57" s="77"/>
      <c r="PFT57" s="77"/>
      <c r="PFU57" s="77"/>
      <c r="PFV57" s="77"/>
      <c r="PFW57" s="77"/>
      <c r="PFX57" s="77"/>
      <c r="PFY57" s="77"/>
      <c r="PFZ57" s="77"/>
      <c r="PGA57" s="77"/>
      <c r="PGB57" s="77"/>
      <c r="PGC57" s="77"/>
      <c r="PGD57" s="77"/>
      <c r="PGE57" s="77"/>
      <c r="PGF57" s="77"/>
      <c r="PGG57" s="77"/>
      <c r="PGH57" s="77"/>
      <c r="PGI57" s="77"/>
      <c r="PGJ57" s="77"/>
      <c r="PGK57" s="77"/>
      <c r="PGL57" s="77"/>
      <c r="PGM57" s="77"/>
      <c r="PGN57" s="77"/>
      <c r="PGO57" s="77"/>
      <c r="PGP57" s="77"/>
      <c r="PGQ57" s="77"/>
      <c r="PGR57" s="77"/>
      <c r="PGS57" s="77"/>
      <c r="PGT57" s="77"/>
      <c r="PGU57" s="77"/>
      <c r="PGV57" s="77"/>
      <c r="PGW57" s="77"/>
      <c r="PGX57" s="77"/>
      <c r="PGY57" s="77"/>
      <c r="PGZ57" s="77"/>
      <c r="PHA57" s="77"/>
      <c r="PHB57" s="77"/>
      <c r="PHC57" s="77"/>
      <c r="PHD57" s="77"/>
      <c r="PHE57" s="77"/>
      <c r="PHF57" s="77"/>
      <c r="PHG57" s="77"/>
      <c r="PHH57" s="77"/>
      <c r="PHI57" s="77"/>
      <c r="PHJ57" s="77"/>
      <c r="PHK57" s="77"/>
      <c r="PHL57" s="77"/>
      <c r="PHM57" s="77"/>
      <c r="PHN57" s="77"/>
      <c r="PHO57" s="77"/>
      <c r="PHP57" s="77"/>
      <c r="PHQ57" s="77"/>
      <c r="PHR57" s="77"/>
      <c r="PHS57" s="77"/>
      <c r="PHT57" s="77"/>
      <c r="PHU57" s="77"/>
      <c r="PHV57" s="77"/>
      <c r="PHW57" s="77"/>
      <c r="PHX57" s="77"/>
      <c r="PHY57" s="77"/>
      <c r="PHZ57" s="77"/>
      <c r="PIA57" s="77"/>
      <c r="PIB57" s="77"/>
      <c r="PIC57" s="77"/>
      <c r="PID57" s="77"/>
      <c r="PIE57" s="77"/>
      <c r="PIF57" s="77"/>
      <c r="PIG57" s="77"/>
      <c r="PIH57" s="77"/>
      <c r="PII57" s="77"/>
      <c r="PIJ57" s="77"/>
      <c r="PIK57" s="77"/>
      <c r="PIL57" s="77"/>
      <c r="PIM57" s="77"/>
      <c r="PIN57" s="77"/>
      <c r="PIO57" s="77"/>
      <c r="PIP57" s="77"/>
      <c r="PIQ57" s="77"/>
      <c r="PIR57" s="77"/>
      <c r="PIS57" s="77"/>
      <c r="PIT57" s="77"/>
      <c r="PIU57" s="77"/>
      <c r="PIV57" s="77"/>
      <c r="PIW57" s="77"/>
      <c r="PIX57" s="77"/>
      <c r="PIY57" s="77"/>
      <c r="PIZ57" s="77"/>
      <c r="PJA57" s="77"/>
      <c r="PJB57" s="77"/>
      <c r="PJC57" s="77"/>
      <c r="PJD57" s="77"/>
      <c r="PJE57" s="77"/>
      <c r="PJF57" s="77"/>
      <c r="PJG57" s="77"/>
      <c r="PJH57" s="77"/>
      <c r="PJI57" s="77"/>
      <c r="PJJ57" s="77"/>
      <c r="PJK57" s="77"/>
      <c r="PJL57" s="77"/>
      <c r="PJM57" s="77"/>
      <c r="PJN57" s="77"/>
      <c r="PJO57" s="77"/>
      <c r="PJP57" s="77"/>
      <c r="PJQ57" s="77"/>
      <c r="PJR57" s="77"/>
      <c r="PJS57" s="77"/>
      <c r="PJT57" s="77"/>
      <c r="PJU57" s="77"/>
      <c r="PJV57" s="77"/>
      <c r="PJW57" s="77"/>
      <c r="PJX57" s="77"/>
      <c r="PJY57" s="77"/>
      <c r="PJZ57" s="77"/>
      <c r="PKA57" s="77"/>
      <c r="PKB57" s="77"/>
      <c r="PKC57" s="77"/>
      <c r="PKD57" s="77"/>
      <c r="PKE57" s="77"/>
      <c r="PKF57" s="77"/>
      <c r="PKG57" s="77"/>
      <c r="PKH57" s="77"/>
      <c r="PKI57" s="77"/>
      <c r="PKJ57" s="77"/>
      <c r="PKK57" s="77"/>
      <c r="PKL57" s="77"/>
      <c r="PKM57" s="77"/>
      <c r="PKN57" s="77"/>
      <c r="PKO57" s="77"/>
      <c r="PKP57" s="77"/>
      <c r="PKQ57" s="77"/>
      <c r="PKR57" s="77"/>
      <c r="PKS57" s="77"/>
      <c r="PKT57" s="77"/>
      <c r="PKU57" s="77"/>
      <c r="PKV57" s="77"/>
      <c r="PKW57" s="77"/>
      <c r="PKX57" s="77"/>
      <c r="PKY57" s="77"/>
      <c r="PKZ57" s="77"/>
      <c r="PLA57" s="77"/>
      <c r="PLB57" s="77"/>
      <c r="PLC57" s="77"/>
      <c r="PLD57" s="77"/>
      <c r="PLE57" s="77"/>
      <c r="PLF57" s="77"/>
      <c r="PLG57" s="77"/>
      <c r="PLH57" s="77"/>
      <c r="PLI57" s="77"/>
      <c r="PLJ57" s="77"/>
      <c r="PLK57" s="77"/>
      <c r="PLL57" s="77"/>
      <c r="PLM57" s="77"/>
      <c r="PLN57" s="77"/>
      <c r="PLO57" s="77"/>
      <c r="PLP57" s="77"/>
      <c r="PLQ57" s="77"/>
      <c r="PLR57" s="77"/>
      <c r="PLS57" s="77"/>
      <c r="PLT57" s="77"/>
      <c r="PLU57" s="77"/>
      <c r="PLV57" s="77"/>
      <c r="PLW57" s="77"/>
      <c r="PLX57" s="77"/>
      <c r="PLY57" s="77"/>
      <c r="PLZ57" s="77"/>
      <c r="PMA57" s="77"/>
      <c r="PMB57" s="77"/>
      <c r="PMC57" s="77"/>
      <c r="PMD57" s="77"/>
      <c r="PME57" s="77"/>
      <c r="PMF57" s="77"/>
      <c r="PMG57" s="77"/>
      <c r="PMH57" s="77"/>
      <c r="PMI57" s="77"/>
      <c r="PMJ57" s="77"/>
      <c r="PMK57" s="77"/>
      <c r="PML57" s="77"/>
      <c r="PMM57" s="77"/>
      <c r="PMN57" s="77"/>
      <c r="PMO57" s="77"/>
      <c r="PMP57" s="77"/>
      <c r="PMQ57" s="77"/>
      <c r="PMR57" s="77"/>
      <c r="PMS57" s="77"/>
      <c r="PMT57" s="77"/>
      <c r="PMU57" s="77"/>
      <c r="PMV57" s="77"/>
      <c r="PMW57" s="77"/>
      <c r="PMX57" s="77"/>
      <c r="PMY57" s="77"/>
      <c r="PMZ57" s="77"/>
      <c r="PNA57" s="77"/>
      <c r="PNB57" s="77"/>
      <c r="PNC57" s="77"/>
      <c r="PND57" s="77"/>
      <c r="PNE57" s="77"/>
      <c r="PNF57" s="77"/>
      <c r="PNG57" s="77"/>
      <c r="PNH57" s="77"/>
      <c r="PNI57" s="77"/>
      <c r="PNJ57" s="77"/>
      <c r="PNK57" s="77"/>
      <c r="PNL57" s="77"/>
      <c r="PNM57" s="77"/>
      <c r="PNN57" s="77"/>
      <c r="PNO57" s="77"/>
      <c r="PNP57" s="77"/>
      <c r="PNQ57" s="77"/>
      <c r="PNR57" s="77"/>
      <c r="PNS57" s="77"/>
      <c r="PNT57" s="77"/>
      <c r="PNU57" s="77"/>
      <c r="PNV57" s="77"/>
      <c r="PNW57" s="77"/>
      <c r="PNX57" s="77"/>
      <c r="PNY57" s="77"/>
      <c r="PNZ57" s="77"/>
      <c r="POA57" s="77"/>
      <c r="POB57" s="77"/>
      <c r="POC57" s="77"/>
      <c r="POD57" s="77"/>
      <c r="POE57" s="77"/>
      <c r="POF57" s="77"/>
      <c r="POG57" s="77"/>
      <c r="POH57" s="77"/>
      <c r="POI57" s="77"/>
      <c r="POJ57" s="77"/>
      <c r="POK57" s="77"/>
      <c r="POL57" s="77"/>
      <c r="POM57" s="77"/>
      <c r="PON57" s="77"/>
      <c r="POO57" s="77"/>
      <c r="POP57" s="77"/>
      <c r="POQ57" s="77"/>
      <c r="POR57" s="77"/>
      <c r="POS57" s="77"/>
      <c r="POT57" s="77"/>
      <c r="POU57" s="77"/>
      <c r="POV57" s="77"/>
      <c r="POW57" s="77"/>
      <c r="POX57" s="77"/>
      <c r="POY57" s="77"/>
      <c r="POZ57" s="77"/>
      <c r="PPA57" s="77"/>
      <c r="PPB57" s="77"/>
      <c r="PPC57" s="77"/>
      <c r="PPD57" s="77"/>
      <c r="PPE57" s="77"/>
      <c r="PPF57" s="77"/>
      <c r="PPG57" s="77"/>
      <c r="PPH57" s="77"/>
      <c r="PPI57" s="77"/>
      <c r="PPJ57" s="77"/>
      <c r="PPK57" s="77"/>
      <c r="PPL57" s="77"/>
      <c r="PPM57" s="77"/>
      <c r="PPN57" s="77"/>
      <c r="PPO57" s="77"/>
      <c r="PPP57" s="77"/>
      <c r="PPQ57" s="77"/>
      <c r="PPR57" s="77"/>
      <c r="PPS57" s="77"/>
      <c r="PPT57" s="77"/>
      <c r="PPU57" s="77"/>
      <c r="PPV57" s="77"/>
      <c r="PPW57" s="77"/>
      <c r="PPX57" s="77"/>
      <c r="PPY57" s="77"/>
      <c r="PPZ57" s="77"/>
      <c r="PQA57" s="77"/>
      <c r="PQB57" s="77"/>
      <c r="PQC57" s="77"/>
      <c r="PQD57" s="77"/>
      <c r="PQE57" s="77"/>
      <c r="PQF57" s="77"/>
      <c r="PQG57" s="77"/>
      <c r="PQH57" s="77"/>
      <c r="PQI57" s="77"/>
      <c r="PQJ57" s="77"/>
      <c r="PQK57" s="77"/>
      <c r="PQL57" s="77"/>
      <c r="PQM57" s="77"/>
      <c r="PQN57" s="77"/>
      <c r="PQO57" s="77"/>
      <c r="PQP57" s="77"/>
      <c r="PQQ57" s="77"/>
      <c r="PQR57" s="77"/>
      <c r="PQS57" s="77"/>
      <c r="PQT57" s="77"/>
      <c r="PQU57" s="77"/>
      <c r="PQV57" s="77"/>
      <c r="PQW57" s="77"/>
      <c r="PQX57" s="77"/>
      <c r="PQY57" s="77"/>
      <c r="PQZ57" s="77"/>
      <c r="PRA57" s="77"/>
      <c r="PRB57" s="77"/>
      <c r="PRC57" s="77"/>
      <c r="PRD57" s="77"/>
      <c r="PRE57" s="77"/>
      <c r="PRF57" s="77"/>
      <c r="PRG57" s="77"/>
      <c r="PRH57" s="77"/>
      <c r="PRI57" s="77"/>
      <c r="PRJ57" s="77"/>
      <c r="PRK57" s="77"/>
      <c r="PRL57" s="77"/>
      <c r="PRM57" s="77"/>
      <c r="PRN57" s="77"/>
      <c r="PRO57" s="77"/>
      <c r="PRP57" s="77"/>
      <c r="PRQ57" s="77"/>
      <c r="PRR57" s="77"/>
      <c r="PRS57" s="77"/>
      <c r="PRT57" s="77"/>
      <c r="PRU57" s="77"/>
      <c r="PRV57" s="77"/>
      <c r="PRW57" s="77"/>
      <c r="PRX57" s="77"/>
      <c r="PRY57" s="77"/>
      <c r="PRZ57" s="77"/>
      <c r="PSA57" s="77"/>
      <c r="PSB57" s="77"/>
      <c r="PSC57" s="77"/>
      <c r="PSD57" s="77"/>
      <c r="PSE57" s="77"/>
      <c r="PSF57" s="77"/>
      <c r="PSG57" s="77"/>
      <c r="PSH57" s="77"/>
      <c r="PSI57" s="77"/>
      <c r="PSJ57" s="77"/>
      <c r="PSK57" s="77"/>
      <c r="PSL57" s="77"/>
      <c r="PSM57" s="77"/>
      <c r="PSN57" s="77"/>
      <c r="PSO57" s="77"/>
      <c r="PSP57" s="77"/>
      <c r="PSQ57" s="77"/>
      <c r="PSR57" s="77"/>
      <c r="PSS57" s="77"/>
      <c r="PST57" s="77"/>
      <c r="PSU57" s="77"/>
      <c r="PSV57" s="77"/>
      <c r="PSW57" s="77"/>
      <c r="PSX57" s="77"/>
      <c r="PSY57" s="77"/>
      <c r="PSZ57" s="77"/>
      <c r="PTA57" s="77"/>
      <c r="PTB57" s="77"/>
      <c r="PTC57" s="77"/>
      <c r="PTD57" s="77"/>
      <c r="PTE57" s="77"/>
      <c r="PTF57" s="77"/>
      <c r="PTG57" s="77"/>
      <c r="PTH57" s="77"/>
      <c r="PTI57" s="77"/>
      <c r="PTJ57" s="77"/>
      <c r="PTK57" s="77"/>
      <c r="PTL57" s="77"/>
      <c r="PTM57" s="77"/>
      <c r="PTN57" s="77"/>
      <c r="PTO57" s="77"/>
      <c r="PTP57" s="77"/>
      <c r="PTQ57" s="77"/>
      <c r="PTR57" s="77"/>
      <c r="PTS57" s="77"/>
      <c r="PTT57" s="77"/>
      <c r="PTU57" s="77"/>
      <c r="PTV57" s="77"/>
      <c r="PTW57" s="77"/>
      <c r="PTX57" s="77"/>
      <c r="PTY57" s="77"/>
      <c r="PTZ57" s="77"/>
      <c r="PUA57" s="77"/>
      <c r="PUB57" s="77"/>
      <c r="PUC57" s="77"/>
      <c r="PUD57" s="77"/>
      <c r="PUE57" s="77"/>
      <c r="PUF57" s="77"/>
      <c r="PUG57" s="77"/>
      <c r="PUH57" s="77"/>
      <c r="PUI57" s="77"/>
      <c r="PUJ57" s="77"/>
      <c r="PUK57" s="77"/>
      <c r="PUL57" s="77"/>
      <c r="PUM57" s="77"/>
      <c r="PUN57" s="77"/>
      <c r="PUO57" s="77"/>
      <c r="PUP57" s="77"/>
      <c r="PUQ57" s="77"/>
      <c r="PUR57" s="77"/>
      <c r="PUS57" s="77"/>
      <c r="PUT57" s="77"/>
      <c r="PUU57" s="77"/>
      <c r="PUV57" s="77"/>
      <c r="PUW57" s="77"/>
      <c r="PUX57" s="77"/>
      <c r="PUY57" s="77"/>
      <c r="PUZ57" s="77"/>
      <c r="PVA57" s="77"/>
      <c r="PVB57" s="77"/>
      <c r="PVC57" s="77"/>
      <c r="PVD57" s="77"/>
      <c r="PVE57" s="77"/>
      <c r="PVF57" s="77"/>
      <c r="PVG57" s="77"/>
      <c r="PVH57" s="77"/>
      <c r="PVI57" s="77"/>
      <c r="PVJ57" s="77"/>
      <c r="PVK57" s="77"/>
      <c r="PVL57" s="77"/>
      <c r="PVM57" s="77"/>
      <c r="PVN57" s="77"/>
      <c r="PVO57" s="77"/>
      <c r="PVP57" s="77"/>
      <c r="PVQ57" s="77"/>
      <c r="PVR57" s="77"/>
      <c r="PVS57" s="77"/>
      <c r="PVT57" s="77"/>
      <c r="PVU57" s="77"/>
      <c r="PVV57" s="77"/>
      <c r="PVW57" s="77"/>
      <c r="PVX57" s="77"/>
      <c r="PVY57" s="77"/>
      <c r="PVZ57" s="77"/>
      <c r="PWA57" s="77"/>
      <c r="PWB57" s="77"/>
      <c r="PWC57" s="77"/>
      <c r="PWD57" s="77"/>
      <c r="PWE57" s="77"/>
      <c r="PWF57" s="77"/>
      <c r="PWG57" s="77"/>
      <c r="PWH57" s="77"/>
      <c r="PWI57" s="77"/>
      <c r="PWJ57" s="77"/>
      <c r="PWK57" s="77"/>
      <c r="PWL57" s="77"/>
      <c r="PWM57" s="77"/>
      <c r="PWN57" s="77"/>
      <c r="PWO57" s="77"/>
      <c r="PWP57" s="77"/>
      <c r="PWQ57" s="77"/>
      <c r="PWR57" s="77"/>
      <c r="PWS57" s="77"/>
      <c r="PWT57" s="77"/>
      <c r="PWU57" s="77"/>
      <c r="PWV57" s="77"/>
      <c r="PWW57" s="77"/>
      <c r="PWX57" s="77"/>
      <c r="PWY57" s="77"/>
      <c r="PWZ57" s="77"/>
      <c r="PXA57" s="77"/>
      <c r="PXB57" s="77"/>
      <c r="PXC57" s="77"/>
      <c r="PXD57" s="77"/>
      <c r="PXE57" s="77"/>
      <c r="PXF57" s="77"/>
      <c r="PXG57" s="77"/>
      <c r="PXH57" s="77"/>
      <c r="PXI57" s="77"/>
      <c r="PXJ57" s="77"/>
      <c r="PXK57" s="77"/>
      <c r="PXL57" s="77"/>
      <c r="PXM57" s="77"/>
      <c r="PXN57" s="77"/>
      <c r="PXO57" s="77"/>
      <c r="PXP57" s="77"/>
      <c r="PXQ57" s="77"/>
      <c r="PXR57" s="77"/>
      <c r="PXS57" s="77"/>
      <c r="PXT57" s="77"/>
      <c r="PXU57" s="77"/>
      <c r="PXV57" s="77"/>
      <c r="PXW57" s="77"/>
      <c r="PXX57" s="77"/>
      <c r="PXY57" s="77"/>
      <c r="PXZ57" s="77"/>
      <c r="PYA57" s="77"/>
      <c r="PYB57" s="77"/>
      <c r="PYC57" s="77"/>
      <c r="PYD57" s="77"/>
      <c r="PYE57" s="77"/>
      <c r="PYF57" s="77"/>
      <c r="PYG57" s="77"/>
      <c r="PYH57" s="77"/>
      <c r="PYI57" s="77"/>
      <c r="PYJ57" s="77"/>
      <c r="PYK57" s="77"/>
      <c r="PYL57" s="77"/>
      <c r="PYM57" s="77"/>
      <c r="PYN57" s="77"/>
      <c r="PYO57" s="77"/>
      <c r="PYP57" s="77"/>
      <c r="PYQ57" s="77"/>
      <c r="PYR57" s="77"/>
      <c r="PYS57" s="77"/>
      <c r="PYT57" s="77"/>
      <c r="PYU57" s="77"/>
      <c r="PYV57" s="77"/>
      <c r="PYW57" s="77"/>
      <c r="PYX57" s="77"/>
      <c r="PYY57" s="77"/>
      <c r="PYZ57" s="77"/>
      <c r="PZA57" s="77"/>
      <c r="PZB57" s="77"/>
      <c r="PZC57" s="77"/>
      <c r="PZD57" s="77"/>
      <c r="PZE57" s="77"/>
      <c r="PZF57" s="77"/>
      <c r="PZG57" s="77"/>
      <c r="PZH57" s="77"/>
      <c r="PZI57" s="77"/>
      <c r="PZJ57" s="77"/>
      <c r="PZK57" s="77"/>
      <c r="PZL57" s="77"/>
      <c r="PZM57" s="77"/>
      <c r="PZN57" s="77"/>
      <c r="PZO57" s="77"/>
      <c r="PZP57" s="77"/>
      <c r="PZQ57" s="77"/>
      <c r="PZR57" s="77"/>
      <c r="PZS57" s="77"/>
      <c r="PZT57" s="77"/>
      <c r="PZU57" s="77"/>
      <c r="PZV57" s="77"/>
      <c r="PZW57" s="77"/>
      <c r="PZX57" s="77"/>
      <c r="PZY57" s="77"/>
      <c r="PZZ57" s="77"/>
      <c r="QAA57" s="77"/>
      <c r="QAB57" s="77"/>
      <c r="QAC57" s="77"/>
      <c r="QAD57" s="77"/>
      <c r="QAE57" s="77"/>
      <c r="QAF57" s="77"/>
      <c r="QAG57" s="77"/>
      <c r="QAH57" s="77"/>
      <c r="QAI57" s="77"/>
      <c r="QAJ57" s="77"/>
      <c r="QAK57" s="77"/>
      <c r="QAL57" s="77"/>
      <c r="QAM57" s="77"/>
      <c r="QAN57" s="77"/>
      <c r="QAO57" s="77"/>
      <c r="QAP57" s="77"/>
      <c r="QAQ57" s="77"/>
      <c r="QAR57" s="77"/>
      <c r="QAS57" s="77"/>
      <c r="QAT57" s="77"/>
      <c r="QAU57" s="77"/>
      <c r="QAV57" s="77"/>
      <c r="QAW57" s="77"/>
      <c r="QAX57" s="77"/>
      <c r="QAY57" s="77"/>
      <c r="QAZ57" s="77"/>
      <c r="QBA57" s="77"/>
      <c r="QBB57" s="77"/>
      <c r="QBC57" s="77"/>
      <c r="QBD57" s="77"/>
      <c r="QBE57" s="77"/>
      <c r="QBF57" s="77"/>
      <c r="QBG57" s="77"/>
      <c r="QBH57" s="77"/>
      <c r="QBI57" s="77"/>
      <c r="QBJ57" s="77"/>
      <c r="QBK57" s="77"/>
      <c r="QBL57" s="77"/>
      <c r="QBM57" s="77"/>
      <c r="QBN57" s="77"/>
      <c r="QBO57" s="77"/>
      <c r="QBP57" s="77"/>
      <c r="QBQ57" s="77"/>
      <c r="QBR57" s="77"/>
      <c r="QBS57" s="77"/>
      <c r="QBT57" s="77"/>
      <c r="QBU57" s="77"/>
      <c r="QBV57" s="77"/>
      <c r="QBW57" s="77"/>
      <c r="QBX57" s="77"/>
      <c r="QBY57" s="77"/>
      <c r="QBZ57" s="77"/>
      <c r="QCA57" s="77"/>
      <c r="QCB57" s="77"/>
      <c r="QCC57" s="77"/>
      <c r="QCD57" s="77"/>
      <c r="QCE57" s="77"/>
      <c r="QCF57" s="77"/>
      <c r="QCG57" s="77"/>
      <c r="QCH57" s="77"/>
      <c r="QCI57" s="77"/>
      <c r="QCJ57" s="77"/>
      <c r="QCK57" s="77"/>
      <c r="QCL57" s="77"/>
      <c r="QCM57" s="77"/>
      <c r="QCN57" s="77"/>
      <c r="QCO57" s="77"/>
      <c r="QCP57" s="77"/>
      <c r="QCQ57" s="77"/>
      <c r="QCR57" s="77"/>
      <c r="QCS57" s="77"/>
      <c r="QCT57" s="77"/>
      <c r="QCU57" s="77"/>
      <c r="QCV57" s="77"/>
      <c r="QCW57" s="77"/>
      <c r="QCX57" s="77"/>
      <c r="QCY57" s="77"/>
      <c r="QCZ57" s="77"/>
      <c r="QDA57" s="77"/>
      <c r="QDB57" s="77"/>
      <c r="QDC57" s="77"/>
      <c r="QDD57" s="77"/>
      <c r="QDE57" s="77"/>
      <c r="QDF57" s="77"/>
      <c r="QDG57" s="77"/>
      <c r="QDH57" s="77"/>
      <c r="QDI57" s="77"/>
      <c r="QDJ57" s="77"/>
      <c r="QDK57" s="77"/>
      <c r="QDL57" s="77"/>
      <c r="QDM57" s="77"/>
      <c r="QDN57" s="77"/>
      <c r="QDO57" s="77"/>
      <c r="QDP57" s="77"/>
      <c r="QDQ57" s="77"/>
      <c r="QDR57" s="77"/>
      <c r="QDS57" s="77"/>
      <c r="QDT57" s="77"/>
      <c r="QDU57" s="77"/>
      <c r="QDV57" s="77"/>
      <c r="QDW57" s="77"/>
      <c r="QDX57" s="77"/>
      <c r="QDY57" s="77"/>
      <c r="QDZ57" s="77"/>
      <c r="QEA57" s="77"/>
      <c r="QEB57" s="77"/>
      <c r="QEC57" s="77"/>
      <c r="QED57" s="77"/>
      <c r="QEE57" s="77"/>
      <c r="QEF57" s="77"/>
      <c r="QEG57" s="77"/>
      <c r="QEH57" s="77"/>
      <c r="QEI57" s="77"/>
      <c r="QEJ57" s="77"/>
      <c r="QEK57" s="77"/>
      <c r="QEL57" s="77"/>
      <c r="QEM57" s="77"/>
      <c r="QEN57" s="77"/>
      <c r="QEO57" s="77"/>
      <c r="QEP57" s="77"/>
      <c r="QEQ57" s="77"/>
      <c r="QER57" s="77"/>
      <c r="QES57" s="77"/>
      <c r="QET57" s="77"/>
      <c r="QEU57" s="77"/>
      <c r="QEV57" s="77"/>
      <c r="QEW57" s="77"/>
      <c r="QEX57" s="77"/>
      <c r="QEY57" s="77"/>
      <c r="QEZ57" s="77"/>
      <c r="QFA57" s="77"/>
      <c r="QFB57" s="77"/>
      <c r="QFC57" s="77"/>
      <c r="QFD57" s="77"/>
      <c r="QFE57" s="77"/>
      <c r="QFF57" s="77"/>
      <c r="QFG57" s="77"/>
      <c r="QFH57" s="77"/>
      <c r="QFI57" s="77"/>
      <c r="QFJ57" s="77"/>
      <c r="QFK57" s="77"/>
      <c r="QFL57" s="77"/>
      <c r="QFM57" s="77"/>
      <c r="QFN57" s="77"/>
      <c r="QFO57" s="77"/>
      <c r="QFP57" s="77"/>
      <c r="QFQ57" s="77"/>
      <c r="QFR57" s="77"/>
      <c r="QFS57" s="77"/>
      <c r="QFT57" s="77"/>
      <c r="QFU57" s="77"/>
      <c r="QFV57" s="77"/>
      <c r="QFW57" s="77"/>
      <c r="QFX57" s="77"/>
      <c r="QFY57" s="77"/>
      <c r="QFZ57" s="77"/>
      <c r="QGA57" s="77"/>
      <c r="QGB57" s="77"/>
      <c r="QGC57" s="77"/>
      <c r="QGD57" s="77"/>
      <c r="QGE57" s="77"/>
      <c r="QGF57" s="77"/>
      <c r="QGG57" s="77"/>
      <c r="QGH57" s="77"/>
      <c r="QGI57" s="77"/>
      <c r="QGJ57" s="77"/>
      <c r="QGK57" s="77"/>
      <c r="QGL57" s="77"/>
      <c r="QGM57" s="77"/>
      <c r="QGN57" s="77"/>
      <c r="QGO57" s="77"/>
      <c r="QGP57" s="77"/>
      <c r="QGQ57" s="77"/>
      <c r="QGR57" s="77"/>
      <c r="QGS57" s="77"/>
      <c r="QGT57" s="77"/>
      <c r="QGU57" s="77"/>
      <c r="QGV57" s="77"/>
      <c r="QGW57" s="77"/>
      <c r="QGX57" s="77"/>
      <c r="QGY57" s="77"/>
      <c r="QGZ57" s="77"/>
      <c r="QHA57" s="77"/>
      <c r="QHB57" s="77"/>
      <c r="QHC57" s="77"/>
      <c r="QHD57" s="77"/>
      <c r="QHE57" s="77"/>
      <c r="QHF57" s="77"/>
      <c r="QHG57" s="77"/>
      <c r="QHH57" s="77"/>
      <c r="QHI57" s="77"/>
      <c r="QHJ57" s="77"/>
      <c r="QHK57" s="77"/>
      <c r="QHL57" s="77"/>
      <c r="QHM57" s="77"/>
      <c r="QHN57" s="77"/>
      <c r="QHO57" s="77"/>
      <c r="QHP57" s="77"/>
      <c r="QHQ57" s="77"/>
      <c r="QHR57" s="77"/>
      <c r="QHS57" s="77"/>
      <c r="QHT57" s="77"/>
      <c r="QHU57" s="77"/>
      <c r="QHV57" s="77"/>
      <c r="QHW57" s="77"/>
      <c r="QHX57" s="77"/>
      <c r="QHY57" s="77"/>
      <c r="QHZ57" s="77"/>
      <c r="QIA57" s="77"/>
      <c r="QIB57" s="77"/>
      <c r="QIC57" s="77"/>
      <c r="QID57" s="77"/>
      <c r="QIE57" s="77"/>
      <c r="QIF57" s="77"/>
      <c r="QIG57" s="77"/>
      <c r="QIH57" s="77"/>
      <c r="QII57" s="77"/>
      <c r="QIJ57" s="77"/>
      <c r="QIK57" s="77"/>
      <c r="QIL57" s="77"/>
      <c r="QIM57" s="77"/>
      <c r="QIN57" s="77"/>
      <c r="QIO57" s="77"/>
      <c r="QIP57" s="77"/>
      <c r="QIQ57" s="77"/>
      <c r="QIR57" s="77"/>
      <c r="QIS57" s="77"/>
      <c r="QIT57" s="77"/>
      <c r="QIU57" s="77"/>
      <c r="QIV57" s="77"/>
      <c r="QIW57" s="77"/>
      <c r="QIX57" s="77"/>
      <c r="QIY57" s="77"/>
      <c r="QIZ57" s="77"/>
      <c r="QJA57" s="77"/>
      <c r="QJB57" s="77"/>
      <c r="QJC57" s="77"/>
      <c r="QJD57" s="77"/>
      <c r="QJE57" s="77"/>
      <c r="QJF57" s="77"/>
      <c r="QJG57" s="77"/>
      <c r="QJH57" s="77"/>
      <c r="QJI57" s="77"/>
      <c r="QJJ57" s="77"/>
      <c r="QJK57" s="77"/>
      <c r="QJL57" s="77"/>
      <c r="QJM57" s="77"/>
      <c r="QJN57" s="77"/>
      <c r="QJO57" s="77"/>
      <c r="QJP57" s="77"/>
      <c r="QJQ57" s="77"/>
      <c r="QJR57" s="77"/>
      <c r="QJS57" s="77"/>
      <c r="QJT57" s="77"/>
      <c r="QJU57" s="77"/>
      <c r="QJV57" s="77"/>
      <c r="QJW57" s="77"/>
      <c r="QJX57" s="77"/>
      <c r="QJY57" s="77"/>
      <c r="QJZ57" s="77"/>
      <c r="QKA57" s="77"/>
      <c r="QKB57" s="77"/>
      <c r="QKC57" s="77"/>
      <c r="QKD57" s="77"/>
      <c r="QKE57" s="77"/>
      <c r="QKF57" s="77"/>
      <c r="QKG57" s="77"/>
      <c r="QKH57" s="77"/>
      <c r="QKI57" s="77"/>
      <c r="QKJ57" s="77"/>
      <c r="QKK57" s="77"/>
      <c r="QKL57" s="77"/>
      <c r="QKM57" s="77"/>
      <c r="QKN57" s="77"/>
      <c r="QKO57" s="77"/>
      <c r="QKP57" s="77"/>
      <c r="QKQ57" s="77"/>
      <c r="QKR57" s="77"/>
      <c r="QKS57" s="77"/>
      <c r="QKT57" s="77"/>
      <c r="QKU57" s="77"/>
      <c r="QKV57" s="77"/>
      <c r="QKW57" s="77"/>
      <c r="QKX57" s="77"/>
      <c r="QKY57" s="77"/>
      <c r="QKZ57" s="77"/>
      <c r="QLA57" s="77"/>
      <c r="QLB57" s="77"/>
      <c r="QLC57" s="77"/>
      <c r="QLD57" s="77"/>
      <c r="QLE57" s="77"/>
      <c r="QLF57" s="77"/>
      <c r="QLG57" s="77"/>
      <c r="QLH57" s="77"/>
      <c r="QLI57" s="77"/>
      <c r="QLJ57" s="77"/>
      <c r="QLK57" s="77"/>
      <c r="QLL57" s="77"/>
      <c r="QLM57" s="77"/>
      <c r="QLN57" s="77"/>
      <c r="QLO57" s="77"/>
      <c r="QLP57" s="77"/>
      <c r="QLQ57" s="77"/>
      <c r="QLR57" s="77"/>
      <c r="QLS57" s="77"/>
      <c r="QLT57" s="77"/>
      <c r="QLU57" s="77"/>
      <c r="QLV57" s="77"/>
      <c r="QLW57" s="77"/>
      <c r="QLX57" s="77"/>
      <c r="QLY57" s="77"/>
      <c r="QLZ57" s="77"/>
      <c r="QMA57" s="77"/>
      <c r="QMB57" s="77"/>
      <c r="QMC57" s="77"/>
      <c r="QMD57" s="77"/>
      <c r="QME57" s="77"/>
      <c r="QMF57" s="77"/>
      <c r="QMG57" s="77"/>
      <c r="QMH57" s="77"/>
      <c r="QMI57" s="77"/>
      <c r="QMJ57" s="77"/>
      <c r="QMK57" s="77"/>
      <c r="QML57" s="77"/>
      <c r="QMM57" s="77"/>
      <c r="QMN57" s="77"/>
      <c r="QMO57" s="77"/>
      <c r="QMP57" s="77"/>
      <c r="QMQ57" s="77"/>
      <c r="QMR57" s="77"/>
      <c r="QMS57" s="77"/>
      <c r="QMT57" s="77"/>
      <c r="QMU57" s="77"/>
      <c r="QMV57" s="77"/>
      <c r="QMW57" s="77"/>
      <c r="QMX57" s="77"/>
      <c r="QMY57" s="77"/>
      <c r="QMZ57" s="77"/>
      <c r="QNA57" s="77"/>
      <c r="QNB57" s="77"/>
      <c r="QNC57" s="77"/>
      <c r="QND57" s="77"/>
      <c r="QNE57" s="77"/>
      <c r="QNF57" s="77"/>
      <c r="QNG57" s="77"/>
      <c r="QNH57" s="77"/>
      <c r="QNI57" s="77"/>
      <c r="QNJ57" s="77"/>
      <c r="QNK57" s="77"/>
      <c r="QNL57" s="77"/>
      <c r="QNM57" s="77"/>
      <c r="QNN57" s="77"/>
      <c r="QNO57" s="77"/>
      <c r="QNP57" s="77"/>
      <c r="QNQ57" s="77"/>
      <c r="QNR57" s="77"/>
      <c r="QNS57" s="77"/>
      <c r="QNT57" s="77"/>
      <c r="QNU57" s="77"/>
      <c r="QNV57" s="77"/>
      <c r="QNW57" s="77"/>
      <c r="QNX57" s="77"/>
      <c r="QNY57" s="77"/>
      <c r="QNZ57" s="77"/>
      <c r="QOA57" s="77"/>
      <c r="QOB57" s="77"/>
      <c r="QOC57" s="77"/>
      <c r="QOD57" s="77"/>
      <c r="QOE57" s="77"/>
      <c r="QOF57" s="77"/>
      <c r="QOG57" s="77"/>
      <c r="QOH57" s="77"/>
      <c r="QOI57" s="77"/>
      <c r="QOJ57" s="77"/>
      <c r="QOK57" s="77"/>
      <c r="QOL57" s="77"/>
      <c r="QOM57" s="77"/>
      <c r="QON57" s="77"/>
      <c r="QOO57" s="77"/>
      <c r="QOP57" s="77"/>
      <c r="QOQ57" s="77"/>
      <c r="QOR57" s="77"/>
      <c r="QOS57" s="77"/>
      <c r="QOT57" s="77"/>
      <c r="QOU57" s="77"/>
      <c r="QOV57" s="77"/>
      <c r="QOW57" s="77"/>
      <c r="QOX57" s="77"/>
      <c r="QOY57" s="77"/>
      <c r="QOZ57" s="77"/>
      <c r="QPA57" s="77"/>
      <c r="QPB57" s="77"/>
      <c r="QPC57" s="77"/>
      <c r="QPD57" s="77"/>
      <c r="QPE57" s="77"/>
      <c r="QPF57" s="77"/>
      <c r="QPG57" s="77"/>
      <c r="QPH57" s="77"/>
      <c r="QPI57" s="77"/>
      <c r="QPJ57" s="77"/>
      <c r="QPK57" s="77"/>
      <c r="QPL57" s="77"/>
      <c r="QPM57" s="77"/>
      <c r="QPN57" s="77"/>
      <c r="QPO57" s="77"/>
      <c r="QPP57" s="77"/>
      <c r="QPQ57" s="77"/>
      <c r="QPR57" s="77"/>
      <c r="QPS57" s="77"/>
      <c r="QPT57" s="77"/>
      <c r="QPU57" s="77"/>
      <c r="QPV57" s="77"/>
      <c r="QPW57" s="77"/>
      <c r="QPX57" s="77"/>
      <c r="QPY57" s="77"/>
      <c r="QPZ57" s="77"/>
      <c r="QQA57" s="77"/>
      <c r="QQB57" s="77"/>
      <c r="QQC57" s="77"/>
      <c r="QQD57" s="77"/>
      <c r="QQE57" s="77"/>
      <c r="QQF57" s="77"/>
      <c r="QQG57" s="77"/>
      <c r="QQH57" s="77"/>
      <c r="QQI57" s="77"/>
      <c r="QQJ57" s="77"/>
      <c r="QQK57" s="77"/>
      <c r="QQL57" s="77"/>
      <c r="QQM57" s="77"/>
      <c r="QQN57" s="77"/>
      <c r="QQO57" s="77"/>
      <c r="QQP57" s="77"/>
      <c r="QQQ57" s="77"/>
      <c r="QQR57" s="77"/>
      <c r="QQS57" s="77"/>
      <c r="QQT57" s="77"/>
      <c r="QQU57" s="77"/>
      <c r="QQV57" s="77"/>
      <c r="QQW57" s="77"/>
      <c r="QQX57" s="77"/>
      <c r="QQY57" s="77"/>
      <c r="QQZ57" s="77"/>
      <c r="QRA57" s="77"/>
      <c r="QRB57" s="77"/>
      <c r="QRC57" s="77"/>
      <c r="QRD57" s="77"/>
      <c r="QRE57" s="77"/>
      <c r="QRF57" s="77"/>
      <c r="QRG57" s="77"/>
      <c r="QRH57" s="77"/>
      <c r="QRI57" s="77"/>
      <c r="QRJ57" s="77"/>
      <c r="QRK57" s="77"/>
      <c r="QRL57" s="77"/>
      <c r="QRM57" s="77"/>
      <c r="QRN57" s="77"/>
      <c r="QRO57" s="77"/>
      <c r="QRP57" s="77"/>
      <c r="QRQ57" s="77"/>
      <c r="QRR57" s="77"/>
      <c r="QRS57" s="77"/>
      <c r="QRT57" s="77"/>
      <c r="QRU57" s="77"/>
      <c r="QRV57" s="77"/>
      <c r="QRW57" s="77"/>
      <c r="QRX57" s="77"/>
      <c r="QRY57" s="77"/>
      <c r="QRZ57" s="77"/>
      <c r="QSA57" s="77"/>
      <c r="QSB57" s="77"/>
      <c r="QSC57" s="77"/>
      <c r="QSD57" s="77"/>
      <c r="QSE57" s="77"/>
      <c r="QSF57" s="77"/>
      <c r="QSG57" s="77"/>
      <c r="QSH57" s="77"/>
      <c r="QSI57" s="77"/>
      <c r="QSJ57" s="77"/>
      <c r="QSK57" s="77"/>
      <c r="QSL57" s="77"/>
      <c r="QSM57" s="77"/>
      <c r="QSN57" s="77"/>
      <c r="QSO57" s="77"/>
      <c r="QSP57" s="77"/>
      <c r="QSQ57" s="77"/>
      <c r="QSR57" s="77"/>
      <c r="QSS57" s="77"/>
      <c r="QST57" s="77"/>
      <c r="QSU57" s="77"/>
      <c r="QSV57" s="77"/>
      <c r="QSW57" s="77"/>
      <c r="QSX57" s="77"/>
      <c r="QSY57" s="77"/>
      <c r="QSZ57" s="77"/>
      <c r="QTA57" s="77"/>
      <c r="QTB57" s="77"/>
      <c r="QTC57" s="77"/>
      <c r="QTD57" s="77"/>
      <c r="QTE57" s="77"/>
      <c r="QTF57" s="77"/>
      <c r="QTG57" s="77"/>
      <c r="QTH57" s="77"/>
      <c r="QTI57" s="77"/>
      <c r="QTJ57" s="77"/>
      <c r="QTK57" s="77"/>
      <c r="QTL57" s="77"/>
      <c r="QTM57" s="77"/>
      <c r="QTN57" s="77"/>
      <c r="QTO57" s="77"/>
      <c r="QTP57" s="77"/>
      <c r="QTQ57" s="77"/>
      <c r="QTR57" s="77"/>
      <c r="QTS57" s="77"/>
      <c r="QTT57" s="77"/>
      <c r="QTU57" s="77"/>
      <c r="QTV57" s="77"/>
      <c r="QTW57" s="77"/>
      <c r="QTX57" s="77"/>
      <c r="QTY57" s="77"/>
      <c r="QTZ57" s="77"/>
      <c r="QUA57" s="77"/>
      <c r="QUB57" s="77"/>
      <c r="QUC57" s="77"/>
      <c r="QUD57" s="77"/>
      <c r="QUE57" s="77"/>
      <c r="QUF57" s="77"/>
      <c r="QUG57" s="77"/>
      <c r="QUH57" s="77"/>
      <c r="QUI57" s="77"/>
      <c r="QUJ57" s="77"/>
      <c r="QUK57" s="77"/>
      <c r="QUL57" s="77"/>
      <c r="QUM57" s="77"/>
      <c r="QUN57" s="77"/>
      <c r="QUO57" s="77"/>
      <c r="QUP57" s="77"/>
      <c r="QUQ57" s="77"/>
      <c r="QUR57" s="77"/>
      <c r="QUS57" s="77"/>
      <c r="QUT57" s="77"/>
      <c r="QUU57" s="77"/>
      <c r="QUV57" s="77"/>
      <c r="QUW57" s="77"/>
      <c r="QUX57" s="77"/>
      <c r="QUY57" s="77"/>
      <c r="QUZ57" s="77"/>
      <c r="QVA57" s="77"/>
      <c r="QVB57" s="77"/>
      <c r="QVC57" s="77"/>
      <c r="QVD57" s="77"/>
      <c r="QVE57" s="77"/>
      <c r="QVF57" s="77"/>
      <c r="QVG57" s="77"/>
      <c r="QVH57" s="77"/>
      <c r="QVI57" s="77"/>
      <c r="QVJ57" s="77"/>
      <c r="QVK57" s="77"/>
      <c r="QVL57" s="77"/>
      <c r="QVM57" s="77"/>
      <c r="QVN57" s="77"/>
      <c r="QVO57" s="77"/>
      <c r="QVP57" s="77"/>
      <c r="QVQ57" s="77"/>
      <c r="QVR57" s="77"/>
      <c r="QVS57" s="77"/>
      <c r="QVT57" s="77"/>
      <c r="QVU57" s="77"/>
      <c r="QVV57" s="77"/>
      <c r="QVW57" s="77"/>
      <c r="QVX57" s="77"/>
      <c r="QVY57" s="77"/>
      <c r="QVZ57" s="77"/>
      <c r="QWA57" s="77"/>
      <c r="QWB57" s="77"/>
      <c r="QWC57" s="77"/>
      <c r="QWD57" s="77"/>
      <c r="QWE57" s="77"/>
      <c r="QWF57" s="77"/>
      <c r="QWG57" s="77"/>
      <c r="QWH57" s="77"/>
      <c r="QWI57" s="77"/>
      <c r="QWJ57" s="77"/>
      <c r="QWK57" s="77"/>
      <c r="QWL57" s="77"/>
      <c r="QWM57" s="77"/>
      <c r="QWN57" s="77"/>
      <c r="QWO57" s="77"/>
      <c r="QWP57" s="77"/>
      <c r="QWQ57" s="77"/>
      <c r="QWR57" s="77"/>
      <c r="QWS57" s="77"/>
      <c r="QWT57" s="77"/>
      <c r="QWU57" s="77"/>
      <c r="QWV57" s="77"/>
      <c r="QWW57" s="77"/>
      <c r="QWX57" s="77"/>
      <c r="QWY57" s="77"/>
      <c r="QWZ57" s="77"/>
      <c r="QXA57" s="77"/>
      <c r="QXB57" s="77"/>
      <c r="QXC57" s="77"/>
      <c r="QXD57" s="77"/>
      <c r="QXE57" s="77"/>
      <c r="QXF57" s="77"/>
      <c r="QXG57" s="77"/>
      <c r="QXH57" s="77"/>
      <c r="QXI57" s="77"/>
      <c r="QXJ57" s="77"/>
      <c r="QXK57" s="77"/>
      <c r="QXL57" s="77"/>
      <c r="QXM57" s="77"/>
      <c r="QXN57" s="77"/>
      <c r="QXO57" s="77"/>
      <c r="QXP57" s="77"/>
      <c r="QXQ57" s="77"/>
      <c r="QXR57" s="77"/>
      <c r="QXS57" s="77"/>
      <c r="QXT57" s="77"/>
      <c r="QXU57" s="77"/>
      <c r="QXV57" s="77"/>
      <c r="QXW57" s="77"/>
      <c r="QXX57" s="77"/>
      <c r="QXY57" s="77"/>
      <c r="QXZ57" s="77"/>
      <c r="QYA57" s="77"/>
      <c r="QYB57" s="77"/>
      <c r="QYC57" s="77"/>
      <c r="QYD57" s="77"/>
      <c r="QYE57" s="77"/>
      <c r="QYF57" s="77"/>
      <c r="QYG57" s="77"/>
      <c r="QYH57" s="77"/>
      <c r="QYI57" s="77"/>
      <c r="QYJ57" s="77"/>
      <c r="QYK57" s="77"/>
      <c r="QYL57" s="77"/>
      <c r="QYM57" s="77"/>
      <c r="QYN57" s="77"/>
      <c r="QYO57" s="77"/>
      <c r="QYP57" s="77"/>
      <c r="QYQ57" s="77"/>
      <c r="QYR57" s="77"/>
      <c r="QYS57" s="77"/>
      <c r="QYT57" s="77"/>
      <c r="QYU57" s="77"/>
      <c r="QYV57" s="77"/>
      <c r="QYW57" s="77"/>
      <c r="QYX57" s="77"/>
      <c r="QYY57" s="77"/>
      <c r="QYZ57" s="77"/>
      <c r="QZA57" s="77"/>
      <c r="QZB57" s="77"/>
      <c r="QZC57" s="77"/>
      <c r="QZD57" s="77"/>
      <c r="QZE57" s="77"/>
      <c r="QZF57" s="77"/>
      <c r="QZG57" s="77"/>
      <c r="QZH57" s="77"/>
      <c r="QZI57" s="77"/>
      <c r="QZJ57" s="77"/>
      <c r="QZK57" s="77"/>
      <c r="QZL57" s="77"/>
      <c r="QZM57" s="77"/>
      <c r="QZN57" s="77"/>
      <c r="QZO57" s="77"/>
      <c r="QZP57" s="77"/>
      <c r="QZQ57" s="77"/>
      <c r="QZR57" s="77"/>
      <c r="QZS57" s="77"/>
      <c r="QZT57" s="77"/>
      <c r="QZU57" s="77"/>
      <c r="QZV57" s="77"/>
      <c r="QZW57" s="77"/>
      <c r="QZX57" s="77"/>
      <c r="QZY57" s="77"/>
      <c r="QZZ57" s="77"/>
      <c r="RAA57" s="77"/>
      <c r="RAB57" s="77"/>
      <c r="RAC57" s="77"/>
      <c r="RAD57" s="77"/>
      <c r="RAE57" s="77"/>
      <c r="RAF57" s="77"/>
      <c r="RAG57" s="77"/>
      <c r="RAH57" s="77"/>
      <c r="RAI57" s="77"/>
      <c r="RAJ57" s="77"/>
      <c r="RAK57" s="77"/>
      <c r="RAL57" s="77"/>
      <c r="RAM57" s="77"/>
      <c r="RAN57" s="77"/>
      <c r="RAO57" s="77"/>
      <c r="RAP57" s="77"/>
      <c r="RAQ57" s="77"/>
      <c r="RAR57" s="77"/>
      <c r="RAS57" s="77"/>
      <c r="RAT57" s="77"/>
      <c r="RAU57" s="77"/>
      <c r="RAV57" s="77"/>
      <c r="RAW57" s="77"/>
      <c r="RAX57" s="77"/>
      <c r="RAY57" s="77"/>
      <c r="RAZ57" s="77"/>
      <c r="RBA57" s="77"/>
      <c r="RBB57" s="77"/>
      <c r="RBC57" s="77"/>
      <c r="RBD57" s="77"/>
      <c r="RBE57" s="77"/>
      <c r="RBF57" s="77"/>
      <c r="RBG57" s="77"/>
      <c r="RBH57" s="77"/>
      <c r="RBI57" s="77"/>
      <c r="RBJ57" s="77"/>
      <c r="RBK57" s="77"/>
      <c r="RBL57" s="77"/>
      <c r="RBM57" s="77"/>
      <c r="RBN57" s="77"/>
      <c r="RBO57" s="77"/>
      <c r="RBP57" s="77"/>
      <c r="RBQ57" s="77"/>
      <c r="RBR57" s="77"/>
      <c r="RBS57" s="77"/>
      <c r="RBT57" s="77"/>
      <c r="RBU57" s="77"/>
      <c r="RBV57" s="77"/>
      <c r="RBW57" s="77"/>
      <c r="RBX57" s="77"/>
      <c r="RBY57" s="77"/>
      <c r="RBZ57" s="77"/>
      <c r="RCA57" s="77"/>
      <c r="RCB57" s="77"/>
      <c r="RCC57" s="77"/>
      <c r="RCD57" s="77"/>
      <c r="RCE57" s="77"/>
      <c r="RCF57" s="77"/>
      <c r="RCG57" s="77"/>
      <c r="RCH57" s="77"/>
      <c r="RCI57" s="77"/>
      <c r="RCJ57" s="77"/>
      <c r="RCK57" s="77"/>
      <c r="RCL57" s="77"/>
      <c r="RCM57" s="77"/>
      <c r="RCN57" s="77"/>
      <c r="RCO57" s="77"/>
      <c r="RCP57" s="77"/>
      <c r="RCQ57" s="77"/>
      <c r="RCR57" s="77"/>
      <c r="RCS57" s="77"/>
      <c r="RCT57" s="77"/>
      <c r="RCU57" s="77"/>
      <c r="RCV57" s="77"/>
      <c r="RCW57" s="77"/>
      <c r="RCX57" s="77"/>
      <c r="RCY57" s="77"/>
      <c r="RCZ57" s="77"/>
      <c r="RDA57" s="77"/>
      <c r="RDB57" s="77"/>
      <c r="RDC57" s="77"/>
      <c r="RDD57" s="77"/>
      <c r="RDE57" s="77"/>
      <c r="RDF57" s="77"/>
      <c r="RDG57" s="77"/>
      <c r="RDH57" s="77"/>
      <c r="RDI57" s="77"/>
      <c r="RDJ57" s="77"/>
      <c r="RDK57" s="77"/>
      <c r="RDL57" s="77"/>
      <c r="RDM57" s="77"/>
      <c r="RDN57" s="77"/>
      <c r="RDO57" s="77"/>
      <c r="RDP57" s="77"/>
      <c r="RDQ57" s="77"/>
      <c r="RDR57" s="77"/>
      <c r="RDS57" s="77"/>
      <c r="RDT57" s="77"/>
      <c r="RDU57" s="77"/>
      <c r="RDV57" s="77"/>
      <c r="RDW57" s="77"/>
      <c r="RDX57" s="77"/>
      <c r="RDY57" s="77"/>
      <c r="RDZ57" s="77"/>
      <c r="REA57" s="77"/>
      <c r="REB57" s="77"/>
      <c r="REC57" s="77"/>
      <c r="RED57" s="77"/>
      <c r="REE57" s="77"/>
      <c r="REF57" s="77"/>
      <c r="REG57" s="77"/>
      <c r="REH57" s="77"/>
      <c r="REI57" s="77"/>
      <c r="REJ57" s="77"/>
      <c r="REK57" s="77"/>
      <c r="REL57" s="77"/>
      <c r="REM57" s="77"/>
      <c r="REN57" s="77"/>
      <c r="REO57" s="77"/>
      <c r="REP57" s="77"/>
      <c r="REQ57" s="77"/>
      <c r="RER57" s="77"/>
      <c r="RES57" s="77"/>
      <c r="RET57" s="77"/>
      <c r="REU57" s="77"/>
      <c r="REV57" s="77"/>
      <c r="REW57" s="77"/>
      <c r="REX57" s="77"/>
      <c r="REY57" s="77"/>
      <c r="REZ57" s="77"/>
      <c r="RFA57" s="77"/>
      <c r="RFB57" s="77"/>
      <c r="RFC57" s="77"/>
      <c r="RFD57" s="77"/>
      <c r="RFE57" s="77"/>
      <c r="RFF57" s="77"/>
      <c r="RFG57" s="77"/>
      <c r="RFH57" s="77"/>
      <c r="RFI57" s="77"/>
      <c r="RFJ57" s="77"/>
      <c r="RFK57" s="77"/>
      <c r="RFL57" s="77"/>
      <c r="RFM57" s="77"/>
      <c r="RFN57" s="77"/>
      <c r="RFO57" s="77"/>
      <c r="RFP57" s="77"/>
      <c r="RFQ57" s="77"/>
      <c r="RFR57" s="77"/>
      <c r="RFS57" s="77"/>
      <c r="RFT57" s="77"/>
      <c r="RFU57" s="77"/>
      <c r="RFV57" s="77"/>
      <c r="RFW57" s="77"/>
      <c r="RFX57" s="77"/>
      <c r="RFY57" s="77"/>
      <c r="RFZ57" s="77"/>
      <c r="RGA57" s="77"/>
      <c r="RGB57" s="77"/>
      <c r="RGC57" s="77"/>
      <c r="RGD57" s="77"/>
      <c r="RGE57" s="77"/>
      <c r="RGF57" s="77"/>
      <c r="RGG57" s="77"/>
      <c r="RGH57" s="77"/>
      <c r="RGI57" s="77"/>
      <c r="RGJ57" s="77"/>
      <c r="RGK57" s="77"/>
      <c r="RGL57" s="77"/>
      <c r="RGM57" s="77"/>
      <c r="RGN57" s="77"/>
      <c r="RGO57" s="77"/>
      <c r="RGP57" s="77"/>
      <c r="RGQ57" s="77"/>
      <c r="RGR57" s="77"/>
      <c r="RGS57" s="77"/>
      <c r="RGT57" s="77"/>
      <c r="RGU57" s="77"/>
      <c r="RGV57" s="77"/>
      <c r="RGW57" s="77"/>
      <c r="RGX57" s="77"/>
      <c r="RGY57" s="77"/>
      <c r="RGZ57" s="77"/>
      <c r="RHA57" s="77"/>
      <c r="RHB57" s="77"/>
      <c r="RHC57" s="77"/>
      <c r="RHD57" s="77"/>
      <c r="RHE57" s="77"/>
      <c r="RHF57" s="77"/>
      <c r="RHG57" s="77"/>
      <c r="RHH57" s="77"/>
      <c r="RHI57" s="77"/>
      <c r="RHJ57" s="77"/>
      <c r="RHK57" s="77"/>
      <c r="RHL57" s="77"/>
      <c r="RHM57" s="77"/>
      <c r="RHN57" s="77"/>
      <c r="RHO57" s="77"/>
      <c r="RHP57" s="77"/>
      <c r="RHQ57" s="77"/>
      <c r="RHR57" s="77"/>
      <c r="RHS57" s="77"/>
      <c r="RHT57" s="77"/>
      <c r="RHU57" s="77"/>
      <c r="RHV57" s="77"/>
      <c r="RHW57" s="77"/>
      <c r="RHX57" s="77"/>
      <c r="RHY57" s="77"/>
      <c r="RHZ57" s="77"/>
      <c r="RIA57" s="77"/>
      <c r="RIB57" s="77"/>
      <c r="RIC57" s="77"/>
      <c r="RID57" s="77"/>
      <c r="RIE57" s="77"/>
      <c r="RIF57" s="77"/>
      <c r="RIG57" s="77"/>
      <c r="RIH57" s="77"/>
      <c r="RII57" s="77"/>
      <c r="RIJ57" s="77"/>
      <c r="RIK57" s="77"/>
      <c r="RIL57" s="77"/>
      <c r="RIM57" s="77"/>
      <c r="RIN57" s="77"/>
      <c r="RIO57" s="77"/>
      <c r="RIP57" s="77"/>
      <c r="RIQ57" s="77"/>
      <c r="RIR57" s="77"/>
      <c r="RIS57" s="77"/>
      <c r="RIT57" s="77"/>
      <c r="RIU57" s="77"/>
      <c r="RIV57" s="77"/>
      <c r="RIW57" s="77"/>
      <c r="RIX57" s="77"/>
      <c r="RIY57" s="77"/>
      <c r="RIZ57" s="77"/>
      <c r="RJA57" s="77"/>
      <c r="RJB57" s="77"/>
      <c r="RJC57" s="77"/>
      <c r="RJD57" s="77"/>
      <c r="RJE57" s="77"/>
      <c r="RJF57" s="77"/>
      <c r="RJG57" s="77"/>
      <c r="RJH57" s="77"/>
      <c r="RJI57" s="77"/>
      <c r="RJJ57" s="77"/>
      <c r="RJK57" s="77"/>
      <c r="RJL57" s="77"/>
      <c r="RJM57" s="77"/>
      <c r="RJN57" s="77"/>
      <c r="RJO57" s="77"/>
      <c r="RJP57" s="77"/>
      <c r="RJQ57" s="77"/>
      <c r="RJR57" s="77"/>
      <c r="RJS57" s="77"/>
      <c r="RJT57" s="77"/>
      <c r="RJU57" s="77"/>
      <c r="RJV57" s="77"/>
      <c r="RJW57" s="77"/>
      <c r="RJX57" s="77"/>
      <c r="RJY57" s="77"/>
      <c r="RJZ57" s="77"/>
      <c r="RKA57" s="77"/>
      <c r="RKB57" s="77"/>
      <c r="RKC57" s="77"/>
      <c r="RKD57" s="77"/>
      <c r="RKE57" s="77"/>
      <c r="RKF57" s="77"/>
      <c r="RKG57" s="77"/>
      <c r="RKH57" s="77"/>
      <c r="RKI57" s="77"/>
      <c r="RKJ57" s="77"/>
      <c r="RKK57" s="77"/>
      <c r="RKL57" s="77"/>
      <c r="RKM57" s="77"/>
      <c r="RKN57" s="77"/>
      <c r="RKO57" s="77"/>
      <c r="RKP57" s="77"/>
      <c r="RKQ57" s="77"/>
      <c r="RKR57" s="77"/>
      <c r="RKS57" s="77"/>
      <c r="RKT57" s="77"/>
      <c r="RKU57" s="77"/>
      <c r="RKV57" s="77"/>
      <c r="RKW57" s="77"/>
      <c r="RKX57" s="77"/>
      <c r="RKY57" s="77"/>
      <c r="RKZ57" s="77"/>
      <c r="RLA57" s="77"/>
      <c r="RLB57" s="77"/>
      <c r="RLC57" s="77"/>
      <c r="RLD57" s="77"/>
      <c r="RLE57" s="77"/>
      <c r="RLF57" s="77"/>
      <c r="RLG57" s="77"/>
      <c r="RLH57" s="77"/>
      <c r="RLI57" s="77"/>
      <c r="RLJ57" s="77"/>
      <c r="RLK57" s="77"/>
      <c r="RLL57" s="77"/>
      <c r="RLM57" s="77"/>
      <c r="RLN57" s="77"/>
      <c r="RLO57" s="77"/>
      <c r="RLP57" s="77"/>
      <c r="RLQ57" s="77"/>
      <c r="RLR57" s="77"/>
      <c r="RLS57" s="77"/>
      <c r="RLT57" s="77"/>
      <c r="RLU57" s="77"/>
      <c r="RLV57" s="77"/>
      <c r="RLW57" s="77"/>
      <c r="RLX57" s="77"/>
      <c r="RLY57" s="77"/>
      <c r="RLZ57" s="77"/>
      <c r="RMA57" s="77"/>
      <c r="RMB57" s="77"/>
      <c r="RMC57" s="77"/>
      <c r="RMD57" s="77"/>
      <c r="RME57" s="77"/>
      <c r="RMF57" s="77"/>
      <c r="RMG57" s="77"/>
      <c r="RMH57" s="77"/>
      <c r="RMI57" s="77"/>
      <c r="RMJ57" s="77"/>
      <c r="RMK57" s="77"/>
      <c r="RML57" s="77"/>
      <c r="RMM57" s="77"/>
      <c r="RMN57" s="77"/>
      <c r="RMO57" s="77"/>
      <c r="RMP57" s="77"/>
      <c r="RMQ57" s="77"/>
      <c r="RMR57" s="77"/>
      <c r="RMS57" s="77"/>
      <c r="RMT57" s="77"/>
      <c r="RMU57" s="77"/>
      <c r="RMV57" s="77"/>
      <c r="RMW57" s="77"/>
      <c r="RMX57" s="77"/>
      <c r="RMY57" s="77"/>
      <c r="RMZ57" s="77"/>
      <c r="RNA57" s="77"/>
      <c r="RNB57" s="77"/>
      <c r="RNC57" s="77"/>
      <c r="RND57" s="77"/>
      <c r="RNE57" s="77"/>
      <c r="RNF57" s="77"/>
      <c r="RNG57" s="77"/>
      <c r="RNH57" s="77"/>
      <c r="RNI57" s="77"/>
      <c r="RNJ57" s="77"/>
      <c r="RNK57" s="77"/>
      <c r="RNL57" s="77"/>
      <c r="RNM57" s="77"/>
      <c r="RNN57" s="77"/>
      <c r="RNO57" s="77"/>
      <c r="RNP57" s="77"/>
      <c r="RNQ57" s="77"/>
      <c r="RNR57" s="77"/>
      <c r="RNS57" s="77"/>
      <c r="RNT57" s="77"/>
      <c r="RNU57" s="77"/>
      <c r="RNV57" s="77"/>
      <c r="RNW57" s="77"/>
      <c r="RNX57" s="77"/>
      <c r="RNY57" s="77"/>
      <c r="RNZ57" s="77"/>
      <c r="ROA57" s="77"/>
      <c r="ROB57" s="77"/>
      <c r="ROC57" s="77"/>
      <c r="ROD57" s="77"/>
      <c r="ROE57" s="77"/>
      <c r="ROF57" s="77"/>
      <c r="ROG57" s="77"/>
      <c r="ROH57" s="77"/>
      <c r="ROI57" s="77"/>
      <c r="ROJ57" s="77"/>
      <c r="ROK57" s="77"/>
      <c r="ROL57" s="77"/>
      <c r="ROM57" s="77"/>
      <c r="RON57" s="77"/>
      <c r="ROO57" s="77"/>
      <c r="ROP57" s="77"/>
      <c r="ROQ57" s="77"/>
      <c r="ROR57" s="77"/>
      <c r="ROS57" s="77"/>
      <c r="ROT57" s="77"/>
      <c r="ROU57" s="77"/>
      <c r="ROV57" s="77"/>
      <c r="ROW57" s="77"/>
      <c r="ROX57" s="77"/>
      <c r="ROY57" s="77"/>
      <c r="ROZ57" s="77"/>
      <c r="RPA57" s="77"/>
      <c r="RPB57" s="77"/>
      <c r="RPC57" s="77"/>
      <c r="RPD57" s="77"/>
      <c r="RPE57" s="77"/>
      <c r="RPF57" s="77"/>
      <c r="RPG57" s="77"/>
      <c r="RPH57" s="77"/>
      <c r="RPI57" s="77"/>
      <c r="RPJ57" s="77"/>
      <c r="RPK57" s="77"/>
      <c r="RPL57" s="77"/>
      <c r="RPM57" s="77"/>
      <c r="RPN57" s="77"/>
      <c r="RPO57" s="77"/>
      <c r="RPP57" s="77"/>
      <c r="RPQ57" s="77"/>
      <c r="RPR57" s="77"/>
      <c r="RPS57" s="77"/>
      <c r="RPT57" s="77"/>
      <c r="RPU57" s="77"/>
      <c r="RPV57" s="77"/>
      <c r="RPW57" s="77"/>
      <c r="RPX57" s="77"/>
      <c r="RPY57" s="77"/>
      <c r="RPZ57" s="77"/>
      <c r="RQA57" s="77"/>
      <c r="RQB57" s="77"/>
      <c r="RQC57" s="77"/>
      <c r="RQD57" s="77"/>
      <c r="RQE57" s="77"/>
      <c r="RQF57" s="77"/>
      <c r="RQG57" s="77"/>
      <c r="RQH57" s="77"/>
      <c r="RQI57" s="77"/>
      <c r="RQJ57" s="77"/>
      <c r="RQK57" s="77"/>
      <c r="RQL57" s="77"/>
      <c r="RQM57" s="77"/>
      <c r="RQN57" s="77"/>
      <c r="RQO57" s="77"/>
      <c r="RQP57" s="77"/>
      <c r="RQQ57" s="77"/>
      <c r="RQR57" s="77"/>
      <c r="RQS57" s="77"/>
      <c r="RQT57" s="77"/>
      <c r="RQU57" s="77"/>
      <c r="RQV57" s="77"/>
      <c r="RQW57" s="77"/>
      <c r="RQX57" s="77"/>
      <c r="RQY57" s="77"/>
      <c r="RQZ57" s="77"/>
      <c r="RRA57" s="77"/>
      <c r="RRB57" s="77"/>
      <c r="RRC57" s="77"/>
      <c r="RRD57" s="77"/>
      <c r="RRE57" s="77"/>
      <c r="RRF57" s="77"/>
      <c r="RRG57" s="77"/>
      <c r="RRH57" s="77"/>
      <c r="RRI57" s="77"/>
      <c r="RRJ57" s="77"/>
      <c r="RRK57" s="77"/>
      <c r="RRL57" s="77"/>
      <c r="RRM57" s="77"/>
      <c r="RRN57" s="77"/>
      <c r="RRO57" s="77"/>
      <c r="RRP57" s="77"/>
      <c r="RRQ57" s="77"/>
      <c r="RRR57" s="77"/>
      <c r="RRS57" s="77"/>
      <c r="RRT57" s="77"/>
      <c r="RRU57" s="77"/>
      <c r="RRV57" s="77"/>
      <c r="RRW57" s="77"/>
      <c r="RRX57" s="77"/>
      <c r="RRY57" s="77"/>
      <c r="RRZ57" s="77"/>
      <c r="RSA57" s="77"/>
      <c r="RSB57" s="77"/>
      <c r="RSC57" s="77"/>
      <c r="RSD57" s="77"/>
      <c r="RSE57" s="77"/>
      <c r="RSF57" s="77"/>
      <c r="RSG57" s="77"/>
      <c r="RSH57" s="77"/>
      <c r="RSI57" s="77"/>
      <c r="RSJ57" s="77"/>
      <c r="RSK57" s="77"/>
      <c r="RSL57" s="77"/>
      <c r="RSM57" s="77"/>
      <c r="RSN57" s="77"/>
      <c r="RSO57" s="77"/>
      <c r="RSP57" s="77"/>
      <c r="RSQ57" s="77"/>
      <c r="RSR57" s="77"/>
      <c r="RSS57" s="77"/>
      <c r="RST57" s="77"/>
      <c r="RSU57" s="77"/>
      <c r="RSV57" s="77"/>
      <c r="RSW57" s="77"/>
      <c r="RSX57" s="77"/>
      <c r="RSY57" s="77"/>
      <c r="RSZ57" s="77"/>
      <c r="RTA57" s="77"/>
      <c r="RTB57" s="77"/>
      <c r="RTC57" s="77"/>
      <c r="RTD57" s="77"/>
      <c r="RTE57" s="77"/>
      <c r="RTF57" s="77"/>
      <c r="RTG57" s="77"/>
      <c r="RTH57" s="77"/>
      <c r="RTI57" s="77"/>
      <c r="RTJ57" s="77"/>
      <c r="RTK57" s="77"/>
      <c r="RTL57" s="77"/>
      <c r="RTM57" s="77"/>
      <c r="RTN57" s="77"/>
      <c r="RTO57" s="77"/>
      <c r="RTP57" s="77"/>
      <c r="RTQ57" s="77"/>
      <c r="RTR57" s="77"/>
      <c r="RTS57" s="77"/>
      <c r="RTT57" s="77"/>
      <c r="RTU57" s="77"/>
      <c r="RTV57" s="77"/>
      <c r="RTW57" s="77"/>
      <c r="RTX57" s="77"/>
      <c r="RTY57" s="77"/>
      <c r="RTZ57" s="77"/>
      <c r="RUA57" s="77"/>
      <c r="RUB57" s="77"/>
      <c r="RUC57" s="77"/>
      <c r="RUD57" s="77"/>
      <c r="RUE57" s="77"/>
      <c r="RUF57" s="77"/>
      <c r="RUG57" s="77"/>
      <c r="RUH57" s="77"/>
      <c r="RUI57" s="77"/>
      <c r="RUJ57" s="77"/>
      <c r="RUK57" s="77"/>
      <c r="RUL57" s="77"/>
      <c r="RUM57" s="77"/>
      <c r="RUN57" s="77"/>
      <c r="RUO57" s="77"/>
      <c r="RUP57" s="77"/>
      <c r="RUQ57" s="77"/>
      <c r="RUR57" s="77"/>
      <c r="RUS57" s="77"/>
      <c r="RUT57" s="77"/>
      <c r="RUU57" s="77"/>
      <c r="RUV57" s="77"/>
      <c r="RUW57" s="77"/>
      <c r="RUX57" s="77"/>
      <c r="RUY57" s="77"/>
      <c r="RUZ57" s="77"/>
      <c r="RVA57" s="77"/>
      <c r="RVB57" s="77"/>
      <c r="RVC57" s="77"/>
      <c r="RVD57" s="77"/>
      <c r="RVE57" s="77"/>
      <c r="RVF57" s="77"/>
      <c r="RVG57" s="77"/>
      <c r="RVH57" s="77"/>
      <c r="RVI57" s="77"/>
      <c r="RVJ57" s="77"/>
      <c r="RVK57" s="77"/>
      <c r="RVL57" s="77"/>
      <c r="RVM57" s="77"/>
      <c r="RVN57" s="77"/>
      <c r="RVO57" s="77"/>
      <c r="RVP57" s="77"/>
      <c r="RVQ57" s="77"/>
      <c r="RVR57" s="77"/>
      <c r="RVS57" s="77"/>
      <c r="RVT57" s="77"/>
      <c r="RVU57" s="77"/>
      <c r="RVV57" s="77"/>
      <c r="RVW57" s="77"/>
      <c r="RVX57" s="77"/>
      <c r="RVY57" s="77"/>
      <c r="RVZ57" s="77"/>
      <c r="RWA57" s="77"/>
      <c r="RWB57" s="77"/>
      <c r="RWC57" s="77"/>
      <c r="RWD57" s="77"/>
      <c r="RWE57" s="77"/>
      <c r="RWF57" s="77"/>
      <c r="RWG57" s="77"/>
      <c r="RWH57" s="77"/>
      <c r="RWI57" s="77"/>
      <c r="RWJ57" s="77"/>
      <c r="RWK57" s="77"/>
      <c r="RWL57" s="77"/>
      <c r="RWM57" s="77"/>
      <c r="RWN57" s="77"/>
      <c r="RWO57" s="77"/>
      <c r="RWP57" s="77"/>
      <c r="RWQ57" s="77"/>
      <c r="RWR57" s="77"/>
      <c r="RWS57" s="77"/>
      <c r="RWT57" s="77"/>
      <c r="RWU57" s="77"/>
      <c r="RWV57" s="77"/>
      <c r="RWW57" s="77"/>
      <c r="RWX57" s="77"/>
      <c r="RWY57" s="77"/>
      <c r="RWZ57" s="77"/>
      <c r="RXA57" s="77"/>
      <c r="RXB57" s="77"/>
      <c r="RXC57" s="77"/>
      <c r="RXD57" s="77"/>
      <c r="RXE57" s="77"/>
      <c r="RXF57" s="77"/>
      <c r="RXG57" s="77"/>
      <c r="RXH57" s="77"/>
      <c r="RXI57" s="77"/>
      <c r="RXJ57" s="77"/>
      <c r="RXK57" s="77"/>
      <c r="RXL57" s="77"/>
      <c r="RXM57" s="77"/>
      <c r="RXN57" s="77"/>
      <c r="RXO57" s="77"/>
      <c r="RXP57" s="77"/>
      <c r="RXQ57" s="77"/>
      <c r="RXR57" s="77"/>
      <c r="RXS57" s="77"/>
      <c r="RXT57" s="77"/>
      <c r="RXU57" s="77"/>
      <c r="RXV57" s="77"/>
      <c r="RXW57" s="77"/>
      <c r="RXX57" s="77"/>
      <c r="RXY57" s="77"/>
      <c r="RXZ57" s="77"/>
      <c r="RYA57" s="77"/>
      <c r="RYB57" s="77"/>
      <c r="RYC57" s="77"/>
      <c r="RYD57" s="77"/>
      <c r="RYE57" s="77"/>
      <c r="RYF57" s="77"/>
      <c r="RYG57" s="77"/>
      <c r="RYH57" s="77"/>
      <c r="RYI57" s="77"/>
      <c r="RYJ57" s="77"/>
      <c r="RYK57" s="77"/>
      <c r="RYL57" s="77"/>
      <c r="RYM57" s="77"/>
      <c r="RYN57" s="77"/>
      <c r="RYO57" s="77"/>
      <c r="RYP57" s="77"/>
      <c r="RYQ57" s="77"/>
      <c r="RYR57" s="77"/>
      <c r="RYS57" s="77"/>
      <c r="RYT57" s="77"/>
      <c r="RYU57" s="77"/>
      <c r="RYV57" s="77"/>
      <c r="RYW57" s="77"/>
      <c r="RYX57" s="77"/>
      <c r="RYY57" s="77"/>
      <c r="RYZ57" s="77"/>
      <c r="RZA57" s="77"/>
      <c r="RZB57" s="77"/>
      <c r="RZC57" s="77"/>
      <c r="RZD57" s="77"/>
      <c r="RZE57" s="77"/>
      <c r="RZF57" s="77"/>
      <c r="RZG57" s="77"/>
      <c r="RZH57" s="77"/>
      <c r="RZI57" s="77"/>
      <c r="RZJ57" s="77"/>
      <c r="RZK57" s="77"/>
      <c r="RZL57" s="77"/>
      <c r="RZM57" s="77"/>
      <c r="RZN57" s="77"/>
      <c r="RZO57" s="77"/>
      <c r="RZP57" s="77"/>
      <c r="RZQ57" s="77"/>
      <c r="RZR57" s="77"/>
      <c r="RZS57" s="77"/>
      <c r="RZT57" s="77"/>
      <c r="RZU57" s="77"/>
      <c r="RZV57" s="77"/>
      <c r="RZW57" s="77"/>
      <c r="RZX57" s="77"/>
      <c r="RZY57" s="77"/>
      <c r="RZZ57" s="77"/>
      <c r="SAA57" s="77"/>
      <c r="SAB57" s="77"/>
      <c r="SAC57" s="77"/>
      <c r="SAD57" s="77"/>
      <c r="SAE57" s="77"/>
      <c r="SAF57" s="77"/>
      <c r="SAG57" s="77"/>
      <c r="SAH57" s="77"/>
      <c r="SAI57" s="77"/>
      <c r="SAJ57" s="77"/>
      <c r="SAK57" s="77"/>
      <c r="SAL57" s="77"/>
      <c r="SAM57" s="77"/>
      <c r="SAN57" s="77"/>
      <c r="SAO57" s="77"/>
      <c r="SAP57" s="77"/>
      <c r="SAQ57" s="77"/>
      <c r="SAR57" s="77"/>
      <c r="SAS57" s="77"/>
      <c r="SAT57" s="77"/>
      <c r="SAU57" s="77"/>
      <c r="SAV57" s="77"/>
      <c r="SAW57" s="77"/>
      <c r="SAX57" s="77"/>
      <c r="SAY57" s="77"/>
      <c r="SAZ57" s="77"/>
      <c r="SBA57" s="77"/>
      <c r="SBB57" s="77"/>
      <c r="SBC57" s="77"/>
      <c r="SBD57" s="77"/>
      <c r="SBE57" s="77"/>
      <c r="SBF57" s="77"/>
      <c r="SBG57" s="77"/>
      <c r="SBH57" s="77"/>
      <c r="SBI57" s="77"/>
      <c r="SBJ57" s="77"/>
      <c r="SBK57" s="77"/>
      <c r="SBL57" s="77"/>
      <c r="SBM57" s="77"/>
      <c r="SBN57" s="77"/>
      <c r="SBO57" s="77"/>
      <c r="SBP57" s="77"/>
      <c r="SBQ57" s="77"/>
      <c r="SBR57" s="77"/>
      <c r="SBS57" s="77"/>
      <c r="SBT57" s="77"/>
      <c r="SBU57" s="77"/>
      <c r="SBV57" s="77"/>
      <c r="SBW57" s="77"/>
      <c r="SBX57" s="77"/>
      <c r="SBY57" s="77"/>
      <c r="SBZ57" s="77"/>
      <c r="SCA57" s="77"/>
      <c r="SCB57" s="77"/>
      <c r="SCC57" s="77"/>
      <c r="SCD57" s="77"/>
      <c r="SCE57" s="77"/>
      <c r="SCF57" s="77"/>
      <c r="SCG57" s="77"/>
      <c r="SCH57" s="77"/>
      <c r="SCI57" s="77"/>
      <c r="SCJ57" s="77"/>
      <c r="SCK57" s="77"/>
      <c r="SCL57" s="77"/>
      <c r="SCM57" s="77"/>
      <c r="SCN57" s="77"/>
      <c r="SCO57" s="77"/>
      <c r="SCP57" s="77"/>
      <c r="SCQ57" s="77"/>
      <c r="SCR57" s="77"/>
      <c r="SCS57" s="77"/>
      <c r="SCT57" s="77"/>
      <c r="SCU57" s="77"/>
      <c r="SCV57" s="77"/>
      <c r="SCW57" s="77"/>
      <c r="SCX57" s="77"/>
      <c r="SCY57" s="77"/>
      <c r="SCZ57" s="77"/>
      <c r="SDA57" s="77"/>
      <c r="SDB57" s="77"/>
      <c r="SDC57" s="77"/>
      <c r="SDD57" s="77"/>
      <c r="SDE57" s="77"/>
      <c r="SDF57" s="77"/>
      <c r="SDG57" s="77"/>
      <c r="SDH57" s="77"/>
      <c r="SDI57" s="77"/>
      <c r="SDJ57" s="77"/>
      <c r="SDK57" s="77"/>
      <c r="SDL57" s="77"/>
      <c r="SDM57" s="77"/>
      <c r="SDN57" s="77"/>
      <c r="SDO57" s="77"/>
      <c r="SDP57" s="77"/>
      <c r="SDQ57" s="77"/>
      <c r="SDR57" s="77"/>
      <c r="SDS57" s="77"/>
      <c r="SDT57" s="77"/>
      <c r="SDU57" s="77"/>
      <c r="SDV57" s="77"/>
      <c r="SDW57" s="77"/>
      <c r="SDX57" s="77"/>
      <c r="SDY57" s="77"/>
      <c r="SDZ57" s="77"/>
      <c r="SEA57" s="77"/>
      <c r="SEB57" s="77"/>
      <c r="SEC57" s="77"/>
      <c r="SED57" s="77"/>
      <c r="SEE57" s="77"/>
      <c r="SEF57" s="77"/>
      <c r="SEG57" s="77"/>
      <c r="SEH57" s="77"/>
      <c r="SEI57" s="77"/>
      <c r="SEJ57" s="77"/>
      <c r="SEK57" s="77"/>
      <c r="SEL57" s="77"/>
      <c r="SEM57" s="77"/>
      <c r="SEN57" s="77"/>
      <c r="SEO57" s="77"/>
      <c r="SEP57" s="77"/>
      <c r="SEQ57" s="77"/>
      <c r="SER57" s="77"/>
      <c r="SES57" s="77"/>
      <c r="SET57" s="77"/>
      <c r="SEU57" s="77"/>
      <c r="SEV57" s="77"/>
      <c r="SEW57" s="77"/>
      <c r="SEX57" s="77"/>
      <c r="SEY57" s="77"/>
      <c r="SEZ57" s="77"/>
      <c r="SFA57" s="77"/>
      <c r="SFB57" s="77"/>
      <c r="SFC57" s="77"/>
      <c r="SFD57" s="77"/>
      <c r="SFE57" s="77"/>
      <c r="SFF57" s="77"/>
      <c r="SFG57" s="77"/>
      <c r="SFH57" s="77"/>
      <c r="SFI57" s="77"/>
      <c r="SFJ57" s="77"/>
      <c r="SFK57" s="77"/>
      <c r="SFL57" s="77"/>
      <c r="SFM57" s="77"/>
      <c r="SFN57" s="77"/>
      <c r="SFO57" s="77"/>
      <c r="SFP57" s="77"/>
      <c r="SFQ57" s="77"/>
      <c r="SFR57" s="77"/>
      <c r="SFS57" s="77"/>
      <c r="SFT57" s="77"/>
      <c r="SFU57" s="77"/>
      <c r="SFV57" s="77"/>
      <c r="SFW57" s="77"/>
      <c r="SFX57" s="77"/>
      <c r="SFY57" s="77"/>
      <c r="SFZ57" s="77"/>
      <c r="SGA57" s="77"/>
      <c r="SGB57" s="77"/>
      <c r="SGC57" s="77"/>
      <c r="SGD57" s="77"/>
      <c r="SGE57" s="77"/>
      <c r="SGF57" s="77"/>
      <c r="SGG57" s="77"/>
      <c r="SGH57" s="77"/>
      <c r="SGI57" s="77"/>
      <c r="SGJ57" s="77"/>
      <c r="SGK57" s="77"/>
      <c r="SGL57" s="77"/>
      <c r="SGM57" s="77"/>
      <c r="SGN57" s="77"/>
      <c r="SGO57" s="77"/>
      <c r="SGP57" s="77"/>
      <c r="SGQ57" s="77"/>
      <c r="SGR57" s="77"/>
      <c r="SGS57" s="77"/>
      <c r="SGT57" s="77"/>
      <c r="SGU57" s="77"/>
      <c r="SGV57" s="77"/>
      <c r="SGW57" s="77"/>
      <c r="SGX57" s="77"/>
      <c r="SGY57" s="77"/>
      <c r="SGZ57" s="77"/>
      <c r="SHA57" s="77"/>
      <c r="SHB57" s="77"/>
      <c r="SHC57" s="77"/>
      <c r="SHD57" s="77"/>
      <c r="SHE57" s="77"/>
      <c r="SHF57" s="77"/>
      <c r="SHG57" s="77"/>
      <c r="SHH57" s="77"/>
      <c r="SHI57" s="77"/>
      <c r="SHJ57" s="77"/>
      <c r="SHK57" s="77"/>
      <c r="SHL57" s="77"/>
      <c r="SHM57" s="77"/>
      <c r="SHN57" s="77"/>
      <c r="SHO57" s="77"/>
      <c r="SHP57" s="77"/>
      <c r="SHQ57" s="77"/>
      <c r="SHR57" s="77"/>
      <c r="SHS57" s="77"/>
      <c r="SHT57" s="77"/>
      <c r="SHU57" s="77"/>
      <c r="SHV57" s="77"/>
      <c r="SHW57" s="77"/>
      <c r="SHX57" s="77"/>
      <c r="SHY57" s="77"/>
      <c r="SHZ57" s="77"/>
      <c r="SIA57" s="77"/>
      <c r="SIB57" s="77"/>
      <c r="SIC57" s="77"/>
      <c r="SID57" s="77"/>
      <c r="SIE57" s="77"/>
      <c r="SIF57" s="77"/>
      <c r="SIG57" s="77"/>
      <c r="SIH57" s="77"/>
      <c r="SII57" s="77"/>
      <c r="SIJ57" s="77"/>
      <c r="SIK57" s="77"/>
      <c r="SIL57" s="77"/>
      <c r="SIM57" s="77"/>
      <c r="SIN57" s="77"/>
      <c r="SIO57" s="77"/>
      <c r="SIP57" s="77"/>
      <c r="SIQ57" s="77"/>
      <c r="SIR57" s="77"/>
      <c r="SIS57" s="77"/>
      <c r="SIT57" s="77"/>
      <c r="SIU57" s="77"/>
      <c r="SIV57" s="77"/>
      <c r="SIW57" s="77"/>
      <c r="SIX57" s="77"/>
      <c r="SIY57" s="77"/>
      <c r="SIZ57" s="77"/>
      <c r="SJA57" s="77"/>
      <c r="SJB57" s="77"/>
      <c r="SJC57" s="77"/>
      <c r="SJD57" s="77"/>
      <c r="SJE57" s="77"/>
      <c r="SJF57" s="77"/>
      <c r="SJG57" s="77"/>
      <c r="SJH57" s="77"/>
      <c r="SJI57" s="77"/>
      <c r="SJJ57" s="77"/>
      <c r="SJK57" s="77"/>
      <c r="SJL57" s="77"/>
      <c r="SJM57" s="77"/>
      <c r="SJN57" s="77"/>
      <c r="SJO57" s="77"/>
      <c r="SJP57" s="77"/>
      <c r="SJQ57" s="77"/>
      <c r="SJR57" s="77"/>
      <c r="SJS57" s="77"/>
      <c r="SJT57" s="77"/>
      <c r="SJU57" s="77"/>
      <c r="SJV57" s="77"/>
      <c r="SJW57" s="77"/>
      <c r="SJX57" s="77"/>
      <c r="SJY57" s="77"/>
      <c r="SJZ57" s="77"/>
      <c r="SKA57" s="77"/>
      <c r="SKB57" s="77"/>
      <c r="SKC57" s="77"/>
      <c r="SKD57" s="77"/>
      <c r="SKE57" s="77"/>
      <c r="SKF57" s="77"/>
      <c r="SKG57" s="77"/>
      <c r="SKH57" s="77"/>
      <c r="SKI57" s="77"/>
      <c r="SKJ57" s="77"/>
      <c r="SKK57" s="77"/>
      <c r="SKL57" s="77"/>
      <c r="SKM57" s="77"/>
      <c r="SKN57" s="77"/>
      <c r="SKO57" s="77"/>
      <c r="SKP57" s="77"/>
      <c r="SKQ57" s="77"/>
      <c r="SKR57" s="77"/>
      <c r="SKS57" s="77"/>
      <c r="SKT57" s="77"/>
      <c r="SKU57" s="77"/>
      <c r="SKV57" s="77"/>
      <c r="SKW57" s="77"/>
      <c r="SKX57" s="77"/>
      <c r="SKY57" s="77"/>
      <c r="SKZ57" s="77"/>
      <c r="SLA57" s="77"/>
      <c r="SLB57" s="77"/>
      <c r="SLC57" s="77"/>
      <c r="SLD57" s="77"/>
      <c r="SLE57" s="77"/>
      <c r="SLF57" s="77"/>
      <c r="SLG57" s="77"/>
      <c r="SLH57" s="77"/>
      <c r="SLI57" s="77"/>
      <c r="SLJ57" s="77"/>
      <c r="SLK57" s="77"/>
      <c r="SLL57" s="77"/>
      <c r="SLM57" s="77"/>
      <c r="SLN57" s="77"/>
      <c r="SLO57" s="77"/>
      <c r="SLP57" s="77"/>
      <c r="SLQ57" s="77"/>
      <c r="SLR57" s="77"/>
      <c r="SLS57" s="77"/>
      <c r="SLT57" s="77"/>
      <c r="SLU57" s="77"/>
      <c r="SLV57" s="77"/>
      <c r="SLW57" s="77"/>
      <c r="SLX57" s="77"/>
      <c r="SLY57" s="77"/>
      <c r="SLZ57" s="77"/>
      <c r="SMA57" s="77"/>
      <c r="SMB57" s="77"/>
      <c r="SMC57" s="77"/>
      <c r="SMD57" s="77"/>
      <c r="SME57" s="77"/>
      <c r="SMF57" s="77"/>
      <c r="SMG57" s="77"/>
      <c r="SMH57" s="77"/>
      <c r="SMI57" s="77"/>
      <c r="SMJ57" s="77"/>
      <c r="SMK57" s="77"/>
      <c r="SML57" s="77"/>
      <c r="SMM57" s="77"/>
      <c r="SMN57" s="77"/>
      <c r="SMO57" s="77"/>
      <c r="SMP57" s="77"/>
      <c r="SMQ57" s="77"/>
      <c r="SMR57" s="77"/>
      <c r="SMS57" s="77"/>
      <c r="SMT57" s="77"/>
      <c r="SMU57" s="77"/>
      <c r="SMV57" s="77"/>
      <c r="SMW57" s="77"/>
      <c r="SMX57" s="77"/>
      <c r="SMY57" s="77"/>
      <c r="SMZ57" s="77"/>
      <c r="SNA57" s="77"/>
      <c r="SNB57" s="77"/>
      <c r="SNC57" s="77"/>
      <c r="SND57" s="77"/>
      <c r="SNE57" s="77"/>
      <c r="SNF57" s="77"/>
      <c r="SNG57" s="77"/>
      <c r="SNH57" s="77"/>
      <c r="SNI57" s="77"/>
      <c r="SNJ57" s="77"/>
      <c r="SNK57" s="77"/>
      <c r="SNL57" s="77"/>
      <c r="SNM57" s="77"/>
      <c r="SNN57" s="77"/>
      <c r="SNO57" s="77"/>
      <c r="SNP57" s="77"/>
      <c r="SNQ57" s="77"/>
      <c r="SNR57" s="77"/>
      <c r="SNS57" s="77"/>
      <c r="SNT57" s="77"/>
      <c r="SNU57" s="77"/>
      <c r="SNV57" s="77"/>
      <c r="SNW57" s="77"/>
      <c r="SNX57" s="77"/>
      <c r="SNY57" s="77"/>
      <c r="SNZ57" s="77"/>
      <c r="SOA57" s="77"/>
      <c r="SOB57" s="77"/>
      <c r="SOC57" s="77"/>
      <c r="SOD57" s="77"/>
      <c r="SOE57" s="77"/>
      <c r="SOF57" s="77"/>
      <c r="SOG57" s="77"/>
      <c r="SOH57" s="77"/>
      <c r="SOI57" s="77"/>
      <c r="SOJ57" s="77"/>
      <c r="SOK57" s="77"/>
      <c r="SOL57" s="77"/>
      <c r="SOM57" s="77"/>
      <c r="SON57" s="77"/>
      <c r="SOO57" s="77"/>
      <c r="SOP57" s="77"/>
      <c r="SOQ57" s="77"/>
      <c r="SOR57" s="77"/>
      <c r="SOS57" s="77"/>
      <c r="SOT57" s="77"/>
      <c r="SOU57" s="77"/>
      <c r="SOV57" s="77"/>
      <c r="SOW57" s="77"/>
      <c r="SOX57" s="77"/>
      <c r="SOY57" s="77"/>
      <c r="SOZ57" s="77"/>
      <c r="SPA57" s="77"/>
      <c r="SPB57" s="77"/>
      <c r="SPC57" s="77"/>
      <c r="SPD57" s="77"/>
      <c r="SPE57" s="77"/>
      <c r="SPF57" s="77"/>
      <c r="SPG57" s="77"/>
      <c r="SPH57" s="77"/>
      <c r="SPI57" s="77"/>
      <c r="SPJ57" s="77"/>
      <c r="SPK57" s="77"/>
      <c r="SPL57" s="77"/>
      <c r="SPM57" s="77"/>
      <c r="SPN57" s="77"/>
      <c r="SPO57" s="77"/>
      <c r="SPP57" s="77"/>
      <c r="SPQ57" s="77"/>
      <c r="SPR57" s="77"/>
      <c r="SPS57" s="77"/>
      <c r="SPT57" s="77"/>
      <c r="SPU57" s="77"/>
      <c r="SPV57" s="77"/>
      <c r="SPW57" s="77"/>
      <c r="SPX57" s="77"/>
      <c r="SPY57" s="77"/>
      <c r="SPZ57" s="77"/>
      <c r="SQA57" s="77"/>
      <c r="SQB57" s="77"/>
      <c r="SQC57" s="77"/>
      <c r="SQD57" s="77"/>
      <c r="SQE57" s="77"/>
      <c r="SQF57" s="77"/>
      <c r="SQG57" s="77"/>
      <c r="SQH57" s="77"/>
      <c r="SQI57" s="77"/>
      <c r="SQJ57" s="77"/>
      <c r="SQK57" s="77"/>
      <c r="SQL57" s="77"/>
      <c r="SQM57" s="77"/>
      <c r="SQN57" s="77"/>
      <c r="SQO57" s="77"/>
      <c r="SQP57" s="77"/>
      <c r="SQQ57" s="77"/>
      <c r="SQR57" s="77"/>
      <c r="SQS57" s="77"/>
      <c r="SQT57" s="77"/>
      <c r="SQU57" s="77"/>
      <c r="SQV57" s="77"/>
      <c r="SQW57" s="77"/>
      <c r="SQX57" s="77"/>
      <c r="SQY57" s="77"/>
      <c r="SQZ57" s="77"/>
      <c r="SRA57" s="77"/>
      <c r="SRB57" s="77"/>
      <c r="SRC57" s="77"/>
      <c r="SRD57" s="77"/>
      <c r="SRE57" s="77"/>
      <c r="SRF57" s="77"/>
      <c r="SRG57" s="77"/>
      <c r="SRH57" s="77"/>
      <c r="SRI57" s="77"/>
      <c r="SRJ57" s="77"/>
      <c r="SRK57" s="77"/>
      <c r="SRL57" s="77"/>
      <c r="SRM57" s="77"/>
      <c r="SRN57" s="77"/>
      <c r="SRO57" s="77"/>
      <c r="SRP57" s="77"/>
      <c r="SRQ57" s="77"/>
      <c r="SRR57" s="77"/>
      <c r="SRS57" s="77"/>
      <c r="SRT57" s="77"/>
      <c r="SRU57" s="77"/>
      <c r="SRV57" s="77"/>
      <c r="SRW57" s="77"/>
      <c r="SRX57" s="77"/>
      <c r="SRY57" s="77"/>
      <c r="SRZ57" s="77"/>
      <c r="SSA57" s="77"/>
      <c r="SSB57" s="77"/>
      <c r="SSC57" s="77"/>
      <c r="SSD57" s="77"/>
      <c r="SSE57" s="77"/>
      <c r="SSF57" s="77"/>
      <c r="SSG57" s="77"/>
      <c r="SSH57" s="77"/>
      <c r="SSI57" s="77"/>
      <c r="SSJ57" s="77"/>
      <c r="SSK57" s="77"/>
      <c r="SSL57" s="77"/>
      <c r="SSM57" s="77"/>
      <c r="SSN57" s="77"/>
      <c r="SSO57" s="77"/>
      <c r="SSP57" s="77"/>
      <c r="SSQ57" s="77"/>
      <c r="SSR57" s="77"/>
      <c r="SSS57" s="77"/>
      <c r="SST57" s="77"/>
      <c r="SSU57" s="77"/>
      <c r="SSV57" s="77"/>
      <c r="SSW57" s="77"/>
      <c r="SSX57" s="77"/>
      <c r="SSY57" s="77"/>
      <c r="SSZ57" s="77"/>
      <c r="STA57" s="77"/>
      <c r="STB57" s="77"/>
      <c r="STC57" s="77"/>
      <c r="STD57" s="77"/>
      <c r="STE57" s="77"/>
      <c r="STF57" s="77"/>
      <c r="STG57" s="77"/>
      <c r="STH57" s="77"/>
      <c r="STI57" s="77"/>
      <c r="STJ57" s="77"/>
      <c r="STK57" s="77"/>
      <c r="STL57" s="77"/>
      <c r="STM57" s="77"/>
      <c r="STN57" s="77"/>
      <c r="STO57" s="77"/>
      <c r="STP57" s="77"/>
      <c r="STQ57" s="77"/>
      <c r="STR57" s="77"/>
      <c r="STS57" s="77"/>
      <c r="STT57" s="77"/>
      <c r="STU57" s="77"/>
      <c r="STV57" s="77"/>
      <c r="STW57" s="77"/>
      <c r="STX57" s="77"/>
      <c r="STY57" s="77"/>
      <c r="STZ57" s="77"/>
      <c r="SUA57" s="77"/>
      <c r="SUB57" s="77"/>
      <c r="SUC57" s="77"/>
      <c r="SUD57" s="77"/>
      <c r="SUE57" s="77"/>
      <c r="SUF57" s="77"/>
      <c r="SUG57" s="77"/>
      <c r="SUH57" s="77"/>
      <c r="SUI57" s="77"/>
      <c r="SUJ57" s="77"/>
      <c r="SUK57" s="77"/>
      <c r="SUL57" s="77"/>
      <c r="SUM57" s="77"/>
      <c r="SUN57" s="77"/>
      <c r="SUO57" s="77"/>
      <c r="SUP57" s="77"/>
      <c r="SUQ57" s="77"/>
      <c r="SUR57" s="77"/>
      <c r="SUS57" s="77"/>
      <c r="SUT57" s="77"/>
      <c r="SUU57" s="77"/>
      <c r="SUV57" s="77"/>
      <c r="SUW57" s="77"/>
      <c r="SUX57" s="77"/>
      <c r="SUY57" s="77"/>
      <c r="SUZ57" s="77"/>
      <c r="SVA57" s="77"/>
      <c r="SVB57" s="77"/>
      <c r="SVC57" s="77"/>
      <c r="SVD57" s="77"/>
      <c r="SVE57" s="77"/>
      <c r="SVF57" s="77"/>
      <c r="SVG57" s="77"/>
      <c r="SVH57" s="77"/>
      <c r="SVI57" s="77"/>
      <c r="SVJ57" s="77"/>
      <c r="SVK57" s="77"/>
      <c r="SVL57" s="77"/>
      <c r="SVM57" s="77"/>
      <c r="SVN57" s="77"/>
      <c r="SVO57" s="77"/>
      <c r="SVP57" s="77"/>
      <c r="SVQ57" s="77"/>
      <c r="SVR57" s="77"/>
      <c r="SVS57" s="77"/>
      <c r="SVT57" s="77"/>
      <c r="SVU57" s="77"/>
      <c r="SVV57" s="77"/>
      <c r="SVW57" s="77"/>
      <c r="SVX57" s="77"/>
      <c r="SVY57" s="77"/>
      <c r="SVZ57" s="77"/>
      <c r="SWA57" s="77"/>
      <c r="SWB57" s="77"/>
      <c r="SWC57" s="77"/>
      <c r="SWD57" s="77"/>
      <c r="SWE57" s="77"/>
      <c r="SWF57" s="77"/>
      <c r="SWG57" s="77"/>
      <c r="SWH57" s="77"/>
      <c r="SWI57" s="77"/>
      <c r="SWJ57" s="77"/>
      <c r="SWK57" s="77"/>
      <c r="SWL57" s="77"/>
      <c r="SWM57" s="77"/>
      <c r="SWN57" s="77"/>
      <c r="SWO57" s="77"/>
      <c r="SWP57" s="77"/>
      <c r="SWQ57" s="77"/>
      <c r="SWR57" s="77"/>
      <c r="SWS57" s="77"/>
      <c r="SWT57" s="77"/>
      <c r="SWU57" s="77"/>
      <c r="SWV57" s="77"/>
      <c r="SWW57" s="77"/>
      <c r="SWX57" s="77"/>
      <c r="SWY57" s="77"/>
      <c r="SWZ57" s="77"/>
      <c r="SXA57" s="77"/>
      <c r="SXB57" s="77"/>
      <c r="SXC57" s="77"/>
      <c r="SXD57" s="77"/>
      <c r="SXE57" s="77"/>
      <c r="SXF57" s="77"/>
      <c r="SXG57" s="77"/>
      <c r="SXH57" s="77"/>
      <c r="SXI57" s="77"/>
      <c r="SXJ57" s="77"/>
      <c r="SXK57" s="77"/>
      <c r="SXL57" s="77"/>
      <c r="SXM57" s="77"/>
      <c r="SXN57" s="77"/>
      <c r="SXO57" s="77"/>
      <c r="SXP57" s="77"/>
      <c r="SXQ57" s="77"/>
      <c r="SXR57" s="77"/>
      <c r="SXS57" s="77"/>
      <c r="SXT57" s="77"/>
      <c r="SXU57" s="77"/>
      <c r="SXV57" s="77"/>
      <c r="SXW57" s="77"/>
      <c r="SXX57" s="77"/>
      <c r="SXY57" s="77"/>
      <c r="SXZ57" s="77"/>
      <c r="SYA57" s="77"/>
      <c r="SYB57" s="77"/>
      <c r="SYC57" s="77"/>
      <c r="SYD57" s="77"/>
      <c r="SYE57" s="77"/>
      <c r="SYF57" s="77"/>
      <c r="SYG57" s="77"/>
      <c r="SYH57" s="77"/>
      <c r="SYI57" s="77"/>
      <c r="SYJ57" s="77"/>
      <c r="SYK57" s="77"/>
      <c r="SYL57" s="77"/>
      <c r="SYM57" s="77"/>
      <c r="SYN57" s="77"/>
      <c r="SYO57" s="77"/>
      <c r="SYP57" s="77"/>
      <c r="SYQ57" s="77"/>
      <c r="SYR57" s="77"/>
      <c r="SYS57" s="77"/>
      <c r="SYT57" s="77"/>
      <c r="SYU57" s="77"/>
      <c r="SYV57" s="77"/>
      <c r="SYW57" s="77"/>
      <c r="SYX57" s="77"/>
      <c r="SYY57" s="77"/>
      <c r="SYZ57" s="77"/>
      <c r="SZA57" s="77"/>
      <c r="SZB57" s="77"/>
      <c r="SZC57" s="77"/>
      <c r="SZD57" s="77"/>
      <c r="SZE57" s="77"/>
      <c r="SZF57" s="77"/>
      <c r="SZG57" s="77"/>
      <c r="SZH57" s="77"/>
      <c r="SZI57" s="77"/>
      <c r="SZJ57" s="77"/>
      <c r="SZK57" s="77"/>
      <c r="SZL57" s="77"/>
      <c r="SZM57" s="77"/>
      <c r="SZN57" s="77"/>
      <c r="SZO57" s="77"/>
      <c r="SZP57" s="77"/>
      <c r="SZQ57" s="77"/>
      <c r="SZR57" s="77"/>
      <c r="SZS57" s="77"/>
      <c r="SZT57" s="77"/>
      <c r="SZU57" s="77"/>
      <c r="SZV57" s="77"/>
      <c r="SZW57" s="77"/>
      <c r="SZX57" s="77"/>
      <c r="SZY57" s="77"/>
      <c r="SZZ57" s="77"/>
      <c r="TAA57" s="77"/>
      <c r="TAB57" s="77"/>
      <c r="TAC57" s="77"/>
      <c r="TAD57" s="77"/>
      <c r="TAE57" s="77"/>
      <c r="TAF57" s="77"/>
      <c r="TAG57" s="77"/>
      <c r="TAH57" s="77"/>
      <c r="TAI57" s="77"/>
      <c r="TAJ57" s="77"/>
      <c r="TAK57" s="77"/>
      <c r="TAL57" s="77"/>
      <c r="TAM57" s="77"/>
      <c r="TAN57" s="77"/>
      <c r="TAO57" s="77"/>
      <c r="TAP57" s="77"/>
      <c r="TAQ57" s="77"/>
      <c r="TAR57" s="77"/>
      <c r="TAS57" s="77"/>
      <c r="TAT57" s="77"/>
      <c r="TAU57" s="77"/>
      <c r="TAV57" s="77"/>
      <c r="TAW57" s="77"/>
      <c r="TAX57" s="77"/>
      <c r="TAY57" s="77"/>
      <c r="TAZ57" s="77"/>
      <c r="TBA57" s="77"/>
      <c r="TBB57" s="77"/>
      <c r="TBC57" s="77"/>
      <c r="TBD57" s="77"/>
      <c r="TBE57" s="77"/>
      <c r="TBF57" s="77"/>
      <c r="TBG57" s="77"/>
      <c r="TBH57" s="77"/>
      <c r="TBI57" s="77"/>
      <c r="TBJ57" s="77"/>
      <c r="TBK57" s="77"/>
      <c r="TBL57" s="77"/>
      <c r="TBM57" s="77"/>
      <c r="TBN57" s="77"/>
      <c r="TBO57" s="77"/>
      <c r="TBP57" s="77"/>
      <c r="TBQ57" s="77"/>
      <c r="TBR57" s="77"/>
      <c r="TBS57" s="77"/>
      <c r="TBT57" s="77"/>
      <c r="TBU57" s="77"/>
      <c r="TBV57" s="77"/>
      <c r="TBW57" s="77"/>
      <c r="TBX57" s="77"/>
      <c r="TBY57" s="77"/>
      <c r="TBZ57" s="77"/>
      <c r="TCA57" s="77"/>
      <c r="TCB57" s="77"/>
      <c r="TCC57" s="77"/>
      <c r="TCD57" s="77"/>
      <c r="TCE57" s="77"/>
      <c r="TCF57" s="77"/>
      <c r="TCG57" s="77"/>
      <c r="TCH57" s="77"/>
      <c r="TCI57" s="77"/>
      <c r="TCJ57" s="77"/>
      <c r="TCK57" s="77"/>
      <c r="TCL57" s="77"/>
      <c r="TCM57" s="77"/>
      <c r="TCN57" s="77"/>
      <c r="TCO57" s="77"/>
      <c r="TCP57" s="77"/>
      <c r="TCQ57" s="77"/>
      <c r="TCR57" s="77"/>
      <c r="TCS57" s="77"/>
      <c r="TCT57" s="77"/>
      <c r="TCU57" s="77"/>
      <c r="TCV57" s="77"/>
      <c r="TCW57" s="77"/>
      <c r="TCX57" s="77"/>
      <c r="TCY57" s="77"/>
      <c r="TCZ57" s="77"/>
      <c r="TDA57" s="77"/>
      <c r="TDB57" s="77"/>
      <c r="TDC57" s="77"/>
      <c r="TDD57" s="77"/>
      <c r="TDE57" s="77"/>
      <c r="TDF57" s="77"/>
      <c r="TDG57" s="77"/>
      <c r="TDH57" s="77"/>
      <c r="TDI57" s="77"/>
      <c r="TDJ57" s="77"/>
      <c r="TDK57" s="77"/>
      <c r="TDL57" s="77"/>
      <c r="TDM57" s="77"/>
      <c r="TDN57" s="77"/>
      <c r="TDO57" s="77"/>
      <c r="TDP57" s="77"/>
      <c r="TDQ57" s="77"/>
      <c r="TDR57" s="77"/>
      <c r="TDS57" s="77"/>
      <c r="TDT57" s="77"/>
      <c r="TDU57" s="77"/>
      <c r="TDV57" s="77"/>
      <c r="TDW57" s="77"/>
      <c r="TDX57" s="77"/>
      <c r="TDY57" s="77"/>
      <c r="TDZ57" s="77"/>
      <c r="TEA57" s="77"/>
      <c r="TEB57" s="77"/>
      <c r="TEC57" s="77"/>
      <c r="TED57" s="77"/>
      <c r="TEE57" s="77"/>
      <c r="TEF57" s="77"/>
      <c r="TEG57" s="77"/>
      <c r="TEH57" s="77"/>
      <c r="TEI57" s="77"/>
      <c r="TEJ57" s="77"/>
      <c r="TEK57" s="77"/>
      <c r="TEL57" s="77"/>
      <c r="TEM57" s="77"/>
      <c r="TEN57" s="77"/>
      <c r="TEO57" s="77"/>
      <c r="TEP57" s="77"/>
      <c r="TEQ57" s="77"/>
      <c r="TER57" s="77"/>
      <c r="TES57" s="77"/>
      <c r="TET57" s="77"/>
      <c r="TEU57" s="77"/>
      <c r="TEV57" s="77"/>
      <c r="TEW57" s="77"/>
      <c r="TEX57" s="77"/>
      <c r="TEY57" s="77"/>
      <c r="TEZ57" s="77"/>
      <c r="TFA57" s="77"/>
      <c r="TFB57" s="77"/>
      <c r="TFC57" s="77"/>
      <c r="TFD57" s="77"/>
      <c r="TFE57" s="77"/>
      <c r="TFF57" s="77"/>
      <c r="TFG57" s="77"/>
      <c r="TFH57" s="77"/>
      <c r="TFI57" s="77"/>
      <c r="TFJ57" s="77"/>
      <c r="TFK57" s="77"/>
      <c r="TFL57" s="77"/>
      <c r="TFM57" s="77"/>
      <c r="TFN57" s="77"/>
      <c r="TFO57" s="77"/>
      <c r="TFP57" s="77"/>
      <c r="TFQ57" s="77"/>
      <c r="TFR57" s="77"/>
      <c r="TFS57" s="77"/>
      <c r="TFT57" s="77"/>
      <c r="TFU57" s="77"/>
      <c r="TFV57" s="77"/>
      <c r="TFW57" s="77"/>
      <c r="TFX57" s="77"/>
      <c r="TFY57" s="77"/>
      <c r="TFZ57" s="77"/>
      <c r="TGA57" s="77"/>
      <c r="TGB57" s="77"/>
      <c r="TGC57" s="77"/>
      <c r="TGD57" s="77"/>
      <c r="TGE57" s="77"/>
      <c r="TGF57" s="77"/>
      <c r="TGG57" s="77"/>
      <c r="TGH57" s="77"/>
      <c r="TGI57" s="77"/>
      <c r="TGJ57" s="77"/>
      <c r="TGK57" s="77"/>
      <c r="TGL57" s="77"/>
      <c r="TGM57" s="77"/>
      <c r="TGN57" s="77"/>
      <c r="TGO57" s="77"/>
      <c r="TGP57" s="77"/>
      <c r="TGQ57" s="77"/>
      <c r="TGR57" s="77"/>
      <c r="TGS57" s="77"/>
      <c r="TGT57" s="77"/>
      <c r="TGU57" s="77"/>
      <c r="TGV57" s="77"/>
      <c r="TGW57" s="77"/>
      <c r="TGX57" s="77"/>
      <c r="TGY57" s="77"/>
      <c r="TGZ57" s="77"/>
      <c r="THA57" s="77"/>
      <c r="THB57" s="77"/>
      <c r="THC57" s="77"/>
      <c r="THD57" s="77"/>
      <c r="THE57" s="77"/>
      <c r="THF57" s="77"/>
      <c r="THG57" s="77"/>
      <c r="THH57" s="77"/>
      <c r="THI57" s="77"/>
      <c r="THJ57" s="77"/>
      <c r="THK57" s="77"/>
      <c r="THL57" s="77"/>
      <c r="THM57" s="77"/>
      <c r="THN57" s="77"/>
      <c r="THO57" s="77"/>
      <c r="THP57" s="77"/>
      <c r="THQ57" s="77"/>
      <c r="THR57" s="77"/>
      <c r="THS57" s="77"/>
      <c r="THT57" s="77"/>
      <c r="THU57" s="77"/>
      <c r="THV57" s="77"/>
      <c r="THW57" s="77"/>
      <c r="THX57" s="77"/>
      <c r="THY57" s="77"/>
      <c r="THZ57" s="77"/>
      <c r="TIA57" s="77"/>
      <c r="TIB57" s="77"/>
      <c r="TIC57" s="77"/>
      <c r="TID57" s="77"/>
      <c r="TIE57" s="77"/>
      <c r="TIF57" s="77"/>
      <c r="TIG57" s="77"/>
      <c r="TIH57" s="77"/>
      <c r="TII57" s="77"/>
      <c r="TIJ57" s="77"/>
      <c r="TIK57" s="77"/>
      <c r="TIL57" s="77"/>
      <c r="TIM57" s="77"/>
      <c r="TIN57" s="77"/>
      <c r="TIO57" s="77"/>
      <c r="TIP57" s="77"/>
      <c r="TIQ57" s="77"/>
      <c r="TIR57" s="77"/>
      <c r="TIS57" s="77"/>
      <c r="TIT57" s="77"/>
      <c r="TIU57" s="77"/>
      <c r="TIV57" s="77"/>
      <c r="TIW57" s="77"/>
      <c r="TIX57" s="77"/>
      <c r="TIY57" s="77"/>
      <c r="TIZ57" s="77"/>
      <c r="TJA57" s="77"/>
      <c r="TJB57" s="77"/>
      <c r="TJC57" s="77"/>
      <c r="TJD57" s="77"/>
      <c r="TJE57" s="77"/>
      <c r="TJF57" s="77"/>
      <c r="TJG57" s="77"/>
      <c r="TJH57" s="77"/>
      <c r="TJI57" s="77"/>
      <c r="TJJ57" s="77"/>
      <c r="TJK57" s="77"/>
      <c r="TJL57" s="77"/>
      <c r="TJM57" s="77"/>
      <c r="TJN57" s="77"/>
      <c r="TJO57" s="77"/>
      <c r="TJP57" s="77"/>
      <c r="TJQ57" s="77"/>
      <c r="TJR57" s="77"/>
      <c r="TJS57" s="77"/>
      <c r="TJT57" s="77"/>
      <c r="TJU57" s="77"/>
      <c r="TJV57" s="77"/>
      <c r="TJW57" s="77"/>
      <c r="TJX57" s="77"/>
      <c r="TJY57" s="77"/>
      <c r="TJZ57" s="77"/>
      <c r="TKA57" s="77"/>
      <c r="TKB57" s="77"/>
      <c r="TKC57" s="77"/>
      <c r="TKD57" s="77"/>
      <c r="TKE57" s="77"/>
      <c r="TKF57" s="77"/>
      <c r="TKG57" s="77"/>
      <c r="TKH57" s="77"/>
      <c r="TKI57" s="77"/>
      <c r="TKJ57" s="77"/>
      <c r="TKK57" s="77"/>
      <c r="TKL57" s="77"/>
      <c r="TKM57" s="77"/>
      <c r="TKN57" s="77"/>
      <c r="TKO57" s="77"/>
      <c r="TKP57" s="77"/>
      <c r="TKQ57" s="77"/>
      <c r="TKR57" s="77"/>
      <c r="TKS57" s="77"/>
      <c r="TKT57" s="77"/>
      <c r="TKU57" s="77"/>
      <c r="TKV57" s="77"/>
      <c r="TKW57" s="77"/>
      <c r="TKX57" s="77"/>
      <c r="TKY57" s="77"/>
      <c r="TKZ57" s="77"/>
      <c r="TLA57" s="77"/>
      <c r="TLB57" s="77"/>
      <c r="TLC57" s="77"/>
      <c r="TLD57" s="77"/>
      <c r="TLE57" s="77"/>
      <c r="TLF57" s="77"/>
      <c r="TLG57" s="77"/>
      <c r="TLH57" s="77"/>
      <c r="TLI57" s="77"/>
      <c r="TLJ57" s="77"/>
      <c r="TLK57" s="77"/>
      <c r="TLL57" s="77"/>
      <c r="TLM57" s="77"/>
      <c r="TLN57" s="77"/>
      <c r="TLO57" s="77"/>
      <c r="TLP57" s="77"/>
      <c r="TLQ57" s="77"/>
      <c r="TLR57" s="77"/>
      <c r="TLS57" s="77"/>
      <c r="TLT57" s="77"/>
      <c r="TLU57" s="77"/>
      <c r="TLV57" s="77"/>
      <c r="TLW57" s="77"/>
      <c r="TLX57" s="77"/>
      <c r="TLY57" s="77"/>
      <c r="TLZ57" s="77"/>
      <c r="TMA57" s="77"/>
      <c r="TMB57" s="77"/>
      <c r="TMC57" s="77"/>
      <c r="TMD57" s="77"/>
      <c r="TME57" s="77"/>
      <c r="TMF57" s="77"/>
      <c r="TMG57" s="77"/>
      <c r="TMH57" s="77"/>
      <c r="TMI57" s="77"/>
      <c r="TMJ57" s="77"/>
      <c r="TMK57" s="77"/>
      <c r="TML57" s="77"/>
      <c r="TMM57" s="77"/>
      <c r="TMN57" s="77"/>
      <c r="TMO57" s="77"/>
      <c r="TMP57" s="77"/>
      <c r="TMQ57" s="77"/>
      <c r="TMR57" s="77"/>
      <c r="TMS57" s="77"/>
      <c r="TMT57" s="77"/>
      <c r="TMU57" s="77"/>
      <c r="TMV57" s="77"/>
      <c r="TMW57" s="77"/>
      <c r="TMX57" s="77"/>
      <c r="TMY57" s="77"/>
      <c r="TMZ57" s="77"/>
      <c r="TNA57" s="77"/>
      <c r="TNB57" s="77"/>
      <c r="TNC57" s="77"/>
      <c r="TND57" s="77"/>
      <c r="TNE57" s="77"/>
      <c r="TNF57" s="77"/>
      <c r="TNG57" s="77"/>
      <c r="TNH57" s="77"/>
      <c r="TNI57" s="77"/>
      <c r="TNJ57" s="77"/>
      <c r="TNK57" s="77"/>
      <c r="TNL57" s="77"/>
      <c r="TNM57" s="77"/>
      <c r="TNN57" s="77"/>
      <c r="TNO57" s="77"/>
      <c r="TNP57" s="77"/>
      <c r="TNQ57" s="77"/>
      <c r="TNR57" s="77"/>
      <c r="TNS57" s="77"/>
      <c r="TNT57" s="77"/>
      <c r="TNU57" s="77"/>
      <c r="TNV57" s="77"/>
      <c r="TNW57" s="77"/>
      <c r="TNX57" s="77"/>
      <c r="TNY57" s="77"/>
      <c r="TNZ57" s="77"/>
      <c r="TOA57" s="77"/>
      <c r="TOB57" s="77"/>
      <c r="TOC57" s="77"/>
      <c r="TOD57" s="77"/>
      <c r="TOE57" s="77"/>
      <c r="TOF57" s="77"/>
      <c r="TOG57" s="77"/>
      <c r="TOH57" s="77"/>
      <c r="TOI57" s="77"/>
      <c r="TOJ57" s="77"/>
      <c r="TOK57" s="77"/>
      <c r="TOL57" s="77"/>
      <c r="TOM57" s="77"/>
      <c r="TON57" s="77"/>
      <c r="TOO57" s="77"/>
      <c r="TOP57" s="77"/>
      <c r="TOQ57" s="77"/>
      <c r="TOR57" s="77"/>
      <c r="TOS57" s="77"/>
      <c r="TOT57" s="77"/>
      <c r="TOU57" s="77"/>
      <c r="TOV57" s="77"/>
      <c r="TOW57" s="77"/>
      <c r="TOX57" s="77"/>
      <c r="TOY57" s="77"/>
      <c r="TOZ57" s="77"/>
      <c r="TPA57" s="77"/>
      <c r="TPB57" s="77"/>
      <c r="TPC57" s="77"/>
      <c r="TPD57" s="77"/>
      <c r="TPE57" s="77"/>
      <c r="TPF57" s="77"/>
      <c r="TPG57" s="77"/>
      <c r="TPH57" s="77"/>
      <c r="TPI57" s="77"/>
      <c r="TPJ57" s="77"/>
      <c r="TPK57" s="77"/>
      <c r="TPL57" s="77"/>
      <c r="TPM57" s="77"/>
      <c r="TPN57" s="77"/>
      <c r="TPO57" s="77"/>
      <c r="TPP57" s="77"/>
      <c r="TPQ57" s="77"/>
      <c r="TPR57" s="77"/>
      <c r="TPS57" s="77"/>
      <c r="TPT57" s="77"/>
      <c r="TPU57" s="77"/>
      <c r="TPV57" s="77"/>
      <c r="TPW57" s="77"/>
      <c r="TPX57" s="77"/>
      <c r="TPY57" s="77"/>
      <c r="TPZ57" s="77"/>
      <c r="TQA57" s="77"/>
      <c r="TQB57" s="77"/>
      <c r="TQC57" s="77"/>
      <c r="TQD57" s="77"/>
      <c r="TQE57" s="77"/>
      <c r="TQF57" s="77"/>
      <c r="TQG57" s="77"/>
      <c r="TQH57" s="77"/>
      <c r="TQI57" s="77"/>
      <c r="TQJ57" s="77"/>
      <c r="TQK57" s="77"/>
      <c r="TQL57" s="77"/>
      <c r="TQM57" s="77"/>
      <c r="TQN57" s="77"/>
      <c r="TQO57" s="77"/>
      <c r="TQP57" s="77"/>
      <c r="TQQ57" s="77"/>
      <c r="TQR57" s="77"/>
      <c r="TQS57" s="77"/>
      <c r="TQT57" s="77"/>
      <c r="TQU57" s="77"/>
      <c r="TQV57" s="77"/>
      <c r="TQW57" s="77"/>
      <c r="TQX57" s="77"/>
      <c r="TQY57" s="77"/>
      <c r="TQZ57" s="77"/>
      <c r="TRA57" s="77"/>
      <c r="TRB57" s="77"/>
      <c r="TRC57" s="77"/>
      <c r="TRD57" s="77"/>
      <c r="TRE57" s="77"/>
      <c r="TRF57" s="77"/>
      <c r="TRG57" s="77"/>
      <c r="TRH57" s="77"/>
      <c r="TRI57" s="77"/>
      <c r="TRJ57" s="77"/>
      <c r="TRK57" s="77"/>
      <c r="TRL57" s="77"/>
      <c r="TRM57" s="77"/>
      <c r="TRN57" s="77"/>
      <c r="TRO57" s="77"/>
      <c r="TRP57" s="77"/>
      <c r="TRQ57" s="77"/>
      <c r="TRR57" s="77"/>
      <c r="TRS57" s="77"/>
      <c r="TRT57" s="77"/>
      <c r="TRU57" s="77"/>
      <c r="TRV57" s="77"/>
      <c r="TRW57" s="77"/>
      <c r="TRX57" s="77"/>
      <c r="TRY57" s="77"/>
      <c r="TRZ57" s="77"/>
      <c r="TSA57" s="77"/>
      <c r="TSB57" s="77"/>
      <c r="TSC57" s="77"/>
      <c r="TSD57" s="77"/>
      <c r="TSE57" s="77"/>
      <c r="TSF57" s="77"/>
      <c r="TSG57" s="77"/>
      <c r="TSH57" s="77"/>
      <c r="TSI57" s="77"/>
      <c r="TSJ57" s="77"/>
      <c r="TSK57" s="77"/>
      <c r="TSL57" s="77"/>
      <c r="TSM57" s="77"/>
      <c r="TSN57" s="77"/>
      <c r="TSO57" s="77"/>
      <c r="TSP57" s="77"/>
      <c r="TSQ57" s="77"/>
      <c r="TSR57" s="77"/>
      <c r="TSS57" s="77"/>
      <c r="TST57" s="77"/>
      <c r="TSU57" s="77"/>
      <c r="TSV57" s="77"/>
      <c r="TSW57" s="77"/>
      <c r="TSX57" s="77"/>
      <c r="TSY57" s="77"/>
      <c r="TSZ57" s="77"/>
      <c r="TTA57" s="77"/>
      <c r="TTB57" s="77"/>
      <c r="TTC57" s="77"/>
      <c r="TTD57" s="77"/>
      <c r="TTE57" s="77"/>
      <c r="TTF57" s="77"/>
      <c r="TTG57" s="77"/>
      <c r="TTH57" s="77"/>
      <c r="TTI57" s="77"/>
      <c r="TTJ57" s="77"/>
      <c r="TTK57" s="77"/>
      <c r="TTL57" s="77"/>
      <c r="TTM57" s="77"/>
      <c r="TTN57" s="77"/>
      <c r="TTO57" s="77"/>
      <c r="TTP57" s="77"/>
      <c r="TTQ57" s="77"/>
      <c r="TTR57" s="77"/>
      <c r="TTS57" s="77"/>
      <c r="TTT57" s="77"/>
      <c r="TTU57" s="77"/>
      <c r="TTV57" s="77"/>
      <c r="TTW57" s="77"/>
      <c r="TTX57" s="77"/>
      <c r="TTY57" s="77"/>
      <c r="TTZ57" s="77"/>
      <c r="TUA57" s="77"/>
      <c r="TUB57" s="77"/>
      <c r="TUC57" s="77"/>
      <c r="TUD57" s="77"/>
      <c r="TUE57" s="77"/>
      <c r="TUF57" s="77"/>
      <c r="TUG57" s="77"/>
      <c r="TUH57" s="77"/>
      <c r="TUI57" s="77"/>
      <c r="TUJ57" s="77"/>
      <c r="TUK57" s="77"/>
      <c r="TUL57" s="77"/>
      <c r="TUM57" s="77"/>
      <c r="TUN57" s="77"/>
      <c r="TUO57" s="77"/>
      <c r="TUP57" s="77"/>
      <c r="TUQ57" s="77"/>
      <c r="TUR57" s="77"/>
      <c r="TUS57" s="77"/>
      <c r="TUT57" s="77"/>
      <c r="TUU57" s="77"/>
      <c r="TUV57" s="77"/>
      <c r="TUW57" s="77"/>
      <c r="TUX57" s="77"/>
      <c r="TUY57" s="77"/>
      <c r="TUZ57" s="77"/>
      <c r="TVA57" s="77"/>
      <c r="TVB57" s="77"/>
      <c r="TVC57" s="77"/>
      <c r="TVD57" s="77"/>
      <c r="TVE57" s="77"/>
      <c r="TVF57" s="77"/>
      <c r="TVG57" s="77"/>
      <c r="TVH57" s="77"/>
      <c r="TVI57" s="77"/>
      <c r="TVJ57" s="77"/>
      <c r="TVK57" s="77"/>
      <c r="TVL57" s="77"/>
      <c r="TVM57" s="77"/>
      <c r="TVN57" s="77"/>
      <c r="TVO57" s="77"/>
      <c r="TVP57" s="77"/>
      <c r="TVQ57" s="77"/>
      <c r="TVR57" s="77"/>
      <c r="TVS57" s="77"/>
      <c r="TVT57" s="77"/>
      <c r="TVU57" s="77"/>
      <c r="TVV57" s="77"/>
      <c r="TVW57" s="77"/>
      <c r="TVX57" s="77"/>
      <c r="TVY57" s="77"/>
      <c r="TVZ57" s="77"/>
      <c r="TWA57" s="77"/>
      <c r="TWB57" s="77"/>
      <c r="TWC57" s="77"/>
      <c r="TWD57" s="77"/>
      <c r="TWE57" s="77"/>
      <c r="TWF57" s="77"/>
      <c r="TWG57" s="77"/>
      <c r="TWH57" s="77"/>
      <c r="TWI57" s="77"/>
      <c r="TWJ57" s="77"/>
      <c r="TWK57" s="77"/>
      <c r="TWL57" s="77"/>
      <c r="TWM57" s="77"/>
      <c r="TWN57" s="77"/>
      <c r="TWO57" s="77"/>
      <c r="TWP57" s="77"/>
      <c r="TWQ57" s="77"/>
      <c r="TWR57" s="77"/>
      <c r="TWS57" s="77"/>
      <c r="TWT57" s="77"/>
      <c r="TWU57" s="77"/>
      <c r="TWV57" s="77"/>
      <c r="TWW57" s="77"/>
      <c r="TWX57" s="77"/>
      <c r="TWY57" s="77"/>
      <c r="TWZ57" s="77"/>
      <c r="TXA57" s="77"/>
      <c r="TXB57" s="77"/>
      <c r="TXC57" s="77"/>
      <c r="TXD57" s="77"/>
      <c r="TXE57" s="77"/>
      <c r="TXF57" s="77"/>
      <c r="TXG57" s="77"/>
      <c r="TXH57" s="77"/>
      <c r="TXI57" s="77"/>
      <c r="TXJ57" s="77"/>
      <c r="TXK57" s="77"/>
      <c r="TXL57" s="77"/>
      <c r="TXM57" s="77"/>
      <c r="TXN57" s="77"/>
      <c r="TXO57" s="77"/>
      <c r="TXP57" s="77"/>
      <c r="TXQ57" s="77"/>
      <c r="TXR57" s="77"/>
      <c r="TXS57" s="77"/>
      <c r="TXT57" s="77"/>
      <c r="TXU57" s="77"/>
      <c r="TXV57" s="77"/>
      <c r="TXW57" s="77"/>
      <c r="TXX57" s="77"/>
      <c r="TXY57" s="77"/>
      <c r="TXZ57" s="77"/>
      <c r="TYA57" s="77"/>
      <c r="TYB57" s="77"/>
      <c r="TYC57" s="77"/>
      <c r="TYD57" s="77"/>
      <c r="TYE57" s="77"/>
      <c r="TYF57" s="77"/>
      <c r="TYG57" s="77"/>
      <c r="TYH57" s="77"/>
      <c r="TYI57" s="77"/>
      <c r="TYJ57" s="77"/>
      <c r="TYK57" s="77"/>
      <c r="TYL57" s="77"/>
      <c r="TYM57" s="77"/>
      <c r="TYN57" s="77"/>
      <c r="TYO57" s="77"/>
      <c r="TYP57" s="77"/>
      <c r="TYQ57" s="77"/>
      <c r="TYR57" s="77"/>
      <c r="TYS57" s="77"/>
      <c r="TYT57" s="77"/>
      <c r="TYU57" s="77"/>
      <c r="TYV57" s="77"/>
      <c r="TYW57" s="77"/>
      <c r="TYX57" s="77"/>
      <c r="TYY57" s="77"/>
      <c r="TYZ57" s="77"/>
      <c r="TZA57" s="77"/>
      <c r="TZB57" s="77"/>
      <c r="TZC57" s="77"/>
      <c r="TZD57" s="77"/>
      <c r="TZE57" s="77"/>
      <c r="TZF57" s="77"/>
      <c r="TZG57" s="77"/>
      <c r="TZH57" s="77"/>
      <c r="TZI57" s="77"/>
      <c r="TZJ57" s="77"/>
      <c r="TZK57" s="77"/>
      <c r="TZL57" s="77"/>
      <c r="TZM57" s="77"/>
      <c r="TZN57" s="77"/>
      <c r="TZO57" s="77"/>
      <c r="TZP57" s="77"/>
      <c r="TZQ57" s="77"/>
      <c r="TZR57" s="77"/>
      <c r="TZS57" s="77"/>
      <c r="TZT57" s="77"/>
      <c r="TZU57" s="77"/>
      <c r="TZV57" s="77"/>
      <c r="TZW57" s="77"/>
      <c r="TZX57" s="77"/>
      <c r="TZY57" s="77"/>
      <c r="TZZ57" s="77"/>
      <c r="UAA57" s="77"/>
      <c r="UAB57" s="77"/>
      <c r="UAC57" s="77"/>
      <c r="UAD57" s="77"/>
      <c r="UAE57" s="77"/>
      <c r="UAF57" s="77"/>
      <c r="UAG57" s="77"/>
      <c r="UAH57" s="77"/>
      <c r="UAI57" s="77"/>
      <c r="UAJ57" s="77"/>
      <c r="UAK57" s="77"/>
      <c r="UAL57" s="77"/>
      <c r="UAM57" s="77"/>
      <c r="UAN57" s="77"/>
      <c r="UAO57" s="77"/>
      <c r="UAP57" s="77"/>
      <c r="UAQ57" s="77"/>
      <c r="UAR57" s="77"/>
      <c r="UAS57" s="77"/>
      <c r="UAT57" s="77"/>
      <c r="UAU57" s="77"/>
      <c r="UAV57" s="77"/>
      <c r="UAW57" s="77"/>
      <c r="UAX57" s="77"/>
      <c r="UAY57" s="77"/>
      <c r="UAZ57" s="77"/>
      <c r="UBA57" s="77"/>
      <c r="UBB57" s="77"/>
      <c r="UBC57" s="77"/>
      <c r="UBD57" s="77"/>
      <c r="UBE57" s="77"/>
      <c r="UBF57" s="77"/>
      <c r="UBG57" s="77"/>
      <c r="UBH57" s="77"/>
      <c r="UBI57" s="77"/>
      <c r="UBJ57" s="77"/>
      <c r="UBK57" s="77"/>
      <c r="UBL57" s="77"/>
      <c r="UBM57" s="77"/>
      <c r="UBN57" s="77"/>
      <c r="UBO57" s="77"/>
      <c r="UBP57" s="77"/>
      <c r="UBQ57" s="77"/>
      <c r="UBR57" s="77"/>
      <c r="UBS57" s="77"/>
      <c r="UBT57" s="77"/>
      <c r="UBU57" s="77"/>
      <c r="UBV57" s="77"/>
      <c r="UBW57" s="77"/>
      <c r="UBX57" s="77"/>
      <c r="UBY57" s="77"/>
      <c r="UBZ57" s="77"/>
      <c r="UCA57" s="77"/>
      <c r="UCB57" s="77"/>
      <c r="UCC57" s="77"/>
      <c r="UCD57" s="77"/>
      <c r="UCE57" s="77"/>
      <c r="UCF57" s="77"/>
      <c r="UCG57" s="77"/>
      <c r="UCH57" s="77"/>
      <c r="UCI57" s="77"/>
      <c r="UCJ57" s="77"/>
      <c r="UCK57" s="77"/>
      <c r="UCL57" s="77"/>
      <c r="UCM57" s="77"/>
      <c r="UCN57" s="77"/>
      <c r="UCO57" s="77"/>
      <c r="UCP57" s="77"/>
      <c r="UCQ57" s="77"/>
      <c r="UCR57" s="77"/>
      <c r="UCS57" s="77"/>
      <c r="UCT57" s="77"/>
      <c r="UCU57" s="77"/>
      <c r="UCV57" s="77"/>
      <c r="UCW57" s="77"/>
      <c r="UCX57" s="77"/>
      <c r="UCY57" s="77"/>
      <c r="UCZ57" s="77"/>
      <c r="UDA57" s="77"/>
      <c r="UDB57" s="77"/>
      <c r="UDC57" s="77"/>
      <c r="UDD57" s="77"/>
      <c r="UDE57" s="77"/>
      <c r="UDF57" s="77"/>
      <c r="UDG57" s="77"/>
      <c r="UDH57" s="77"/>
      <c r="UDI57" s="77"/>
      <c r="UDJ57" s="77"/>
      <c r="UDK57" s="77"/>
      <c r="UDL57" s="77"/>
      <c r="UDM57" s="77"/>
      <c r="UDN57" s="77"/>
      <c r="UDO57" s="77"/>
      <c r="UDP57" s="77"/>
      <c r="UDQ57" s="77"/>
      <c r="UDR57" s="77"/>
      <c r="UDS57" s="77"/>
      <c r="UDT57" s="77"/>
      <c r="UDU57" s="77"/>
      <c r="UDV57" s="77"/>
      <c r="UDW57" s="77"/>
      <c r="UDX57" s="77"/>
      <c r="UDY57" s="77"/>
      <c r="UDZ57" s="77"/>
      <c r="UEA57" s="77"/>
      <c r="UEB57" s="77"/>
      <c r="UEC57" s="77"/>
      <c r="UED57" s="77"/>
      <c r="UEE57" s="77"/>
      <c r="UEF57" s="77"/>
      <c r="UEG57" s="77"/>
      <c r="UEH57" s="77"/>
      <c r="UEI57" s="77"/>
      <c r="UEJ57" s="77"/>
      <c r="UEK57" s="77"/>
      <c r="UEL57" s="77"/>
      <c r="UEM57" s="77"/>
      <c r="UEN57" s="77"/>
      <c r="UEO57" s="77"/>
      <c r="UEP57" s="77"/>
      <c r="UEQ57" s="77"/>
      <c r="UER57" s="77"/>
      <c r="UES57" s="77"/>
      <c r="UET57" s="77"/>
      <c r="UEU57" s="77"/>
      <c r="UEV57" s="77"/>
      <c r="UEW57" s="77"/>
      <c r="UEX57" s="77"/>
      <c r="UEY57" s="77"/>
      <c r="UEZ57" s="77"/>
      <c r="UFA57" s="77"/>
      <c r="UFB57" s="77"/>
      <c r="UFC57" s="77"/>
      <c r="UFD57" s="77"/>
      <c r="UFE57" s="77"/>
      <c r="UFF57" s="77"/>
      <c r="UFG57" s="77"/>
      <c r="UFH57" s="77"/>
      <c r="UFI57" s="77"/>
      <c r="UFJ57" s="77"/>
      <c r="UFK57" s="77"/>
      <c r="UFL57" s="77"/>
      <c r="UFM57" s="77"/>
      <c r="UFN57" s="77"/>
      <c r="UFO57" s="77"/>
      <c r="UFP57" s="77"/>
      <c r="UFQ57" s="77"/>
      <c r="UFR57" s="77"/>
      <c r="UFS57" s="77"/>
      <c r="UFT57" s="77"/>
      <c r="UFU57" s="77"/>
      <c r="UFV57" s="77"/>
      <c r="UFW57" s="77"/>
      <c r="UFX57" s="77"/>
      <c r="UFY57" s="77"/>
      <c r="UFZ57" s="77"/>
      <c r="UGA57" s="77"/>
      <c r="UGB57" s="77"/>
      <c r="UGC57" s="77"/>
      <c r="UGD57" s="77"/>
      <c r="UGE57" s="77"/>
      <c r="UGF57" s="77"/>
      <c r="UGG57" s="77"/>
      <c r="UGH57" s="77"/>
      <c r="UGI57" s="77"/>
      <c r="UGJ57" s="77"/>
      <c r="UGK57" s="77"/>
      <c r="UGL57" s="77"/>
      <c r="UGM57" s="77"/>
      <c r="UGN57" s="77"/>
      <c r="UGO57" s="77"/>
      <c r="UGP57" s="77"/>
      <c r="UGQ57" s="77"/>
      <c r="UGR57" s="77"/>
      <c r="UGS57" s="77"/>
      <c r="UGT57" s="77"/>
      <c r="UGU57" s="77"/>
      <c r="UGV57" s="77"/>
      <c r="UGW57" s="77"/>
      <c r="UGX57" s="77"/>
      <c r="UGY57" s="77"/>
      <c r="UGZ57" s="77"/>
      <c r="UHA57" s="77"/>
      <c r="UHB57" s="77"/>
      <c r="UHC57" s="77"/>
      <c r="UHD57" s="77"/>
      <c r="UHE57" s="77"/>
      <c r="UHF57" s="77"/>
      <c r="UHG57" s="77"/>
      <c r="UHH57" s="77"/>
      <c r="UHI57" s="77"/>
      <c r="UHJ57" s="77"/>
      <c r="UHK57" s="77"/>
      <c r="UHL57" s="77"/>
      <c r="UHM57" s="77"/>
      <c r="UHN57" s="77"/>
      <c r="UHO57" s="77"/>
      <c r="UHP57" s="77"/>
      <c r="UHQ57" s="77"/>
      <c r="UHR57" s="77"/>
      <c r="UHS57" s="77"/>
      <c r="UHT57" s="77"/>
      <c r="UHU57" s="77"/>
      <c r="UHV57" s="77"/>
      <c r="UHW57" s="77"/>
      <c r="UHX57" s="77"/>
      <c r="UHY57" s="77"/>
      <c r="UHZ57" s="77"/>
      <c r="UIA57" s="77"/>
      <c r="UIB57" s="77"/>
      <c r="UIC57" s="77"/>
      <c r="UID57" s="77"/>
      <c r="UIE57" s="77"/>
      <c r="UIF57" s="77"/>
      <c r="UIG57" s="77"/>
      <c r="UIH57" s="77"/>
      <c r="UII57" s="77"/>
      <c r="UIJ57" s="77"/>
      <c r="UIK57" s="77"/>
      <c r="UIL57" s="77"/>
      <c r="UIM57" s="77"/>
      <c r="UIN57" s="77"/>
      <c r="UIO57" s="77"/>
      <c r="UIP57" s="77"/>
      <c r="UIQ57" s="77"/>
      <c r="UIR57" s="77"/>
      <c r="UIS57" s="77"/>
      <c r="UIT57" s="77"/>
      <c r="UIU57" s="77"/>
      <c r="UIV57" s="77"/>
      <c r="UIW57" s="77"/>
      <c r="UIX57" s="77"/>
      <c r="UIY57" s="77"/>
      <c r="UIZ57" s="77"/>
      <c r="UJA57" s="77"/>
      <c r="UJB57" s="77"/>
      <c r="UJC57" s="77"/>
      <c r="UJD57" s="77"/>
      <c r="UJE57" s="77"/>
      <c r="UJF57" s="77"/>
      <c r="UJG57" s="77"/>
      <c r="UJH57" s="77"/>
      <c r="UJI57" s="77"/>
      <c r="UJJ57" s="77"/>
      <c r="UJK57" s="77"/>
      <c r="UJL57" s="77"/>
      <c r="UJM57" s="77"/>
      <c r="UJN57" s="77"/>
      <c r="UJO57" s="77"/>
      <c r="UJP57" s="77"/>
      <c r="UJQ57" s="77"/>
      <c r="UJR57" s="77"/>
      <c r="UJS57" s="77"/>
      <c r="UJT57" s="77"/>
      <c r="UJU57" s="77"/>
      <c r="UJV57" s="77"/>
      <c r="UJW57" s="77"/>
      <c r="UJX57" s="77"/>
      <c r="UJY57" s="77"/>
      <c r="UJZ57" s="77"/>
      <c r="UKA57" s="77"/>
      <c r="UKB57" s="77"/>
      <c r="UKC57" s="77"/>
      <c r="UKD57" s="77"/>
      <c r="UKE57" s="77"/>
      <c r="UKF57" s="77"/>
      <c r="UKG57" s="77"/>
      <c r="UKH57" s="77"/>
      <c r="UKI57" s="77"/>
      <c r="UKJ57" s="77"/>
      <c r="UKK57" s="77"/>
      <c r="UKL57" s="77"/>
      <c r="UKM57" s="77"/>
      <c r="UKN57" s="77"/>
      <c r="UKO57" s="77"/>
      <c r="UKP57" s="77"/>
      <c r="UKQ57" s="77"/>
      <c r="UKR57" s="77"/>
      <c r="UKS57" s="77"/>
      <c r="UKT57" s="77"/>
      <c r="UKU57" s="77"/>
      <c r="UKV57" s="77"/>
      <c r="UKW57" s="77"/>
      <c r="UKX57" s="77"/>
      <c r="UKY57" s="77"/>
      <c r="UKZ57" s="77"/>
      <c r="ULA57" s="77"/>
      <c r="ULB57" s="77"/>
      <c r="ULC57" s="77"/>
      <c r="ULD57" s="77"/>
      <c r="ULE57" s="77"/>
      <c r="ULF57" s="77"/>
      <c r="ULG57" s="77"/>
      <c r="ULH57" s="77"/>
      <c r="ULI57" s="77"/>
      <c r="ULJ57" s="77"/>
      <c r="ULK57" s="77"/>
      <c r="ULL57" s="77"/>
      <c r="ULM57" s="77"/>
      <c r="ULN57" s="77"/>
      <c r="ULO57" s="77"/>
      <c r="ULP57" s="77"/>
      <c r="ULQ57" s="77"/>
      <c r="ULR57" s="77"/>
      <c r="ULS57" s="77"/>
      <c r="ULT57" s="77"/>
      <c r="ULU57" s="77"/>
      <c r="ULV57" s="77"/>
      <c r="ULW57" s="77"/>
      <c r="ULX57" s="77"/>
      <c r="ULY57" s="77"/>
      <c r="ULZ57" s="77"/>
      <c r="UMA57" s="77"/>
      <c r="UMB57" s="77"/>
      <c r="UMC57" s="77"/>
      <c r="UMD57" s="77"/>
      <c r="UME57" s="77"/>
      <c r="UMF57" s="77"/>
      <c r="UMG57" s="77"/>
      <c r="UMH57" s="77"/>
      <c r="UMI57" s="77"/>
      <c r="UMJ57" s="77"/>
      <c r="UMK57" s="77"/>
      <c r="UML57" s="77"/>
      <c r="UMM57" s="77"/>
      <c r="UMN57" s="77"/>
      <c r="UMO57" s="77"/>
      <c r="UMP57" s="77"/>
      <c r="UMQ57" s="77"/>
      <c r="UMR57" s="77"/>
      <c r="UMS57" s="77"/>
      <c r="UMT57" s="77"/>
      <c r="UMU57" s="77"/>
      <c r="UMV57" s="77"/>
      <c r="UMW57" s="77"/>
      <c r="UMX57" s="77"/>
      <c r="UMY57" s="77"/>
      <c r="UMZ57" s="77"/>
      <c r="UNA57" s="77"/>
      <c r="UNB57" s="77"/>
      <c r="UNC57" s="77"/>
      <c r="UND57" s="77"/>
      <c r="UNE57" s="77"/>
      <c r="UNF57" s="77"/>
      <c r="UNG57" s="77"/>
      <c r="UNH57" s="77"/>
      <c r="UNI57" s="77"/>
      <c r="UNJ57" s="77"/>
      <c r="UNK57" s="77"/>
      <c r="UNL57" s="77"/>
      <c r="UNM57" s="77"/>
      <c r="UNN57" s="77"/>
      <c r="UNO57" s="77"/>
      <c r="UNP57" s="77"/>
      <c r="UNQ57" s="77"/>
      <c r="UNR57" s="77"/>
      <c r="UNS57" s="77"/>
      <c r="UNT57" s="77"/>
      <c r="UNU57" s="77"/>
      <c r="UNV57" s="77"/>
      <c r="UNW57" s="77"/>
      <c r="UNX57" s="77"/>
      <c r="UNY57" s="77"/>
      <c r="UNZ57" s="77"/>
      <c r="UOA57" s="77"/>
      <c r="UOB57" s="77"/>
      <c r="UOC57" s="77"/>
      <c r="UOD57" s="77"/>
      <c r="UOE57" s="77"/>
      <c r="UOF57" s="77"/>
      <c r="UOG57" s="77"/>
      <c r="UOH57" s="77"/>
      <c r="UOI57" s="77"/>
      <c r="UOJ57" s="77"/>
      <c r="UOK57" s="77"/>
      <c r="UOL57" s="77"/>
      <c r="UOM57" s="77"/>
      <c r="UON57" s="77"/>
      <c r="UOO57" s="77"/>
      <c r="UOP57" s="77"/>
      <c r="UOQ57" s="77"/>
      <c r="UOR57" s="77"/>
      <c r="UOS57" s="77"/>
      <c r="UOT57" s="77"/>
      <c r="UOU57" s="77"/>
      <c r="UOV57" s="77"/>
      <c r="UOW57" s="77"/>
      <c r="UOX57" s="77"/>
      <c r="UOY57" s="77"/>
      <c r="UOZ57" s="77"/>
      <c r="UPA57" s="77"/>
      <c r="UPB57" s="77"/>
      <c r="UPC57" s="77"/>
      <c r="UPD57" s="77"/>
      <c r="UPE57" s="77"/>
      <c r="UPF57" s="77"/>
      <c r="UPG57" s="77"/>
      <c r="UPH57" s="77"/>
      <c r="UPI57" s="77"/>
      <c r="UPJ57" s="77"/>
      <c r="UPK57" s="77"/>
      <c r="UPL57" s="77"/>
      <c r="UPM57" s="77"/>
      <c r="UPN57" s="77"/>
      <c r="UPO57" s="77"/>
      <c r="UPP57" s="77"/>
      <c r="UPQ57" s="77"/>
      <c r="UPR57" s="77"/>
      <c r="UPS57" s="77"/>
      <c r="UPT57" s="77"/>
      <c r="UPU57" s="77"/>
      <c r="UPV57" s="77"/>
      <c r="UPW57" s="77"/>
      <c r="UPX57" s="77"/>
      <c r="UPY57" s="77"/>
      <c r="UPZ57" s="77"/>
      <c r="UQA57" s="77"/>
      <c r="UQB57" s="77"/>
      <c r="UQC57" s="77"/>
      <c r="UQD57" s="77"/>
      <c r="UQE57" s="77"/>
      <c r="UQF57" s="77"/>
      <c r="UQG57" s="77"/>
      <c r="UQH57" s="77"/>
      <c r="UQI57" s="77"/>
      <c r="UQJ57" s="77"/>
      <c r="UQK57" s="77"/>
      <c r="UQL57" s="77"/>
      <c r="UQM57" s="77"/>
      <c r="UQN57" s="77"/>
      <c r="UQO57" s="77"/>
      <c r="UQP57" s="77"/>
      <c r="UQQ57" s="77"/>
      <c r="UQR57" s="77"/>
      <c r="UQS57" s="77"/>
      <c r="UQT57" s="77"/>
      <c r="UQU57" s="77"/>
      <c r="UQV57" s="77"/>
      <c r="UQW57" s="77"/>
      <c r="UQX57" s="77"/>
      <c r="UQY57" s="77"/>
      <c r="UQZ57" s="77"/>
      <c r="URA57" s="77"/>
      <c r="URB57" s="77"/>
      <c r="URC57" s="77"/>
      <c r="URD57" s="77"/>
      <c r="URE57" s="77"/>
      <c r="URF57" s="77"/>
      <c r="URG57" s="77"/>
      <c r="URH57" s="77"/>
      <c r="URI57" s="77"/>
      <c r="URJ57" s="77"/>
      <c r="URK57" s="77"/>
      <c r="URL57" s="77"/>
      <c r="URM57" s="77"/>
      <c r="URN57" s="77"/>
      <c r="URO57" s="77"/>
      <c r="URP57" s="77"/>
      <c r="URQ57" s="77"/>
      <c r="URR57" s="77"/>
      <c r="URS57" s="77"/>
      <c r="URT57" s="77"/>
      <c r="URU57" s="77"/>
      <c r="URV57" s="77"/>
      <c r="URW57" s="77"/>
      <c r="URX57" s="77"/>
      <c r="URY57" s="77"/>
      <c r="URZ57" s="77"/>
      <c r="USA57" s="77"/>
      <c r="USB57" s="77"/>
      <c r="USC57" s="77"/>
      <c r="USD57" s="77"/>
      <c r="USE57" s="77"/>
      <c r="USF57" s="77"/>
      <c r="USG57" s="77"/>
      <c r="USH57" s="77"/>
      <c r="USI57" s="77"/>
      <c r="USJ57" s="77"/>
      <c r="USK57" s="77"/>
      <c r="USL57" s="77"/>
      <c r="USM57" s="77"/>
      <c r="USN57" s="77"/>
      <c r="USO57" s="77"/>
      <c r="USP57" s="77"/>
      <c r="USQ57" s="77"/>
      <c r="USR57" s="77"/>
      <c r="USS57" s="77"/>
      <c r="UST57" s="77"/>
      <c r="USU57" s="77"/>
      <c r="USV57" s="77"/>
      <c r="USW57" s="77"/>
      <c r="USX57" s="77"/>
      <c r="USY57" s="77"/>
      <c r="USZ57" s="77"/>
      <c r="UTA57" s="77"/>
      <c r="UTB57" s="77"/>
      <c r="UTC57" s="77"/>
      <c r="UTD57" s="77"/>
      <c r="UTE57" s="77"/>
      <c r="UTF57" s="77"/>
      <c r="UTG57" s="77"/>
      <c r="UTH57" s="77"/>
      <c r="UTI57" s="77"/>
      <c r="UTJ57" s="77"/>
      <c r="UTK57" s="77"/>
      <c r="UTL57" s="77"/>
      <c r="UTM57" s="77"/>
      <c r="UTN57" s="77"/>
      <c r="UTO57" s="77"/>
      <c r="UTP57" s="77"/>
      <c r="UTQ57" s="77"/>
      <c r="UTR57" s="77"/>
      <c r="UTS57" s="77"/>
      <c r="UTT57" s="77"/>
      <c r="UTU57" s="77"/>
      <c r="UTV57" s="77"/>
      <c r="UTW57" s="77"/>
      <c r="UTX57" s="77"/>
      <c r="UTY57" s="77"/>
      <c r="UTZ57" s="77"/>
      <c r="UUA57" s="77"/>
      <c r="UUB57" s="77"/>
      <c r="UUC57" s="77"/>
      <c r="UUD57" s="77"/>
      <c r="UUE57" s="77"/>
      <c r="UUF57" s="77"/>
      <c r="UUG57" s="77"/>
      <c r="UUH57" s="77"/>
      <c r="UUI57" s="77"/>
      <c r="UUJ57" s="77"/>
      <c r="UUK57" s="77"/>
      <c r="UUL57" s="77"/>
      <c r="UUM57" s="77"/>
      <c r="UUN57" s="77"/>
      <c r="UUO57" s="77"/>
      <c r="UUP57" s="77"/>
      <c r="UUQ57" s="77"/>
      <c r="UUR57" s="77"/>
      <c r="UUS57" s="77"/>
      <c r="UUT57" s="77"/>
      <c r="UUU57" s="77"/>
      <c r="UUV57" s="77"/>
      <c r="UUW57" s="77"/>
      <c r="UUX57" s="77"/>
      <c r="UUY57" s="77"/>
      <c r="UUZ57" s="77"/>
      <c r="UVA57" s="77"/>
      <c r="UVB57" s="77"/>
      <c r="UVC57" s="77"/>
      <c r="UVD57" s="77"/>
      <c r="UVE57" s="77"/>
      <c r="UVF57" s="77"/>
      <c r="UVG57" s="77"/>
      <c r="UVH57" s="77"/>
      <c r="UVI57" s="77"/>
      <c r="UVJ57" s="77"/>
      <c r="UVK57" s="77"/>
      <c r="UVL57" s="77"/>
      <c r="UVM57" s="77"/>
      <c r="UVN57" s="77"/>
      <c r="UVO57" s="77"/>
      <c r="UVP57" s="77"/>
      <c r="UVQ57" s="77"/>
      <c r="UVR57" s="77"/>
      <c r="UVS57" s="77"/>
      <c r="UVT57" s="77"/>
      <c r="UVU57" s="77"/>
      <c r="UVV57" s="77"/>
      <c r="UVW57" s="77"/>
      <c r="UVX57" s="77"/>
      <c r="UVY57" s="77"/>
      <c r="UVZ57" s="77"/>
      <c r="UWA57" s="77"/>
      <c r="UWB57" s="77"/>
      <c r="UWC57" s="77"/>
      <c r="UWD57" s="77"/>
      <c r="UWE57" s="77"/>
      <c r="UWF57" s="77"/>
      <c r="UWG57" s="77"/>
      <c r="UWH57" s="77"/>
      <c r="UWI57" s="77"/>
      <c r="UWJ57" s="77"/>
      <c r="UWK57" s="77"/>
      <c r="UWL57" s="77"/>
      <c r="UWM57" s="77"/>
      <c r="UWN57" s="77"/>
      <c r="UWO57" s="77"/>
      <c r="UWP57" s="77"/>
      <c r="UWQ57" s="77"/>
      <c r="UWR57" s="77"/>
      <c r="UWS57" s="77"/>
      <c r="UWT57" s="77"/>
      <c r="UWU57" s="77"/>
      <c r="UWV57" s="77"/>
      <c r="UWW57" s="77"/>
      <c r="UWX57" s="77"/>
      <c r="UWY57" s="77"/>
      <c r="UWZ57" s="77"/>
      <c r="UXA57" s="77"/>
      <c r="UXB57" s="77"/>
      <c r="UXC57" s="77"/>
      <c r="UXD57" s="77"/>
      <c r="UXE57" s="77"/>
      <c r="UXF57" s="77"/>
      <c r="UXG57" s="77"/>
      <c r="UXH57" s="77"/>
      <c r="UXI57" s="77"/>
      <c r="UXJ57" s="77"/>
      <c r="UXK57" s="77"/>
      <c r="UXL57" s="77"/>
      <c r="UXM57" s="77"/>
      <c r="UXN57" s="77"/>
      <c r="UXO57" s="77"/>
      <c r="UXP57" s="77"/>
      <c r="UXQ57" s="77"/>
      <c r="UXR57" s="77"/>
      <c r="UXS57" s="77"/>
      <c r="UXT57" s="77"/>
      <c r="UXU57" s="77"/>
      <c r="UXV57" s="77"/>
      <c r="UXW57" s="77"/>
      <c r="UXX57" s="77"/>
      <c r="UXY57" s="77"/>
      <c r="UXZ57" s="77"/>
      <c r="UYA57" s="77"/>
      <c r="UYB57" s="77"/>
      <c r="UYC57" s="77"/>
      <c r="UYD57" s="77"/>
      <c r="UYE57" s="77"/>
      <c r="UYF57" s="77"/>
      <c r="UYG57" s="77"/>
      <c r="UYH57" s="77"/>
      <c r="UYI57" s="77"/>
      <c r="UYJ57" s="77"/>
      <c r="UYK57" s="77"/>
      <c r="UYL57" s="77"/>
      <c r="UYM57" s="77"/>
      <c r="UYN57" s="77"/>
      <c r="UYO57" s="77"/>
      <c r="UYP57" s="77"/>
      <c r="UYQ57" s="77"/>
      <c r="UYR57" s="77"/>
      <c r="UYS57" s="77"/>
      <c r="UYT57" s="77"/>
      <c r="UYU57" s="77"/>
      <c r="UYV57" s="77"/>
      <c r="UYW57" s="77"/>
      <c r="UYX57" s="77"/>
      <c r="UYY57" s="77"/>
      <c r="UYZ57" s="77"/>
      <c r="UZA57" s="77"/>
      <c r="UZB57" s="77"/>
      <c r="UZC57" s="77"/>
      <c r="UZD57" s="77"/>
      <c r="UZE57" s="77"/>
      <c r="UZF57" s="77"/>
      <c r="UZG57" s="77"/>
      <c r="UZH57" s="77"/>
      <c r="UZI57" s="77"/>
      <c r="UZJ57" s="77"/>
      <c r="UZK57" s="77"/>
      <c r="UZL57" s="77"/>
      <c r="UZM57" s="77"/>
      <c r="UZN57" s="77"/>
      <c r="UZO57" s="77"/>
      <c r="UZP57" s="77"/>
      <c r="UZQ57" s="77"/>
      <c r="UZR57" s="77"/>
      <c r="UZS57" s="77"/>
      <c r="UZT57" s="77"/>
      <c r="UZU57" s="77"/>
      <c r="UZV57" s="77"/>
      <c r="UZW57" s="77"/>
      <c r="UZX57" s="77"/>
      <c r="UZY57" s="77"/>
      <c r="UZZ57" s="77"/>
      <c r="VAA57" s="77"/>
      <c r="VAB57" s="77"/>
      <c r="VAC57" s="77"/>
      <c r="VAD57" s="77"/>
      <c r="VAE57" s="77"/>
      <c r="VAF57" s="77"/>
      <c r="VAG57" s="77"/>
      <c r="VAH57" s="77"/>
      <c r="VAI57" s="77"/>
      <c r="VAJ57" s="77"/>
      <c r="VAK57" s="77"/>
      <c r="VAL57" s="77"/>
      <c r="VAM57" s="77"/>
      <c r="VAN57" s="77"/>
      <c r="VAO57" s="77"/>
      <c r="VAP57" s="77"/>
      <c r="VAQ57" s="77"/>
      <c r="VAR57" s="77"/>
      <c r="VAS57" s="77"/>
      <c r="VAT57" s="77"/>
      <c r="VAU57" s="77"/>
      <c r="VAV57" s="77"/>
      <c r="VAW57" s="77"/>
      <c r="VAX57" s="77"/>
      <c r="VAY57" s="77"/>
      <c r="VAZ57" s="77"/>
      <c r="VBA57" s="77"/>
      <c r="VBB57" s="77"/>
      <c r="VBC57" s="77"/>
      <c r="VBD57" s="77"/>
      <c r="VBE57" s="77"/>
      <c r="VBF57" s="77"/>
      <c r="VBG57" s="77"/>
      <c r="VBH57" s="77"/>
      <c r="VBI57" s="77"/>
      <c r="VBJ57" s="77"/>
      <c r="VBK57" s="77"/>
      <c r="VBL57" s="77"/>
      <c r="VBM57" s="77"/>
      <c r="VBN57" s="77"/>
      <c r="VBO57" s="77"/>
      <c r="VBP57" s="77"/>
      <c r="VBQ57" s="77"/>
      <c r="VBR57" s="77"/>
      <c r="VBS57" s="77"/>
      <c r="VBT57" s="77"/>
      <c r="VBU57" s="77"/>
      <c r="VBV57" s="77"/>
      <c r="VBW57" s="77"/>
      <c r="VBX57" s="77"/>
      <c r="VBY57" s="77"/>
      <c r="VBZ57" s="77"/>
      <c r="VCA57" s="77"/>
      <c r="VCB57" s="77"/>
      <c r="VCC57" s="77"/>
      <c r="VCD57" s="77"/>
      <c r="VCE57" s="77"/>
      <c r="VCF57" s="77"/>
      <c r="VCG57" s="77"/>
      <c r="VCH57" s="77"/>
      <c r="VCI57" s="77"/>
      <c r="VCJ57" s="77"/>
      <c r="VCK57" s="77"/>
      <c r="VCL57" s="77"/>
      <c r="VCM57" s="77"/>
      <c r="VCN57" s="77"/>
      <c r="VCO57" s="77"/>
      <c r="VCP57" s="77"/>
      <c r="VCQ57" s="77"/>
      <c r="VCR57" s="77"/>
      <c r="VCS57" s="77"/>
      <c r="VCT57" s="77"/>
      <c r="VCU57" s="77"/>
      <c r="VCV57" s="77"/>
      <c r="VCW57" s="77"/>
      <c r="VCX57" s="77"/>
      <c r="VCY57" s="77"/>
      <c r="VCZ57" s="77"/>
      <c r="VDA57" s="77"/>
      <c r="VDB57" s="77"/>
      <c r="VDC57" s="77"/>
      <c r="VDD57" s="77"/>
      <c r="VDE57" s="77"/>
      <c r="VDF57" s="77"/>
      <c r="VDG57" s="77"/>
      <c r="VDH57" s="77"/>
      <c r="VDI57" s="77"/>
      <c r="VDJ57" s="77"/>
      <c r="VDK57" s="77"/>
      <c r="VDL57" s="77"/>
      <c r="VDM57" s="77"/>
      <c r="VDN57" s="77"/>
      <c r="VDO57" s="77"/>
      <c r="VDP57" s="77"/>
      <c r="VDQ57" s="77"/>
      <c r="VDR57" s="77"/>
      <c r="VDS57" s="77"/>
      <c r="VDT57" s="77"/>
      <c r="VDU57" s="77"/>
      <c r="VDV57" s="77"/>
      <c r="VDW57" s="77"/>
      <c r="VDX57" s="77"/>
      <c r="VDY57" s="77"/>
      <c r="VDZ57" s="77"/>
      <c r="VEA57" s="77"/>
      <c r="VEB57" s="77"/>
      <c r="VEC57" s="77"/>
      <c r="VED57" s="77"/>
      <c r="VEE57" s="77"/>
      <c r="VEF57" s="77"/>
      <c r="VEG57" s="77"/>
      <c r="VEH57" s="77"/>
      <c r="VEI57" s="77"/>
      <c r="VEJ57" s="77"/>
      <c r="VEK57" s="77"/>
      <c r="VEL57" s="77"/>
      <c r="VEM57" s="77"/>
      <c r="VEN57" s="77"/>
      <c r="VEO57" s="77"/>
      <c r="VEP57" s="77"/>
      <c r="VEQ57" s="77"/>
      <c r="VER57" s="77"/>
      <c r="VES57" s="77"/>
      <c r="VET57" s="77"/>
      <c r="VEU57" s="77"/>
      <c r="VEV57" s="77"/>
      <c r="VEW57" s="77"/>
      <c r="VEX57" s="77"/>
      <c r="VEY57" s="77"/>
      <c r="VEZ57" s="77"/>
      <c r="VFA57" s="77"/>
      <c r="VFB57" s="77"/>
      <c r="VFC57" s="77"/>
      <c r="VFD57" s="77"/>
      <c r="VFE57" s="77"/>
      <c r="VFF57" s="77"/>
      <c r="VFG57" s="77"/>
      <c r="VFH57" s="77"/>
      <c r="VFI57" s="77"/>
      <c r="VFJ57" s="77"/>
      <c r="VFK57" s="77"/>
      <c r="VFL57" s="77"/>
      <c r="VFM57" s="77"/>
      <c r="VFN57" s="77"/>
      <c r="VFO57" s="77"/>
      <c r="VFP57" s="77"/>
      <c r="VFQ57" s="77"/>
      <c r="VFR57" s="77"/>
      <c r="VFS57" s="77"/>
      <c r="VFT57" s="77"/>
      <c r="VFU57" s="77"/>
      <c r="VFV57" s="77"/>
      <c r="VFW57" s="77"/>
      <c r="VFX57" s="77"/>
      <c r="VFY57" s="77"/>
      <c r="VFZ57" s="77"/>
      <c r="VGA57" s="77"/>
      <c r="VGB57" s="77"/>
      <c r="VGC57" s="77"/>
      <c r="VGD57" s="77"/>
      <c r="VGE57" s="77"/>
      <c r="VGF57" s="77"/>
      <c r="VGG57" s="77"/>
      <c r="VGH57" s="77"/>
      <c r="VGI57" s="77"/>
      <c r="VGJ57" s="77"/>
      <c r="VGK57" s="77"/>
      <c r="VGL57" s="77"/>
      <c r="VGM57" s="77"/>
      <c r="VGN57" s="77"/>
      <c r="VGO57" s="77"/>
      <c r="VGP57" s="77"/>
      <c r="VGQ57" s="77"/>
      <c r="VGR57" s="77"/>
      <c r="VGS57" s="77"/>
      <c r="VGT57" s="77"/>
      <c r="VGU57" s="77"/>
      <c r="VGV57" s="77"/>
      <c r="VGW57" s="77"/>
      <c r="VGX57" s="77"/>
      <c r="VGY57" s="77"/>
      <c r="VGZ57" s="77"/>
      <c r="VHA57" s="77"/>
      <c r="VHB57" s="77"/>
      <c r="VHC57" s="77"/>
      <c r="VHD57" s="77"/>
      <c r="VHE57" s="77"/>
      <c r="VHF57" s="77"/>
      <c r="VHG57" s="77"/>
      <c r="VHH57" s="77"/>
      <c r="VHI57" s="77"/>
      <c r="VHJ57" s="77"/>
      <c r="VHK57" s="77"/>
      <c r="VHL57" s="77"/>
      <c r="VHM57" s="77"/>
      <c r="VHN57" s="77"/>
      <c r="VHO57" s="77"/>
      <c r="VHP57" s="77"/>
      <c r="VHQ57" s="77"/>
      <c r="VHR57" s="77"/>
      <c r="VHS57" s="77"/>
      <c r="VHT57" s="77"/>
      <c r="VHU57" s="77"/>
      <c r="VHV57" s="77"/>
      <c r="VHW57" s="77"/>
      <c r="VHX57" s="77"/>
      <c r="VHY57" s="77"/>
      <c r="VHZ57" s="77"/>
      <c r="VIA57" s="77"/>
      <c r="VIB57" s="77"/>
      <c r="VIC57" s="77"/>
      <c r="VID57" s="77"/>
      <c r="VIE57" s="77"/>
      <c r="VIF57" s="77"/>
      <c r="VIG57" s="77"/>
      <c r="VIH57" s="77"/>
      <c r="VII57" s="77"/>
      <c r="VIJ57" s="77"/>
      <c r="VIK57" s="77"/>
      <c r="VIL57" s="77"/>
      <c r="VIM57" s="77"/>
      <c r="VIN57" s="77"/>
      <c r="VIO57" s="77"/>
      <c r="VIP57" s="77"/>
      <c r="VIQ57" s="77"/>
      <c r="VIR57" s="77"/>
      <c r="VIS57" s="77"/>
      <c r="VIT57" s="77"/>
      <c r="VIU57" s="77"/>
      <c r="VIV57" s="77"/>
      <c r="VIW57" s="77"/>
      <c r="VIX57" s="77"/>
      <c r="VIY57" s="77"/>
      <c r="VIZ57" s="77"/>
      <c r="VJA57" s="77"/>
      <c r="VJB57" s="77"/>
      <c r="VJC57" s="77"/>
      <c r="VJD57" s="77"/>
      <c r="VJE57" s="77"/>
      <c r="VJF57" s="77"/>
      <c r="VJG57" s="77"/>
      <c r="VJH57" s="77"/>
      <c r="VJI57" s="77"/>
      <c r="VJJ57" s="77"/>
      <c r="VJK57" s="77"/>
      <c r="VJL57" s="77"/>
      <c r="VJM57" s="77"/>
      <c r="VJN57" s="77"/>
      <c r="VJO57" s="77"/>
      <c r="VJP57" s="77"/>
      <c r="VJQ57" s="77"/>
      <c r="VJR57" s="77"/>
      <c r="VJS57" s="77"/>
      <c r="VJT57" s="77"/>
      <c r="VJU57" s="77"/>
      <c r="VJV57" s="77"/>
      <c r="VJW57" s="77"/>
      <c r="VJX57" s="77"/>
      <c r="VJY57" s="77"/>
      <c r="VJZ57" s="77"/>
      <c r="VKA57" s="77"/>
      <c r="VKB57" s="77"/>
      <c r="VKC57" s="77"/>
      <c r="VKD57" s="77"/>
      <c r="VKE57" s="77"/>
      <c r="VKF57" s="77"/>
      <c r="VKG57" s="77"/>
      <c r="VKH57" s="77"/>
      <c r="VKI57" s="77"/>
      <c r="VKJ57" s="77"/>
      <c r="VKK57" s="77"/>
      <c r="VKL57" s="77"/>
      <c r="VKM57" s="77"/>
      <c r="VKN57" s="77"/>
      <c r="VKO57" s="77"/>
      <c r="VKP57" s="77"/>
      <c r="VKQ57" s="77"/>
      <c r="VKR57" s="77"/>
      <c r="VKS57" s="77"/>
      <c r="VKT57" s="77"/>
      <c r="VKU57" s="77"/>
      <c r="VKV57" s="77"/>
      <c r="VKW57" s="77"/>
      <c r="VKX57" s="77"/>
      <c r="VKY57" s="77"/>
      <c r="VKZ57" s="77"/>
      <c r="VLA57" s="77"/>
      <c r="VLB57" s="77"/>
      <c r="VLC57" s="77"/>
      <c r="VLD57" s="77"/>
      <c r="VLE57" s="77"/>
      <c r="VLF57" s="77"/>
      <c r="VLG57" s="77"/>
      <c r="VLH57" s="77"/>
      <c r="VLI57" s="77"/>
      <c r="VLJ57" s="77"/>
      <c r="VLK57" s="77"/>
      <c r="VLL57" s="77"/>
      <c r="VLM57" s="77"/>
      <c r="VLN57" s="77"/>
      <c r="VLO57" s="77"/>
      <c r="VLP57" s="77"/>
      <c r="VLQ57" s="77"/>
      <c r="VLR57" s="77"/>
      <c r="VLS57" s="77"/>
      <c r="VLT57" s="77"/>
      <c r="VLU57" s="77"/>
      <c r="VLV57" s="77"/>
      <c r="VLW57" s="77"/>
      <c r="VLX57" s="77"/>
      <c r="VLY57" s="77"/>
      <c r="VLZ57" s="77"/>
      <c r="VMA57" s="77"/>
      <c r="VMB57" s="77"/>
      <c r="VMC57" s="77"/>
      <c r="VMD57" s="77"/>
      <c r="VME57" s="77"/>
      <c r="VMF57" s="77"/>
      <c r="VMG57" s="77"/>
      <c r="VMH57" s="77"/>
      <c r="VMI57" s="77"/>
      <c r="VMJ57" s="77"/>
      <c r="VMK57" s="77"/>
      <c r="VML57" s="77"/>
      <c r="VMM57" s="77"/>
      <c r="VMN57" s="77"/>
      <c r="VMO57" s="77"/>
      <c r="VMP57" s="77"/>
      <c r="VMQ57" s="77"/>
      <c r="VMR57" s="77"/>
      <c r="VMS57" s="77"/>
      <c r="VMT57" s="77"/>
      <c r="VMU57" s="77"/>
      <c r="VMV57" s="77"/>
      <c r="VMW57" s="77"/>
      <c r="VMX57" s="77"/>
      <c r="VMY57" s="77"/>
      <c r="VMZ57" s="77"/>
      <c r="VNA57" s="77"/>
      <c r="VNB57" s="77"/>
      <c r="VNC57" s="77"/>
      <c r="VND57" s="77"/>
      <c r="VNE57" s="77"/>
      <c r="VNF57" s="77"/>
      <c r="VNG57" s="77"/>
      <c r="VNH57" s="77"/>
      <c r="VNI57" s="77"/>
      <c r="VNJ57" s="77"/>
      <c r="VNK57" s="77"/>
      <c r="VNL57" s="77"/>
      <c r="VNM57" s="77"/>
      <c r="VNN57" s="77"/>
      <c r="VNO57" s="77"/>
      <c r="VNP57" s="77"/>
      <c r="VNQ57" s="77"/>
      <c r="VNR57" s="77"/>
      <c r="VNS57" s="77"/>
      <c r="VNT57" s="77"/>
      <c r="VNU57" s="77"/>
      <c r="VNV57" s="77"/>
      <c r="VNW57" s="77"/>
      <c r="VNX57" s="77"/>
      <c r="VNY57" s="77"/>
      <c r="VNZ57" s="77"/>
      <c r="VOA57" s="77"/>
      <c r="VOB57" s="77"/>
      <c r="VOC57" s="77"/>
      <c r="VOD57" s="77"/>
      <c r="VOE57" s="77"/>
      <c r="VOF57" s="77"/>
      <c r="VOG57" s="77"/>
      <c r="VOH57" s="77"/>
      <c r="VOI57" s="77"/>
      <c r="VOJ57" s="77"/>
      <c r="VOK57" s="77"/>
      <c r="VOL57" s="77"/>
      <c r="VOM57" s="77"/>
      <c r="VON57" s="77"/>
      <c r="VOO57" s="77"/>
      <c r="VOP57" s="77"/>
      <c r="VOQ57" s="77"/>
      <c r="VOR57" s="77"/>
      <c r="VOS57" s="77"/>
      <c r="VOT57" s="77"/>
      <c r="VOU57" s="77"/>
      <c r="VOV57" s="77"/>
      <c r="VOW57" s="77"/>
      <c r="VOX57" s="77"/>
      <c r="VOY57" s="77"/>
      <c r="VOZ57" s="77"/>
      <c r="VPA57" s="77"/>
      <c r="VPB57" s="77"/>
      <c r="VPC57" s="77"/>
      <c r="VPD57" s="77"/>
      <c r="VPE57" s="77"/>
      <c r="VPF57" s="77"/>
      <c r="VPG57" s="77"/>
      <c r="VPH57" s="77"/>
      <c r="VPI57" s="77"/>
      <c r="VPJ57" s="77"/>
      <c r="VPK57" s="77"/>
      <c r="VPL57" s="77"/>
      <c r="VPM57" s="77"/>
      <c r="VPN57" s="77"/>
      <c r="VPO57" s="77"/>
      <c r="VPP57" s="77"/>
      <c r="VPQ57" s="77"/>
      <c r="VPR57" s="77"/>
      <c r="VPS57" s="77"/>
      <c r="VPT57" s="77"/>
      <c r="VPU57" s="77"/>
      <c r="VPV57" s="77"/>
      <c r="VPW57" s="77"/>
      <c r="VPX57" s="77"/>
      <c r="VPY57" s="77"/>
      <c r="VPZ57" s="77"/>
      <c r="VQA57" s="77"/>
      <c r="VQB57" s="77"/>
      <c r="VQC57" s="77"/>
      <c r="VQD57" s="77"/>
      <c r="VQE57" s="77"/>
      <c r="VQF57" s="77"/>
      <c r="VQG57" s="77"/>
      <c r="VQH57" s="77"/>
      <c r="VQI57" s="77"/>
      <c r="VQJ57" s="77"/>
      <c r="VQK57" s="77"/>
      <c r="VQL57" s="77"/>
      <c r="VQM57" s="77"/>
      <c r="VQN57" s="77"/>
      <c r="VQO57" s="77"/>
      <c r="VQP57" s="77"/>
      <c r="VQQ57" s="77"/>
      <c r="VQR57" s="77"/>
      <c r="VQS57" s="77"/>
      <c r="VQT57" s="77"/>
      <c r="VQU57" s="77"/>
      <c r="VQV57" s="77"/>
      <c r="VQW57" s="77"/>
      <c r="VQX57" s="77"/>
      <c r="VQY57" s="77"/>
      <c r="VQZ57" s="77"/>
      <c r="VRA57" s="77"/>
      <c r="VRB57" s="77"/>
      <c r="VRC57" s="77"/>
      <c r="VRD57" s="77"/>
      <c r="VRE57" s="77"/>
      <c r="VRF57" s="77"/>
      <c r="VRG57" s="77"/>
      <c r="VRH57" s="77"/>
      <c r="VRI57" s="77"/>
      <c r="VRJ57" s="77"/>
      <c r="VRK57" s="77"/>
      <c r="VRL57" s="77"/>
      <c r="VRM57" s="77"/>
      <c r="VRN57" s="77"/>
      <c r="VRO57" s="77"/>
      <c r="VRP57" s="77"/>
      <c r="VRQ57" s="77"/>
      <c r="VRR57" s="77"/>
      <c r="VRS57" s="77"/>
      <c r="VRT57" s="77"/>
      <c r="VRU57" s="77"/>
      <c r="VRV57" s="77"/>
      <c r="VRW57" s="77"/>
      <c r="VRX57" s="77"/>
      <c r="VRY57" s="77"/>
      <c r="VRZ57" s="77"/>
      <c r="VSA57" s="77"/>
      <c r="VSB57" s="77"/>
      <c r="VSC57" s="77"/>
      <c r="VSD57" s="77"/>
      <c r="VSE57" s="77"/>
      <c r="VSF57" s="77"/>
      <c r="VSG57" s="77"/>
      <c r="VSH57" s="77"/>
      <c r="VSI57" s="77"/>
      <c r="VSJ57" s="77"/>
      <c r="VSK57" s="77"/>
      <c r="VSL57" s="77"/>
      <c r="VSM57" s="77"/>
      <c r="VSN57" s="77"/>
      <c r="VSO57" s="77"/>
      <c r="VSP57" s="77"/>
      <c r="VSQ57" s="77"/>
      <c r="VSR57" s="77"/>
      <c r="VSS57" s="77"/>
      <c r="VST57" s="77"/>
      <c r="VSU57" s="77"/>
      <c r="VSV57" s="77"/>
      <c r="VSW57" s="77"/>
      <c r="VSX57" s="77"/>
      <c r="VSY57" s="77"/>
      <c r="VSZ57" s="77"/>
      <c r="VTA57" s="77"/>
      <c r="VTB57" s="77"/>
      <c r="VTC57" s="77"/>
      <c r="VTD57" s="77"/>
      <c r="VTE57" s="77"/>
      <c r="VTF57" s="77"/>
      <c r="VTG57" s="77"/>
      <c r="VTH57" s="77"/>
      <c r="VTI57" s="77"/>
      <c r="VTJ57" s="77"/>
      <c r="VTK57" s="77"/>
      <c r="VTL57" s="77"/>
      <c r="VTM57" s="77"/>
      <c r="VTN57" s="77"/>
      <c r="VTO57" s="77"/>
      <c r="VTP57" s="77"/>
      <c r="VTQ57" s="77"/>
      <c r="VTR57" s="77"/>
      <c r="VTS57" s="77"/>
      <c r="VTT57" s="77"/>
      <c r="VTU57" s="77"/>
      <c r="VTV57" s="77"/>
      <c r="VTW57" s="77"/>
      <c r="VTX57" s="77"/>
      <c r="VTY57" s="77"/>
      <c r="VTZ57" s="77"/>
      <c r="VUA57" s="77"/>
      <c r="VUB57" s="77"/>
      <c r="VUC57" s="77"/>
      <c r="VUD57" s="77"/>
      <c r="VUE57" s="77"/>
      <c r="VUF57" s="77"/>
      <c r="VUG57" s="77"/>
      <c r="VUH57" s="77"/>
      <c r="VUI57" s="77"/>
      <c r="VUJ57" s="77"/>
      <c r="VUK57" s="77"/>
      <c r="VUL57" s="77"/>
      <c r="VUM57" s="77"/>
      <c r="VUN57" s="77"/>
      <c r="VUO57" s="77"/>
      <c r="VUP57" s="77"/>
      <c r="VUQ57" s="77"/>
      <c r="VUR57" s="77"/>
      <c r="VUS57" s="77"/>
      <c r="VUT57" s="77"/>
      <c r="VUU57" s="77"/>
      <c r="VUV57" s="77"/>
      <c r="VUW57" s="77"/>
      <c r="VUX57" s="77"/>
      <c r="VUY57" s="77"/>
      <c r="VUZ57" s="77"/>
      <c r="VVA57" s="77"/>
      <c r="VVB57" s="77"/>
      <c r="VVC57" s="77"/>
      <c r="VVD57" s="77"/>
      <c r="VVE57" s="77"/>
      <c r="VVF57" s="77"/>
      <c r="VVG57" s="77"/>
      <c r="VVH57" s="77"/>
      <c r="VVI57" s="77"/>
      <c r="VVJ57" s="77"/>
      <c r="VVK57" s="77"/>
      <c r="VVL57" s="77"/>
      <c r="VVM57" s="77"/>
      <c r="VVN57" s="77"/>
      <c r="VVO57" s="77"/>
      <c r="VVP57" s="77"/>
      <c r="VVQ57" s="77"/>
      <c r="VVR57" s="77"/>
      <c r="VVS57" s="77"/>
      <c r="VVT57" s="77"/>
      <c r="VVU57" s="77"/>
      <c r="VVV57" s="77"/>
      <c r="VVW57" s="77"/>
      <c r="VVX57" s="77"/>
      <c r="VVY57" s="77"/>
      <c r="VVZ57" s="77"/>
      <c r="VWA57" s="77"/>
      <c r="VWB57" s="77"/>
      <c r="VWC57" s="77"/>
      <c r="VWD57" s="77"/>
      <c r="VWE57" s="77"/>
      <c r="VWF57" s="77"/>
      <c r="VWG57" s="77"/>
      <c r="VWH57" s="77"/>
      <c r="VWI57" s="77"/>
      <c r="VWJ57" s="77"/>
      <c r="VWK57" s="77"/>
      <c r="VWL57" s="77"/>
      <c r="VWM57" s="77"/>
      <c r="VWN57" s="77"/>
      <c r="VWO57" s="77"/>
      <c r="VWP57" s="77"/>
      <c r="VWQ57" s="77"/>
      <c r="VWR57" s="77"/>
      <c r="VWS57" s="77"/>
      <c r="VWT57" s="77"/>
      <c r="VWU57" s="77"/>
      <c r="VWV57" s="77"/>
      <c r="VWW57" s="77"/>
      <c r="VWX57" s="77"/>
      <c r="VWY57" s="77"/>
      <c r="VWZ57" s="77"/>
      <c r="VXA57" s="77"/>
      <c r="VXB57" s="77"/>
      <c r="VXC57" s="77"/>
      <c r="VXD57" s="77"/>
      <c r="VXE57" s="77"/>
      <c r="VXF57" s="77"/>
      <c r="VXG57" s="77"/>
      <c r="VXH57" s="77"/>
      <c r="VXI57" s="77"/>
      <c r="VXJ57" s="77"/>
      <c r="VXK57" s="77"/>
      <c r="VXL57" s="77"/>
      <c r="VXM57" s="77"/>
      <c r="VXN57" s="77"/>
      <c r="VXO57" s="77"/>
      <c r="VXP57" s="77"/>
      <c r="VXQ57" s="77"/>
      <c r="VXR57" s="77"/>
      <c r="VXS57" s="77"/>
      <c r="VXT57" s="77"/>
      <c r="VXU57" s="77"/>
      <c r="VXV57" s="77"/>
      <c r="VXW57" s="77"/>
      <c r="VXX57" s="77"/>
      <c r="VXY57" s="77"/>
      <c r="VXZ57" s="77"/>
      <c r="VYA57" s="77"/>
      <c r="VYB57" s="77"/>
      <c r="VYC57" s="77"/>
      <c r="VYD57" s="77"/>
      <c r="VYE57" s="77"/>
      <c r="VYF57" s="77"/>
      <c r="VYG57" s="77"/>
      <c r="VYH57" s="77"/>
      <c r="VYI57" s="77"/>
      <c r="VYJ57" s="77"/>
      <c r="VYK57" s="77"/>
      <c r="VYL57" s="77"/>
      <c r="VYM57" s="77"/>
      <c r="VYN57" s="77"/>
      <c r="VYO57" s="77"/>
      <c r="VYP57" s="77"/>
      <c r="VYQ57" s="77"/>
      <c r="VYR57" s="77"/>
      <c r="VYS57" s="77"/>
      <c r="VYT57" s="77"/>
      <c r="VYU57" s="77"/>
      <c r="VYV57" s="77"/>
      <c r="VYW57" s="77"/>
      <c r="VYX57" s="77"/>
      <c r="VYY57" s="77"/>
      <c r="VYZ57" s="77"/>
      <c r="VZA57" s="77"/>
      <c r="VZB57" s="77"/>
      <c r="VZC57" s="77"/>
      <c r="VZD57" s="77"/>
      <c r="VZE57" s="77"/>
      <c r="VZF57" s="77"/>
      <c r="VZG57" s="77"/>
      <c r="VZH57" s="77"/>
      <c r="VZI57" s="77"/>
      <c r="VZJ57" s="77"/>
      <c r="VZK57" s="77"/>
      <c r="VZL57" s="77"/>
      <c r="VZM57" s="77"/>
      <c r="VZN57" s="77"/>
      <c r="VZO57" s="77"/>
      <c r="VZP57" s="77"/>
      <c r="VZQ57" s="77"/>
      <c r="VZR57" s="77"/>
      <c r="VZS57" s="77"/>
      <c r="VZT57" s="77"/>
      <c r="VZU57" s="77"/>
      <c r="VZV57" s="77"/>
      <c r="VZW57" s="77"/>
      <c r="VZX57" s="77"/>
      <c r="VZY57" s="77"/>
      <c r="VZZ57" s="77"/>
      <c r="WAA57" s="77"/>
      <c r="WAB57" s="77"/>
      <c r="WAC57" s="77"/>
      <c r="WAD57" s="77"/>
      <c r="WAE57" s="77"/>
      <c r="WAF57" s="77"/>
      <c r="WAG57" s="77"/>
      <c r="WAH57" s="77"/>
      <c r="WAI57" s="77"/>
      <c r="WAJ57" s="77"/>
      <c r="WAK57" s="77"/>
      <c r="WAL57" s="77"/>
      <c r="WAM57" s="77"/>
      <c r="WAN57" s="77"/>
      <c r="WAO57" s="77"/>
      <c r="WAP57" s="77"/>
      <c r="WAQ57" s="77"/>
      <c r="WAR57" s="77"/>
      <c r="WAS57" s="77"/>
      <c r="WAT57" s="77"/>
      <c r="WAU57" s="77"/>
      <c r="WAV57" s="77"/>
      <c r="WAW57" s="77"/>
      <c r="WAX57" s="77"/>
      <c r="WAY57" s="77"/>
      <c r="WAZ57" s="77"/>
      <c r="WBA57" s="77"/>
      <c r="WBB57" s="77"/>
      <c r="WBC57" s="77"/>
      <c r="WBD57" s="77"/>
      <c r="WBE57" s="77"/>
      <c r="WBF57" s="77"/>
      <c r="WBG57" s="77"/>
      <c r="WBH57" s="77"/>
      <c r="WBI57" s="77"/>
      <c r="WBJ57" s="77"/>
      <c r="WBK57" s="77"/>
      <c r="WBL57" s="77"/>
      <c r="WBM57" s="77"/>
      <c r="WBN57" s="77"/>
      <c r="WBO57" s="77"/>
      <c r="WBP57" s="77"/>
      <c r="WBQ57" s="77"/>
      <c r="WBR57" s="77"/>
      <c r="WBS57" s="77"/>
      <c r="WBT57" s="77"/>
      <c r="WBU57" s="77"/>
      <c r="WBV57" s="77"/>
      <c r="WBW57" s="77"/>
      <c r="WBX57" s="77"/>
      <c r="WBY57" s="77"/>
      <c r="WBZ57" s="77"/>
      <c r="WCA57" s="77"/>
      <c r="WCB57" s="77"/>
      <c r="WCC57" s="77"/>
      <c r="WCD57" s="77"/>
      <c r="WCE57" s="77"/>
      <c r="WCF57" s="77"/>
      <c r="WCG57" s="77"/>
      <c r="WCH57" s="77"/>
      <c r="WCI57" s="77"/>
      <c r="WCJ57" s="77"/>
      <c r="WCK57" s="77"/>
      <c r="WCL57" s="77"/>
      <c r="WCM57" s="77"/>
      <c r="WCN57" s="77"/>
      <c r="WCO57" s="77"/>
      <c r="WCP57" s="77"/>
      <c r="WCQ57" s="77"/>
      <c r="WCR57" s="77"/>
      <c r="WCS57" s="77"/>
      <c r="WCT57" s="77"/>
      <c r="WCU57" s="77"/>
      <c r="WCV57" s="77"/>
      <c r="WCW57" s="77"/>
      <c r="WCX57" s="77"/>
      <c r="WCY57" s="77"/>
      <c r="WCZ57" s="77"/>
      <c r="WDA57" s="77"/>
      <c r="WDB57" s="77"/>
      <c r="WDC57" s="77"/>
      <c r="WDD57" s="77"/>
      <c r="WDE57" s="77"/>
      <c r="WDF57" s="77"/>
      <c r="WDG57" s="77"/>
      <c r="WDH57" s="77"/>
      <c r="WDI57" s="77"/>
      <c r="WDJ57" s="77"/>
      <c r="WDK57" s="77"/>
      <c r="WDL57" s="77"/>
      <c r="WDM57" s="77"/>
      <c r="WDN57" s="77"/>
      <c r="WDO57" s="77"/>
      <c r="WDP57" s="77"/>
      <c r="WDQ57" s="77"/>
      <c r="WDR57" s="77"/>
      <c r="WDS57" s="77"/>
      <c r="WDT57" s="77"/>
      <c r="WDU57" s="77"/>
      <c r="WDV57" s="77"/>
      <c r="WDW57" s="77"/>
      <c r="WDX57" s="77"/>
      <c r="WDY57" s="77"/>
      <c r="WDZ57" s="77"/>
      <c r="WEA57" s="77"/>
      <c r="WEB57" s="77"/>
      <c r="WEC57" s="77"/>
      <c r="WED57" s="77"/>
      <c r="WEE57" s="77"/>
      <c r="WEF57" s="77"/>
      <c r="WEG57" s="77"/>
      <c r="WEH57" s="77"/>
      <c r="WEI57" s="77"/>
      <c r="WEJ57" s="77"/>
      <c r="WEK57" s="77"/>
      <c r="WEL57" s="77"/>
      <c r="WEM57" s="77"/>
      <c r="WEN57" s="77"/>
      <c r="WEO57" s="77"/>
      <c r="WEP57" s="77"/>
      <c r="WEQ57" s="77"/>
      <c r="WER57" s="77"/>
      <c r="WES57" s="77"/>
      <c r="WET57" s="77"/>
      <c r="WEU57" s="77"/>
      <c r="WEV57" s="77"/>
      <c r="WEW57" s="77"/>
      <c r="WEX57" s="77"/>
      <c r="WEY57" s="77"/>
      <c r="WEZ57" s="77"/>
      <c r="WFA57" s="77"/>
      <c r="WFB57" s="77"/>
      <c r="WFC57" s="77"/>
      <c r="WFD57" s="77"/>
      <c r="WFE57" s="77"/>
      <c r="WFF57" s="77"/>
      <c r="WFG57" s="77"/>
      <c r="WFH57" s="77"/>
      <c r="WFI57" s="77"/>
      <c r="WFJ57" s="77"/>
      <c r="WFK57" s="77"/>
      <c r="WFL57" s="77"/>
      <c r="WFM57" s="77"/>
      <c r="WFN57" s="77"/>
      <c r="WFO57" s="77"/>
      <c r="WFP57" s="77"/>
      <c r="WFQ57" s="77"/>
      <c r="WFR57" s="77"/>
      <c r="WFS57" s="77"/>
      <c r="WFT57" s="77"/>
      <c r="WFU57" s="77"/>
      <c r="WFV57" s="77"/>
      <c r="WFW57" s="77"/>
      <c r="WFX57" s="77"/>
      <c r="WFY57" s="77"/>
      <c r="WFZ57" s="77"/>
      <c r="WGA57" s="77"/>
      <c r="WGB57" s="77"/>
      <c r="WGC57" s="77"/>
      <c r="WGD57" s="77"/>
      <c r="WGE57" s="77"/>
      <c r="WGF57" s="77"/>
      <c r="WGG57" s="77"/>
      <c r="WGH57" s="77"/>
      <c r="WGI57" s="77"/>
      <c r="WGJ57" s="77"/>
      <c r="WGK57" s="77"/>
      <c r="WGL57" s="77"/>
      <c r="WGM57" s="77"/>
      <c r="WGN57" s="77"/>
      <c r="WGO57" s="77"/>
      <c r="WGP57" s="77"/>
      <c r="WGQ57" s="77"/>
      <c r="WGR57" s="77"/>
      <c r="WGS57" s="77"/>
      <c r="WGT57" s="77"/>
      <c r="WGU57" s="77"/>
      <c r="WGV57" s="77"/>
      <c r="WGW57" s="77"/>
      <c r="WGX57" s="77"/>
      <c r="WGY57" s="77"/>
      <c r="WGZ57" s="77"/>
      <c r="WHA57" s="77"/>
      <c r="WHB57" s="77"/>
      <c r="WHC57" s="77"/>
      <c r="WHD57" s="77"/>
      <c r="WHE57" s="77"/>
      <c r="WHF57" s="77"/>
      <c r="WHG57" s="77"/>
      <c r="WHH57" s="77"/>
      <c r="WHI57" s="77"/>
      <c r="WHJ57" s="77"/>
      <c r="WHK57" s="77"/>
      <c r="WHL57" s="77"/>
      <c r="WHM57" s="77"/>
      <c r="WHN57" s="77"/>
      <c r="WHO57" s="77"/>
      <c r="WHP57" s="77"/>
      <c r="WHQ57" s="77"/>
      <c r="WHR57" s="77"/>
      <c r="WHS57" s="77"/>
      <c r="WHT57" s="77"/>
      <c r="WHU57" s="77"/>
      <c r="WHV57" s="77"/>
      <c r="WHW57" s="77"/>
      <c r="WHX57" s="77"/>
      <c r="WHY57" s="77"/>
      <c r="WHZ57" s="77"/>
      <c r="WIA57" s="77"/>
      <c r="WIB57" s="77"/>
      <c r="WIC57" s="77"/>
      <c r="WID57" s="77"/>
      <c r="WIE57" s="77"/>
      <c r="WIF57" s="77"/>
      <c r="WIG57" s="77"/>
      <c r="WIH57" s="77"/>
      <c r="WII57" s="77"/>
      <c r="WIJ57" s="77"/>
      <c r="WIK57" s="77"/>
      <c r="WIL57" s="77"/>
      <c r="WIM57" s="77"/>
      <c r="WIN57" s="77"/>
      <c r="WIO57" s="77"/>
      <c r="WIP57" s="77"/>
      <c r="WIQ57" s="77"/>
      <c r="WIR57" s="77"/>
      <c r="WIS57" s="77"/>
      <c r="WIT57" s="77"/>
      <c r="WIU57" s="77"/>
      <c r="WIV57" s="77"/>
      <c r="WIW57" s="77"/>
      <c r="WIX57" s="77"/>
      <c r="WIY57" s="77"/>
      <c r="WIZ57" s="77"/>
      <c r="WJA57" s="77"/>
      <c r="WJB57" s="77"/>
      <c r="WJC57" s="77"/>
      <c r="WJD57" s="77"/>
      <c r="WJE57" s="77"/>
      <c r="WJF57" s="77"/>
      <c r="WJG57" s="77"/>
      <c r="WJH57" s="77"/>
      <c r="WJI57" s="77"/>
      <c r="WJJ57" s="77"/>
      <c r="WJK57" s="77"/>
      <c r="WJL57" s="77"/>
      <c r="WJM57" s="77"/>
      <c r="WJN57" s="77"/>
      <c r="WJO57" s="77"/>
      <c r="WJP57" s="77"/>
      <c r="WJQ57" s="77"/>
      <c r="WJR57" s="77"/>
      <c r="WJS57" s="77"/>
      <c r="WJT57" s="77"/>
      <c r="WJU57" s="77"/>
      <c r="WJV57" s="77"/>
      <c r="WJW57" s="77"/>
      <c r="WJX57" s="77"/>
      <c r="WJY57" s="77"/>
      <c r="WJZ57" s="77"/>
      <c r="WKA57" s="77"/>
      <c r="WKB57" s="77"/>
      <c r="WKC57" s="77"/>
      <c r="WKD57" s="77"/>
      <c r="WKE57" s="77"/>
      <c r="WKF57" s="77"/>
      <c r="WKG57" s="77"/>
      <c r="WKH57" s="77"/>
      <c r="WKI57" s="77"/>
      <c r="WKJ57" s="77"/>
      <c r="WKK57" s="77"/>
      <c r="WKL57" s="77"/>
      <c r="WKM57" s="77"/>
      <c r="WKN57" s="77"/>
      <c r="WKO57" s="77"/>
      <c r="WKP57" s="77"/>
      <c r="WKQ57" s="77"/>
      <c r="WKR57" s="77"/>
      <c r="WKS57" s="77"/>
      <c r="WKT57" s="77"/>
      <c r="WKU57" s="77"/>
      <c r="WKV57" s="77"/>
      <c r="WKW57" s="77"/>
      <c r="WKX57" s="77"/>
      <c r="WKY57" s="77"/>
      <c r="WKZ57" s="77"/>
      <c r="WLA57" s="77"/>
      <c r="WLB57" s="77"/>
      <c r="WLC57" s="77"/>
      <c r="WLD57" s="77"/>
      <c r="WLE57" s="77"/>
      <c r="WLF57" s="77"/>
      <c r="WLG57" s="77"/>
      <c r="WLH57" s="77"/>
      <c r="WLI57" s="77"/>
      <c r="WLJ57" s="77"/>
      <c r="WLK57" s="77"/>
      <c r="WLL57" s="77"/>
      <c r="WLM57" s="77"/>
      <c r="WLN57" s="77"/>
      <c r="WLO57" s="77"/>
      <c r="WLP57" s="77"/>
      <c r="WLQ57" s="77"/>
      <c r="WLR57" s="77"/>
      <c r="WLS57" s="77"/>
      <c r="WLT57" s="77"/>
      <c r="WLU57" s="77"/>
      <c r="WLV57" s="77"/>
      <c r="WLW57" s="77"/>
      <c r="WLX57" s="77"/>
      <c r="WLY57" s="77"/>
      <c r="WLZ57" s="77"/>
      <c r="WMA57" s="77"/>
      <c r="WMB57" s="77"/>
      <c r="WMC57" s="77"/>
      <c r="WMD57" s="77"/>
      <c r="WME57" s="77"/>
      <c r="WMF57" s="77"/>
      <c r="WMG57" s="77"/>
      <c r="WMH57" s="77"/>
      <c r="WMI57" s="77"/>
      <c r="WMJ57" s="77"/>
      <c r="WMK57" s="77"/>
      <c r="WML57" s="77"/>
      <c r="WMM57" s="77"/>
      <c r="WMN57" s="77"/>
      <c r="WMO57" s="77"/>
      <c r="WMP57" s="77"/>
      <c r="WMQ57" s="77"/>
      <c r="WMR57" s="77"/>
      <c r="WMS57" s="77"/>
      <c r="WMT57" s="77"/>
      <c r="WMU57" s="77"/>
      <c r="WMV57" s="77"/>
      <c r="WMW57" s="77"/>
      <c r="WMX57" s="77"/>
      <c r="WMY57" s="77"/>
      <c r="WMZ57" s="77"/>
      <c r="WNA57" s="77"/>
      <c r="WNB57" s="77"/>
      <c r="WNC57" s="77"/>
      <c r="WND57" s="77"/>
      <c r="WNE57" s="77"/>
      <c r="WNF57" s="77"/>
      <c r="WNG57" s="77"/>
      <c r="WNH57" s="77"/>
      <c r="WNI57" s="77"/>
      <c r="WNJ57" s="77"/>
      <c r="WNK57" s="77"/>
      <c r="WNL57" s="77"/>
      <c r="WNM57" s="77"/>
      <c r="WNN57" s="77"/>
      <c r="WNO57" s="77"/>
      <c r="WNP57" s="77"/>
      <c r="WNQ57" s="77"/>
      <c r="WNR57" s="77"/>
      <c r="WNS57" s="77"/>
      <c r="WNT57" s="77"/>
      <c r="WNU57" s="77"/>
      <c r="WNV57" s="77"/>
      <c r="WNW57" s="77"/>
      <c r="WNX57" s="77"/>
      <c r="WNY57" s="77"/>
      <c r="WNZ57" s="77"/>
      <c r="WOA57" s="77"/>
      <c r="WOB57" s="77"/>
      <c r="WOC57" s="77"/>
      <c r="WOD57" s="77"/>
      <c r="WOE57" s="77"/>
      <c r="WOF57" s="77"/>
      <c r="WOG57" s="77"/>
      <c r="WOH57" s="77"/>
      <c r="WOI57" s="77"/>
      <c r="WOJ57" s="77"/>
      <c r="WOK57" s="77"/>
      <c r="WOL57" s="77"/>
      <c r="WOM57" s="77"/>
      <c r="WON57" s="77"/>
      <c r="WOO57" s="77"/>
      <c r="WOP57" s="77"/>
      <c r="WOQ57" s="77"/>
      <c r="WOR57" s="77"/>
      <c r="WOS57" s="77"/>
      <c r="WOT57" s="77"/>
      <c r="WOU57" s="77"/>
      <c r="WOV57" s="77"/>
      <c r="WOW57" s="77"/>
      <c r="WOX57" s="77"/>
      <c r="WOY57" s="77"/>
      <c r="WOZ57" s="77"/>
      <c r="WPA57" s="77"/>
      <c r="WPB57" s="77"/>
      <c r="WPC57" s="77"/>
      <c r="WPD57" s="77"/>
      <c r="WPE57" s="77"/>
      <c r="WPF57" s="77"/>
      <c r="WPG57" s="77"/>
      <c r="WPH57" s="77"/>
      <c r="WPI57" s="77"/>
      <c r="WPJ57" s="77"/>
      <c r="WPK57" s="77"/>
      <c r="WPL57" s="77"/>
      <c r="WPM57" s="77"/>
      <c r="WPN57" s="77"/>
      <c r="WPO57" s="77"/>
      <c r="WPP57" s="77"/>
      <c r="WPQ57" s="77"/>
      <c r="WPR57" s="77"/>
      <c r="WPS57" s="77"/>
      <c r="WPT57" s="77"/>
      <c r="WPU57" s="77"/>
      <c r="WPV57" s="77"/>
      <c r="WPW57" s="77"/>
      <c r="WPX57" s="77"/>
      <c r="WPY57" s="77"/>
      <c r="WPZ57" s="77"/>
      <c r="WQA57" s="77"/>
      <c r="WQB57" s="77"/>
      <c r="WQC57" s="77"/>
      <c r="WQD57" s="77"/>
      <c r="WQE57" s="77"/>
      <c r="WQF57" s="77"/>
      <c r="WQG57" s="77"/>
      <c r="WQH57" s="77"/>
      <c r="WQI57" s="77"/>
      <c r="WQJ57" s="77"/>
      <c r="WQK57" s="77"/>
      <c r="WQL57" s="77"/>
      <c r="WQM57" s="77"/>
      <c r="WQN57" s="77"/>
      <c r="WQO57" s="77"/>
      <c r="WQP57" s="77"/>
      <c r="WQQ57" s="77"/>
      <c r="WQR57" s="77"/>
      <c r="WQS57" s="77"/>
      <c r="WQT57" s="77"/>
      <c r="WQU57" s="77"/>
      <c r="WQV57" s="77"/>
      <c r="WQW57" s="77"/>
      <c r="WQX57" s="77"/>
      <c r="WQY57" s="77"/>
      <c r="WQZ57" s="77"/>
      <c r="WRA57" s="77"/>
      <c r="WRB57" s="77"/>
      <c r="WRC57" s="77"/>
      <c r="WRD57" s="77"/>
      <c r="WRE57" s="77"/>
      <c r="WRF57" s="77"/>
      <c r="WRG57" s="77"/>
      <c r="WRH57" s="77"/>
      <c r="WRI57" s="77"/>
      <c r="WRJ57" s="77"/>
      <c r="WRK57" s="77"/>
      <c r="WRL57" s="77"/>
      <c r="WRM57" s="77"/>
      <c r="WRN57" s="77"/>
      <c r="WRO57" s="77"/>
      <c r="WRP57" s="77"/>
      <c r="WRQ57" s="77"/>
      <c r="WRR57" s="77"/>
      <c r="WRS57" s="77"/>
      <c r="WRT57" s="77"/>
      <c r="WRU57" s="77"/>
      <c r="WRV57" s="77"/>
      <c r="WRW57" s="77"/>
      <c r="WRX57" s="77"/>
      <c r="WRY57" s="77"/>
      <c r="WRZ57" s="77"/>
      <c r="WSA57" s="77"/>
      <c r="WSB57" s="77"/>
      <c r="WSC57" s="77"/>
      <c r="WSD57" s="77"/>
      <c r="WSE57" s="77"/>
      <c r="WSF57" s="77"/>
      <c r="WSG57" s="77"/>
      <c r="WSH57" s="77"/>
      <c r="WSI57" s="77"/>
      <c r="WSJ57" s="77"/>
      <c r="WSK57" s="77"/>
      <c r="WSL57" s="77"/>
      <c r="WSM57" s="77"/>
      <c r="WSN57" s="77"/>
      <c r="WSO57" s="77"/>
      <c r="WSP57" s="77"/>
      <c r="WSQ57" s="77"/>
      <c r="WSR57" s="77"/>
      <c r="WSS57" s="77"/>
      <c r="WST57" s="77"/>
      <c r="WSU57" s="77"/>
      <c r="WSV57" s="77"/>
      <c r="WSW57" s="77"/>
      <c r="WSX57" s="77"/>
      <c r="WSY57" s="77"/>
      <c r="WSZ57" s="77"/>
      <c r="WTA57" s="77"/>
      <c r="WTB57" s="77"/>
      <c r="WTC57" s="77"/>
      <c r="WTD57" s="77"/>
      <c r="WTE57" s="77"/>
      <c r="WTF57" s="77"/>
      <c r="WTG57" s="77"/>
      <c r="WTH57" s="77"/>
      <c r="WTI57" s="77"/>
      <c r="WTJ57" s="77"/>
      <c r="WTK57" s="77"/>
      <c r="WTL57" s="77"/>
      <c r="WTM57" s="77"/>
      <c r="WTN57" s="77"/>
      <c r="WTO57" s="77"/>
      <c r="WTP57" s="77"/>
      <c r="WTQ57" s="77"/>
      <c r="WTR57" s="77"/>
      <c r="WTS57" s="77"/>
      <c r="WTT57" s="77"/>
      <c r="WTU57" s="77"/>
      <c r="WTV57" s="77"/>
      <c r="WTW57" s="77"/>
      <c r="WTX57" s="77"/>
      <c r="WTY57" s="77"/>
      <c r="WTZ57" s="77"/>
      <c r="WUA57" s="77"/>
      <c r="WUB57" s="77"/>
      <c r="WUC57" s="77"/>
      <c r="WUD57" s="77"/>
      <c r="WUE57" s="77"/>
      <c r="WUF57" s="77"/>
      <c r="WUG57" s="77"/>
      <c r="WUH57" s="77"/>
      <c r="WUI57" s="77"/>
      <c r="WUJ57" s="77"/>
      <c r="WUK57" s="77"/>
      <c r="WUL57" s="77"/>
      <c r="WUM57" s="77"/>
      <c r="WUN57" s="77"/>
      <c r="WUO57" s="77"/>
      <c r="WUP57" s="77"/>
      <c r="WUQ57" s="77"/>
      <c r="WUR57" s="77"/>
      <c r="WUS57" s="77"/>
      <c r="WUT57" s="77"/>
      <c r="WUU57" s="77"/>
      <c r="WUV57" s="77"/>
      <c r="WUW57" s="77"/>
      <c r="WUX57" s="77"/>
      <c r="WUY57" s="77"/>
      <c r="WUZ57" s="77"/>
      <c r="WVA57" s="77"/>
      <c r="WVB57" s="77"/>
      <c r="WVC57" s="77"/>
      <c r="WVD57" s="77"/>
      <c r="WVE57" s="77"/>
      <c r="WVF57" s="77"/>
      <c r="WVG57" s="77"/>
      <c r="WVH57" s="77"/>
      <c r="WVI57" s="77"/>
      <c r="WVJ57" s="77"/>
      <c r="WVK57" s="77"/>
      <c r="WVL57" s="77"/>
      <c r="WVM57" s="77"/>
      <c r="WVN57" s="77"/>
      <c r="WVO57" s="77"/>
      <c r="WVP57" s="77"/>
      <c r="WVQ57" s="77"/>
      <c r="WVR57" s="77"/>
      <c r="WVS57" s="77"/>
      <c r="WVT57" s="77"/>
      <c r="WVU57" s="77"/>
      <c r="WVV57" s="77"/>
      <c r="WVW57" s="77"/>
      <c r="WVX57" s="77"/>
      <c r="WVY57" s="77"/>
      <c r="WVZ57" s="77"/>
      <c r="WWA57" s="77"/>
      <c r="WWB57" s="77"/>
      <c r="WWC57" s="77"/>
      <c r="WWD57" s="77"/>
      <c r="WWE57" s="77"/>
      <c r="WWF57" s="77"/>
      <c r="WWG57" s="77"/>
      <c r="WWH57" s="77"/>
      <c r="WWI57" s="77"/>
      <c r="WWJ57" s="77"/>
      <c r="WWK57" s="77"/>
      <c r="WWL57" s="77"/>
      <c r="WWM57" s="77"/>
      <c r="WWN57" s="77"/>
      <c r="WWO57" s="77"/>
      <c r="WWP57" s="77"/>
      <c r="WWQ57" s="77"/>
      <c r="WWR57" s="77"/>
      <c r="WWS57" s="77"/>
      <c r="WWT57" s="77"/>
      <c r="WWU57" s="77"/>
      <c r="WWV57" s="77"/>
      <c r="WWW57" s="77"/>
      <c r="WWX57" s="77"/>
    </row>
    <row r="58" spans="1:16170" ht="24" customHeight="1" x14ac:dyDescent="0.25">
      <c r="A58" s="79">
        <f t="shared" si="2"/>
        <v>53</v>
      </c>
      <c r="B58" s="103" t="s">
        <v>200</v>
      </c>
      <c r="C58" s="95"/>
      <c r="D58" s="12">
        <f t="shared" si="3"/>
        <v>1726205</v>
      </c>
      <c r="E58" s="95"/>
      <c r="F58" s="95"/>
      <c r="G58" s="95"/>
      <c r="H58" s="95"/>
      <c r="I58" s="95"/>
      <c r="J58" s="95"/>
      <c r="K58" s="95"/>
      <c r="L58" s="95">
        <v>280000</v>
      </c>
      <c r="M58" s="95"/>
      <c r="N58" s="95">
        <v>172805</v>
      </c>
      <c r="O58" s="95"/>
      <c r="P58" s="95">
        <v>1054500</v>
      </c>
      <c r="Q58" s="95"/>
      <c r="R58" s="95"/>
      <c r="S58" s="95"/>
      <c r="T58" s="95">
        <v>218900</v>
      </c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  <c r="ALM58" s="77"/>
      <c r="ALN58" s="77"/>
      <c r="ALO58" s="77"/>
      <c r="ALP58" s="77"/>
      <c r="ALQ58" s="77"/>
      <c r="ALR58" s="77"/>
      <c r="ALS58" s="77"/>
      <c r="ALT58" s="77"/>
      <c r="ALU58" s="77"/>
      <c r="ALV58" s="77"/>
      <c r="ALW58" s="77"/>
      <c r="ALX58" s="77"/>
      <c r="ALY58" s="77"/>
      <c r="ALZ58" s="77"/>
      <c r="AMA58" s="77"/>
      <c r="AMB58" s="77"/>
      <c r="AMC58" s="77"/>
      <c r="AMD58" s="77"/>
      <c r="AME58" s="77"/>
      <c r="AMF58" s="77"/>
      <c r="AMG58" s="77"/>
      <c r="AMH58" s="77"/>
      <c r="AMI58" s="77"/>
      <c r="AMJ58" s="77"/>
      <c r="AMK58" s="77"/>
      <c r="AML58" s="77"/>
      <c r="AMM58" s="77"/>
      <c r="AMN58" s="77"/>
      <c r="AMO58" s="77"/>
      <c r="AMP58" s="77"/>
      <c r="AMQ58" s="77"/>
      <c r="AMR58" s="77"/>
      <c r="AMS58" s="77"/>
      <c r="AMT58" s="77"/>
      <c r="AMU58" s="77"/>
      <c r="AMV58" s="77"/>
      <c r="AMW58" s="77"/>
      <c r="AMX58" s="77"/>
      <c r="AMY58" s="77"/>
      <c r="AMZ58" s="77"/>
      <c r="ANA58" s="77"/>
      <c r="ANB58" s="77"/>
      <c r="ANC58" s="77"/>
      <c r="AND58" s="77"/>
      <c r="ANE58" s="77"/>
      <c r="ANF58" s="77"/>
      <c r="ANG58" s="77"/>
      <c r="ANH58" s="77"/>
      <c r="ANI58" s="77"/>
      <c r="ANJ58" s="77"/>
      <c r="ANK58" s="77"/>
      <c r="ANL58" s="77"/>
      <c r="ANM58" s="77"/>
      <c r="ANN58" s="77"/>
      <c r="ANO58" s="77"/>
      <c r="ANP58" s="77"/>
      <c r="ANQ58" s="77"/>
      <c r="ANR58" s="77"/>
      <c r="ANS58" s="77"/>
      <c r="ANT58" s="77"/>
      <c r="ANU58" s="77"/>
      <c r="ANV58" s="77"/>
      <c r="ANW58" s="77"/>
      <c r="ANX58" s="77"/>
      <c r="ANY58" s="77"/>
      <c r="ANZ58" s="77"/>
      <c r="AOA58" s="77"/>
      <c r="AOB58" s="77"/>
      <c r="AOC58" s="77"/>
      <c r="AOD58" s="77"/>
      <c r="AOE58" s="77"/>
      <c r="AOF58" s="77"/>
      <c r="AOG58" s="77"/>
      <c r="AOH58" s="77"/>
      <c r="AOI58" s="77"/>
      <c r="AOJ58" s="77"/>
      <c r="AOK58" s="77"/>
      <c r="AOL58" s="77"/>
      <c r="AOM58" s="77"/>
      <c r="AON58" s="77"/>
      <c r="AOO58" s="77"/>
      <c r="AOP58" s="77"/>
      <c r="AOQ58" s="77"/>
      <c r="AOR58" s="77"/>
      <c r="AOS58" s="77"/>
      <c r="AOT58" s="77"/>
      <c r="AOU58" s="77"/>
      <c r="AOV58" s="77"/>
      <c r="AOW58" s="77"/>
      <c r="AOX58" s="77"/>
      <c r="AOY58" s="77"/>
      <c r="AOZ58" s="77"/>
      <c r="APA58" s="77"/>
      <c r="APB58" s="77"/>
      <c r="APC58" s="77"/>
      <c r="APD58" s="77"/>
      <c r="APE58" s="77"/>
      <c r="APF58" s="77"/>
      <c r="APG58" s="77"/>
      <c r="APH58" s="77"/>
      <c r="API58" s="77"/>
      <c r="APJ58" s="77"/>
      <c r="APK58" s="77"/>
      <c r="APL58" s="77"/>
      <c r="APM58" s="77"/>
      <c r="APN58" s="77"/>
      <c r="APO58" s="77"/>
      <c r="APP58" s="77"/>
      <c r="APQ58" s="77"/>
      <c r="APR58" s="77"/>
      <c r="APS58" s="77"/>
      <c r="APT58" s="77"/>
      <c r="APU58" s="77"/>
      <c r="APV58" s="77"/>
      <c r="APW58" s="77"/>
      <c r="APX58" s="77"/>
      <c r="APY58" s="77"/>
      <c r="APZ58" s="77"/>
      <c r="AQA58" s="77"/>
      <c r="AQB58" s="77"/>
      <c r="AQC58" s="77"/>
      <c r="AQD58" s="77"/>
      <c r="AQE58" s="77"/>
      <c r="AQF58" s="77"/>
      <c r="AQG58" s="77"/>
      <c r="AQH58" s="77"/>
      <c r="AQI58" s="77"/>
      <c r="AQJ58" s="77"/>
      <c r="AQK58" s="77"/>
      <c r="AQL58" s="77"/>
      <c r="AQM58" s="77"/>
      <c r="AQN58" s="77"/>
      <c r="AQO58" s="77"/>
      <c r="AQP58" s="77"/>
      <c r="AQQ58" s="77"/>
      <c r="AQR58" s="77"/>
      <c r="AQS58" s="77"/>
      <c r="AQT58" s="77"/>
      <c r="AQU58" s="77"/>
      <c r="AQV58" s="77"/>
      <c r="AQW58" s="77"/>
      <c r="AQX58" s="77"/>
      <c r="AQY58" s="77"/>
      <c r="AQZ58" s="77"/>
      <c r="ARA58" s="77"/>
      <c r="ARB58" s="77"/>
      <c r="ARC58" s="77"/>
      <c r="ARD58" s="77"/>
      <c r="ARE58" s="77"/>
      <c r="ARF58" s="77"/>
      <c r="ARG58" s="77"/>
      <c r="ARH58" s="77"/>
      <c r="ARI58" s="77"/>
      <c r="ARJ58" s="77"/>
      <c r="ARK58" s="77"/>
      <c r="ARL58" s="77"/>
      <c r="ARM58" s="77"/>
      <c r="ARN58" s="77"/>
      <c r="ARO58" s="77"/>
      <c r="ARP58" s="77"/>
      <c r="ARQ58" s="77"/>
      <c r="ARR58" s="77"/>
      <c r="ARS58" s="77"/>
      <c r="ART58" s="77"/>
      <c r="ARU58" s="77"/>
      <c r="ARV58" s="77"/>
      <c r="ARW58" s="77"/>
      <c r="ARX58" s="77"/>
      <c r="ARY58" s="77"/>
      <c r="ARZ58" s="77"/>
      <c r="ASA58" s="77"/>
      <c r="ASB58" s="77"/>
      <c r="ASC58" s="77"/>
      <c r="ASD58" s="77"/>
      <c r="ASE58" s="77"/>
      <c r="ASF58" s="77"/>
      <c r="ASG58" s="77"/>
      <c r="ASH58" s="77"/>
      <c r="ASI58" s="77"/>
      <c r="ASJ58" s="77"/>
      <c r="ASK58" s="77"/>
      <c r="ASL58" s="77"/>
      <c r="ASM58" s="77"/>
      <c r="ASN58" s="77"/>
      <c r="ASO58" s="77"/>
      <c r="ASP58" s="77"/>
      <c r="ASQ58" s="77"/>
      <c r="ASR58" s="77"/>
      <c r="ASS58" s="77"/>
      <c r="AST58" s="77"/>
      <c r="ASU58" s="77"/>
      <c r="ASV58" s="77"/>
      <c r="ASW58" s="77"/>
      <c r="ASX58" s="77"/>
      <c r="ASY58" s="77"/>
      <c r="ASZ58" s="77"/>
      <c r="ATA58" s="77"/>
      <c r="ATB58" s="77"/>
      <c r="ATC58" s="77"/>
      <c r="ATD58" s="77"/>
      <c r="ATE58" s="77"/>
      <c r="ATF58" s="77"/>
      <c r="ATG58" s="77"/>
      <c r="ATH58" s="77"/>
      <c r="ATI58" s="77"/>
      <c r="ATJ58" s="77"/>
      <c r="ATK58" s="77"/>
      <c r="ATL58" s="77"/>
      <c r="ATM58" s="77"/>
      <c r="ATN58" s="77"/>
      <c r="ATO58" s="77"/>
      <c r="ATP58" s="77"/>
      <c r="ATQ58" s="77"/>
      <c r="ATR58" s="77"/>
      <c r="ATS58" s="77"/>
      <c r="ATT58" s="77"/>
      <c r="ATU58" s="77"/>
      <c r="ATV58" s="77"/>
      <c r="ATW58" s="77"/>
      <c r="ATX58" s="77"/>
      <c r="ATY58" s="77"/>
      <c r="ATZ58" s="77"/>
      <c r="AUA58" s="77"/>
      <c r="AUB58" s="77"/>
      <c r="AUC58" s="77"/>
      <c r="AUD58" s="77"/>
      <c r="AUE58" s="77"/>
      <c r="AUF58" s="77"/>
      <c r="AUG58" s="77"/>
      <c r="AUH58" s="77"/>
      <c r="AUI58" s="77"/>
      <c r="AUJ58" s="77"/>
      <c r="AUK58" s="77"/>
      <c r="AUL58" s="77"/>
      <c r="AUM58" s="77"/>
      <c r="AUN58" s="77"/>
      <c r="AUO58" s="77"/>
      <c r="AUP58" s="77"/>
      <c r="AUQ58" s="77"/>
      <c r="AUR58" s="77"/>
      <c r="AUS58" s="77"/>
      <c r="AUT58" s="77"/>
      <c r="AUU58" s="77"/>
      <c r="AUV58" s="77"/>
      <c r="AUW58" s="77"/>
      <c r="AUX58" s="77"/>
      <c r="AUY58" s="77"/>
      <c r="AUZ58" s="77"/>
      <c r="AVA58" s="77"/>
      <c r="AVB58" s="77"/>
      <c r="AVC58" s="77"/>
      <c r="AVD58" s="77"/>
      <c r="AVE58" s="77"/>
      <c r="AVF58" s="77"/>
      <c r="AVG58" s="77"/>
      <c r="AVH58" s="77"/>
      <c r="AVI58" s="77"/>
      <c r="AVJ58" s="77"/>
      <c r="AVK58" s="77"/>
      <c r="AVL58" s="77"/>
      <c r="AVM58" s="77"/>
      <c r="AVN58" s="77"/>
      <c r="AVO58" s="77"/>
      <c r="AVP58" s="77"/>
      <c r="AVQ58" s="77"/>
      <c r="AVR58" s="77"/>
      <c r="AVS58" s="77"/>
      <c r="AVT58" s="77"/>
      <c r="AVU58" s="77"/>
      <c r="AVV58" s="77"/>
      <c r="AVW58" s="77"/>
      <c r="AVX58" s="77"/>
      <c r="AVY58" s="77"/>
      <c r="AVZ58" s="77"/>
      <c r="AWA58" s="77"/>
      <c r="AWB58" s="77"/>
      <c r="AWC58" s="77"/>
      <c r="AWD58" s="77"/>
      <c r="AWE58" s="77"/>
      <c r="AWF58" s="77"/>
      <c r="AWG58" s="77"/>
      <c r="AWH58" s="77"/>
      <c r="AWI58" s="77"/>
      <c r="AWJ58" s="77"/>
      <c r="AWK58" s="77"/>
      <c r="AWL58" s="77"/>
      <c r="AWM58" s="77"/>
      <c r="AWN58" s="77"/>
      <c r="AWO58" s="77"/>
      <c r="AWP58" s="77"/>
      <c r="AWQ58" s="77"/>
      <c r="AWR58" s="77"/>
      <c r="AWS58" s="77"/>
      <c r="AWT58" s="77"/>
      <c r="AWU58" s="77"/>
      <c r="AWV58" s="77"/>
      <c r="AWW58" s="77"/>
      <c r="AWX58" s="77"/>
      <c r="AWY58" s="77"/>
      <c r="AWZ58" s="77"/>
      <c r="AXA58" s="77"/>
      <c r="AXB58" s="77"/>
      <c r="AXC58" s="77"/>
      <c r="AXD58" s="77"/>
      <c r="AXE58" s="77"/>
      <c r="AXF58" s="77"/>
      <c r="AXG58" s="77"/>
      <c r="AXH58" s="77"/>
      <c r="AXI58" s="77"/>
      <c r="AXJ58" s="77"/>
      <c r="AXK58" s="77"/>
      <c r="AXL58" s="77"/>
      <c r="AXM58" s="77"/>
      <c r="AXN58" s="77"/>
      <c r="AXO58" s="77"/>
      <c r="AXP58" s="77"/>
      <c r="AXQ58" s="77"/>
      <c r="AXR58" s="77"/>
      <c r="AXS58" s="77"/>
      <c r="AXT58" s="77"/>
      <c r="AXU58" s="77"/>
      <c r="AXV58" s="77"/>
      <c r="AXW58" s="77"/>
      <c r="AXX58" s="77"/>
      <c r="AXY58" s="77"/>
      <c r="AXZ58" s="77"/>
      <c r="AYA58" s="77"/>
      <c r="AYB58" s="77"/>
      <c r="AYC58" s="77"/>
      <c r="AYD58" s="77"/>
      <c r="AYE58" s="77"/>
      <c r="AYF58" s="77"/>
      <c r="AYG58" s="77"/>
      <c r="AYH58" s="77"/>
      <c r="AYI58" s="77"/>
      <c r="AYJ58" s="77"/>
      <c r="AYK58" s="77"/>
      <c r="AYL58" s="77"/>
      <c r="AYM58" s="77"/>
      <c r="AYN58" s="77"/>
      <c r="AYO58" s="77"/>
      <c r="AYP58" s="77"/>
      <c r="AYQ58" s="77"/>
      <c r="AYR58" s="77"/>
      <c r="AYS58" s="77"/>
      <c r="AYT58" s="77"/>
      <c r="AYU58" s="77"/>
      <c r="AYV58" s="77"/>
      <c r="AYW58" s="77"/>
      <c r="AYX58" s="77"/>
      <c r="AYY58" s="77"/>
      <c r="AYZ58" s="77"/>
      <c r="AZA58" s="77"/>
      <c r="AZB58" s="77"/>
      <c r="AZC58" s="77"/>
      <c r="AZD58" s="77"/>
      <c r="AZE58" s="77"/>
      <c r="AZF58" s="77"/>
      <c r="AZG58" s="77"/>
      <c r="AZH58" s="77"/>
      <c r="AZI58" s="77"/>
      <c r="AZJ58" s="77"/>
      <c r="AZK58" s="77"/>
      <c r="AZL58" s="77"/>
      <c r="AZM58" s="77"/>
      <c r="AZN58" s="77"/>
      <c r="AZO58" s="77"/>
      <c r="AZP58" s="77"/>
      <c r="AZQ58" s="77"/>
      <c r="AZR58" s="77"/>
      <c r="AZS58" s="77"/>
      <c r="AZT58" s="77"/>
      <c r="AZU58" s="77"/>
      <c r="AZV58" s="77"/>
      <c r="AZW58" s="77"/>
      <c r="AZX58" s="77"/>
      <c r="AZY58" s="77"/>
      <c r="AZZ58" s="77"/>
      <c r="BAA58" s="77"/>
      <c r="BAB58" s="77"/>
      <c r="BAC58" s="77"/>
      <c r="BAD58" s="77"/>
      <c r="BAE58" s="77"/>
      <c r="BAF58" s="77"/>
      <c r="BAG58" s="77"/>
      <c r="BAH58" s="77"/>
      <c r="BAI58" s="77"/>
      <c r="BAJ58" s="77"/>
      <c r="BAK58" s="77"/>
      <c r="BAL58" s="77"/>
      <c r="BAM58" s="77"/>
      <c r="BAN58" s="77"/>
      <c r="BAO58" s="77"/>
      <c r="BAP58" s="77"/>
      <c r="BAQ58" s="77"/>
      <c r="BAR58" s="77"/>
      <c r="BAS58" s="77"/>
      <c r="BAT58" s="77"/>
      <c r="BAU58" s="77"/>
      <c r="BAV58" s="77"/>
      <c r="BAW58" s="77"/>
      <c r="BAX58" s="77"/>
      <c r="BAY58" s="77"/>
      <c r="BAZ58" s="77"/>
      <c r="BBA58" s="77"/>
      <c r="BBB58" s="77"/>
      <c r="BBC58" s="77"/>
      <c r="BBD58" s="77"/>
      <c r="BBE58" s="77"/>
      <c r="BBF58" s="77"/>
      <c r="BBG58" s="77"/>
      <c r="BBH58" s="77"/>
      <c r="BBI58" s="77"/>
      <c r="BBJ58" s="77"/>
      <c r="BBK58" s="77"/>
      <c r="BBL58" s="77"/>
      <c r="BBM58" s="77"/>
      <c r="BBN58" s="77"/>
      <c r="BBO58" s="77"/>
      <c r="BBP58" s="77"/>
      <c r="BBQ58" s="77"/>
      <c r="BBR58" s="77"/>
      <c r="BBS58" s="77"/>
      <c r="BBT58" s="77"/>
      <c r="BBU58" s="77"/>
      <c r="BBV58" s="77"/>
      <c r="BBW58" s="77"/>
      <c r="BBX58" s="77"/>
      <c r="BBY58" s="77"/>
      <c r="BBZ58" s="77"/>
      <c r="BCA58" s="77"/>
      <c r="BCB58" s="77"/>
      <c r="BCC58" s="77"/>
      <c r="BCD58" s="77"/>
      <c r="BCE58" s="77"/>
      <c r="BCF58" s="77"/>
      <c r="BCG58" s="77"/>
      <c r="BCH58" s="77"/>
      <c r="BCI58" s="77"/>
      <c r="BCJ58" s="77"/>
      <c r="BCK58" s="77"/>
      <c r="BCL58" s="77"/>
      <c r="BCM58" s="77"/>
      <c r="BCN58" s="77"/>
      <c r="BCO58" s="77"/>
      <c r="BCP58" s="77"/>
      <c r="BCQ58" s="77"/>
      <c r="BCR58" s="77"/>
      <c r="BCS58" s="77"/>
      <c r="BCT58" s="77"/>
      <c r="BCU58" s="77"/>
      <c r="BCV58" s="77"/>
      <c r="BCW58" s="77"/>
      <c r="BCX58" s="77"/>
      <c r="BCY58" s="77"/>
      <c r="BCZ58" s="77"/>
      <c r="BDA58" s="77"/>
      <c r="BDB58" s="77"/>
      <c r="BDC58" s="77"/>
      <c r="BDD58" s="77"/>
      <c r="BDE58" s="77"/>
      <c r="BDF58" s="77"/>
      <c r="BDG58" s="77"/>
      <c r="BDH58" s="77"/>
      <c r="BDI58" s="77"/>
      <c r="BDJ58" s="77"/>
      <c r="BDK58" s="77"/>
      <c r="BDL58" s="77"/>
      <c r="BDM58" s="77"/>
      <c r="BDN58" s="77"/>
      <c r="BDO58" s="77"/>
      <c r="BDP58" s="77"/>
      <c r="BDQ58" s="77"/>
      <c r="BDR58" s="77"/>
      <c r="BDS58" s="77"/>
      <c r="BDT58" s="77"/>
      <c r="BDU58" s="77"/>
      <c r="BDV58" s="77"/>
      <c r="BDW58" s="77"/>
      <c r="BDX58" s="77"/>
      <c r="BDY58" s="77"/>
      <c r="BDZ58" s="77"/>
      <c r="BEA58" s="77"/>
      <c r="BEB58" s="77"/>
      <c r="BEC58" s="77"/>
      <c r="BED58" s="77"/>
      <c r="BEE58" s="77"/>
      <c r="BEF58" s="77"/>
      <c r="BEG58" s="77"/>
      <c r="BEH58" s="77"/>
      <c r="BEI58" s="77"/>
      <c r="BEJ58" s="77"/>
      <c r="BEK58" s="77"/>
      <c r="BEL58" s="77"/>
      <c r="BEM58" s="77"/>
      <c r="BEN58" s="77"/>
      <c r="BEO58" s="77"/>
      <c r="BEP58" s="77"/>
      <c r="BEQ58" s="77"/>
      <c r="BER58" s="77"/>
      <c r="BES58" s="77"/>
      <c r="BET58" s="77"/>
      <c r="BEU58" s="77"/>
      <c r="BEV58" s="77"/>
      <c r="BEW58" s="77"/>
      <c r="BEX58" s="77"/>
      <c r="BEY58" s="77"/>
      <c r="BEZ58" s="77"/>
      <c r="BFA58" s="77"/>
      <c r="BFB58" s="77"/>
      <c r="BFC58" s="77"/>
      <c r="BFD58" s="77"/>
      <c r="BFE58" s="77"/>
      <c r="BFF58" s="77"/>
      <c r="BFG58" s="77"/>
      <c r="BFH58" s="77"/>
      <c r="BFI58" s="77"/>
      <c r="BFJ58" s="77"/>
      <c r="BFK58" s="77"/>
      <c r="BFL58" s="77"/>
      <c r="BFM58" s="77"/>
      <c r="BFN58" s="77"/>
      <c r="BFO58" s="77"/>
      <c r="BFP58" s="77"/>
      <c r="BFQ58" s="77"/>
      <c r="BFR58" s="77"/>
      <c r="BFS58" s="77"/>
      <c r="BFT58" s="77"/>
      <c r="BFU58" s="77"/>
      <c r="BFV58" s="77"/>
      <c r="BFW58" s="77"/>
      <c r="BFX58" s="77"/>
      <c r="BFY58" s="77"/>
      <c r="BFZ58" s="77"/>
      <c r="BGA58" s="77"/>
      <c r="BGB58" s="77"/>
      <c r="BGC58" s="77"/>
      <c r="BGD58" s="77"/>
      <c r="BGE58" s="77"/>
      <c r="BGF58" s="77"/>
      <c r="BGG58" s="77"/>
      <c r="BGH58" s="77"/>
      <c r="BGI58" s="77"/>
      <c r="BGJ58" s="77"/>
      <c r="BGK58" s="77"/>
      <c r="BGL58" s="77"/>
      <c r="BGM58" s="77"/>
      <c r="BGN58" s="77"/>
      <c r="BGO58" s="77"/>
      <c r="BGP58" s="77"/>
      <c r="BGQ58" s="77"/>
      <c r="BGR58" s="77"/>
      <c r="BGS58" s="77"/>
      <c r="BGT58" s="77"/>
      <c r="BGU58" s="77"/>
      <c r="BGV58" s="77"/>
      <c r="BGW58" s="77"/>
      <c r="BGX58" s="77"/>
      <c r="BGY58" s="77"/>
      <c r="BGZ58" s="77"/>
      <c r="BHA58" s="77"/>
      <c r="BHB58" s="77"/>
      <c r="BHC58" s="77"/>
      <c r="BHD58" s="77"/>
      <c r="BHE58" s="77"/>
      <c r="BHF58" s="77"/>
      <c r="BHG58" s="77"/>
      <c r="BHH58" s="77"/>
      <c r="BHI58" s="77"/>
      <c r="BHJ58" s="77"/>
      <c r="BHK58" s="77"/>
      <c r="BHL58" s="77"/>
      <c r="BHM58" s="77"/>
      <c r="BHN58" s="77"/>
      <c r="BHO58" s="77"/>
      <c r="BHP58" s="77"/>
      <c r="BHQ58" s="77"/>
      <c r="BHR58" s="77"/>
      <c r="BHS58" s="77"/>
      <c r="BHT58" s="77"/>
      <c r="BHU58" s="77"/>
      <c r="BHV58" s="77"/>
      <c r="BHW58" s="77"/>
      <c r="BHX58" s="77"/>
      <c r="BHY58" s="77"/>
      <c r="BHZ58" s="77"/>
      <c r="BIA58" s="77"/>
      <c r="BIB58" s="77"/>
      <c r="BIC58" s="77"/>
      <c r="BID58" s="77"/>
      <c r="BIE58" s="77"/>
      <c r="BIF58" s="77"/>
      <c r="BIG58" s="77"/>
      <c r="BIH58" s="77"/>
      <c r="BII58" s="77"/>
      <c r="BIJ58" s="77"/>
      <c r="BIK58" s="77"/>
      <c r="BIL58" s="77"/>
      <c r="BIM58" s="77"/>
      <c r="BIN58" s="77"/>
      <c r="BIO58" s="77"/>
      <c r="BIP58" s="77"/>
      <c r="BIQ58" s="77"/>
      <c r="BIR58" s="77"/>
      <c r="BIS58" s="77"/>
      <c r="BIT58" s="77"/>
      <c r="BIU58" s="77"/>
      <c r="BIV58" s="77"/>
      <c r="BIW58" s="77"/>
      <c r="BIX58" s="77"/>
      <c r="BIY58" s="77"/>
      <c r="BIZ58" s="77"/>
      <c r="BJA58" s="77"/>
      <c r="BJB58" s="77"/>
      <c r="BJC58" s="77"/>
      <c r="BJD58" s="77"/>
      <c r="BJE58" s="77"/>
      <c r="BJF58" s="77"/>
      <c r="BJG58" s="77"/>
      <c r="BJH58" s="77"/>
      <c r="BJI58" s="77"/>
      <c r="BJJ58" s="77"/>
      <c r="BJK58" s="77"/>
      <c r="BJL58" s="77"/>
      <c r="BJM58" s="77"/>
      <c r="BJN58" s="77"/>
      <c r="BJO58" s="77"/>
      <c r="BJP58" s="77"/>
      <c r="BJQ58" s="77"/>
      <c r="BJR58" s="77"/>
      <c r="BJS58" s="77"/>
      <c r="BJT58" s="77"/>
      <c r="BJU58" s="77"/>
      <c r="BJV58" s="77"/>
      <c r="BJW58" s="77"/>
      <c r="BJX58" s="77"/>
      <c r="BJY58" s="77"/>
      <c r="BJZ58" s="77"/>
      <c r="BKA58" s="77"/>
      <c r="BKB58" s="77"/>
      <c r="BKC58" s="77"/>
      <c r="BKD58" s="77"/>
      <c r="BKE58" s="77"/>
      <c r="BKF58" s="77"/>
      <c r="BKG58" s="77"/>
      <c r="BKH58" s="77"/>
      <c r="BKI58" s="77"/>
      <c r="BKJ58" s="77"/>
      <c r="BKK58" s="77"/>
      <c r="BKL58" s="77"/>
      <c r="BKM58" s="77"/>
      <c r="BKN58" s="77"/>
      <c r="BKO58" s="77"/>
      <c r="BKP58" s="77"/>
      <c r="BKQ58" s="77"/>
      <c r="BKR58" s="77"/>
      <c r="BKS58" s="77"/>
      <c r="BKT58" s="77"/>
      <c r="BKU58" s="77"/>
      <c r="BKV58" s="77"/>
      <c r="BKW58" s="77"/>
      <c r="BKX58" s="77"/>
      <c r="BKY58" s="77"/>
      <c r="BKZ58" s="77"/>
      <c r="BLA58" s="77"/>
      <c r="BLB58" s="77"/>
      <c r="BLC58" s="77"/>
      <c r="BLD58" s="77"/>
      <c r="BLE58" s="77"/>
      <c r="BLF58" s="77"/>
      <c r="BLG58" s="77"/>
      <c r="BLH58" s="77"/>
      <c r="BLI58" s="77"/>
      <c r="BLJ58" s="77"/>
      <c r="BLK58" s="77"/>
      <c r="BLL58" s="77"/>
      <c r="BLM58" s="77"/>
      <c r="BLN58" s="77"/>
      <c r="BLO58" s="77"/>
      <c r="BLP58" s="77"/>
      <c r="BLQ58" s="77"/>
      <c r="BLR58" s="77"/>
      <c r="BLS58" s="77"/>
      <c r="BLT58" s="77"/>
      <c r="BLU58" s="77"/>
      <c r="BLV58" s="77"/>
      <c r="BLW58" s="77"/>
      <c r="BLX58" s="77"/>
      <c r="BLY58" s="77"/>
      <c r="BLZ58" s="77"/>
      <c r="BMA58" s="77"/>
      <c r="BMB58" s="77"/>
      <c r="BMC58" s="77"/>
      <c r="BMD58" s="77"/>
      <c r="BME58" s="77"/>
      <c r="BMF58" s="77"/>
      <c r="BMG58" s="77"/>
      <c r="BMH58" s="77"/>
      <c r="BMI58" s="77"/>
      <c r="BMJ58" s="77"/>
      <c r="BMK58" s="77"/>
      <c r="BML58" s="77"/>
      <c r="BMM58" s="77"/>
      <c r="BMN58" s="77"/>
      <c r="BMO58" s="77"/>
      <c r="BMP58" s="77"/>
      <c r="BMQ58" s="77"/>
      <c r="BMR58" s="77"/>
      <c r="BMS58" s="77"/>
      <c r="BMT58" s="77"/>
      <c r="BMU58" s="77"/>
      <c r="BMV58" s="77"/>
      <c r="BMW58" s="77"/>
      <c r="BMX58" s="77"/>
      <c r="BMY58" s="77"/>
      <c r="BMZ58" s="77"/>
      <c r="BNA58" s="77"/>
      <c r="BNB58" s="77"/>
      <c r="BNC58" s="77"/>
      <c r="BND58" s="77"/>
      <c r="BNE58" s="77"/>
      <c r="BNF58" s="77"/>
      <c r="BNG58" s="77"/>
      <c r="BNH58" s="77"/>
      <c r="BNI58" s="77"/>
      <c r="BNJ58" s="77"/>
      <c r="BNK58" s="77"/>
      <c r="BNL58" s="77"/>
      <c r="BNM58" s="77"/>
      <c r="BNN58" s="77"/>
      <c r="BNO58" s="77"/>
      <c r="BNP58" s="77"/>
      <c r="BNQ58" s="77"/>
      <c r="BNR58" s="77"/>
      <c r="BNS58" s="77"/>
      <c r="BNT58" s="77"/>
      <c r="BNU58" s="77"/>
      <c r="BNV58" s="77"/>
      <c r="BNW58" s="77"/>
      <c r="BNX58" s="77"/>
      <c r="BNY58" s="77"/>
      <c r="BNZ58" s="77"/>
      <c r="BOA58" s="77"/>
      <c r="BOB58" s="77"/>
      <c r="BOC58" s="77"/>
      <c r="BOD58" s="77"/>
      <c r="BOE58" s="77"/>
      <c r="BOF58" s="77"/>
      <c r="BOG58" s="77"/>
      <c r="BOH58" s="77"/>
      <c r="BOI58" s="77"/>
      <c r="BOJ58" s="77"/>
      <c r="BOK58" s="77"/>
      <c r="BOL58" s="77"/>
      <c r="BOM58" s="77"/>
      <c r="BON58" s="77"/>
      <c r="BOO58" s="77"/>
      <c r="BOP58" s="77"/>
      <c r="BOQ58" s="77"/>
      <c r="BOR58" s="77"/>
      <c r="BOS58" s="77"/>
      <c r="BOT58" s="77"/>
      <c r="BOU58" s="77"/>
      <c r="BOV58" s="77"/>
      <c r="BOW58" s="77"/>
      <c r="BOX58" s="77"/>
      <c r="BOY58" s="77"/>
      <c r="BOZ58" s="77"/>
      <c r="BPA58" s="77"/>
      <c r="BPB58" s="77"/>
      <c r="BPC58" s="77"/>
      <c r="BPD58" s="77"/>
      <c r="BPE58" s="77"/>
      <c r="BPF58" s="77"/>
      <c r="BPG58" s="77"/>
      <c r="BPH58" s="77"/>
      <c r="BPI58" s="77"/>
      <c r="BPJ58" s="77"/>
      <c r="BPK58" s="77"/>
      <c r="BPL58" s="77"/>
      <c r="BPM58" s="77"/>
      <c r="BPN58" s="77"/>
      <c r="BPO58" s="77"/>
      <c r="BPP58" s="77"/>
      <c r="BPQ58" s="77"/>
      <c r="BPR58" s="77"/>
      <c r="BPS58" s="77"/>
      <c r="BPT58" s="77"/>
      <c r="BPU58" s="77"/>
      <c r="BPV58" s="77"/>
      <c r="BPW58" s="77"/>
      <c r="BPX58" s="77"/>
      <c r="BPY58" s="77"/>
      <c r="BPZ58" s="77"/>
      <c r="BQA58" s="77"/>
      <c r="BQB58" s="77"/>
      <c r="BQC58" s="77"/>
      <c r="BQD58" s="77"/>
      <c r="BQE58" s="77"/>
      <c r="BQF58" s="77"/>
      <c r="BQG58" s="77"/>
      <c r="BQH58" s="77"/>
      <c r="BQI58" s="77"/>
      <c r="BQJ58" s="77"/>
      <c r="BQK58" s="77"/>
      <c r="BQL58" s="77"/>
      <c r="BQM58" s="77"/>
      <c r="BQN58" s="77"/>
      <c r="BQO58" s="77"/>
      <c r="BQP58" s="77"/>
      <c r="BQQ58" s="77"/>
      <c r="BQR58" s="77"/>
      <c r="BQS58" s="77"/>
      <c r="BQT58" s="77"/>
      <c r="BQU58" s="77"/>
      <c r="BQV58" s="77"/>
      <c r="BQW58" s="77"/>
      <c r="BQX58" s="77"/>
      <c r="BQY58" s="77"/>
      <c r="BQZ58" s="77"/>
      <c r="BRA58" s="77"/>
      <c r="BRB58" s="77"/>
      <c r="BRC58" s="77"/>
      <c r="BRD58" s="77"/>
      <c r="BRE58" s="77"/>
      <c r="BRF58" s="77"/>
      <c r="BRG58" s="77"/>
      <c r="BRH58" s="77"/>
      <c r="BRI58" s="77"/>
      <c r="BRJ58" s="77"/>
      <c r="BRK58" s="77"/>
      <c r="BRL58" s="77"/>
      <c r="BRM58" s="77"/>
      <c r="BRN58" s="77"/>
      <c r="BRO58" s="77"/>
      <c r="BRP58" s="77"/>
      <c r="BRQ58" s="77"/>
      <c r="BRR58" s="77"/>
      <c r="BRS58" s="77"/>
      <c r="BRT58" s="77"/>
      <c r="BRU58" s="77"/>
      <c r="BRV58" s="77"/>
      <c r="BRW58" s="77"/>
      <c r="BRX58" s="77"/>
      <c r="BRY58" s="77"/>
      <c r="BRZ58" s="77"/>
      <c r="BSA58" s="77"/>
      <c r="BSB58" s="77"/>
      <c r="BSC58" s="77"/>
      <c r="BSD58" s="77"/>
      <c r="BSE58" s="77"/>
      <c r="BSF58" s="77"/>
      <c r="BSG58" s="77"/>
      <c r="BSH58" s="77"/>
      <c r="BSI58" s="77"/>
      <c r="BSJ58" s="77"/>
      <c r="BSK58" s="77"/>
      <c r="BSL58" s="77"/>
      <c r="BSM58" s="77"/>
      <c r="BSN58" s="77"/>
      <c r="BSO58" s="77"/>
      <c r="BSP58" s="77"/>
      <c r="BSQ58" s="77"/>
      <c r="BSR58" s="77"/>
      <c r="BSS58" s="77"/>
      <c r="BST58" s="77"/>
      <c r="BSU58" s="77"/>
      <c r="BSV58" s="77"/>
      <c r="BSW58" s="77"/>
      <c r="BSX58" s="77"/>
      <c r="BSY58" s="77"/>
      <c r="BSZ58" s="77"/>
      <c r="BTA58" s="77"/>
      <c r="BTB58" s="77"/>
      <c r="BTC58" s="77"/>
      <c r="BTD58" s="77"/>
      <c r="BTE58" s="77"/>
      <c r="BTF58" s="77"/>
      <c r="BTG58" s="77"/>
      <c r="BTH58" s="77"/>
      <c r="BTI58" s="77"/>
      <c r="BTJ58" s="77"/>
      <c r="BTK58" s="77"/>
      <c r="BTL58" s="77"/>
      <c r="BTM58" s="77"/>
      <c r="BTN58" s="77"/>
      <c r="BTO58" s="77"/>
      <c r="BTP58" s="77"/>
      <c r="BTQ58" s="77"/>
      <c r="BTR58" s="77"/>
      <c r="BTS58" s="77"/>
      <c r="BTT58" s="77"/>
      <c r="BTU58" s="77"/>
      <c r="BTV58" s="77"/>
      <c r="BTW58" s="77"/>
      <c r="BTX58" s="77"/>
      <c r="BTY58" s="77"/>
      <c r="BTZ58" s="77"/>
      <c r="BUA58" s="77"/>
      <c r="BUB58" s="77"/>
      <c r="BUC58" s="77"/>
      <c r="BUD58" s="77"/>
      <c r="BUE58" s="77"/>
      <c r="BUF58" s="77"/>
      <c r="BUG58" s="77"/>
      <c r="BUH58" s="77"/>
      <c r="BUI58" s="77"/>
      <c r="BUJ58" s="77"/>
      <c r="BUK58" s="77"/>
      <c r="BUL58" s="77"/>
      <c r="BUM58" s="77"/>
      <c r="BUN58" s="77"/>
      <c r="BUO58" s="77"/>
      <c r="BUP58" s="77"/>
      <c r="BUQ58" s="77"/>
      <c r="BUR58" s="77"/>
      <c r="BUS58" s="77"/>
      <c r="BUT58" s="77"/>
      <c r="BUU58" s="77"/>
      <c r="BUV58" s="77"/>
      <c r="BUW58" s="77"/>
      <c r="BUX58" s="77"/>
      <c r="BUY58" s="77"/>
      <c r="BUZ58" s="77"/>
      <c r="BVA58" s="77"/>
      <c r="BVB58" s="77"/>
      <c r="BVC58" s="77"/>
      <c r="BVD58" s="77"/>
      <c r="BVE58" s="77"/>
      <c r="BVF58" s="77"/>
      <c r="BVG58" s="77"/>
      <c r="BVH58" s="77"/>
      <c r="BVI58" s="77"/>
      <c r="BVJ58" s="77"/>
      <c r="BVK58" s="77"/>
      <c r="BVL58" s="77"/>
      <c r="BVM58" s="77"/>
      <c r="BVN58" s="77"/>
      <c r="BVO58" s="77"/>
      <c r="BVP58" s="77"/>
      <c r="BVQ58" s="77"/>
      <c r="BVR58" s="77"/>
      <c r="BVS58" s="77"/>
      <c r="BVT58" s="77"/>
      <c r="BVU58" s="77"/>
      <c r="BVV58" s="77"/>
      <c r="BVW58" s="77"/>
      <c r="BVX58" s="77"/>
      <c r="BVY58" s="77"/>
      <c r="BVZ58" s="77"/>
      <c r="BWA58" s="77"/>
      <c r="BWB58" s="77"/>
      <c r="BWC58" s="77"/>
      <c r="BWD58" s="77"/>
      <c r="BWE58" s="77"/>
      <c r="BWF58" s="77"/>
      <c r="BWG58" s="77"/>
      <c r="BWH58" s="77"/>
      <c r="BWI58" s="77"/>
      <c r="BWJ58" s="77"/>
      <c r="BWK58" s="77"/>
      <c r="BWL58" s="77"/>
      <c r="BWM58" s="77"/>
      <c r="BWN58" s="77"/>
      <c r="BWO58" s="77"/>
      <c r="BWP58" s="77"/>
      <c r="BWQ58" s="77"/>
      <c r="BWR58" s="77"/>
      <c r="BWS58" s="77"/>
      <c r="BWT58" s="77"/>
      <c r="BWU58" s="77"/>
      <c r="BWV58" s="77"/>
      <c r="BWW58" s="77"/>
      <c r="BWX58" s="77"/>
      <c r="BWY58" s="77"/>
      <c r="BWZ58" s="77"/>
      <c r="BXA58" s="77"/>
      <c r="BXB58" s="77"/>
      <c r="BXC58" s="77"/>
      <c r="BXD58" s="77"/>
      <c r="BXE58" s="77"/>
      <c r="BXF58" s="77"/>
      <c r="BXG58" s="77"/>
      <c r="BXH58" s="77"/>
      <c r="BXI58" s="77"/>
      <c r="BXJ58" s="77"/>
      <c r="BXK58" s="77"/>
      <c r="BXL58" s="77"/>
      <c r="BXM58" s="77"/>
      <c r="BXN58" s="77"/>
      <c r="BXO58" s="77"/>
      <c r="BXP58" s="77"/>
      <c r="BXQ58" s="77"/>
      <c r="BXR58" s="77"/>
      <c r="BXS58" s="77"/>
      <c r="BXT58" s="77"/>
      <c r="BXU58" s="77"/>
      <c r="BXV58" s="77"/>
      <c r="BXW58" s="77"/>
      <c r="BXX58" s="77"/>
      <c r="BXY58" s="77"/>
      <c r="BXZ58" s="77"/>
      <c r="BYA58" s="77"/>
      <c r="BYB58" s="77"/>
      <c r="BYC58" s="77"/>
      <c r="BYD58" s="77"/>
      <c r="BYE58" s="77"/>
      <c r="BYF58" s="77"/>
      <c r="BYG58" s="77"/>
      <c r="BYH58" s="77"/>
      <c r="BYI58" s="77"/>
      <c r="BYJ58" s="77"/>
      <c r="BYK58" s="77"/>
      <c r="BYL58" s="77"/>
      <c r="BYM58" s="77"/>
      <c r="BYN58" s="77"/>
      <c r="BYO58" s="77"/>
      <c r="BYP58" s="77"/>
      <c r="BYQ58" s="77"/>
      <c r="BYR58" s="77"/>
      <c r="BYS58" s="77"/>
      <c r="BYT58" s="77"/>
      <c r="BYU58" s="77"/>
      <c r="BYV58" s="77"/>
      <c r="BYW58" s="77"/>
      <c r="BYX58" s="77"/>
      <c r="BYY58" s="77"/>
      <c r="BYZ58" s="77"/>
      <c r="BZA58" s="77"/>
      <c r="BZB58" s="77"/>
      <c r="BZC58" s="77"/>
      <c r="BZD58" s="77"/>
      <c r="BZE58" s="77"/>
      <c r="BZF58" s="77"/>
      <c r="BZG58" s="77"/>
      <c r="BZH58" s="77"/>
      <c r="BZI58" s="77"/>
      <c r="BZJ58" s="77"/>
      <c r="BZK58" s="77"/>
      <c r="BZL58" s="77"/>
      <c r="BZM58" s="77"/>
      <c r="BZN58" s="77"/>
      <c r="BZO58" s="77"/>
      <c r="BZP58" s="77"/>
      <c r="BZQ58" s="77"/>
      <c r="BZR58" s="77"/>
      <c r="BZS58" s="77"/>
      <c r="BZT58" s="77"/>
      <c r="BZU58" s="77"/>
      <c r="BZV58" s="77"/>
      <c r="BZW58" s="77"/>
      <c r="BZX58" s="77"/>
      <c r="BZY58" s="77"/>
      <c r="BZZ58" s="77"/>
      <c r="CAA58" s="77"/>
      <c r="CAB58" s="77"/>
      <c r="CAC58" s="77"/>
      <c r="CAD58" s="77"/>
      <c r="CAE58" s="77"/>
      <c r="CAF58" s="77"/>
      <c r="CAG58" s="77"/>
      <c r="CAH58" s="77"/>
      <c r="CAI58" s="77"/>
      <c r="CAJ58" s="77"/>
      <c r="CAK58" s="77"/>
      <c r="CAL58" s="77"/>
      <c r="CAM58" s="77"/>
      <c r="CAN58" s="77"/>
      <c r="CAO58" s="77"/>
      <c r="CAP58" s="77"/>
      <c r="CAQ58" s="77"/>
      <c r="CAR58" s="77"/>
      <c r="CAS58" s="77"/>
      <c r="CAT58" s="77"/>
      <c r="CAU58" s="77"/>
      <c r="CAV58" s="77"/>
      <c r="CAW58" s="77"/>
      <c r="CAX58" s="77"/>
      <c r="CAY58" s="77"/>
      <c r="CAZ58" s="77"/>
      <c r="CBA58" s="77"/>
      <c r="CBB58" s="77"/>
      <c r="CBC58" s="77"/>
      <c r="CBD58" s="77"/>
      <c r="CBE58" s="77"/>
      <c r="CBF58" s="77"/>
      <c r="CBG58" s="77"/>
      <c r="CBH58" s="77"/>
      <c r="CBI58" s="77"/>
      <c r="CBJ58" s="77"/>
      <c r="CBK58" s="77"/>
      <c r="CBL58" s="77"/>
      <c r="CBM58" s="77"/>
      <c r="CBN58" s="77"/>
      <c r="CBO58" s="77"/>
      <c r="CBP58" s="77"/>
      <c r="CBQ58" s="77"/>
      <c r="CBR58" s="77"/>
      <c r="CBS58" s="77"/>
      <c r="CBT58" s="77"/>
      <c r="CBU58" s="77"/>
      <c r="CBV58" s="77"/>
      <c r="CBW58" s="77"/>
      <c r="CBX58" s="77"/>
      <c r="CBY58" s="77"/>
      <c r="CBZ58" s="77"/>
      <c r="CCA58" s="77"/>
      <c r="CCB58" s="77"/>
      <c r="CCC58" s="77"/>
      <c r="CCD58" s="77"/>
      <c r="CCE58" s="77"/>
      <c r="CCF58" s="77"/>
      <c r="CCG58" s="77"/>
      <c r="CCH58" s="77"/>
      <c r="CCI58" s="77"/>
      <c r="CCJ58" s="77"/>
      <c r="CCK58" s="77"/>
      <c r="CCL58" s="77"/>
      <c r="CCM58" s="77"/>
      <c r="CCN58" s="77"/>
      <c r="CCO58" s="77"/>
      <c r="CCP58" s="77"/>
      <c r="CCQ58" s="77"/>
      <c r="CCR58" s="77"/>
      <c r="CCS58" s="77"/>
      <c r="CCT58" s="77"/>
      <c r="CCU58" s="77"/>
      <c r="CCV58" s="77"/>
      <c r="CCW58" s="77"/>
      <c r="CCX58" s="77"/>
      <c r="CCY58" s="77"/>
      <c r="CCZ58" s="77"/>
      <c r="CDA58" s="77"/>
      <c r="CDB58" s="77"/>
      <c r="CDC58" s="77"/>
      <c r="CDD58" s="77"/>
      <c r="CDE58" s="77"/>
      <c r="CDF58" s="77"/>
      <c r="CDG58" s="77"/>
      <c r="CDH58" s="77"/>
      <c r="CDI58" s="77"/>
      <c r="CDJ58" s="77"/>
      <c r="CDK58" s="77"/>
      <c r="CDL58" s="77"/>
      <c r="CDM58" s="77"/>
      <c r="CDN58" s="77"/>
      <c r="CDO58" s="77"/>
      <c r="CDP58" s="77"/>
      <c r="CDQ58" s="77"/>
      <c r="CDR58" s="77"/>
      <c r="CDS58" s="77"/>
      <c r="CDT58" s="77"/>
      <c r="CDU58" s="77"/>
      <c r="CDV58" s="77"/>
      <c r="CDW58" s="77"/>
      <c r="CDX58" s="77"/>
      <c r="CDY58" s="77"/>
      <c r="CDZ58" s="77"/>
      <c r="CEA58" s="77"/>
      <c r="CEB58" s="77"/>
      <c r="CEC58" s="77"/>
      <c r="CED58" s="77"/>
      <c r="CEE58" s="77"/>
      <c r="CEF58" s="77"/>
      <c r="CEG58" s="77"/>
      <c r="CEH58" s="77"/>
      <c r="CEI58" s="77"/>
      <c r="CEJ58" s="77"/>
      <c r="CEK58" s="77"/>
      <c r="CEL58" s="77"/>
      <c r="CEM58" s="77"/>
      <c r="CEN58" s="77"/>
      <c r="CEO58" s="77"/>
      <c r="CEP58" s="77"/>
      <c r="CEQ58" s="77"/>
      <c r="CER58" s="77"/>
      <c r="CES58" s="77"/>
      <c r="CET58" s="77"/>
      <c r="CEU58" s="77"/>
      <c r="CEV58" s="77"/>
      <c r="CEW58" s="77"/>
      <c r="CEX58" s="77"/>
      <c r="CEY58" s="77"/>
      <c r="CEZ58" s="77"/>
      <c r="CFA58" s="77"/>
      <c r="CFB58" s="77"/>
      <c r="CFC58" s="77"/>
      <c r="CFD58" s="77"/>
      <c r="CFE58" s="77"/>
      <c r="CFF58" s="77"/>
      <c r="CFG58" s="77"/>
      <c r="CFH58" s="77"/>
      <c r="CFI58" s="77"/>
      <c r="CFJ58" s="77"/>
      <c r="CFK58" s="77"/>
      <c r="CFL58" s="77"/>
      <c r="CFM58" s="77"/>
      <c r="CFN58" s="77"/>
      <c r="CFO58" s="77"/>
      <c r="CFP58" s="77"/>
      <c r="CFQ58" s="77"/>
      <c r="CFR58" s="77"/>
      <c r="CFS58" s="77"/>
      <c r="CFT58" s="77"/>
      <c r="CFU58" s="77"/>
      <c r="CFV58" s="77"/>
      <c r="CFW58" s="77"/>
      <c r="CFX58" s="77"/>
      <c r="CFY58" s="77"/>
      <c r="CFZ58" s="77"/>
      <c r="CGA58" s="77"/>
      <c r="CGB58" s="77"/>
      <c r="CGC58" s="77"/>
      <c r="CGD58" s="77"/>
      <c r="CGE58" s="77"/>
      <c r="CGF58" s="77"/>
      <c r="CGG58" s="77"/>
      <c r="CGH58" s="77"/>
      <c r="CGI58" s="77"/>
      <c r="CGJ58" s="77"/>
      <c r="CGK58" s="77"/>
      <c r="CGL58" s="77"/>
      <c r="CGM58" s="77"/>
      <c r="CGN58" s="77"/>
      <c r="CGO58" s="77"/>
      <c r="CGP58" s="77"/>
      <c r="CGQ58" s="77"/>
      <c r="CGR58" s="77"/>
      <c r="CGS58" s="77"/>
      <c r="CGT58" s="77"/>
      <c r="CGU58" s="77"/>
      <c r="CGV58" s="77"/>
      <c r="CGW58" s="77"/>
      <c r="CGX58" s="77"/>
      <c r="CGY58" s="77"/>
      <c r="CGZ58" s="77"/>
      <c r="CHA58" s="77"/>
      <c r="CHB58" s="77"/>
      <c r="CHC58" s="77"/>
      <c r="CHD58" s="77"/>
      <c r="CHE58" s="77"/>
      <c r="CHF58" s="77"/>
      <c r="CHG58" s="77"/>
      <c r="CHH58" s="77"/>
      <c r="CHI58" s="77"/>
      <c r="CHJ58" s="77"/>
      <c r="CHK58" s="77"/>
      <c r="CHL58" s="77"/>
      <c r="CHM58" s="77"/>
      <c r="CHN58" s="77"/>
      <c r="CHO58" s="77"/>
      <c r="CHP58" s="77"/>
      <c r="CHQ58" s="77"/>
      <c r="CHR58" s="77"/>
      <c r="CHS58" s="77"/>
      <c r="CHT58" s="77"/>
      <c r="CHU58" s="77"/>
      <c r="CHV58" s="77"/>
      <c r="CHW58" s="77"/>
      <c r="CHX58" s="77"/>
      <c r="CHY58" s="77"/>
      <c r="CHZ58" s="77"/>
      <c r="CIA58" s="77"/>
      <c r="CIB58" s="77"/>
      <c r="CIC58" s="77"/>
      <c r="CID58" s="77"/>
      <c r="CIE58" s="77"/>
      <c r="CIF58" s="77"/>
      <c r="CIG58" s="77"/>
      <c r="CIH58" s="77"/>
      <c r="CII58" s="77"/>
      <c r="CIJ58" s="77"/>
      <c r="CIK58" s="77"/>
      <c r="CIL58" s="77"/>
      <c r="CIM58" s="77"/>
      <c r="CIN58" s="77"/>
      <c r="CIO58" s="77"/>
      <c r="CIP58" s="77"/>
      <c r="CIQ58" s="77"/>
      <c r="CIR58" s="77"/>
      <c r="CIS58" s="77"/>
      <c r="CIT58" s="77"/>
      <c r="CIU58" s="77"/>
      <c r="CIV58" s="77"/>
      <c r="CIW58" s="77"/>
      <c r="CIX58" s="77"/>
      <c r="CIY58" s="77"/>
      <c r="CIZ58" s="77"/>
      <c r="CJA58" s="77"/>
      <c r="CJB58" s="77"/>
      <c r="CJC58" s="77"/>
      <c r="CJD58" s="77"/>
      <c r="CJE58" s="77"/>
      <c r="CJF58" s="77"/>
      <c r="CJG58" s="77"/>
      <c r="CJH58" s="77"/>
      <c r="CJI58" s="77"/>
      <c r="CJJ58" s="77"/>
      <c r="CJK58" s="77"/>
      <c r="CJL58" s="77"/>
      <c r="CJM58" s="77"/>
      <c r="CJN58" s="77"/>
      <c r="CJO58" s="77"/>
      <c r="CJP58" s="77"/>
      <c r="CJQ58" s="77"/>
      <c r="CJR58" s="77"/>
      <c r="CJS58" s="77"/>
      <c r="CJT58" s="77"/>
      <c r="CJU58" s="77"/>
      <c r="CJV58" s="77"/>
      <c r="CJW58" s="77"/>
      <c r="CJX58" s="77"/>
      <c r="CJY58" s="77"/>
      <c r="CJZ58" s="77"/>
      <c r="CKA58" s="77"/>
      <c r="CKB58" s="77"/>
      <c r="CKC58" s="77"/>
      <c r="CKD58" s="77"/>
      <c r="CKE58" s="77"/>
      <c r="CKF58" s="77"/>
      <c r="CKG58" s="77"/>
      <c r="CKH58" s="77"/>
      <c r="CKI58" s="77"/>
      <c r="CKJ58" s="77"/>
      <c r="CKK58" s="77"/>
      <c r="CKL58" s="77"/>
      <c r="CKM58" s="77"/>
      <c r="CKN58" s="77"/>
      <c r="CKO58" s="77"/>
      <c r="CKP58" s="77"/>
      <c r="CKQ58" s="77"/>
      <c r="CKR58" s="77"/>
      <c r="CKS58" s="77"/>
      <c r="CKT58" s="77"/>
      <c r="CKU58" s="77"/>
      <c r="CKV58" s="77"/>
      <c r="CKW58" s="77"/>
      <c r="CKX58" s="77"/>
      <c r="CKY58" s="77"/>
      <c r="CKZ58" s="77"/>
      <c r="CLA58" s="77"/>
      <c r="CLB58" s="77"/>
      <c r="CLC58" s="77"/>
      <c r="CLD58" s="77"/>
      <c r="CLE58" s="77"/>
      <c r="CLF58" s="77"/>
      <c r="CLG58" s="77"/>
      <c r="CLH58" s="77"/>
      <c r="CLI58" s="77"/>
      <c r="CLJ58" s="77"/>
      <c r="CLK58" s="77"/>
      <c r="CLL58" s="77"/>
      <c r="CLM58" s="77"/>
      <c r="CLN58" s="77"/>
      <c r="CLO58" s="77"/>
      <c r="CLP58" s="77"/>
      <c r="CLQ58" s="77"/>
      <c r="CLR58" s="77"/>
      <c r="CLS58" s="77"/>
      <c r="CLT58" s="77"/>
      <c r="CLU58" s="77"/>
      <c r="CLV58" s="77"/>
      <c r="CLW58" s="77"/>
      <c r="CLX58" s="77"/>
      <c r="CLY58" s="77"/>
      <c r="CLZ58" s="77"/>
      <c r="CMA58" s="77"/>
      <c r="CMB58" s="77"/>
      <c r="CMC58" s="77"/>
      <c r="CMD58" s="77"/>
      <c r="CME58" s="77"/>
      <c r="CMF58" s="77"/>
      <c r="CMG58" s="77"/>
      <c r="CMH58" s="77"/>
      <c r="CMI58" s="77"/>
      <c r="CMJ58" s="77"/>
      <c r="CMK58" s="77"/>
      <c r="CML58" s="77"/>
      <c r="CMM58" s="77"/>
      <c r="CMN58" s="77"/>
      <c r="CMO58" s="77"/>
      <c r="CMP58" s="77"/>
      <c r="CMQ58" s="77"/>
      <c r="CMR58" s="77"/>
      <c r="CMS58" s="77"/>
      <c r="CMT58" s="77"/>
      <c r="CMU58" s="77"/>
      <c r="CMV58" s="77"/>
      <c r="CMW58" s="77"/>
      <c r="CMX58" s="77"/>
      <c r="CMY58" s="77"/>
      <c r="CMZ58" s="77"/>
      <c r="CNA58" s="77"/>
      <c r="CNB58" s="77"/>
      <c r="CNC58" s="77"/>
      <c r="CND58" s="77"/>
      <c r="CNE58" s="77"/>
      <c r="CNF58" s="77"/>
      <c r="CNG58" s="77"/>
      <c r="CNH58" s="77"/>
      <c r="CNI58" s="77"/>
      <c r="CNJ58" s="77"/>
      <c r="CNK58" s="77"/>
      <c r="CNL58" s="77"/>
      <c r="CNM58" s="77"/>
      <c r="CNN58" s="77"/>
      <c r="CNO58" s="77"/>
      <c r="CNP58" s="77"/>
      <c r="CNQ58" s="77"/>
      <c r="CNR58" s="77"/>
      <c r="CNS58" s="77"/>
      <c r="CNT58" s="77"/>
      <c r="CNU58" s="77"/>
      <c r="CNV58" s="77"/>
      <c r="CNW58" s="77"/>
      <c r="CNX58" s="77"/>
      <c r="CNY58" s="77"/>
      <c r="CNZ58" s="77"/>
      <c r="COA58" s="77"/>
      <c r="COB58" s="77"/>
      <c r="COC58" s="77"/>
      <c r="COD58" s="77"/>
      <c r="COE58" s="77"/>
      <c r="COF58" s="77"/>
      <c r="COG58" s="77"/>
      <c r="COH58" s="77"/>
      <c r="COI58" s="77"/>
      <c r="COJ58" s="77"/>
      <c r="COK58" s="77"/>
      <c r="COL58" s="77"/>
      <c r="COM58" s="77"/>
      <c r="CON58" s="77"/>
      <c r="COO58" s="77"/>
      <c r="COP58" s="77"/>
      <c r="COQ58" s="77"/>
      <c r="COR58" s="77"/>
      <c r="COS58" s="77"/>
      <c r="COT58" s="77"/>
      <c r="COU58" s="77"/>
      <c r="COV58" s="77"/>
      <c r="COW58" s="77"/>
      <c r="COX58" s="77"/>
      <c r="COY58" s="77"/>
      <c r="COZ58" s="77"/>
      <c r="CPA58" s="77"/>
      <c r="CPB58" s="77"/>
      <c r="CPC58" s="77"/>
      <c r="CPD58" s="77"/>
      <c r="CPE58" s="77"/>
      <c r="CPF58" s="77"/>
      <c r="CPG58" s="77"/>
      <c r="CPH58" s="77"/>
      <c r="CPI58" s="77"/>
      <c r="CPJ58" s="77"/>
      <c r="CPK58" s="77"/>
      <c r="CPL58" s="77"/>
      <c r="CPM58" s="77"/>
      <c r="CPN58" s="77"/>
      <c r="CPO58" s="77"/>
      <c r="CPP58" s="77"/>
      <c r="CPQ58" s="77"/>
      <c r="CPR58" s="77"/>
      <c r="CPS58" s="77"/>
      <c r="CPT58" s="77"/>
      <c r="CPU58" s="77"/>
      <c r="CPV58" s="77"/>
      <c r="CPW58" s="77"/>
      <c r="CPX58" s="77"/>
      <c r="CPY58" s="77"/>
      <c r="CPZ58" s="77"/>
      <c r="CQA58" s="77"/>
      <c r="CQB58" s="77"/>
      <c r="CQC58" s="77"/>
      <c r="CQD58" s="77"/>
      <c r="CQE58" s="77"/>
      <c r="CQF58" s="77"/>
      <c r="CQG58" s="77"/>
      <c r="CQH58" s="77"/>
      <c r="CQI58" s="77"/>
      <c r="CQJ58" s="77"/>
      <c r="CQK58" s="77"/>
      <c r="CQL58" s="77"/>
      <c r="CQM58" s="77"/>
      <c r="CQN58" s="77"/>
      <c r="CQO58" s="77"/>
      <c r="CQP58" s="77"/>
      <c r="CQQ58" s="77"/>
      <c r="CQR58" s="77"/>
      <c r="CQS58" s="77"/>
      <c r="CQT58" s="77"/>
      <c r="CQU58" s="77"/>
      <c r="CQV58" s="77"/>
      <c r="CQW58" s="77"/>
      <c r="CQX58" s="77"/>
      <c r="CQY58" s="77"/>
      <c r="CQZ58" s="77"/>
      <c r="CRA58" s="77"/>
      <c r="CRB58" s="77"/>
      <c r="CRC58" s="77"/>
      <c r="CRD58" s="77"/>
      <c r="CRE58" s="77"/>
      <c r="CRF58" s="77"/>
      <c r="CRG58" s="77"/>
      <c r="CRH58" s="77"/>
      <c r="CRI58" s="77"/>
      <c r="CRJ58" s="77"/>
      <c r="CRK58" s="77"/>
      <c r="CRL58" s="77"/>
      <c r="CRM58" s="77"/>
      <c r="CRN58" s="77"/>
      <c r="CRO58" s="77"/>
      <c r="CRP58" s="77"/>
      <c r="CRQ58" s="77"/>
      <c r="CRR58" s="77"/>
      <c r="CRS58" s="77"/>
      <c r="CRT58" s="77"/>
      <c r="CRU58" s="77"/>
      <c r="CRV58" s="77"/>
      <c r="CRW58" s="77"/>
      <c r="CRX58" s="77"/>
      <c r="CRY58" s="77"/>
      <c r="CRZ58" s="77"/>
      <c r="CSA58" s="77"/>
      <c r="CSB58" s="77"/>
      <c r="CSC58" s="77"/>
      <c r="CSD58" s="77"/>
      <c r="CSE58" s="77"/>
      <c r="CSF58" s="77"/>
      <c r="CSG58" s="77"/>
      <c r="CSH58" s="77"/>
      <c r="CSI58" s="77"/>
      <c r="CSJ58" s="77"/>
      <c r="CSK58" s="77"/>
      <c r="CSL58" s="77"/>
      <c r="CSM58" s="77"/>
      <c r="CSN58" s="77"/>
      <c r="CSO58" s="77"/>
      <c r="CSP58" s="77"/>
      <c r="CSQ58" s="77"/>
      <c r="CSR58" s="77"/>
      <c r="CSS58" s="77"/>
      <c r="CST58" s="77"/>
      <c r="CSU58" s="77"/>
      <c r="CSV58" s="77"/>
      <c r="CSW58" s="77"/>
      <c r="CSX58" s="77"/>
      <c r="CSY58" s="77"/>
      <c r="CSZ58" s="77"/>
      <c r="CTA58" s="77"/>
      <c r="CTB58" s="77"/>
      <c r="CTC58" s="77"/>
      <c r="CTD58" s="77"/>
      <c r="CTE58" s="77"/>
      <c r="CTF58" s="77"/>
      <c r="CTG58" s="77"/>
      <c r="CTH58" s="77"/>
      <c r="CTI58" s="77"/>
      <c r="CTJ58" s="77"/>
      <c r="CTK58" s="77"/>
      <c r="CTL58" s="77"/>
      <c r="CTM58" s="77"/>
      <c r="CTN58" s="77"/>
      <c r="CTO58" s="77"/>
      <c r="CTP58" s="77"/>
      <c r="CTQ58" s="77"/>
      <c r="CTR58" s="77"/>
      <c r="CTS58" s="77"/>
      <c r="CTT58" s="77"/>
      <c r="CTU58" s="77"/>
      <c r="CTV58" s="77"/>
      <c r="CTW58" s="77"/>
      <c r="CTX58" s="77"/>
      <c r="CTY58" s="77"/>
      <c r="CTZ58" s="77"/>
      <c r="CUA58" s="77"/>
      <c r="CUB58" s="77"/>
      <c r="CUC58" s="77"/>
      <c r="CUD58" s="77"/>
      <c r="CUE58" s="77"/>
      <c r="CUF58" s="77"/>
      <c r="CUG58" s="77"/>
      <c r="CUH58" s="77"/>
      <c r="CUI58" s="77"/>
      <c r="CUJ58" s="77"/>
      <c r="CUK58" s="77"/>
      <c r="CUL58" s="77"/>
      <c r="CUM58" s="77"/>
      <c r="CUN58" s="77"/>
      <c r="CUO58" s="77"/>
      <c r="CUP58" s="77"/>
      <c r="CUQ58" s="77"/>
      <c r="CUR58" s="77"/>
      <c r="CUS58" s="77"/>
      <c r="CUT58" s="77"/>
      <c r="CUU58" s="77"/>
      <c r="CUV58" s="77"/>
      <c r="CUW58" s="77"/>
      <c r="CUX58" s="77"/>
      <c r="CUY58" s="77"/>
      <c r="CUZ58" s="77"/>
      <c r="CVA58" s="77"/>
      <c r="CVB58" s="77"/>
      <c r="CVC58" s="77"/>
      <c r="CVD58" s="77"/>
      <c r="CVE58" s="77"/>
      <c r="CVF58" s="77"/>
      <c r="CVG58" s="77"/>
      <c r="CVH58" s="77"/>
      <c r="CVI58" s="77"/>
      <c r="CVJ58" s="77"/>
      <c r="CVK58" s="77"/>
      <c r="CVL58" s="77"/>
      <c r="CVM58" s="77"/>
      <c r="CVN58" s="77"/>
      <c r="CVO58" s="77"/>
      <c r="CVP58" s="77"/>
      <c r="CVQ58" s="77"/>
      <c r="CVR58" s="77"/>
      <c r="CVS58" s="77"/>
      <c r="CVT58" s="77"/>
      <c r="CVU58" s="77"/>
      <c r="CVV58" s="77"/>
      <c r="CVW58" s="77"/>
      <c r="CVX58" s="77"/>
      <c r="CVY58" s="77"/>
      <c r="CVZ58" s="77"/>
      <c r="CWA58" s="77"/>
      <c r="CWB58" s="77"/>
      <c r="CWC58" s="77"/>
      <c r="CWD58" s="77"/>
      <c r="CWE58" s="77"/>
      <c r="CWF58" s="77"/>
      <c r="CWG58" s="77"/>
      <c r="CWH58" s="77"/>
      <c r="CWI58" s="77"/>
      <c r="CWJ58" s="77"/>
      <c r="CWK58" s="77"/>
      <c r="CWL58" s="77"/>
      <c r="CWM58" s="77"/>
      <c r="CWN58" s="77"/>
      <c r="CWO58" s="77"/>
      <c r="CWP58" s="77"/>
      <c r="CWQ58" s="77"/>
      <c r="CWR58" s="77"/>
      <c r="CWS58" s="77"/>
      <c r="CWT58" s="77"/>
      <c r="CWU58" s="77"/>
      <c r="CWV58" s="77"/>
      <c r="CWW58" s="77"/>
      <c r="CWX58" s="77"/>
      <c r="CWY58" s="77"/>
      <c r="CWZ58" s="77"/>
      <c r="CXA58" s="77"/>
      <c r="CXB58" s="77"/>
      <c r="CXC58" s="77"/>
      <c r="CXD58" s="77"/>
      <c r="CXE58" s="77"/>
      <c r="CXF58" s="77"/>
      <c r="CXG58" s="77"/>
      <c r="CXH58" s="77"/>
      <c r="CXI58" s="77"/>
      <c r="CXJ58" s="77"/>
      <c r="CXK58" s="77"/>
      <c r="CXL58" s="77"/>
      <c r="CXM58" s="77"/>
      <c r="CXN58" s="77"/>
      <c r="CXO58" s="77"/>
      <c r="CXP58" s="77"/>
      <c r="CXQ58" s="77"/>
      <c r="CXR58" s="77"/>
      <c r="CXS58" s="77"/>
      <c r="CXT58" s="77"/>
      <c r="CXU58" s="77"/>
      <c r="CXV58" s="77"/>
      <c r="CXW58" s="77"/>
      <c r="CXX58" s="77"/>
      <c r="CXY58" s="77"/>
      <c r="CXZ58" s="77"/>
      <c r="CYA58" s="77"/>
      <c r="CYB58" s="77"/>
      <c r="CYC58" s="77"/>
      <c r="CYD58" s="77"/>
      <c r="CYE58" s="77"/>
      <c r="CYF58" s="77"/>
      <c r="CYG58" s="77"/>
      <c r="CYH58" s="77"/>
      <c r="CYI58" s="77"/>
      <c r="CYJ58" s="77"/>
      <c r="CYK58" s="77"/>
      <c r="CYL58" s="77"/>
      <c r="CYM58" s="77"/>
      <c r="CYN58" s="77"/>
      <c r="CYO58" s="77"/>
      <c r="CYP58" s="77"/>
      <c r="CYQ58" s="77"/>
      <c r="CYR58" s="77"/>
      <c r="CYS58" s="77"/>
      <c r="CYT58" s="77"/>
      <c r="CYU58" s="77"/>
      <c r="CYV58" s="77"/>
      <c r="CYW58" s="77"/>
      <c r="CYX58" s="77"/>
      <c r="CYY58" s="77"/>
      <c r="CYZ58" s="77"/>
      <c r="CZA58" s="77"/>
      <c r="CZB58" s="77"/>
      <c r="CZC58" s="77"/>
      <c r="CZD58" s="77"/>
      <c r="CZE58" s="77"/>
      <c r="CZF58" s="77"/>
      <c r="CZG58" s="77"/>
      <c r="CZH58" s="77"/>
      <c r="CZI58" s="77"/>
      <c r="CZJ58" s="77"/>
      <c r="CZK58" s="77"/>
      <c r="CZL58" s="77"/>
      <c r="CZM58" s="77"/>
      <c r="CZN58" s="77"/>
      <c r="CZO58" s="77"/>
      <c r="CZP58" s="77"/>
      <c r="CZQ58" s="77"/>
      <c r="CZR58" s="77"/>
      <c r="CZS58" s="77"/>
      <c r="CZT58" s="77"/>
      <c r="CZU58" s="77"/>
      <c r="CZV58" s="77"/>
      <c r="CZW58" s="77"/>
      <c r="CZX58" s="77"/>
      <c r="CZY58" s="77"/>
      <c r="CZZ58" s="77"/>
      <c r="DAA58" s="77"/>
      <c r="DAB58" s="77"/>
      <c r="DAC58" s="77"/>
      <c r="DAD58" s="77"/>
      <c r="DAE58" s="77"/>
      <c r="DAF58" s="77"/>
      <c r="DAG58" s="77"/>
      <c r="DAH58" s="77"/>
      <c r="DAI58" s="77"/>
      <c r="DAJ58" s="77"/>
      <c r="DAK58" s="77"/>
      <c r="DAL58" s="77"/>
      <c r="DAM58" s="77"/>
      <c r="DAN58" s="77"/>
      <c r="DAO58" s="77"/>
      <c r="DAP58" s="77"/>
      <c r="DAQ58" s="77"/>
      <c r="DAR58" s="77"/>
      <c r="DAS58" s="77"/>
      <c r="DAT58" s="77"/>
      <c r="DAU58" s="77"/>
      <c r="DAV58" s="77"/>
      <c r="DAW58" s="77"/>
      <c r="DAX58" s="77"/>
      <c r="DAY58" s="77"/>
      <c r="DAZ58" s="77"/>
      <c r="DBA58" s="77"/>
      <c r="DBB58" s="77"/>
      <c r="DBC58" s="77"/>
      <c r="DBD58" s="77"/>
      <c r="DBE58" s="77"/>
      <c r="DBF58" s="77"/>
      <c r="DBG58" s="77"/>
      <c r="DBH58" s="77"/>
      <c r="DBI58" s="77"/>
      <c r="DBJ58" s="77"/>
      <c r="DBK58" s="77"/>
      <c r="DBL58" s="77"/>
      <c r="DBM58" s="77"/>
      <c r="DBN58" s="77"/>
      <c r="DBO58" s="77"/>
      <c r="DBP58" s="77"/>
      <c r="DBQ58" s="77"/>
      <c r="DBR58" s="77"/>
      <c r="DBS58" s="77"/>
      <c r="DBT58" s="77"/>
      <c r="DBU58" s="77"/>
      <c r="DBV58" s="77"/>
      <c r="DBW58" s="77"/>
      <c r="DBX58" s="77"/>
      <c r="DBY58" s="77"/>
      <c r="DBZ58" s="77"/>
      <c r="DCA58" s="77"/>
      <c r="DCB58" s="77"/>
      <c r="DCC58" s="77"/>
      <c r="DCD58" s="77"/>
      <c r="DCE58" s="77"/>
      <c r="DCF58" s="77"/>
      <c r="DCG58" s="77"/>
      <c r="DCH58" s="77"/>
      <c r="DCI58" s="77"/>
      <c r="DCJ58" s="77"/>
      <c r="DCK58" s="77"/>
      <c r="DCL58" s="77"/>
      <c r="DCM58" s="77"/>
      <c r="DCN58" s="77"/>
      <c r="DCO58" s="77"/>
      <c r="DCP58" s="77"/>
      <c r="DCQ58" s="77"/>
      <c r="DCR58" s="77"/>
      <c r="DCS58" s="77"/>
      <c r="DCT58" s="77"/>
      <c r="DCU58" s="77"/>
      <c r="DCV58" s="77"/>
      <c r="DCW58" s="77"/>
      <c r="DCX58" s="77"/>
      <c r="DCY58" s="77"/>
      <c r="DCZ58" s="77"/>
      <c r="DDA58" s="77"/>
      <c r="DDB58" s="77"/>
      <c r="DDC58" s="77"/>
      <c r="DDD58" s="77"/>
      <c r="DDE58" s="77"/>
      <c r="DDF58" s="77"/>
      <c r="DDG58" s="77"/>
      <c r="DDH58" s="77"/>
      <c r="DDI58" s="77"/>
      <c r="DDJ58" s="77"/>
      <c r="DDK58" s="77"/>
      <c r="DDL58" s="77"/>
      <c r="DDM58" s="77"/>
      <c r="DDN58" s="77"/>
      <c r="DDO58" s="77"/>
      <c r="DDP58" s="77"/>
      <c r="DDQ58" s="77"/>
      <c r="DDR58" s="77"/>
      <c r="DDS58" s="77"/>
      <c r="DDT58" s="77"/>
      <c r="DDU58" s="77"/>
      <c r="DDV58" s="77"/>
      <c r="DDW58" s="77"/>
      <c r="DDX58" s="77"/>
      <c r="DDY58" s="77"/>
      <c r="DDZ58" s="77"/>
      <c r="DEA58" s="77"/>
      <c r="DEB58" s="77"/>
      <c r="DEC58" s="77"/>
      <c r="DED58" s="77"/>
      <c r="DEE58" s="77"/>
      <c r="DEF58" s="77"/>
      <c r="DEG58" s="77"/>
      <c r="DEH58" s="77"/>
      <c r="DEI58" s="77"/>
      <c r="DEJ58" s="77"/>
      <c r="DEK58" s="77"/>
      <c r="DEL58" s="77"/>
      <c r="DEM58" s="77"/>
      <c r="DEN58" s="77"/>
      <c r="DEO58" s="77"/>
      <c r="DEP58" s="77"/>
      <c r="DEQ58" s="77"/>
      <c r="DER58" s="77"/>
      <c r="DES58" s="77"/>
      <c r="DET58" s="77"/>
      <c r="DEU58" s="77"/>
      <c r="DEV58" s="77"/>
      <c r="DEW58" s="77"/>
      <c r="DEX58" s="77"/>
      <c r="DEY58" s="77"/>
      <c r="DEZ58" s="77"/>
      <c r="DFA58" s="77"/>
      <c r="DFB58" s="77"/>
      <c r="DFC58" s="77"/>
      <c r="DFD58" s="77"/>
      <c r="DFE58" s="77"/>
      <c r="DFF58" s="77"/>
      <c r="DFG58" s="77"/>
      <c r="DFH58" s="77"/>
      <c r="DFI58" s="77"/>
      <c r="DFJ58" s="77"/>
      <c r="DFK58" s="77"/>
      <c r="DFL58" s="77"/>
      <c r="DFM58" s="77"/>
      <c r="DFN58" s="77"/>
      <c r="DFO58" s="77"/>
      <c r="DFP58" s="77"/>
      <c r="DFQ58" s="77"/>
      <c r="DFR58" s="77"/>
      <c r="DFS58" s="77"/>
      <c r="DFT58" s="77"/>
      <c r="DFU58" s="77"/>
      <c r="DFV58" s="77"/>
      <c r="DFW58" s="77"/>
      <c r="DFX58" s="77"/>
      <c r="DFY58" s="77"/>
      <c r="DFZ58" s="77"/>
      <c r="DGA58" s="77"/>
      <c r="DGB58" s="77"/>
      <c r="DGC58" s="77"/>
      <c r="DGD58" s="77"/>
      <c r="DGE58" s="77"/>
      <c r="DGF58" s="77"/>
      <c r="DGG58" s="77"/>
      <c r="DGH58" s="77"/>
      <c r="DGI58" s="77"/>
      <c r="DGJ58" s="77"/>
      <c r="DGK58" s="77"/>
      <c r="DGL58" s="77"/>
      <c r="DGM58" s="77"/>
      <c r="DGN58" s="77"/>
      <c r="DGO58" s="77"/>
      <c r="DGP58" s="77"/>
      <c r="DGQ58" s="77"/>
      <c r="DGR58" s="77"/>
      <c r="DGS58" s="77"/>
      <c r="DGT58" s="77"/>
      <c r="DGU58" s="77"/>
      <c r="DGV58" s="77"/>
      <c r="DGW58" s="77"/>
      <c r="DGX58" s="77"/>
      <c r="DGY58" s="77"/>
      <c r="DGZ58" s="77"/>
      <c r="DHA58" s="77"/>
      <c r="DHB58" s="77"/>
      <c r="DHC58" s="77"/>
      <c r="DHD58" s="77"/>
      <c r="DHE58" s="77"/>
      <c r="DHF58" s="77"/>
      <c r="DHG58" s="77"/>
      <c r="DHH58" s="77"/>
      <c r="DHI58" s="77"/>
      <c r="DHJ58" s="77"/>
      <c r="DHK58" s="77"/>
      <c r="DHL58" s="77"/>
      <c r="DHM58" s="77"/>
      <c r="DHN58" s="77"/>
      <c r="DHO58" s="77"/>
      <c r="DHP58" s="77"/>
      <c r="DHQ58" s="77"/>
      <c r="DHR58" s="77"/>
      <c r="DHS58" s="77"/>
      <c r="DHT58" s="77"/>
      <c r="DHU58" s="77"/>
      <c r="DHV58" s="77"/>
      <c r="DHW58" s="77"/>
      <c r="DHX58" s="77"/>
      <c r="DHY58" s="77"/>
      <c r="DHZ58" s="77"/>
      <c r="DIA58" s="77"/>
      <c r="DIB58" s="77"/>
      <c r="DIC58" s="77"/>
      <c r="DID58" s="77"/>
      <c r="DIE58" s="77"/>
      <c r="DIF58" s="77"/>
      <c r="DIG58" s="77"/>
      <c r="DIH58" s="77"/>
      <c r="DII58" s="77"/>
      <c r="DIJ58" s="77"/>
      <c r="DIK58" s="77"/>
      <c r="DIL58" s="77"/>
      <c r="DIM58" s="77"/>
      <c r="DIN58" s="77"/>
      <c r="DIO58" s="77"/>
      <c r="DIP58" s="77"/>
      <c r="DIQ58" s="77"/>
      <c r="DIR58" s="77"/>
      <c r="DIS58" s="77"/>
      <c r="DIT58" s="77"/>
      <c r="DIU58" s="77"/>
      <c r="DIV58" s="77"/>
      <c r="DIW58" s="77"/>
      <c r="DIX58" s="77"/>
      <c r="DIY58" s="77"/>
      <c r="DIZ58" s="77"/>
      <c r="DJA58" s="77"/>
      <c r="DJB58" s="77"/>
      <c r="DJC58" s="77"/>
      <c r="DJD58" s="77"/>
      <c r="DJE58" s="77"/>
      <c r="DJF58" s="77"/>
      <c r="DJG58" s="77"/>
      <c r="DJH58" s="77"/>
      <c r="DJI58" s="77"/>
      <c r="DJJ58" s="77"/>
      <c r="DJK58" s="77"/>
      <c r="DJL58" s="77"/>
      <c r="DJM58" s="77"/>
      <c r="DJN58" s="77"/>
      <c r="DJO58" s="77"/>
      <c r="DJP58" s="77"/>
      <c r="DJQ58" s="77"/>
      <c r="DJR58" s="77"/>
      <c r="DJS58" s="77"/>
      <c r="DJT58" s="77"/>
      <c r="DJU58" s="77"/>
      <c r="DJV58" s="77"/>
      <c r="DJW58" s="77"/>
      <c r="DJX58" s="77"/>
      <c r="DJY58" s="77"/>
      <c r="DJZ58" s="77"/>
      <c r="DKA58" s="77"/>
      <c r="DKB58" s="77"/>
      <c r="DKC58" s="77"/>
      <c r="DKD58" s="77"/>
      <c r="DKE58" s="77"/>
      <c r="DKF58" s="77"/>
      <c r="DKG58" s="77"/>
      <c r="DKH58" s="77"/>
      <c r="DKI58" s="77"/>
      <c r="DKJ58" s="77"/>
      <c r="DKK58" s="77"/>
      <c r="DKL58" s="77"/>
      <c r="DKM58" s="77"/>
      <c r="DKN58" s="77"/>
      <c r="DKO58" s="77"/>
      <c r="DKP58" s="77"/>
      <c r="DKQ58" s="77"/>
      <c r="DKR58" s="77"/>
      <c r="DKS58" s="77"/>
      <c r="DKT58" s="77"/>
      <c r="DKU58" s="77"/>
      <c r="DKV58" s="77"/>
      <c r="DKW58" s="77"/>
      <c r="DKX58" s="77"/>
      <c r="DKY58" s="77"/>
      <c r="DKZ58" s="77"/>
      <c r="DLA58" s="77"/>
      <c r="DLB58" s="77"/>
      <c r="DLC58" s="77"/>
      <c r="DLD58" s="77"/>
      <c r="DLE58" s="77"/>
      <c r="DLF58" s="77"/>
      <c r="DLG58" s="77"/>
      <c r="DLH58" s="77"/>
      <c r="DLI58" s="77"/>
      <c r="DLJ58" s="77"/>
      <c r="DLK58" s="77"/>
      <c r="DLL58" s="77"/>
      <c r="DLM58" s="77"/>
      <c r="DLN58" s="77"/>
      <c r="DLO58" s="77"/>
      <c r="DLP58" s="77"/>
      <c r="DLQ58" s="77"/>
      <c r="DLR58" s="77"/>
      <c r="DLS58" s="77"/>
      <c r="DLT58" s="77"/>
      <c r="DLU58" s="77"/>
      <c r="DLV58" s="77"/>
      <c r="DLW58" s="77"/>
      <c r="DLX58" s="77"/>
      <c r="DLY58" s="77"/>
      <c r="DLZ58" s="77"/>
      <c r="DMA58" s="77"/>
      <c r="DMB58" s="77"/>
      <c r="DMC58" s="77"/>
      <c r="DMD58" s="77"/>
      <c r="DME58" s="77"/>
      <c r="DMF58" s="77"/>
      <c r="DMG58" s="77"/>
      <c r="DMH58" s="77"/>
      <c r="DMI58" s="77"/>
      <c r="DMJ58" s="77"/>
      <c r="DMK58" s="77"/>
      <c r="DML58" s="77"/>
      <c r="DMM58" s="77"/>
      <c r="DMN58" s="77"/>
      <c r="DMO58" s="77"/>
      <c r="DMP58" s="77"/>
      <c r="DMQ58" s="77"/>
      <c r="DMR58" s="77"/>
      <c r="DMS58" s="77"/>
      <c r="DMT58" s="77"/>
      <c r="DMU58" s="77"/>
      <c r="DMV58" s="77"/>
      <c r="DMW58" s="77"/>
      <c r="DMX58" s="77"/>
      <c r="DMY58" s="77"/>
      <c r="DMZ58" s="77"/>
      <c r="DNA58" s="77"/>
      <c r="DNB58" s="77"/>
      <c r="DNC58" s="77"/>
      <c r="DND58" s="77"/>
      <c r="DNE58" s="77"/>
      <c r="DNF58" s="77"/>
      <c r="DNG58" s="77"/>
      <c r="DNH58" s="77"/>
      <c r="DNI58" s="77"/>
      <c r="DNJ58" s="77"/>
      <c r="DNK58" s="77"/>
      <c r="DNL58" s="77"/>
      <c r="DNM58" s="77"/>
      <c r="DNN58" s="77"/>
      <c r="DNO58" s="77"/>
      <c r="DNP58" s="77"/>
      <c r="DNQ58" s="77"/>
      <c r="DNR58" s="77"/>
      <c r="DNS58" s="77"/>
      <c r="DNT58" s="77"/>
      <c r="DNU58" s="77"/>
      <c r="DNV58" s="77"/>
      <c r="DNW58" s="77"/>
      <c r="DNX58" s="77"/>
      <c r="DNY58" s="77"/>
      <c r="DNZ58" s="77"/>
      <c r="DOA58" s="77"/>
      <c r="DOB58" s="77"/>
      <c r="DOC58" s="77"/>
      <c r="DOD58" s="77"/>
      <c r="DOE58" s="77"/>
      <c r="DOF58" s="77"/>
      <c r="DOG58" s="77"/>
      <c r="DOH58" s="77"/>
      <c r="DOI58" s="77"/>
      <c r="DOJ58" s="77"/>
      <c r="DOK58" s="77"/>
      <c r="DOL58" s="77"/>
      <c r="DOM58" s="77"/>
      <c r="DON58" s="77"/>
      <c r="DOO58" s="77"/>
      <c r="DOP58" s="77"/>
      <c r="DOQ58" s="77"/>
      <c r="DOR58" s="77"/>
      <c r="DOS58" s="77"/>
      <c r="DOT58" s="77"/>
      <c r="DOU58" s="77"/>
      <c r="DOV58" s="77"/>
      <c r="DOW58" s="77"/>
      <c r="DOX58" s="77"/>
      <c r="DOY58" s="77"/>
      <c r="DOZ58" s="77"/>
      <c r="DPA58" s="77"/>
      <c r="DPB58" s="77"/>
      <c r="DPC58" s="77"/>
      <c r="DPD58" s="77"/>
      <c r="DPE58" s="77"/>
      <c r="DPF58" s="77"/>
      <c r="DPG58" s="77"/>
      <c r="DPH58" s="77"/>
      <c r="DPI58" s="77"/>
      <c r="DPJ58" s="77"/>
      <c r="DPK58" s="77"/>
      <c r="DPL58" s="77"/>
      <c r="DPM58" s="77"/>
      <c r="DPN58" s="77"/>
      <c r="DPO58" s="77"/>
      <c r="DPP58" s="77"/>
      <c r="DPQ58" s="77"/>
      <c r="DPR58" s="77"/>
      <c r="DPS58" s="77"/>
      <c r="DPT58" s="77"/>
      <c r="DPU58" s="77"/>
      <c r="DPV58" s="77"/>
      <c r="DPW58" s="77"/>
      <c r="DPX58" s="77"/>
      <c r="DPY58" s="77"/>
      <c r="DPZ58" s="77"/>
      <c r="DQA58" s="77"/>
      <c r="DQB58" s="77"/>
      <c r="DQC58" s="77"/>
      <c r="DQD58" s="77"/>
      <c r="DQE58" s="77"/>
      <c r="DQF58" s="77"/>
      <c r="DQG58" s="77"/>
      <c r="DQH58" s="77"/>
      <c r="DQI58" s="77"/>
      <c r="DQJ58" s="77"/>
      <c r="DQK58" s="77"/>
      <c r="DQL58" s="77"/>
      <c r="DQM58" s="77"/>
      <c r="DQN58" s="77"/>
      <c r="DQO58" s="77"/>
      <c r="DQP58" s="77"/>
      <c r="DQQ58" s="77"/>
      <c r="DQR58" s="77"/>
      <c r="DQS58" s="77"/>
      <c r="DQT58" s="77"/>
      <c r="DQU58" s="77"/>
      <c r="DQV58" s="77"/>
      <c r="DQW58" s="77"/>
      <c r="DQX58" s="77"/>
      <c r="DQY58" s="77"/>
      <c r="DQZ58" s="77"/>
      <c r="DRA58" s="77"/>
      <c r="DRB58" s="77"/>
      <c r="DRC58" s="77"/>
      <c r="DRD58" s="77"/>
      <c r="DRE58" s="77"/>
      <c r="DRF58" s="77"/>
      <c r="DRG58" s="77"/>
      <c r="DRH58" s="77"/>
      <c r="DRI58" s="77"/>
      <c r="DRJ58" s="77"/>
      <c r="DRK58" s="77"/>
      <c r="DRL58" s="77"/>
      <c r="DRM58" s="77"/>
      <c r="DRN58" s="77"/>
      <c r="DRO58" s="77"/>
      <c r="DRP58" s="77"/>
      <c r="DRQ58" s="77"/>
      <c r="DRR58" s="77"/>
      <c r="DRS58" s="77"/>
      <c r="DRT58" s="77"/>
      <c r="DRU58" s="77"/>
      <c r="DRV58" s="77"/>
      <c r="DRW58" s="77"/>
      <c r="DRX58" s="77"/>
      <c r="DRY58" s="77"/>
      <c r="DRZ58" s="77"/>
      <c r="DSA58" s="77"/>
      <c r="DSB58" s="77"/>
      <c r="DSC58" s="77"/>
      <c r="DSD58" s="77"/>
      <c r="DSE58" s="77"/>
      <c r="DSF58" s="77"/>
      <c r="DSG58" s="77"/>
      <c r="DSH58" s="77"/>
      <c r="DSI58" s="77"/>
      <c r="DSJ58" s="77"/>
      <c r="DSK58" s="77"/>
      <c r="DSL58" s="77"/>
      <c r="DSM58" s="77"/>
      <c r="DSN58" s="77"/>
      <c r="DSO58" s="77"/>
      <c r="DSP58" s="77"/>
      <c r="DSQ58" s="77"/>
      <c r="DSR58" s="77"/>
      <c r="DSS58" s="77"/>
      <c r="DST58" s="77"/>
      <c r="DSU58" s="77"/>
      <c r="DSV58" s="77"/>
      <c r="DSW58" s="77"/>
      <c r="DSX58" s="77"/>
      <c r="DSY58" s="77"/>
      <c r="DSZ58" s="77"/>
      <c r="DTA58" s="77"/>
      <c r="DTB58" s="77"/>
      <c r="DTC58" s="77"/>
      <c r="DTD58" s="77"/>
      <c r="DTE58" s="77"/>
      <c r="DTF58" s="77"/>
      <c r="DTG58" s="77"/>
      <c r="DTH58" s="77"/>
      <c r="DTI58" s="77"/>
      <c r="DTJ58" s="77"/>
      <c r="DTK58" s="77"/>
      <c r="DTL58" s="77"/>
      <c r="DTM58" s="77"/>
      <c r="DTN58" s="77"/>
      <c r="DTO58" s="77"/>
      <c r="DTP58" s="77"/>
      <c r="DTQ58" s="77"/>
      <c r="DTR58" s="77"/>
      <c r="DTS58" s="77"/>
      <c r="DTT58" s="77"/>
      <c r="DTU58" s="77"/>
      <c r="DTV58" s="77"/>
      <c r="DTW58" s="77"/>
      <c r="DTX58" s="77"/>
      <c r="DTY58" s="77"/>
      <c r="DTZ58" s="77"/>
      <c r="DUA58" s="77"/>
      <c r="DUB58" s="77"/>
      <c r="DUC58" s="77"/>
      <c r="DUD58" s="77"/>
      <c r="DUE58" s="77"/>
      <c r="DUF58" s="77"/>
      <c r="DUG58" s="77"/>
      <c r="DUH58" s="77"/>
      <c r="DUI58" s="77"/>
      <c r="DUJ58" s="77"/>
      <c r="DUK58" s="77"/>
      <c r="DUL58" s="77"/>
      <c r="DUM58" s="77"/>
      <c r="DUN58" s="77"/>
      <c r="DUO58" s="77"/>
      <c r="DUP58" s="77"/>
      <c r="DUQ58" s="77"/>
      <c r="DUR58" s="77"/>
      <c r="DUS58" s="77"/>
      <c r="DUT58" s="77"/>
      <c r="DUU58" s="77"/>
      <c r="DUV58" s="77"/>
      <c r="DUW58" s="77"/>
      <c r="DUX58" s="77"/>
      <c r="DUY58" s="77"/>
      <c r="DUZ58" s="77"/>
      <c r="DVA58" s="77"/>
      <c r="DVB58" s="77"/>
      <c r="DVC58" s="77"/>
      <c r="DVD58" s="77"/>
      <c r="DVE58" s="77"/>
      <c r="DVF58" s="77"/>
      <c r="DVG58" s="77"/>
      <c r="DVH58" s="77"/>
      <c r="DVI58" s="77"/>
      <c r="DVJ58" s="77"/>
      <c r="DVK58" s="77"/>
      <c r="DVL58" s="77"/>
      <c r="DVM58" s="77"/>
      <c r="DVN58" s="77"/>
      <c r="DVO58" s="77"/>
      <c r="DVP58" s="77"/>
      <c r="DVQ58" s="77"/>
      <c r="DVR58" s="77"/>
      <c r="DVS58" s="77"/>
      <c r="DVT58" s="77"/>
      <c r="DVU58" s="77"/>
      <c r="DVV58" s="77"/>
      <c r="DVW58" s="77"/>
      <c r="DVX58" s="77"/>
      <c r="DVY58" s="77"/>
      <c r="DVZ58" s="77"/>
      <c r="DWA58" s="77"/>
      <c r="DWB58" s="77"/>
      <c r="DWC58" s="77"/>
      <c r="DWD58" s="77"/>
      <c r="DWE58" s="77"/>
      <c r="DWF58" s="77"/>
      <c r="DWG58" s="77"/>
      <c r="DWH58" s="77"/>
      <c r="DWI58" s="77"/>
      <c r="DWJ58" s="77"/>
      <c r="DWK58" s="77"/>
      <c r="DWL58" s="77"/>
      <c r="DWM58" s="77"/>
      <c r="DWN58" s="77"/>
      <c r="DWO58" s="77"/>
      <c r="DWP58" s="77"/>
      <c r="DWQ58" s="77"/>
      <c r="DWR58" s="77"/>
      <c r="DWS58" s="77"/>
      <c r="DWT58" s="77"/>
      <c r="DWU58" s="77"/>
      <c r="DWV58" s="77"/>
      <c r="DWW58" s="77"/>
      <c r="DWX58" s="77"/>
      <c r="DWY58" s="77"/>
      <c r="DWZ58" s="77"/>
      <c r="DXA58" s="77"/>
      <c r="DXB58" s="77"/>
      <c r="DXC58" s="77"/>
      <c r="DXD58" s="77"/>
      <c r="DXE58" s="77"/>
      <c r="DXF58" s="77"/>
      <c r="DXG58" s="77"/>
      <c r="DXH58" s="77"/>
      <c r="DXI58" s="77"/>
      <c r="DXJ58" s="77"/>
      <c r="DXK58" s="77"/>
      <c r="DXL58" s="77"/>
      <c r="DXM58" s="77"/>
      <c r="DXN58" s="77"/>
      <c r="DXO58" s="77"/>
      <c r="DXP58" s="77"/>
      <c r="DXQ58" s="77"/>
      <c r="DXR58" s="77"/>
      <c r="DXS58" s="77"/>
      <c r="DXT58" s="77"/>
      <c r="DXU58" s="77"/>
      <c r="DXV58" s="77"/>
      <c r="DXW58" s="77"/>
      <c r="DXX58" s="77"/>
      <c r="DXY58" s="77"/>
      <c r="DXZ58" s="77"/>
      <c r="DYA58" s="77"/>
      <c r="DYB58" s="77"/>
      <c r="DYC58" s="77"/>
      <c r="DYD58" s="77"/>
      <c r="DYE58" s="77"/>
      <c r="DYF58" s="77"/>
      <c r="DYG58" s="77"/>
      <c r="DYH58" s="77"/>
      <c r="DYI58" s="77"/>
      <c r="DYJ58" s="77"/>
      <c r="DYK58" s="77"/>
      <c r="DYL58" s="77"/>
      <c r="DYM58" s="77"/>
      <c r="DYN58" s="77"/>
      <c r="DYO58" s="77"/>
      <c r="DYP58" s="77"/>
      <c r="DYQ58" s="77"/>
      <c r="DYR58" s="77"/>
      <c r="DYS58" s="77"/>
      <c r="DYT58" s="77"/>
      <c r="DYU58" s="77"/>
      <c r="DYV58" s="77"/>
      <c r="DYW58" s="77"/>
      <c r="DYX58" s="77"/>
      <c r="DYY58" s="77"/>
      <c r="DYZ58" s="77"/>
      <c r="DZA58" s="77"/>
      <c r="DZB58" s="77"/>
      <c r="DZC58" s="77"/>
      <c r="DZD58" s="77"/>
      <c r="DZE58" s="77"/>
      <c r="DZF58" s="77"/>
      <c r="DZG58" s="77"/>
      <c r="DZH58" s="77"/>
      <c r="DZI58" s="77"/>
      <c r="DZJ58" s="77"/>
      <c r="DZK58" s="77"/>
      <c r="DZL58" s="77"/>
      <c r="DZM58" s="77"/>
      <c r="DZN58" s="77"/>
      <c r="DZO58" s="77"/>
      <c r="DZP58" s="77"/>
      <c r="DZQ58" s="77"/>
      <c r="DZR58" s="77"/>
      <c r="DZS58" s="77"/>
      <c r="DZT58" s="77"/>
      <c r="DZU58" s="77"/>
      <c r="DZV58" s="77"/>
      <c r="DZW58" s="77"/>
      <c r="DZX58" s="77"/>
      <c r="DZY58" s="77"/>
      <c r="DZZ58" s="77"/>
      <c r="EAA58" s="77"/>
      <c r="EAB58" s="77"/>
      <c r="EAC58" s="77"/>
      <c r="EAD58" s="77"/>
      <c r="EAE58" s="77"/>
      <c r="EAF58" s="77"/>
      <c r="EAG58" s="77"/>
      <c r="EAH58" s="77"/>
      <c r="EAI58" s="77"/>
      <c r="EAJ58" s="77"/>
      <c r="EAK58" s="77"/>
      <c r="EAL58" s="77"/>
      <c r="EAM58" s="77"/>
      <c r="EAN58" s="77"/>
      <c r="EAO58" s="77"/>
      <c r="EAP58" s="77"/>
      <c r="EAQ58" s="77"/>
      <c r="EAR58" s="77"/>
      <c r="EAS58" s="77"/>
      <c r="EAT58" s="77"/>
      <c r="EAU58" s="77"/>
      <c r="EAV58" s="77"/>
      <c r="EAW58" s="77"/>
      <c r="EAX58" s="77"/>
      <c r="EAY58" s="77"/>
      <c r="EAZ58" s="77"/>
      <c r="EBA58" s="77"/>
      <c r="EBB58" s="77"/>
      <c r="EBC58" s="77"/>
      <c r="EBD58" s="77"/>
      <c r="EBE58" s="77"/>
      <c r="EBF58" s="77"/>
      <c r="EBG58" s="77"/>
      <c r="EBH58" s="77"/>
      <c r="EBI58" s="77"/>
      <c r="EBJ58" s="77"/>
      <c r="EBK58" s="77"/>
      <c r="EBL58" s="77"/>
      <c r="EBM58" s="77"/>
      <c r="EBN58" s="77"/>
      <c r="EBO58" s="77"/>
      <c r="EBP58" s="77"/>
      <c r="EBQ58" s="77"/>
      <c r="EBR58" s="77"/>
      <c r="EBS58" s="77"/>
      <c r="EBT58" s="77"/>
      <c r="EBU58" s="77"/>
      <c r="EBV58" s="77"/>
      <c r="EBW58" s="77"/>
      <c r="EBX58" s="77"/>
      <c r="EBY58" s="77"/>
      <c r="EBZ58" s="77"/>
      <c r="ECA58" s="77"/>
      <c r="ECB58" s="77"/>
      <c r="ECC58" s="77"/>
      <c r="ECD58" s="77"/>
      <c r="ECE58" s="77"/>
      <c r="ECF58" s="77"/>
      <c r="ECG58" s="77"/>
      <c r="ECH58" s="77"/>
      <c r="ECI58" s="77"/>
      <c r="ECJ58" s="77"/>
      <c r="ECK58" s="77"/>
      <c r="ECL58" s="77"/>
      <c r="ECM58" s="77"/>
      <c r="ECN58" s="77"/>
      <c r="ECO58" s="77"/>
      <c r="ECP58" s="77"/>
      <c r="ECQ58" s="77"/>
      <c r="ECR58" s="77"/>
      <c r="ECS58" s="77"/>
      <c r="ECT58" s="77"/>
      <c r="ECU58" s="77"/>
      <c r="ECV58" s="77"/>
      <c r="ECW58" s="77"/>
      <c r="ECX58" s="77"/>
      <c r="ECY58" s="77"/>
      <c r="ECZ58" s="77"/>
      <c r="EDA58" s="77"/>
      <c r="EDB58" s="77"/>
      <c r="EDC58" s="77"/>
      <c r="EDD58" s="77"/>
      <c r="EDE58" s="77"/>
      <c r="EDF58" s="77"/>
      <c r="EDG58" s="77"/>
      <c r="EDH58" s="77"/>
      <c r="EDI58" s="77"/>
      <c r="EDJ58" s="77"/>
      <c r="EDK58" s="77"/>
      <c r="EDL58" s="77"/>
      <c r="EDM58" s="77"/>
      <c r="EDN58" s="77"/>
      <c r="EDO58" s="77"/>
      <c r="EDP58" s="77"/>
      <c r="EDQ58" s="77"/>
      <c r="EDR58" s="77"/>
      <c r="EDS58" s="77"/>
      <c r="EDT58" s="77"/>
      <c r="EDU58" s="77"/>
      <c r="EDV58" s="77"/>
      <c r="EDW58" s="77"/>
      <c r="EDX58" s="77"/>
      <c r="EDY58" s="77"/>
      <c r="EDZ58" s="77"/>
      <c r="EEA58" s="77"/>
      <c r="EEB58" s="77"/>
      <c r="EEC58" s="77"/>
      <c r="EED58" s="77"/>
      <c r="EEE58" s="77"/>
      <c r="EEF58" s="77"/>
      <c r="EEG58" s="77"/>
      <c r="EEH58" s="77"/>
      <c r="EEI58" s="77"/>
      <c r="EEJ58" s="77"/>
      <c r="EEK58" s="77"/>
      <c r="EEL58" s="77"/>
      <c r="EEM58" s="77"/>
      <c r="EEN58" s="77"/>
      <c r="EEO58" s="77"/>
      <c r="EEP58" s="77"/>
      <c r="EEQ58" s="77"/>
      <c r="EER58" s="77"/>
      <c r="EES58" s="77"/>
      <c r="EET58" s="77"/>
      <c r="EEU58" s="77"/>
      <c r="EEV58" s="77"/>
      <c r="EEW58" s="77"/>
      <c r="EEX58" s="77"/>
      <c r="EEY58" s="77"/>
      <c r="EEZ58" s="77"/>
      <c r="EFA58" s="77"/>
      <c r="EFB58" s="77"/>
      <c r="EFC58" s="77"/>
      <c r="EFD58" s="77"/>
      <c r="EFE58" s="77"/>
      <c r="EFF58" s="77"/>
      <c r="EFG58" s="77"/>
      <c r="EFH58" s="77"/>
      <c r="EFI58" s="77"/>
      <c r="EFJ58" s="77"/>
      <c r="EFK58" s="77"/>
      <c r="EFL58" s="77"/>
      <c r="EFM58" s="77"/>
      <c r="EFN58" s="77"/>
      <c r="EFO58" s="77"/>
      <c r="EFP58" s="77"/>
      <c r="EFQ58" s="77"/>
      <c r="EFR58" s="77"/>
      <c r="EFS58" s="77"/>
      <c r="EFT58" s="77"/>
      <c r="EFU58" s="77"/>
      <c r="EFV58" s="77"/>
      <c r="EFW58" s="77"/>
      <c r="EFX58" s="77"/>
      <c r="EFY58" s="77"/>
      <c r="EFZ58" s="77"/>
      <c r="EGA58" s="77"/>
      <c r="EGB58" s="77"/>
      <c r="EGC58" s="77"/>
      <c r="EGD58" s="77"/>
      <c r="EGE58" s="77"/>
      <c r="EGF58" s="77"/>
      <c r="EGG58" s="77"/>
      <c r="EGH58" s="77"/>
      <c r="EGI58" s="77"/>
      <c r="EGJ58" s="77"/>
      <c r="EGK58" s="77"/>
      <c r="EGL58" s="77"/>
      <c r="EGM58" s="77"/>
      <c r="EGN58" s="77"/>
      <c r="EGO58" s="77"/>
      <c r="EGP58" s="77"/>
      <c r="EGQ58" s="77"/>
      <c r="EGR58" s="77"/>
      <c r="EGS58" s="77"/>
      <c r="EGT58" s="77"/>
      <c r="EGU58" s="77"/>
      <c r="EGV58" s="77"/>
      <c r="EGW58" s="77"/>
      <c r="EGX58" s="77"/>
      <c r="EGY58" s="77"/>
      <c r="EGZ58" s="77"/>
      <c r="EHA58" s="77"/>
      <c r="EHB58" s="77"/>
      <c r="EHC58" s="77"/>
      <c r="EHD58" s="77"/>
      <c r="EHE58" s="77"/>
      <c r="EHF58" s="77"/>
      <c r="EHG58" s="77"/>
      <c r="EHH58" s="77"/>
      <c r="EHI58" s="77"/>
      <c r="EHJ58" s="77"/>
      <c r="EHK58" s="77"/>
      <c r="EHL58" s="77"/>
      <c r="EHM58" s="77"/>
      <c r="EHN58" s="77"/>
      <c r="EHO58" s="77"/>
      <c r="EHP58" s="77"/>
      <c r="EHQ58" s="77"/>
      <c r="EHR58" s="77"/>
      <c r="EHS58" s="77"/>
      <c r="EHT58" s="77"/>
      <c r="EHU58" s="77"/>
      <c r="EHV58" s="77"/>
      <c r="EHW58" s="77"/>
      <c r="EHX58" s="77"/>
      <c r="EHY58" s="77"/>
      <c r="EHZ58" s="77"/>
      <c r="EIA58" s="77"/>
      <c r="EIB58" s="77"/>
      <c r="EIC58" s="77"/>
      <c r="EID58" s="77"/>
      <c r="EIE58" s="77"/>
      <c r="EIF58" s="77"/>
      <c r="EIG58" s="77"/>
      <c r="EIH58" s="77"/>
      <c r="EII58" s="77"/>
      <c r="EIJ58" s="77"/>
      <c r="EIK58" s="77"/>
      <c r="EIL58" s="77"/>
      <c r="EIM58" s="77"/>
      <c r="EIN58" s="77"/>
      <c r="EIO58" s="77"/>
      <c r="EIP58" s="77"/>
      <c r="EIQ58" s="77"/>
      <c r="EIR58" s="77"/>
      <c r="EIS58" s="77"/>
      <c r="EIT58" s="77"/>
      <c r="EIU58" s="77"/>
      <c r="EIV58" s="77"/>
      <c r="EIW58" s="77"/>
      <c r="EIX58" s="77"/>
      <c r="EIY58" s="77"/>
      <c r="EIZ58" s="77"/>
      <c r="EJA58" s="77"/>
      <c r="EJB58" s="77"/>
      <c r="EJC58" s="77"/>
      <c r="EJD58" s="77"/>
      <c r="EJE58" s="77"/>
      <c r="EJF58" s="77"/>
      <c r="EJG58" s="77"/>
      <c r="EJH58" s="77"/>
      <c r="EJI58" s="77"/>
      <c r="EJJ58" s="77"/>
      <c r="EJK58" s="77"/>
      <c r="EJL58" s="77"/>
      <c r="EJM58" s="77"/>
      <c r="EJN58" s="77"/>
      <c r="EJO58" s="77"/>
      <c r="EJP58" s="77"/>
      <c r="EJQ58" s="77"/>
      <c r="EJR58" s="77"/>
      <c r="EJS58" s="77"/>
      <c r="EJT58" s="77"/>
      <c r="EJU58" s="77"/>
      <c r="EJV58" s="77"/>
      <c r="EJW58" s="77"/>
      <c r="EJX58" s="77"/>
      <c r="EJY58" s="77"/>
      <c r="EJZ58" s="77"/>
      <c r="EKA58" s="77"/>
      <c r="EKB58" s="77"/>
      <c r="EKC58" s="77"/>
      <c r="EKD58" s="77"/>
      <c r="EKE58" s="77"/>
      <c r="EKF58" s="77"/>
      <c r="EKG58" s="77"/>
      <c r="EKH58" s="77"/>
      <c r="EKI58" s="77"/>
      <c r="EKJ58" s="77"/>
      <c r="EKK58" s="77"/>
      <c r="EKL58" s="77"/>
      <c r="EKM58" s="77"/>
      <c r="EKN58" s="77"/>
      <c r="EKO58" s="77"/>
      <c r="EKP58" s="77"/>
      <c r="EKQ58" s="77"/>
      <c r="EKR58" s="77"/>
      <c r="EKS58" s="77"/>
      <c r="EKT58" s="77"/>
      <c r="EKU58" s="77"/>
      <c r="EKV58" s="77"/>
      <c r="EKW58" s="77"/>
      <c r="EKX58" s="77"/>
      <c r="EKY58" s="77"/>
      <c r="EKZ58" s="77"/>
      <c r="ELA58" s="77"/>
      <c r="ELB58" s="77"/>
      <c r="ELC58" s="77"/>
      <c r="ELD58" s="77"/>
      <c r="ELE58" s="77"/>
      <c r="ELF58" s="77"/>
      <c r="ELG58" s="77"/>
      <c r="ELH58" s="77"/>
      <c r="ELI58" s="77"/>
      <c r="ELJ58" s="77"/>
      <c r="ELK58" s="77"/>
      <c r="ELL58" s="77"/>
      <c r="ELM58" s="77"/>
      <c r="ELN58" s="77"/>
      <c r="ELO58" s="77"/>
      <c r="ELP58" s="77"/>
      <c r="ELQ58" s="77"/>
      <c r="ELR58" s="77"/>
      <c r="ELS58" s="77"/>
      <c r="ELT58" s="77"/>
      <c r="ELU58" s="77"/>
      <c r="ELV58" s="77"/>
      <c r="ELW58" s="77"/>
      <c r="ELX58" s="77"/>
      <c r="ELY58" s="77"/>
      <c r="ELZ58" s="77"/>
      <c r="EMA58" s="77"/>
      <c r="EMB58" s="77"/>
      <c r="EMC58" s="77"/>
      <c r="EMD58" s="77"/>
      <c r="EME58" s="77"/>
      <c r="EMF58" s="77"/>
      <c r="EMG58" s="77"/>
      <c r="EMH58" s="77"/>
      <c r="EMI58" s="77"/>
      <c r="EMJ58" s="77"/>
      <c r="EMK58" s="77"/>
      <c r="EML58" s="77"/>
      <c r="EMM58" s="77"/>
      <c r="EMN58" s="77"/>
      <c r="EMO58" s="77"/>
      <c r="EMP58" s="77"/>
      <c r="EMQ58" s="77"/>
      <c r="EMR58" s="77"/>
      <c r="EMS58" s="77"/>
      <c r="EMT58" s="77"/>
      <c r="EMU58" s="77"/>
      <c r="EMV58" s="77"/>
      <c r="EMW58" s="77"/>
      <c r="EMX58" s="77"/>
      <c r="EMY58" s="77"/>
      <c r="EMZ58" s="77"/>
      <c r="ENA58" s="77"/>
      <c r="ENB58" s="77"/>
      <c r="ENC58" s="77"/>
      <c r="END58" s="77"/>
      <c r="ENE58" s="77"/>
      <c r="ENF58" s="77"/>
      <c r="ENG58" s="77"/>
      <c r="ENH58" s="77"/>
      <c r="ENI58" s="77"/>
      <c r="ENJ58" s="77"/>
      <c r="ENK58" s="77"/>
      <c r="ENL58" s="77"/>
      <c r="ENM58" s="77"/>
      <c r="ENN58" s="77"/>
      <c r="ENO58" s="77"/>
      <c r="ENP58" s="77"/>
      <c r="ENQ58" s="77"/>
      <c r="ENR58" s="77"/>
      <c r="ENS58" s="77"/>
      <c r="ENT58" s="77"/>
      <c r="ENU58" s="77"/>
      <c r="ENV58" s="77"/>
      <c r="ENW58" s="77"/>
      <c r="ENX58" s="77"/>
      <c r="ENY58" s="77"/>
      <c r="ENZ58" s="77"/>
      <c r="EOA58" s="77"/>
      <c r="EOB58" s="77"/>
      <c r="EOC58" s="77"/>
      <c r="EOD58" s="77"/>
      <c r="EOE58" s="77"/>
      <c r="EOF58" s="77"/>
      <c r="EOG58" s="77"/>
      <c r="EOH58" s="77"/>
      <c r="EOI58" s="77"/>
      <c r="EOJ58" s="77"/>
      <c r="EOK58" s="77"/>
      <c r="EOL58" s="77"/>
      <c r="EOM58" s="77"/>
      <c r="EON58" s="77"/>
      <c r="EOO58" s="77"/>
      <c r="EOP58" s="77"/>
      <c r="EOQ58" s="77"/>
      <c r="EOR58" s="77"/>
      <c r="EOS58" s="77"/>
      <c r="EOT58" s="77"/>
      <c r="EOU58" s="77"/>
      <c r="EOV58" s="77"/>
      <c r="EOW58" s="77"/>
      <c r="EOX58" s="77"/>
      <c r="EOY58" s="77"/>
      <c r="EOZ58" s="77"/>
      <c r="EPA58" s="77"/>
      <c r="EPB58" s="77"/>
      <c r="EPC58" s="77"/>
      <c r="EPD58" s="77"/>
      <c r="EPE58" s="77"/>
      <c r="EPF58" s="77"/>
      <c r="EPG58" s="77"/>
      <c r="EPH58" s="77"/>
      <c r="EPI58" s="77"/>
      <c r="EPJ58" s="77"/>
      <c r="EPK58" s="77"/>
      <c r="EPL58" s="77"/>
      <c r="EPM58" s="77"/>
      <c r="EPN58" s="77"/>
      <c r="EPO58" s="77"/>
      <c r="EPP58" s="77"/>
      <c r="EPQ58" s="77"/>
      <c r="EPR58" s="77"/>
      <c r="EPS58" s="77"/>
      <c r="EPT58" s="77"/>
      <c r="EPU58" s="77"/>
      <c r="EPV58" s="77"/>
      <c r="EPW58" s="77"/>
      <c r="EPX58" s="77"/>
      <c r="EPY58" s="77"/>
      <c r="EPZ58" s="77"/>
      <c r="EQA58" s="77"/>
      <c r="EQB58" s="77"/>
      <c r="EQC58" s="77"/>
      <c r="EQD58" s="77"/>
      <c r="EQE58" s="77"/>
      <c r="EQF58" s="77"/>
      <c r="EQG58" s="77"/>
      <c r="EQH58" s="77"/>
      <c r="EQI58" s="77"/>
      <c r="EQJ58" s="77"/>
      <c r="EQK58" s="77"/>
      <c r="EQL58" s="77"/>
      <c r="EQM58" s="77"/>
      <c r="EQN58" s="77"/>
      <c r="EQO58" s="77"/>
      <c r="EQP58" s="77"/>
      <c r="EQQ58" s="77"/>
      <c r="EQR58" s="77"/>
      <c r="EQS58" s="77"/>
      <c r="EQT58" s="77"/>
      <c r="EQU58" s="77"/>
      <c r="EQV58" s="77"/>
      <c r="EQW58" s="77"/>
      <c r="EQX58" s="77"/>
      <c r="EQY58" s="77"/>
      <c r="EQZ58" s="77"/>
      <c r="ERA58" s="77"/>
      <c r="ERB58" s="77"/>
      <c r="ERC58" s="77"/>
      <c r="ERD58" s="77"/>
      <c r="ERE58" s="77"/>
      <c r="ERF58" s="77"/>
      <c r="ERG58" s="77"/>
      <c r="ERH58" s="77"/>
      <c r="ERI58" s="77"/>
      <c r="ERJ58" s="77"/>
      <c r="ERK58" s="77"/>
      <c r="ERL58" s="77"/>
      <c r="ERM58" s="77"/>
      <c r="ERN58" s="77"/>
      <c r="ERO58" s="77"/>
      <c r="ERP58" s="77"/>
      <c r="ERQ58" s="77"/>
      <c r="ERR58" s="77"/>
      <c r="ERS58" s="77"/>
      <c r="ERT58" s="77"/>
      <c r="ERU58" s="77"/>
      <c r="ERV58" s="77"/>
      <c r="ERW58" s="77"/>
      <c r="ERX58" s="77"/>
      <c r="ERY58" s="77"/>
      <c r="ERZ58" s="77"/>
      <c r="ESA58" s="77"/>
      <c r="ESB58" s="77"/>
      <c r="ESC58" s="77"/>
      <c r="ESD58" s="77"/>
      <c r="ESE58" s="77"/>
      <c r="ESF58" s="77"/>
      <c r="ESG58" s="77"/>
      <c r="ESH58" s="77"/>
      <c r="ESI58" s="77"/>
      <c r="ESJ58" s="77"/>
      <c r="ESK58" s="77"/>
      <c r="ESL58" s="77"/>
      <c r="ESM58" s="77"/>
      <c r="ESN58" s="77"/>
      <c r="ESO58" s="77"/>
      <c r="ESP58" s="77"/>
      <c r="ESQ58" s="77"/>
      <c r="ESR58" s="77"/>
      <c r="ESS58" s="77"/>
      <c r="EST58" s="77"/>
      <c r="ESU58" s="77"/>
      <c r="ESV58" s="77"/>
      <c r="ESW58" s="77"/>
      <c r="ESX58" s="77"/>
      <c r="ESY58" s="77"/>
      <c r="ESZ58" s="77"/>
      <c r="ETA58" s="77"/>
      <c r="ETB58" s="77"/>
      <c r="ETC58" s="77"/>
      <c r="ETD58" s="77"/>
      <c r="ETE58" s="77"/>
      <c r="ETF58" s="77"/>
      <c r="ETG58" s="77"/>
      <c r="ETH58" s="77"/>
      <c r="ETI58" s="77"/>
      <c r="ETJ58" s="77"/>
      <c r="ETK58" s="77"/>
      <c r="ETL58" s="77"/>
      <c r="ETM58" s="77"/>
      <c r="ETN58" s="77"/>
      <c r="ETO58" s="77"/>
      <c r="ETP58" s="77"/>
      <c r="ETQ58" s="77"/>
      <c r="ETR58" s="77"/>
      <c r="ETS58" s="77"/>
      <c r="ETT58" s="77"/>
      <c r="ETU58" s="77"/>
      <c r="ETV58" s="77"/>
      <c r="ETW58" s="77"/>
      <c r="ETX58" s="77"/>
      <c r="ETY58" s="77"/>
      <c r="ETZ58" s="77"/>
      <c r="EUA58" s="77"/>
      <c r="EUB58" s="77"/>
      <c r="EUC58" s="77"/>
      <c r="EUD58" s="77"/>
      <c r="EUE58" s="77"/>
      <c r="EUF58" s="77"/>
      <c r="EUG58" s="77"/>
      <c r="EUH58" s="77"/>
      <c r="EUI58" s="77"/>
      <c r="EUJ58" s="77"/>
      <c r="EUK58" s="77"/>
      <c r="EUL58" s="77"/>
      <c r="EUM58" s="77"/>
      <c r="EUN58" s="77"/>
      <c r="EUO58" s="77"/>
      <c r="EUP58" s="77"/>
      <c r="EUQ58" s="77"/>
      <c r="EUR58" s="77"/>
      <c r="EUS58" s="77"/>
      <c r="EUT58" s="77"/>
      <c r="EUU58" s="77"/>
      <c r="EUV58" s="77"/>
      <c r="EUW58" s="77"/>
      <c r="EUX58" s="77"/>
      <c r="EUY58" s="77"/>
      <c r="EUZ58" s="77"/>
      <c r="EVA58" s="77"/>
      <c r="EVB58" s="77"/>
      <c r="EVC58" s="77"/>
      <c r="EVD58" s="77"/>
      <c r="EVE58" s="77"/>
      <c r="EVF58" s="77"/>
      <c r="EVG58" s="77"/>
      <c r="EVH58" s="77"/>
      <c r="EVI58" s="77"/>
      <c r="EVJ58" s="77"/>
      <c r="EVK58" s="77"/>
      <c r="EVL58" s="77"/>
      <c r="EVM58" s="77"/>
      <c r="EVN58" s="77"/>
      <c r="EVO58" s="77"/>
      <c r="EVP58" s="77"/>
      <c r="EVQ58" s="77"/>
      <c r="EVR58" s="77"/>
      <c r="EVS58" s="77"/>
      <c r="EVT58" s="77"/>
      <c r="EVU58" s="77"/>
      <c r="EVV58" s="77"/>
      <c r="EVW58" s="77"/>
      <c r="EVX58" s="77"/>
      <c r="EVY58" s="77"/>
      <c r="EVZ58" s="77"/>
      <c r="EWA58" s="77"/>
      <c r="EWB58" s="77"/>
      <c r="EWC58" s="77"/>
      <c r="EWD58" s="77"/>
      <c r="EWE58" s="77"/>
      <c r="EWF58" s="77"/>
      <c r="EWG58" s="77"/>
      <c r="EWH58" s="77"/>
      <c r="EWI58" s="77"/>
      <c r="EWJ58" s="77"/>
      <c r="EWK58" s="77"/>
      <c r="EWL58" s="77"/>
      <c r="EWM58" s="77"/>
      <c r="EWN58" s="77"/>
      <c r="EWO58" s="77"/>
      <c r="EWP58" s="77"/>
      <c r="EWQ58" s="77"/>
      <c r="EWR58" s="77"/>
      <c r="EWS58" s="77"/>
      <c r="EWT58" s="77"/>
      <c r="EWU58" s="77"/>
      <c r="EWV58" s="77"/>
      <c r="EWW58" s="77"/>
      <c r="EWX58" s="77"/>
      <c r="EWY58" s="77"/>
      <c r="EWZ58" s="77"/>
      <c r="EXA58" s="77"/>
      <c r="EXB58" s="77"/>
      <c r="EXC58" s="77"/>
      <c r="EXD58" s="77"/>
      <c r="EXE58" s="77"/>
      <c r="EXF58" s="77"/>
      <c r="EXG58" s="77"/>
      <c r="EXH58" s="77"/>
      <c r="EXI58" s="77"/>
      <c r="EXJ58" s="77"/>
      <c r="EXK58" s="77"/>
      <c r="EXL58" s="77"/>
      <c r="EXM58" s="77"/>
      <c r="EXN58" s="77"/>
      <c r="EXO58" s="77"/>
      <c r="EXP58" s="77"/>
      <c r="EXQ58" s="77"/>
      <c r="EXR58" s="77"/>
      <c r="EXS58" s="77"/>
      <c r="EXT58" s="77"/>
      <c r="EXU58" s="77"/>
      <c r="EXV58" s="77"/>
      <c r="EXW58" s="77"/>
      <c r="EXX58" s="77"/>
      <c r="EXY58" s="77"/>
      <c r="EXZ58" s="77"/>
      <c r="EYA58" s="77"/>
      <c r="EYB58" s="77"/>
      <c r="EYC58" s="77"/>
      <c r="EYD58" s="77"/>
      <c r="EYE58" s="77"/>
      <c r="EYF58" s="77"/>
      <c r="EYG58" s="77"/>
      <c r="EYH58" s="77"/>
      <c r="EYI58" s="77"/>
      <c r="EYJ58" s="77"/>
      <c r="EYK58" s="77"/>
      <c r="EYL58" s="77"/>
      <c r="EYM58" s="77"/>
      <c r="EYN58" s="77"/>
      <c r="EYO58" s="77"/>
      <c r="EYP58" s="77"/>
      <c r="EYQ58" s="77"/>
      <c r="EYR58" s="77"/>
      <c r="EYS58" s="77"/>
      <c r="EYT58" s="77"/>
      <c r="EYU58" s="77"/>
      <c r="EYV58" s="77"/>
      <c r="EYW58" s="77"/>
      <c r="EYX58" s="77"/>
      <c r="EYY58" s="77"/>
      <c r="EYZ58" s="77"/>
      <c r="EZA58" s="77"/>
      <c r="EZB58" s="77"/>
      <c r="EZC58" s="77"/>
      <c r="EZD58" s="77"/>
      <c r="EZE58" s="77"/>
      <c r="EZF58" s="77"/>
      <c r="EZG58" s="77"/>
      <c r="EZH58" s="77"/>
      <c r="EZI58" s="77"/>
      <c r="EZJ58" s="77"/>
      <c r="EZK58" s="77"/>
      <c r="EZL58" s="77"/>
      <c r="EZM58" s="77"/>
      <c r="EZN58" s="77"/>
      <c r="EZO58" s="77"/>
      <c r="EZP58" s="77"/>
      <c r="EZQ58" s="77"/>
      <c r="EZR58" s="77"/>
      <c r="EZS58" s="77"/>
      <c r="EZT58" s="77"/>
      <c r="EZU58" s="77"/>
      <c r="EZV58" s="77"/>
      <c r="EZW58" s="77"/>
      <c r="EZX58" s="77"/>
      <c r="EZY58" s="77"/>
      <c r="EZZ58" s="77"/>
      <c r="FAA58" s="77"/>
      <c r="FAB58" s="77"/>
      <c r="FAC58" s="77"/>
      <c r="FAD58" s="77"/>
      <c r="FAE58" s="77"/>
      <c r="FAF58" s="77"/>
      <c r="FAG58" s="77"/>
      <c r="FAH58" s="77"/>
      <c r="FAI58" s="77"/>
      <c r="FAJ58" s="77"/>
      <c r="FAK58" s="77"/>
      <c r="FAL58" s="77"/>
      <c r="FAM58" s="77"/>
      <c r="FAN58" s="77"/>
      <c r="FAO58" s="77"/>
      <c r="FAP58" s="77"/>
      <c r="FAQ58" s="77"/>
      <c r="FAR58" s="77"/>
      <c r="FAS58" s="77"/>
      <c r="FAT58" s="77"/>
      <c r="FAU58" s="77"/>
      <c r="FAV58" s="77"/>
      <c r="FAW58" s="77"/>
      <c r="FAX58" s="77"/>
      <c r="FAY58" s="77"/>
      <c r="FAZ58" s="77"/>
      <c r="FBA58" s="77"/>
      <c r="FBB58" s="77"/>
      <c r="FBC58" s="77"/>
      <c r="FBD58" s="77"/>
      <c r="FBE58" s="77"/>
      <c r="FBF58" s="77"/>
      <c r="FBG58" s="77"/>
      <c r="FBH58" s="77"/>
      <c r="FBI58" s="77"/>
      <c r="FBJ58" s="77"/>
      <c r="FBK58" s="77"/>
      <c r="FBL58" s="77"/>
      <c r="FBM58" s="77"/>
      <c r="FBN58" s="77"/>
      <c r="FBO58" s="77"/>
      <c r="FBP58" s="77"/>
      <c r="FBQ58" s="77"/>
      <c r="FBR58" s="77"/>
      <c r="FBS58" s="77"/>
      <c r="FBT58" s="77"/>
      <c r="FBU58" s="77"/>
      <c r="FBV58" s="77"/>
      <c r="FBW58" s="77"/>
      <c r="FBX58" s="77"/>
      <c r="FBY58" s="77"/>
      <c r="FBZ58" s="77"/>
      <c r="FCA58" s="77"/>
      <c r="FCB58" s="77"/>
      <c r="FCC58" s="77"/>
      <c r="FCD58" s="77"/>
      <c r="FCE58" s="77"/>
      <c r="FCF58" s="77"/>
      <c r="FCG58" s="77"/>
      <c r="FCH58" s="77"/>
      <c r="FCI58" s="77"/>
      <c r="FCJ58" s="77"/>
      <c r="FCK58" s="77"/>
      <c r="FCL58" s="77"/>
      <c r="FCM58" s="77"/>
      <c r="FCN58" s="77"/>
      <c r="FCO58" s="77"/>
      <c r="FCP58" s="77"/>
      <c r="FCQ58" s="77"/>
      <c r="FCR58" s="77"/>
      <c r="FCS58" s="77"/>
      <c r="FCT58" s="77"/>
      <c r="FCU58" s="77"/>
      <c r="FCV58" s="77"/>
      <c r="FCW58" s="77"/>
      <c r="FCX58" s="77"/>
      <c r="FCY58" s="77"/>
      <c r="FCZ58" s="77"/>
      <c r="FDA58" s="77"/>
      <c r="FDB58" s="77"/>
      <c r="FDC58" s="77"/>
      <c r="FDD58" s="77"/>
      <c r="FDE58" s="77"/>
      <c r="FDF58" s="77"/>
      <c r="FDG58" s="77"/>
      <c r="FDH58" s="77"/>
      <c r="FDI58" s="77"/>
      <c r="FDJ58" s="77"/>
      <c r="FDK58" s="77"/>
      <c r="FDL58" s="77"/>
      <c r="FDM58" s="77"/>
      <c r="FDN58" s="77"/>
      <c r="FDO58" s="77"/>
      <c r="FDP58" s="77"/>
      <c r="FDQ58" s="77"/>
      <c r="FDR58" s="77"/>
      <c r="FDS58" s="77"/>
      <c r="FDT58" s="77"/>
      <c r="FDU58" s="77"/>
      <c r="FDV58" s="77"/>
      <c r="FDW58" s="77"/>
      <c r="FDX58" s="77"/>
      <c r="FDY58" s="77"/>
      <c r="FDZ58" s="77"/>
      <c r="FEA58" s="77"/>
      <c r="FEB58" s="77"/>
      <c r="FEC58" s="77"/>
      <c r="FED58" s="77"/>
      <c r="FEE58" s="77"/>
      <c r="FEF58" s="77"/>
      <c r="FEG58" s="77"/>
      <c r="FEH58" s="77"/>
      <c r="FEI58" s="77"/>
      <c r="FEJ58" s="77"/>
      <c r="FEK58" s="77"/>
      <c r="FEL58" s="77"/>
      <c r="FEM58" s="77"/>
      <c r="FEN58" s="77"/>
      <c r="FEO58" s="77"/>
      <c r="FEP58" s="77"/>
      <c r="FEQ58" s="77"/>
      <c r="FER58" s="77"/>
      <c r="FES58" s="77"/>
      <c r="FET58" s="77"/>
      <c r="FEU58" s="77"/>
      <c r="FEV58" s="77"/>
      <c r="FEW58" s="77"/>
      <c r="FEX58" s="77"/>
      <c r="FEY58" s="77"/>
      <c r="FEZ58" s="77"/>
      <c r="FFA58" s="77"/>
      <c r="FFB58" s="77"/>
      <c r="FFC58" s="77"/>
      <c r="FFD58" s="77"/>
      <c r="FFE58" s="77"/>
      <c r="FFF58" s="77"/>
      <c r="FFG58" s="77"/>
      <c r="FFH58" s="77"/>
      <c r="FFI58" s="77"/>
      <c r="FFJ58" s="77"/>
      <c r="FFK58" s="77"/>
      <c r="FFL58" s="77"/>
      <c r="FFM58" s="77"/>
      <c r="FFN58" s="77"/>
      <c r="FFO58" s="77"/>
      <c r="FFP58" s="77"/>
      <c r="FFQ58" s="77"/>
      <c r="FFR58" s="77"/>
      <c r="FFS58" s="77"/>
      <c r="FFT58" s="77"/>
      <c r="FFU58" s="77"/>
      <c r="FFV58" s="77"/>
      <c r="FFW58" s="77"/>
      <c r="FFX58" s="77"/>
      <c r="FFY58" s="77"/>
      <c r="FFZ58" s="77"/>
      <c r="FGA58" s="77"/>
      <c r="FGB58" s="77"/>
      <c r="FGC58" s="77"/>
      <c r="FGD58" s="77"/>
      <c r="FGE58" s="77"/>
      <c r="FGF58" s="77"/>
      <c r="FGG58" s="77"/>
      <c r="FGH58" s="77"/>
      <c r="FGI58" s="77"/>
      <c r="FGJ58" s="77"/>
      <c r="FGK58" s="77"/>
      <c r="FGL58" s="77"/>
      <c r="FGM58" s="77"/>
      <c r="FGN58" s="77"/>
      <c r="FGO58" s="77"/>
      <c r="FGP58" s="77"/>
      <c r="FGQ58" s="77"/>
      <c r="FGR58" s="77"/>
      <c r="FGS58" s="77"/>
      <c r="FGT58" s="77"/>
      <c r="FGU58" s="77"/>
      <c r="FGV58" s="77"/>
      <c r="FGW58" s="77"/>
      <c r="FGX58" s="77"/>
      <c r="FGY58" s="77"/>
      <c r="FGZ58" s="77"/>
      <c r="FHA58" s="77"/>
      <c r="FHB58" s="77"/>
      <c r="FHC58" s="77"/>
      <c r="FHD58" s="77"/>
      <c r="FHE58" s="77"/>
      <c r="FHF58" s="77"/>
      <c r="FHG58" s="77"/>
      <c r="FHH58" s="77"/>
      <c r="FHI58" s="77"/>
      <c r="FHJ58" s="77"/>
      <c r="FHK58" s="77"/>
      <c r="FHL58" s="77"/>
      <c r="FHM58" s="77"/>
      <c r="FHN58" s="77"/>
      <c r="FHO58" s="77"/>
      <c r="FHP58" s="77"/>
      <c r="FHQ58" s="77"/>
      <c r="FHR58" s="77"/>
      <c r="FHS58" s="77"/>
      <c r="FHT58" s="77"/>
      <c r="FHU58" s="77"/>
      <c r="FHV58" s="77"/>
      <c r="FHW58" s="77"/>
      <c r="FHX58" s="77"/>
      <c r="FHY58" s="77"/>
      <c r="FHZ58" s="77"/>
      <c r="FIA58" s="77"/>
      <c r="FIB58" s="77"/>
      <c r="FIC58" s="77"/>
      <c r="FID58" s="77"/>
      <c r="FIE58" s="77"/>
      <c r="FIF58" s="77"/>
      <c r="FIG58" s="77"/>
      <c r="FIH58" s="77"/>
      <c r="FII58" s="77"/>
      <c r="FIJ58" s="77"/>
      <c r="FIK58" s="77"/>
      <c r="FIL58" s="77"/>
      <c r="FIM58" s="77"/>
      <c r="FIN58" s="77"/>
      <c r="FIO58" s="77"/>
      <c r="FIP58" s="77"/>
      <c r="FIQ58" s="77"/>
      <c r="FIR58" s="77"/>
      <c r="FIS58" s="77"/>
      <c r="FIT58" s="77"/>
      <c r="FIU58" s="77"/>
      <c r="FIV58" s="77"/>
      <c r="FIW58" s="77"/>
      <c r="FIX58" s="77"/>
      <c r="FIY58" s="77"/>
      <c r="FIZ58" s="77"/>
      <c r="FJA58" s="77"/>
      <c r="FJB58" s="77"/>
      <c r="FJC58" s="77"/>
      <c r="FJD58" s="77"/>
      <c r="FJE58" s="77"/>
      <c r="FJF58" s="77"/>
      <c r="FJG58" s="77"/>
      <c r="FJH58" s="77"/>
      <c r="FJI58" s="77"/>
      <c r="FJJ58" s="77"/>
      <c r="FJK58" s="77"/>
      <c r="FJL58" s="77"/>
      <c r="FJM58" s="77"/>
      <c r="FJN58" s="77"/>
      <c r="FJO58" s="77"/>
      <c r="FJP58" s="77"/>
      <c r="FJQ58" s="77"/>
      <c r="FJR58" s="77"/>
      <c r="FJS58" s="77"/>
      <c r="FJT58" s="77"/>
      <c r="FJU58" s="77"/>
      <c r="FJV58" s="77"/>
      <c r="FJW58" s="77"/>
      <c r="FJX58" s="77"/>
      <c r="FJY58" s="77"/>
      <c r="FJZ58" s="77"/>
      <c r="FKA58" s="77"/>
      <c r="FKB58" s="77"/>
      <c r="FKC58" s="77"/>
      <c r="FKD58" s="77"/>
      <c r="FKE58" s="77"/>
      <c r="FKF58" s="77"/>
      <c r="FKG58" s="77"/>
      <c r="FKH58" s="77"/>
      <c r="FKI58" s="77"/>
      <c r="FKJ58" s="77"/>
      <c r="FKK58" s="77"/>
      <c r="FKL58" s="77"/>
      <c r="FKM58" s="77"/>
      <c r="FKN58" s="77"/>
      <c r="FKO58" s="77"/>
      <c r="FKP58" s="77"/>
      <c r="FKQ58" s="77"/>
      <c r="FKR58" s="77"/>
      <c r="FKS58" s="77"/>
      <c r="FKT58" s="77"/>
      <c r="FKU58" s="77"/>
      <c r="FKV58" s="77"/>
      <c r="FKW58" s="77"/>
      <c r="FKX58" s="77"/>
      <c r="FKY58" s="77"/>
      <c r="FKZ58" s="77"/>
      <c r="FLA58" s="77"/>
      <c r="FLB58" s="77"/>
      <c r="FLC58" s="77"/>
      <c r="FLD58" s="77"/>
      <c r="FLE58" s="77"/>
      <c r="FLF58" s="77"/>
      <c r="FLG58" s="77"/>
      <c r="FLH58" s="77"/>
      <c r="FLI58" s="77"/>
      <c r="FLJ58" s="77"/>
      <c r="FLK58" s="77"/>
      <c r="FLL58" s="77"/>
      <c r="FLM58" s="77"/>
      <c r="FLN58" s="77"/>
      <c r="FLO58" s="77"/>
      <c r="FLP58" s="77"/>
      <c r="FLQ58" s="77"/>
      <c r="FLR58" s="77"/>
      <c r="FLS58" s="77"/>
      <c r="FLT58" s="77"/>
      <c r="FLU58" s="77"/>
      <c r="FLV58" s="77"/>
      <c r="FLW58" s="77"/>
      <c r="FLX58" s="77"/>
      <c r="FLY58" s="77"/>
      <c r="FLZ58" s="77"/>
      <c r="FMA58" s="77"/>
      <c r="FMB58" s="77"/>
      <c r="FMC58" s="77"/>
      <c r="FMD58" s="77"/>
      <c r="FME58" s="77"/>
      <c r="FMF58" s="77"/>
      <c r="FMG58" s="77"/>
      <c r="FMH58" s="77"/>
      <c r="FMI58" s="77"/>
      <c r="FMJ58" s="77"/>
      <c r="FMK58" s="77"/>
      <c r="FML58" s="77"/>
      <c r="FMM58" s="77"/>
      <c r="FMN58" s="77"/>
      <c r="FMO58" s="77"/>
      <c r="FMP58" s="77"/>
      <c r="FMQ58" s="77"/>
      <c r="FMR58" s="77"/>
      <c r="FMS58" s="77"/>
      <c r="FMT58" s="77"/>
      <c r="FMU58" s="77"/>
      <c r="FMV58" s="77"/>
      <c r="FMW58" s="77"/>
      <c r="FMX58" s="77"/>
      <c r="FMY58" s="77"/>
      <c r="FMZ58" s="77"/>
      <c r="FNA58" s="77"/>
      <c r="FNB58" s="77"/>
      <c r="FNC58" s="77"/>
      <c r="FND58" s="77"/>
      <c r="FNE58" s="77"/>
      <c r="FNF58" s="77"/>
      <c r="FNG58" s="77"/>
      <c r="FNH58" s="77"/>
      <c r="FNI58" s="77"/>
      <c r="FNJ58" s="77"/>
      <c r="FNK58" s="77"/>
      <c r="FNL58" s="77"/>
      <c r="FNM58" s="77"/>
      <c r="FNN58" s="77"/>
      <c r="FNO58" s="77"/>
      <c r="FNP58" s="77"/>
      <c r="FNQ58" s="77"/>
      <c r="FNR58" s="77"/>
      <c r="FNS58" s="77"/>
      <c r="FNT58" s="77"/>
      <c r="FNU58" s="77"/>
      <c r="FNV58" s="77"/>
      <c r="FNW58" s="77"/>
      <c r="FNX58" s="77"/>
      <c r="FNY58" s="77"/>
      <c r="FNZ58" s="77"/>
      <c r="FOA58" s="77"/>
      <c r="FOB58" s="77"/>
      <c r="FOC58" s="77"/>
      <c r="FOD58" s="77"/>
      <c r="FOE58" s="77"/>
      <c r="FOF58" s="77"/>
      <c r="FOG58" s="77"/>
      <c r="FOH58" s="77"/>
      <c r="FOI58" s="77"/>
      <c r="FOJ58" s="77"/>
      <c r="FOK58" s="77"/>
      <c r="FOL58" s="77"/>
      <c r="FOM58" s="77"/>
      <c r="FON58" s="77"/>
      <c r="FOO58" s="77"/>
      <c r="FOP58" s="77"/>
      <c r="FOQ58" s="77"/>
      <c r="FOR58" s="77"/>
      <c r="FOS58" s="77"/>
      <c r="FOT58" s="77"/>
      <c r="FOU58" s="77"/>
      <c r="FOV58" s="77"/>
      <c r="FOW58" s="77"/>
      <c r="FOX58" s="77"/>
      <c r="FOY58" s="77"/>
      <c r="FOZ58" s="77"/>
      <c r="FPA58" s="77"/>
      <c r="FPB58" s="77"/>
      <c r="FPC58" s="77"/>
      <c r="FPD58" s="77"/>
      <c r="FPE58" s="77"/>
      <c r="FPF58" s="77"/>
      <c r="FPG58" s="77"/>
      <c r="FPH58" s="77"/>
      <c r="FPI58" s="77"/>
      <c r="FPJ58" s="77"/>
      <c r="FPK58" s="77"/>
      <c r="FPL58" s="77"/>
      <c r="FPM58" s="77"/>
      <c r="FPN58" s="77"/>
      <c r="FPO58" s="77"/>
      <c r="FPP58" s="77"/>
      <c r="FPQ58" s="77"/>
      <c r="FPR58" s="77"/>
      <c r="FPS58" s="77"/>
      <c r="FPT58" s="77"/>
      <c r="FPU58" s="77"/>
      <c r="FPV58" s="77"/>
      <c r="FPW58" s="77"/>
      <c r="FPX58" s="77"/>
      <c r="FPY58" s="77"/>
      <c r="FPZ58" s="77"/>
      <c r="FQA58" s="77"/>
      <c r="FQB58" s="77"/>
      <c r="FQC58" s="77"/>
      <c r="FQD58" s="77"/>
      <c r="FQE58" s="77"/>
      <c r="FQF58" s="77"/>
      <c r="FQG58" s="77"/>
      <c r="FQH58" s="77"/>
      <c r="FQI58" s="77"/>
      <c r="FQJ58" s="77"/>
      <c r="FQK58" s="77"/>
      <c r="FQL58" s="77"/>
      <c r="FQM58" s="77"/>
      <c r="FQN58" s="77"/>
      <c r="FQO58" s="77"/>
      <c r="FQP58" s="77"/>
      <c r="FQQ58" s="77"/>
      <c r="FQR58" s="77"/>
      <c r="FQS58" s="77"/>
      <c r="FQT58" s="77"/>
      <c r="FQU58" s="77"/>
      <c r="FQV58" s="77"/>
      <c r="FQW58" s="77"/>
      <c r="FQX58" s="77"/>
      <c r="FQY58" s="77"/>
      <c r="FQZ58" s="77"/>
      <c r="FRA58" s="77"/>
      <c r="FRB58" s="77"/>
      <c r="FRC58" s="77"/>
      <c r="FRD58" s="77"/>
      <c r="FRE58" s="77"/>
      <c r="FRF58" s="77"/>
      <c r="FRG58" s="77"/>
      <c r="FRH58" s="77"/>
      <c r="FRI58" s="77"/>
      <c r="FRJ58" s="77"/>
      <c r="FRK58" s="77"/>
      <c r="FRL58" s="77"/>
      <c r="FRM58" s="77"/>
      <c r="FRN58" s="77"/>
      <c r="FRO58" s="77"/>
      <c r="FRP58" s="77"/>
      <c r="FRQ58" s="77"/>
      <c r="FRR58" s="77"/>
      <c r="FRS58" s="77"/>
      <c r="FRT58" s="77"/>
      <c r="FRU58" s="77"/>
      <c r="FRV58" s="77"/>
      <c r="FRW58" s="77"/>
      <c r="FRX58" s="77"/>
      <c r="FRY58" s="77"/>
      <c r="FRZ58" s="77"/>
      <c r="FSA58" s="77"/>
      <c r="FSB58" s="77"/>
      <c r="FSC58" s="77"/>
      <c r="FSD58" s="77"/>
      <c r="FSE58" s="77"/>
      <c r="FSF58" s="77"/>
      <c r="FSG58" s="77"/>
      <c r="FSH58" s="77"/>
      <c r="FSI58" s="77"/>
      <c r="FSJ58" s="77"/>
      <c r="FSK58" s="77"/>
      <c r="FSL58" s="77"/>
      <c r="FSM58" s="77"/>
      <c r="FSN58" s="77"/>
      <c r="FSO58" s="77"/>
      <c r="FSP58" s="77"/>
      <c r="FSQ58" s="77"/>
      <c r="FSR58" s="77"/>
      <c r="FSS58" s="77"/>
      <c r="FST58" s="77"/>
      <c r="FSU58" s="77"/>
      <c r="FSV58" s="77"/>
      <c r="FSW58" s="77"/>
      <c r="FSX58" s="77"/>
      <c r="FSY58" s="77"/>
      <c r="FSZ58" s="77"/>
      <c r="FTA58" s="77"/>
      <c r="FTB58" s="77"/>
      <c r="FTC58" s="77"/>
      <c r="FTD58" s="77"/>
      <c r="FTE58" s="77"/>
      <c r="FTF58" s="77"/>
      <c r="FTG58" s="77"/>
      <c r="FTH58" s="77"/>
      <c r="FTI58" s="77"/>
      <c r="FTJ58" s="77"/>
      <c r="FTK58" s="77"/>
      <c r="FTL58" s="77"/>
      <c r="FTM58" s="77"/>
      <c r="FTN58" s="77"/>
      <c r="FTO58" s="77"/>
      <c r="FTP58" s="77"/>
      <c r="FTQ58" s="77"/>
      <c r="FTR58" s="77"/>
      <c r="FTS58" s="77"/>
      <c r="FTT58" s="77"/>
      <c r="FTU58" s="77"/>
      <c r="FTV58" s="77"/>
      <c r="FTW58" s="77"/>
      <c r="FTX58" s="77"/>
      <c r="FTY58" s="77"/>
      <c r="FTZ58" s="77"/>
      <c r="FUA58" s="77"/>
      <c r="FUB58" s="77"/>
      <c r="FUC58" s="77"/>
      <c r="FUD58" s="77"/>
      <c r="FUE58" s="77"/>
      <c r="FUF58" s="77"/>
      <c r="FUG58" s="77"/>
      <c r="FUH58" s="77"/>
      <c r="FUI58" s="77"/>
      <c r="FUJ58" s="77"/>
      <c r="FUK58" s="77"/>
      <c r="FUL58" s="77"/>
      <c r="FUM58" s="77"/>
      <c r="FUN58" s="77"/>
      <c r="FUO58" s="77"/>
      <c r="FUP58" s="77"/>
      <c r="FUQ58" s="77"/>
      <c r="FUR58" s="77"/>
      <c r="FUS58" s="77"/>
      <c r="FUT58" s="77"/>
      <c r="FUU58" s="77"/>
      <c r="FUV58" s="77"/>
      <c r="FUW58" s="77"/>
      <c r="FUX58" s="77"/>
      <c r="FUY58" s="77"/>
      <c r="FUZ58" s="77"/>
      <c r="FVA58" s="77"/>
      <c r="FVB58" s="77"/>
      <c r="FVC58" s="77"/>
      <c r="FVD58" s="77"/>
      <c r="FVE58" s="77"/>
      <c r="FVF58" s="77"/>
      <c r="FVG58" s="77"/>
      <c r="FVH58" s="77"/>
      <c r="FVI58" s="77"/>
      <c r="FVJ58" s="77"/>
      <c r="FVK58" s="77"/>
      <c r="FVL58" s="77"/>
      <c r="FVM58" s="77"/>
      <c r="FVN58" s="77"/>
      <c r="FVO58" s="77"/>
      <c r="FVP58" s="77"/>
      <c r="FVQ58" s="77"/>
      <c r="FVR58" s="77"/>
      <c r="FVS58" s="77"/>
      <c r="FVT58" s="77"/>
      <c r="FVU58" s="77"/>
      <c r="FVV58" s="77"/>
      <c r="FVW58" s="77"/>
      <c r="FVX58" s="77"/>
      <c r="FVY58" s="77"/>
      <c r="FVZ58" s="77"/>
      <c r="FWA58" s="77"/>
      <c r="FWB58" s="77"/>
      <c r="FWC58" s="77"/>
      <c r="FWD58" s="77"/>
      <c r="FWE58" s="77"/>
      <c r="FWF58" s="77"/>
      <c r="FWG58" s="77"/>
      <c r="FWH58" s="77"/>
      <c r="FWI58" s="77"/>
      <c r="FWJ58" s="77"/>
      <c r="FWK58" s="77"/>
      <c r="FWL58" s="77"/>
      <c r="FWM58" s="77"/>
      <c r="FWN58" s="77"/>
      <c r="FWO58" s="77"/>
      <c r="FWP58" s="77"/>
      <c r="FWQ58" s="77"/>
      <c r="FWR58" s="77"/>
      <c r="FWS58" s="77"/>
      <c r="FWT58" s="77"/>
      <c r="FWU58" s="77"/>
      <c r="FWV58" s="77"/>
      <c r="FWW58" s="77"/>
      <c r="FWX58" s="77"/>
      <c r="FWY58" s="77"/>
      <c r="FWZ58" s="77"/>
      <c r="FXA58" s="77"/>
      <c r="FXB58" s="77"/>
      <c r="FXC58" s="77"/>
      <c r="FXD58" s="77"/>
      <c r="FXE58" s="77"/>
      <c r="FXF58" s="77"/>
      <c r="FXG58" s="77"/>
      <c r="FXH58" s="77"/>
      <c r="FXI58" s="77"/>
      <c r="FXJ58" s="77"/>
      <c r="FXK58" s="77"/>
      <c r="FXL58" s="77"/>
      <c r="FXM58" s="77"/>
      <c r="FXN58" s="77"/>
      <c r="FXO58" s="77"/>
      <c r="FXP58" s="77"/>
      <c r="FXQ58" s="77"/>
      <c r="FXR58" s="77"/>
      <c r="FXS58" s="77"/>
      <c r="FXT58" s="77"/>
      <c r="FXU58" s="77"/>
      <c r="FXV58" s="77"/>
      <c r="FXW58" s="77"/>
      <c r="FXX58" s="77"/>
      <c r="FXY58" s="77"/>
      <c r="FXZ58" s="77"/>
      <c r="FYA58" s="77"/>
      <c r="FYB58" s="77"/>
      <c r="FYC58" s="77"/>
      <c r="FYD58" s="77"/>
      <c r="FYE58" s="77"/>
      <c r="FYF58" s="77"/>
      <c r="FYG58" s="77"/>
      <c r="FYH58" s="77"/>
      <c r="FYI58" s="77"/>
      <c r="FYJ58" s="77"/>
      <c r="FYK58" s="77"/>
      <c r="FYL58" s="77"/>
      <c r="FYM58" s="77"/>
      <c r="FYN58" s="77"/>
      <c r="FYO58" s="77"/>
      <c r="FYP58" s="77"/>
      <c r="FYQ58" s="77"/>
      <c r="FYR58" s="77"/>
      <c r="FYS58" s="77"/>
      <c r="FYT58" s="77"/>
      <c r="FYU58" s="77"/>
      <c r="FYV58" s="77"/>
      <c r="FYW58" s="77"/>
      <c r="FYX58" s="77"/>
      <c r="FYY58" s="77"/>
      <c r="FYZ58" s="77"/>
      <c r="FZA58" s="77"/>
      <c r="FZB58" s="77"/>
      <c r="FZC58" s="77"/>
      <c r="FZD58" s="77"/>
      <c r="FZE58" s="77"/>
      <c r="FZF58" s="77"/>
      <c r="FZG58" s="77"/>
      <c r="FZH58" s="77"/>
      <c r="FZI58" s="77"/>
      <c r="FZJ58" s="77"/>
      <c r="FZK58" s="77"/>
      <c r="FZL58" s="77"/>
      <c r="FZM58" s="77"/>
      <c r="FZN58" s="77"/>
      <c r="FZO58" s="77"/>
      <c r="FZP58" s="77"/>
      <c r="FZQ58" s="77"/>
      <c r="FZR58" s="77"/>
      <c r="FZS58" s="77"/>
      <c r="FZT58" s="77"/>
      <c r="FZU58" s="77"/>
      <c r="FZV58" s="77"/>
      <c r="FZW58" s="77"/>
      <c r="FZX58" s="77"/>
      <c r="FZY58" s="77"/>
      <c r="FZZ58" s="77"/>
      <c r="GAA58" s="77"/>
      <c r="GAB58" s="77"/>
      <c r="GAC58" s="77"/>
      <c r="GAD58" s="77"/>
      <c r="GAE58" s="77"/>
      <c r="GAF58" s="77"/>
      <c r="GAG58" s="77"/>
      <c r="GAH58" s="77"/>
      <c r="GAI58" s="77"/>
      <c r="GAJ58" s="77"/>
      <c r="GAK58" s="77"/>
      <c r="GAL58" s="77"/>
      <c r="GAM58" s="77"/>
      <c r="GAN58" s="77"/>
      <c r="GAO58" s="77"/>
      <c r="GAP58" s="77"/>
      <c r="GAQ58" s="77"/>
      <c r="GAR58" s="77"/>
      <c r="GAS58" s="77"/>
      <c r="GAT58" s="77"/>
      <c r="GAU58" s="77"/>
      <c r="GAV58" s="77"/>
      <c r="GAW58" s="77"/>
      <c r="GAX58" s="77"/>
      <c r="GAY58" s="77"/>
      <c r="GAZ58" s="77"/>
      <c r="GBA58" s="77"/>
      <c r="GBB58" s="77"/>
      <c r="GBC58" s="77"/>
      <c r="GBD58" s="77"/>
      <c r="GBE58" s="77"/>
      <c r="GBF58" s="77"/>
      <c r="GBG58" s="77"/>
      <c r="GBH58" s="77"/>
      <c r="GBI58" s="77"/>
      <c r="GBJ58" s="77"/>
      <c r="GBK58" s="77"/>
      <c r="GBL58" s="77"/>
      <c r="GBM58" s="77"/>
      <c r="GBN58" s="77"/>
      <c r="GBO58" s="77"/>
      <c r="GBP58" s="77"/>
      <c r="GBQ58" s="77"/>
      <c r="GBR58" s="77"/>
      <c r="GBS58" s="77"/>
      <c r="GBT58" s="77"/>
      <c r="GBU58" s="77"/>
      <c r="GBV58" s="77"/>
      <c r="GBW58" s="77"/>
      <c r="GBX58" s="77"/>
      <c r="GBY58" s="77"/>
      <c r="GBZ58" s="77"/>
      <c r="GCA58" s="77"/>
      <c r="GCB58" s="77"/>
      <c r="GCC58" s="77"/>
      <c r="GCD58" s="77"/>
      <c r="GCE58" s="77"/>
      <c r="GCF58" s="77"/>
      <c r="GCG58" s="77"/>
      <c r="GCH58" s="77"/>
      <c r="GCI58" s="77"/>
      <c r="GCJ58" s="77"/>
      <c r="GCK58" s="77"/>
      <c r="GCL58" s="77"/>
      <c r="GCM58" s="77"/>
      <c r="GCN58" s="77"/>
      <c r="GCO58" s="77"/>
      <c r="GCP58" s="77"/>
      <c r="GCQ58" s="77"/>
      <c r="GCR58" s="77"/>
      <c r="GCS58" s="77"/>
      <c r="GCT58" s="77"/>
      <c r="GCU58" s="77"/>
      <c r="GCV58" s="77"/>
      <c r="GCW58" s="77"/>
      <c r="GCX58" s="77"/>
      <c r="GCY58" s="77"/>
      <c r="GCZ58" s="77"/>
      <c r="GDA58" s="77"/>
      <c r="GDB58" s="77"/>
      <c r="GDC58" s="77"/>
      <c r="GDD58" s="77"/>
      <c r="GDE58" s="77"/>
      <c r="GDF58" s="77"/>
      <c r="GDG58" s="77"/>
      <c r="GDH58" s="77"/>
      <c r="GDI58" s="77"/>
      <c r="GDJ58" s="77"/>
      <c r="GDK58" s="77"/>
      <c r="GDL58" s="77"/>
      <c r="GDM58" s="77"/>
      <c r="GDN58" s="77"/>
      <c r="GDO58" s="77"/>
      <c r="GDP58" s="77"/>
      <c r="GDQ58" s="77"/>
      <c r="GDR58" s="77"/>
      <c r="GDS58" s="77"/>
      <c r="GDT58" s="77"/>
      <c r="GDU58" s="77"/>
      <c r="GDV58" s="77"/>
      <c r="GDW58" s="77"/>
      <c r="GDX58" s="77"/>
      <c r="GDY58" s="77"/>
      <c r="GDZ58" s="77"/>
      <c r="GEA58" s="77"/>
      <c r="GEB58" s="77"/>
      <c r="GEC58" s="77"/>
      <c r="GED58" s="77"/>
      <c r="GEE58" s="77"/>
      <c r="GEF58" s="77"/>
      <c r="GEG58" s="77"/>
      <c r="GEH58" s="77"/>
      <c r="GEI58" s="77"/>
      <c r="GEJ58" s="77"/>
      <c r="GEK58" s="77"/>
      <c r="GEL58" s="77"/>
      <c r="GEM58" s="77"/>
      <c r="GEN58" s="77"/>
      <c r="GEO58" s="77"/>
      <c r="GEP58" s="77"/>
      <c r="GEQ58" s="77"/>
      <c r="GER58" s="77"/>
      <c r="GES58" s="77"/>
      <c r="GET58" s="77"/>
      <c r="GEU58" s="77"/>
      <c r="GEV58" s="77"/>
      <c r="GEW58" s="77"/>
      <c r="GEX58" s="77"/>
      <c r="GEY58" s="77"/>
      <c r="GEZ58" s="77"/>
      <c r="GFA58" s="77"/>
      <c r="GFB58" s="77"/>
      <c r="GFC58" s="77"/>
      <c r="GFD58" s="77"/>
      <c r="GFE58" s="77"/>
      <c r="GFF58" s="77"/>
      <c r="GFG58" s="77"/>
      <c r="GFH58" s="77"/>
      <c r="GFI58" s="77"/>
      <c r="GFJ58" s="77"/>
      <c r="GFK58" s="77"/>
      <c r="GFL58" s="77"/>
      <c r="GFM58" s="77"/>
      <c r="GFN58" s="77"/>
      <c r="GFO58" s="77"/>
      <c r="GFP58" s="77"/>
      <c r="GFQ58" s="77"/>
      <c r="GFR58" s="77"/>
      <c r="GFS58" s="77"/>
      <c r="GFT58" s="77"/>
      <c r="GFU58" s="77"/>
      <c r="GFV58" s="77"/>
      <c r="GFW58" s="77"/>
      <c r="GFX58" s="77"/>
      <c r="GFY58" s="77"/>
      <c r="GFZ58" s="77"/>
      <c r="GGA58" s="77"/>
      <c r="GGB58" s="77"/>
      <c r="GGC58" s="77"/>
      <c r="GGD58" s="77"/>
      <c r="GGE58" s="77"/>
      <c r="GGF58" s="77"/>
      <c r="GGG58" s="77"/>
      <c r="GGH58" s="77"/>
      <c r="GGI58" s="77"/>
      <c r="GGJ58" s="77"/>
      <c r="GGK58" s="77"/>
      <c r="GGL58" s="77"/>
      <c r="GGM58" s="77"/>
      <c r="GGN58" s="77"/>
      <c r="GGO58" s="77"/>
      <c r="GGP58" s="77"/>
      <c r="GGQ58" s="77"/>
      <c r="GGR58" s="77"/>
      <c r="GGS58" s="77"/>
      <c r="GGT58" s="77"/>
      <c r="GGU58" s="77"/>
      <c r="GGV58" s="77"/>
      <c r="GGW58" s="77"/>
      <c r="GGX58" s="77"/>
      <c r="GGY58" s="77"/>
      <c r="GGZ58" s="77"/>
      <c r="GHA58" s="77"/>
      <c r="GHB58" s="77"/>
      <c r="GHC58" s="77"/>
      <c r="GHD58" s="77"/>
      <c r="GHE58" s="77"/>
      <c r="GHF58" s="77"/>
      <c r="GHG58" s="77"/>
      <c r="GHH58" s="77"/>
      <c r="GHI58" s="77"/>
      <c r="GHJ58" s="77"/>
      <c r="GHK58" s="77"/>
      <c r="GHL58" s="77"/>
      <c r="GHM58" s="77"/>
      <c r="GHN58" s="77"/>
      <c r="GHO58" s="77"/>
      <c r="GHP58" s="77"/>
      <c r="GHQ58" s="77"/>
      <c r="GHR58" s="77"/>
      <c r="GHS58" s="77"/>
      <c r="GHT58" s="77"/>
      <c r="GHU58" s="77"/>
      <c r="GHV58" s="77"/>
      <c r="GHW58" s="77"/>
      <c r="GHX58" s="77"/>
      <c r="GHY58" s="77"/>
      <c r="GHZ58" s="77"/>
      <c r="GIA58" s="77"/>
      <c r="GIB58" s="77"/>
      <c r="GIC58" s="77"/>
      <c r="GID58" s="77"/>
      <c r="GIE58" s="77"/>
      <c r="GIF58" s="77"/>
      <c r="GIG58" s="77"/>
      <c r="GIH58" s="77"/>
      <c r="GII58" s="77"/>
      <c r="GIJ58" s="77"/>
      <c r="GIK58" s="77"/>
      <c r="GIL58" s="77"/>
      <c r="GIM58" s="77"/>
      <c r="GIN58" s="77"/>
      <c r="GIO58" s="77"/>
      <c r="GIP58" s="77"/>
      <c r="GIQ58" s="77"/>
      <c r="GIR58" s="77"/>
      <c r="GIS58" s="77"/>
      <c r="GIT58" s="77"/>
      <c r="GIU58" s="77"/>
      <c r="GIV58" s="77"/>
      <c r="GIW58" s="77"/>
      <c r="GIX58" s="77"/>
      <c r="GIY58" s="77"/>
      <c r="GIZ58" s="77"/>
      <c r="GJA58" s="77"/>
      <c r="GJB58" s="77"/>
      <c r="GJC58" s="77"/>
      <c r="GJD58" s="77"/>
      <c r="GJE58" s="77"/>
      <c r="GJF58" s="77"/>
      <c r="GJG58" s="77"/>
      <c r="GJH58" s="77"/>
      <c r="GJI58" s="77"/>
      <c r="GJJ58" s="77"/>
      <c r="GJK58" s="77"/>
      <c r="GJL58" s="77"/>
      <c r="GJM58" s="77"/>
      <c r="GJN58" s="77"/>
      <c r="GJO58" s="77"/>
      <c r="GJP58" s="77"/>
      <c r="GJQ58" s="77"/>
      <c r="GJR58" s="77"/>
      <c r="GJS58" s="77"/>
      <c r="GJT58" s="77"/>
      <c r="GJU58" s="77"/>
      <c r="GJV58" s="77"/>
      <c r="GJW58" s="77"/>
      <c r="GJX58" s="77"/>
      <c r="GJY58" s="77"/>
      <c r="GJZ58" s="77"/>
      <c r="GKA58" s="77"/>
      <c r="GKB58" s="77"/>
      <c r="GKC58" s="77"/>
      <c r="GKD58" s="77"/>
      <c r="GKE58" s="77"/>
      <c r="GKF58" s="77"/>
      <c r="GKG58" s="77"/>
      <c r="GKH58" s="77"/>
      <c r="GKI58" s="77"/>
      <c r="GKJ58" s="77"/>
      <c r="GKK58" s="77"/>
      <c r="GKL58" s="77"/>
      <c r="GKM58" s="77"/>
      <c r="GKN58" s="77"/>
      <c r="GKO58" s="77"/>
      <c r="GKP58" s="77"/>
      <c r="GKQ58" s="77"/>
      <c r="GKR58" s="77"/>
      <c r="GKS58" s="77"/>
      <c r="GKT58" s="77"/>
      <c r="GKU58" s="77"/>
      <c r="GKV58" s="77"/>
      <c r="GKW58" s="77"/>
      <c r="GKX58" s="77"/>
      <c r="GKY58" s="77"/>
      <c r="GKZ58" s="77"/>
      <c r="GLA58" s="77"/>
      <c r="GLB58" s="77"/>
      <c r="GLC58" s="77"/>
      <c r="GLD58" s="77"/>
      <c r="GLE58" s="77"/>
      <c r="GLF58" s="77"/>
      <c r="GLG58" s="77"/>
      <c r="GLH58" s="77"/>
      <c r="GLI58" s="77"/>
      <c r="GLJ58" s="77"/>
      <c r="GLK58" s="77"/>
      <c r="GLL58" s="77"/>
      <c r="GLM58" s="77"/>
      <c r="GLN58" s="77"/>
      <c r="GLO58" s="77"/>
      <c r="GLP58" s="77"/>
      <c r="GLQ58" s="77"/>
      <c r="GLR58" s="77"/>
      <c r="GLS58" s="77"/>
      <c r="GLT58" s="77"/>
      <c r="GLU58" s="77"/>
      <c r="GLV58" s="77"/>
      <c r="GLW58" s="77"/>
      <c r="GLX58" s="77"/>
      <c r="GLY58" s="77"/>
      <c r="GLZ58" s="77"/>
      <c r="GMA58" s="77"/>
      <c r="GMB58" s="77"/>
      <c r="GMC58" s="77"/>
      <c r="GMD58" s="77"/>
      <c r="GME58" s="77"/>
      <c r="GMF58" s="77"/>
      <c r="GMG58" s="77"/>
      <c r="GMH58" s="77"/>
      <c r="GMI58" s="77"/>
      <c r="GMJ58" s="77"/>
      <c r="GMK58" s="77"/>
      <c r="GML58" s="77"/>
      <c r="GMM58" s="77"/>
      <c r="GMN58" s="77"/>
      <c r="GMO58" s="77"/>
      <c r="GMP58" s="77"/>
      <c r="GMQ58" s="77"/>
      <c r="GMR58" s="77"/>
      <c r="GMS58" s="77"/>
      <c r="GMT58" s="77"/>
      <c r="GMU58" s="77"/>
      <c r="GMV58" s="77"/>
      <c r="GMW58" s="77"/>
      <c r="GMX58" s="77"/>
      <c r="GMY58" s="77"/>
      <c r="GMZ58" s="77"/>
      <c r="GNA58" s="77"/>
      <c r="GNB58" s="77"/>
      <c r="GNC58" s="77"/>
      <c r="GND58" s="77"/>
      <c r="GNE58" s="77"/>
      <c r="GNF58" s="77"/>
      <c r="GNG58" s="77"/>
      <c r="GNH58" s="77"/>
      <c r="GNI58" s="77"/>
      <c r="GNJ58" s="77"/>
      <c r="GNK58" s="77"/>
      <c r="GNL58" s="77"/>
      <c r="GNM58" s="77"/>
      <c r="GNN58" s="77"/>
      <c r="GNO58" s="77"/>
      <c r="GNP58" s="77"/>
      <c r="GNQ58" s="77"/>
      <c r="GNR58" s="77"/>
      <c r="GNS58" s="77"/>
      <c r="GNT58" s="77"/>
      <c r="GNU58" s="77"/>
      <c r="GNV58" s="77"/>
      <c r="GNW58" s="77"/>
      <c r="GNX58" s="77"/>
      <c r="GNY58" s="77"/>
      <c r="GNZ58" s="77"/>
      <c r="GOA58" s="77"/>
      <c r="GOB58" s="77"/>
      <c r="GOC58" s="77"/>
      <c r="GOD58" s="77"/>
      <c r="GOE58" s="77"/>
      <c r="GOF58" s="77"/>
      <c r="GOG58" s="77"/>
      <c r="GOH58" s="77"/>
      <c r="GOI58" s="77"/>
      <c r="GOJ58" s="77"/>
      <c r="GOK58" s="77"/>
      <c r="GOL58" s="77"/>
      <c r="GOM58" s="77"/>
      <c r="GON58" s="77"/>
      <c r="GOO58" s="77"/>
      <c r="GOP58" s="77"/>
      <c r="GOQ58" s="77"/>
      <c r="GOR58" s="77"/>
      <c r="GOS58" s="77"/>
      <c r="GOT58" s="77"/>
      <c r="GOU58" s="77"/>
      <c r="GOV58" s="77"/>
      <c r="GOW58" s="77"/>
      <c r="GOX58" s="77"/>
      <c r="GOY58" s="77"/>
      <c r="GOZ58" s="77"/>
      <c r="GPA58" s="77"/>
      <c r="GPB58" s="77"/>
      <c r="GPC58" s="77"/>
      <c r="GPD58" s="77"/>
      <c r="GPE58" s="77"/>
      <c r="GPF58" s="77"/>
      <c r="GPG58" s="77"/>
      <c r="GPH58" s="77"/>
      <c r="GPI58" s="77"/>
      <c r="GPJ58" s="77"/>
      <c r="GPK58" s="77"/>
      <c r="GPL58" s="77"/>
      <c r="GPM58" s="77"/>
      <c r="GPN58" s="77"/>
      <c r="GPO58" s="77"/>
      <c r="GPP58" s="77"/>
      <c r="GPQ58" s="77"/>
      <c r="GPR58" s="77"/>
      <c r="GPS58" s="77"/>
      <c r="GPT58" s="77"/>
      <c r="GPU58" s="77"/>
      <c r="GPV58" s="77"/>
      <c r="GPW58" s="77"/>
      <c r="GPX58" s="77"/>
      <c r="GPY58" s="77"/>
      <c r="GPZ58" s="77"/>
      <c r="GQA58" s="77"/>
      <c r="GQB58" s="77"/>
      <c r="GQC58" s="77"/>
      <c r="GQD58" s="77"/>
      <c r="GQE58" s="77"/>
      <c r="GQF58" s="77"/>
      <c r="GQG58" s="77"/>
      <c r="GQH58" s="77"/>
      <c r="GQI58" s="77"/>
      <c r="GQJ58" s="77"/>
      <c r="GQK58" s="77"/>
      <c r="GQL58" s="77"/>
      <c r="GQM58" s="77"/>
      <c r="GQN58" s="77"/>
      <c r="GQO58" s="77"/>
      <c r="GQP58" s="77"/>
      <c r="GQQ58" s="77"/>
      <c r="GQR58" s="77"/>
      <c r="GQS58" s="77"/>
      <c r="GQT58" s="77"/>
      <c r="GQU58" s="77"/>
      <c r="GQV58" s="77"/>
      <c r="GQW58" s="77"/>
      <c r="GQX58" s="77"/>
      <c r="GQY58" s="77"/>
      <c r="GQZ58" s="77"/>
      <c r="GRA58" s="77"/>
      <c r="GRB58" s="77"/>
      <c r="GRC58" s="77"/>
      <c r="GRD58" s="77"/>
      <c r="GRE58" s="77"/>
      <c r="GRF58" s="77"/>
      <c r="GRG58" s="77"/>
      <c r="GRH58" s="77"/>
      <c r="GRI58" s="77"/>
      <c r="GRJ58" s="77"/>
      <c r="GRK58" s="77"/>
      <c r="GRL58" s="77"/>
      <c r="GRM58" s="77"/>
      <c r="GRN58" s="77"/>
      <c r="GRO58" s="77"/>
      <c r="GRP58" s="77"/>
      <c r="GRQ58" s="77"/>
      <c r="GRR58" s="77"/>
      <c r="GRS58" s="77"/>
      <c r="GRT58" s="77"/>
      <c r="GRU58" s="77"/>
      <c r="GRV58" s="77"/>
      <c r="GRW58" s="77"/>
      <c r="GRX58" s="77"/>
      <c r="GRY58" s="77"/>
      <c r="GRZ58" s="77"/>
      <c r="GSA58" s="77"/>
      <c r="GSB58" s="77"/>
      <c r="GSC58" s="77"/>
      <c r="GSD58" s="77"/>
      <c r="GSE58" s="77"/>
      <c r="GSF58" s="77"/>
      <c r="GSG58" s="77"/>
      <c r="GSH58" s="77"/>
      <c r="GSI58" s="77"/>
      <c r="GSJ58" s="77"/>
      <c r="GSK58" s="77"/>
      <c r="GSL58" s="77"/>
      <c r="GSM58" s="77"/>
      <c r="GSN58" s="77"/>
      <c r="GSO58" s="77"/>
      <c r="GSP58" s="77"/>
      <c r="GSQ58" s="77"/>
      <c r="GSR58" s="77"/>
      <c r="GSS58" s="77"/>
      <c r="GST58" s="77"/>
      <c r="GSU58" s="77"/>
      <c r="GSV58" s="77"/>
      <c r="GSW58" s="77"/>
      <c r="GSX58" s="77"/>
      <c r="GSY58" s="77"/>
      <c r="GSZ58" s="77"/>
      <c r="GTA58" s="77"/>
      <c r="GTB58" s="77"/>
      <c r="GTC58" s="77"/>
      <c r="GTD58" s="77"/>
      <c r="GTE58" s="77"/>
      <c r="GTF58" s="77"/>
      <c r="GTG58" s="77"/>
      <c r="GTH58" s="77"/>
      <c r="GTI58" s="77"/>
      <c r="GTJ58" s="77"/>
      <c r="GTK58" s="77"/>
      <c r="GTL58" s="77"/>
      <c r="GTM58" s="77"/>
      <c r="GTN58" s="77"/>
      <c r="GTO58" s="77"/>
      <c r="GTP58" s="77"/>
      <c r="GTQ58" s="77"/>
      <c r="GTR58" s="77"/>
      <c r="GTS58" s="77"/>
      <c r="GTT58" s="77"/>
      <c r="GTU58" s="77"/>
      <c r="GTV58" s="77"/>
      <c r="GTW58" s="77"/>
      <c r="GTX58" s="77"/>
      <c r="GTY58" s="77"/>
      <c r="GTZ58" s="77"/>
      <c r="GUA58" s="77"/>
      <c r="GUB58" s="77"/>
      <c r="GUC58" s="77"/>
      <c r="GUD58" s="77"/>
      <c r="GUE58" s="77"/>
      <c r="GUF58" s="77"/>
      <c r="GUG58" s="77"/>
      <c r="GUH58" s="77"/>
      <c r="GUI58" s="77"/>
      <c r="GUJ58" s="77"/>
      <c r="GUK58" s="77"/>
      <c r="GUL58" s="77"/>
      <c r="GUM58" s="77"/>
      <c r="GUN58" s="77"/>
      <c r="GUO58" s="77"/>
      <c r="GUP58" s="77"/>
      <c r="GUQ58" s="77"/>
      <c r="GUR58" s="77"/>
      <c r="GUS58" s="77"/>
      <c r="GUT58" s="77"/>
      <c r="GUU58" s="77"/>
      <c r="GUV58" s="77"/>
      <c r="GUW58" s="77"/>
      <c r="GUX58" s="77"/>
      <c r="GUY58" s="77"/>
      <c r="GUZ58" s="77"/>
      <c r="GVA58" s="77"/>
      <c r="GVB58" s="77"/>
      <c r="GVC58" s="77"/>
      <c r="GVD58" s="77"/>
      <c r="GVE58" s="77"/>
      <c r="GVF58" s="77"/>
      <c r="GVG58" s="77"/>
      <c r="GVH58" s="77"/>
      <c r="GVI58" s="77"/>
      <c r="GVJ58" s="77"/>
      <c r="GVK58" s="77"/>
      <c r="GVL58" s="77"/>
      <c r="GVM58" s="77"/>
      <c r="GVN58" s="77"/>
      <c r="GVO58" s="77"/>
      <c r="GVP58" s="77"/>
      <c r="GVQ58" s="77"/>
      <c r="GVR58" s="77"/>
      <c r="GVS58" s="77"/>
      <c r="GVT58" s="77"/>
      <c r="GVU58" s="77"/>
      <c r="GVV58" s="77"/>
      <c r="GVW58" s="77"/>
      <c r="GVX58" s="77"/>
      <c r="GVY58" s="77"/>
      <c r="GVZ58" s="77"/>
      <c r="GWA58" s="77"/>
      <c r="GWB58" s="77"/>
      <c r="GWC58" s="77"/>
      <c r="GWD58" s="77"/>
      <c r="GWE58" s="77"/>
      <c r="GWF58" s="77"/>
      <c r="GWG58" s="77"/>
      <c r="GWH58" s="77"/>
      <c r="GWI58" s="77"/>
      <c r="GWJ58" s="77"/>
      <c r="GWK58" s="77"/>
      <c r="GWL58" s="77"/>
      <c r="GWM58" s="77"/>
      <c r="GWN58" s="77"/>
      <c r="GWO58" s="77"/>
      <c r="GWP58" s="77"/>
      <c r="GWQ58" s="77"/>
      <c r="GWR58" s="77"/>
      <c r="GWS58" s="77"/>
      <c r="GWT58" s="77"/>
      <c r="GWU58" s="77"/>
      <c r="GWV58" s="77"/>
      <c r="GWW58" s="77"/>
      <c r="GWX58" s="77"/>
      <c r="GWY58" s="77"/>
      <c r="GWZ58" s="77"/>
      <c r="GXA58" s="77"/>
      <c r="GXB58" s="77"/>
      <c r="GXC58" s="77"/>
      <c r="GXD58" s="77"/>
      <c r="GXE58" s="77"/>
      <c r="GXF58" s="77"/>
      <c r="GXG58" s="77"/>
      <c r="GXH58" s="77"/>
      <c r="GXI58" s="77"/>
      <c r="GXJ58" s="77"/>
      <c r="GXK58" s="77"/>
      <c r="GXL58" s="77"/>
      <c r="GXM58" s="77"/>
      <c r="GXN58" s="77"/>
      <c r="GXO58" s="77"/>
      <c r="GXP58" s="77"/>
      <c r="GXQ58" s="77"/>
      <c r="GXR58" s="77"/>
      <c r="GXS58" s="77"/>
      <c r="GXT58" s="77"/>
      <c r="GXU58" s="77"/>
      <c r="GXV58" s="77"/>
      <c r="GXW58" s="77"/>
      <c r="GXX58" s="77"/>
      <c r="GXY58" s="77"/>
      <c r="GXZ58" s="77"/>
      <c r="GYA58" s="77"/>
      <c r="GYB58" s="77"/>
      <c r="GYC58" s="77"/>
      <c r="GYD58" s="77"/>
      <c r="GYE58" s="77"/>
      <c r="GYF58" s="77"/>
      <c r="GYG58" s="77"/>
      <c r="GYH58" s="77"/>
      <c r="GYI58" s="77"/>
      <c r="GYJ58" s="77"/>
      <c r="GYK58" s="77"/>
      <c r="GYL58" s="77"/>
      <c r="GYM58" s="77"/>
      <c r="GYN58" s="77"/>
      <c r="GYO58" s="77"/>
      <c r="GYP58" s="77"/>
      <c r="GYQ58" s="77"/>
      <c r="GYR58" s="77"/>
      <c r="GYS58" s="77"/>
      <c r="GYT58" s="77"/>
      <c r="GYU58" s="77"/>
      <c r="GYV58" s="77"/>
      <c r="GYW58" s="77"/>
      <c r="GYX58" s="77"/>
      <c r="GYY58" s="77"/>
      <c r="GYZ58" s="77"/>
      <c r="GZA58" s="77"/>
      <c r="GZB58" s="77"/>
      <c r="GZC58" s="77"/>
      <c r="GZD58" s="77"/>
      <c r="GZE58" s="77"/>
      <c r="GZF58" s="77"/>
      <c r="GZG58" s="77"/>
      <c r="GZH58" s="77"/>
      <c r="GZI58" s="77"/>
      <c r="GZJ58" s="77"/>
      <c r="GZK58" s="77"/>
      <c r="GZL58" s="77"/>
      <c r="GZM58" s="77"/>
      <c r="GZN58" s="77"/>
      <c r="GZO58" s="77"/>
      <c r="GZP58" s="77"/>
      <c r="GZQ58" s="77"/>
      <c r="GZR58" s="77"/>
      <c r="GZS58" s="77"/>
      <c r="GZT58" s="77"/>
      <c r="GZU58" s="77"/>
      <c r="GZV58" s="77"/>
      <c r="GZW58" s="77"/>
      <c r="GZX58" s="77"/>
      <c r="GZY58" s="77"/>
      <c r="GZZ58" s="77"/>
      <c r="HAA58" s="77"/>
      <c r="HAB58" s="77"/>
      <c r="HAC58" s="77"/>
      <c r="HAD58" s="77"/>
      <c r="HAE58" s="77"/>
      <c r="HAF58" s="77"/>
      <c r="HAG58" s="77"/>
      <c r="HAH58" s="77"/>
      <c r="HAI58" s="77"/>
      <c r="HAJ58" s="77"/>
      <c r="HAK58" s="77"/>
      <c r="HAL58" s="77"/>
      <c r="HAM58" s="77"/>
      <c r="HAN58" s="77"/>
      <c r="HAO58" s="77"/>
      <c r="HAP58" s="77"/>
      <c r="HAQ58" s="77"/>
      <c r="HAR58" s="77"/>
      <c r="HAS58" s="77"/>
      <c r="HAT58" s="77"/>
      <c r="HAU58" s="77"/>
      <c r="HAV58" s="77"/>
      <c r="HAW58" s="77"/>
      <c r="HAX58" s="77"/>
      <c r="HAY58" s="77"/>
      <c r="HAZ58" s="77"/>
      <c r="HBA58" s="77"/>
      <c r="HBB58" s="77"/>
      <c r="HBC58" s="77"/>
      <c r="HBD58" s="77"/>
      <c r="HBE58" s="77"/>
      <c r="HBF58" s="77"/>
      <c r="HBG58" s="77"/>
      <c r="HBH58" s="77"/>
      <c r="HBI58" s="77"/>
      <c r="HBJ58" s="77"/>
      <c r="HBK58" s="77"/>
      <c r="HBL58" s="77"/>
      <c r="HBM58" s="77"/>
      <c r="HBN58" s="77"/>
      <c r="HBO58" s="77"/>
      <c r="HBP58" s="77"/>
      <c r="HBQ58" s="77"/>
      <c r="HBR58" s="77"/>
      <c r="HBS58" s="77"/>
      <c r="HBT58" s="77"/>
      <c r="HBU58" s="77"/>
      <c r="HBV58" s="77"/>
      <c r="HBW58" s="77"/>
      <c r="HBX58" s="77"/>
      <c r="HBY58" s="77"/>
      <c r="HBZ58" s="77"/>
      <c r="HCA58" s="77"/>
      <c r="HCB58" s="77"/>
      <c r="HCC58" s="77"/>
      <c r="HCD58" s="77"/>
      <c r="HCE58" s="77"/>
      <c r="HCF58" s="77"/>
      <c r="HCG58" s="77"/>
      <c r="HCH58" s="77"/>
      <c r="HCI58" s="77"/>
      <c r="HCJ58" s="77"/>
      <c r="HCK58" s="77"/>
      <c r="HCL58" s="77"/>
      <c r="HCM58" s="77"/>
      <c r="HCN58" s="77"/>
      <c r="HCO58" s="77"/>
      <c r="HCP58" s="77"/>
      <c r="HCQ58" s="77"/>
      <c r="HCR58" s="77"/>
      <c r="HCS58" s="77"/>
      <c r="HCT58" s="77"/>
      <c r="HCU58" s="77"/>
      <c r="HCV58" s="77"/>
      <c r="HCW58" s="77"/>
      <c r="HCX58" s="77"/>
      <c r="HCY58" s="77"/>
      <c r="HCZ58" s="77"/>
      <c r="HDA58" s="77"/>
      <c r="HDB58" s="77"/>
      <c r="HDC58" s="77"/>
      <c r="HDD58" s="77"/>
      <c r="HDE58" s="77"/>
      <c r="HDF58" s="77"/>
      <c r="HDG58" s="77"/>
      <c r="HDH58" s="77"/>
      <c r="HDI58" s="77"/>
      <c r="HDJ58" s="77"/>
      <c r="HDK58" s="77"/>
      <c r="HDL58" s="77"/>
      <c r="HDM58" s="77"/>
      <c r="HDN58" s="77"/>
      <c r="HDO58" s="77"/>
      <c r="HDP58" s="77"/>
      <c r="HDQ58" s="77"/>
      <c r="HDR58" s="77"/>
      <c r="HDS58" s="77"/>
      <c r="HDT58" s="77"/>
      <c r="HDU58" s="77"/>
      <c r="HDV58" s="77"/>
      <c r="HDW58" s="77"/>
      <c r="HDX58" s="77"/>
      <c r="HDY58" s="77"/>
      <c r="HDZ58" s="77"/>
      <c r="HEA58" s="77"/>
      <c r="HEB58" s="77"/>
      <c r="HEC58" s="77"/>
      <c r="HED58" s="77"/>
      <c r="HEE58" s="77"/>
      <c r="HEF58" s="77"/>
      <c r="HEG58" s="77"/>
      <c r="HEH58" s="77"/>
      <c r="HEI58" s="77"/>
      <c r="HEJ58" s="77"/>
      <c r="HEK58" s="77"/>
      <c r="HEL58" s="77"/>
      <c r="HEM58" s="77"/>
      <c r="HEN58" s="77"/>
      <c r="HEO58" s="77"/>
      <c r="HEP58" s="77"/>
      <c r="HEQ58" s="77"/>
      <c r="HER58" s="77"/>
      <c r="HES58" s="77"/>
      <c r="HET58" s="77"/>
      <c r="HEU58" s="77"/>
      <c r="HEV58" s="77"/>
      <c r="HEW58" s="77"/>
      <c r="HEX58" s="77"/>
      <c r="HEY58" s="77"/>
      <c r="HEZ58" s="77"/>
      <c r="HFA58" s="77"/>
      <c r="HFB58" s="77"/>
      <c r="HFC58" s="77"/>
      <c r="HFD58" s="77"/>
      <c r="HFE58" s="77"/>
      <c r="HFF58" s="77"/>
      <c r="HFG58" s="77"/>
      <c r="HFH58" s="77"/>
      <c r="HFI58" s="77"/>
      <c r="HFJ58" s="77"/>
      <c r="HFK58" s="77"/>
      <c r="HFL58" s="77"/>
      <c r="HFM58" s="77"/>
      <c r="HFN58" s="77"/>
      <c r="HFO58" s="77"/>
      <c r="HFP58" s="77"/>
      <c r="HFQ58" s="77"/>
      <c r="HFR58" s="77"/>
      <c r="HFS58" s="77"/>
      <c r="HFT58" s="77"/>
      <c r="HFU58" s="77"/>
      <c r="HFV58" s="77"/>
      <c r="HFW58" s="77"/>
      <c r="HFX58" s="77"/>
      <c r="HFY58" s="77"/>
      <c r="HFZ58" s="77"/>
      <c r="HGA58" s="77"/>
      <c r="HGB58" s="77"/>
      <c r="HGC58" s="77"/>
      <c r="HGD58" s="77"/>
      <c r="HGE58" s="77"/>
      <c r="HGF58" s="77"/>
      <c r="HGG58" s="77"/>
      <c r="HGH58" s="77"/>
      <c r="HGI58" s="77"/>
      <c r="HGJ58" s="77"/>
      <c r="HGK58" s="77"/>
      <c r="HGL58" s="77"/>
      <c r="HGM58" s="77"/>
      <c r="HGN58" s="77"/>
      <c r="HGO58" s="77"/>
      <c r="HGP58" s="77"/>
      <c r="HGQ58" s="77"/>
      <c r="HGR58" s="77"/>
      <c r="HGS58" s="77"/>
      <c r="HGT58" s="77"/>
      <c r="HGU58" s="77"/>
      <c r="HGV58" s="77"/>
      <c r="HGW58" s="77"/>
      <c r="HGX58" s="77"/>
      <c r="HGY58" s="77"/>
      <c r="HGZ58" s="77"/>
      <c r="HHA58" s="77"/>
      <c r="HHB58" s="77"/>
      <c r="HHC58" s="77"/>
      <c r="HHD58" s="77"/>
      <c r="HHE58" s="77"/>
      <c r="HHF58" s="77"/>
      <c r="HHG58" s="77"/>
      <c r="HHH58" s="77"/>
      <c r="HHI58" s="77"/>
      <c r="HHJ58" s="77"/>
      <c r="HHK58" s="77"/>
      <c r="HHL58" s="77"/>
      <c r="HHM58" s="77"/>
      <c r="HHN58" s="77"/>
      <c r="HHO58" s="77"/>
      <c r="HHP58" s="77"/>
      <c r="HHQ58" s="77"/>
      <c r="HHR58" s="77"/>
      <c r="HHS58" s="77"/>
      <c r="HHT58" s="77"/>
      <c r="HHU58" s="77"/>
      <c r="HHV58" s="77"/>
      <c r="HHW58" s="77"/>
      <c r="HHX58" s="77"/>
      <c r="HHY58" s="77"/>
      <c r="HHZ58" s="77"/>
      <c r="HIA58" s="77"/>
      <c r="HIB58" s="77"/>
      <c r="HIC58" s="77"/>
      <c r="HID58" s="77"/>
      <c r="HIE58" s="77"/>
      <c r="HIF58" s="77"/>
      <c r="HIG58" s="77"/>
      <c r="HIH58" s="77"/>
      <c r="HII58" s="77"/>
      <c r="HIJ58" s="77"/>
      <c r="HIK58" s="77"/>
      <c r="HIL58" s="77"/>
      <c r="HIM58" s="77"/>
      <c r="HIN58" s="77"/>
      <c r="HIO58" s="77"/>
      <c r="HIP58" s="77"/>
      <c r="HIQ58" s="77"/>
      <c r="HIR58" s="77"/>
      <c r="HIS58" s="77"/>
      <c r="HIT58" s="77"/>
      <c r="HIU58" s="77"/>
      <c r="HIV58" s="77"/>
      <c r="HIW58" s="77"/>
      <c r="HIX58" s="77"/>
      <c r="HIY58" s="77"/>
      <c r="HIZ58" s="77"/>
      <c r="HJA58" s="77"/>
      <c r="HJB58" s="77"/>
      <c r="HJC58" s="77"/>
      <c r="HJD58" s="77"/>
      <c r="HJE58" s="77"/>
      <c r="HJF58" s="77"/>
      <c r="HJG58" s="77"/>
      <c r="HJH58" s="77"/>
      <c r="HJI58" s="77"/>
      <c r="HJJ58" s="77"/>
      <c r="HJK58" s="77"/>
      <c r="HJL58" s="77"/>
      <c r="HJM58" s="77"/>
      <c r="HJN58" s="77"/>
      <c r="HJO58" s="77"/>
      <c r="HJP58" s="77"/>
      <c r="HJQ58" s="77"/>
      <c r="HJR58" s="77"/>
      <c r="HJS58" s="77"/>
      <c r="HJT58" s="77"/>
      <c r="HJU58" s="77"/>
      <c r="HJV58" s="77"/>
      <c r="HJW58" s="77"/>
      <c r="HJX58" s="77"/>
      <c r="HJY58" s="77"/>
      <c r="HJZ58" s="77"/>
      <c r="HKA58" s="77"/>
      <c r="HKB58" s="77"/>
      <c r="HKC58" s="77"/>
      <c r="HKD58" s="77"/>
      <c r="HKE58" s="77"/>
      <c r="HKF58" s="77"/>
      <c r="HKG58" s="77"/>
      <c r="HKH58" s="77"/>
      <c r="HKI58" s="77"/>
      <c r="HKJ58" s="77"/>
      <c r="HKK58" s="77"/>
      <c r="HKL58" s="77"/>
      <c r="HKM58" s="77"/>
      <c r="HKN58" s="77"/>
      <c r="HKO58" s="77"/>
      <c r="HKP58" s="77"/>
      <c r="HKQ58" s="77"/>
      <c r="HKR58" s="77"/>
      <c r="HKS58" s="77"/>
      <c r="HKT58" s="77"/>
      <c r="HKU58" s="77"/>
      <c r="HKV58" s="77"/>
      <c r="HKW58" s="77"/>
      <c r="HKX58" s="77"/>
      <c r="HKY58" s="77"/>
      <c r="HKZ58" s="77"/>
      <c r="HLA58" s="77"/>
      <c r="HLB58" s="77"/>
      <c r="HLC58" s="77"/>
      <c r="HLD58" s="77"/>
      <c r="HLE58" s="77"/>
      <c r="HLF58" s="77"/>
      <c r="HLG58" s="77"/>
      <c r="HLH58" s="77"/>
      <c r="HLI58" s="77"/>
      <c r="HLJ58" s="77"/>
      <c r="HLK58" s="77"/>
      <c r="HLL58" s="77"/>
      <c r="HLM58" s="77"/>
      <c r="HLN58" s="77"/>
      <c r="HLO58" s="77"/>
      <c r="HLP58" s="77"/>
      <c r="HLQ58" s="77"/>
      <c r="HLR58" s="77"/>
      <c r="HLS58" s="77"/>
      <c r="HLT58" s="77"/>
      <c r="HLU58" s="77"/>
      <c r="HLV58" s="77"/>
      <c r="HLW58" s="77"/>
      <c r="HLX58" s="77"/>
      <c r="HLY58" s="77"/>
      <c r="HLZ58" s="77"/>
      <c r="HMA58" s="77"/>
      <c r="HMB58" s="77"/>
      <c r="HMC58" s="77"/>
      <c r="HMD58" s="77"/>
      <c r="HME58" s="77"/>
      <c r="HMF58" s="77"/>
      <c r="HMG58" s="77"/>
      <c r="HMH58" s="77"/>
      <c r="HMI58" s="77"/>
      <c r="HMJ58" s="77"/>
      <c r="HMK58" s="77"/>
      <c r="HML58" s="77"/>
      <c r="HMM58" s="77"/>
      <c r="HMN58" s="77"/>
      <c r="HMO58" s="77"/>
      <c r="HMP58" s="77"/>
      <c r="HMQ58" s="77"/>
      <c r="HMR58" s="77"/>
      <c r="HMS58" s="77"/>
      <c r="HMT58" s="77"/>
      <c r="HMU58" s="77"/>
      <c r="HMV58" s="77"/>
      <c r="HMW58" s="77"/>
      <c r="HMX58" s="77"/>
      <c r="HMY58" s="77"/>
      <c r="HMZ58" s="77"/>
      <c r="HNA58" s="77"/>
      <c r="HNB58" s="77"/>
      <c r="HNC58" s="77"/>
      <c r="HND58" s="77"/>
      <c r="HNE58" s="77"/>
      <c r="HNF58" s="77"/>
      <c r="HNG58" s="77"/>
      <c r="HNH58" s="77"/>
      <c r="HNI58" s="77"/>
      <c r="HNJ58" s="77"/>
      <c r="HNK58" s="77"/>
      <c r="HNL58" s="77"/>
      <c r="HNM58" s="77"/>
      <c r="HNN58" s="77"/>
      <c r="HNO58" s="77"/>
      <c r="HNP58" s="77"/>
      <c r="HNQ58" s="77"/>
      <c r="HNR58" s="77"/>
      <c r="HNS58" s="77"/>
      <c r="HNT58" s="77"/>
      <c r="HNU58" s="77"/>
      <c r="HNV58" s="77"/>
      <c r="HNW58" s="77"/>
      <c r="HNX58" s="77"/>
      <c r="HNY58" s="77"/>
      <c r="HNZ58" s="77"/>
      <c r="HOA58" s="77"/>
      <c r="HOB58" s="77"/>
      <c r="HOC58" s="77"/>
      <c r="HOD58" s="77"/>
      <c r="HOE58" s="77"/>
      <c r="HOF58" s="77"/>
      <c r="HOG58" s="77"/>
      <c r="HOH58" s="77"/>
      <c r="HOI58" s="77"/>
      <c r="HOJ58" s="77"/>
      <c r="HOK58" s="77"/>
      <c r="HOL58" s="77"/>
      <c r="HOM58" s="77"/>
      <c r="HON58" s="77"/>
      <c r="HOO58" s="77"/>
      <c r="HOP58" s="77"/>
      <c r="HOQ58" s="77"/>
      <c r="HOR58" s="77"/>
      <c r="HOS58" s="77"/>
      <c r="HOT58" s="77"/>
      <c r="HOU58" s="77"/>
      <c r="HOV58" s="77"/>
      <c r="HOW58" s="77"/>
      <c r="HOX58" s="77"/>
      <c r="HOY58" s="77"/>
      <c r="HOZ58" s="77"/>
      <c r="HPA58" s="77"/>
      <c r="HPB58" s="77"/>
      <c r="HPC58" s="77"/>
      <c r="HPD58" s="77"/>
      <c r="HPE58" s="77"/>
      <c r="HPF58" s="77"/>
      <c r="HPG58" s="77"/>
      <c r="HPH58" s="77"/>
      <c r="HPI58" s="77"/>
      <c r="HPJ58" s="77"/>
      <c r="HPK58" s="77"/>
      <c r="HPL58" s="77"/>
      <c r="HPM58" s="77"/>
      <c r="HPN58" s="77"/>
      <c r="HPO58" s="77"/>
      <c r="HPP58" s="77"/>
      <c r="HPQ58" s="77"/>
      <c r="HPR58" s="77"/>
      <c r="HPS58" s="77"/>
      <c r="HPT58" s="77"/>
      <c r="HPU58" s="77"/>
      <c r="HPV58" s="77"/>
      <c r="HPW58" s="77"/>
      <c r="HPX58" s="77"/>
      <c r="HPY58" s="77"/>
      <c r="HPZ58" s="77"/>
      <c r="HQA58" s="77"/>
      <c r="HQB58" s="77"/>
      <c r="HQC58" s="77"/>
      <c r="HQD58" s="77"/>
      <c r="HQE58" s="77"/>
      <c r="HQF58" s="77"/>
      <c r="HQG58" s="77"/>
      <c r="HQH58" s="77"/>
      <c r="HQI58" s="77"/>
      <c r="HQJ58" s="77"/>
      <c r="HQK58" s="77"/>
      <c r="HQL58" s="77"/>
      <c r="HQM58" s="77"/>
      <c r="HQN58" s="77"/>
      <c r="HQO58" s="77"/>
      <c r="HQP58" s="77"/>
      <c r="HQQ58" s="77"/>
      <c r="HQR58" s="77"/>
      <c r="HQS58" s="77"/>
      <c r="HQT58" s="77"/>
      <c r="HQU58" s="77"/>
      <c r="HQV58" s="77"/>
      <c r="HQW58" s="77"/>
      <c r="HQX58" s="77"/>
      <c r="HQY58" s="77"/>
      <c r="HQZ58" s="77"/>
      <c r="HRA58" s="77"/>
      <c r="HRB58" s="77"/>
      <c r="HRC58" s="77"/>
      <c r="HRD58" s="77"/>
      <c r="HRE58" s="77"/>
      <c r="HRF58" s="77"/>
      <c r="HRG58" s="77"/>
      <c r="HRH58" s="77"/>
      <c r="HRI58" s="77"/>
      <c r="HRJ58" s="77"/>
      <c r="HRK58" s="77"/>
      <c r="HRL58" s="77"/>
      <c r="HRM58" s="77"/>
      <c r="HRN58" s="77"/>
      <c r="HRO58" s="77"/>
      <c r="HRP58" s="77"/>
      <c r="HRQ58" s="77"/>
      <c r="HRR58" s="77"/>
      <c r="HRS58" s="77"/>
      <c r="HRT58" s="77"/>
      <c r="HRU58" s="77"/>
      <c r="HRV58" s="77"/>
      <c r="HRW58" s="77"/>
      <c r="HRX58" s="77"/>
      <c r="HRY58" s="77"/>
      <c r="HRZ58" s="77"/>
      <c r="HSA58" s="77"/>
      <c r="HSB58" s="77"/>
      <c r="HSC58" s="77"/>
      <c r="HSD58" s="77"/>
      <c r="HSE58" s="77"/>
      <c r="HSF58" s="77"/>
      <c r="HSG58" s="77"/>
      <c r="HSH58" s="77"/>
      <c r="HSI58" s="77"/>
      <c r="HSJ58" s="77"/>
      <c r="HSK58" s="77"/>
      <c r="HSL58" s="77"/>
      <c r="HSM58" s="77"/>
      <c r="HSN58" s="77"/>
      <c r="HSO58" s="77"/>
      <c r="HSP58" s="77"/>
      <c r="HSQ58" s="77"/>
      <c r="HSR58" s="77"/>
      <c r="HSS58" s="77"/>
      <c r="HST58" s="77"/>
      <c r="HSU58" s="77"/>
      <c r="HSV58" s="77"/>
      <c r="HSW58" s="77"/>
      <c r="HSX58" s="77"/>
      <c r="HSY58" s="77"/>
      <c r="HSZ58" s="77"/>
      <c r="HTA58" s="77"/>
      <c r="HTB58" s="77"/>
      <c r="HTC58" s="77"/>
      <c r="HTD58" s="77"/>
      <c r="HTE58" s="77"/>
      <c r="HTF58" s="77"/>
      <c r="HTG58" s="77"/>
      <c r="HTH58" s="77"/>
      <c r="HTI58" s="77"/>
      <c r="HTJ58" s="77"/>
      <c r="HTK58" s="77"/>
      <c r="HTL58" s="77"/>
      <c r="HTM58" s="77"/>
      <c r="HTN58" s="77"/>
      <c r="HTO58" s="77"/>
      <c r="HTP58" s="77"/>
      <c r="HTQ58" s="77"/>
      <c r="HTR58" s="77"/>
      <c r="HTS58" s="77"/>
      <c r="HTT58" s="77"/>
      <c r="HTU58" s="77"/>
      <c r="HTV58" s="77"/>
      <c r="HTW58" s="77"/>
      <c r="HTX58" s="77"/>
      <c r="HTY58" s="77"/>
      <c r="HTZ58" s="77"/>
      <c r="HUA58" s="77"/>
      <c r="HUB58" s="77"/>
      <c r="HUC58" s="77"/>
      <c r="HUD58" s="77"/>
      <c r="HUE58" s="77"/>
      <c r="HUF58" s="77"/>
      <c r="HUG58" s="77"/>
      <c r="HUH58" s="77"/>
      <c r="HUI58" s="77"/>
      <c r="HUJ58" s="77"/>
      <c r="HUK58" s="77"/>
      <c r="HUL58" s="77"/>
      <c r="HUM58" s="77"/>
      <c r="HUN58" s="77"/>
      <c r="HUO58" s="77"/>
      <c r="HUP58" s="77"/>
      <c r="HUQ58" s="77"/>
      <c r="HUR58" s="77"/>
      <c r="HUS58" s="77"/>
      <c r="HUT58" s="77"/>
      <c r="HUU58" s="77"/>
      <c r="HUV58" s="77"/>
      <c r="HUW58" s="77"/>
      <c r="HUX58" s="77"/>
      <c r="HUY58" s="77"/>
      <c r="HUZ58" s="77"/>
      <c r="HVA58" s="77"/>
      <c r="HVB58" s="77"/>
      <c r="HVC58" s="77"/>
      <c r="HVD58" s="77"/>
      <c r="HVE58" s="77"/>
      <c r="HVF58" s="77"/>
      <c r="HVG58" s="77"/>
      <c r="HVH58" s="77"/>
      <c r="HVI58" s="77"/>
      <c r="HVJ58" s="77"/>
      <c r="HVK58" s="77"/>
      <c r="HVL58" s="77"/>
      <c r="HVM58" s="77"/>
      <c r="HVN58" s="77"/>
      <c r="HVO58" s="77"/>
      <c r="HVP58" s="77"/>
      <c r="HVQ58" s="77"/>
      <c r="HVR58" s="77"/>
      <c r="HVS58" s="77"/>
      <c r="HVT58" s="77"/>
      <c r="HVU58" s="77"/>
      <c r="HVV58" s="77"/>
      <c r="HVW58" s="77"/>
      <c r="HVX58" s="77"/>
      <c r="HVY58" s="77"/>
      <c r="HVZ58" s="77"/>
      <c r="HWA58" s="77"/>
      <c r="HWB58" s="77"/>
      <c r="HWC58" s="77"/>
      <c r="HWD58" s="77"/>
      <c r="HWE58" s="77"/>
      <c r="HWF58" s="77"/>
      <c r="HWG58" s="77"/>
      <c r="HWH58" s="77"/>
      <c r="HWI58" s="77"/>
      <c r="HWJ58" s="77"/>
      <c r="HWK58" s="77"/>
      <c r="HWL58" s="77"/>
      <c r="HWM58" s="77"/>
      <c r="HWN58" s="77"/>
      <c r="HWO58" s="77"/>
      <c r="HWP58" s="77"/>
      <c r="HWQ58" s="77"/>
      <c r="HWR58" s="77"/>
      <c r="HWS58" s="77"/>
      <c r="HWT58" s="77"/>
      <c r="HWU58" s="77"/>
      <c r="HWV58" s="77"/>
      <c r="HWW58" s="77"/>
      <c r="HWX58" s="77"/>
      <c r="HWY58" s="77"/>
      <c r="HWZ58" s="77"/>
      <c r="HXA58" s="77"/>
      <c r="HXB58" s="77"/>
      <c r="HXC58" s="77"/>
      <c r="HXD58" s="77"/>
      <c r="HXE58" s="77"/>
      <c r="HXF58" s="77"/>
      <c r="HXG58" s="77"/>
      <c r="HXH58" s="77"/>
      <c r="HXI58" s="77"/>
      <c r="HXJ58" s="77"/>
      <c r="HXK58" s="77"/>
      <c r="HXL58" s="77"/>
      <c r="HXM58" s="77"/>
      <c r="HXN58" s="77"/>
      <c r="HXO58" s="77"/>
      <c r="HXP58" s="77"/>
      <c r="HXQ58" s="77"/>
      <c r="HXR58" s="77"/>
      <c r="HXS58" s="77"/>
      <c r="HXT58" s="77"/>
      <c r="HXU58" s="77"/>
      <c r="HXV58" s="77"/>
      <c r="HXW58" s="77"/>
      <c r="HXX58" s="77"/>
      <c r="HXY58" s="77"/>
      <c r="HXZ58" s="77"/>
      <c r="HYA58" s="77"/>
      <c r="HYB58" s="77"/>
      <c r="HYC58" s="77"/>
      <c r="HYD58" s="77"/>
      <c r="HYE58" s="77"/>
      <c r="HYF58" s="77"/>
      <c r="HYG58" s="77"/>
      <c r="HYH58" s="77"/>
      <c r="HYI58" s="77"/>
      <c r="HYJ58" s="77"/>
      <c r="HYK58" s="77"/>
      <c r="HYL58" s="77"/>
      <c r="HYM58" s="77"/>
      <c r="HYN58" s="77"/>
      <c r="HYO58" s="77"/>
      <c r="HYP58" s="77"/>
      <c r="HYQ58" s="77"/>
      <c r="HYR58" s="77"/>
      <c r="HYS58" s="77"/>
      <c r="HYT58" s="77"/>
      <c r="HYU58" s="77"/>
      <c r="HYV58" s="77"/>
      <c r="HYW58" s="77"/>
      <c r="HYX58" s="77"/>
      <c r="HYY58" s="77"/>
      <c r="HYZ58" s="77"/>
      <c r="HZA58" s="77"/>
      <c r="HZB58" s="77"/>
      <c r="HZC58" s="77"/>
      <c r="HZD58" s="77"/>
      <c r="HZE58" s="77"/>
      <c r="HZF58" s="77"/>
      <c r="HZG58" s="77"/>
      <c r="HZH58" s="77"/>
      <c r="HZI58" s="77"/>
      <c r="HZJ58" s="77"/>
      <c r="HZK58" s="77"/>
      <c r="HZL58" s="77"/>
      <c r="HZM58" s="77"/>
      <c r="HZN58" s="77"/>
      <c r="HZO58" s="77"/>
      <c r="HZP58" s="77"/>
      <c r="HZQ58" s="77"/>
      <c r="HZR58" s="77"/>
      <c r="HZS58" s="77"/>
      <c r="HZT58" s="77"/>
      <c r="HZU58" s="77"/>
      <c r="HZV58" s="77"/>
      <c r="HZW58" s="77"/>
      <c r="HZX58" s="77"/>
      <c r="HZY58" s="77"/>
      <c r="HZZ58" s="77"/>
      <c r="IAA58" s="77"/>
      <c r="IAB58" s="77"/>
      <c r="IAC58" s="77"/>
      <c r="IAD58" s="77"/>
      <c r="IAE58" s="77"/>
      <c r="IAF58" s="77"/>
      <c r="IAG58" s="77"/>
      <c r="IAH58" s="77"/>
      <c r="IAI58" s="77"/>
      <c r="IAJ58" s="77"/>
      <c r="IAK58" s="77"/>
      <c r="IAL58" s="77"/>
      <c r="IAM58" s="77"/>
      <c r="IAN58" s="77"/>
      <c r="IAO58" s="77"/>
      <c r="IAP58" s="77"/>
      <c r="IAQ58" s="77"/>
      <c r="IAR58" s="77"/>
      <c r="IAS58" s="77"/>
      <c r="IAT58" s="77"/>
      <c r="IAU58" s="77"/>
      <c r="IAV58" s="77"/>
      <c r="IAW58" s="77"/>
      <c r="IAX58" s="77"/>
      <c r="IAY58" s="77"/>
      <c r="IAZ58" s="77"/>
      <c r="IBA58" s="77"/>
      <c r="IBB58" s="77"/>
      <c r="IBC58" s="77"/>
      <c r="IBD58" s="77"/>
      <c r="IBE58" s="77"/>
      <c r="IBF58" s="77"/>
      <c r="IBG58" s="77"/>
      <c r="IBH58" s="77"/>
      <c r="IBI58" s="77"/>
      <c r="IBJ58" s="77"/>
      <c r="IBK58" s="77"/>
      <c r="IBL58" s="77"/>
      <c r="IBM58" s="77"/>
      <c r="IBN58" s="77"/>
      <c r="IBO58" s="77"/>
      <c r="IBP58" s="77"/>
      <c r="IBQ58" s="77"/>
      <c r="IBR58" s="77"/>
      <c r="IBS58" s="77"/>
      <c r="IBT58" s="77"/>
      <c r="IBU58" s="77"/>
      <c r="IBV58" s="77"/>
      <c r="IBW58" s="77"/>
      <c r="IBX58" s="77"/>
      <c r="IBY58" s="77"/>
      <c r="IBZ58" s="77"/>
      <c r="ICA58" s="77"/>
      <c r="ICB58" s="77"/>
      <c r="ICC58" s="77"/>
      <c r="ICD58" s="77"/>
      <c r="ICE58" s="77"/>
      <c r="ICF58" s="77"/>
      <c r="ICG58" s="77"/>
      <c r="ICH58" s="77"/>
      <c r="ICI58" s="77"/>
      <c r="ICJ58" s="77"/>
      <c r="ICK58" s="77"/>
      <c r="ICL58" s="77"/>
      <c r="ICM58" s="77"/>
      <c r="ICN58" s="77"/>
      <c r="ICO58" s="77"/>
      <c r="ICP58" s="77"/>
      <c r="ICQ58" s="77"/>
      <c r="ICR58" s="77"/>
      <c r="ICS58" s="77"/>
      <c r="ICT58" s="77"/>
      <c r="ICU58" s="77"/>
      <c r="ICV58" s="77"/>
      <c r="ICW58" s="77"/>
      <c r="ICX58" s="77"/>
      <c r="ICY58" s="77"/>
      <c r="ICZ58" s="77"/>
      <c r="IDA58" s="77"/>
      <c r="IDB58" s="77"/>
      <c r="IDC58" s="77"/>
      <c r="IDD58" s="77"/>
      <c r="IDE58" s="77"/>
      <c r="IDF58" s="77"/>
      <c r="IDG58" s="77"/>
      <c r="IDH58" s="77"/>
      <c r="IDI58" s="77"/>
      <c r="IDJ58" s="77"/>
      <c r="IDK58" s="77"/>
      <c r="IDL58" s="77"/>
      <c r="IDM58" s="77"/>
      <c r="IDN58" s="77"/>
      <c r="IDO58" s="77"/>
      <c r="IDP58" s="77"/>
      <c r="IDQ58" s="77"/>
      <c r="IDR58" s="77"/>
      <c r="IDS58" s="77"/>
      <c r="IDT58" s="77"/>
      <c r="IDU58" s="77"/>
      <c r="IDV58" s="77"/>
      <c r="IDW58" s="77"/>
      <c r="IDX58" s="77"/>
      <c r="IDY58" s="77"/>
      <c r="IDZ58" s="77"/>
      <c r="IEA58" s="77"/>
      <c r="IEB58" s="77"/>
      <c r="IEC58" s="77"/>
      <c r="IED58" s="77"/>
      <c r="IEE58" s="77"/>
      <c r="IEF58" s="77"/>
      <c r="IEG58" s="77"/>
      <c r="IEH58" s="77"/>
      <c r="IEI58" s="77"/>
      <c r="IEJ58" s="77"/>
      <c r="IEK58" s="77"/>
      <c r="IEL58" s="77"/>
      <c r="IEM58" s="77"/>
      <c r="IEN58" s="77"/>
      <c r="IEO58" s="77"/>
      <c r="IEP58" s="77"/>
      <c r="IEQ58" s="77"/>
      <c r="IER58" s="77"/>
      <c r="IES58" s="77"/>
      <c r="IET58" s="77"/>
      <c r="IEU58" s="77"/>
      <c r="IEV58" s="77"/>
      <c r="IEW58" s="77"/>
      <c r="IEX58" s="77"/>
      <c r="IEY58" s="77"/>
      <c r="IEZ58" s="77"/>
      <c r="IFA58" s="77"/>
      <c r="IFB58" s="77"/>
      <c r="IFC58" s="77"/>
      <c r="IFD58" s="77"/>
      <c r="IFE58" s="77"/>
      <c r="IFF58" s="77"/>
      <c r="IFG58" s="77"/>
      <c r="IFH58" s="77"/>
      <c r="IFI58" s="77"/>
      <c r="IFJ58" s="77"/>
      <c r="IFK58" s="77"/>
      <c r="IFL58" s="77"/>
      <c r="IFM58" s="77"/>
      <c r="IFN58" s="77"/>
      <c r="IFO58" s="77"/>
      <c r="IFP58" s="77"/>
      <c r="IFQ58" s="77"/>
      <c r="IFR58" s="77"/>
      <c r="IFS58" s="77"/>
      <c r="IFT58" s="77"/>
      <c r="IFU58" s="77"/>
      <c r="IFV58" s="77"/>
      <c r="IFW58" s="77"/>
      <c r="IFX58" s="77"/>
      <c r="IFY58" s="77"/>
      <c r="IFZ58" s="77"/>
      <c r="IGA58" s="77"/>
      <c r="IGB58" s="77"/>
      <c r="IGC58" s="77"/>
      <c r="IGD58" s="77"/>
      <c r="IGE58" s="77"/>
      <c r="IGF58" s="77"/>
      <c r="IGG58" s="77"/>
      <c r="IGH58" s="77"/>
      <c r="IGI58" s="77"/>
      <c r="IGJ58" s="77"/>
      <c r="IGK58" s="77"/>
      <c r="IGL58" s="77"/>
      <c r="IGM58" s="77"/>
      <c r="IGN58" s="77"/>
      <c r="IGO58" s="77"/>
      <c r="IGP58" s="77"/>
      <c r="IGQ58" s="77"/>
      <c r="IGR58" s="77"/>
      <c r="IGS58" s="77"/>
      <c r="IGT58" s="77"/>
      <c r="IGU58" s="77"/>
      <c r="IGV58" s="77"/>
      <c r="IGW58" s="77"/>
      <c r="IGX58" s="77"/>
      <c r="IGY58" s="77"/>
      <c r="IGZ58" s="77"/>
      <c r="IHA58" s="77"/>
      <c r="IHB58" s="77"/>
      <c r="IHC58" s="77"/>
      <c r="IHD58" s="77"/>
      <c r="IHE58" s="77"/>
      <c r="IHF58" s="77"/>
      <c r="IHG58" s="77"/>
      <c r="IHH58" s="77"/>
      <c r="IHI58" s="77"/>
      <c r="IHJ58" s="77"/>
      <c r="IHK58" s="77"/>
      <c r="IHL58" s="77"/>
      <c r="IHM58" s="77"/>
      <c r="IHN58" s="77"/>
      <c r="IHO58" s="77"/>
      <c r="IHP58" s="77"/>
      <c r="IHQ58" s="77"/>
      <c r="IHR58" s="77"/>
      <c r="IHS58" s="77"/>
      <c r="IHT58" s="77"/>
      <c r="IHU58" s="77"/>
      <c r="IHV58" s="77"/>
      <c r="IHW58" s="77"/>
      <c r="IHX58" s="77"/>
      <c r="IHY58" s="77"/>
      <c r="IHZ58" s="77"/>
      <c r="IIA58" s="77"/>
      <c r="IIB58" s="77"/>
      <c r="IIC58" s="77"/>
      <c r="IID58" s="77"/>
      <c r="IIE58" s="77"/>
      <c r="IIF58" s="77"/>
      <c r="IIG58" s="77"/>
      <c r="IIH58" s="77"/>
      <c r="III58" s="77"/>
      <c r="IIJ58" s="77"/>
      <c r="IIK58" s="77"/>
      <c r="IIL58" s="77"/>
      <c r="IIM58" s="77"/>
      <c r="IIN58" s="77"/>
      <c r="IIO58" s="77"/>
      <c r="IIP58" s="77"/>
      <c r="IIQ58" s="77"/>
      <c r="IIR58" s="77"/>
      <c r="IIS58" s="77"/>
      <c r="IIT58" s="77"/>
      <c r="IIU58" s="77"/>
      <c r="IIV58" s="77"/>
      <c r="IIW58" s="77"/>
      <c r="IIX58" s="77"/>
      <c r="IIY58" s="77"/>
      <c r="IIZ58" s="77"/>
      <c r="IJA58" s="77"/>
      <c r="IJB58" s="77"/>
      <c r="IJC58" s="77"/>
      <c r="IJD58" s="77"/>
      <c r="IJE58" s="77"/>
      <c r="IJF58" s="77"/>
      <c r="IJG58" s="77"/>
      <c r="IJH58" s="77"/>
      <c r="IJI58" s="77"/>
      <c r="IJJ58" s="77"/>
      <c r="IJK58" s="77"/>
      <c r="IJL58" s="77"/>
      <c r="IJM58" s="77"/>
      <c r="IJN58" s="77"/>
      <c r="IJO58" s="77"/>
      <c r="IJP58" s="77"/>
      <c r="IJQ58" s="77"/>
      <c r="IJR58" s="77"/>
      <c r="IJS58" s="77"/>
      <c r="IJT58" s="77"/>
      <c r="IJU58" s="77"/>
      <c r="IJV58" s="77"/>
      <c r="IJW58" s="77"/>
      <c r="IJX58" s="77"/>
      <c r="IJY58" s="77"/>
      <c r="IJZ58" s="77"/>
      <c r="IKA58" s="77"/>
      <c r="IKB58" s="77"/>
      <c r="IKC58" s="77"/>
      <c r="IKD58" s="77"/>
      <c r="IKE58" s="77"/>
      <c r="IKF58" s="77"/>
      <c r="IKG58" s="77"/>
      <c r="IKH58" s="77"/>
      <c r="IKI58" s="77"/>
      <c r="IKJ58" s="77"/>
      <c r="IKK58" s="77"/>
      <c r="IKL58" s="77"/>
      <c r="IKM58" s="77"/>
      <c r="IKN58" s="77"/>
      <c r="IKO58" s="77"/>
      <c r="IKP58" s="77"/>
      <c r="IKQ58" s="77"/>
      <c r="IKR58" s="77"/>
      <c r="IKS58" s="77"/>
      <c r="IKT58" s="77"/>
      <c r="IKU58" s="77"/>
      <c r="IKV58" s="77"/>
      <c r="IKW58" s="77"/>
      <c r="IKX58" s="77"/>
      <c r="IKY58" s="77"/>
      <c r="IKZ58" s="77"/>
      <c r="ILA58" s="77"/>
      <c r="ILB58" s="77"/>
      <c r="ILC58" s="77"/>
      <c r="ILD58" s="77"/>
      <c r="ILE58" s="77"/>
      <c r="ILF58" s="77"/>
      <c r="ILG58" s="77"/>
      <c r="ILH58" s="77"/>
      <c r="ILI58" s="77"/>
      <c r="ILJ58" s="77"/>
      <c r="ILK58" s="77"/>
      <c r="ILL58" s="77"/>
      <c r="ILM58" s="77"/>
      <c r="ILN58" s="77"/>
      <c r="ILO58" s="77"/>
      <c r="ILP58" s="77"/>
      <c r="ILQ58" s="77"/>
      <c r="ILR58" s="77"/>
      <c r="ILS58" s="77"/>
      <c r="ILT58" s="77"/>
      <c r="ILU58" s="77"/>
      <c r="ILV58" s="77"/>
      <c r="ILW58" s="77"/>
      <c r="ILX58" s="77"/>
      <c r="ILY58" s="77"/>
      <c r="ILZ58" s="77"/>
      <c r="IMA58" s="77"/>
      <c r="IMB58" s="77"/>
      <c r="IMC58" s="77"/>
      <c r="IMD58" s="77"/>
      <c r="IME58" s="77"/>
      <c r="IMF58" s="77"/>
      <c r="IMG58" s="77"/>
      <c r="IMH58" s="77"/>
      <c r="IMI58" s="77"/>
      <c r="IMJ58" s="77"/>
      <c r="IMK58" s="77"/>
      <c r="IML58" s="77"/>
      <c r="IMM58" s="77"/>
      <c r="IMN58" s="77"/>
      <c r="IMO58" s="77"/>
      <c r="IMP58" s="77"/>
      <c r="IMQ58" s="77"/>
      <c r="IMR58" s="77"/>
      <c r="IMS58" s="77"/>
      <c r="IMT58" s="77"/>
      <c r="IMU58" s="77"/>
      <c r="IMV58" s="77"/>
      <c r="IMW58" s="77"/>
      <c r="IMX58" s="77"/>
      <c r="IMY58" s="77"/>
      <c r="IMZ58" s="77"/>
      <c r="INA58" s="77"/>
      <c r="INB58" s="77"/>
      <c r="INC58" s="77"/>
      <c r="IND58" s="77"/>
      <c r="INE58" s="77"/>
      <c r="INF58" s="77"/>
      <c r="ING58" s="77"/>
      <c r="INH58" s="77"/>
      <c r="INI58" s="77"/>
      <c r="INJ58" s="77"/>
      <c r="INK58" s="77"/>
      <c r="INL58" s="77"/>
      <c r="INM58" s="77"/>
      <c r="INN58" s="77"/>
      <c r="INO58" s="77"/>
      <c r="INP58" s="77"/>
      <c r="INQ58" s="77"/>
      <c r="INR58" s="77"/>
      <c r="INS58" s="77"/>
      <c r="INT58" s="77"/>
      <c r="INU58" s="77"/>
      <c r="INV58" s="77"/>
      <c r="INW58" s="77"/>
      <c r="INX58" s="77"/>
      <c r="INY58" s="77"/>
      <c r="INZ58" s="77"/>
      <c r="IOA58" s="77"/>
      <c r="IOB58" s="77"/>
      <c r="IOC58" s="77"/>
      <c r="IOD58" s="77"/>
      <c r="IOE58" s="77"/>
      <c r="IOF58" s="77"/>
      <c r="IOG58" s="77"/>
      <c r="IOH58" s="77"/>
      <c r="IOI58" s="77"/>
      <c r="IOJ58" s="77"/>
      <c r="IOK58" s="77"/>
      <c r="IOL58" s="77"/>
      <c r="IOM58" s="77"/>
      <c r="ION58" s="77"/>
      <c r="IOO58" s="77"/>
      <c r="IOP58" s="77"/>
      <c r="IOQ58" s="77"/>
      <c r="IOR58" s="77"/>
      <c r="IOS58" s="77"/>
      <c r="IOT58" s="77"/>
      <c r="IOU58" s="77"/>
      <c r="IOV58" s="77"/>
      <c r="IOW58" s="77"/>
      <c r="IOX58" s="77"/>
      <c r="IOY58" s="77"/>
      <c r="IOZ58" s="77"/>
      <c r="IPA58" s="77"/>
      <c r="IPB58" s="77"/>
      <c r="IPC58" s="77"/>
      <c r="IPD58" s="77"/>
      <c r="IPE58" s="77"/>
      <c r="IPF58" s="77"/>
      <c r="IPG58" s="77"/>
      <c r="IPH58" s="77"/>
      <c r="IPI58" s="77"/>
      <c r="IPJ58" s="77"/>
      <c r="IPK58" s="77"/>
      <c r="IPL58" s="77"/>
      <c r="IPM58" s="77"/>
      <c r="IPN58" s="77"/>
      <c r="IPO58" s="77"/>
      <c r="IPP58" s="77"/>
      <c r="IPQ58" s="77"/>
      <c r="IPR58" s="77"/>
      <c r="IPS58" s="77"/>
      <c r="IPT58" s="77"/>
      <c r="IPU58" s="77"/>
      <c r="IPV58" s="77"/>
      <c r="IPW58" s="77"/>
      <c r="IPX58" s="77"/>
      <c r="IPY58" s="77"/>
      <c r="IPZ58" s="77"/>
      <c r="IQA58" s="77"/>
      <c r="IQB58" s="77"/>
      <c r="IQC58" s="77"/>
      <c r="IQD58" s="77"/>
      <c r="IQE58" s="77"/>
      <c r="IQF58" s="77"/>
      <c r="IQG58" s="77"/>
      <c r="IQH58" s="77"/>
      <c r="IQI58" s="77"/>
      <c r="IQJ58" s="77"/>
      <c r="IQK58" s="77"/>
      <c r="IQL58" s="77"/>
      <c r="IQM58" s="77"/>
      <c r="IQN58" s="77"/>
      <c r="IQO58" s="77"/>
      <c r="IQP58" s="77"/>
      <c r="IQQ58" s="77"/>
      <c r="IQR58" s="77"/>
      <c r="IQS58" s="77"/>
      <c r="IQT58" s="77"/>
      <c r="IQU58" s="77"/>
      <c r="IQV58" s="77"/>
      <c r="IQW58" s="77"/>
      <c r="IQX58" s="77"/>
      <c r="IQY58" s="77"/>
      <c r="IQZ58" s="77"/>
      <c r="IRA58" s="77"/>
      <c r="IRB58" s="77"/>
      <c r="IRC58" s="77"/>
      <c r="IRD58" s="77"/>
      <c r="IRE58" s="77"/>
      <c r="IRF58" s="77"/>
      <c r="IRG58" s="77"/>
      <c r="IRH58" s="77"/>
      <c r="IRI58" s="77"/>
      <c r="IRJ58" s="77"/>
      <c r="IRK58" s="77"/>
      <c r="IRL58" s="77"/>
      <c r="IRM58" s="77"/>
      <c r="IRN58" s="77"/>
      <c r="IRO58" s="77"/>
      <c r="IRP58" s="77"/>
      <c r="IRQ58" s="77"/>
      <c r="IRR58" s="77"/>
      <c r="IRS58" s="77"/>
      <c r="IRT58" s="77"/>
      <c r="IRU58" s="77"/>
      <c r="IRV58" s="77"/>
      <c r="IRW58" s="77"/>
      <c r="IRX58" s="77"/>
      <c r="IRY58" s="77"/>
      <c r="IRZ58" s="77"/>
      <c r="ISA58" s="77"/>
      <c r="ISB58" s="77"/>
      <c r="ISC58" s="77"/>
      <c r="ISD58" s="77"/>
      <c r="ISE58" s="77"/>
      <c r="ISF58" s="77"/>
      <c r="ISG58" s="77"/>
      <c r="ISH58" s="77"/>
      <c r="ISI58" s="77"/>
      <c r="ISJ58" s="77"/>
      <c r="ISK58" s="77"/>
      <c r="ISL58" s="77"/>
      <c r="ISM58" s="77"/>
      <c r="ISN58" s="77"/>
      <c r="ISO58" s="77"/>
      <c r="ISP58" s="77"/>
      <c r="ISQ58" s="77"/>
      <c r="ISR58" s="77"/>
      <c r="ISS58" s="77"/>
      <c r="IST58" s="77"/>
      <c r="ISU58" s="77"/>
      <c r="ISV58" s="77"/>
      <c r="ISW58" s="77"/>
      <c r="ISX58" s="77"/>
      <c r="ISY58" s="77"/>
      <c r="ISZ58" s="77"/>
      <c r="ITA58" s="77"/>
      <c r="ITB58" s="77"/>
      <c r="ITC58" s="77"/>
      <c r="ITD58" s="77"/>
      <c r="ITE58" s="77"/>
      <c r="ITF58" s="77"/>
      <c r="ITG58" s="77"/>
      <c r="ITH58" s="77"/>
      <c r="ITI58" s="77"/>
      <c r="ITJ58" s="77"/>
      <c r="ITK58" s="77"/>
      <c r="ITL58" s="77"/>
      <c r="ITM58" s="77"/>
      <c r="ITN58" s="77"/>
      <c r="ITO58" s="77"/>
      <c r="ITP58" s="77"/>
      <c r="ITQ58" s="77"/>
      <c r="ITR58" s="77"/>
      <c r="ITS58" s="77"/>
      <c r="ITT58" s="77"/>
      <c r="ITU58" s="77"/>
      <c r="ITV58" s="77"/>
      <c r="ITW58" s="77"/>
      <c r="ITX58" s="77"/>
      <c r="ITY58" s="77"/>
      <c r="ITZ58" s="77"/>
      <c r="IUA58" s="77"/>
      <c r="IUB58" s="77"/>
      <c r="IUC58" s="77"/>
      <c r="IUD58" s="77"/>
      <c r="IUE58" s="77"/>
      <c r="IUF58" s="77"/>
      <c r="IUG58" s="77"/>
      <c r="IUH58" s="77"/>
      <c r="IUI58" s="77"/>
      <c r="IUJ58" s="77"/>
      <c r="IUK58" s="77"/>
      <c r="IUL58" s="77"/>
      <c r="IUM58" s="77"/>
      <c r="IUN58" s="77"/>
      <c r="IUO58" s="77"/>
      <c r="IUP58" s="77"/>
      <c r="IUQ58" s="77"/>
      <c r="IUR58" s="77"/>
      <c r="IUS58" s="77"/>
      <c r="IUT58" s="77"/>
      <c r="IUU58" s="77"/>
      <c r="IUV58" s="77"/>
      <c r="IUW58" s="77"/>
      <c r="IUX58" s="77"/>
      <c r="IUY58" s="77"/>
      <c r="IUZ58" s="77"/>
      <c r="IVA58" s="77"/>
      <c r="IVB58" s="77"/>
      <c r="IVC58" s="77"/>
      <c r="IVD58" s="77"/>
      <c r="IVE58" s="77"/>
      <c r="IVF58" s="77"/>
      <c r="IVG58" s="77"/>
      <c r="IVH58" s="77"/>
      <c r="IVI58" s="77"/>
      <c r="IVJ58" s="77"/>
      <c r="IVK58" s="77"/>
      <c r="IVL58" s="77"/>
      <c r="IVM58" s="77"/>
      <c r="IVN58" s="77"/>
      <c r="IVO58" s="77"/>
      <c r="IVP58" s="77"/>
      <c r="IVQ58" s="77"/>
      <c r="IVR58" s="77"/>
      <c r="IVS58" s="77"/>
      <c r="IVT58" s="77"/>
      <c r="IVU58" s="77"/>
      <c r="IVV58" s="77"/>
      <c r="IVW58" s="77"/>
      <c r="IVX58" s="77"/>
      <c r="IVY58" s="77"/>
      <c r="IVZ58" s="77"/>
      <c r="IWA58" s="77"/>
      <c r="IWB58" s="77"/>
      <c r="IWC58" s="77"/>
      <c r="IWD58" s="77"/>
      <c r="IWE58" s="77"/>
      <c r="IWF58" s="77"/>
      <c r="IWG58" s="77"/>
      <c r="IWH58" s="77"/>
      <c r="IWI58" s="77"/>
      <c r="IWJ58" s="77"/>
      <c r="IWK58" s="77"/>
      <c r="IWL58" s="77"/>
      <c r="IWM58" s="77"/>
      <c r="IWN58" s="77"/>
      <c r="IWO58" s="77"/>
      <c r="IWP58" s="77"/>
      <c r="IWQ58" s="77"/>
      <c r="IWR58" s="77"/>
      <c r="IWS58" s="77"/>
      <c r="IWT58" s="77"/>
      <c r="IWU58" s="77"/>
      <c r="IWV58" s="77"/>
      <c r="IWW58" s="77"/>
      <c r="IWX58" s="77"/>
      <c r="IWY58" s="77"/>
      <c r="IWZ58" s="77"/>
      <c r="IXA58" s="77"/>
      <c r="IXB58" s="77"/>
      <c r="IXC58" s="77"/>
      <c r="IXD58" s="77"/>
      <c r="IXE58" s="77"/>
      <c r="IXF58" s="77"/>
      <c r="IXG58" s="77"/>
      <c r="IXH58" s="77"/>
      <c r="IXI58" s="77"/>
      <c r="IXJ58" s="77"/>
      <c r="IXK58" s="77"/>
      <c r="IXL58" s="77"/>
      <c r="IXM58" s="77"/>
      <c r="IXN58" s="77"/>
      <c r="IXO58" s="77"/>
      <c r="IXP58" s="77"/>
      <c r="IXQ58" s="77"/>
      <c r="IXR58" s="77"/>
      <c r="IXS58" s="77"/>
      <c r="IXT58" s="77"/>
      <c r="IXU58" s="77"/>
      <c r="IXV58" s="77"/>
      <c r="IXW58" s="77"/>
      <c r="IXX58" s="77"/>
      <c r="IXY58" s="77"/>
      <c r="IXZ58" s="77"/>
      <c r="IYA58" s="77"/>
      <c r="IYB58" s="77"/>
      <c r="IYC58" s="77"/>
      <c r="IYD58" s="77"/>
      <c r="IYE58" s="77"/>
      <c r="IYF58" s="77"/>
      <c r="IYG58" s="77"/>
      <c r="IYH58" s="77"/>
      <c r="IYI58" s="77"/>
      <c r="IYJ58" s="77"/>
      <c r="IYK58" s="77"/>
      <c r="IYL58" s="77"/>
      <c r="IYM58" s="77"/>
      <c r="IYN58" s="77"/>
      <c r="IYO58" s="77"/>
      <c r="IYP58" s="77"/>
      <c r="IYQ58" s="77"/>
      <c r="IYR58" s="77"/>
      <c r="IYS58" s="77"/>
      <c r="IYT58" s="77"/>
      <c r="IYU58" s="77"/>
      <c r="IYV58" s="77"/>
      <c r="IYW58" s="77"/>
      <c r="IYX58" s="77"/>
      <c r="IYY58" s="77"/>
      <c r="IYZ58" s="77"/>
      <c r="IZA58" s="77"/>
      <c r="IZB58" s="77"/>
      <c r="IZC58" s="77"/>
      <c r="IZD58" s="77"/>
      <c r="IZE58" s="77"/>
      <c r="IZF58" s="77"/>
      <c r="IZG58" s="77"/>
      <c r="IZH58" s="77"/>
      <c r="IZI58" s="77"/>
      <c r="IZJ58" s="77"/>
      <c r="IZK58" s="77"/>
      <c r="IZL58" s="77"/>
      <c r="IZM58" s="77"/>
      <c r="IZN58" s="77"/>
      <c r="IZO58" s="77"/>
      <c r="IZP58" s="77"/>
      <c r="IZQ58" s="77"/>
      <c r="IZR58" s="77"/>
      <c r="IZS58" s="77"/>
      <c r="IZT58" s="77"/>
      <c r="IZU58" s="77"/>
      <c r="IZV58" s="77"/>
      <c r="IZW58" s="77"/>
      <c r="IZX58" s="77"/>
      <c r="IZY58" s="77"/>
      <c r="IZZ58" s="77"/>
      <c r="JAA58" s="77"/>
      <c r="JAB58" s="77"/>
      <c r="JAC58" s="77"/>
      <c r="JAD58" s="77"/>
      <c r="JAE58" s="77"/>
      <c r="JAF58" s="77"/>
      <c r="JAG58" s="77"/>
      <c r="JAH58" s="77"/>
      <c r="JAI58" s="77"/>
      <c r="JAJ58" s="77"/>
      <c r="JAK58" s="77"/>
      <c r="JAL58" s="77"/>
      <c r="JAM58" s="77"/>
      <c r="JAN58" s="77"/>
      <c r="JAO58" s="77"/>
      <c r="JAP58" s="77"/>
      <c r="JAQ58" s="77"/>
      <c r="JAR58" s="77"/>
      <c r="JAS58" s="77"/>
      <c r="JAT58" s="77"/>
      <c r="JAU58" s="77"/>
      <c r="JAV58" s="77"/>
      <c r="JAW58" s="77"/>
      <c r="JAX58" s="77"/>
      <c r="JAY58" s="77"/>
      <c r="JAZ58" s="77"/>
      <c r="JBA58" s="77"/>
      <c r="JBB58" s="77"/>
      <c r="JBC58" s="77"/>
      <c r="JBD58" s="77"/>
      <c r="JBE58" s="77"/>
      <c r="JBF58" s="77"/>
      <c r="JBG58" s="77"/>
      <c r="JBH58" s="77"/>
      <c r="JBI58" s="77"/>
      <c r="JBJ58" s="77"/>
      <c r="JBK58" s="77"/>
      <c r="JBL58" s="77"/>
      <c r="JBM58" s="77"/>
      <c r="JBN58" s="77"/>
      <c r="JBO58" s="77"/>
      <c r="JBP58" s="77"/>
      <c r="JBQ58" s="77"/>
      <c r="JBR58" s="77"/>
      <c r="JBS58" s="77"/>
      <c r="JBT58" s="77"/>
      <c r="JBU58" s="77"/>
      <c r="JBV58" s="77"/>
      <c r="JBW58" s="77"/>
      <c r="JBX58" s="77"/>
      <c r="JBY58" s="77"/>
      <c r="JBZ58" s="77"/>
      <c r="JCA58" s="77"/>
      <c r="JCB58" s="77"/>
      <c r="JCC58" s="77"/>
      <c r="JCD58" s="77"/>
      <c r="JCE58" s="77"/>
      <c r="JCF58" s="77"/>
      <c r="JCG58" s="77"/>
      <c r="JCH58" s="77"/>
      <c r="JCI58" s="77"/>
      <c r="JCJ58" s="77"/>
      <c r="JCK58" s="77"/>
      <c r="JCL58" s="77"/>
      <c r="JCM58" s="77"/>
      <c r="JCN58" s="77"/>
      <c r="JCO58" s="77"/>
      <c r="JCP58" s="77"/>
      <c r="JCQ58" s="77"/>
      <c r="JCR58" s="77"/>
      <c r="JCS58" s="77"/>
      <c r="JCT58" s="77"/>
      <c r="JCU58" s="77"/>
      <c r="JCV58" s="77"/>
      <c r="JCW58" s="77"/>
      <c r="JCX58" s="77"/>
      <c r="JCY58" s="77"/>
      <c r="JCZ58" s="77"/>
      <c r="JDA58" s="77"/>
      <c r="JDB58" s="77"/>
      <c r="JDC58" s="77"/>
      <c r="JDD58" s="77"/>
      <c r="JDE58" s="77"/>
      <c r="JDF58" s="77"/>
      <c r="JDG58" s="77"/>
      <c r="JDH58" s="77"/>
      <c r="JDI58" s="77"/>
      <c r="JDJ58" s="77"/>
      <c r="JDK58" s="77"/>
      <c r="JDL58" s="77"/>
      <c r="JDM58" s="77"/>
      <c r="JDN58" s="77"/>
      <c r="JDO58" s="77"/>
      <c r="JDP58" s="77"/>
      <c r="JDQ58" s="77"/>
      <c r="JDR58" s="77"/>
      <c r="JDS58" s="77"/>
      <c r="JDT58" s="77"/>
      <c r="JDU58" s="77"/>
      <c r="JDV58" s="77"/>
      <c r="JDW58" s="77"/>
      <c r="JDX58" s="77"/>
      <c r="JDY58" s="77"/>
      <c r="JDZ58" s="77"/>
      <c r="JEA58" s="77"/>
      <c r="JEB58" s="77"/>
      <c r="JEC58" s="77"/>
      <c r="JED58" s="77"/>
      <c r="JEE58" s="77"/>
      <c r="JEF58" s="77"/>
      <c r="JEG58" s="77"/>
      <c r="JEH58" s="77"/>
      <c r="JEI58" s="77"/>
      <c r="JEJ58" s="77"/>
      <c r="JEK58" s="77"/>
      <c r="JEL58" s="77"/>
      <c r="JEM58" s="77"/>
      <c r="JEN58" s="77"/>
      <c r="JEO58" s="77"/>
      <c r="JEP58" s="77"/>
      <c r="JEQ58" s="77"/>
      <c r="JER58" s="77"/>
      <c r="JES58" s="77"/>
      <c r="JET58" s="77"/>
      <c r="JEU58" s="77"/>
      <c r="JEV58" s="77"/>
      <c r="JEW58" s="77"/>
      <c r="JEX58" s="77"/>
      <c r="JEY58" s="77"/>
      <c r="JEZ58" s="77"/>
      <c r="JFA58" s="77"/>
      <c r="JFB58" s="77"/>
      <c r="JFC58" s="77"/>
      <c r="JFD58" s="77"/>
      <c r="JFE58" s="77"/>
      <c r="JFF58" s="77"/>
      <c r="JFG58" s="77"/>
      <c r="JFH58" s="77"/>
      <c r="JFI58" s="77"/>
      <c r="JFJ58" s="77"/>
      <c r="JFK58" s="77"/>
      <c r="JFL58" s="77"/>
      <c r="JFM58" s="77"/>
      <c r="JFN58" s="77"/>
      <c r="JFO58" s="77"/>
      <c r="JFP58" s="77"/>
      <c r="JFQ58" s="77"/>
      <c r="JFR58" s="77"/>
      <c r="JFS58" s="77"/>
      <c r="JFT58" s="77"/>
      <c r="JFU58" s="77"/>
      <c r="JFV58" s="77"/>
      <c r="JFW58" s="77"/>
      <c r="JFX58" s="77"/>
      <c r="JFY58" s="77"/>
      <c r="JFZ58" s="77"/>
      <c r="JGA58" s="77"/>
      <c r="JGB58" s="77"/>
      <c r="JGC58" s="77"/>
      <c r="JGD58" s="77"/>
      <c r="JGE58" s="77"/>
      <c r="JGF58" s="77"/>
      <c r="JGG58" s="77"/>
      <c r="JGH58" s="77"/>
      <c r="JGI58" s="77"/>
      <c r="JGJ58" s="77"/>
      <c r="JGK58" s="77"/>
      <c r="JGL58" s="77"/>
      <c r="JGM58" s="77"/>
      <c r="JGN58" s="77"/>
      <c r="JGO58" s="77"/>
      <c r="JGP58" s="77"/>
      <c r="JGQ58" s="77"/>
      <c r="JGR58" s="77"/>
      <c r="JGS58" s="77"/>
      <c r="JGT58" s="77"/>
      <c r="JGU58" s="77"/>
      <c r="JGV58" s="77"/>
      <c r="JGW58" s="77"/>
      <c r="JGX58" s="77"/>
      <c r="JGY58" s="77"/>
      <c r="JGZ58" s="77"/>
      <c r="JHA58" s="77"/>
      <c r="JHB58" s="77"/>
      <c r="JHC58" s="77"/>
      <c r="JHD58" s="77"/>
      <c r="JHE58" s="77"/>
      <c r="JHF58" s="77"/>
      <c r="JHG58" s="77"/>
      <c r="JHH58" s="77"/>
      <c r="JHI58" s="77"/>
      <c r="JHJ58" s="77"/>
      <c r="JHK58" s="77"/>
      <c r="JHL58" s="77"/>
      <c r="JHM58" s="77"/>
      <c r="JHN58" s="77"/>
      <c r="JHO58" s="77"/>
      <c r="JHP58" s="77"/>
      <c r="JHQ58" s="77"/>
      <c r="JHR58" s="77"/>
      <c r="JHS58" s="77"/>
      <c r="JHT58" s="77"/>
      <c r="JHU58" s="77"/>
      <c r="JHV58" s="77"/>
      <c r="JHW58" s="77"/>
      <c r="JHX58" s="77"/>
      <c r="JHY58" s="77"/>
      <c r="JHZ58" s="77"/>
      <c r="JIA58" s="77"/>
      <c r="JIB58" s="77"/>
      <c r="JIC58" s="77"/>
      <c r="JID58" s="77"/>
      <c r="JIE58" s="77"/>
      <c r="JIF58" s="77"/>
      <c r="JIG58" s="77"/>
      <c r="JIH58" s="77"/>
      <c r="JII58" s="77"/>
      <c r="JIJ58" s="77"/>
      <c r="JIK58" s="77"/>
      <c r="JIL58" s="77"/>
      <c r="JIM58" s="77"/>
      <c r="JIN58" s="77"/>
      <c r="JIO58" s="77"/>
      <c r="JIP58" s="77"/>
      <c r="JIQ58" s="77"/>
      <c r="JIR58" s="77"/>
      <c r="JIS58" s="77"/>
      <c r="JIT58" s="77"/>
      <c r="JIU58" s="77"/>
      <c r="JIV58" s="77"/>
      <c r="JIW58" s="77"/>
      <c r="JIX58" s="77"/>
      <c r="JIY58" s="77"/>
      <c r="JIZ58" s="77"/>
      <c r="JJA58" s="77"/>
      <c r="JJB58" s="77"/>
      <c r="JJC58" s="77"/>
      <c r="JJD58" s="77"/>
      <c r="JJE58" s="77"/>
      <c r="JJF58" s="77"/>
      <c r="JJG58" s="77"/>
      <c r="JJH58" s="77"/>
      <c r="JJI58" s="77"/>
      <c r="JJJ58" s="77"/>
      <c r="JJK58" s="77"/>
      <c r="JJL58" s="77"/>
      <c r="JJM58" s="77"/>
      <c r="JJN58" s="77"/>
      <c r="JJO58" s="77"/>
      <c r="JJP58" s="77"/>
      <c r="JJQ58" s="77"/>
      <c r="JJR58" s="77"/>
      <c r="JJS58" s="77"/>
      <c r="JJT58" s="77"/>
      <c r="JJU58" s="77"/>
      <c r="JJV58" s="77"/>
      <c r="JJW58" s="77"/>
      <c r="JJX58" s="77"/>
      <c r="JJY58" s="77"/>
      <c r="JJZ58" s="77"/>
      <c r="JKA58" s="77"/>
      <c r="JKB58" s="77"/>
      <c r="JKC58" s="77"/>
      <c r="JKD58" s="77"/>
      <c r="JKE58" s="77"/>
      <c r="JKF58" s="77"/>
      <c r="JKG58" s="77"/>
      <c r="JKH58" s="77"/>
      <c r="JKI58" s="77"/>
      <c r="JKJ58" s="77"/>
      <c r="JKK58" s="77"/>
      <c r="JKL58" s="77"/>
      <c r="JKM58" s="77"/>
      <c r="JKN58" s="77"/>
      <c r="JKO58" s="77"/>
      <c r="JKP58" s="77"/>
      <c r="JKQ58" s="77"/>
      <c r="JKR58" s="77"/>
      <c r="JKS58" s="77"/>
      <c r="JKT58" s="77"/>
      <c r="JKU58" s="77"/>
      <c r="JKV58" s="77"/>
      <c r="JKW58" s="77"/>
      <c r="JKX58" s="77"/>
      <c r="JKY58" s="77"/>
      <c r="JKZ58" s="77"/>
      <c r="JLA58" s="77"/>
      <c r="JLB58" s="77"/>
      <c r="JLC58" s="77"/>
      <c r="JLD58" s="77"/>
      <c r="JLE58" s="77"/>
      <c r="JLF58" s="77"/>
      <c r="JLG58" s="77"/>
      <c r="JLH58" s="77"/>
      <c r="JLI58" s="77"/>
      <c r="JLJ58" s="77"/>
      <c r="JLK58" s="77"/>
      <c r="JLL58" s="77"/>
      <c r="JLM58" s="77"/>
      <c r="JLN58" s="77"/>
      <c r="JLO58" s="77"/>
      <c r="JLP58" s="77"/>
      <c r="JLQ58" s="77"/>
      <c r="JLR58" s="77"/>
      <c r="JLS58" s="77"/>
      <c r="JLT58" s="77"/>
      <c r="JLU58" s="77"/>
      <c r="JLV58" s="77"/>
      <c r="JLW58" s="77"/>
      <c r="JLX58" s="77"/>
      <c r="JLY58" s="77"/>
      <c r="JLZ58" s="77"/>
      <c r="JMA58" s="77"/>
      <c r="JMB58" s="77"/>
      <c r="JMC58" s="77"/>
      <c r="JMD58" s="77"/>
      <c r="JME58" s="77"/>
      <c r="JMF58" s="77"/>
      <c r="JMG58" s="77"/>
      <c r="JMH58" s="77"/>
      <c r="JMI58" s="77"/>
      <c r="JMJ58" s="77"/>
      <c r="JMK58" s="77"/>
      <c r="JML58" s="77"/>
      <c r="JMM58" s="77"/>
      <c r="JMN58" s="77"/>
      <c r="JMO58" s="77"/>
      <c r="JMP58" s="77"/>
      <c r="JMQ58" s="77"/>
      <c r="JMR58" s="77"/>
      <c r="JMS58" s="77"/>
      <c r="JMT58" s="77"/>
      <c r="JMU58" s="77"/>
      <c r="JMV58" s="77"/>
      <c r="JMW58" s="77"/>
      <c r="JMX58" s="77"/>
      <c r="JMY58" s="77"/>
      <c r="JMZ58" s="77"/>
      <c r="JNA58" s="77"/>
      <c r="JNB58" s="77"/>
      <c r="JNC58" s="77"/>
      <c r="JND58" s="77"/>
      <c r="JNE58" s="77"/>
      <c r="JNF58" s="77"/>
      <c r="JNG58" s="77"/>
      <c r="JNH58" s="77"/>
      <c r="JNI58" s="77"/>
      <c r="JNJ58" s="77"/>
      <c r="JNK58" s="77"/>
      <c r="JNL58" s="77"/>
      <c r="JNM58" s="77"/>
      <c r="JNN58" s="77"/>
      <c r="JNO58" s="77"/>
      <c r="JNP58" s="77"/>
      <c r="JNQ58" s="77"/>
      <c r="JNR58" s="77"/>
      <c r="JNS58" s="77"/>
      <c r="JNT58" s="77"/>
      <c r="JNU58" s="77"/>
      <c r="JNV58" s="77"/>
      <c r="JNW58" s="77"/>
      <c r="JNX58" s="77"/>
      <c r="JNY58" s="77"/>
      <c r="JNZ58" s="77"/>
      <c r="JOA58" s="77"/>
      <c r="JOB58" s="77"/>
      <c r="JOC58" s="77"/>
      <c r="JOD58" s="77"/>
      <c r="JOE58" s="77"/>
      <c r="JOF58" s="77"/>
      <c r="JOG58" s="77"/>
      <c r="JOH58" s="77"/>
      <c r="JOI58" s="77"/>
      <c r="JOJ58" s="77"/>
      <c r="JOK58" s="77"/>
      <c r="JOL58" s="77"/>
      <c r="JOM58" s="77"/>
      <c r="JON58" s="77"/>
      <c r="JOO58" s="77"/>
      <c r="JOP58" s="77"/>
      <c r="JOQ58" s="77"/>
      <c r="JOR58" s="77"/>
      <c r="JOS58" s="77"/>
      <c r="JOT58" s="77"/>
      <c r="JOU58" s="77"/>
      <c r="JOV58" s="77"/>
      <c r="JOW58" s="77"/>
      <c r="JOX58" s="77"/>
      <c r="JOY58" s="77"/>
      <c r="JOZ58" s="77"/>
      <c r="JPA58" s="77"/>
      <c r="JPB58" s="77"/>
      <c r="JPC58" s="77"/>
      <c r="JPD58" s="77"/>
      <c r="JPE58" s="77"/>
      <c r="JPF58" s="77"/>
      <c r="JPG58" s="77"/>
      <c r="JPH58" s="77"/>
      <c r="JPI58" s="77"/>
      <c r="JPJ58" s="77"/>
      <c r="JPK58" s="77"/>
      <c r="JPL58" s="77"/>
      <c r="JPM58" s="77"/>
      <c r="JPN58" s="77"/>
      <c r="JPO58" s="77"/>
      <c r="JPP58" s="77"/>
      <c r="JPQ58" s="77"/>
      <c r="JPR58" s="77"/>
      <c r="JPS58" s="77"/>
      <c r="JPT58" s="77"/>
      <c r="JPU58" s="77"/>
      <c r="JPV58" s="77"/>
      <c r="JPW58" s="77"/>
      <c r="JPX58" s="77"/>
      <c r="JPY58" s="77"/>
      <c r="JPZ58" s="77"/>
      <c r="JQA58" s="77"/>
      <c r="JQB58" s="77"/>
      <c r="JQC58" s="77"/>
      <c r="JQD58" s="77"/>
      <c r="JQE58" s="77"/>
      <c r="JQF58" s="77"/>
      <c r="JQG58" s="77"/>
      <c r="JQH58" s="77"/>
      <c r="JQI58" s="77"/>
      <c r="JQJ58" s="77"/>
      <c r="JQK58" s="77"/>
      <c r="JQL58" s="77"/>
      <c r="JQM58" s="77"/>
      <c r="JQN58" s="77"/>
      <c r="JQO58" s="77"/>
      <c r="JQP58" s="77"/>
      <c r="JQQ58" s="77"/>
      <c r="JQR58" s="77"/>
      <c r="JQS58" s="77"/>
      <c r="JQT58" s="77"/>
      <c r="JQU58" s="77"/>
      <c r="JQV58" s="77"/>
      <c r="JQW58" s="77"/>
      <c r="JQX58" s="77"/>
      <c r="JQY58" s="77"/>
      <c r="JQZ58" s="77"/>
      <c r="JRA58" s="77"/>
      <c r="JRB58" s="77"/>
      <c r="JRC58" s="77"/>
      <c r="JRD58" s="77"/>
      <c r="JRE58" s="77"/>
      <c r="JRF58" s="77"/>
      <c r="JRG58" s="77"/>
      <c r="JRH58" s="77"/>
      <c r="JRI58" s="77"/>
      <c r="JRJ58" s="77"/>
      <c r="JRK58" s="77"/>
      <c r="JRL58" s="77"/>
      <c r="JRM58" s="77"/>
      <c r="JRN58" s="77"/>
      <c r="JRO58" s="77"/>
      <c r="JRP58" s="77"/>
      <c r="JRQ58" s="77"/>
      <c r="JRR58" s="77"/>
      <c r="JRS58" s="77"/>
      <c r="JRT58" s="77"/>
      <c r="JRU58" s="77"/>
      <c r="JRV58" s="77"/>
      <c r="JRW58" s="77"/>
      <c r="JRX58" s="77"/>
      <c r="JRY58" s="77"/>
      <c r="JRZ58" s="77"/>
      <c r="JSA58" s="77"/>
      <c r="JSB58" s="77"/>
      <c r="JSC58" s="77"/>
      <c r="JSD58" s="77"/>
      <c r="JSE58" s="77"/>
      <c r="JSF58" s="77"/>
      <c r="JSG58" s="77"/>
      <c r="JSH58" s="77"/>
      <c r="JSI58" s="77"/>
      <c r="JSJ58" s="77"/>
      <c r="JSK58" s="77"/>
      <c r="JSL58" s="77"/>
      <c r="JSM58" s="77"/>
      <c r="JSN58" s="77"/>
      <c r="JSO58" s="77"/>
      <c r="JSP58" s="77"/>
      <c r="JSQ58" s="77"/>
      <c r="JSR58" s="77"/>
      <c r="JSS58" s="77"/>
      <c r="JST58" s="77"/>
      <c r="JSU58" s="77"/>
      <c r="JSV58" s="77"/>
      <c r="JSW58" s="77"/>
      <c r="JSX58" s="77"/>
      <c r="JSY58" s="77"/>
      <c r="JSZ58" s="77"/>
      <c r="JTA58" s="77"/>
      <c r="JTB58" s="77"/>
      <c r="JTC58" s="77"/>
      <c r="JTD58" s="77"/>
      <c r="JTE58" s="77"/>
      <c r="JTF58" s="77"/>
      <c r="JTG58" s="77"/>
      <c r="JTH58" s="77"/>
      <c r="JTI58" s="77"/>
      <c r="JTJ58" s="77"/>
      <c r="JTK58" s="77"/>
      <c r="JTL58" s="77"/>
      <c r="JTM58" s="77"/>
      <c r="JTN58" s="77"/>
      <c r="JTO58" s="77"/>
      <c r="JTP58" s="77"/>
      <c r="JTQ58" s="77"/>
      <c r="JTR58" s="77"/>
      <c r="JTS58" s="77"/>
      <c r="JTT58" s="77"/>
      <c r="JTU58" s="77"/>
      <c r="JTV58" s="77"/>
      <c r="JTW58" s="77"/>
      <c r="JTX58" s="77"/>
      <c r="JTY58" s="77"/>
      <c r="JTZ58" s="77"/>
      <c r="JUA58" s="77"/>
      <c r="JUB58" s="77"/>
      <c r="JUC58" s="77"/>
      <c r="JUD58" s="77"/>
      <c r="JUE58" s="77"/>
      <c r="JUF58" s="77"/>
      <c r="JUG58" s="77"/>
      <c r="JUH58" s="77"/>
      <c r="JUI58" s="77"/>
      <c r="JUJ58" s="77"/>
      <c r="JUK58" s="77"/>
      <c r="JUL58" s="77"/>
      <c r="JUM58" s="77"/>
      <c r="JUN58" s="77"/>
      <c r="JUO58" s="77"/>
      <c r="JUP58" s="77"/>
      <c r="JUQ58" s="77"/>
      <c r="JUR58" s="77"/>
      <c r="JUS58" s="77"/>
      <c r="JUT58" s="77"/>
      <c r="JUU58" s="77"/>
      <c r="JUV58" s="77"/>
      <c r="JUW58" s="77"/>
      <c r="JUX58" s="77"/>
      <c r="JUY58" s="77"/>
      <c r="JUZ58" s="77"/>
      <c r="JVA58" s="77"/>
      <c r="JVB58" s="77"/>
      <c r="JVC58" s="77"/>
      <c r="JVD58" s="77"/>
      <c r="JVE58" s="77"/>
      <c r="JVF58" s="77"/>
      <c r="JVG58" s="77"/>
      <c r="JVH58" s="77"/>
      <c r="JVI58" s="77"/>
      <c r="JVJ58" s="77"/>
      <c r="JVK58" s="77"/>
      <c r="JVL58" s="77"/>
      <c r="JVM58" s="77"/>
      <c r="JVN58" s="77"/>
      <c r="JVO58" s="77"/>
      <c r="JVP58" s="77"/>
      <c r="JVQ58" s="77"/>
      <c r="JVR58" s="77"/>
      <c r="JVS58" s="77"/>
      <c r="JVT58" s="77"/>
      <c r="JVU58" s="77"/>
      <c r="JVV58" s="77"/>
      <c r="JVW58" s="77"/>
      <c r="JVX58" s="77"/>
      <c r="JVY58" s="77"/>
      <c r="JVZ58" s="77"/>
      <c r="JWA58" s="77"/>
      <c r="JWB58" s="77"/>
      <c r="JWC58" s="77"/>
      <c r="JWD58" s="77"/>
      <c r="JWE58" s="77"/>
      <c r="JWF58" s="77"/>
      <c r="JWG58" s="77"/>
      <c r="JWH58" s="77"/>
      <c r="JWI58" s="77"/>
      <c r="JWJ58" s="77"/>
      <c r="JWK58" s="77"/>
      <c r="JWL58" s="77"/>
      <c r="JWM58" s="77"/>
      <c r="JWN58" s="77"/>
      <c r="JWO58" s="77"/>
      <c r="JWP58" s="77"/>
      <c r="JWQ58" s="77"/>
      <c r="JWR58" s="77"/>
      <c r="JWS58" s="77"/>
      <c r="JWT58" s="77"/>
      <c r="JWU58" s="77"/>
      <c r="JWV58" s="77"/>
      <c r="JWW58" s="77"/>
      <c r="JWX58" s="77"/>
      <c r="JWY58" s="77"/>
      <c r="JWZ58" s="77"/>
      <c r="JXA58" s="77"/>
      <c r="JXB58" s="77"/>
      <c r="JXC58" s="77"/>
      <c r="JXD58" s="77"/>
      <c r="JXE58" s="77"/>
      <c r="JXF58" s="77"/>
      <c r="JXG58" s="77"/>
      <c r="JXH58" s="77"/>
      <c r="JXI58" s="77"/>
      <c r="JXJ58" s="77"/>
      <c r="JXK58" s="77"/>
      <c r="JXL58" s="77"/>
      <c r="JXM58" s="77"/>
      <c r="JXN58" s="77"/>
      <c r="JXO58" s="77"/>
      <c r="JXP58" s="77"/>
      <c r="JXQ58" s="77"/>
      <c r="JXR58" s="77"/>
      <c r="JXS58" s="77"/>
      <c r="JXT58" s="77"/>
      <c r="JXU58" s="77"/>
      <c r="JXV58" s="77"/>
      <c r="JXW58" s="77"/>
      <c r="JXX58" s="77"/>
      <c r="JXY58" s="77"/>
      <c r="JXZ58" s="77"/>
      <c r="JYA58" s="77"/>
      <c r="JYB58" s="77"/>
      <c r="JYC58" s="77"/>
      <c r="JYD58" s="77"/>
      <c r="JYE58" s="77"/>
      <c r="JYF58" s="77"/>
      <c r="JYG58" s="77"/>
      <c r="JYH58" s="77"/>
      <c r="JYI58" s="77"/>
      <c r="JYJ58" s="77"/>
      <c r="JYK58" s="77"/>
      <c r="JYL58" s="77"/>
      <c r="JYM58" s="77"/>
      <c r="JYN58" s="77"/>
      <c r="JYO58" s="77"/>
      <c r="JYP58" s="77"/>
      <c r="JYQ58" s="77"/>
      <c r="JYR58" s="77"/>
      <c r="JYS58" s="77"/>
      <c r="JYT58" s="77"/>
      <c r="JYU58" s="77"/>
      <c r="JYV58" s="77"/>
      <c r="JYW58" s="77"/>
      <c r="JYX58" s="77"/>
      <c r="JYY58" s="77"/>
      <c r="JYZ58" s="77"/>
      <c r="JZA58" s="77"/>
      <c r="JZB58" s="77"/>
      <c r="JZC58" s="77"/>
      <c r="JZD58" s="77"/>
      <c r="JZE58" s="77"/>
      <c r="JZF58" s="77"/>
      <c r="JZG58" s="77"/>
      <c r="JZH58" s="77"/>
      <c r="JZI58" s="77"/>
      <c r="JZJ58" s="77"/>
      <c r="JZK58" s="77"/>
      <c r="JZL58" s="77"/>
      <c r="JZM58" s="77"/>
      <c r="JZN58" s="77"/>
      <c r="JZO58" s="77"/>
      <c r="JZP58" s="77"/>
      <c r="JZQ58" s="77"/>
      <c r="JZR58" s="77"/>
      <c r="JZS58" s="77"/>
      <c r="JZT58" s="77"/>
      <c r="JZU58" s="77"/>
      <c r="JZV58" s="77"/>
      <c r="JZW58" s="77"/>
      <c r="JZX58" s="77"/>
      <c r="JZY58" s="77"/>
      <c r="JZZ58" s="77"/>
      <c r="KAA58" s="77"/>
      <c r="KAB58" s="77"/>
      <c r="KAC58" s="77"/>
      <c r="KAD58" s="77"/>
      <c r="KAE58" s="77"/>
      <c r="KAF58" s="77"/>
      <c r="KAG58" s="77"/>
      <c r="KAH58" s="77"/>
      <c r="KAI58" s="77"/>
      <c r="KAJ58" s="77"/>
      <c r="KAK58" s="77"/>
      <c r="KAL58" s="77"/>
      <c r="KAM58" s="77"/>
      <c r="KAN58" s="77"/>
      <c r="KAO58" s="77"/>
      <c r="KAP58" s="77"/>
      <c r="KAQ58" s="77"/>
      <c r="KAR58" s="77"/>
      <c r="KAS58" s="77"/>
      <c r="KAT58" s="77"/>
      <c r="KAU58" s="77"/>
      <c r="KAV58" s="77"/>
      <c r="KAW58" s="77"/>
      <c r="KAX58" s="77"/>
      <c r="KAY58" s="77"/>
      <c r="KAZ58" s="77"/>
      <c r="KBA58" s="77"/>
      <c r="KBB58" s="77"/>
      <c r="KBC58" s="77"/>
      <c r="KBD58" s="77"/>
      <c r="KBE58" s="77"/>
      <c r="KBF58" s="77"/>
      <c r="KBG58" s="77"/>
      <c r="KBH58" s="77"/>
      <c r="KBI58" s="77"/>
      <c r="KBJ58" s="77"/>
      <c r="KBK58" s="77"/>
      <c r="KBL58" s="77"/>
      <c r="KBM58" s="77"/>
      <c r="KBN58" s="77"/>
      <c r="KBO58" s="77"/>
      <c r="KBP58" s="77"/>
      <c r="KBQ58" s="77"/>
      <c r="KBR58" s="77"/>
      <c r="KBS58" s="77"/>
      <c r="KBT58" s="77"/>
      <c r="KBU58" s="77"/>
      <c r="KBV58" s="77"/>
      <c r="KBW58" s="77"/>
      <c r="KBX58" s="77"/>
      <c r="KBY58" s="77"/>
      <c r="KBZ58" s="77"/>
      <c r="KCA58" s="77"/>
      <c r="KCB58" s="77"/>
      <c r="KCC58" s="77"/>
      <c r="KCD58" s="77"/>
      <c r="KCE58" s="77"/>
      <c r="KCF58" s="77"/>
      <c r="KCG58" s="77"/>
      <c r="KCH58" s="77"/>
      <c r="KCI58" s="77"/>
      <c r="KCJ58" s="77"/>
      <c r="KCK58" s="77"/>
      <c r="KCL58" s="77"/>
      <c r="KCM58" s="77"/>
      <c r="KCN58" s="77"/>
      <c r="KCO58" s="77"/>
      <c r="KCP58" s="77"/>
      <c r="KCQ58" s="77"/>
      <c r="KCR58" s="77"/>
      <c r="KCS58" s="77"/>
      <c r="KCT58" s="77"/>
      <c r="KCU58" s="77"/>
      <c r="KCV58" s="77"/>
      <c r="KCW58" s="77"/>
      <c r="KCX58" s="77"/>
      <c r="KCY58" s="77"/>
      <c r="KCZ58" s="77"/>
      <c r="KDA58" s="77"/>
      <c r="KDB58" s="77"/>
      <c r="KDC58" s="77"/>
      <c r="KDD58" s="77"/>
      <c r="KDE58" s="77"/>
      <c r="KDF58" s="77"/>
      <c r="KDG58" s="77"/>
      <c r="KDH58" s="77"/>
      <c r="KDI58" s="77"/>
      <c r="KDJ58" s="77"/>
      <c r="KDK58" s="77"/>
      <c r="KDL58" s="77"/>
      <c r="KDM58" s="77"/>
      <c r="KDN58" s="77"/>
      <c r="KDO58" s="77"/>
      <c r="KDP58" s="77"/>
      <c r="KDQ58" s="77"/>
      <c r="KDR58" s="77"/>
      <c r="KDS58" s="77"/>
      <c r="KDT58" s="77"/>
      <c r="KDU58" s="77"/>
      <c r="KDV58" s="77"/>
      <c r="KDW58" s="77"/>
      <c r="KDX58" s="77"/>
      <c r="KDY58" s="77"/>
      <c r="KDZ58" s="77"/>
      <c r="KEA58" s="77"/>
      <c r="KEB58" s="77"/>
      <c r="KEC58" s="77"/>
      <c r="KED58" s="77"/>
      <c r="KEE58" s="77"/>
      <c r="KEF58" s="77"/>
      <c r="KEG58" s="77"/>
      <c r="KEH58" s="77"/>
      <c r="KEI58" s="77"/>
      <c r="KEJ58" s="77"/>
      <c r="KEK58" s="77"/>
      <c r="KEL58" s="77"/>
      <c r="KEM58" s="77"/>
      <c r="KEN58" s="77"/>
      <c r="KEO58" s="77"/>
      <c r="KEP58" s="77"/>
      <c r="KEQ58" s="77"/>
      <c r="KER58" s="77"/>
      <c r="KES58" s="77"/>
      <c r="KET58" s="77"/>
      <c r="KEU58" s="77"/>
      <c r="KEV58" s="77"/>
      <c r="KEW58" s="77"/>
      <c r="KEX58" s="77"/>
      <c r="KEY58" s="77"/>
      <c r="KEZ58" s="77"/>
      <c r="KFA58" s="77"/>
      <c r="KFB58" s="77"/>
      <c r="KFC58" s="77"/>
      <c r="KFD58" s="77"/>
      <c r="KFE58" s="77"/>
      <c r="KFF58" s="77"/>
      <c r="KFG58" s="77"/>
      <c r="KFH58" s="77"/>
      <c r="KFI58" s="77"/>
      <c r="KFJ58" s="77"/>
      <c r="KFK58" s="77"/>
      <c r="KFL58" s="77"/>
      <c r="KFM58" s="77"/>
      <c r="KFN58" s="77"/>
      <c r="KFO58" s="77"/>
      <c r="KFP58" s="77"/>
      <c r="KFQ58" s="77"/>
      <c r="KFR58" s="77"/>
      <c r="KFS58" s="77"/>
      <c r="KFT58" s="77"/>
      <c r="KFU58" s="77"/>
      <c r="KFV58" s="77"/>
      <c r="KFW58" s="77"/>
      <c r="KFX58" s="77"/>
      <c r="KFY58" s="77"/>
      <c r="KFZ58" s="77"/>
      <c r="KGA58" s="77"/>
      <c r="KGB58" s="77"/>
      <c r="KGC58" s="77"/>
      <c r="KGD58" s="77"/>
      <c r="KGE58" s="77"/>
      <c r="KGF58" s="77"/>
      <c r="KGG58" s="77"/>
      <c r="KGH58" s="77"/>
      <c r="KGI58" s="77"/>
      <c r="KGJ58" s="77"/>
      <c r="KGK58" s="77"/>
      <c r="KGL58" s="77"/>
      <c r="KGM58" s="77"/>
      <c r="KGN58" s="77"/>
      <c r="KGO58" s="77"/>
      <c r="KGP58" s="77"/>
      <c r="KGQ58" s="77"/>
      <c r="KGR58" s="77"/>
      <c r="KGS58" s="77"/>
      <c r="KGT58" s="77"/>
      <c r="KGU58" s="77"/>
      <c r="KGV58" s="77"/>
      <c r="KGW58" s="77"/>
      <c r="KGX58" s="77"/>
      <c r="KGY58" s="77"/>
      <c r="KGZ58" s="77"/>
      <c r="KHA58" s="77"/>
      <c r="KHB58" s="77"/>
      <c r="KHC58" s="77"/>
      <c r="KHD58" s="77"/>
      <c r="KHE58" s="77"/>
      <c r="KHF58" s="77"/>
      <c r="KHG58" s="77"/>
      <c r="KHH58" s="77"/>
      <c r="KHI58" s="77"/>
      <c r="KHJ58" s="77"/>
      <c r="KHK58" s="77"/>
      <c r="KHL58" s="77"/>
      <c r="KHM58" s="77"/>
      <c r="KHN58" s="77"/>
      <c r="KHO58" s="77"/>
      <c r="KHP58" s="77"/>
      <c r="KHQ58" s="77"/>
      <c r="KHR58" s="77"/>
      <c r="KHS58" s="77"/>
      <c r="KHT58" s="77"/>
      <c r="KHU58" s="77"/>
      <c r="KHV58" s="77"/>
      <c r="KHW58" s="77"/>
      <c r="KHX58" s="77"/>
      <c r="KHY58" s="77"/>
      <c r="KHZ58" s="77"/>
      <c r="KIA58" s="77"/>
      <c r="KIB58" s="77"/>
      <c r="KIC58" s="77"/>
      <c r="KID58" s="77"/>
      <c r="KIE58" s="77"/>
      <c r="KIF58" s="77"/>
      <c r="KIG58" s="77"/>
      <c r="KIH58" s="77"/>
      <c r="KII58" s="77"/>
      <c r="KIJ58" s="77"/>
      <c r="KIK58" s="77"/>
      <c r="KIL58" s="77"/>
      <c r="KIM58" s="77"/>
      <c r="KIN58" s="77"/>
      <c r="KIO58" s="77"/>
      <c r="KIP58" s="77"/>
      <c r="KIQ58" s="77"/>
      <c r="KIR58" s="77"/>
      <c r="KIS58" s="77"/>
      <c r="KIT58" s="77"/>
      <c r="KIU58" s="77"/>
      <c r="KIV58" s="77"/>
      <c r="KIW58" s="77"/>
      <c r="KIX58" s="77"/>
      <c r="KIY58" s="77"/>
      <c r="KIZ58" s="77"/>
      <c r="KJA58" s="77"/>
      <c r="KJB58" s="77"/>
      <c r="KJC58" s="77"/>
      <c r="KJD58" s="77"/>
      <c r="KJE58" s="77"/>
      <c r="KJF58" s="77"/>
      <c r="KJG58" s="77"/>
      <c r="KJH58" s="77"/>
      <c r="KJI58" s="77"/>
      <c r="KJJ58" s="77"/>
      <c r="KJK58" s="77"/>
      <c r="KJL58" s="77"/>
      <c r="KJM58" s="77"/>
      <c r="KJN58" s="77"/>
      <c r="KJO58" s="77"/>
      <c r="KJP58" s="77"/>
      <c r="KJQ58" s="77"/>
      <c r="KJR58" s="77"/>
      <c r="KJS58" s="77"/>
      <c r="KJT58" s="77"/>
      <c r="KJU58" s="77"/>
      <c r="KJV58" s="77"/>
      <c r="KJW58" s="77"/>
      <c r="KJX58" s="77"/>
      <c r="KJY58" s="77"/>
      <c r="KJZ58" s="77"/>
      <c r="KKA58" s="77"/>
      <c r="KKB58" s="77"/>
      <c r="KKC58" s="77"/>
      <c r="KKD58" s="77"/>
      <c r="KKE58" s="77"/>
      <c r="KKF58" s="77"/>
      <c r="KKG58" s="77"/>
      <c r="KKH58" s="77"/>
      <c r="KKI58" s="77"/>
      <c r="KKJ58" s="77"/>
      <c r="KKK58" s="77"/>
      <c r="KKL58" s="77"/>
      <c r="KKM58" s="77"/>
      <c r="KKN58" s="77"/>
      <c r="KKO58" s="77"/>
      <c r="KKP58" s="77"/>
      <c r="KKQ58" s="77"/>
      <c r="KKR58" s="77"/>
      <c r="KKS58" s="77"/>
      <c r="KKT58" s="77"/>
      <c r="KKU58" s="77"/>
      <c r="KKV58" s="77"/>
      <c r="KKW58" s="77"/>
      <c r="KKX58" s="77"/>
      <c r="KKY58" s="77"/>
      <c r="KKZ58" s="77"/>
      <c r="KLA58" s="77"/>
      <c r="KLB58" s="77"/>
      <c r="KLC58" s="77"/>
      <c r="KLD58" s="77"/>
      <c r="KLE58" s="77"/>
      <c r="KLF58" s="77"/>
      <c r="KLG58" s="77"/>
      <c r="KLH58" s="77"/>
      <c r="KLI58" s="77"/>
      <c r="KLJ58" s="77"/>
      <c r="KLK58" s="77"/>
      <c r="KLL58" s="77"/>
      <c r="KLM58" s="77"/>
      <c r="KLN58" s="77"/>
      <c r="KLO58" s="77"/>
      <c r="KLP58" s="77"/>
      <c r="KLQ58" s="77"/>
      <c r="KLR58" s="77"/>
      <c r="KLS58" s="77"/>
      <c r="KLT58" s="77"/>
      <c r="KLU58" s="77"/>
      <c r="KLV58" s="77"/>
      <c r="KLW58" s="77"/>
      <c r="KLX58" s="77"/>
      <c r="KLY58" s="77"/>
      <c r="KLZ58" s="77"/>
      <c r="KMA58" s="77"/>
      <c r="KMB58" s="77"/>
      <c r="KMC58" s="77"/>
      <c r="KMD58" s="77"/>
      <c r="KME58" s="77"/>
      <c r="KMF58" s="77"/>
      <c r="KMG58" s="77"/>
      <c r="KMH58" s="77"/>
      <c r="KMI58" s="77"/>
      <c r="KMJ58" s="77"/>
      <c r="KMK58" s="77"/>
      <c r="KML58" s="77"/>
      <c r="KMM58" s="77"/>
      <c r="KMN58" s="77"/>
      <c r="KMO58" s="77"/>
      <c r="KMP58" s="77"/>
      <c r="KMQ58" s="77"/>
      <c r="KMR58" s="77"/>
      <c r="KMS58" s="77"/>
      <c r="KMT58" s="77"/>
      <c r="KMU58" s="77"/>
      <c r="KMV58" s="77"/>
      <c r="KMW58" s="77"/>
      <c r="KMX58" s="77"/>
      <c r="KMY58" s="77"/>
      <c r="KMZ58" s="77"/>
      <c r="KNA58" s="77"/>
      <c r="KNB58" s="77"/>
      <c r="KNC58" s="77"/>
      <c r="KND58" s="77"/>
      <c r="KNE58" s="77"/>
      <c r="KNF58" s="77"/>
      <c r="KNG58" s="77"/>
      <c r="KNH58" s="77"/>
      <c r="KNI58" s="77"/>
      <c r="KNJ58" s="77"/>
      <c r="KNK58" s="77"/>
      <c r="KNL58" s="77"/>
      <c r="KNM58" s="77"/>
      <c r="KNN58" s="77"/>
      <c r="KNO58" s="77"/>
      <c r="KNP58" s="77"/>
      <c r="KNQ58" s="77"/>
      <c r="KNR58" s="77"/>
      <c r="KNS58" s="77"/>
      <c r="KNT58" s="77"/>
      <c r="KNU58" s="77"/>
      <c r="KNV58" s="77"/>
      <c r="KNW58" s="77"/>
      <c r="KNX58" s="77"/>
      <c r="KNY58" s="77"/>
      <c r="KNZ58" s="77"/>
      <c r="KOA58" s="77"/>
      <c r="KOB58" s="77"/>
      <c r="KOC58" s="77"/>
      <c r="KOD58" s="77"/>
      <c r="KOE58" s="77"/>
      <c r="KOF58" s="77"/>
      <c r="KOG58" s="77"/>
      <c r="KOH58" s="77"/>
      <c r="KOI58" s="77"/>
      <c r="KOJ58" s="77"/>
      <c r="KOK58" s="77"/>
      <c r="KOL58" s="77"/>
      <c r="KOM58" s="77"/>
      <c r="KON58" s="77"/>
      <c r="KOO58" s="77"/>
      <c r="KOP58" s="77"/>
      <c r="KOQ58" s="77"/>
      <c r="KOR58" s="77"/>
      <c r="KOS58" s="77"/>
      <c r="KOT58" s="77"/>
      <c r="KOU58" s="77"/>
      <c r="KOV58" s="77"/>
      <c r="KOW58" s="77"/>
      <c r="KOX58" s="77"/>
      <c r="KOY58" s="77"/>
      <c r="KOZ58" s="77"/>
      <c r="KPA58" s="77"/>
      <c r="KPB58" s="77"/>
      <c r="KPC58" s="77"/>
      <c r="KPD58" s="77"/>
      <c r="KPE58" s="77"/>
      <c r="KPF58" s="77"/>
      <c r="KPG58" s="77"/>
      <c r="KPH58" s="77"/>
      <c r="KPI58" s="77"/>
      <c r="KPJ58" s="77"/>
      <c r="KPK58" s="77"/>
      <c r="KPL58" s="77"/>
      <c r="KPM58" s="77"/>
      <c r="KPN58" s="77"/>
      <c r="KPO58" s="77"/>
      <c r="KPP58" s="77"/>
      <c r="KPQ58" s="77"/>
      <c r="KPR58" s="77"/>
      <c r="KPS58" s="77"/>
      <c r="KPT58" s="77"/>
      <c r="KPU58" s="77"/>
      <c r="KPV58" s="77"/>
      <c r="KPW58" s="77"/>
      <c r="KPX58" s="77"/>
      <c r="KPY58" s="77"/>
      <c r="KPZ58" s="77"/>
      <c r="KQA58" s="77"/>
      <c r="KQB58" s="77"/>
      <c r="KQC58" s="77"/>
      <c r="KQD58" s="77"/>
      <c r="KQE58" s="77"/>
      <c r="KQF58" s="77"/>
      <c r="KQG58" s="77"/>
      <c r="KQH58" s="77"/>
      <c r="KQI58" s="77"/>
      <c r="KQJ58" s="77"/>
      <c r="KQK58" s="77"/>
      <c r="KQL58" s="77"/>
      <c r="KQM58" s="77"/>
      <c r="KQN58" s="77"/>
      <c r="KQO58" s="77"/>
      <c r="KQP58" s="77"/>
      <c r="KQQ58" s="77"/>
      <c r="KQR58" s="77"/>
      <c r="KQS58" s="77"/>
      <c r="KQT58" s="77"/>
      <c r="KQU58" s="77"/>
      <c r="KQV58" s="77"/>
      <c r="KQW58" s="77"/>
      <c r="KQX58" s="77"/>
      <c r="KQY58" s="77"/>
      <c r="KQZ58" s="77"/>
      <c r="KRA58" s="77"/>
      <c r="KRB58" s="77"/>
      <c r="KRC58" s="77"/>
      <c r="KRD58" s="77"/>
      <c r="KRE58" s="77"/>
      <c r="KRF58" s="77"/>
      <c r="KRG58" s="77"/>
      <c r="KRH58" s="77"/>
      <c r="KRI58" s="77"/>
      <c r="KRJ58" s="77"/>
      <c r="KRK58" s="77"/>
      <c r="KRL58" s="77"/>
      <c r="KRM58" s="77"/>
      <c r="KRN58" s="77"/>
      <c r="KRO58" s="77"/>
      <c r="KRP58" s="77"/>
      <c r="KRQ58" s="77"/>
      <c r="KRR58" s="77"/>
      <c r="KRS58" s="77"/>
      <c r="KRT58" s="77"/>
      <c r="KRU58" s="77"/>
      <c r="KRV58" s="77"/>
      <c r="KRW58" s="77"/>
      <c r="KRX58" s="77"/>
      <c r="KRY58" s="77"/>
      <c r="KRZ58" s="77"/>
      <c r="KSA58" s="77"/>
      <c r="KSB58" s="77"/>
      <c r="KSC58" s="77"/>
      <c r="KSD58" s="77"/>
      <c r="KSE58" s="77"/>
      <c r="KSF58" s="77"/>
      <c r="KSG58" s="77"/>
      <c r="KSH58" s="77"/>
      <c r="KSI58" s="77"/>
      <c r="KSJ58" s="77"/>
      <c r="KSK58" s="77"/>
      <c r="KSL58" s="77"/>
      <c r="KSM58" s="77"/>
      <c r="KSN58" s="77"/>
      <c r="KSO58" s="77"/>
      <c r="KSP58" s="77"/>
      <c r="KSQ58" s="77"/>
      <c r="KSR58" s="77"/>
      <c r="KSS58" s="77"/>
      <c r="KST58" s="77"/>
      <c r="KSU58" s="77"/>
      <c r="KSV58" s="77"/>
      <c r="KSW58" s="77"/>
      <c r="KSX58" s="77"/>
      <c r="KSY58" s="77"/>
      <c r="KSZ58" s="77"/>
      <c r="KTA58" s="77"/>
      <c r="KTB58" s="77"/>
      <c r="KTC58" s="77"/>
      <c r="KTD58" s="77"/>
      <c r="KTE58" s="77"/>
      <c r="KTF58" s="77"/>
      <c r="KTG58" s="77"/>
      <c r="KTH58" s="77"/>
      <c r="KTI58" s="77"/>
      <c r="KTJ58" s="77"/>
      <c r="KTK58" s="77"/>
      <c r="KTL58" s="77"/>
      <c r="KTM58" s="77"/>
      <c r="KTN58" s="77"/>
      <c r="KTO58" s="77"/>
      <c r="KTP58" s="77"/>
      <c r="KTQ58" s="77"/>
      <c r="KTR58" s="77"/>
      <c r="KTS58" s="77"/>
      <c r="KTT58" s="77"/>
      <c r="KTU58" s="77"/>
      <c r="KTV58" s="77"/>
      <c r="KTW58" s="77"/>
      <c r="KTX58" s="77"/>
      <c r="KTY58" s="77"/>
      <c r="KTZ58" s="77"/>
      <c r="KUA58" s="77"/>
      <c r="KUB58" s="77"/>
      <c r="KUC58" s="77"/>
      <c r="KUD58" s="77"/>
      <c r="KUE58" s="77"/>
      <c r="KUF58" s="77"/>
      <c r="KUG58" s="77"/>
      <c r="KUH58" s="77"/>
      <c r="KUI58" s="77"/>
      <c r="KUJ58" s="77"/>
      <c r="KUK58" s="77"/>
      <c r="KUL58" s="77"/>
      <c r="KUM58" s="77"/>
      <c r="KUN58" s="77"/>
      <c r="KUO58" s="77"/>
      <c r="KUP58" s="77"/>
      <c r="KUQ58" s="77"/>
      <c r="KUR58" s="77"/>
      <c r="KUS58" s="77"/>
      <c r="KUT58" s="77"/>
      <c r="KUU58" s="77"/>
      <c r="KUV58" s="77"/>
      <c r="KUW58" s="77"/>
      <c r="KUX58" s="77"/>
      <c r="KUY58" s="77"/>
      <c r="KUZ58" s="77"/>
      <c r="KVA58" s="77"/>
      <c r="KVB58" s="77"/>
      <c r="KVC58" s="77"/>
      <c r="KVD58" s="77"/>
      <c r="KVE58" s="77"/>
      <c r="KVF58" s="77"/>
      <c r="KVG58" s="77"/>
      <c r="KVH58" s="77"/>
      <c r="KVI58" s="77"/>
      <c r="KVJ58" s="77"/>
      <c r="KVK58" s="77"/>
      <c r="KVL58" s="77"/>
      <c r="KVM58" s="77"/>
      <c r="KVN58" s="77"/>
      <c r="KVO58" s="77"/>
      <c r="KVP58" s="77"/>
      <c r="KVQ58" s="77"/>
      <c r="KVR58" s="77"/>
      <c r="KVS58" s="77"/>
      <c r="KVT58" s="77"/>
      <c r="KVU58" s="77"/>
      <c r="KVV58" s="77"/>
      <c r="KVW58" s="77"/>
      <c r="KVX58" s="77"/>
      <c r="KVY58" s="77"/>
      <c r="KVZ58" s="77"/>
      <c r="KWA58" s="77"/>
      <c r="KWB58" s="77"/>
      <c r="KWC58" s="77"/>
      <c r="KWD58" s="77"/>
      <c r="KWE58" s="77"/>
      <c r="KWF58" s="77"/>
      <c r="KWG58" s="77"/>
      <c r="KWH58" s="77"/>
      <c r="KWI58" s="77"/>
      <c r="KWJ58" s="77"/>
      <c r="KWK58" s="77"/>
      <c r="KWL58" s="77"/>
      <c r="KWM58" s="77"/>
      <c r="KWN58" s="77"/>
      <c r="KWO58" s="77"/>
      <c r="KWP58" s="77"/>
      <c r="KWQ58" s="77"/>
      <c r="KWR58" s="77"/>
      <c r="KWS58" s="77"/>
      <c r="KWT58" s="77"/>
      <c r="KWU58" s="77"/>
      <c r="KWV58" s="77"/>
      <c r="KWW58" s="77"/>
      <c r="KWX58" s="77"/>
      <c r="KWY58" s="77"/>
      <c r="KWZ58" s="77"/>
      <c r="KXA58" s="77"/>
      <c r="KXB58" s="77"/>
      <c r="KXC58" s="77"/>
      <c r="KXD58" s="77"/>
      <c r="KXE58" s="77"/>
      <c r="KXF58" s="77"/>
      <c r="KXG58" s="77"/>
      <c r="KXH58" s="77"/>
      <c r="KXI58" s="77"/>
      <c r="KXJ58" s="77"/>
      <c r="KXK58" s="77"/>
      <c r="KXL58" s="77"/>
      <c r="KXM58" s="77"/>
      <c r="KXN58" s="77"/>
      <c r="KXO58" s="77"/>
      <c r="KXP58" s="77"/>
      <c r="KXQ58" s="77"/>
      <c r="KXR58" s="77"/>
      <c r="KXS58" s="77"/>
      <c r="KXT58" s="77"/>
      <c r="KXU58" s="77"/>
      <c r="KXV58" s="77"/>
      <c r="KXW58" s="77"/>
      <c r="KXX58" s="77"/>
      <c r="KXY58" s="77"/>
      <c r="KXZ58" s="77"/>
      <c r="KYA58" s="77"/>
      <c r="KYB58" s="77"/>
      <c r="KYC58" s="77"/>
      <c r="KYD58" s="77"/>
      <c r="KYE58" s="77"/>
      <c r="KYF58" s="77"/>
      <c r="KYG58" s="77"/>
      <c r="KYH58" s="77"/>
      <c r="KYI58" s="77"/>
      <c r="KYJ58" s="77"/>
      <c r="KYK58" s="77"/>
      <c r="KYL58" s="77"/>
      <c r="KYM58" s="77"/>
      <c r="KYN58" s="77"/>
      <c r="KYO58" s="77"/>
      <c r="KYP58" s="77"/>
      <c r="KYQ58" s="77"/>
      <c r="KYR58" s="77"/>
      <c r="KYS58" s="77"/>
      <c r="KYT58" s="77"/>
      <c r="KYU58" s="77"/>
      <c r="KYV58" s="77"/>
      <c r="KYW58" s="77"/>
      <c r="KYX58" s="77"/>
      <c r="KYY58" s="77"/>
      <c r="KYZ58" s="77"/>
      <c r="KZA58" s="77"/>
      <c r="KZB58" s="77"/>
      <c r="KZC58" s="77"/>
      <c r="KZD58" s="77"/>
      <c r="KZE58" s="77"/>
      <c r="KZF58" s="77"/>
      <c r="KZG58" s="77"/>
      <c r="KZH58" s="77"/>
      <c r="KZI58" s="77"/>
      <c r="KZJ58" s="77"/>
      <c r="KZK58" s="77"/>
      <c r="KZL58" s="77"/>
      <c r="KZM58" s="77"/>
      <c r="KZN58" s="77"/>
      <c r="KZO58" s="77"/>
      <c r="KZP58" s="77"/>
      <c r="KZQ58" s="77"/>
      <c r="KZR58" s="77"/>
      <c r="KZS58" s="77"/>
      <c r="KZT58" s="77"/>
      <c r="KZU58" s="77"/>
      <c r="KZV58" s="77"/>
      <c r="KZW58" s="77"/>
      <c r="KZX58" s="77"/>
      <c r="KZY58" s="77"/>
      <c r="KZZ58" s="77"/>
      <c r="LAA58" s="77"/>
      <c r="LAB58" s="77"/>
      <c r="LAC58" s="77"/>
      <c r="LAD58" s="77"/>
      <c r="LAE58" s="77"/>
      <c r="LAF58" s="77"/>
      <c r="LAG58" s="77"/>
      <c r="LAH58" s="77"/>
      <c r="LAI58" s="77"/>
      <c r="LAJ58" s="77"/>
      <c r="LAK58" s="77"/>
      <c r="LAL58" s="77"/>
      <c r="LAM58" s="77"/>
      <c r="LAN58" s="77"/>
      <c r="LAO58" s="77"/>
      <c r="LAP58" s="77"/>
      <c r="LAQ58" s="77"/>
      <c r="LAR58" s="77"/>
      <c r="LAS58" s="77"/>
      <c r="LAT58" s="77"/>
      <c r="LAU58" s="77"/>
      <c r="LAV58" s="77"/>
      <c r="LAW58" s="77"/>
      <c r="LAX58" s="77"/>
      <c r="LAY58" s="77"/>
      <c r="LAZ58" s="77"/>
      <c r="LBA58" s="77"/>
      <c r="LBB58" s="77"/>
      <c r="LBC58" s="77"/>
      <c r="LBD58" s="77"/>
      <c r="LBE58" s="77"/>
      <c r="LBF58" s="77"/>
      <c r="LBG58" s="77"/>
      <c r="LBH58" s="77"/>
      <c r="LBI58" s="77"/>
      <c r="LBJ58" s="77"/>
      <c r="LBK58" s="77"/>
      <c r="LBL58" s="77"/>
      <c r="LBM58" s="77"/>
      <c r="LBN58" s="77"/>
      <c r="LBO58" s="77"/>
      <c r="LBP58" s="77"/>
      <c r="LBQ58" s="77"/>
      <c r="LBR58" s="77"/>
      <c r="LBS58" s="77"/>
      <c r="LBT58" s="77"/>
      <c r="LBU58" s="77"/>
      <c r="LBV58" s="77"/>
      <c r="LBW58" s="77"/>
      <c r="LBX58" s="77"/>
      <c r="LBY58" s="77"/>
      <c r="LBZ58" s="77"/>
      <c r="LCA58" s="77"/>
      <c r="LCB58" s="77"/>
      <c r="LCC58" s="77"/>
      <c r="LCD58" s="77"/>
      <c r="LCE58" s="77"/>
      <c r="LCF58" s="77"/>
      <c r="LCG58" s="77"/>
      <c r="LCH58" s="77"/>
      <c r="LCI58" s="77"/>
      <c r="LCJ58" s="77"/>
      <c r="LCK58" s="77"/>
      <c r="LCL58" s="77"/>
      <c r="LCM58" s="77"/>
      <c r="LCN58" s="77"/>
      <c r="LCO58" s="77"/>
      <c r="LCP58" s="77"/>
      <c r="LCQ58" s="77"/>
      <c r="LCR58" s="77"/>
      <c r="LCS58" s="77"/>
      <c r="LCT58" s="77"/>
      <c r="LCU58" s="77"/>
      <c r="LCV58" s="77"/>
      <c r="LCW58" s="77"/>
      <c r="LCX58" s="77"/>
      <c r="LCY58" s="77"/>
      <c r="LCZ58" s="77"/>
      <c r="LDA58" s="77"/>
      <c r="LDB58" s="77"/>
      <c r="LDC58" s="77"/>
      <c r="LDD58" s="77"/>
      <c r="LDE58" s="77"/>
      <c r="LDF58" s="77"/>
      <c r="LDG58" s="77"/>
      <c r="LDH58" s="77"/>
      <c r="LDI58" s="77"/>
      <c r="LDJ58" s="77"/>
      <c r="LDK58" s="77"/>
      <c r="LDL58" s="77"/>
      <c r="LDM58" s="77"/>
      <c r="LDN58" s="77"/>
      <c r="LDO58" s="77"/>
      <c r="LDP58" s="77"/>
      <c r="LDQ58" s="77"/>
      <c r="LDR58" s="77"/>
      <c r="LDS58" s="77"/>
      <c r="LDT58" s="77"/>
      <c r="LDU58" s="77"/>
      <c r="LDV58" s="77"/>
      <c r="LDW58" s="77"/>
      <c r="LDX58" s="77"/>
      <c r="LDY58" s="77"/>
      <c r="LDZ58" s="77"/>
      <c r="LEA58" s="77"/>
      <c r="LEB58" s="77"/>
      <c r="LEC58" s="77"/>
      <c r="LED58" s="77"/>
      <c r="LEE58" s="77"/>
      <c r="LEF58" s="77"/>
      <c r="LEG58" s="77"/>
      <c r="LEH58" s="77"/>
      <c r="LEI58" s="77"/>
      <c r="LEJ58" s="77"/>
      <c r="LEK58" s="77"/>
      <c r="LEL58" s="77"/>
      <c r="LEM58" s="77"/>
      <c r="LEN58" s="77"/>
      <c r="LEO58" s="77"/>
      <c r="LEP58" s="77"/>
      <c r="LEQ58" s="77"/>
      <c r="LER58" s="77"/>
      <c r="LES58" s="77"/>
      <c r="LET58" s="77"/>
      <c r="LEU58" s="77"/>
      <c r="LEV58" s="77"/>
      <c r="LEW58" s="77"/>
      <c r="LEX58" s="77"/>
      <c r="LEY58" s="77"/>
      <c r="LEZ58" s="77"/>
      <c r="LFA58" s="77"/>
      <c r="LFB58" s="77"/>
      <c r="LFC58" s="77"/>
      <c r="LFD58" s="77"/>
      <c r="LFE58" s="77"/>
      <c r="LFF58" s="77"/>
      <c r="LFG58" s="77"/>
      <c r="LFH58" s="77"/>
      <c r="LFI58" s="77"/>
      <c r="LFJ58" s="77"/>
      <c r="LFK58" s="77"/>
      <c r="LFL58" s="77"/>
      <c r="LFM58" s="77"/>
      <c r="LFN58" s="77"/>
      <c r="LFO58" s="77"/>
      <c r="LFP58" s="77"/>
      <c r="LFQ58" s="77"/>
      <c r="LFR58" s="77"/>
      <c r="LFS58" s="77"/>
      <c r="LFT58" s="77"/>
      <c r="LFU58" s="77"/>
      <c r="LFV58" s="77"/>
      <c r="LFW58" s="77"/>
      <c r="LFX58" s="77"/>
      <c r="LFY58" s="77"/>
      <c r="LFZ58" s="77"/>
      <c r="LGA58" s="77"/>
      <c r="LGB58" s="77"/>
      <c r="LGC58" s="77"/>
      <c r="LGD58" s="77"/>
      <c r="LGE58" s="77"/>
      <c r="LGF58" s="77"/>
      <c r="LGG58" s="77"/>
      <c r="LGH58" s="77"/>
      <c r="LGI58" s="77"/>
      <c r="LGJ58" s="77"/>
      <c r="LGK58" s="77"/>
      <c r="LGL58" s="77"/>
      <c r="LGM58" s="77"/>
      <c r="LGN58" s="77"/>
      <c r="LGO58" s="77"/>
      <c r="LGP58" s="77"/>
      <c r="LGQ58" s="77"/>
      <c r="LGR58" s="77"/>
      <c r="LGS58" s="77"/>
      <c r="LGT58" s="77"/>
      <c r="LGU58" s="77"/>
      <c r="LGV58" s="77"/>
      <c r="LGW58" s="77"/>
      <c r="LGX58" s="77"/>
      <c r="LGY58" s="77"/>
      <c r="LGZ58" s="77"/>
      <c r="LHA58" s="77"/>
      <c r="LHB58" s="77"/>
      <c r="LHC58" s="77"/>
      <c r="LHD58" s="77"/>
      <c r="LHE58" s="77"/>
      <c r="LHF58" s="77"/>
      <c r="LHG58" s="77"/>
      <c r="LHH58" s="77"/>
      <c r="LHI58" s="77"/>
      <c r="LHJ58" s="77"/>
      <c r="LHK58" s="77"/>
      <c r="LHL58" s="77"/>
      <c r="LHM58" s="77"/>
      <c r="LHN58" s="77"/>
      <c r="LHO58" s="77"/>
      <c r="LHP58" s="77"/>
      <c r="LHQ58" s="77"/>
      <c r="LHR58" s="77"/>
      <c r="LHS58" s="77"/>
      <c r="LHT58" s="77"/>
      <c r="LHU58" s="77"/>
      <c r="LHV58" s="77"/>
      <c r="LHW58" s="77"/>
      <c r="LHX58" s="77"/>
      <c r="LHY58" s="77"/>
      <c r="LHZ58" s="77"/>
      <c r="LIA58" s="77"/>
      <c r="LIB58" s="77"/>
      <c r="LIC58" s="77"/>
      <c r="LID58" s="77"/>
      <c r="LIE58" s="77"/>
      <c r="LIF58" s="77"/>
      <c r="LIG58" s="77"/>
      <c r="LIH58" s="77"/>
      <c r="LII58" s="77"/>
      <c r="LIJ58" s="77"/>
      <c r="LIK58" s="77"/>
      <c r="LIL58" s="77"/>
      <c r="LIM58" s="77"/>
      <c r="LIN58" s="77"/>
      <c r="LIO58" s="77"/>
      <c r="LIP58" s="77"/>
      <c r="LIQ58" s="77"/>
      <c r="LIR58" s="77"/>
      <c r="LIS58" s="77"/>
      <c r="LIT58" s="77"/>
      <c r="LIU58" s="77"/>
      <c r="LIV58" s="77"/>
      <c r="LIW58" s="77"/>
      <c r="LIX58" s="77"/>
      <c r="LIY58" s="77"/>
      <c r="LIZ58" s="77"/>
      <c r="LJA58" s="77"/>
      <c r="LJB58" s="77"/>
      <c r="LJC58" s="77"/>
      <c r="LJD58" s="77"/>
      <c r="LJE58" s="77"/>
      <c r="LJF58" s="77"/>
      <c r="LJG58" s="77"/>
      <c r="LJH58" s="77"/>
      <c r="LJI58" s="77"/>
      <c r="LJJ58" s="77"/>
      <c r="LJK58" s="77"/>
      <c r="LJL58" s="77"/>
      <c r="LJM58" s="77"/>
      <c r="LJN58" s="77"/>
      <c r="LJO58" s="77"/>
      <c r="LJP58" s="77"/>
      <c r="LJQ58" s="77"/>
      <c r="LJR58" s="77"/>
      <c r="LJS58" s="77"/>
      <c r="LJT58" s="77"/>
      <c r="LJU58" s="77"/>
      <c r="LJV58" s="77"/>
      <c r="LJW58" s="77"/>
      <c r="LJX58" s="77"/>
      <c r="LJY58" s="77"/>
      <c r="LJZ58" s="77"/>
      <c r="LKA58" s="77"/>
      <c r="LKB58" s="77"/>
      <c r="LKC58" s="77"/>
      <c r="LKD58" s="77"/>
      <c r="LKE58" s="77"/>
      <c r="LKF58" s="77"/>
      <c r="LKG58" s="77"/>
      <c r="LKH58" s="77"/>
      <c r="LKI58" s="77"/>
      <c r="LKJ58" s="77"/>
      <c r="LKK58" s="77"/>
      <c r="LKL58" s="77"/>
      <c r="LKM58" s="77"/>
      <c r="LKN58" s="77"/>
      <c r="LKO58" s="77"/>
      <c r="LKP58" s="77"/>
      <c r="LKQ58" s="77"/>
      <c r="LKR58" s="77"/>
      <c r="LKS58" s="77"/>
      <c r="LKT58" s="77"/>
      <c r="LKU58" s="77"/>
      <c r="LKV58" s="77"/>
      <c r="LKW58" s="77"/>
      <c r="LKX58" s="77"/>
      <c r="LKY58" s="77"/>
      <c r="LKZ58" s="77"/>
      <c r="LLA58" s="77"/>
      <c r="LLB58" s="77"/>
      <c r="LLC58" s="77"/>
      <c r="LLD58" s="77"/>
      <c r="LLE58" s="77"/>
      <c r="LLF58" s="77"/>
      <c r="LLG58" s="77"/>
      <c r="LLH58" s="77"/>
      <c r="LLI58" s="77"/>
      <c r="LLJ58" s="77"/>
      <c r="LLK58" s="77"/>
      <c r="LLL58" s="77"/>
      <c r="LLM58" s="77"/>
      <c r="LLN58" s="77"/>
      <c r="LLO58" s="77"/>
      <c r="LLP58" s="77"/>
      <c r="LLQ58" s="77"/>
      <c r="LLR58" s="77"/>
      <c r="LLS58" s="77"/>
      <c r="LLT58" s="77"/>
      <c r="LLU58" s="77"/>
      <c r="LLV58" s="77"/>
      <c r="LLW58" s="77"/>
      <c r="LLX58" s="77"/>
      <c r="LLY58" s="77"/>
      <c r="LLZ58" s="77"/>
      <c r="LMA58" s="77"/>
      <c r="LMB58" s="77"/>
      <c r="LMC58" s="77"/>
      <c r="LMD58" s="77"/>
      <c r="LME58" s="77"/>
      <c r="LMF58" s="77"/>
      <c r="LMG58" s="77"/>
      <c r="LMH58" s="77"/>
      <c r="LMI58" s="77"/>
      <c r="LMJ58" s="77"/>
      <c r="LMK58" s="77"/>
      <c r="LML58" s="77"/>
      <c r="LMM58" s="77"/>
      <c r="LMN58" s="77"/>
      <c r="LMO58" s="77"/>
      <c r="LMP58" s="77"/>
      <c r="LMQ58" s="77"/>
      <c r="LMR58" s="77"/>
      <c r="LMS58" s="77"/>
      <c r="LMT58" s="77"/>
      <c r="LMU58" s="77"/>
      <c r="LMV58" s="77"/>
      <c r="LMW58" s="77"/>
      <c r="LMX58" s="77"/>
      <c r="LMY58" s="77"/>
      <c r="LMZ58" s="77"/>
      <c r="LNA58" s="77"/>
      <c r="LNB58" s="77"/>
      <c r="LNC58" s="77"/>
      <c r="LND58" s="77"/>
      <c r="LNE58" s="77"/>
      <c r="LNF58" s="77"/>
      <c r="LNG58" s="77"/>
      <c r="LNH58" s="77"/>
      <c r="LNI58" s="77"/>
      <c r="LNJ58" s="77"/>
      <c r="LNK58" s="77"/>
      <c r="LNL58" s="77"/>
      <c r="LNM58" s="77"/>
      <c r="LNN58" s="77"/>
      <c r="LNO58" s="77"/>
      <c r="LNP58" s="77"/>
      <c r="LNQ58" s="77"/>
      <c r="LNR58" s="77"/>
      <c r="LNS58" s="77"/>
      <c r="LNT58" s="77"/>
      <c r="LNU58" s="77"/>
      <c r="LNV58" s="77"/>
      <c r="LNW58" s="77"/>
      <c r="LNX58" s="77"/>
      <c r="LNY58" s="77"/>
      <c r="LNZ58" s="77"/>
      <c r="LOA58" s="77"/>
      <c r="LOB58" s="77"/>
      <c r="LOC58" s="77"/>
      <c r="LOD58" s="77"/>
      <c r="LOE58" s="77"/>
      <c r="LOF58" s="77"/>
      <c r="LOG58" s="77"/>
      <c r="LOH58" s="77"/>
      <c r="LOI58" s="77"/>
      <c r="LOJ58" s="77"/>
      <c r="LOK58" s="77"/>
      <c r="LOL58" s="77"/>
      <c r="LOM58" s="77"/>
      <c r="LON58" s="77"/>
      <c r="LOO58" s="77"/>
      <c r="LOP58" s="77"/>
      <c r="LOQ58" s="77"/>
      <c r="LOR58" s="77"/>
      <c r="LOS58" s="77"/>
      <c r="LOT58" s="77"/>
      <c r="LOU58" s="77"/>
      <c r="LOV58" s="77"/>
      <c r="LOW58" s="77"/>
      <c r="LOX58" s="77"/>
      <c r="LOY58" s="77"/>
      <c r="LOZ58" s="77"/>
      <c r="LPA58" s="77"/>
      <c r="LPB58" s="77"/>
      <c r="LPC58" s="77"/>
      <c r="LPD58" s="77"/>
      <c r="LPE58" s="77"/>
      <c r="LPF58" s="77"/>
      <c r="LPG58" s="77"/>
      <c r="LPH58" s="77"/>
      <c r="LPI58" s="77"/>
      <c r="LPJ58" s="77"/>
      <c r="LPK58" s="77"/>
      <c r="LPL58" s="77"/>
      <c r="LPM58" s="77"/>
      <c r="LPN58" s="77"/>
      <c r="LPO58" s="77"/>
      <c r="LPP58" s="77"/>
      <c r="LPQ58" s="77"/>
      <c r="LPR58" s="77"/>
      <c r="LPS58" s="77"/>
      <c r="LPT58" s="77"/>
      <c r="LPU58" s="77"/>
      <c r="LPV58" s="77"/>
      <c r="LPW58" s="77"/>
      <c r="LPX58" s="77"/>
      <c r="LPY58" s="77"/>
      <c r="LPZ58" s="77"/>
      <c r="LQA58" s="77"/>
      <c r="LQB58" s="77"/>
      <c r="LQC58" s="77"/>
      <c r="LQD58" s="77"/>
      <c r="LQE58" s="77"/>
      <c r="LQF58" s="77"/>
      <c r="LQG58" s="77"/>
      <c r="LQH58" s="77"/>
      <c r="LQI58" s="77"/>
      <c r="LQJ58" s="77"/>
      <c r="LQK58" s="77"/>
      <c r="LQL58" s="77"/>
      <c r="LQM58" s="77"/>
      <c r="LQN58" s="77"/>
      <c r="LQO58" s="77"/>
      <c r="LQP58" s="77"/>
      <c r="LQQ58" s="77"/>
      <c r="LQR58" s="77"/>
      <c r="LQS58" s="77"/>
      <c r="LQT58" s="77"/>
      <c r="LQU58" s="77"/>
      <c r="LQV58" s="77"/>
      <c r="LQW58" s="77"/>
      <c r="LQX58" s="77"/>
      <c r="LQY58" s="77"/>
      <c r="LQZ58" s="77"/>
      <c r="LRA58" s="77"/>
      <c r="LRB58" s="77"/>
      <c r="LRC58" s="77"/>
      <c r="LRD58" s="77"/>
      <c r="LRE58" s="77"/>
      <c r="LRF58" s="77"/>
      <c r="LRG58" s="77"/>
      <c r="LRH58" s="77"/>
      <c r="LRI58" s="77"/>
      <c r="LRJ58" s="77"/>
      <c r="LRK58" s="77"/>
      <c r="LRL58" s="77"/>
      <c r="LRM58" s="77"/>
      <c r="LRN58" s="77"/>
      <c r="LRO58" s="77"/>
      <c r="LRP58" s="77"/>
      <c r="LRQ58" s="77"/>
      <c r="LRR58" s="77"/>
      <c r="LRS58" s="77"/>
      <c r="LRT58" s="77"/>
      <c r="LRU58" s="77"/>
      <c r="LRV58" s="77"/>
      <c r="LRW58" s="77"/>
      <c r="LRX58" s="77"/>
      <c r="LRY58" s="77"/>
      <c r="LRZ58" s="77"/>
      <c r="LSA58" s="77"/>
      <c r="LSB58" s="77"/>
      <c r="LSC58" s="77"/>
      <c r="LSD58" s="77"/>
      <c r="LSE58" s="77"/>
      <c r="LSF58" s="77"/>
      <c r="LSG58" s="77"/>
      <c r="LSH58" s="77"/>
      <c r="LSI58" s="77"/>
      <c r="LSJ58" s="77"/>
      <c r="LSK58" s="77"/>
      <c r="LSL58" s="77"/>
      <c r="LSM58" s="77"/>
      <c r="LSN58" s="77"/>
      <c r="LSO58" s="77"/>
      <c r="LSP58" s="77"/>
      <c r="LSQ58" s="77"/>
      <c r="LSR58" s="77"/>
      <c r="LSS58" s="77"/>
      <c r="LST58" s="77"/>
      <c r="LSU58" s="77"/>
      <c r="LSV58" s="77"/>
      <c r="LSW58" s="77"/>
      <c r="LSX58" s="77"/>
      <c r="LSY58" s="77"/>
      <c r="LSZ58" s="77"/>
      <c r="LTA58" s="77"/>
      <c r="LTB58" s="77"/>
      <c r="LTC58" s="77"/>
      <c r="LTD58" s="77"/>
      <c r="LTE58" s="77"/>
      <c r="LTF58" s="77"/>
      <c r="LTG58" s="77"/>
      <c r="LTH58" s="77"/>
      <c r="LTI58" s="77"/>
      <c r="LTJ58" s="77"/>
      <c r="LTK58" s="77"/>
      <c r="LTL58" s="77"/>
      <c r="LTM58" s="77"/>
      <c r="LTN58" s="77"/>
      <c r="LTO58" s="77"/>
      <c r="LTP58" s="77"/>
      <c r="LTQ58" s="77"/>
      <c r="LTR58" s="77"/>
      <c r="LTS58" s="77"/>
      <c r="LTT58" s="77"/>
      <c r="LTU58" s="77"/>
      <c r="LTV58" s="77"/>
      <c r="LTW58" s="77"/>
      <c r="LTX58" s="77"/>
      <c r="LTY58" s="77"/>
      <c r="LTZ58" s="77"/>
      <c r="LUA58" s="77"/>
      <c r="LUB58" s="77"/>
      <c r="LUC58" s="77"/>
      <c r="LUD58" s="77"/>
      <c r="LUE58" s="77"/>
      <c r="LUF58" s="77"/>
      <c r="LUG58" s="77"/>
      <c r="LUH58" s="77"/>
      <c r="LUI58" s="77"/>
      <c r="LUJ58" s="77"/>
      <c r="LUK58" s="77"/>
      <c r="LUL58" s="77"/>
      <c r="LUM58" s="77"/>
      <c r="LUN58" s="77"/>
      <c r="LUO58" s="77"/>
      <c r="LUP58" s="77"/>
      <c r="LUQ58" s="77"/>
      <c r="LUR58" s="77"/>
      <c r="LUS58" s="77"/>
      <c r="LUT58" s="77"/>
      <c r="LUU58" s="77"/>
      <c r="LUV58" s="77"/>
      <c r="LUW58" s="77"/>
      <c r="LUX58" s="77"/>
      <c r="LUY58" s="77"/>
      <c r="LUZ58" s="77"/>
      <c r="LVA58" s="77"/>
      <c r="LVB58" s="77"/>
      <c r="LVC58" s="77"/>
      <c r="LVD58" s="77"/>
      <c r="LVE58" s="77"/>
      <c r="LVF58" s="77"/>
      <c r="LVG58" s="77"/>
      <c r="LVH58" s="77"/>
      <c r="LVI58" s="77"/>
      <c r="LVJ58" s="77"/>
      <c r="LVK58" s="77"/>
      <c r="LVL58" s="77"/>
      <c r="LVM58" s="77"/>
      <c r="LVN58" s="77"/>
      <c r="LVO58" s="77"/>
      <c r="LVP58" s="77"/>
      <c r="LVQ58" s="77"/>
      <c r="LVR58" s="77"/>
      <c r="LVS58" s="77"/>
      <c r="LVT58" s="77"/>
      <c r="LVU58" s="77"/>
      <c r="LVV58" s="77"/>
      <c r="LVW58" s="77"/>
      <c r="LVX58" s="77"/>
      <c r="LVY58" s="77"/>
      <c r="LVZ58" s="77"/>
      <c r="LWA58" s="77"/>
      <c r="LWB58" s="77"/>
      <c r="LWC58" s="77"/>
      <c r="LWD58" s="77"/>
      <c r="LWE58" s="77"/>
      <c r="LWF58" s="77"/>
      <c r="LWG58" s="77"/>
      <c r="LWH58" s="77"/>
      <c r="LWI58" s="77"/>
      <c r="LWJ58" s="77"/>
      <c r="LWK58" s="77"/>
      <c r="LWL58" s="77"/>
      <c r="LWM58" s="77"/>
      <c r="LWN58" s="77"/>
      <c r="LWO58" s="77"/>
      <c r="LWP58" s="77"/>
      <c r="LWQ58" s="77"/>
      <c r="LWR58" s="77"/>
      <c r="LWS58" s="77"/>
      <c r="LWT58" s="77"/>
      <c r="LWU58" s="77"/>
      <c r="LWV58" s="77"/>
      <c r="LWW58" s="77"/>
      <c r="LWX58" s="77"/>
      <c r="LWY58" s="77"/>
      <c r="LWZ58" s="77"/>
      <c r="LXA58" s="77"/>
      <c r="LXB58" s="77"/>
      <c r="LXC58" s="77"/>
      <c r="LXD58" s="77"/>
      <c r="LXE58" s="77"/>
      <c r="LXF58" s="77"/>
      <c r="LXG58" s="77"/>
      <c r="LXH58" s="77"/>
      <c r="LXI58" s="77"/>
      <c r="LXJ58" s="77"/>
      <c r="LXK58" s="77"/>
      <c r="LXL58" s="77"/>
      <c r="LXM58" s="77"/>
      <c r="LXN58" s="77"/>
      <c r="LXO58" s="77"/>
      <c r="LXP58" s="77"/>
      <c r="LXQ58" s="77"/>
      <c r="LXR58" s="77"/>
      <c r="LXS58" s="77"/>
      <c r="LXT58" s="77"/>
      <c r="LXU58" s="77"/>
      <c r="LXV58" s="77"/>
      <c r="LXW58" s="77"/>
      <c r="LXX58" s="77"/>
      <c r="LXY58" s="77"/>
      <c r="LXZ58" s="77"/>
      <c r="LYA58" s="77"/>
      <c r="LYB58" s="77"/>
      <c r="LYC58" s="77"/>
      <c r="LYD58" s="77"/>
      <c r="LYE58" s="77"/>
      <c r="LYF58" s="77"/>
      <c r="LYG58" s="77"/>
      <c r="LYH58" s="77"/>
      <c r="LYI58" s="77"/>
      <c r="LYJ58" s="77"/>
      <c r="LYK58" s="77"/>
      <c r="LYL58" s="77"/>
      <c r="LYM58" s="77"/>
      <c r="LYN58" s="77"/>
      <c r="LYO58" s="77"/>
      <c r="LYP58" s="77"/>
      <c r="LYQ58" s="77"/>
      <c r="LYR58" s="77"/>
      <c r="LYS58" s="77"/>
      <c r="LYT58" s="77"/>
      <c r="LYU58" s="77"/>
      <c r="LYV58" s="77"/>
      <c r="LYW58" s="77"/>
      <c r="LYX58" s="77"/>
      <c r="LYY58" s="77"/>
      <c r="LYZ58" s="77"/>
      <c r="LZA58" s="77"/>
      <c r="LZB58" s="77"/>
      <c r="LZC58" s="77"/>
      <c r="LZD58" s="77"/>
      <c r="LZE58" s="77"/>
      <c r="LZF58" s="77"/>
      <c r="LZG58" s="77"/>
      <c r="LZH58" s="77"/>
      <c r="LZI58" s="77"/>
      <c r="LZJ58" s="77"/>
      <c r="LZK58" s="77"/>
      <c r="LZL58" s="77"/>
      <c r="LZM58" s="77"/>
      <c r="LZN58" s="77"/>
      <c r="LZO58" s="77"/>
      <c r="LZP58" s="77"/>
      <c r="LZQ58" s="77"/>
      <c r="LZR58" s="77"/>
      <c r="LZS58" s="77"/>
      <c r="LZT58" s="77"/>
      <c r="LZU58" s="77"/>
      <c r="LZV58" s="77"/>
      <c r="LZW58" s="77"/>
      <c r="LZX58" s="77"/>
      <c r="LZY58" s="77"/>
      <c r="LZZ58" s="77"/>
      <c r="MAA58" s="77"/>
      <c r="MAB58" s="77"/>
      <c r="MAC58" s="77"/>
      <c r="MAD58" s="77"/>
      <c r="MAE58" s="77"/>
      <c r="MAF58" s="77"/>
      <c r="MAG58" s="77"/>
      <c r="MAH58" s="77"/>
      <c r="MAI58" s="77"/>
      <c r="MAJ58" s="77"/>
      <c r="MAK58" s="77"/>
      <c r="MAL58" s="77"/>
      <c r="MAM58" s="77"/>
      <c r="MAN58" s="77"/>
      <c r="MAO58" s="77"/>
      <c r="MAP58" s="77"/>
      <c r="MAQ58" s="77"/>
      <c r="MAR58" s="77"/>
      <c r="MAS58" s="77"/>
      <c r="MAT58" s="77"/>
      <c r="MAU58" s="77"/>
      <c r="MAV58" s="77"/>
      <c r="MAW58" s="77"/>
      <c r="MAX58" s="77"/>
      <c r="MAY58" s="77"/>
      <c r="MAZ58" s="77"/>
      <c r="MBA58" s="77"/>
      <c r="MBB58" s="77"/>
      <c r="MBC58" s="77"/>
      <c r="MBD58" s="77"/>
      <c r="MBE58" s="77"/>
      <c r="MBF58" s="77"/>
      <c r="MBG58" s="77"/>
      <c r="MBH58" s="77"/>
      <c r="MBI58" s="77"/>
      <c r="MBJ58" s="77"/>
      <c r="MBK58" s="77"/>
      <c r="MBL58" s="77"/>
      <c r="MBM58" s="77"/>
      <c r="MBN58" s="77"/>
      <c r="MBO58" s="77"/>
      <c r="MBP58" s="77"/>
      <c r="MBQ58" s="77"/>
      <c r="MBR58" s="77"/>
      <c r="MBS58" s="77"/>
      <c r="MBT58" s="77"/>
      <c r="MBU58" s="77"/>
      <c r="MBV58" s="77"/>
      <c r="MBW58" s="77"/>
      <c r="MBX58" s="77"/>
      <c r="MBY58" s="77"/>
      <c r="MBZ58" s="77"/>
      <c r="MCA58" s="77"/>
      <c r="MCB58" s="77"/>
      <c r="MCC58" s="77"/>
      <c r="MCD58" s="77"/>
      <c r="MCE58" s="77"/>
      <c r="MCF58" s="77"/>
      <c r="MCG58" s="77"/>
      <c r="MCH58" s="77"/>
      <c r="MCI58" s="77"/>
      <c r="MCJ58" s="77"/>
      <c r="MCK58" s="77"/>
      <c r="MCL58" s="77"/>
      <c r="MCM58" s="77"/>
      <c r="MCN58" s="77"/>
      <c r="MCO58" s="77"/>
      <c r="MCP58" s="77"/>
      <c r="MCQ58" s="77"/>
      <c r="MCR58" s="77"/>
      <c r="MCS58" s="77"/>
      <c r="MCT58" s="77"/>
      <c r="MCU58" s="77"/>
      <c r="MCV58" s="77"/>
      <c r="MCW58" s="77"/>
      <c r="MCX58" s="77"/>
      <c r="MCY58" s="77"/>
      <c r="MCZ58" s="77"/>
      <c r="MDA58" s="77"/>
      <c r="MDB58" s="77"/>
      <c r="MDC58" s="77"/>
      <c r="MDD58" s="77"/>
      <c r="MDE58" s="77"/>
      <c r="MDF58" s="77"/>
      <c r="MDG58" s="77"/>
      <c r="MDH58" s="77"/>
      <c r="MDI58" s="77"/>
      <c r="MDJ58" s="77"/>
      <c r="MDK58" s="77"/>
      <c r="MDL58" s="77"/>
      <c r="MDM58" s="77"/>
      <c r="MDN58" s="77"/>
      <c r="MDO58" s="77"/>
      <c r="MDP58" s="77"/>
      <c r="MDQ58" s="77"/>
      <c r="MDR58" s="77"/>
      <c r="MDS58" s="77"/>
      <c r="MDT58" s="77"/>
      <c r="MDU58" s="77"/>
      <c r="MDV58" s="77"/>
      <c r="MDW58" s="77"/>
      <c r="MDX58" s="77"/>
      <c r="MDY58" s="77"/>
      <c r="MDZ58" s="77"/>
      <c r="MEA58" s="77"/>
      <c r="MEB58" s="77"/>
      <c r="MEC58" s="77"/>
      <c r="MED58" s="77"/>
      <c r="MEE58" s="77"/>
      <c r="MEF58" s="77"/>
      <c r="MEG58" s="77"/>
      <c r="MEH58" s="77"/>
      <c r="MEI58" s="77"/>
      <c r="MEJ58" s="77"/>
      <c r="MEK58" s="77"/>
      <c r="MEL58" s="77"/>
      <c r="MEM58" s="77"/>
      <c r="MEN58" s="77"/>
      <c r="MEO58" s="77"/>
      <c r="MEP58" s="77"/>
      <c r="MEQ58" s="77"/>
      <c r="MER58" s="77"/>
      <c r="MES58" s="77"/>
      <c r="MET58" s="77"/>
      <c r="MEU58" s="77"/>
      <c r="MEV58" s="77"/>
      <c r="MEW58" s="77"/>
      <c r="MEX58" s="77"/>
      <c r="MEY58" s="77"/>
      <c r="MEZ58" s="77"/>
      <c r="MFA58" s="77"/>
      <c r="MFB58" s="77"/>
      <c r="MFC58" s="77"/>
      <c r="MFD58" s="77"/>
      <c r="MFE58" s="77"/>
      <c r="MFF58" s="77"/>
      <c r="MFG58" s="77"/>
      <c r="MFH58" s="77"/>
      <c r="MFI58" s="77"/>
      <c r="MFJ58" s="77"/>
      <c r="MFK58" s="77"/>
      <c r="MFL58" s="77"/>
      <c r="MFM58" s="77"/>
      <c r="MFN58" s="77"/>
      <c r="MFO58" s="77"/>
      <c r="MFP58" s="77"/>
      <c r="MFQ58" s="77"/>
      <c r="MFR58" s="77"/>
      <c r="MFS58" s="77"/>
      <c r="MFT58" s="77"/>
      <c r="MFU58" s="77"/>
      <c r="MFV58" s="77"/>
      <c r="MFW58" s="77"/>
      <c r="MFX58" s="77"/>
      <c r="MFY58" s="77"/>
      <c r="MFZ58" s="77"/>
      <c r="MGA58" s="77"/>
      <c r="MGB58" s="77"/>
      <c r="MGC58" s="77"/>
      <c r="MGD58" s="77"/>
      <c r="MGE58" s="77"/>
      <c r="MGF58" s="77"/>
      <c r="MGG58" s="77"/>
      <c r="MGH58" s="77"/>
      <c r="MGI58" s="77"/>
      <c r="MGJ58" s="77"/>
      <c r="MGK58" s="77"/>
      <c r="MGL58" s="77"/>
      <c r="MGM58" s="77"/>
      <c r="MGN58" s="77"/>
      <c r="MGO58" s="77"/>
      <c r="MGP58" s="77"/>
      <c r="MGQ58" s="77"/>
      <c r="MGR58" s="77"/>
      <c r="MGS58" s="77"/>
      <c r="MGT58" s="77"/>
      <c r="MGU58" s="77"/>
      <c r="MGV58" s="77"/>
      <c r="MGW58" s="77"/>
      <c r="MGX58" s="77"/>
      <c r="MGY58" s="77"/>
      <c r="MGZ58" s="77"/>
      <c r="MHA58" s="77"/>
      <c r="MHB58" s="77"/>
      <c r="MHC58" s="77"/>
      <c r="MHD58" s="77"/>
      <c r="MHE58" s="77"/>
      <c r="MHF58" s="77"/>
      <c r="MHG58" s="77"/>
      <c r="MHH58" s="77"/>
      <c r="MHI58" s="77"/>
      <c r="MHJ58" s="77"/>
      <c r="MHK58" s="77"/>
      <c r="MHL58" s="77"/>
      <c r="MHM58" s="77"/>
      <c r="MHN58" s="77"/>
      <c r="MHO58" s="77"/>
      <c r="MHP58" s="77"/>
      <c r="MHQ58" s="77"/>
      <c r="MHR58" s="77"/>
      <c r="MHS58" s="77"/>
      <c r="MHT58" s="77"/>
      <c r="MHU58" s="77"/>
      <c r="MHV58" s="77"/>
      <c r="MHW58" s="77"/>
      <c r="MHX58" s="77"/>
      <c r="MHY58" s="77"/>
      <c r="MHZ58" s="77"/>
      <c r="MIA58" s="77"/>
      <c r="MIB58" s="77"/>
      <c r="MIC58" s="77"/>
      <c r="MID58" s="77"/>
      <c r="MIE58" s="77"/>
      <c r="MIF58" s="77"/>
      <c r="MIG58" s="77"/>
      <c r="MIH58" s="77"/>
      <c r="MII58" s="77"/>
      <c r="MIJ58" s="77"/>
      <c r="MIK58" s="77"/>
      <c r="MIL58" s="77"/>
      <c r="MIM58" s="77"/>
      <c r="MIN58" s="77"/>
      <c r="MIO58" s="77"/>
      <c r="MIP58" s="77"/>
      <c r="MIQ58" s="77"/>
      <c r="MIR58" s="77"/>
      <c r="MIS58" s="77"/>
      <c r="MIT58" s="77"/>
      <c r="MIU58" s="77"/>
      <c r="MIV58" s="77"/>
      <c r="MIW58" s="77"/>
      <c r="MIX58" s="77"/>
      <c r="MIY58" s="77"/>
      <c r="MIZ58" s="77"/>
      <c r="MJA58" s="77"/>
      <c r="MJB58" s="77"/>
      <c r="MJC58" s="77"/>
      <c r="MJD58" s="77"/>
      <c r="MJE58" s="77"/>
      <c r="MJF58" s="77"/>
      <c r="MJG58" s="77"/>
      <c r="MJH58" s="77"/>
      <c r="MJI58" s="77"/>
      <c r="MJJ58" s="77"/>
      <c r="MJK58" s="77"/>
      <c r="MJL58" s="77"/>
      <c r="MJM58" s="77"/>
      <c r="MJN58" s="77"/>
      <c r="MJO58" s="77"/>
      <c r="MJP58" s="77"/>
      <c r="MJQ58" s="77"/>
      <c r="MJR58" s="77"/>
      <c r="MJS58" s="77"/>
      <c r="MJT58" s="77"/>
      <c r="MJU58" s="77"/>
      <c r="MJV58" s="77"/>
      <c r="MJW58" s="77"/>
      <c r="MJX58" s="77"/>
      <c r="MJY58" s="77"/>
      <c r="MJZ58" s="77"/>
      <c r="MKA58" s="77"/>
      <c r="MKB58" s="77"/>
      <c r="MKC58" s="77"/>
      <c r="MKD58" s="77"/>
      <c r="MKE58" s="77"/>
      <c r="MKF58" s="77"/>
      <c r="MKG58" s="77"/>
      <c r="MKH58" s="77"/>
      <c r="MKI58" s="77"/>
      <c r="MKJ58" s="77"/>
      <c r="MKK58" s="77"/>
      <c r="MKL58" s="77"/>
      <c r="MKM58" s="77"/>
      <c r="MKN58" s="77"/>
      <c r="MKO58" s="77"/>
      <c r="MKP58" s="77"/>
      <c r="MKQ58" s="77"/>
      <c r="MKR58" s="77"/>
      <c r="MKS58" s="77"/>
      <c r="MKT58" s="77"/>
      <c r="MKU58" s="77"/>
      <c r="MKV58" s="77"/>
      <c r="MKW58" s="77"/>
      <c r="MKX58" s="77"/>
      <c r="MKY58" s="77"/>
      <c r="MKZ58" s="77"/>
      <c r="MLA58" s="77"/>
      <c r="MLB58" s="77"/>
      <c r="MLC58" s="77"/>
      <c r="MLD58" s="77"/>
      <c r="MLE58" s="77"/>
      <c r="MLF58" s="77"/>
      <c r="MLG58" s="77"/>
      <c r="MLH58" s="77"/>
      <c r="MLI58" s="77"/>
      <c r="MLJ58" s="77"/>
      <c r="MLK58" s="77"/>
      <c r="MLL58" s="77"/>
      <c r="MLM58" s="77"/>
      <c r="MLN58" s="77"/>
      <c r="MLO58" s="77"/>
      <c r="MLP58" s="77"/>
      <c r="MLQ58" s="77"/>
      <c r="MLR58" s="77"/>
      <c r="MLS58" s="77"/>
      <c r="MLT58" s="77"/>
      <c r="MLU58" s="77"/>
      <c r="MLV58" s="77"/>
      <c r="MLW58" s="77"/>
      <c r="MLX58" s="77"/>
      <c r="MLY58" s="77"/>
      <c r="MLZ58" s="77"/>
      <c r="MMA58" s="77"/>
      <c r="MMB58" s="77"/>
      <c r="MMC58" s="77"/>
      <c r="MMD58" s="77"/>
      <c r="MME58" s="77"/>
      <c r="MMF58" s="77"/>
      <c r="MMG58" s="77"/>
      <c r="MMH58" s="77"/>
      <c r="MMI58" s="77"/>
      <c r="MMJ58" s="77"/>
      <c r="MMK58" s="77"/>
      <c r="MML58" s="77"/>
      <c r="MMM58" s="77"/>
      <c r="MMN58" s="77"/>
      <c r="MMO58" s="77"/>
      <c r="MMP58" s="77"/>
      <c r="MMQ58" s="77"/>
      <c r="MMR58" s="77"/>
      <c r="MMS58" s="77"/>
      <c r="MMT58" s="77"/>
      <c r="MMU58" s="77"/>
      <c r="MMV58" s="77"/>
      <c r="MMW58" s="77"/>
      <c r="MMX58" s="77"/>
      <c r="MMY58" s="77"/>
      <c r="MMZ58" s="77"/>
      <c r="MNA58" s="77"/>
      <c r="MNB58" s="77"/>
      <c r="MNC58" s="77"/>
      <c r="MND58" s="77"/>
      <c r="MNE58" s="77"/>
      <c r="MNF58" s="77"/>
      <c r="MNG58" s="77"/>
      <c r="MNH58" s="77"/>
      <c r="MNI58" s="77"/>
      <c r="MNJ58" s="77"/>
      <c r="MNK58" s="77"/>
      <c r="MNL58" s="77"/>
      <c r="MNM58" s="77"/>
      <c r="MNN58" s="77"/>
      <c r="MNO58" s="77"/>
      <c r="MNP58" s="77"/>
      <c r="MNQ58" s="77"/>
      <c r="MNR58" s="77"/>
      <c r="MNS58" s="77"/>
      <c r="MNT58" s="77"/>
      <c r="MNU58" s="77"/>
      <c r="MNV58" s="77"/>
      <c r="MNW58" s="77"/>
      <c r="MNX58" s="77"/>
      <c r="MNY58" s="77"/>
      <c r="MNZ58" s="77"/>
      <c r="MOA58" s="77"/>
      <c r="MOB58" s="77"/>
      <c r="MOC58" s="77"/>
      <c r="MOD58" s="77"/>
      <c r="MOE58" s="77"/>
      <c r="MOF58" s="77"/>
      <c r="MOG58" s="77"/>
      <c r="MOH58" s="77"/>
      <c r="MOI58" s="77"/>
      <c r="MOJ58" s="77"/>
      <c r="MOK58" s="77"/>
      <c r="MOL58" s="77"/>
      <c r="MOM58" s="77"/>
      <c r="MON58" s="77"/>
      <c r="MOO58" s="77"/>
      <c r="MOP58" s="77"/>
      <c r="MOQ58" s="77"/>
      <c r="MOR58" s="77"/>
      <c r="MOS58" s="77"/>
      <c r="MOT58" s="77"/>
      <c r="MOU58" s="77"/>
      <c r="MOV58" s="77"/>
      <c r="MOW58" s="77"/>
      <c r="MOX58" s="77"/>
      <c r="MOY58" s="77"/>
      <c r="MOZ58" s="77"/>
      <c r="MPA58" s="77"/>
      <c r="MPB58" s="77"/>
      <c r="MPC58" s="77"/>
      <c r="MPD58" s="77"/>
      <c r="MPE58" s="77"/>
      <c r="MPF58" s="77"/>
      <c r="MPG58" s="77"/>
      <c r="MPH58" s="77"/>
      <c r="MPI58" s="77"/>
      <c r="MPJ58" s="77"/>
      <c r="MPK58" s="77"/>
      <c r="MPL58" s="77"/>
      <c r="MPM58" s="77"/>
      <c r="MPN58" s="77"/>
      <c r="MPO58" s="77"/>
      <c r="MPP58" s="77"/>
      <c r="MPQ58" s="77"/>
      <c r="MPR58" s="77"/>
      <c r="MPS58" s="77"/>
      <c r="MPT58" s="77"/>
      <c r="MPU58" s="77"/>
      <c r="MPV58" s="77"/>
      <c r="MPW58" s="77"/>
      <c r="MPX58" s="77"/>
      <c r="MPY58" s="77"/>
      <c r="MPZ58" s="77"/>
      <c r="MQA58" s="77"/>
      <c r="MQB58" s="77"/>
      <c r="MQC58" s="77"/>
      <c r="MQD58" s="77"/>
      <c r="MQE58" s="77"/>
      <c r="MQF58" s="77"/>
      <c r="MQG58" s="77"/>
      <c r="MQH58" s="77"/>
      <c r="MQI58" s="77"/>
      <c r="MQJ58" s="77"/>
      <c r="MQK58" s="77"/>
      <c r="MQL58" s="77"/>
      <c r="MQM58" s="77"/>
      <c r="MQN58" s="77"/>
      <c r="MQO58" s="77"/>
      <c r="MQP58" s="77"/>
      <c r="MQQ58" s="77"/>
      <c r="MQR58" s="77"/>
      <c r="MQS58" s="77"/>
      <c r="MQT58" s="77"/>
      <c r="MQU58" s="77"/>
      <c r="MQV58" s="77"/>
      <c r="MQW58" s="77"/>
      <c r="MQX58" s="77"/>
      <c r="MQY58" s="77"/>
      <c r="MQZ58" s="77"/>
      <c r="MRA58" s="77"/>
      <c r="MRB58" s="77"/>
      <c r="MRC58" s="77"/>
      <c r="MRD58" s="77"/>
      <c r="MRE58" s="77"/>
      <c r="MRF58" s="77"/>
      <c r="MRG58" s="77"/>
      <c r="MRH58" s="77"/>
      <c r="MRI58" s="77"/>
      <c r="MRJ58" s="77"/>
      <c r="MRK58" s="77"/>
      <c r="MRL58" s="77"/>
      <c r="MRM58" s="77"/>
      <c r="MRN58" s="77"/>
      <c r="MRO58" s="77"/>
      <c r="MRP58" s="77"/>
      <c r="MRQ58" s="77"/>
      <c r="MRR58" s="77"/>
      <c r="MRS58" s="77"/>
      <c r="MRT58" s="77"/>
      <c r="MRU58" s="77"/>
      <c r="MRV58" s="77"/>
      <c r="MRW58" s="77"/>
      <c r="MRX58" s="77"/>
      <c r="MRY58" s="77"/>
      <c r="MRZ58" s="77"/>
      <c r="MSA58" s="77"/>
      <c r="MSB58" s="77"/>
      <c r="MSC58" s="77"/>
      <c r="MSD58" s="77"/>
      <c r="MSE58" s="77"/>
      <c r="MSF58" s="77"/>
      <c r="MSG58" s="77"/>
      <c r="MSH58" s="77"/>
      <c r="MSI58" s="77"/>
      <c r="MSJ58" s="77"/>
      <c r="MSK58" s="77"/>
      <c r="MSL58" s="77"/>
      <c r="MSM58" s="77"/>
      <c r="MSN58" s="77"/>
      <c r="MSO58" s="77"/>
      <c r="MSP58" s="77"/>
      <c r="MSQ58" s="77"/>
      <c r="MSR58" s="77"/>
      <c r="MSS58" s="77"/>
      <c r="MST58" s="77"/>
      <c r="MSU58" s="77"/>
      <c r="MSV58" s="77"/>
      <c r="MSW58" s="77"/>
      <c r="MSX58" s="77"/>
      <c r="MSY58" s="77"/>
      <c r="MSZ58" s="77"/>
      <c r="MTA58" s="77"/>
      <c r="MTB58" s="77"/>
      <c r="MTC58" s="77"/>
      <c r="MTD58" s="77"/>
      <c r="MTE58" s="77"/>
      <c r="MTF58" s="77"/>
      <c r="MTG58" s="77"/>
      <c r="MTH58" s="77"/>
      <c r="MTI58" s="77"/>
      <c r="MTJ58" s="77"/>
      <c r="MTK58" s="77"/>
      <c r="MTL58" s="77"/>
      <c r="MTM58" s="77"/>
      <c r="MTN58" s="77"/>
      <c r="MTO58" s="77"/>
      <c r="MTP58" s="77"/>
      <c r="MTQ58" s="77"/>
      <c r="MTR58" s="77"/>
      <c r="MTS58" s="77"/>
      <c r="MTT58" s="77"/>
      <c r="MTU58" s="77"/>
      <c r="MTV58" s="77"/>
      <c r="MTW58" s="77"/>
      <c r="MTX58" s="77"/>
      <c r="MTY58" s="77"/>
      <c r="MTZ58" s="77"/>
      <c r="MUA58" s="77"/>
      <c r="MUB58" s="77"/>
      <c r="MUC58" s="77"/>
      <c r="MUD58" s="77"/>
      <c r="MUE58" s="77"/>
      <c r="MUF58" s="77"/>
      <c r="MUG58" s="77"/>
      <c r="MUH58" s="77"/>
      <c r="MUI58" s="77"/>
      <c r="MUJ58" s="77"/>
      <c r="MUK58" s="77"/>
      <c r="MUL58" s="77"/>
      <c r="MUM58" s="77"/>
      <c r="MUN58" s="77"/>
      <c r="MUO58" s="77"/>
      <c r="MUP58" s="77"/>
      <c r="MUQ58" s="77"/>
      <c r="MUR58" s="77"/>
      <c r="MUS58" s="77"/>
      <c r="MUT58" s="77"/>
      <c r="MUU58" s="77"/>
      <c r="MUV58" s="77"/>
      <c r="MUW58" s="77"/>
      <c r="MUX58" s="77"/>
      <c r="MUY58" s="77"/>
      <c r="MUZ58" s="77"/>
      <c r="MVA58" s="77"/>
      <c r="MVB58" s="77"/>
      <c r="MVC58" s="77"/>
      <c r="MVD58" s="77"/>
      <c r="MVE58" s="77"/>
      <c r="MVF58" s="77"/>
      <c r="MVG58" s="77"/>
      <c r="MVH58" s="77"/>
      <c r="MVI58" s="77"/>
      <c r="MVJ58" s="77"/>
      <c r="MVK58" s="77"/>
      <c r="MVL58" s="77"/>
      <c r="MVM58" s="77"/>
      <c r="MVN58" s="77"/>
      <c r="MVO58" s="77"/>
      <c r="MVP58" s="77"/>
      <c r="MVQ58" s="77"/>
      <c r="MVR58" s="77"/>
      <c r="MVS58" s="77"/>
      <c r="MVT58" s="77"/>
      <c r="MVU58" s="77"/>
      <c r="MVV58" s="77"/>
      <c r="MVW58" s="77"/>
      <c r="MVX58" s="77"/>
      <c r="MVY58" s="77"/>
      <c r="MVZ58" s="77"/>
      <c r="MWA58" s="77"/>
      <c r="MWB58" s="77"/>
      <c r="MWC58" s="77"/>
      <c r="MWD58" s="77"/>
      <c r="MWE58" s="77"/>
      <c r="MWF58" s="77"/>
      <c r="MWG58" s="77"/>
      <c r="MWH58" s="77"/>
      <c r="MWI58" s="77"/>
      <c r="MWJ58" s="77"/>
      <c r="MWK58" s="77"/>
      <c r="MWL58" s="77"/>
      <c r="MWM58" s="77"/>
      <c r="MWN58" s="77"/>
      <c r="MWO58" s="77"/>
      <c r="MWP58" s="77"/>
      <c r="MWQ58" s="77"/>
      <c r="MWR58" s="77"/>
      <c r="MWS58" s="77"/>
      <c r="MWT58" s="77"/>
      <c r="MWU58" s="77"/>
      <c r="MWV58" s="77"/>
      <c r="MWW58" s="77"/>
      <c r="MWX58" s="77"/>
      <c r="MWY58" s="77"/>
      <c r="MWZ58" s="77"/>
      <c r="MXA58" s="77"/>
      <c r="MXB58" s="77"/>
      <c r="MXC58" s="77"/>
      <c r="MXD58" s="77"/>
      <c r="MXE58" s="77"/>
      <c r="MXF58" s="77"/>
      <c r="MXG58" s="77"/>
      <c r="MXH58" s="77"/>
      <c r="MXI58" s="77"/>
      <c r="MXJ58" s="77"/>
      <c r="MXK58" s="77"/>
      <c r="MXL58" s="77"/>
      <c r="MXM58" s="77"/>
      <c r="MXN58" s="77"/>
      <c r="MXO58" s="77"/>
      <c r="MXP58" s="77"/>
      <c r="MXQ58" s="77"/>
      <c r="MXR58" s="77"/>
      <c r="MXS58" s="77"/>
      <c r="MXT58" s="77"/>
      <c r="MXU58" s="77"/>
      <c r="MXV58" s="77"/>
      <c r="MXW58" s="77"/>
      <c r="MXX58" s="77"/>
      <c r="MXY58" s="77"/>
      <c r="MXZ58" s="77"/>
      <c r="MYA58" s="77"/>
      <c r="MYB58" s="77"/>
      <c r="MYC58" s="77"/>
      <c r="MYD58" s="77"/>
      <c r="MYE58" s="77"/>
      <c r="MYF58" s="77"/>
      <c r="MYG58" s="77"/>
      <c r="MYH58" s="77"/>
      <c r="MYI58" s="77"/>
      <c r="MYJ58" s="77"/>
      <c r="MYK58" s="77"/>
      <c r="MYL58" s="77"/>
      <c r="MYM58" s="77"/>
      <c r="MYN58" s="77"/>
      <c r="MYO58" s="77"/>
      <c r="MYP58" s="77"/>
      <c r="MYQ58" s="77"/>
      <c r="MYR58" s="77"/>
      <c r="MYS58" s="77"/>
      <c r="MYT58" s="77"/>
      <c r="MYU58" s="77"/>
      <c r="MYV58" s="77"/>
      <c r="MYW58" s="77"/>
      <c r="MYX58" s="77"/>
      <c r="MYY58" s="77"/>
      <c r="MYZ58" s="77"/>
      <c r="MZA58" s="77"/>
      <c r="MZB58" s="77"/>
      <c r="MZC58" s="77"/>
      <c r="MZD58" s="77"/>
      <c r="MZE58" s="77"/>
      <c r="MZF58" s="77"/>
      <c r="MZG58" s="77"/>
      <c r="MZH58" s="77"/>
      <c r="MZI58" s="77"/>
      <c r="MZJ58" s="77"/>
      <c r="MZK58" s="77"/>
      <c r="MZL58" s="77"/>
      <c r="MZM58" s="77"/>
      <c r="MZN58" s="77"/>
      <c r="MZO58" s="77"/>
      <c r="MZP58" s="77"/>
      <c r="MZQ58" s="77"/>
      <c r="MZR58" s="77"/>
      <c r="MZS58" s="77"/>
      <c r="MZT58" s="77"/>
      <c r="MZU58" s="77"/>
      <c r="MZV58" s="77"/>
      <c r="MZW58" s="77"/>
      <c r="MZX58" s="77"/>
      <c r="MZY58" s="77"/>
      <c r="MZZ58" s="77"/>
      <c r="NAA58" s="77"/>
      <c r="NAB58" s="77"/>
      <c r="NAC58" s="77"/>
      <c r="NAD58" s="77"/>
      <c r="NAE58" s="77"/>
      <c r="NAF58" s="77"/>
      <c r="NAG58" s="77"/>
      <c r="NAH58" s="77"/>
      <c r="NAI58" s="77"/>
      <c r="NAJ58" s="77"/>
      <c r="NAK58" s="77"/>
      <c r="NAL58" s="77"/>
      <c r="NAM58" s="77"/>
      <c r="NAN58" s="77"/>
      <c r="NAO58" s="77"/>
      <c r="NAP58" s="77"/>
      <c r="NAQ58" s="77"/>
      <c r="NAR58" s="77"/>
      <c r="NAS58" s="77"/>
      <c r="NAT58" s="77"/>
      <c r="NAU58" s="77"/>
      <c r="NAV58" s="77"/>
      <c r="NAW58" s="77"/>
      <c r="NAX58" s="77"/>
      <c r="NAY58" s="77"/>
      <c r="NAZ58" s="77"/>
      <c r="NBA58" s="77"/>
      <c r="NBB58" s="77"/>
      <c r="NBC58" s="77"/>
      <c r="NBD58" s="77"/>
      <c r="NBE58" s="77"/>
      <c r="NBF58" s="77"/>
      <c r="NBG58" s="77"/>
      <c r="NBH58" s="77"/>
      <c r="NBI58" s="77"/>
      <c r="NBJ58" s="77"/>
      <c r="NBK58" s="77"/>
      <c r="NBL58" s="77"/>
      <c r="NBM58" s="77"/>
      <c r="NBN58" s="77"/>
      <c r="NBO58" s="77"/>
      <c r="NBP58" s="77"/>
      <c r="NBQ58" s="77"/>
      <c r="NBR58" s="77"/>
      <c r="NBS58" s="77"/>
      <c r="NBT58" s="77"/>
      <c r="NBU58" s="77"/>
      <c r="NBV58" s="77"/>
      <c r="NBW58" s="77"/>
      <c r="NBX58" s="77"/>
      <c r="NBY58" s="77"/>
      <c r="NBZ58" s="77"/>
      <c r="NCA58" s="77"/>
      <c r="NCB58" s="77"/>
      <c r="NCC58" s="77"/>
      <c r="NCD58" s="77"/>
      <c r="NCE58" s="77"/>
      <c r="NCF58" s="77"/>
      <c r="NCG58" s="77"/>
      <c r="NCH58" s="77"/>
      <c r="NCI58" s="77"/>
      <c r="NCJ58" s="77"/>
      <c r="NCK58" s="77"/>
      <c r="NCL58" s="77"/>
      <c r="NCM58" s="77"/>
      <c r="NCN58" s="77"/>
      <c r="NCO58" s="77"/>
      <c r="NCP58" s="77"/>
      <c r="NCQ58" s="77"/>
      <c r="NCR58" s="77"/>
      <c r="NCS58" s="77"/>
      <c r="NCT58" s="77"/>
      <c r="NCU58" s="77"/>
      <c r="NCV58" s="77"/>
      <c r="NCW58" s="77"/>
      <c r="NCX58" s="77"/>
      <c r="NCY58" s="77"/>
      <c r="NCZ58" s="77"/>
      <c r="NDA58" s="77"/>
      <c r="NDB58" s="77"/>
      <c r="NDC58" s="77"/>
      <c r="NDD58" s="77"/>
      <c r="NDE58" s="77"/>
      <c r="NDF58" s="77"/>
      <c r="NDG58" s="77"/>
      <c r="NDH58" s="77"/>
      <c r="NDI58" s="77"/>
      <c r="NDJ58" s="77"/>
      <c r="NDK58" s="77"/>
      <c r="NDL58" s="77"/>
      <c r="NDM58" s="77"/>
      <c r="NDN58" s="77"/>
      <c r="NDO58" s="77"/>
      <c r="NDP58" s="77"/>
      <c r="NDQ58" s="77"/>
      <c r="NDR58" s="77"/>
      <c r="NDS58" s="77"/>
      <c r="NDT58" s="77"/>
      <c r="NDU58" s="77"/>
      <c r="NDV58" s="77"/>
      <c r="NDW58" s="77"/>
      <c r="NDX58" s="77"/>
      <c r="NDY58" s="77"/>
      <c r="NDZ58" s="77"/>
      <c r="NEA58" s="77"/>
      <c r="NEB58" s="77"/>
      <c r="NEC58" s="77"/>
      <c r="NED58" s="77"/>
      <c r="NEE58" s="77"/>
      <c r="NEF58" s="77"/>
      <c r="NEG58" s="77"/>
      <c r="NEH58" s="77"/>
      <c r="NEI58" s="77"/>
      <c r="NEJ58" s="77"/>
      <c r="NEK58" s="77"/>
      <c r="NEL58" s="77"/>
      <c r="NEM58" s="77"/>
      <c r="NEN58" s="77"/>
      <c r="NEO58" s="77"/>
      <c r="NEP58" s="77"/>
      <c r="NEQ58" s="77"/>
      <c r="NER58" s="77"/>
      <c r="NES58" s="77"/>
      <c r="NET58" s="77"/>
      <c r="NEU58" s="77"/>
      <c r="NEV58" s="77"/>
      <c r="NEW58" s="77"/>
      <c r="NEX58" s="77"/>
      <c r="NEY58" s="77"/>
      <c r="NEZ58" s="77"/>
      <c r="NFA58" s="77"/>
      <c r="NFB58" s="77"/>
      <c r="NFC58" s="77"/>
      <c r="NFD58" s="77"/>
      <c r="NFE58" s="77"/>
      <c r="NFF58" s="77"/>
      <c r="NFG58" s="77"/>
      <c r="NFH58" s="77"/>
      <c r="NFI58" s="77"/>
      <c r="NFJ58" s="77"/>
      <c r="NFK58" s="77"/>
      <c r="NFL58" s="77"/>
      <c r="NFM58" s="77"/>
      <c r="NFN58" s="77"/>
      <c r="NFO58" s="77"/>
      <c r="NFP58" s="77"/>
      <c r="NFQ58" s="77"/>
      <c r="NFR58" s="77"/>
      <c r="NFS58" s="77"/>
      <c r="NFT58" s="77"/>
      <c r="NFU58" s="77"/>
      <c r="NFV58" s="77"/>
      <c r="NFW58" s="77"/>
      <c r="NFX58" s="77"/>
      <c r="NFY58" s="77"/>
      <c r="NFZ58" s="77"/>
      <c r="NGA58" s="77"/>
      <c r="NGB58" s="77"/>
      <c r="NGC58" s="77"/>
      <c r="NGD58" s="77"/>
      <c r="NGE58" s="77"/>
      <c r="NGF58" s="77"/>
      <c r="NGG58" s="77"/>
      <c r="NGH58" s="77"/>
      <c r="NGI58" s="77"/>
      <c r="NGJ58" s="77"/>
      <c r="NGK58" s="77"/>
      <c r="NGL58" s="77"/>
      <c r="NGM58" s="77"/>
      <c r="NGN58" s="77"/>
      <c r="NGO58" s="77"/>
      <c r="NGP58" s="77"/>
      <c r="NGQ58" s="77"/>
      <c r="NGR58" s="77"/>
      <c r="NGS58" s="77"/>
      <c r="NGT58" s="77"/>
      <c r="NGU58" s="77"/>
      <c r="NGV58" s="77"/>
      <c r="NGW58" s="77"/>
      <c r="NGX58" s="77"/>
      <c r="NGY58" s="77"/>
      <c r="NGZ58" s="77"/>
      <c r="NHA58" s="77"/>
      <c r="NHB58" s="77"/>
      <c r="NHC58" s="77"/>
      <c r="NHD58" s="77"/>
      <c r="NHE58" s="77"/>
      <c r="NHF58" s="77"/>
      <c r="NHG58" s="77"/>
      <c r="NHH58" s="77"/>
      <c r="NHI58" s="77"/>
      <c r="NHJ58" s="77"/>
      <c r="NHK58" s="77"/>
      <c r="NHL58" s="77"/>
      <c r="NHM58" s="77"/>
      <c r="NHN58" s="77"/>
      <c r="NHO58" s="77"/>
      <c r="NHP58" s="77"/>
      <c r="NHQ58" s="77"/>
      <c r="NHR58" s="77"/>
      <c r="NHS58" s="77"/>
      <c r="NHT58" s="77"/>
      <c r="NHU58" s="77"/>
      <c r="NHV58" s="77"/>
      <c r="NHW58" s="77"/>
      <c r="NHX58" s="77"/>
      <c r="NHY58" s="77"/>
      <c r="NHZ58" s="77"/>
      <c r="NIA58" s="77"/>
      <c r="NIB58" s="77"/>
      <c r="NIC58" s="77"/>
      <c r="NID58" s="77"/>
      <c r="NIE58" s="77"/>
      <c r="NIF58" s="77"/>
      <c r="NIG58" s="77"/>
      <c r="NIH58" s="77"/>
      <c r="NII58" s="77"/>
      <c r="NIJ58" s="77"/>
      <c r="NIK58" s="77"/>
      <c r="NIL58" s="77"/>
      <c r="NIM58" s="77"/>
      <c r="NIN58" s="77"/>
      <c r="NIO58" s="77"/>
      <c r="NIP58" s="77"/>
      <c r="NIQ58" s="77"/>
      <c r="NIR58" s="77"/>
      <c r="NIS58" s="77"/>
      <c r="NIT58" s="77"/>
      <c r="NIU58" s="77"/>
      <c r="NIV58" s="77"/>
      <c r="NIW58" s="77"/>
      <c r="NIX58" s="77"/>
      <c r="NIY58" s="77"/>
      <c r="NIZ58" s="77"/>
      <c r="NJA58" s="77"/>
      <c r="NJB58" s="77"/>
      <c r="NJC58" s="77"/>
      <c r="NJD58" s="77"/>
      <c r="NJE58" s="77"/>
      <c r="NJF58" s="77"/>
      <c r="NJG58" s="77"/>
      <c r="NJH58" s="77"/>
      <c r="NJI58" s="77"/>
      <c r="NJJ58" s="77"/>
      <c r="NJK58" s="77"/>
      <c r="NJL58" s="77"/>
      <c r="NJM58" s="77"/>
      <c r="NJN58" s="77"/>
      <c r="NJO58" s="77"/>
      <c r="NJP58" s="77"/>
      <c r="NJQ58" s="77"/>
      <c r="NJR58" s="77"/>
      <c r="NJS58" s="77"/>
      <c r="NJT58" s="77"/>
      <c r="NJU58" s="77"/>
      <c r="NJV58" s="77"/>
      <c r="NJW58" s="77"/>
      <c r="NJX58" s="77"/>
      <c r="NJY58" s="77"/>
      <c r="NJZ58" s="77"/>
      <c r="NKA58" s="77"/>
      <c r="NKB58" s="77"/>
      <c r="NKC58" s="77"/>
      <c r="NKD58" s="77"/>
      <c r="NKE58" s="77"/>
      <c r="NKF58" s="77"/>
      <c r="NKG58" s="77"/>
      <c r="NKH58" s="77"/>
      <c r="NKI58" s="77"/>
      <c r="NKJ58" s="77"/>
      <c r="NKK58" s="77"/>
      <c r="NKL58" s="77"/>
      <c r="NKM58" s="77"/>
      <c r="NKN58" s="77"/>
      <c r="NKO58" s="77"/>
      <c r="NKP58" s="77"/>
      <c r="NKQ58" s="77"/>
      <c r="NKR58" s="77"/>
      <c r="NKS58" s="77"/>
      <c r="NKT58" s="77"/>
      <c r="NKU58" s="77"/>
      <c r="NKV58" s="77"/>
      <c r="NKW58" s="77"/>
      <c r="NKX58" s="77"/>
      <c r="NKY58" s="77"/>
      <c r="NKZ58" s="77"/>
      <c r="NLA58" s="77"/>
      <c r="NLB58" s="77"/>
      <c r="NLC58" s="77"/>
      <c r="NLD58" s="77"/>
      <c r="NLE58" s="77"/>
      <c r="NLF58" s="77"/>
      <c r="NLG58" s="77"/>
      <c r="NLH58" s="77"/>
      <c r="NLI58" s="77"/>
      <c r="NLJ58" s="77"/>
      <c r="NLK58" s="77"/>
      <c r="NLL58" s="77"/>
      <c r="NLM58" s="77"/>
      <c r="NLN58" s="77"/>
      <c r="NLO58" s="77"/>
      <c r="NLP58" s="77"/>
      <c r="NLQ58" s="77"/>
      <c r="NLR58" s="77"/>
      <c r="NLS58" s="77"/>
      <c r="NLT58" s="77"/>
      <c r="NLU58" s="77"/>
      <c r="NLV58" s="77"/>
      <c r="NLW58" s="77"/>
      <c r="NLX58" s="77"/>
      <c r="NLY58" s="77"/>
      <c r="NLZ58" s="77"/>
      <c r="NMA58" s="77"/>
      <c r="NMB58" s="77"/>
      <c r="NMC58" s="77"/>
      <c r="NMD58" s="77"/>
      <c r="NME58" s="77"/>
      <c r="NMF58" s="77"/>
      <c r="NMG58" s="77"/>
      <c r="NMH58" s="77"/>
      <c r="NMI58" s="77"/>
      <c r="NMJ58" s="77"/>
      <c r="NMK58" s="77"/>
      <c r="NML58" s="77"/>
      <c r="NMM58" s="77"/>
      <c r="NMN58" s="77"/>
      <c r="NMO58" s="77"/>
      <c r="NMP58" s="77"/>
      <c r="NMQ58" s="77"/>
      <c r="NMR58" s="77"/>
      <c r="NMS58" s="77"/>
      <c r="NMT58" s="77"/>
      <c r="NMU58" s="77"/>
      <c r="NMV58" s="77"/>
      <c r="NMW58" s="77"/>
      <c r="NMX58" s="77"/>
      <c r="NMY58" s="77"/>
      <c r="NMZ58" s="77"/>
      <c r="NNA58" s="77"/>
      <c r="NNB58" s="77"/>
      <c r="NNC58" s="77"/>
      <c r="NND58" s="77"/>
      <c r="NNE58" s="77"/>
      <c r="NNF58" s="77"/>
      <c r="NNG58" s="77"/>
      <c r="NNH58" s="77"/>
      <c r="NNI58" s="77"/>
      <c r="NNJ58" s="77"/>
      <c r="NNK58" s="77"/>
      <c r="NNL58" s="77"/>
      <c r="NNM58" s="77"/>
      <c r="NNN58" s="77"/>
      <c r="NNO58" s="77"/>
      <c r="NNP58" s="77"/>
      <c r="NNQ58" s="77"/>
      <c r="NNR58" s="77"/>
      <c r="NNS58" s="77"/>
      <c r="NNT58" s="77"/>
      <c r="NNU58" s="77"/>
      <c r="NNV58" s="77"/>
      <c r="NNW58" s="77"/>
      <c r="NNX58" s="77"/>
      <c r="NNY58" s="77"/>
      <c r="NNZ58" s="77"/>
      <c r="NOA58" s="77"/>
      <c r="NOB58" s="77"/>
      <c r="NOC58" s="77"/>
      <c r="NOD58" s="77"/>
      <c r="NOE58" s="77"/>
      <c r="NOF58" s="77"/>
      <c r="NOG58" s="77"/>
      <c r="NOH58" s="77"/>
      <c r="NOI58" s="77"/>
      <c r="NOJ58" s="77"/>
      <c r="NOK58" s="77"/>
      <c r="NOL58" s="77"/>
      <c r="NOM58" s="77"/>
      <c r="NON58" s="77"/>
      <c r="NOO58" s="77"/>
      <c r="NOP58" s="77"/>
      <c r="NOQ58" s="77"/>
      <c r="NOR58" s="77"/>
      <c r="NOS58" s="77"/>
      <c r="NOT58" s="77"/>
      <c r="NOU58" s="77"/>
      <c r="NOV58" s="77"/>
      <c r="NOW58" s="77"/>
      <c r="NOX58" s="77"/>
      <c r="NOY58" s="77"/>
      <c r="NOZ58" s="77"/>
      <c r="NPA58" s="77"/>
      <c r="NPB58" s="77"/>
      <c r="NPC58" s="77"/>
      <c r="NPD58" s="77"/>
      <c r="NPE58" s="77"/>
      <c r="NPF58" s="77"/>
      <c r="NPG58" s="77"/>
      <c r="NPH58" s="77"/>
      <c r="NPI58" s="77"/>
      <c r="NPJ58" s="77"/>
      <c r="NPK58" s="77"/>
      <c r="NPL58" s="77"/>
      <c r="NPM58" s="77"/>
      <c r="NPN58" s="77"/>
      <c r="NPO58" s="77"/>
      <c r="NPP58" s="77"/>
      <c r="NPQ58" s="77"/>
      <c r="NPR58" s="77"/>
      <c r="NPS58" s="77"/>
      <c r="NPT58" s="77"/>
      <c r="NPU58" s="77"/>
      <c r="NPV58" s="77"/>
      <c r="NPW58" s="77"/>
      <c r="NPX58" s="77"/>
      <c r="NPY58" s="77"/>
      <c r="NPZ58" s="77"/>
      <c r="NQA58" s="77"/>
      <c r="NQB58" s="77"/>
      <c r="NQC58" s="77"/>
      <c r="NQD58" s="77"/>
      <c r="NQE58" s="77"/>
      <c r="NQF58" s="77"/>
      <c r="NQG58" s="77"/>
      <c r="NQH58" s="77"/>
      <c r="NQI58" s="77"/>
      <c r="NQJ58" s="77"/>
      <c r="NQK58" s="77"/>
      <c r="NQL58" s="77"/>
      <c r="NQM58" s="77"/>
      <c r="NQN58" s="77"/>
      <c r="NQO58" s="77"/>
      <c r="NQP58" s="77"/>
      <c r="NQQ58" s="77"/>
      <c r="NQR58" s="77"/>
      <c r="NQS58" s="77"/>
      <c r="NQT58" s="77"/>
      <c r="NQU58" s="77"/>
      <c r="NQV58" s="77"/>
      <c r="NQW58" s="77"/>
      <c r="NQX58" s="77"/>
      <c r="NQY58" s="77"/>
      <c r="NQZ58" s="77"/>
      <c r="NRA58" s="77"/>
      <c r="NRB58" s="77"/>
      <c r="NRC58" s="77"/>
      <c r="NRD58" s="77"/>
      <c r="NRE58" s="77"/>
      <c r="NRF58" s="77"/>
      <c r="NRG58" s="77"/>
      <c r="NRH58" s="77"/>
      <c r="NRI58" s="77"/>
      <c r="NRJ58" s="77"/>
      <c r="NRK58" s="77"/>
      <c r="NRL58" s="77"/>
      <c r="NRM58" s="77"/>
      <c r="NRN58" s="77"/>
      <c r="NRO58" s="77"/>
      <c r="NRP58" s="77"/>
      <c r="NRQ58" s="77"/>
      <c r="NRR58" s="77"/>
      <c r="NRS58" s="77"/>
      <c r="NRT58" s="77"/>
      <c r="NRU58" s="77"/>
      <c r="NRV58" s="77"/>
      <c r="NRW58" s="77"/>
      <c r="NRX58" s="77"/>
      <c r="NRY58" s="77"/>
      <c r="NRZ58" s="77"/>
      <c r="NSA58" s="77"/>
      <c r="NSB58" s="77"/>
      <c r="NSC58" s="77"/>
      <c r="NSD58" s="77"/>
      <c r="NSE58" s="77"/>
      <c r="NSF58" s="77"/>
      <c r="NSG58" s="77"/>
      <c r="NSH58" s="77"/>
      <c r="NSI58" s="77"/>
      <c r="NSJ58" s="77"/>
      <c r="NSK58" s="77"/>
      <c r="NSL58" s="77"/>
      <c r="NSM58" s="77"/>
      <c r="NSN58" s="77"/>
      <c r="NSO58" s="77"/>
      <c r="NSP58" s="77"/>
      <c r="NSQ58" s="77"/>
      <c r="NSR58" s="77"/>
      <c r="NSS58" s="77"/>
      <c r="NST58" s="77"/>
      <c r="NSU58" s="77"/>
      <c r="NSV58" s="77"/>
      <c r="NSW58" s="77"/>
      <c r="NSX58" s="77"/>
      <c r="NSY58" s="77"/>
      <c r="NSZ58" s="77"/>
      <c r="NTA58" s="77"/>
      <c r="NTB58" s="77"/>
      <c r="NTC58" s="77"/>
      <c r="NTD58" s="77"/>
      <c r="NTE58" s="77"/>
      <c r="NTF58" s="77"/>
      <c r="NTG58" s="77"/>
      <c r="NTH58" s="77"/>
      <c r="NTI58" s="77"/>
      <c r="NTJ58" s="77"/>
      <c r="NTK58" s="77"/>
      <c r="NTL58" s="77"/>
      <c r="NTM58" s="77"/>
      <c r="NTN58" s="77"/>
      <c r="NTO58" s="77"/>
      <c r="NTP58" s="77"/>
      <c r="NTQ58" s="77"/>
      <c r="NTR58" s="77"/>
      <c r="NTS58" s="77"/>
      <c r="NTT58" s="77"/>
      <c r="NTU58" s="77"/>
      <c r="NTV58" s="77"/>
      <c r="NTW58" s="77"/>
      <c r="NTX58" s="77"/>
      <c r="NTY58" s="77"/>
      <c r="NTZ58" s="77"/>
      <c r="NUA58" s="77"/>
      <c r="NUB58" s="77"/>
      <c r="NUC58" s="77"/>
      <c r="NUD58" s="77"/>
      <c r="NUE58" s="77"/>
      <c r="NUF58" s="77"/>
      <c r="NUG58" s="77"/>
      <c r="NUH58" s="77"/>
      <c r="NUI58" s="77"/>
      <c r="NUJ58" s="77"/>
      <c r="NUK58" s="77"/>
      <c r="NUL58" s="77"/>
      <c r="NUM58" s="77"/>
      <c r="NUN58" s="77"/>
      <c r="NUO58" s="77"/>
      <c r="NUP58" s="77"/>
      <c r="NUQ58" s="77"/>
      <c r="NUR58" s="77"/>
      <c r="NUS58" s="77"/>
      <c r="NUT58" s="77"/>
      <c r="NUU58" s="77"/>
      <c r="NUV58" s="77"/>
      <c r="NUW58" s="77"/>
      <c r="NUX58" s="77"/>
      <c r="NUY58" s="77"/>
      <c r="NUZ58" s="77"/>
      <c r="NVA58" s="77"/>
      <c r="NVB58" s="77"/>
      <c r="NVC58" s="77"/>
      <c r="NVD58" s="77"/>
      <c r="NVE58" s="77"/>
      <c r="NVF58" s="77"/>
      <c r="NVG58" s="77"/>
      <c r="NVH58" s="77"/>
      <c r="NVI58" s="77"/>
      <c r="NVJ58" s="77"/>
      <c r="NVK58" s="77"/>
      <c r="NVL58" s="77"/>
      <c r="NVM58" s="77"/>
      <c r="NVN58" s="77"/>
      <c r="NVO58" s="77"/>
      <c r="NVP58" s="77"/>
      <c r="NVQ58" s="77"/>
      <c r="NVR58" s="77"/>
      <c r="NVS58" s="77"/>
      <c r="NVT58" s="77"/>
      <c r="NVU58" s="77"/>
      <c r="NVV58" s="77"/>
      <c r="NVW58" s="77"/>
      <c r="NVX58" s="77"/>
      <c r="NVY58" s="77"/>
      <c r="NVZ58" s="77"/>
      <c r="NWA58" s="77"/>
      <c r="NWB58" s="77"/>
      <c r="NWC58" s="77"/>
      <c r="NWD58" s="77"/>
      <c r="NWE58" s="77"/>
      <c r="NWF58" s="77"/>
      <c r="NWG58" s="77"/>
      <c r="NWH58" s="77"/>
      <c r="NWI58" s="77"/>
      <c r="NWJ58" s="77"/>
      <c r="NWK58" s="77"/>
      <c r="NWL58" s="77"/>
      <c r="NWM58" s="77"/>
      <c r="NWN58" s="77"/>
      <c r="NWO58" s="77"/>
      <c r="NWP58" s="77"/>
      <c r="NWQ58" s="77"/>
      <c r="NWR58" s="77"/>
      <c r="NWS58" s="77"/>
      <c r="NWT58" s="77"/>
      <c r="NWU58" s="77"/>
      <c r="NWV58" s="77"/>
      <c r="NWW58" s="77"/>
      <c r="NWX58" s="77"/>
      <c r="NWY58" s="77"/>
      <c r="NWZ58" s="77"/>
      <c r="NXA58" s="77"/>
      <c r="NXB58" s="77"/>
      <c r="NXC58" s="77"/>
      <c r="NXD58" s="77"/>
      <c r="NXE58" s="77"/>
      <c r="NXF58" s="77"/>
      <c r="NXG58" s="77"/>
      <c r="NXH58" s="77"/>
      <c r="NXI58" s="77"/>
      <c r="NXJ58" s="77"/>
      <c r="NXK58" s="77"/>
      <c r="NXL58" s="77"/>
      <c r="NXM58" s="77"/>
      <c r="NXN58" s="77"/>
      <c r="NXO58" s="77"/>
      <c r="NXP58" s="77"/>
      <c r="NXQ58" s="77"/>
      <c r="NXR58" s="77"/>
      <c r="NXS58" s="77"/>
      <c r="NXT58" s="77"/>
      <c r="NXU58" s="77"/>
      <c r="NXV58" s="77"/>
      <c r="NXW58" s="77"/>
      <c r="NXX58" s="77"/>
      <c r="NXY58" s="77"/>
      <c r="NXZ58" s="77"/>
      <c r="NYA58" s="77"/>
      <c r="NYB58" s="77"/>
      <c r="NYC58" s="77"/>
      <c r="NYD58" s="77"/>
      <c r="NYE58" s="77"/>
      <c r="NYF58" s="77"/>
      <c r="NYG58" s="77"/>
      <c r="NYH58" s="77"/>
      <c r="NYI58" s="77"/>
      <c r="NYJ58" s="77"/>
      <c r="NYK58" s="77"/>
      <c r="NYL58" s="77"/>
      <c r="NYM58" s="77"/>
      <c r="NYN58" s="77"/>
      <c r="NYO58" s="77"/>
      <c r="NYP58" s="77"/>
      <c r="NYQ58" s="77"/>
      <c r="NYR58" s="77"/>
      <c r="NYS58" s="77"/>
      <c r="NYT58" s="77"/>
      <c r="NYU58" s="77"/>
      <c r="NYV58" s="77"/>
      <c r="NYW58" s="77"/>
      <c r="NYX58" s="77"/>
      <c r="NYY58" s="77"/>
      <c r="NYZ58" s="77"/>
      <c r="NZA58" s="77"/>
      <c r="NZB58" s="77"/>
      <c r="NZC58" s="77"/>
      <c r="NZD58" s="77"/>
      <c r="NZE58" s="77"/>
      <c r="NZF58" s="77"/>
      <c r="NZG58" s="77"/>
      <c r="NZH58" s="77"/>
      <c r="NZI58" s="77"/>
      <c r="NZJ58" s="77"/>
      <c r="NZK58" s="77"/>
      <c r="NZL58" s="77"/>
      <c r="NZM58" s="77"/>
      <c r="NZN58" s="77"/>
      <c r="NZO58" s="77"/>
      <c r="NZP58" s="77"/>
      <c r="NZQ58" s="77"/>
      <c r="NZR58" s="77"/>
      <c r="NZS58" s="77"/>
      <c r="NZT58" s="77"/>
      <c r="NZU58" s="77"/>
      <c r="NZV58" s="77"/>
      <c r="NZW58" s="77"/>
      <c r="NZX58" s="77"/>
      <c r="NZY58" s="77"/>
      <c r="NZZ58" s="77"/>
      <c r="OAA58" s="77"/>
      <c r="OAB58" s="77"/>
      <c r="OAC58" s="77"/>
      <c r="OAD58" s="77"/>
      <c r="OAE58" s="77"/>
      <c r="OAF58" s="77"/>
      <c r="OAG58" s="77"/>
      <c r="OAH58" s="77"/>
      <c r="OAI58" s="77"/>
      <c r="OAJ58" s="77"/>
      <c r="OAK58" s="77"/>
      <c r="OAL58" s="77"/>
      <c r="OAM58" s="77"/>
      <c r="OAN58" s="77"/>
      <c r="OAO58" s="77"/>
      <c r="OAP58" s="77"/>
      <c r="OAQ58" s="77"/>
      <c r="OAR58" s="77"/>
      <c r="OAS58" s="77"/>
      <c r="OAT58" s="77"/>
      <c r="OAU58" s="77"/>
      <c r="OAV58" s="77"/>
      <c r="OAW58" s="77"/>
      <c r="OAX58" s="77"/>
      <c r="OAY58" s="77"/>
      <c r="OAZ58" s="77"/>
      <c r="OBA58" s="77"/>
      <c r="OBB58" s="77"/>
      <c r="OBC58" s="77"/>
      <c r="OBD58" s="77"/>
      <c r="OBE58" s="77"/>
      <c r="OBF58" s="77"/>
      <c r="OBG58" s="77"/>
      <c r="OBH58" s="77"/>
      <c r="OBI58" s="77"/>
      <c r="OBJ58" s="77"/>
      <c r="OBK58" s="77"/>
      <c r="OBL58" s="77"/>
      <c r="OBM58" s="77"/>
      <c r="OBN58" s="77"/>
      <c r="OBO58" s="77"/>
      <c r="OBP58" s="77"/>
      <c r="OBQ58" s="77"/>
      <c r="OBR58" s="77"/>
      <c r="OBS58" s="77"/>
      <c r="OBT58" s="77"/>
      <c r="OBU58" s="77"/>
      <c r="OBV58" s="77"/>
      <c r="OBW58" s="77"/>
      <c r="OBX58" s="77"/>
      <c r="OBY58" s="77"/>
      <c r="OBZ58" s="77"/>
      <c r="OCA58" s="77"/>
      <c r="OCB58" s="77"/>
      <c r="OCC58" s="77"/>
      <c r="OCD58" s="77"/>
      <c r="OCE58" s="77"/>
      <c r="OCF58" s="77"/>
      <c r="OCG58" s="77"/>
      <c r="OCH58" s="77"/>
      <c r="OCI58" s="77"/>
      <c r="OCJ58" s="77"/>
      <c r="OCK58" s="77"/>
      <c r="OCL58" s="77"/>
      <c r="OCM58" s="77"/>
      <c r="OCN58" s="77"/>
      <c r="OCO58" s="77"/>
      <c r="OCP58" s="77"/>
      <c r="OCQ58" s="77"/>
      <c r="OCR58" s="77"/>
      <c r="OCS58" s="77"/>
      <c r="OCT58" s="77"/>
      <c r="OCU58" s="77"/>
      <c r="OCV58" s="77"/>
      <c r="OCW58" s="77"/>
      <c r="OCX58" s="77"/>
      <c r="OCY58" s="77"/>
      <c r="OCZ58" s="77"/>
      <c r="ODA58" s="77"/>
      <c r="ODB58" s="77"/>
      <c r="ODC58" s="77"/>
      <c r="ODD58" s="77"/>
      <c r="ODE58" s="77"/>
      <c r="ODF58" s="77"/>
      <c r="ODG58" s="77"/>
      <c r="ODH58" s="77"/>
      <c r="ODI58" s="77"/>
      <c r="ODJ58" s="77"/>
      <c r="ODK58" s="77"/>
      <c r="ODL58" s="77"/>
      <c r="ODM58" s="77"/>
      <c r="ODN58" s="77"/>
      <c r="ODO58" s="77"/>
      <c r="ODP58" s="77"/>
      <c r="ODQ58" s="77"/>
      <c r="ODR58" s="77"/>
      <c r="ODS58" s="77"/>
      <c r="ODT58" s="77"/>
      <c r="ODU58" s="77"/>
      <c r="ODV58" s="77"/>
      <c r="ODW58" s="77"/>
      <c r="ODX58" s="77"/>
      <c r="ODY58" s="77"/>
      <c r="ODZ58" s="77"/>
      <c r="OEA58" s="77"/>
      <c r="OEB58" s="77"/>
      <c r="OEC58" s="77"/>
      <c r="OED58" s="77"/>
      <c r="OEE58" s="77"/>
      <c r="OEF58" s="77"/>
      <c r="OEG58" s="77"/>
      <c r="OEH58" s="77"/>
      <c r="OEI58" s="77"/>
      <c r="OEJ58" s="77"/>
      <c r="OEK58" s="77"/>
      <c r="OEL58" s="77"/>
      <c r="OEM58" s="77"/>
      <c r="OEN58" s="77"/>
      <c r="OEO58" s="77"/>
      <c r="OEP58" s="77"/>
      <c r="OEQ58" s="77"/>
      <c r="OER58" s="77"/>
      <c r="OES58" s="77"/>
      <c r="OET58" s="77"/>
      <c r="OEU58" s="77"/>
      <c r="OEV58" s="77"/>
      <c r="OEW58" s="77"/>
      <c r="OEX58" s="77"/>
      <c r="OEY58" s="77"/>
      <c r="OEZ58" s="77"/>
      <c r="OFA58" s="77"/>
      <c r="OFB58" s="77"/>
      <c r="OFC58" s="77"/>
      <c r="OFD58" s="77"/>
      <c r="OFE58" s="77"/>
      <c r="OFF58" s="77"/>
      <c r="OFG58" s="77"/>
      <c r="OFH58" s="77"/>
      <c r="OFI58" s="77"/>
      <c r="OFJ58" s="77"/>
      <c r="OFK58" s="77"/>
      <c r="OFL58" s="77"/>
      <c r="OFM58" s="77"/>
      <c r="OFN58" s="77"/>
      <c r="OFO58" s="77"/>
      <c r="OFP58" s="77"/>
      <c r="OFQ58" s="77"/>
      <c r="OFR58" s="77"/>
      <c r="OFS58" s="77"/>
      <c r="OFT58" s="77"/>
      <c r="OFU58" s="77"/>
      <c r="OFV58" s="77"/>
      <c r="OFW58" s="77"/>
      <c r="OFX58" s="77"/>
      <c r="OFY58" s="77"/>
      <c r="OFZ58" s="77"/>
      <c r="OGA58" s="77"/>
      <c r="OGB58" s="77"/>
      <c r="OGC58" s="77"/>
      <c r="OGD58" s="77"/>
      <c r="OGE58" s="77"/>
      <c r="OGF58" s="77"/>
      <c r="OGG58" s="77"/>
      <c r="OGH58" s="77"/>
      <c r="OGI58" s="77"/>
      <c r="OGJ58" s="77"/>
      <c r="OGK58" s="77"/>
      <c r="OGL58" s="77"/>
      <c r="OGM58" s="77"/>
      <c r="OGN58" s="77"/>
      <c r="OGO58" s="77"/>
      <c r="OGP58" s="77"/>
      <c r="OGQ58" s="77"/>
      <c r="OGR58" s="77"/>
      <c r="OGS58" s="77"/>
      <c r="OGT58" s="77"/>
      <c r="OGU58" s="77"/>
      <c r="OGV58" s="77"/>
      <c r="OGW58" s="77"/>
      <c r="OGX58" s="77"/>
      <c r="OGY58" s="77"/>
      <c r="OGZ58" s="77"/>
      <c r="OHA58" s="77"/>
      <c r="OHB58" s="77"/>
      <c r="OHC58" s="77"/>
      <c r="OHD58" s="77"/>
      <c r="OHE58" s="77"/>
      <c r="OHF58" s="77"/>
      <c r="OHG58" s="77"/>
      <c r="OHH58" s="77"/>
      <c r="OHI58" s="77"/>
      <c r="OHJ58" s="77"/>
      <c r="OHK58" s="77"/>
      <c r="OHL58" s="77"/>
      <c r="OHM58" s="77"/>
      <c r="OHN58" s="77"/>
      <c r="OHO58" s="77"/>
      <c r="OHP58" s="77"/>
      <c r="OHQ58" s="77"/>
      <c r="OHR58" s="77"/>
      <c r="OHS58" s="77"/>
      <c r="OHT58" s="77"/>
      <c r="OHU58" s="77"/>
      <c r="OHV58" s="77"/>
      <c r="OHW58" s="77"/>
      <c r="OHX58" s="77"/>
      <c r="OHY58" s="77"/>
      <c r="OHZ58" s="77"/>
      <c r="OIA58" s="77"/>
      <c r="OIB58" s="77"/>
      <c r="OIC58" s="77"/>
      <c r="OID58" s="77"/>
      <c r="OIE58" s="77"/>
      <c r="OIF58" s="77"/>
      <c r="OIG58" s="77"/>
      <c r="OIH58" s="77"/>
      <c r="OII58" s="77"/>
      <c r="OIJ58" s="77"/>
      <c r="OIK58" s="77"/>
      <c r="OIL58" s="77"/>
      <c r="OIM58" s="77"/>
      <c r="OIN58" s="77"/>
      <c r="OIO58" s="77"/>
      <c r="OIP58" s="77"/>
      <c r="OIQ58" s="77"/>
      <c r="OIR58" s="77"/>
      <c r="OIS58" s="77"/>
      <c r="OIT58" s="77"/>
      <c r="OIU58" s="77"/>
      <c r="OIV58" s="77"/>
      <c r="OIW58" s="77"/>
      <c r="OIX58" s="77"/>
      <c r="OIY58" s="77"/>
      <c r="OIZ58" s="77"/>
      <c r="OJA58" s="77"/>
      <c r="OJB58" s="77"/>
      <c r="OJC58" s="77"/>
      <c r="OJD58" s="77"/>
      <c r="OJE58" s="77"/>
      <c r="OJF58" s="77"/>
      <c r="OJG58" s="77"/>
      <c r="OJH58" s="77"/>
      <c r="OJI58" s="77"/>
      <c r="OJJ58" s="77"/>
      <c r="OJK58" s="77"/>
      <c r="OJL58" s="77"/>
      <c r="OJM58" s="77"/>
      <c r="OJN58" s="77"/>
      <c r="OJO58" s="77"/>
      <c r="OJP58" s="77"/>
      <c r="OJQ58" s="77"/>
      <c r="OJR58" s="77"/>
      <c r="OJS58" s="77"/>
      <c r="OJT58" s="77"/>
      <c r="OJU58" s="77"/>
      <c r="OJV58" s="77"/>
      <c r="OJW58" s="77"/>
      <c r="OJX58" s="77"/>
      <c r="OJY58" s="77"/>
      <c r="OJZ58" s="77"/>
      <c r="OKA58" s="77"/>
      <c r="OKB58" s="77"/>
      <c r="OKC58" s="77"/>
      <c r="OKD58" s="77"/>
      <c r="OKE58" s="77"/>
      <c r="OKF58" s="77"/>
      <c r="OKG58" s="77"/>
      <c r="OKH58" s="77"/>
      <c r="OKI58" s="77"/>
      <c r="OKJ58" s="77"/>
      <c r="OKK58" s="77"/>
      <c r="OKL58" s="77"/>
      <c r="OKM58" s="77"/>
      <c r="OKN58" s="77"/>
      <c r="OKO58" s="77"/>
      <c r="OKP58" s="77"/>
      <c r="OKQ58" s="77"/>
      <c r="OKR58" s="77"/>
      <c r="OKS58" s="77"/>
      <c r="OKT58" s="77"/>
      <c r="OKU58" s="77"/>
      <c r="OKV58" s="77"/>
      <c r="OKW58" s="77"/>
      <c r="OKX58" s="77"/>
      <c r="OKY58" s="77"/>
      <c r="OKZ58" s="77"/>
      <c r="OLA58" s="77"/>
      <c r="OLB58" s="77"/>
      <c r="OLC58" s="77"/>
      <c r="OLD58" s="77"/>
      <c r="OLE58" s="77"/>
      <c r="OLF58" s="77"/>
      <c r="OLG58" s="77"/>
      <c r="OLH58" s="77"/>
      <c r="OLI58" s="77"/>
      <c r="OLJ58" s="77"/>
      <c r="OLK58" s="77"/>
      <c r="OLL58" s="77"/>
      <c r="OLM58" s="77"/>
      <c r="OLN58" s="77"/>
      <c r="OLO58" s="77"/>
      <c r="OLP58" s="77"/>
      <c r="OLQ58" s="77"/>
      <c r="OLR58" s="77"/>
      <c r="OLS58" s="77"/>
      <c r="OLT58" s="77"/>
      <c r="OLU58" s="77"/>
      <c r="OLV58" s="77"/>
      <c r="OLW58" s="77"/>
      <c r="OLX58" s="77"/>
      <c r="OLY58" s="77"/>
      <c r="OLZ58" s="77"/>
      <c r="OMA58" s="77"/>
      <c r="OMB58" s="77"/>
      <c r="OMC58" s="77"/>
      <c r="OMD58" s="77"/>
      <c r="OME58" s="77"/>
      <c r="OMF58" s="77"/>
      <c r="OMG58" s="77"/>
      <c r="OMH58" s="77"/>
      <c r="OMI58" s="77"/>
      <c r="OMJ58" s="77"/>
      <c r="OMK58" s="77"/>
      <c r="OML58" s="77"/>
      <c r="OMM58" s="77"/>
      <c r="OMN58" s="77"/>
      <c r="OMO58" s="77"/>
      <c r="OMP58" s="77"/>
      <c r="OMQ58" s="77"/>
      <c r="OMR58" s="77"/>
      <c r="OMS58" s="77"/>
      <c r="OMT58" s="77"/>
      <c r="OMU58" s="77"/>
      <c r="OMV58" s="77"/>
      <c r="OMW58" s="77"/>
      <c r="OMX58" s="77"/>
      <c r="OMY58" s="77"/>
      <c r="OMZ58" s="77"/>
      <c r="ONA58" s="77"/>
      <c r="ONB58" s="77"/>
      <c r="ONC58" s="77"/>
      <c r="OND58" s="77"/>
      <c r="ONE58" s="77"/>
      <c r="ONF58" s="77"/>
      <c r="ONG58" s="77"/>
      <c r="ONH58" s="77"/>
      <c r="ONI58" s="77"/>
      <c r="ONJ58" s="77"/>
      <c r="ONK58" s="77"/>
      <c r="ONL58" s="77"/>
      <c r="ONM58" s="77"/>
      <c r="ONN58" s="77"/>
      <c r="ONO58" s="77"/>
      <c r="ONP58" s="77"/>
      <c r="ONQ58" s="77"/>
      <c r="ONR58" s="77"/>
      <c r="ONS58" s="77"/>
      <c r="ONT58" s="77"/>
      <c r="ONU58" s="77"/>
      <c r="ONV58" s="77"/>
      <c r="ONW58" s="77"/>
      <c r="ONX58" s="77"/>
      <c r="ONY58" s="77"/>
      <c r="ONZ58" s="77"/>
      <c r="OOA58" s="77"/>
      <c r="OOB58" s="77"/>
      <c r="OOC58" s="77"/>
      <c r="OOD58" s="77"/>
      <c r="OOE58" s="77"/>
      <c r="OOF58" s="77"/>
      <c r="OOG58" s="77"/>
      <c r="OOH58" s="77"/>
      <c r="OOI58" s="77"/>
      <c r="OOJ58" s="77"/>
      <c r="OOK58" s="77"/>
      <c r="OOL58" s="77"/>
      <c r="OOM58" s="77"/>
      <c r="OON58" s="77"/>
      <c r="OOO58" s="77"/>
      <c r="OOP58" s="77"/>
      <c r="OOQ58" s="77"/>
      <c r="OOR58" s="77"/>
      <c r="OOS58" s="77"/>
      <c r="OOT58" s="77"/>
      <c r="OOU58" s="77"/>
      <c r="OOV58" s="77"/>
      <c r="OOW58" s="77"/>
      <c r="OOX58" s="77"/>
      <c r="OOY58" s="77"/>
      <c r="OOZ58" s="77"/>
      <c r="OPA58" s="77"/>
      <c r="OPB58" s="77"/>
      <c r="OPC58" s="77"/>
      <c r="OPD58" s="77"/>
      <c r="OPE58" s="77"/>
      <c r="OPF58" s="77"/>
      <c r="OPG58" s="77"/>
      <c r="OPH58" s="77"/>
      <c r="OPI58" s="77"/>
      <c r="OPJ58" s="77"/>
      <c r="OPK58" s="77"/>
      <c r="OPL58" s="77"/>
      <c r="OPM58" s="77"/>
      <c r="OPN58" s="77"/>
      <c r="OPO58" s="77"/>
      <c r="OPP58" s="77"/>
      <c r="OPQ58" s="77"/>
      <c r="OPR58" s="77"/>
      <c r="OPS58" s="77"/>
      <c r="OPT58" s="77"/>
      <c r="OPU58" s="77"/>
      <c r="OPV58" s="77"/>
      <c r="OPW58" s="77"/>
      <c r="OPX58" s="77"/>
      <c r="OPY58" s="77"/>
      <c r="OPZ58" s="77"/>
      <c r="OQA58" s="77"/>
      <c r="OQB58" s="77"/>
      <c r="OQC58" s="77"/>
      <c r="OQD58" s="77"/>
      <c r="OQE58" s="77"/>
      <c r="OQF58" s="77"/>
      <c r="OQG58" s="77"/>
      <c r="OQH58" s="77"/>
      <c r="OQI58" s="77"/>
      <c r="OQJ58" s="77"/>
      <c r="OQK58" s="77"/>
      <c r="OQL58" s="77"/>
      <c r="OQM58" s="77"/>
      <c r="OQN58" s="77"/>
      <c r="OQO58" s="77"/>
      <c r="OQP58" s="77"/>
      <c r="OQQ58" s="77"/>
      <c r="OQR58" s="77"/>
      <c r="OQS58" s="77"/>
      <c r="OQT58" s="77"/>
      <c r="OQU58" s="77"/>
      <c r="OQV58" s="77"/>
      <c r="OQW58" s="77"/>
      <c r="OQX58" s="77"/>
      <c r="OQY58" s="77"/>
      <c r="OQZ58" s="77"/>
      <c r="ORA58" s="77"/>
      <c r="ORB58" s="77"/>
      <c r="ORC58" s="77"/>
      <c r="ORD58" s="77"/>
      <c r="ORE58" s="77"/>
      <c r="ORF58" s="77"/>
      <c r="ORG58" s="77"/>
      <c r="ORH58" s="77"/>
      <c r="ORI58" s="77"/>
      <c r="ORJ58" s="77"/>
      <c r="ORK58" s="77"/>
      <c r="ORL58" s="77"/>
      <c r="ORM58" s="77"/>
      <c r="ORN58" s="77"/>
      <c r="ORO58" s="77"/>
      <c r="ORP58" s="77"/>
      <c r="ORQ58" s="77"/>
      <c r="ORR58" s="77"/>
      <c r="ORS58" s="77"/>
      <c r="ORT58" s="77"/>
      <c r="ORU58" s="77"/>
      <c r="ORV58" s="77"/>
      <c r="ORW58" s="77"/>
      <c r="ORX58" s="77"/>
      <c r="ORY58" s="77"/>
      <c r="ORZ58" s="77"/>
      <c r="OSA58" s="77"/>
      <c r="OSB58" s="77"/>
      <c r="OSC58" s="77"/>
      <c r="OSD58" s="77"/>
      <c r="OSE58" s="77"/>
      <c r="OSF58" s="77"/>
      <c r="OSG58" s="77"/>
      <c r="OSH58" s="77"/>
      <c r="OSI58" s="77"/>
      <c r="OSJ58" s="77"/>
      <c r="OSK58" s="77"/>
      <c r="OSL58" s="77"/>
      <c r="OSM58" s="77"/>
      <c r="OSN58" s="77"/>
      <c r="OSO58" s="77"/>
      <c r="OSP58" s="77"/>
      <c r="OSQ58" s="77"/>
      <c r="OSR58" s="77"/>
      <c r="OSS58" s="77"/>
      <c r="OST58" s="77"/>
      <c r="OSU58" s="77"/>
      <c r="OSV58" s="77"/>
      <c r="OSW58" s="77"/>
      <c r="OSX58" s="77"/>
      <c r="OSY58" s="77"/>
      <c r="OSZ58" s="77"/>
      <c r="OTA58" s="77"/>
      <c r="OTB58" s="77"/>
      <c r="OTC58" s="77"/>
      <c r="OTD58" s="77"/>
      <c r="OTE58" s="77"/>
      <c r="OTF58" s="77"/>
      <c r="OTG58" s="77"/>
      <c r="OTH58" s="77"/>
      <c r="OTI58" s="77"/>
      <c r="OTJ58" s="77"/>
      <c r="OTK58" s="77"/>
      <c r="OTL58" s="77"/>
      <c r="OTM58" s="77"/>
      <c r="OTN58" s="77"/>
      <c r="OTO58" s="77"/>
      <c r="OTP58" s="77"/>
      <c r="OTQ58" s="77"/>
      <c r="OTR58" s="77"/>
      <c r="OTS58" s="77"/>
      <c r="OTT58" s="77"/>
      <c r="OTU58" s="77"/>
      <c r="OTV58" s="77"/>
      <c r="OTW58" s="77"/>
      <c r="OTX58" s="77"/>
      <c r="OTY58" s="77"/>
      <c r="OTZ58" s="77"/>
      <c r="OUA58" s="77"/>
      <c r="OUB58" s="77"/>
      <c r="OUC58" s="77"/>
      <c r="OUD58" s="77"/>
      <c r="OUE58" s="77"/>
      <c r="OUF58" s="77"/>
      <c r="OUG58" s="77"/>
      <c r="OUH58" s="77"/>
      <c r="OUI58" s="77"/>
      <c r="OUJ58" s="77"/>
      <c r="OUK58" s="77"/>
      <c r="OUL58" s="77"/>
      <c r="OUM58" s="77"/>
      <c r="OUN58" s="77"/>
      <c r="OUO58" s="77"/>
      <c r="OUP58" s="77"/>
      <c r="OUQ58" s="77"/>
      <c r="OUR58" s="77"/>
      <c r="OUS58" s="77"/>
      <c r="OUT58" s="77"/>
      <c r="OUU58" s="77"/>
      <c r="OUV58" s="77"/>
      <c r="OUW58" s="77"/>
      <c r="OUX58" s="77"/>
      <c r="OUY58" s="77"/>
      <c r="OUZ58" s="77"/>
      <c r="OVA58" s="77"/>
      <c r="OVB58" s="77"/>
      <c r="OVC58" s="77"/>
      <c r="OVD58" s="77"/>
      <c r="OVE58" s="77"/>
      <c r="OVF58" s="77"/>
      <c r="OVG58" s="77"/>
      <c r="OVH58" s="77"/>
      <c r="OVI58" s="77"/>
      <c r="OVJ58" s="77"/>
      <c r="OVK58" s="77"/>
      <c r="OVL58" s="77"/>
      <c r="OVM58" s="77"/>
      <c r="OVN58" s="77"/>
      <c r="OVO58" s="77"/>
      <c r="OVP58" s="77"/>
      <c r="OVQ58" s="77"/>
      <c r="OVR58" s="77"/>
      <c r="OVS58" s="77"/>
      <c r="OVT58" s="77"/>
      <c r="OVU58" s="77"/>
      <c r="OVV58" s="77"/>
      <c r="OVW58" s="77"/>
      <c r="OVX58" s="77"/>
      <c r="OVY58" s="77"/>
      <c r="OVZ58" s="77"/>
      <c r="OWA58" s="77"/>
      <c r="OWB58" s="77"/>
      <c r="OWC58" s="77"/>
      <c r="OWD58" s="77"/>
      <c r="OWE58" s="77"/>
      <c r="OWF58" s="77"/>
      <c r="OWG58" s="77"/>
      <c r="OWH58" s="77"/>
      <c r="OWI58" s="77"/>
      <c r="OWJ58" s="77"/>
      <c r="OWK58" s="77"/>
      <c r="OWL58" s="77"/>
      <c r="OWM58" s="77"/>
      <c r="OWN58" s="77"/>
      <c r="OWO58" s="77"/>
      <c r="OWP58" s="77"/>
      <c r="OWQ58" s="77"/>
      <c r="OWR58" s="77"/>
      <c r="OWS58" s="77"/>
      <c r="OWT58" s="77"/>
      <c r="OWU58" s="77"/>
      <c r="OWV58" s="77"/>
      <c r="OWW58" s="77"/>
      <c r="OWX58" s="77"/>
      <c r="OWY58" s="77"/>
      <c r="OWZ58" s="77"/>
      <c r="OXA58" s="77"/>
      <c r="OXB58" s="77"/>
      <c r="OXC58" s="77"/>
      <c r="OXD58" s="77"/>
      <c r="OXE58" s="77"/>
      <c r="OXF58" s="77"/>
      <c r="OXG58" s="77"/>
      <c r="OXH58" s="77"/>
      <c r="OXI58" s="77"/>
      <c r="OXJ58" s="77"/>
      <c r="OXK58" s="77"/>
      <c r="OXL58" s="77"/>
      <c r="OXM58" s="77"/>
      <c r="OXN58" s="77"/>
      <c r="OXO58" s="77"/>
      <c r="OXP58" s="77"/>
      <c r="OXQ58" s="77"/>
      <c r="OXR58" s="77"/>
      <c r="OXS58" s="77"/>
      <c r="OXT58" s="77"/>
      <c r="OXU58" s="77"/>
      <c r="OXV58" s="77"/>
      <c r="OXW58" s="77"/>
      <c r="OXX58" s="77"/>
      <c r="OXY58" s="77"/>
      <c r="OXZ58" s="77"/>
      <c r="OYA58" s="77"/>
      <c r="OYB58" s="77"/>
      <c r="OYC58" s="77"/>
      <c r="OYD58" s="77"/>
      <c r="OYE58" s="77"/>
      <c r="OYF58" s="77"/>
      <c r="OYG58" s="77"/>
      <c r="OYH58" s="77"/>
      <c r="OYI58" s="77"/>
      <c r="OYJ58" s="77"/>
      <c r="OYK58" s="77"/>
      <c r="OYL58" s="77"/>
      <c r="OYM58" s="77"/>
      <c r="OYN58" s="77"/>
      <c r="OYO58" s="77"/>
      <c r="OYP58" s="77"/>
      <c r="OYQ58" s="77"/>
      <c r="OYR58" s="77"/>
      <c r="OYS58" s="77"/>
      <c r="OYT58" s="77"/>
      <c r="OYU58" s="77"/>
      <c r="OYV58" s="77"/>
      <c r="OYW58" s="77"/>
      <c r="OYX58" s="77"/>
      <c r="OYY58" s="77"/>
      <c r="OYZ58" s="77"/>
      <c r="OZA58" s="77"/>
      <c r="OZB58" s="77"/>
      <c r="OZC58" s="77"/>
      <c r="OZD58" s="77"/>
      <c r="OZE58" s="77"/>
      <c r="OZF58" s="77"/>
      <c r="OZG58" s="77"/>
      <c r="OZH58" s="77"/>
      <c r="OZI58" s="77"/>
      <c r="OZJ58" s="77"/>
      <c r="OZK58" s="77"/>
      <c r="OZL58" s="77"/>
      <c r="OZM58" s="77"/>
      <c r="OZN58" s="77"/>
      <c r="OZO58" s="77"/>
      <c r="OZP58" s="77"/>
      <c r="OZQ58" s="77"/>
      <c r="OZR58" s="77"/>
      <c r="OZS58" s="77"/>
      <c r="OZT58" s="77"/>
      <c r="OZU58" s="77"/>
      <c r="OZV58" s="77"/>
      <c r="OZW58" s="77"/>
      <c r="OZX58" s="77"/>
      <c r="OZY58" s="77"/>
      <c r="OZZ58" s="77"/>
      <c r="PAA58" s="77"/>
      <c r="PAB58" s="77"/>
      <c r="PAC58" s="77"/>
      <c r="PAD58" s="77"/>
      <c r="PAE58" s="77"/>
      <c r="PAF58" s="77"/>
      <c r="PAG58" s="77"/>
      <c r="PAH58" s="77"/>
      <c r="PAI58" s="77"/>
      <c r="PAJ58" s="77"/>
      <c r="PAK58" s="77"/>
      <c r="PAL58" s="77"/>
      <c r="PAM58" s="77"/>
      <c r="PAN58" s="77"/>
      <c r="PAO58" s="77"/>
      <c r="PAP58" s="77"/>
      <c r="PAQ58" s="77"/>
      <c r="PAR58" s="77"/>
      <c r="PAS58" s="77"/>
      <c r="PAT58" s="77"/>
      <c r="PAU58" s="77"/>
      <c r="PAV58" s="77"/>
      <c r="PAW58" s="77"/>
      <c r="PAX58" s="77"/>
      <c r="PAY58" s="77"/>
      <c r="PAZ58" s="77"/>
      <c r="PBA58" s="77"/>
      <c r="PBB58" s="77"/>
      <c r="PBC58" s="77"/>
      <c r="PBD58" s="77"/>
      <c r="PBE58" s="77"/>
      <c r="PBF58" s="77"/>
      <c r="PBG58" s="77"/>
      <c r="PBH58" s="77"/>
      <c r="PBI58" s="77"/>
      <c r="PBJ58" s="77"/>
      <c r="PBK58" s="77"/>
      <c r="PBL58" s="77"/>
      <c r="PBM58" s="77"/>
      <c r="PBN58" s="77"/>
      <c r="PBO58" s="77"/>
      <c r="PBP58" s="77"/>
      <c r="PBQ58" s="77"/>
      <c r="PBR58" s="77"/>
      <c r="PBS58" s="77"/>
      <c r="PBT58" s="77"/>
      <c r="PBU58" s="77"/>
      <c r="PBV58" s="77"/>
      <c r="PBW58" s="77"/>
      <c r="PBX58" s="77"/>
      <c r="PBY58" s="77"/>
      <c r="PBZ58" s="77"/>
      <c r="PCA58" s="77"/>
      <c r="PCB58" s="77"/>
      <c r="PCC58" s="77"/>
      <c r="PCD58" s="77"/>
      <c r="PCE58" s="77"/>
      <c r="PCF58" s="77"/>
      <c r="PCG58" s="77"/>
      <c r="PCH58" s="77"/>
      <c r="PCI58" s="77"/>
      <c r="PCJ58" s="77"/>
      <c r="PCK58" s="77"/>
      <c r="PCL58" s="77"/>
      <c r="PCM58" s="77"/>
      <c r="PCN58" s="77"/>
      <c r="PCO58" s="77"/>
      <c r="PCP58" s="77"/>
      <c r="PCQ58" s="77"/>
      <c r="PCR58" s="77"/>
      <c r="PCS58" s="77"/>
      <c r="PCT58" s="77"/>
      <c r="PCU58" s="77"/>
      <c r="PCV58" s="77"/>
      <c r="PCW58" s="77"/>
      <c r="PCX58" s="77"/>
      <c r="PCY58" s="77"/>
      <c r="PCZ58" s="77"/>
      <c r="PDA58" s="77"/>
      <c r="PDB58" s="77"/>
      <c r="PDC58" s="77"/>
      <c r="PDD58" s="77"/>
      <c r="PDE58" s="77"/>
      <c r="PDF58" s="77"/>
      <c r="PDG58" s="77"/>
      <c r="PDH58" s="77"/>
      <c r="PDI58" s="77"/>
      <c r="PDJ58" s="77"/>
      <c r="PDK58" s="77"/>
      <c r="PDL58" s="77"/>
      <c r="PDM58" s="77"/>
      <c r="PDN58" s="77"/>
      <c r="PDO58" s="77"/>
      <c r="PDP58" s="77"/>
      <c r="PDQ58" s="77"/>
      <c r="PDR58" s="77"/>
      <c r="PDS58" s="77"/>
      <c r="PDT58" s="77"/>
      <c r="PDU58" s="77"/>
      <c r="PDV58" s="77"/>
      <c r="PDW58" s="77"/>
      <c r="PDX58" s="77"/>
      <c r="PDY58" s="77"/>
      <c r="PDZ58" s="77"/>
      <c r="PEA58" s="77"/>
      <c r="PEB58" s="77"/>
      <c r="PEC58" s="77"/>
      <c r="PED58" s="77"/>
      <c r="PEE58" s="77"/>
      <c r="PEF58" s="77"/>
      <c r="PEG58" s="77"/>
      <c r="PEH58" s="77"/>
      <c r="PEI58" s="77"/>
      <c r="PEJ58" s="77"/>
      <c r="PEK58" s="77"/>
      <c r="PEL58" s="77"/>
      <c r="PEM58" s="77"/>
      <c r="PEN58" s="77"/>
      <c r="PEO58" s="77"/>
      <c r="PEP58" s="77"/>
      <c r="PEQ58" s="77"/>
      <c r="PER58" s="77"/>
      <c r="PES58" s="77"/>
      <c r="PET58" s="77"/>
      <c r="PEU58" s="77"/>
      <c r="PEV58" s="77"/>
      <c r="PEW58" s="77"/>
      <c r="PEX58" s="77"/>
      <c r="PEY58" s="77"/>
      <c r="PEZ58" s="77"/>
      <c r="PFA58" s="77"/>
      <c r="PFB58" s="77"/>
      <c r="PFC58" s="77"/>
      <c r="PFD58" s="77"/>
      <c r="PFE58" s="77"/>
      <c r="PFF58" s="77"/>
      <c r="PFG58" s="77"/>
      <c r="PFH58" s="77"/>
      <c r="PFI58" s="77"/>
      <c r="PFJ58" s="77"/>
      <c r="PFK58" s="77"/>
      <c r="PFL58" s="77"/>
      <c r="PFM58" s="77"/>
      <c r="PFN58" s="77"/>
      <c r="PFO58" s="77"/>
      <c r="PFP58" s="77"/>
      <c r="PFQ58" s="77"/>
      <c r="PFR58" s="77"/>
      <c r="PFS58" s="77"/>
      <c r="PFT58" s="77"/>
      <c r="PFU58" s="77"/>
      <c r="PFV58" s="77"/>
      <c r="PFW58" s="77"/>
      <c r="PFX58" s="77"/>
      <c r="PFY58" s="77"/>
      <c r="PFZ58" s="77"/>
      <c r="PGA58" s="77"/>
      <c r="PGB58" s="77"/>
      <c r="PGC58" s="77"/>
      <c r="PGD58" s="77"/>
      <c r="PGE58" s="77"/>
      <c r="PGF58" s="77"/>
      <c r="PGG58" s="77"/>
      <c r="PGH58" s="77"/>
      <c r="PGI58" s="77"/>
      <c r="PGJ58" s="77"/>
      <c r="PGK58" s="77"/>
      <c r="PGL58" s="77"/>
      <c r="PGM58" s="77"/>
      <c r="PGN58" s="77"/>
      <c r="PGO58" s="77"/>
      <c r="PGP58" s="77"/>
      <c r="PGQ58" s="77"/>
      <c r="PGR58" s="77"/>
      <c r="PGS58" s="77"/>
      <c r="PGT58" s="77"/>
      <c r="PGU58" s="77"/>
      <c r="PGV58" s="77"/>
      <c r="PGW58" s="77"/>
      <c r="PGX58" s="77"/>
      <c r="PGY58" s="77"/>
      <c r="PGZ58" s="77"/>
      <c r="PHA58" s="77"/>
      <c r="PHB58" s="77"/>
      <c r="PHC58" s="77"/>
      <c r="PHD58" s="77"/>
      <c r="PHE58" s="77"/>
      <c r="PHF58" s="77"/>
      <c r="PHG58" s="77"/>
      <c r="PHH58" s="77"/>
      <c r="PHI58" s="77"/>
      <c r="PHJ58" s="77"/>
      <c r="PHK58" s="77"/>
      <c r="PHL58" s="77"/>
      <c r="PHM58" s="77"/>
      <c r="PHN58" s="77"/>
      <c r="PHO58" s="77"/>
      <c r="PHP58" s="77"/>
      <c r="PHQ58" s="77"/>
      <c r="PHR58" s="77"/>
      <c r="PHS58" s="77"/>
      <c r="PHT58" s="77"/>
      <c r="PHU58" s="77"/>
      <c r="PHV58" s="77"/>
      <c r="PHW58" s="77"/>
      <c r="PHX58" s="77"/>
      <c r="PHY58" s="77"/>
      <c r="PHZ58" s="77"/>
      <c r="PIA58" s="77"/>
      <c r="PIB58" s="77"/>
      <c r="PIC58" s="77"/>
      <c r="PID58" s="77"/>
      <c r="PIE58" s="77"/>
      <c r="PIF58" s="77"/>
      <c r="PIG58" s="77"/>
      <c r="PIH58" s="77"/>
      <c r="PII58" s="77"/>
      <c r="PIJ58" s="77"/>
      <c r="PIK58" s="77"/>
      <c r="PIL58" s="77"/>
      <c r="PIM58" s="77"/>
      <c r="PIN58" s="77"/>
      <c r="PIO58" s="77"/>
      <c r="PIP58" s="77"/>
      <c r="PIQ58" s="77"/>
      <c r="PIR58" s="77"/>
      <c r="PIS58" s="77"/>
      <c r="PIT58" s="77"/>
      <c r="PIU58" s="77"/>
      <c r="PIV58" s="77"/>
      <c r="PIW58" s="77"/>
      <c r="PIX58" s="77"/>
      <c r="PIY58" s="77"/>
      <c r="PIZ58" s="77"/>
      <c r="PJA58" s="77"/>
      <c r="PJB58" s="77"/>
      <c r="PJC58" s="77"/>
      <c r="PJD58" s="77"/>
      <c r="PJE58" s="77"/>
      <c r="PJF58" s="77"/>
      <c r="PJG58" s="77"/>
      <c r="PJH58" s="77"/>
      <c r="PJI58" s="77"/>
      <c r="PJJ58" s="77"/>
      <c r="PJK58" s="77"/>
      <c r="PJL58" s="77"/>
      <c r="PJM58" s="77"/>
      <c r="PJN58" s="77"/>
      <c r="PJO58" s="77"/>
      <c r="PJP58" s="77"/>
      <c r="PJQ58" s="77"/>
      <c r="PJR58" s="77"/>
      <c r="PJS58" s="77"/>
      <c r="PJT58" s="77"/>
      <c r="PJU58" s="77"/>
      <c r="PJV58" s="77"/>
      <c r="PJW58" s="77"/>
      <c r="PJX58" s="77"/>
      <c r="PJY58" s="77"/>
      <c r="PJZ58" s="77"/>
      <c r="PKA58" s="77"/>
      <c r="PKB58" s="77"/>
      <c r="PKC58" s="77"/>
      <c r="PKD58" s="77"/>
      <c r="PKE58" s="77"/>
      <c r="PKF58" s="77"/>
      <c r="PKG58" s="77"/>
      <c r="PKH58" s="77"/>
      <c r="PKI58" s="77"/>
      <c r="PKJ58" s="77"/>
      <c r="PKK58" s="77"/>
      <c r="PKL58" s="77"/>
      <c r="PKM58" s="77"/>
      <c r="PKN58" s="77"/>
      <c r="PKO58" s="77"/>
      <c r="PKP58" s="77"/>
      <c r="PKQ58" s="77"/>
      <c r="PKR58" s="77"/>
      <c r="PKS58" s="77"/>
      <c r="PKT58" s="77"/>
      <c r="PKU58" s="77"/>
      <c r="PKV58" s="77"/>
      <c r="PKW58" s="77"/>
      <c r="PKX58" s="77"/>
      <c r="PKY58" s="77"/>
      <c r="PKZ58" s="77"/>
      <c r="PLA58" s="77"/>
      <c r="PLB58" s="77"/>
      <c r="PLC58" s="77"/>
      <c r="PLD58" s="77"/>
      <c r="PLE58" s="77"/>
      <c r="PLF58" s="77"/>
      <c r="PLG58" s="77"/>
      <c r="PLH58" s="77"/>
      <c r="PLI58" s="77"/>
      <c r="PLJ58" s="77"/>
      <c r="PLK58" s="77"/>
      <c r="PLL58" s="77"/>
      <c r="PLM58" s="77"/>
      <c r="PLN58" s="77"/>
      <c r="PLO58" s="77"/>
      <c r="PLP58" s="77"/>
      <c r="PLQ58" s="77"/>
      <c r="PLR58" s="77"/>
      <c r="PLS58" s="77"/>
      <c r="PLT58" s="77"/>
      <c r="PLU58" s="77"/>
      <c r="PLV58" s="77"/>
      <c r="PLW58" s="77"/>
      <c r="PLX58" s="77"/>
      <c r="PLY58" s="77"/>
      <c r="PLZ58" s="77"/>
      <c r="PMA58" s="77"/>
      <c r="PMB58" s="77"/>
      <c r="PMC58" s="77"/>
      <c r="PMD58" s="77"/>
      <c r="PME58" s="77"/>
      <c r="PMF58" s="77"/>
      <c r="PMG58" s="77"/>
      <c r="PMH58" s="77"/>
      <c r="PMI58" s="77"/>
      <c r="PMJ58" s="77"/>
      <c r="PMK58" s="77"/>
      <c r="PML58" s="77"/>
      <c r="PMM58" s="77"/>
      <c r="PMN58" s="77"/>
      <c r="PMO58" s="77"/>
      <c r="PMP58" s="77"/>
      <c r="PMQ58" s="77"/>
      <c r="PMR58" s="77"/>
      <c r="PMS58" s="77"/>
      <c r="PMT58" s="77"/>
      <c r="PMU58" s="77"/>
      <c r="PMV58" s="77"/>
      <c r="PMW58" s="77"/>
      <c r="PMX58" s="77"/>
      <c r="PMY58" s="77"/>
      <c r="PMZ58" s="77"/>
      <c r="PNA58" s="77"/>
      <c r="PNB58" s="77"/>
      <c r="PNC58" s="77"/>
      <c r="PND58" s="77"/>
      <c r="PNE58" s="77"/>
      <c r="PNF58" s="77"/>
      <c r="PNG58" s="77"/>
      <c r="PNH58" s="77"/>
      <c r="PNI58" s="77"/>
      <c r="PNJ58" s="77"/>
      <c r="PNK58" s="77"/>
      <c r="PNL58" s="77"/>
      <c r="PNM58" s="77"/>
      <c r="PNN58" s="77"/>
      <c r="PNO58" s="77"/>
      <c r="PNP58" s="77"/>
      <c r="PNQ58" s="77"/>
      <c r="PNR58" s="77"/>
      <c r="PNS58" s="77"/>
      <c r="PNT58" s="77"/>
      <c r="PNU58" s="77"/>
      <c r="PNV58" s="77"/>
      <c r="PNW58" s="77"/>
      <c r="PNX58" s="77"/>
      <c r="PNY58" s="77"/>
      <c r="PNZ58" s="77"/>
      <c r="POA58" s="77"/>
      <c r="POB58" s="77"/>
      <c r="POC58" s="77"/>
      <c r="POD58" s="77"/>
      <c r="POE58" s="77"/>
      <c r="POF58" s="77"/>
      <c r="POG58" s="77"/>
      <c r="POH58" s="77"/>
      <c r="POI58" s="77"/>
      <c r="POJ58" s="77"/>
      <c r="POK58" s="77"/>
      <c r="POL58" s="77"/>
      <c r="POM58" s="77"/>
      <c r="PON58" s="77"/>
      <c r="POO58" s="77"/>
      <c r="POP58" s="77"/>
      <c r="POQ58" s="77"/>
      <c r="POR58" s="77"/>
      <c r="POS58" s="77"/>
      <c r="POT58" s="77"/>
      <c r="POU58" s="77"/>
      <c r="POV58" s="77"/>
      <c r="POW58" s="77"/>
      <c r="POX58" s="77"/>
      <c r="POY58" s="77"/>
      <c r="POZ58" s="77"/>
      <c r="PPA58" s="77"/>
      <c r="PPB58" s="77"/>
      <c r="PPC58" s="77"/>
      <c r="PPD58" s="77"/>
      <c r="PPE58" s="77"/>
      <c r="PPF58" s="77"/>
      <c r="PPG58" s="77"/>
      <c r="PPH58" s="77"/>
      <c r="PPI58" s="77"/>
      <c r="PPJ58" s="77"/>
      <c r="PPK58" s="77"/>
      <c r="PPL58" s="77"/>
      <c r="PPM58" s="77"/>
      <c r="PPN58" s="77"/>
      <c r="PPO58" s="77"/>
      <c r="PPP58" s="77"/>
      <c r="PPQ58" s="77"/>
      <c r="PPR58" s="77"/>
      <c r="PPS58" s="77"/>
      <c r="PPT58" s="77"/>
      <c r="PPU58" s="77"/>
      <c r="PPV58" s="77"/>
      <c r="PPW58" s="77"/>
      <c r="PPX58" s="77"/>
      <c r="PPY58" s="77"/>
      <c r="PPZ58" s="77"/>
      <c r="PQA58" s="77"/>
      <c r="PQB58" s="77"/>
      <c r="PQC58" s="77"/>
      <c r="PQD58" s="77"/>
      <c r="PQE58" s="77"/>
      <c r="PQF58" s="77"/>
      <c r="PQG58" s="77"/>
      <c r="PQH58" s="77"/>
      <c r="PQI58" s="77"/>
      <c r="PQJ58" s="77"/>
      <c r="PQK58" s="77"/>
      <c r="PQL58" s="77"/>
      <c r="PQM58" s="77"/>
      <c r="PQN58" s="77"/>
      <c r="PQO58" s="77"/>
      <c r="PQP58" s="77"/>
      <c r="PQQ58" s="77"/>
      <c r="PQR58" s="77"/>
      <c r="PQS58" s="77"/>
      <c r="PQT58" s="77"/>
      <c r="PQU58" s="77"/>
      <c r="PQV58" s="77"/>
      <c r="PQW58" s="77"/>
      <c r="PQX58" s="77"/>
      <c r="PQY58" s="77"/>
      <c r="PQZ58" s="77"/>
      <c r="PRA58" s="77"/>
      <c r="PRB58" s="77"/>
      <c r="PRC58" s="77"/>
      <c r="PRD58" s="77"/>
      <c r="PRE58" s="77"/>
      <c r="PRF58" s="77"/>
      <c r="PRG58" s="77"/>
      <c r="PRH58" s="77"/>
      <c r="PRI58" s="77"/>
      <c r="PRJ58" s="77"/>
      <c r="PRK58" s="77"/>
      <c r="PRL58" s="77"/>
      <c r="PRM58" s="77"/>
      <c r="PRN58" s="77"/>
      <c r="PRO58" s="77"/>
      <c r="PRP58" s="77"/>
      <c r="PRQ58" s="77"/>
      <c r="PRR58" s="77"/>
      <c r="PRS58" s="77"/>
      <c r="PRT58" s="77"/>
      <c r="PRU58" s="77"/>
      <c r="PRV58" s="77"/>
      <c r="PRW58" s="77"/>
      <c r="PRX58" s="77"/>
      <c r="PRY58" s="77"/>
      <c r="PRZ58" s="77"/>
      <c r="PSA58" s="77"/>
      <c r="PSB58" s="77"/>
      <c r="PSC58" s="77"/>
      <c r="PSD58" s="77"/>
      <c r="PSE58" s="77"/>
      <c r="PSF58" s="77"/>
      <c r="PSG58" s="77"/>
      <c r="PSH58" s="77"/>
      <c r="PSI58" s="77"/>
      <c r="PSJ58" s="77"/>
      <c r="PSK58" s="77"/>
      <c r="PSL58" s="77"/>
      <c r="PSM58" s="77"/>
      <c r="PSN58" s="77"/>
      <c r="PSO58" s="77"/>
      <c r="PSP58" s="77"/>
      <c r="PSQ58" s="77"/>
      <c r="PSR58" s="77"/>
      <c r="PSS58" s="77"/>
      <c r="PST58" s="77"/>
      <c r="PSU58" s="77"/>
      <c r="PSV58" s="77"/>
      <c r="PSW58" s="77"/>
      <c r="PSX58" s="77"/>
      <c r="PSY58" s="77"/>
      <c r="PSZ58" s="77"/>
      <c r="PTA58" s="77"/>
      <c r="PTB58" s="77"/>
      <c r="PTC58" s="77"/>
      <c r="PTD58" s="77"/>
      <c r="PTE58" s="77"/>
      <c r="PTF58" s="77"/>
      <c r="PTG58" s="77"/>
      <c r="PTH58" s="77"/>
      <c r="PTI58" s="77"/>
      <c r="PTJ58" s="77"/>
      <c r="PTK58" s="77"/>
      <c r="PTL58" s="77"/>
      <c r="PTM58" s="77"/>
      <c r="PTN58" s="77"/>
      <c r="PTO58" s="77"/>
      <c r="PTP58" s="77"/>
      <c r="PTQ58" s="77"/>
      <c r="PTR58" s="77"/>
      <c r="PTS58" s="77"/>
      <c r="PTT58" s="77"/>
      <c r="PTU58" s="77"/>
      <c r="PTV58" s="77"/>
      <c r="PTW58" s="77"/>
      <c r="PTX58" s="77"/>
      <c r="PTY58" s="77"/>
      <c r="PTZ58" s="77"/>
      <c r="PUA58" s="77"/>
      <c r="PUB58" s="77"/>
      <c r="PUC58" s="77"/>
      <c r="PUD58" s="77"/>
      <c r="PUE58" s="77"/>
      <c r="PUF58" s="77"/>
      <c r="PUG58" s="77"/>
      <c r="PUH58" s="77"/>
      <c r="PUI58" s="77"/>
      <c r="PUJ58" s="77"/>
      <c r="PUK58" s="77"/>
      <c r="PUL58" s="77"/>
      <c r="PUM58" s="77"/>
      <c r="PUN58" s="77"/>
      <c r="PUO58" s="77"/>
      <c r="PUP58" s="77"/>
      <c r="PUQ58" s="77"/>
      <c r="PUR58" s="77"/>
      <c r="PUS58" s="77"/>
      <c r="PUT58" s="77"/>
      <c r="PUU58" s="77"/>
      <c r="PUV58" s="77"/>
      <c r="PUW58" s="77"/>
      <c r="PUX58" s="77"/>
      <c r="PUY58" s="77"/>
      <c r="PUZ58" s="77"/>
      <c r="PVA58" s="77"/>
      <c r="PVB58" s="77"/>
      <c r="PVC58" s="77"/>
      <c r="PVD58" s="77"/>
      <c r="PVE58" s="77"/>
      <c r="PVF58" s="77"/>
      <c r="PVG58" s="77"/>
      <c r="PVH58" s="77"/>
      <c r="PVI58" s="77"/>
      <c r="PVJ58" s="77"/>
      <c r="PVK58" s="77"/>
      <c r="PVL58" s="77"/>
      <c r="PVM58" s="77"/>
      <c r="PVN58" s="77"/>
      <c r="PVO58" s="77"/>
      <c r="PVP58" s="77"/>
      <c r="PVQ58" s="77"/>
      <c r="PVR58" s="77"/>
      <c r="PVS58" s="77"/>
      <c r="PVT58" s="77"/>
      <c r="PVU58" s="77"/>
      <c r="PVV58" s="77"/>
      <c r="PVW58" s="77"/>
      <c r="PVX58" s="77"/>
      <c r="PVY58" s="77"/>
      <c r="PVZ58" s="77"/>
      <c r="PWA58" s="77"/>
      <c r="PWB58" s="77"/>
      <c r="PWC58" s="77"/>
      <c r="PWD58" s="77"/>
      <c r="PWE58" s="77"/>
      <c r="PWF58" s="77"/>
      <c r="PWG58" s="77"/>
      <c r="PWH58" s="77"/>
      <c r="PWI58" s="77"/>
      <c r="PWJ58" s="77"/>
      <c r="PWK58" s="77"/>
      <c r="PWL58" s="77"/>
      <c r="PWM58" s="77"/>
      <c r="PWN58" s="77"/>
      <c r="PWO58" s="77"/>
      <c r="PWP58" s="77"/>
      <c r="PWQ58" s="77"/>
      <c r="PWR58" s="77"/>
      <c r="PWS58" s="77"/>
      <c r="PWT58" s="77"/>
      <c r="PWU58" s="77"/>
      <c r="PWV58" s="77"/>
      <c r="PWW58" s="77"/>
      <c r="PWX58" s="77"/>
      <c r="PWY58" s="77"/>
      <c r="PWZ58" s="77"/>
      <c r="PXA58" s="77"/>
      <c r="PXB58" s="77"/>
      <c r="PXC58" s="77"/>
      <c r="PXD58" s="77"/>
      <c r="PXE58" s="77"/>
      <c r="PXF58" s="77"/>
      <c r="PXG58" s="77"/>
      <c r="PXH58" s="77"/>
      <c r="PXI58" s="77"/>
      <c r="PXJ58" s="77"/>
      <c r="PXK58" s="77"/>
      <c r="PXL58" s="77"/>
      <c r="PXM58" s="77"/>
      <c r="PXN58" s="77"/>
      <c r="PXO58" s="77"/>
      <c r="PXP58" s="77"/>
      <c r="PXQ58" s="77"/>
      <c r="PXR58" s="77"/>
      <c r="PXS58" s="77"/>
      <c r="PXT58" s="77"/>
      <c r="PXU58" s="77"/>
      <c r="PXV58" s="77"/>
      <c r="PXW58" s="77"/>
      <c r="PXX58" s="77"/>
      <c r="PXY58" s="77"/>
      <c r="PXZ58" s="77"/>
      <c r="PYA58" s="77"/>
      <c r="PYB58" s="77"/>
      <c r="PYC58" s="77"/>
      <c r="PYD58" s="77"/>
      <c r="PYE58" s="77"/>
      <c r="PYF58" s="77"/>
      <c r="PYG58" s="77"/>
      <c r="PYH58" s="77"/>
      <c r="PYI58" s="77"/>
      <c r="PYJ58" s="77"/>
      <c r="PYK58" s="77"/>
      <c r="PYL58" s="77"/>
      <c r="PYM58" s="77"/>
      <c r="PYN58" s="77"/>
      <c r="PYO58" s="77"/>
      <c r="PYP58" s="77"/>
      <c r="PYQ58" s="77"/>
      <c r="PYR58" s="77"/>
      <c r="PYS58" s="77"/>
      <c r="PYT58" s="77"/>
      <c r="PYU58" s="77"/>
      <c r="PYV58" s="77"/>
      <c r="PYW58" s="77"/>
      <c r="PYX58" s="77"/>
      <c r="PYY58" s="77"/>
      <c r="PYZ58" s="77"/>
      <c r="PZA58" s="77"/>
      <c r="PZB58" s="77"/>
      <c r="PZC58" s="77"/>
      <c r="PZD58" s="77"/>
      <c r="PZE58" s="77"/>
      <c r="PZF58" s="77"/>
      <c r="PZG58" s="77"/>
      <c r="PZH58" s="77"/>
      <c r="PZI58" s="77"/>
      <c r="PZJ58" s="77"/>
      <c r="PZK58" s="77"/>
      <c r="PZL58" s="77"/>
      <c r="PZM58" s="77"/>
      <c r="PZN58" s="77"/>
      <c r="PZO58" s="77"/>
      <c r="PZP58" s="77"/>
      <c r="PZQ58" s="77"/>
      <c r="PZR58" s="77"/>
      <c r="PZS58" s="77"/>
      <c r="PZT58" s="77"/>
      <c r="PZU58" s="77"/>
      <c r="PZV58" s="77"/>
      <c r="PZW58" s="77"/>
      <c r="PZX58" s="77"/>
      <c r="PZY58" s="77"/>
      <c r="PZZ58" s="77"/>
      <c r="QAA58" s="77"/>
      <c r="QAB58" s="77"/>
      <c r="QAC58" s="77"/>
      <c r="QAD58" s="77"/>
      <c r="QAE58" s="77"/>
      <c r="QAF58" s="77"/>
      <c r="QAG58" s="77"/>
      <c r="QAH58" s="77"/>
      <c r="QAI58" s="77"/>
      <c r="QAJ58" s="77"/>
      <c r="QAK58" s="77"/>
      <c r="QAL58" s="77"/>
      <c r="QAM58" s="77"/>
      <c r="QAN58" s="77"/>
      <c r="QAO58" s="77"/>
      <c r="QAP58" s="77"/>
      <c r="QAQ58" s="77"/>
      <c r="QAR58" s="77"/>
      <c r="QAS58" s="77"/>
      <c r="QAT58" s="77"/>
      <c r="QAU58" s="77"/>
      <c r="QAV58" s="77"/>
      <c r="QAW58" s="77"/>
      <c r="QAX58" s="77"/>
      <c r="QAY58" s="77"/>
      <c r="QAZ58" s="77"/>
      <c r="QBA58" s="77"/>
      <c r="QBB58" s="77"/>
      <c r="QBC58" s="77"/>
      <c r="QBD58" s="77"/>
      <c r="QBE58" s="77"/>
      <c r="QBF58" s="77"/>
      <c r="QBG58" s="77"/>
      <c r="QBH58" s="77"/>
      <c r="QBI58" s="77"/>
      <c r="QBJ58" s="77"/>
      <c r="QBK58" s="77"/>
      <c r="QBL58" s="77"/>
      <c r="QBM58" s="77"/>
      <c r="QBN58" s="77"/>
      <c r="QBO58" s="77"/>
      <c r="QBP58" s="77"/>
      <c r="QBQ58" s="77"/>
      <c r="QBR58" s="77"/>
      <c r="QBS58" s="77"/>
      <c r="QBT58" s="77"/>
      <c r="QBU58" s="77"/>
      <c r="QBV58" s="77"/>
      <c r="QBW58" s="77"/>
      <c r="QBX58" s="77"/>
      <c r="QBY58" s="77"/>
      <c r="QBZ58" s="77"/>
      <c r="QCA58" s="77"/>
      <c r="QCB58" s="77"/>
      <c r="QCC58" s="77"/>
      <c r="QCD58" s="77"/>
      <c r="QCE58" s="77"/>
      <c r="QCF58" s="77"/>
      <c r="QCG58" s="77"/>
      <c r="QCH58" s="77"/>
      <c r="QCI58" s="77"/>
      <c r="QCJ58" s="77"/>
      <c r="QCK58" s="77"/>
      <c r="QCL58" s="77"/>
      <c r="QCM58" s="77"/>
      <c r="QCN58" s="77"/>
      <c r="QCO58" s="77"/>
      <c r="QCP58" s="77"/>
      <c r="QCQ58" s="77"/>
      <c r="QCR58" s="77"/>
      <c r="QCS58" s="77"/>
      <c r="QCT58" s="77"/>
      <c r="QCU58" s="77"/>
      <c r="QCV58" s="77"/>
      <c r="QCW58" s="77"/>
      <c r="QCX58" s="77"/>
      <c r="QCY58" s="77"/>
      <c r="QCZ58" s="77"/>
      <c r="QDA58" s="77"/>
      <c r="QDB58" s="77"/>
      <c r="QDC58" s="77"/>
      <c r="QDD58" s="77"/>
      <c r="QDE58" s="77"/>
      <c r="QDF58" s="77"/>
      <c r="QDG58" s="77"/>
      <c r="QDH58" s="77"/>
      <c r="QDI58" s="77"/>
      <c r="QDJ58" s="77"/>
      <c r="QDK58" s="77"/>
      <c r="QDL58" s="77"/>
      <c r="QDM58" s="77"/>
      <c r="QDN58" s="77"/>
      <c r="QDO58" s="77"/>
      <c r="QDP58" s="77"/>
      <c r="QDQ58" s="77"/>
      <c r="QDR58" s="77"/>
      <c r="QDS58" s="77"/>
      <c r="QDT58" s="77"/>
      <c r="QDU58" s="77"/>
      <c r="QDV58" s="77"/>
      <c r="QDW58" s="77"/>
      <c r="QDX58" s="77"/>
      <c r="QDY58" s="77"/>
      <c r="QDZ58" s="77"/>
      <c r="QEA58" s="77"/>
      <c r="QEB58" s="77"/>
      <c r="QEC58" s="77"/>
      <c r="QED58" s="77"/>
      <c r="QEE58" s="77"/>
      <c r="QEF58" s="77"/>
      <c r="QEG58" s="77"/>
      <c r="QEH58" s="77"/>
      <c r="QEI58" s="77"/>
      <c r="QEJ58" s="77"/>
      <c r="QEK58" s="77"/>
      <c r="QEL58" s="77"/>
      <c r="QEM58" s="77"/>
      <c r="QEN58" s="77"/>
      <c r="QEO58" s="77"/>
      <c r="QEP58" s="77"/>
      <c r="QEQ58" s="77"/>
      <c r="QER58" s="77"/>
      <c r="QES58" s="77"/>
      <c r="QET58" s="77"/>
      <c r="QEU58" s="77"/>
      <c r="QEV58" s="77"/>
      <c r="QEW58" s="77"/>
      <c r="QEX58" s="77"/>
      <c r="QEY58" s="77"/>
      <c r="QEZ58" s="77"/>
      <c r="QFA58" s="77"/>
      <c r="QFB58" s="77"/>
      <c r="QFC58" s="77"/>
      <c r="QFD58" s="77"/>
      <c r="QFE58" s="77"/>
      <c r="QFF58" s="77"/>
      <c r="QFG58" s="77"/>
      <c r="QFH58" s="77"/>
      <c r="QFI58" s="77"/>
      <c r="QFJ58" s="77"/>
      <c r="QFK58" s="77"/>
      <c r="QFL58" s="77"/>
      <c r="QFM58" s="77"/>
      <c r="QFN58" s="77"/>
      <c r="QFO58" s="77"/>
      <c r="QFP58" s="77"/>
      <c r="QFQ58" s="77"/>
      <c r="QFR58" s="77"/>
      <c r="QFS58" s="77"/>
      <c r="QFT58" s="77"/>
      <c r="QFU58" s="77"/>
      <c r="QFV58" s="77"/>
      <c r="QFW58" s="77"/>
      <c r="QFX58" s="77"/>
      <c r="QFY58" s="77"/>
      <c r="QFZ58" s="77"/>
      <c r="QGA58" s="77"/>
      <c r="QGB58" s="77"/>
      <c r="QGC58" s="77"/>
      <c r="QGD58" s="77"/>
      <c r="QGE58" s="77"/>
      <c r="QGF58" s="77"/>
      <c r="QGG58" s="77"/>
      <c r="QGH58" s="77"/>
      <c r="QGI58" s="77"/>
      <c r="QGJ58" s="77"/>
      <c r="QGK58" s="77"/>
      <c r="QGL58" s="77"/>
      <c r="QGM58" s="77"/>
      <c r="QGN58" s="77"/>
      <c r="QGO58" s="77"/>
      <c r="QGP58" s="77"/>
      <c r="QGQ58" s="77"/>
      <c r="QGR58" s="77"/>
      <c r="QGS58" s="77"/>
      <c r="QGT58" s="77"/>
      <c r="QGU58" s="77"/>
      <c r="QGV58" s="77"/>
      <c r="QGW58" s="77"/>
      <c r="QGX58" s="77"/>
      <c r="QGY58" s="77"/>
      <c r="QGZ58" s="77"/>
      <c r="QHA58" s="77"/>
      <c r="QHB58" s="77"/>
      <c r="QHC58" s="77"/>
      <c r="QHD58" s="77"/>
      <c r="QHE58" s="77"/>
      <c r="QHF58" s="77"/>
      <c r="QHG58" s="77"/>
      <c r="QHH58" s="77"/>
      <c r="QHI58" s="77"/>
      <c r="QHJ58" s="77"/>
      <c r="QHK58" s="77"/>
      <c r="QHL58" s="77"/>
      <c r="QHM58" s="77"/>
      <c r="QHN58" s="77"/>
      <c r="QHO58" s="77"/>
      <c r="QHP58" s="77"/>
      <c r="QHQ58" s="77"/>
      <c r="QHR58" s="77"/>
      <c r="QHS58" s="77"/>
      <c r="QHT58" s="77"/>
      <c r="QHU58" s="77"/>
      <c r="QHV58" s="77"/>
      <c r="QHW58" s="77"/>
      <c r="QHX58" s="77"/>
      <c r="QHY58" s="77"/>
      <c r="QHZ58" s="77"/>
      <c r="QIA58" s="77"/>
      <c r="QIB58" s="77"/>
      <c r="QIC58" s="77"/>
      <c r="QID58" s="77"/>
      <c r="QIE58" s="77"/>
      <c r="QIF58" s="77"/>
      <c r="QIG58" s="77"/>
      <c r="QIH58" s="77"/>
      <c r="QII58" s="77"/>
      <c r="QIJ58" s="77"/>
      <c r="QIK58" s="77"/>
      <c r="QIL58" s="77"/>
      <c r="QIM58" s="77"/>
      <c r="QIN58" s="77"/>
      <c r="QIO58" s="77"/>
      <c r="QIP58" s="77"/>
      <c r="QIQ58" s="77"/>
      <c r="QIR58" s="77"/>
      <c r="QIS58" s="77"/>
      <c r="QIT58" s="77"/>
      <c r="QIU58" s="77"/>
      <c r="QIV58" s="77"/>
      <c r="QIW58" s="77"/>
      <c r="QIX58" s="77"/>
      <c r="QIY58" s="77"/>
      <c r="QIZ58" s="77"/>
      <c r="QJA58" s="77"/>
      <c r="QJB58" s="77"/>
      <c r="QJC58" s="77"/>
      <c r="QJD58" s="77"/>
      <c r="QJE58" s="77"/>
      <c r="QJF58" s="77"/>
      <c r="QJG58" s="77"/>
      <c r="QJH58" s="77"/>
      <c r="QJI58" s="77"/>
      <c r="QJJ58" s="77"/>
      <c r="QJK58" s="77"/>
      <c r="QJL58" s="77"/>
      <c r="QJM58" s="77"/>
      <c r="QJN58" s="77"/>
      <c r="QJO58" s="77"/>
      <c r="QJP58" s="77"/>
      <c r="QJQ58" s="77"/>
      <c r="QJR58" s="77"/>
      <c r="QJS58" s="77"/>
      <c r="QJT58" s="77"/>
      <c r="QJU58" s="77"/>
      <c r="QJV58" s="77"/>
      <c r="QJW58" s="77"/>
      <c r="QJX58" s="77"/>
      <c r="QJY58" s="77"/>
      <c r="QJZ58" s="77"/>
      <c r="QKA58" s="77"/>
      <c r="QKB58" s="77"/>
      <c r="QKC58" s="77"/>
      <c r="QKD58" s="77"/>
      <c r="QKE58" s="77"/>
      <c r="QKF58" s="77"/>
      <c r="QKG58" s="77"/>
      <c r="QKH58" s="77"/>
      <c r="QKI58" s="77"/>
      <c r="QKJ58" s="77"/>
      <c r="QKK58" s="77"/>
      <c r="QKL58" s="77"/>
      <c r="QKM58" s="77"/>
      <c r="QKN58" s="77"/>
      <c r="QKO58" s="77"/>
      <c r="QKP58" s="77"/>
      <c r="QKQ58" s="77"/>
      <c r="QKR58" s="77"/>
      <c r="QKS58" s="77"/>
      <c r="QKT58" s="77"/>
      <c r="QKU58" s="77"/>
      <c r="QKV58" s="77"/>
      <c r="QKW58" s="77"/>
      <c r="QKX58" s="77"/>
      <c r="QKY58" s="77"/>
      <c r="QKZ58" s="77"/>
      <c r="QLA58" s="77"/>
      <c r="QLB58" s="77"/>
      <c r="QLC58" s="77"/>
      <c r="QLD58" s="77"/>
      <c r="QLE58" s="77"/>
      <c r="QLF58" s="77"/>
      <c r="QLG58" s="77"/>
      <c r="QLH58" s="77"/>
      <c r="QLI58" s="77"/>
      <c r="QLJ58" s="77"/>
      <c r="QLK58" s="77"/>
      <c r="QLL58" s="77"/>
      <c r="QLM58" s="77"/>
      <c r="QLN58" s="77"/>
      <c r="QLO58" s="77"/>
      <c r="QLP58" s="77"/>
      <c r="QLQ58" s="77"/>
      <c r="QLR58" s="77"/>
      <c r="QLS58" s="77"/>
      <c r="QLT58" s="77"/>
      <c r="QLU58" s="77"/>
      <c r="QLV58" s="77"/>
      <c r="QLW58" s="77"/>
      <c r="QLX58" s="77"/>
      <c r="QLY58" s="77"/>
      <c r="QLZ58" s="77"/>
      <c r="QMA58" s="77"/>
      <c r="QMB58" s="77"/>
      <c r="QMC58" s="77"/>
      <c r="QMD58" s="77"/>
      <c r="QME58" s="77"/>
      <c r="QMF58" s="77"/>
      <c r="QMG58" s="77"/>
      <c r="QMH58" s="77"/>
      <c r="QMI58" s="77"/>
      <c r="QMJ58" s="77"/>
      <c r="QMK58" s="77"/>
      <c r="QML58" s="77"/>
      <c r="QMM58" s="77"/>
      <c r="QMN58" s="77"/>
      <c r="QMO58" s="77"/>
      <c r="QMP58" s="77"/>
      <c r="QMQ58" s="77"/>
      <c r="QMR58" s="77"/>
      <c r="QMS58" s="77"/>
      <c r="QMT58" s="77"/>
      <c r="QMU58" s="77"/>
      <c r="QMV58" s="77"/>
      <c r="QMW58" s="77"/>
      <c r="QMX58" s="77"/>
      <c r="QMY58" s="77"/>
      <c r="QMZ58" s="77"/>
      <c r="QNA58" s="77"/>
      <c r="QNB58" s="77"/>
      <c r="QNC58" s="77"/>
      <c r="QND58" s="77"/>
      <c r="QNE58" s="77"/>
      <c r="QNF58" s="77"/>
      <c r="QNG58" s="77"/>
      <c r="QNH58" s="77"/>
      <c r="QNI58" s="77"/>
      <c r="QNJ58" s="77"/>
      <c r="QNK58" s="77"/>
      <c r="QNL58" s="77"/>
      <c r="QNM58" s="77"/>
      <c r="QNN58" s="77"/>
      <c r="QNO58" s="77"/>
      <c r="QNP58" s="77"/>
      <c r="QNQ58" s="77"/>
      <c r="QNR58" s="77"/>
      <c r="QNS58" s="77"/>
      <c r="QNT58" s="77"/>
      <c r="QNU58" s="77"/>
      <c r="QNV58" s="77"/>
      <c r="QNW58" s="77"/>
      <c r="QNX58" s="77"/>
      <c r="QNY58" s="77"/>
      <c r="QNZ58" s="77"/>
      <c r="QOA58" s="77"/>
      <c r="QOB58" s="77"/>
      <c r="QOC58" s="77"/>
      <c r="QOD58" s="77"/>
      <c r="QOE58" s="77"/>
      <c r="QOF58" s="77"/>
      <c r="QOG58" s="77"/>
      <c r="QOH58" s="77"/>
      <c r="QOI58" s="77"/>
      <c r="QOJ58" s="77"/>
      <c r="QOK58" s="77"/>
      <c r="QOL58" s="77"/>
      <c r="QOM58" s="77"/>
      <c r="QON58" s="77"/>
      <c r="QOO58" s="77"/>
      <c r="QOP58" s="77"/>
      <c r="QOQ58" s="77"/>
      <c r="QOR58" s="77"/>
      <c r="QOS58" s="77"/>
      <c r="QOT58" s="77"/>
      <c r="QOU58" s="77"/>
      <c r="QOV58" s="77"/>
      <c r="QOW58" s="77"/>
      <c r="QOX58" s="77"/>
      <c r="QOY58" s="77"/>
      <c r="QOZ58" s="77"/>
      <c r="QPA58" s="77"/>
      <c r="QPB58" s="77"/>
      <c r="QPC58" s="77"/>
      <c r="QPD58" s="77"/>
      <c r="QPE58" s="77"/>
      <c r="QPF58" s="77"/>
      <c r="QPG58" s="77"/>
      <c r="QPH58" s="77"/>
      <c r="QPI58" s="77"/>
      <c r="QPJ58" s="77"/>
      <c r="QPK58" s="77"/>
      <c r="QPL58" s="77"/>
      <c r="QPM58" s="77"/>
      <c r="QPN58" s="77"/>
      <c r="QPO58" s="77"/>
      <c r="QPP58" s="77"/>
      <c r="QPQ58" s="77"/>
      <c r="QPR58" s="77"/>
      <c r="QPS58" s="77"/>
      <c r="QPT58" s="77"/>
      <c r="QPU58" s="77"/>
      <c r="QPV58" s="77"/>
      <c r="QPW58" s="77"/>
      <c r="QPX58" s="77"/>
      <c r="QPY58" s="77"/>
      <c r="QPZ58" s="77"/>
      <c r="QQA58" s="77"/>
      <c r="QQB58" s="77"/>
      <c r="QQC58" s="77"/>
      <c r="QQD58" s="77"/>
      <c r="QQE58" s="77"/>
      <c r="QQF58" s="77"/>
      <c r="QQG58" s="77"/>
      <c r="QQH58" s="77"/>
      <c r="QQI58" s="77"/>
      <c r="QQJ58" s="77"/>
      <c r="QQK58" s="77"/>
      <c r="QQL58" s="77"/>
      <c r="QQM58" s="77"/>
      <c r="QQN58" s="77"/>
      <c r="QQO58" s="77"/>
      <c r="QQP58" s="77"/>
      <c r="QQQ58" s="77"/>
      <c r="QQR58" s="77"/>
      <c r="QQS58" s="77"/>
      <c r="QQT58" s="77"/>
      <c r="QQU58" s="77"/>
      <c r="QQV58" s="77"/>
      <c r="QQW58" s="77"/>
      <c r="QQX58" s="77"/>
      <c r="QQY58" s="77"/>
      <c r="QQZ58" s="77"/>
      <c r="QRA58" s="77"/>
      <c r="QRB58" s="77"/>
      <c r="QRC58" s="77"/>
      <c r="QRD58" s="77"/>
      <c r="QRE58" s="77"/>
      <c r="QRF58" s="77"/>
      <c r="QRG58" s="77"/>
      <c r="QRH58" s="77"/>
      <c r="QRI58" s="77"/>
      <c r="QRJ58" s="77"/>
      <c r="QRK58" s="77"/>
      <c r="QRL58" s="77"/>
      <c r="QRM58" s="77"/>
      <c r="QRN58" s="77"/>
      <c r="QRO58" s="77"/>
      <c r="QRP58" s="77"/>
      <c r="QRQ58" s="77"/>
      <c r="QRR58" s="77"/>
      <c r="QRS58" s="77"/>
      <c r="QRT58" s="77"/>
      <c r="QRU58" s="77"/>
      <c r="QRV58" s="77"/>
      <c r="QRW58" s="77"/>
      <c r="QRX58" s="77"/>
      <c r="QRY58" s="77"/>
      <c r="QRZ58" s="77"/>
      <c r="QSA58" s="77"/>
      <c r="QSB58" s="77"/>
      <c r="QSC58" s="77"/>
      <c r="QSD58" s="77"/>
      <c r="QSE58" s="77"/>
      <c r="QSF58" s="77"/>
      <c r="QSG58" s="77"/>
      <c r="QSH58" s="77"/>
      <c r="QSI58" s="77"/>
      <c r="QSJ58" s="77"/>
      <c r="QSK58" s="77"/>
      <c r="QSL58" s="77"/>
      <c r="QSM58" s="77"/>
      <c r="QSN58" s="77"/>
      <c r="QSO58" s="77"/>
      <c r="QSP58" s="77"/>
      <c r="QSQ58" s="77"/>
      <c r="QSR58" s="77"/>
      <c r="QSS58" s="77"/>
      <c r="QST58" s="77"/>
      <c r="QSU58" s="77"/>
      <c r="QSV58" s="77"/>
      <c r="QSW58" s="77"/>
      <c r="QSX58" s="77"/>
      <c r="QSY58" s="77"/>
      <c r="QSZ58" s="77"/>
      <c r="QTA58" s="77"/>
      <c r="QTB58" s="77"/>
      <c r="QTC58" s="77"/>
      <c r="QTD58" s="77"/>
      <c r="QTE58" s="77"/>
      <c r="QTF58" s="77"/>
      <c r="QTG58" s="77"/>
      <c r="QTH58" s="77"/>
      <c r="QTI58" s="77"/>
      <c r="QTJ58" s="77"/>
      <c r="QTK58" s="77"/>
      <c r="QTL58" s="77"/>
      <c r="QTM58" s="77"/>
      <c r="QTN58" s="77"/>
      <c r="QTO58" s="77"/>
      <c r="QTP58" s="77"/>
      <c r="QTQ58" s="77"/>
      <c r="QTR58" s="77"/>
      <c r="QTS58" s="77"/>
      <c r="QTT58" s="77"/>
      <c r="QTU58" s="77"/>
      <c r="QTV58" s="77"/>
      <c r="QTW58" s="77"/>
      <c r="QTX58" s="77"/>
      <c r="QTY58" s="77"/>
      <c r="QTZ58" s="77"/>
      <c r="QUA58" s="77"/>
      <c r="QUB58" s="77"/>
      <c r="QUC58" s="77"/>
      <c r="QUD58" s="77"/>
      <c r="QUE58" s="77"/>
      <c r="QUF58" s="77"/>
      <c r="QUG58" s="77"/>
      <c r="QUH58" s="77"/>
      <c r="QUI58" s="77"/>
      <c r="QUJ58" s="77"/>
      <c r="QUK58" s="77"/>
      <c r="QUL58" s="77"/>
      <c r="QUM58" s="77"/>
      <c r="QUN58" s="77"/>
      <c r="QUO58" s="77"/>
      <c r="QUP58" s="77"/>
      <c r="QUQ58" s="77"/>
      <c r="QUR58" s="77"/>
      <c r="QUS58" s="77"/>
      <c r="QUT58" s="77"/>
      <c r="QUU58" s="77"/>
      <c r="QUV58" s="77"/>
      <c r="QUW58" s="77"/>
      <c r="QUX58" s="77"/>
      <c r="QUY58" s="77"/>
      <c r="QUZ58" s="77"/>
      <c r="QVA58" s="77"/>
      <c r="QVB58" s="77"/>
      <c r="QVC58" s="77"/>
      <c r="QVD58" s="77"/>
      <c r="QVE58" s="77"/>
      <c r="QVF58" s="77"/>
      <c r="QVG58" s="77"/>
      <c r="QVH58" s="77"/>
      <c r="QVI58" s="77"/>
      <c r="QVJ58" s="77"/>
      <c r="QVK58" s="77"/>
      <c r="QVL58" s="77"/>
      <c r="QVM58" s="77"/>
      <c r="QVN58" s="77"/>
      <c r="QVO58" s="77"/>
      <c r="QVP58" s="77"/>
      <c r="QVQ58" s="77"/>
      <c r="QVR58" s="77"/>
      <c r="QVS58" s="77"/>
      <c r="QVT58" s="77"/>
      <c r="QVU58" s="77"/>
      <c r="QVV58" s="77"/>
      <c r="QVW58" s="77"/>
      <c r="QVX58" s="77"/>
      <c r="QVY58" s="77"/>
      <c r="QVZ58" s="77"/>
      <c r="QWA58" s="77"/>
      <c r="QWB58" s="77"/>
      <c r="QWC58" s="77"/>
      <c r="QWD58" s="77"/>
      <c r="QWE58" s="77"/>
      <c r="QWF58" s="77"/>
      <c r="QWG58" s="77"/>
      <c r="QWH58" s="77"/>
      <c r="QWI58" s="77"/>
      <c r="QWJ58" s="77"/>
      <c r="QWK58" s="77"/>
      <c r="QWL58" s="77"/>
      <c r="QWM58" s="77"/>
      <c r="QWN58" s="77"/>
      <c r="QWO58" s="77"/>
      <c r="QWP58" s="77"/>
      <c r="QWQ58" s="77"/>
      <c r="QWR58" s="77"/>
      <c r="QWS58" s="77"/>
      <c r="QWT58" s="77"/>
      <c r="QWU58" s="77"/>
      <c r="QWV58" s="77"/>
      <c r="QWW58" s="77"/>
      <c r="QWX58" s="77"/>
      <c r="QWY58" s="77"/>
      <c r="QWZ58" s="77"/>
      <c r="QXA58" s="77"/>
      <c r="QXB58" s="77"/>
      <c r="QXC58" s="77"/>
      <c r="QXD58" s="77"/>
      <c r="QXE58" s="77"/>
      <c r="QXF58" s="77"/>
      <c r="QXG58" s="77"/>
      <c r="QXH58" s="77"/>
      <c r="QXI58" s="77"/>
      <c r="QXJ58" s="77"/>
      <c r="QXK58" s="77"/>
      <c r="QXL58" s="77"/>
      <c r="QXM58" s="77"/>
      <c r="QXN58" s="77"/>
      <c r="QXO58" s="77"/>
      <c r="QXP58" s="77"/>
      <c r="QXQ58" s="77"/>
      <c r="QXR58" s="77"/>
      <c r="QXS58" s="77"/>
      <c r="QXT58" s="77"/>
      <c r="QXU58" s="77"/>
      <c r="QXV58" s="77"/>
      <c r="QXW58" s="77"/>
      <c r="QXX58" s="77"/>
      <c r="QXY58" s="77"/>
      <c r="QXZ58" s="77"/>
      <c r="QYA58" s="77"/>
      <c r="QYB58" s="77"/>
      <c r="QYC58" s="77"/>
      <c r="QYD58" s="77"/>
      <c r="QYE58" s="77"/>
      <c r="QYF58" s="77"/>
      <c r="QYG58" s="77"/>
      <c r="QYH58" s="77"/>
      <c r="QYI58" s="77"/>
      <c r="QYJ58" s="77"/>
      <c r="QYK58" s="77"/>
      <c r="QYL58" s="77"/>
      <c r="QYM58" s="77"/>
      <c r="QYN58" s="77"/>
      <c r="QYO58" s="77"/>
      <c r="QYP58" s="77"/>
      <c r="QYQ58" s="77"/>
      <c r="QYR58" s="77"/>
      <c r="QYS58" s="77"/>
      <c r="QYT58" s="77"/>
      <c r="QYU58" s="77"/>
      <c r="QYV58" s="77"/>
      <c r="QYW58" s="77"/>
      <c r="QYX58" s="77"/>
      <c r="QYY58" s="77"/>
      <c r="QYZ58" s="77"/>
      <c r="QZA58" s="77"/>
      <c r="QZB58" s="77"/>
      <c r="QZC58" s="77"/>
      <c r="QZD58" s="77"/>
      <c r="QZE58" s="77"/>
      <c r="QZF58" s="77"/>
      <c r="QZG58" s="77"/>
      <c r="QZH58" s="77"/>
      <c r="QZI58" s="77"/>
      <c r="QZJ58" s="77"/>
      <c r="QZK58" s="77"/>
      <c r="QZL58" s="77"/>
      <c r="QZM58" s="77"/>
      <c r="QZN58" s="77"/>
      <c r="QZO58" s="77"/>
      <c r="QZP58" s="77"/>
      <c r="QZQ58" s="77"/>
      <c r="QZR58" s="77"/>
      <c r="QZS58" s="77"/>
      <c r="QZT58" s="77"/>
      <c r="QZU58" s="77"/>
      <c r="QZV58" s="77"/>
      <c r="QZW58" s="77"/>
      <c r="QZX58" s="77"/>
      <c r="QZY58" s="77"/>
      <c r="QZZ58" s="77"/>
      <c r="RAA58" s="77"/>
      <c r="RAB58" s="77"/>
      <c r="RAC58" s="77"/>
      <c r="RAD58" s="77"/>
      <c r="RAE58" s="77"/>
      <c r="RAF58" s="77"/>
      <c r="RAG58" s="77"/>
      <c r="RAH58" s="77"/>
      <c r="RAI58" s="77"/>
      <c r="RAJ58" s="77"/>
      <c r="RAK58" s="77"/>
      <c r="RAL58" s="77"/>
      <c r="RAM58" s="77"/>
      <c r="RAN58" s="77"/>
      <c r="RAO58" s="77"/>
      <c r="RAP58" s="77"/>
      <c r="RAQ58" s="77"/>
      <c r="RAR58" s="77"/>
      <c r="RAS58" s="77"/>
      <c r="RAT58" s="77"/>
      <c r="RAU58" s="77"/>
      <c r="RAV58" s="77"/>
      <c r="RAW58" s="77"/>
      <c r="RAX58" s="77"/>
      <c r="RAY58" s="77"/>
      <c r="RAZ58" s="77"/>
      <c r="RBA58" s="77"/>
      <c r="RBB58" s="77"/>
      <c r="RBC58" s="77"/>
      <c r="RBD58" s="77"/>
      <c r="RBE58" s="77"/>
      <c r="RBF58" s="77"/>
      <c r="RBG58" s="77"/>
      <c r="RBH58" s="77"/>
      <c r="RBI58" s="77"/>
      <c r="RBJ58" s="77"/>
      <c r="RBK58" s="77"/>
      <c r="RBL58" s="77"/>
      <c r="RBM58" s="77"/>
      <c r="RBN58" s="77"/>
      <c r="RBO58" s="77"/>
      <c r="RBP58" s="77"/>
      <c r="RBQ58" s="77"/>
      <c r="RBR58" s="77"/>
      <c r="RBS58" s="77"/>
      <c r="RBT58" s="77"/>
      <c r="RBU58" s="77"/>
      <c r="RBV58" s="77"/>
      <c r="RBW58" s="77"/>
      <c r="RBX58" s="77"/>
      <c r="RBY58" s="77"/>
      <c r="RBZ58" s="77"/>
      <c r="RCA58" s="77"/>
      <c r="RCB58" s="77"/>
      <c r="RCC58" s="77"/>
      <c r="RCD58" s="77"/>
      <c r="RCE58" s="77"/>
      <c r="RCF58" s="77"/>
      <c r="RCG58" s="77"/>
      <c r="RCH58" s="77"/>
      <c r="RCI58" s="77"/>
      <c r="RCJ58" s="77"/>
      <c r="RCK58" s="77"/>
      <c r="RCL58" s="77"/>
      <c r="RCM58" s="77"/>
      <c r="RCN58" s="77"/>
      <c r="RCO58" s="77"/>
      <c r="RCP58" s="77"/>
      <c r="RCQ58" s="77"/>
      <c r="RCR58" s="77"/>
      <c r="RCS58" s="77"/>
      <c r="RCT58" s="77"/>
      <c r="RCU58" s="77"/>
      <c r="RCV58" s="77"/>
      <c r="RCW58" s="77"/>
      <c r="RCX58" s="77"/>
      <c r="RCY58" s="77"/>
      <c r="RCZ58" s="77"/>
      <c r="RDA58" s="77"/>
      <c r="RDB58" s="77"/>
      <c r="RDC58" s="77"/>
      <c r="RDD58" s="77"/>
      <c r="RDE58" s="77"/>
      <c r="RDF58" s="77"/>
      <c r="RDG58" s="77"/>
      <c r="RDH58" s="77"/>
      <c r="RDI58" s="77"/>
      <c r="RDJ58" s="77"/>
      <c r="RDK58" s="77"/>
      <c r="RDL58" s="77"/>
      <c r="RDM58" s="77"/>
      <c r="RDN58" s="77"/>
      <c r="RDO58" s="77"/>
      <c r="RDP58" s="77"/>
      <c r="RDQ58" s="77"/>
      <c r="RDR58" s="77"/>
      <c r="RDS58" s="77"/>
      <c r="RDT58" s="77"/>
      <c r="RDU58" s="77"/>
      <c r="RDV58" s="77"/>
      <c r="RDW58" s="77"/>
      <c r="RDX58" s="77"/>
      <c r="RDY58" s="77"/>
      <c r="RDZ58" s="77"/>
      <c r="REA58" s="77"/>
      <c r="REB58" s="77"/>
      <c r="REC58" s="77"/>
      <c r="RED58" s="77"/>
      <c r="REE58" s="77"/>
      <c r="REF58" s="77"/>
      <c r="REG58" s="77"/>
      <c r="REH58" s="77"/>
      <c r="REI58" s="77"/>
      <c r="REJ58" s="77"/>
      <c r="REK58" s="77"/>
      <c r="REL58" s="77"/>
      <c r="REM58" s="77"/>
      <c r="REN58" s="77"/>
      <c r="REO58" s="77"/>
      <c r="REP58" s="77"/>
      <c r="REQ58" s="77"/>
      <c r="RER58" s="77"/>
      <c r="RES58" s="77"/>
      <c r="RET58" s="77"/>
      <c r="REU58" s="77"/>
      <c r="REV58" s="77"/>
      <c r="REW58" s="77"/>
      <c r="REX58" s="77"/>
      <c r="REY58" s="77"/>
      <c r="REZ58" s="77"/>
      <c r="RFA58" s="77"/>
      <c r="RFB58" s="77"/>
      <c r="RFC58" s="77"/>
      <c r="RFD58" s="77"/>
      <c r="RFE58" s="77"/>
      <c r="RFF58" s="77"/>
      <c r="RFG58" s="77"/>
      <c r="RFH58" s="77"/>
      <c r="RFI58" s="77"/>
      <c r="RFJ58" s="77"/>
      <c r="RFK58" s="77"/>
      <c r="RFL58" s="77"/>
      <c r="RFM58" s="77"/>
      <c r="RFN58" s="77"/>
      <c r="RFO58" s="77"/>
      <c r="RFP58" s="77"/>
      <c r="RFQ58" s="77"/>
      <c r="RFR58" s="77"/>
      <c r="RFS58" s="77"/>
      <c r="RFT58" s="77"/>
      <c r="RFU58" s="77"/>
      <c r="RFV58" s="77"/>
      <c r="RFW58" s="77"/>
      <c r="RFX58" s="77"/>
      <c r="RFY58" s="77"/>
      <c r="RFZ58" s="77"/>
      <c r="RGA58" s="77"/>
      <c r="RGB58" s="77"/>
      <c r="RGC58" s="77"/>
      <c r="RGD58" s="77"/>
      <c r="RGE58" s="77"/>
      <c r="RGF58" s="77"/>
      <c r="RGG58" s="77"/>
      <c r="RGH58" s="77"/>
      <c r="RGI58" s="77"/>
      <c r="RGJ58" s="77"/>
      <c r="RGK58" s="77"/>
      <c r="RGL58" s="77"/>
      <c r="RGM58" s="77"/>
      <c r="RGN58" s="77"/>
      <c r="RGO58" s="77"/>
      <c r="RGP58" s="77"/>
      <c r="RGQ58" s="77"/>
      <c r="RGR58" s="77"/>
      <c r="RGS58" s="77"/>
      <c r="RGT58" s="77"/>
      <c r="RGU58" s="77"/>
      <c r="RGV58" s="77"/>
      <c r="RGW58" s="77"/>
      <c r="RGX58" s="77"/>
      <c r="RGY58" s="77"/>
      <c r="RGZ58" s="77"/>
      <c r="RHA58" s="77"/>
      <c r="RHB58" s="77"/>
      <c r="RHC58" s="77"/>
      <c r="RHD58" s="77"/>
      <c r="RHE58" s="77"/>
      <c r="RHF58" s="77"/>
      <c r="RHG58" s="77"/>
      <c r="RHH58" s="77"/>
      <c r="RHI58" s="77"/>
      <c r="RHJ58" s="77"/>
      <c r="RHK58" s="77"/>
      <c r="RHL58" s="77"/>
      <c r="RHM58" s="77"/>
      <c r="RHN58" s="77"/>
      <c r="RHO58" s="77"/>
      <c r="RHP58" s="77"/>
      <c r="RHQ58" s="77"/>
      <c r="RHR58" s="77"/>
      <c r="RHS58" s="77"/>
      <c r="RHT58" s="77"/>
      <c r="RHU58" s="77"/>
      <c r="RHV58" s="77"/>
      <c r="RHW58" s="77"/>
      <c r="RHX58" s="77"/>
      <c r="RHY58" s="77"/>
      <c r="RHZ58" s="77"/>
      <c r="RIA58" s="77"/>
      <c r="RIB58" s="77"/>
      <c r="RIC58" s="77"/>
      <c r="RID58" s="77"/>
      <c r="RIE58" s="77"/>
      <c r="RIF58" s="77"/>
      <c r="RIG58" s="77"/>
      <c r="RIH58" s="77"/>
      <c r="RII58" s="77"/>
      <c r="RIJ58" s="77"/>
      <c r="RIK58" s="77"/>
      <c r="RIL58" s="77"/>
      <c r="RIM58" s="77"/>
      <c r="RIN58" s="77"/>
      <c r="RIO58" s="77"/>
      <c r="RIP58" s="77"/>
      <c r="RIQ58" s="77"/>
      <c r="RIR58" s="77"/>
      <c r="RIS58" s="77"/>
      <c r="RIT58" s="77"/>
      <c r="RIU58" s="77"/>
      <c r="RIV58" s="77"/>
      <c r="RIW58" s="77"/>
      <c r="RIX58" s="77"/>
      <c r="RIY58" s="77"/>
      <c r="RIZ58" s="77"/>
      <c r="RJA58" s="77"/>
      <c r="RJB58" s="77"/>
      <c r="RJC58" s="77"/>
      <c r="RJD58" s="77"/>
      <c r="RJE58" s="77"/>
      <c r="RJF58" s="77"/>
      <c r="RJG58" s="77"/>
      <c r="RJH58" s="77"/>
      <c r="RJI58" s="77"/>
      <c r="RJJ58" s="77"/>
      <c r="RJK58" s="77"/>
      <c r="RJL58" s="77"/>
      <c r="RJM58" s="77"/>
      <c r="RJN58" s="77"/>
      <c r="RJO58" s="77"/>
      <c r="RJP58" s="77"/>
      <c r="RJQ58" s="77"/>
      <c r="RJR58" s="77"/>
      <c r="RJS58" s="77"/>
      <c r="RJT58" s="77"/>
      <c r="RJU58" s="77"/>
      <c r="RJV58" s="77"/>
      <c r="RJW58" s="77"/>
      <c r="RJX58" s="77"/>
      <c r="RJY58" s="77"/>
      <c r="RJZ58" s="77"/>
      <c r="RKA58" s="77"/>
      <c r="RKB58" s="77"/>
      <c r="RKC58" s="77"/>
      <c r="RKD58" s="77"/>
      <c r="RKE58" s="77"/>
      <c r="RKF58" s="77"/>
      <c r="RKG58" s="77"/>
      <c r="RKH58" s="77"/>
      <c r="RKI58" s="77"/>
      <c r="RKJ58" s="77"/>
      <c r="RKK58" s="77"/>
      <c r="RKL58" s="77"/>
      <c r="RKM58" s="77"/>
      <c r="RKN58" s="77"/>
      <c r="RKO58" s="77"/>
      <c r="RKP58" s="77"/>
      <c r="RKQ58" s="77"/>
      <c r="RKR58" s="77"/>
      <c r="RKS58" s="77"/>
      <c r="RKT58" s="77"/>
      <c r="RKU58" s="77"/>
      <c r="RKV58" s="77"/>
      <c r="RKW58" s="77"/>
      <c r="RKX58" s="77"/>
      <c r="RKY58" s="77"/>
      <c r="RKZ58" s="77"/>
      <c r="RLA58" s="77"/>
      <c r="RLB58" s="77"/>
      <c r="RLC58" s="77"/>
      <c r="RLD58" s="77"/>
      <c r="RLE58" s="77"/>
      <c r="RLF58" s="77"/>
      <c r="RLG58" s="77"/>
      <c r="RLH58" s="77"/>
      <c r="RLI58" s="77"/>
      <c r="RLJ58" s="77"/>
      <c r="RLK58" s="77"/>
      <c r="RLL58" s="77"/>
      <c r="RLM58" s="77"/>
      <c r="RLN58" s="77"/>
      <c r="RLO58" s="77"/>
      <c r="RLP58" s="77"/>
      <c r="RLQ58" s="77"/>
      <c r="RLR58" s="77"/>
      <c r="RLS58" s="77"/>
      <c r="RLT58" s="77"/>
      <c r="RLU58" s="77"/>
      <c r="RLV58" s="77"/>
      <c r="RLW58" s="77"/>
      <c r="RLX58" s="77"/>
      <c r="RLY58" s="77"/>
      <c r="RLZ58" s="77"/>
      <c r="RMA58" s="77"/>
      <c r="RMB58" s="77"/>
      <c r="RMC58" s="77"/>
      <c r="RMD58" s="77"/>
      <c r="RME58" s="77"/>
      <c r="RMF58" s="77"/>
      <c r="RMG58" s="77"/>
      <c r="RMH58" s="77"/>
      <c r="RMI58" s="77"/>
      <c r="RMJ58" s="77"/>
      <c r="RMK58" s="77"/>
      <c r="RML58" s="77"/>
      <c r="RMM58" s="77"/>
      <c r="RMN58" s="77"/>
      <c r="RMO58" s="77"/>
      <c r="RMP58" s="77"/>
      <c r="RMQ58" s="77"/>
      <c r="RMR58" s="77"/>
      <c r="RMS58" s="77"/>
      <c r="RMT58" s="77"/>
      <c r="RMU58" s="77"/>
      <c r="RMV58" s="77"/>
      <c r="RMW58" s="77"/>
      <c r="RMX58" s="77"/>
      <c r="RMY58" s="77"/>
      <c r="RMZ58" s="77"/>
      <c r="RNA58" s="77"/>
      <c r="RNB58" s="77"/>
      <c r="RNC58" s="77"/>
      <c r="RND58" s="77"/>
      <c r="RNE58" s="77"/>
      <c r="RNF58" s="77"/>
      <c r="RNG58" s="77"/>
      <c r="RNH58" s="77"/>
      <c r="RNI58" s="77"/>
      <c r="RNJ58" s="77"/>
      <c r="RNK58" s="77"/>
      <c r="RNL58" s="77"/>
      <c r="RNM58" s="77"/>
      <c r="RNN58" s="77"/>
      <c r="RNO58" s="77"/>
      <c r="RNP58" s="77"/>
      <c r="RNQ58" s="77"/>
      <c r="RNR58" s="77"/>
      <c r="RNS58" s="77"/>
      <c r="RNT58" s="77"/>
      <c r="RNU58" s="77"/>
      <c r="RNV58" s="77"/>
      <c r="RNW58" s="77"/>
      <c r="RNX58" s="77"/>
      <c r="RNY58" s="77"/>
      <c r="RNZ58" s="77"/>
      <c r="ROA58" s="77"/>
      <c r="ROB58" s="77"/>
      <c r="ROC58" s="77"/>
      <c r="ROD58" s="77"/>
      <c r="ROE58" s="77"/>
      <c r="ROF58" s="77"/>
      <c r="ROG58" s="77"/>
      <c r="ROH58" s="77"/>
      <c r="ROI58" s="77"/>
      <c r="ROJ58" s="77"/>
      <c r="ROK58" s="77"/>
      <c r="ROL58" s="77"/>
      <c r="ROM58" s="77"/>
      <c r="RON58" s="77"/>
      <c r="ROO58" s="77"/>
      <c r="ROP58" s="77"/>
      <c r="ROQ58" s="77"/>
      <c r="ROR58" s="77"/>
      <c r="ROS58" s="77"/>
      <c r="ROT58" s="77"/>
      <c r="ROU58" s="77"/>
      <c r="ROV58" s="77"/>
      <c r="ROW58" s="77"/>
      <c r="ROX58" s="77"/>
      <c r="ROY58" s="77"/>
      <c r="ROZ58" s="77"/>
      <c r="RPA58" s="77"/>
      <c r="RPB58" s="77"/>
      <c r="RPC58" s="77"/>
      <c r="RPD58" s="77"/>
      <c r="RPE58" s="77"/>
      <c r="RPF58" s="77"/>
      <c r="RPG58" s="77"/>
      <c r="RPH58" s="77"/>
      <c r="RPI58" s="77"/>
      <c r="RPJ58" s="77"/>
      <c r="RPK58" s="77"/>
      <c r="RPL58" s="77"/>
      <c r="RPM58" s="77"/>
      <c r="RPN58" s="77"/>
      <c r="RPO58" s="77"/>
      <c r="RPP58" s="77"/>
      <c r="RPQ58" s="77"/>
      <c r="RPR58" s="77"/>
      <c r="RPS58" s="77"/>
      <c r="RPT58" s="77"/>
      <c r="RPU58" s="77"/>
      <c r="RPV58" s="77"/>
      <c r="RPW58" s="77"/>
      <c r="RPX58" s="77"/>
      <c r="RPY58" s="77"/>
      <c r="RPZ58" s="77"/>
      <c r="RQA58" s="77"/>
      <c r="RQB58" s="77"/>
      <c r="RQC58" s="77"/>
      <c r="RQD58" s="77"/>
      <c r="RQE58" s="77"/>
      <c r="RQF58" s="77"/>
      <c r="RQG58" s="77"/>
      <c r="RQH58" s="77"/>
      <c r="RQI58" s="77"/>
      <c r="RQJ58" s="77"/>
      <c r="RQK58" s="77"/>
      <c r="RQL58" s="77"/>
      <c r="RQM58" s="77"/>
      <c r="RQN58" s="77"/>
      <c r="RQO58" s="77"/>
      <c r="RQP58" s="77"/>
      <c r="RQQ58" s="77"/>
      <c r="RQR58" s="77"/>
      <c r="RQS58" s="77"/>
      <c r="RQT58" s="77"/>
      <c r="RQU58" s="77"/>
      <c r="RQV58" s="77"/>
      <c r="RQW58" s="77"/>
      <c r="RQX58" s="77"/>
      <c r="RQY58" s="77"/>
      <c r="RQZ58" s="77"/>
      <c r="RRA58" s="77"/>
      <c r="RRB58" s="77"/>
      <c r="RRC58" s="77"/>
      <c r="RRD58" s="77"/>
      <c r="RRE58" s="77"/>
      <c r="RRF58" s="77"/>
      <c r="RRG58" s="77"/>
      <c r="RRH58" s="77"/>
      <c r="RRI58" s="77"/>
      <c r="RRJ58" s="77"/>
      <c r="RRK58" s="77"/>
      <c r="RRL58" s="77"/>
      <c r="RRM58" s="77"/>
      <c r="RRN58" s="77"/>
      <c r="RRO58" s="77"/>
      <c r="RRP58" s="77"/>
      <c r="RRQ58" s="77"/>
      <c r="RRR58" s="77"/>
      <c r="RRS58" s="77"/>
      <c r="RRT58" s="77"/>
      <c r="RRU58" s="77"/>
      <c r="RRV58" s="77"/>
      <c r="RRW58" s="77"/>
      <c r="RRX58" s="77"/>
      <c r="RRY58" s="77"/>
      <c r="RRZ58" s="77"/>
      <c r="RSA58" s="77"/>
      <c r="RSB58" s="77"/>
      <c r="RSC58" s="77"/>
      <c r="RSD58" s="77"/>
      <c r="RSE58" s="77"/>
      <c r="RSF58" s="77"/>
      <c r="RSG58" s="77"/>
      <c r="RSH58" s="77"/>
      <c r="RSI58" s="77"/>
      <c r="RSJ58" s="77"/>
      <c r="RSK58" s="77"/>
      <c r="RSL58" s="77"/>
      <c r="RSM58" s="77"/>
      <c r="RSN58" s="77"/>
      <c r="RSO58" s="77"/>
      <c r="RSP58" s="77"/>
      <c r="RSQ58" s="77"/>
      <c r="RSR58" s="77"/>
      <c r="RSS58" s="77"/>
      <c r="RST58" s="77"/>
      <c r="RSU58" s="77"/>
      <c r="RSV58" s="77"/>
      <c r="RSW58" s="77"/>
      <c r="RSX58" s="77"/>
      <c r="RSY58" s="77"/>
      <c r="RSZ58" s="77"/>
      <c r="RTA58" s="77"/>
      <c r="RTB58" s="77"/>
      <c r="RTC58" s="77"/>
      <c r="RTD58" s="77"/>
      <c r="RTE58" s="77"/>
      <c r="RTF58" s="77"/>
      <c r="RTG58" s="77"/>
      <c r="RTH58" s="77"/>
      <c r="RTI58" s="77"/>
      <c r="RTJ58" s="77"/>
      <c r="RTK58" s="77"/>
      <c r="RTL58" s="77"/>
      <c r="RTM58" s="77"/>
      <c r="RTN58" s="77"/>
      <c r="RTO58" s="77"/>
      <c r="RTP58" s="77"/>
      <c r="RTQ58" s="77"/>
      <c r="RTR58" s="77"/>
      <c r="RTS58" s="77"/>
      <c r="RTT58" s="77"/>
      <c r="RTU58" s="77"/>
      <c r="RTV58" s="77"/>
      <c r="RTW58" s="77"/>
      <c r="RTX58" s="77"/>
      <c r="RTY58" s="77"/>
      <c r="RTZ58" s="77"/>
      <c r="RUA58" s="77"/>
      <c r="RUB58" s="77"/>
      <c r="RUC58" s="77"/>
      <c r="RUD58" s="77"/>
      <c r="RUE58" s="77"/>
      <c r="RUF58" s="77"/>
      <c r="RUG58" s="77"/>
      <c r="RUH58" s="77"/>
      <c r="RUI58" s="77"/>
      <c r="RUJ58" s="77"/>
      <c r="RUK58" s="77"/>
      <c r="RUL58" s="77"/>
      <c r="RUM58" s="77"/>
      <c r="RUN58" s="77"/>
      <c r="RUO58" s="77"/>
      <c r="RUP58" s="77"/>
      <c r="RUQ58" s="77"/>
      <c r="RUR58" s="77"/>
      <c r="RUS58" s="77"/>
      <c r="RUT58" s="77"/>
      <c r="RUU58" s="77"/>
      <c r="RUV58" s="77"/>
      <c r="RUW58" s="77"/>
      <c r="RUX58" s="77"/>
      <c r="RUY58" s="77"/>
      <c r="RUZ58" s="77"/>
      <c r="RVA58" s="77"/>
      <c r="RVB58" s="77"/>
      <c r="RVC58" s="77"/>
      <c r="RVD58" s="77"/>
      <c r="RVE58" s="77"/>
      <c r="RVF58" s="77"/>
      <c r="RVG58" s="77"/>
      <c r="RVH58" s="77"/>
      <c r="RVI58" s="77"/>
      <c r="RVJ58" s="77"/>
      <c r="RVK58" s="77"/>
      <c r="RVL58" s="77"/>
      <c r="RVM58" s="77"/>
      <c r="RVN58" s="77"/>
      <c r="RVO58" s="77"/>
      <c r="RVP58" s="77"/>
      <c r="RVQ58" s="77"/>
      <c r="RVR58" s="77"/>
      <c r="RVS58" s="77"/>
      <c r="RVT58" s="77"/>
      <c r="RVU58" s="77"/>
      <c r="RVV58" s="77"/>
      <c r="RVW58" s="77"/>
      <c r="RVX58" s="77"/>
      <c r="RVY58" s="77"/>
      <c r="RVZ58" s="77"/>
      <c r="RWA58" s="77"/>
      <c r="RWB58" s="77"/>
      <c r="RWC58" s="77"/>
      <c r="RWD58" s="77"/>
      <c r="RWE58" s="77"/>
      <c r="RWF58" s="77"/>
      <c r="RWG58" s="77"/>
      <c r="RWH58" s="77"/>
      <c r="RWI58" s="77"/>
      <c r="RWJ58" s="77"/>
      <c r="RWK58" s="77"/>
      <c r="RWL58" s="77"/>
      <c r="RWM58" s="77"/>
      <c r="RWN58" s="77"/>
      <c r="RWO58" s="77"/>
      <c r="RWP58" s="77"/>
      <c r="RWQ58" s="77"/>
      <c r="RWR58" s="77"/>
      <c r="RWS58" s="77"/>
      <c r="RWT58" s="77"/>
      <c r="RWU58" s="77"/>
      <c r="RWV58" s="77"/>
      <c r="RWW58" s="77"/>
      <c r="RWX58" s="77"/>
      <c r="RWY58" s="77"/>
      <c r="RWZ58" s="77"/>
      <c r="RXA58" s="77"/>
      <c r="RXB58" s="77"/>
      <c r="RXC58" s="77"/>
      <c r="RXD58" s="77"/>
      <c r="RXE58" s="77"/>
      <c r="RXF58" s="77"/>
      <c r="RXG58" s="77"/>
      <c r="RXH58" s="77"/>
      <c r="RXI58" s="77"/>
      <c r="RXJ58" s="77"/>
      <c r="RXK58" s="77"/>
      <c r="RXL58" s="77"/>
      <c r="RXM58" s="77"/>
      <c r="RXN58" s="77"/>
      <c r="RXO58" s="77"/>
      <c r="RXP58" s="77"/>
      <c r="RXQ58" s="77"/>
      <c r="RXR58" s="77"/>
      <c r="RXS58" s="77"/>
      <c r="RXT58" s="77"/>
      <c r="RXU58" s="77"/>
      <c r="RXV58" s="77"/>
      <c r="RXW58" s="77"/>
      <c r="RXX58" s="77"/>
      <c r="RXY58" s="77"/>
      <c r="RXZ58" s="77"/>
      <c r="RYA58" s="77"/>
      <c r="RYB58" s="77"/>
      <c r="RYC58" s="77"/>
      <c r="RYD58" s="77"/>
      <c r="RYE58" s="77"/>
      <c r="RYF58" s="77"/>
      <c r="RYG58" s="77"/>
      <c r="RYH58" s="77"/>
      <c r="RYI58" s="77"/>
      <c r="RYJ58" s="77"/>
      <c r="RYK58" s="77"/>
      <c r="RYL58" s="77"/>
      <c r="RYM58" s="77"/>
      <c r="RYN58" s="77"/>
      <c r="RYO58" s="77"/>
      <c r="RYP58" s="77"/>
      <c r="RYQ58" s="77"/>
      <c r="RYR58" s="77"/>
      <c r="RYS58" s="77"/>
      <c r="RYT58" s="77"/>
      <c r="RYU58" s="77"/>
      <c r="RYV58" s="77"/>
      <c r="RYW58" s="77"/>
      <c r="RYX58" s="77"/>
      <c r="RYY58" s="77"/>
      <c r="RYZ58" s="77"/>
      <c r="RZA58" s="77"/>
      <c r="RZB58" s="77"/>
      <c r="RZC58" s="77"/>
      <c r="RZD58" s="77"/>
      <c r="RZE58" s="77"/>
      <c r="RZF58" s="77"/>
      <c r="RZG58" s="77"/>
      <c r="RZH58" s="77"/>
      <c r="RZI58" s="77"/>
      <c r="RZJ58" s="77"/>
      <c r="RZK58" s="77"/>
      <c r="RZL58" s="77"/>
      <c r="RZM58" s="77"/>
      <c r="RZN58" s="77"/>
      <c r="RZO58" s="77"/>
      <c r="RZP58" s="77"/>
      <c r="RZQ58" s="77"/>
      <c r="RZR58" s="77"/>
      <c r="RZS58" s="77"/>
      <c r="RZT58" s="77"/>
      <c r="RZU58" s="77"/>
      <c r="RZV58" s="77"/>
      <c r="RZW58" s="77"/>
      <c r="RZX58" s="77"/>
      <c r="RZY58" s="77"/>
      <c r="RZZ58" s="77"/>
      <c r="SAA58" s="77"/>
      <c r="SAB58" s="77"/>
      <c r="SAC58" s="77"/>
      <c r="SAD58" s="77"/>
      <c r="SAE58" s="77"/>
      <c r="SAF58" s="77"/>
      <c r="SAG58" s="77"/>
      <c r="SAH58" s="77"/>
      <c r="SAI58" s="77"/>
      <c r="SAJ58" s="77"/>
      <c r="SAK58" s="77"/>
      <c r="SAL58" s="77"/>
      <c r="SAM58" s="77"/>
      <c r="SAN58" s="77"/>
      <c r="SAO58" s="77"/>
      <c r="SAP58" s="77"/>
      <c r="SAQ58" s="77"/>
      <c r="SAR58" s="77"/>
      <c r="SAS58" s="77"/>
      <c r="SAT58" s="77"/>
      <c r="SAU58" s="77"/>
      <c r="SAV58" s="77"/>
      <c r="SAW58" s="77"/>
      <c r="SAX58" s="77"/>
      <c r="SAY58" s="77"/>
      <c r="SAZ58" s="77"/>
      <c r="SBA58" s="77"/>
      <c r="SBB58" s="77"/>
      <c r="SBC58" s="77"/>
      <c r="SBD58" s="77"/>
      <c r="SBE58" s="77"/>
      <c r="SBF58" s="77"/>
      <c r="SBG58" s="77"/>
      <c r="SBH58" s="77"/>
      <c r="SBI58" s="77"/>
      <c r="SBJ58" s="77"/>
      <c r="SBK58" s="77"/>
      <c r="SBL58" s="77"/>
      <c r="SBM58" s="77"/>
      <c r="SBN58" s="77"/>
      <c r="SBO58" s="77"/>
      <c r="SBP58" s="77"/>
      <c r="SBQ58" s="77"/>
      <c r="SBR58" s="77"/>
      <c r="SBS58" s="77"/>
      <c r="SBT58" s="77"/>
      <c r="SBU58" s="77"/>
      <c r="SBV58" s="77"/>
      <c r="SBW58" s="77"/>
      <c r="SBX58" s="77"/>
      <c r="SBY58" s="77"/>
      <c r="SBZ58" s="77"/>
      <c r="SCA58" s="77"/>
      <c r="SCB58" s="77"/>
      <c r="SCC58" s="77"/>
      <c r="SCD58" s="77"/>
      <c r="SCE58" s="77"/>
      <c r="SCF58" s="77"/>
      <c r="SCG58" s="77"/>
      <c r="SCH58" s="77"/>
      <c r="SCI58" s="77"/>
      <c r="SCJ58" s="77"/>
      <c r="SCK58" s="77"/>
      <c r="SCL58" s="77"/>
      <c r="SCM58" s="77"/>
      <c r="SCN58" s="77"/>
      <c r="SCO58" s="77"/>
      <c r="SCP58" s="77"/>
      <c r="SCQ58" s="77"/>
      <c r="SCR58" s="77"/>
      <c r="SCS58" s="77"/>
      <c r="SCT58" s="77"/>
      <c r="SCU58" s="77"/>
      <c r="SCV58" s="77"/>
      <c r="SCW58" s="77"/>
      <c r="SCX58" s="77"/>
      <c r="SCY58" s="77"/>
      <c r="SCZ58" s="77"/>
      <c r="SDA58" s="77"/>
      <c r="SDB58" s="77"/>
      <c r="SDC58" s="77"/>
      <c r="SDD58" s="77"/>
      <c r="SDE58" s="77"/>
      <c r="SDF58" s="77"/>
      <c r="SDG58" s="77"/>
      <c r="SDH58" s="77"/>
      <c r="SDI58" s="77"/>
      <c r="SDJ58" s="77"/>
      <c r="SDK58" s="77"/>
      <c r="SDL58" s="77"/>
      <c r="SDM58" s="77"/>
      <c r="SDN58" s="77"/>
      <c r="SDO58" s="77"/>
      <c r="SDP58" s="77"/>
      <c r="SDQ58" s="77"/>
      <c r="SDR58" s="77"/>
      <c r="SDS58" s="77"/>
      <c r="SDT58" s="77"/>
      <c r="SDU58" s="77"/>
      <c r="SDV58" s="77"/>
      <c r="SDW58" s="77"/>
      <c r="SDX58" s="77"/>
      <c r="SDY58" s="77"/>
      <c r="SDZ58" s="77"/>
      <c r="SEA58" s="77"/>
      <c r="SEB58" s="77"/>
      <c r="SEC58" s="77"/>
      <c r="SED58" s="77"/>
      <c r="SEE58" s="77"/>
      <c r="SEF58" s="77"/>
      <c r="SEG58" s="77"/>
      <c r="SEH58" s="77"/>
      <c r="SEI58" s="77"/>
      <c r="SEJ58" s="77"/>
      <c r="SEK58" s="77"/>
      <c r="SEL58" s="77"/>
      <c r="SEM58" s="77"/>
      <c r="SEN58" s="77"/>
      <c r="SEO58" s="77"/>
      <c r="SEP58" s="77"/>
      <c r="SEQ58" s="77"/>
      <c r="SER58" s="77"/>
      <c r="SES58" s="77"/>
      <c r="SET58" s="77"/>
      <c r="SEU58" s="77"/>
      <c r="SEV58" s="77"/>
      <c r="SEW58" s="77"/>
      <c r="SEX58" s="77"/>
      <c r="SEY58" s="77"/>
      <c r="SEZ58" s="77"/>
      <c r="SFA58" s="77"/>
      <c r="SFB58" s="77"/>
      <c r="SFC58" s="77"/>
      <c r="SFD58" s="77"/>
      <c r="SFE58" s="77"/>
      <c r="SFF58" s="77"/>
      <c r="SFG58" s="77"/>
      <c r="SFH58" s="77"/>
      <c r="SFI58" s="77"/>
      <c r="SFJ58" s="77"/>
      <c r="SFK58" s="77"/>
      <c r="SFL58" s="77"/>
      <c r="SFM58" s="77"/>
      <c r="SFN58" s="77"/>
      <c r="SFO58" s="77"/>
      <c r="SFP58" s="77"/>
      <c r="SFQ58" s="77"/>
      <c r="SFR58" s="77"/>
      <c r="SFS58" s="77"/>
      <c r="SFT58" s="77"/>
      <c r="SFU58" s="77"/>
      <c r="SFV58" s="77"/>
      <c r="SFW58" s="77"/>
      <c r="SFX58" s="77"/>
      <c r="SFY58" s="77"/>
      <c r="SFZ58" s="77"/>
      <c r="SGA58" s="77"/>
      <c r="SGB58" s="77"/>
      <c r="SGC58" s="77"/>
      <c r="SGD58" s="77"/>
      <c r="SGE58" s="77"/>
      <c r="SGF58" s="77"/>
      <c r="SGG58" s="77"/>
      <c r="SGH58" s="77"/>
      <c r="SGI58" s="77"/>
      <c r="SGJ58" s="77"/>
      <c r="SGK58" s="77"/>
      <c r="SGL58" s="77"/>
      <c r="SGM58" s="77"/>
      <c r="SGN58" s="77"/>
      <c r="SGO58" s="77"/>
      <c r="SGP58" s="77"/>
      <c r="SGQ58" s="77"/>
      <c r="SGR58" s="77"/>
      <c r="SGS58" s="77"/>
      <c r="SGT58" s="77"/>
      <c r="SGU58" s="77"/>
      <c r="SGV58" s="77"/>
      <c r="SGW58" s="77"/>
      <c r="SGX58" s="77"/>
      <c r="SGY58" s="77"/>
      <c r="SGZ58" s="77"/>
      <c r="SHA58" s="77"/>
      <c r="SHB58" s="77"/>
      <c r="SHC58" s="77"/>
      <c r="SHD58" s="77"/>
      <c r="SHE58" s="77"/>
      <c r="SHF58" s="77"/>
      <c r="SHG58" s="77"/>
      <c r="SHH58" s="77"/>
      <c r="SHI58" s="77"/>
      <c r="SHJ58" s="77"/>
      <c r="SHK58" s="77"/>
      <c r="SHL58" s="77"/>
      <c r="SHM58" s="77"/>
      <c r="SHN58" s="77"/>
      <c r="SHO58" s="77"/>
      <c r="SHP58" s="77"/>
      <c r="SHQ58" s="77"/>
      <c r="SHR58" s="77"/>
      <c r="SHS58" s="77"/>
      <c r="SHT58" s="77"/>
      <c r="SHU58" s="77"/>
      <c r="SHV58" s="77"/>
      <c r="SHW58" s="77"/>
      <c r="SHX58" s="77"/>
      <c r="SHY58" s="77"/>
      <c r="SHZ58" s="77"/>
      <c r="SIA58" s="77"/>
      <c r="SIB58" s="77"/>
      <c r="SIC58" s="77"/>
      <c r="SID58" s="77"/>
      <c r="SIE58" s="77"/>
      <c r="SIF58" s="77"/>
      <c r="SIG58" s="77"/>
      <c r="SIH58" s="77"/>
      <c r="SII58" s="77"/>
      <c r="SIJ58" s="77"/>
      <c r="SIK58" s="77"/>
      <c r="SIL58" s="77"/>
      <c r="SIM58" s="77"/>
      <c r="SIN58" s="77"/>
      <c r="SIO58" s="77"/>
      <c r="SIP58" s="77"/>
      <c r="SIQ58" s="77"/>
      <c r="SIR58" s="77"/>
      <c r="SIS58" s="77"/>
      <c r="SIT58" s="77"/>
      <c r="SIU58" s="77"/>
      <c r="SIV58" s="77"/>
      <c r="SIW58" s="77"/>
      <c r="SIX58" s="77"/>
      <c r="SIY58" s="77"/>
      <c r="SIZ58" s="77"/>
      <c r="SJA58" s="77"/>
      <c r="SJB58" s="77"/>
      <c r="SJC58" s="77"/>
      <c r="SJD58" s="77"/>
      <c r="SJE58" s="77"/>
      <c r="SJF58" s="77"/>
      <c r="SJG58" s="77"/>
      <c r="SJH58" s="77"/>
      <c r="SJI58" s="77"/>
      <c r="SJJ58" s="77"/>
      <c r="SJK58" s="77"/>
      <c r="SJL58" s="77"/>
      <c r="SJM58" s="77"/>
      <c r="SJN58" s="77"/>
      <c r="SJO58" s="77"/>
      <c r="SJP58" s="77"/>
      <c r="SJQ58" s="77"/>
      <c r="SJR58" s="77"/>
      <c r="SJS58" s="77"/>
      <c r="SJT58" s="77"/>
      <c r="SJU58" s="77"/>
      <c r="SJV58" s="77"/>
      <c r="SJW58" s="77"/>
      <c r="SJX58" s="77"/>
      <c r="SJY58" s="77"/>
      <c r="SJZ58" s="77"/>
      <c r="SKA58" s="77"/>
      <c r="SKB58" s="77"/>
      <c r="SKC58" s="77"/>
      <c r="SKD58" s="77"/>
      <c r="SKE58" s="77"/>
      <c r="SKF58" s="77"/>
      <c r="SKG58" s="77"/>
      <c r="SKH58" s="77"/>
      <c r="SKI58" s="77"/>
      <c r="SKJ58" s="77"/>
      <c r="SKK58" s="77"/>
      <c r="SKL58" s="77"/>
      <c r="SKM58" s="77"/>
      <c r="SKN58" s="77"/>
      <c r="SKO58" s="77"/>
      <c r="SKP58" s="77"/>
      <c r="SKQ58" s="77"/>
      <c r="SKR58" s="77"/>
      <c r="SKS58" s="77"/>
      <c r="SKT58" s="77"/>
      <c r="SKU58" s="77"/>
      <c r="SKV58" s="77"/>
      <c r="SKW58" s="77"/>
      <c r="SKX58" s="77"/>
      <c r="SKY58" s="77"/>
      <c r="SKZ58" s="77"/>
      <c r="SLA58" s="77"/>
      <c r="SLB58" s="77"/>
      <c r="SLC58" s="77"/>
      <c r="SLD58" s="77"/>
      <c r="SLE58" s="77"/>
      <c r="SLF58" s="77"/>
      <c r="SLG58" s="77"/>
      <c r="SLH58" s="77"/>
      <c r="SLI58" s="77"/>
      <c r="SLJ58" s="77"/>
      <c r="SLK58" s="77"/>
      <c r="SLL58" s="77"/>
      <c r="SLM58" s="77"/>
      <c r="SLN58" s="77"/>
      <c r="SLO58" s="77"/>
      <c r="SLP58" s="77"/>
      <c r="SLQ58" s="77"/>
      <c r="SLR58" s="77"/>
      <c r="SLS58" s="77"/>
      <c r="SLT58" s="77"/>
      <c r="SLU58" s="77"/>
      <c r="SLV58" s="77"/>
      <c r="SLW58" s="77"/>
      <c r="SLX58" s="77"/>
      <c r="SLY58" s="77"/>
      <c r="SLZ58" s="77"/>
      <c r="SMA58" s="77"/>
      <c r="SMB58" s="77"/>
      <c r="SMC58" s="77"/>
      <c r="SMD58" s="77"/>
      <c r="SME58" s="77"/>
      <c r="SMF58" s="77"/>
      <c r="SMG58" s="77"/>
      <c r="SMH58" s="77"/>
      <c r="SMI58" s="77"/>
      <c r="SMJ58" s="77"/>
      <c r="SMK58" s="77"/>
      <c r="SML58" s="77"/>
      <c r="SMM58" s="77"/>
      <c r="SMN58" s="77"/>
      <c r="SMO58" s="77"/>
      <c r="SMP58" s="77"/>
      <c r="SMQ58" s="77"/>
      <c r="SMR58" s="77"/>
      <c r="SMS58" s="77"/>
      <c r="SMT58" s="77"/>
      <c r="SMU58" s="77"/>
      <c r="SMV58" s="77"/>
      <c r="SMW58" s="77"/>
      <c r="SMX58" s="77"/>
      <c r="SMY58" s="77"/>
      <c r="SMZ58" s="77"/>
      <c r="SNA58" s="77"/>
      <c r="SNB58" s="77"/>
      <c r="SNC58" s="77"/>
      <c r="SND58" s="77"/>
      <c r="SNE58" s="77"/>
      <c r="SNF58" s="77"/>
      <c r="SNG58" s="77"/>
      <c r="SNH58" s="77"/>
      <c r="SNI58" s="77"/>
      <c r="SNJ58" s="77"/>
      <c r="SNK58" s="77"/>
      <c r="SNL58" s="77"/>
      <c r="SNM58" s="77"/>
      <c r="SNN58" s="77"/>
      <c r="SNO58" s="77"/>
      <c r="SNP58" s="77"/>
      <c r="SNQ58" s="77"/>
      <c r="SNR58" s="77"/>
      <c r="SNS58" s="77"/>
      <c r="SNT58" s="77"/>
      <c r="SNU58" s="77"/>
      <c r="SNV58" s="77"/>
      <c r="SNW58" s="77"/>
      <c r="SNX58" s="77"/>
      <c r="SNY58" s="77"/>
      <c r="SNZ58" s="77"/>
      <c r="SOA58" s="77"/>
      <c r="SOB58" s="77"/>
      <c r="SOC58" s="77"/>
      <c r="SOD58" s="77"/>
      <c r="SOE58" s="77"/>
      <c r="SOF58" s="77"/>
      <c r="SOG58" s="77"/>
      <c r="SOH58" s="77"/>
      <c r="SOI58" s="77"/>
      <c r="SOJ58" s="77"/>
      <c r="SOK58" s="77"/>
      <c r="SOL58" s="77"/>
      <c r="SOM58" s="77"/>
      <c r="SON58" s="77"/>
      <c r="SOO58" s="77"/>
      <c r="SOP58" s="77"/>
      <c r="SOQ58" s="77"/>
      <c r="SOR58" s="77"/>
      <c r="SOS58" s="77"/>
      <c r="SOT58" s="77"/>
      <c r="SOU58" s="77"/>
      <c r="SOV58" s="77"/>
      <c r="SOW58" s="77"/>
      <c r="SOX58" s="77"/>
      <c r="SOY58" s="77"/>
      <c r="SOZ58" s="77"/>
      <c r="SPA58" s="77"/>
      <c r="SPB58" s="77"/>
      <c r="SPC58" s="77"/>
      <c r="SPD58" s="77"/>
      <c r="SPE58" s="77"/>
      <c r="SPF58" s="77"/>
      <c r="SPG58" s="77"/>
      <c r="SPH58" s="77"/>
      <c r="SPI58" s="77"/>
      <c r="SPJ58" s="77"/>
      <c r="SPK58" s="77"/>
      <c r="SPL58" s="77"/>
      <c r="SPM58" s="77"/>
      <c r="SPN58" s="77"/>
      <c r="SPO58" s="77"/>
      <c r="SPP58" s="77"/>
      <c r="SPQ58" s="77"/>
      <c r="SPR58" s="77"/>
      <c r="SPS58" s="77"/>
      <c r="SPT58" s="77"/>
      <c r="SPU58" s="77"/>
      <c r="SPV58" s="77"/>
      <c r="SPW58" s="77"/>
      <c r="SPX58" s="77"/>
      <c r="SPY58" s="77"/>
      <c r="SPZ58" s="77"/>
      <c r="SQA58" s="77"/>
      <c r="SQB58" s="77"/>
      <c r="SQC58" s="77"/>
      <c r="SQD58" s="77"/>
      <c r="SQE58" s="77"/>
      <c r="SQF58" s="77"/>
      <c r="SQG58" s="77"/>
      <c r="SQH58" s="77"/>
      <c r="SQI58" s="77"/>
      <c r="SQJ58" s="77"/>
      <c r="SQK58" s="77"/>
      <c r="SQL58" s="77"/>
      <c r="SQM58" s="77"/>
      <c r="SQN58" s="77"/>
      <c r="SQO58" s="77"/>
      <c r="SQP58" s="77"/>
      <c r="SQQ58" s="77"/>
      <c r="SQR58" s="77"/>
      <c r="SQS58" s="77"/>
      <c r="SQT58" s="77"/>
      <c r="SQU58" s="77"/>
      <c r="SQV58" s="77"/>
      <c r="SQW58" s="77"/>
      <c r="SQX58" s="77"/>
      <c r="SQY58" s="77"/>
      <c r="SQZ58" s="77"/>
      <c r="SRA58" s="77"/>
      <c r="SRB58" s="77"/>
      <c r="SRC58" s="77"/>
      <c r="SRD58" s="77"/>
      <c r="SRE58" s="77"/>
      <c r="SRF58" s="77"/>
      <c r="SRG58" s="77"/>
      <c r="SRH58" s="77"/>
      <c r="SRI58" s="77"/>
      <c r="SRJ58" s="77"/>
      <c r="SRK58" s="77"/>
      <c r="SRL58" s="77"/>
      <c r="SRM58" s="77"/>
      <c r="SRN58" s="77"/>
      <c r="SRO58" s="77"/>
      <c r="SRP58" s="77"/>
      <c r="SRQ58" s="77"/>
      <c r="SRR58" s="77"/>
      <c r="SRS58" s="77"/>
      <c r="SRT58" s="77"/>
      <c r="SRU58" s="77"/>
      <c r="SRV58" s="77"/>
      <c r="SRW58" s="77"/>
      <c r="SRX58" s="77"/>
      <c r="SRY58" s="77"/>
      <c r="SRZ58" s="77"/>
      <c r="SSA58" s="77"/>
      <c r="SSB58" s="77"/>
      <c r="SSC58" s="77"/>
      <c r="SSD58" s="77"/>
      <c r="SSE58" s="77"/>
      <c r="SSF58" s="77"/>
      <c r="SSG58" s="77"/>
      <c r="SSH58" s="77"/>
      <c r="SSI58" s="77"/>
      <c r="SSJ58" s="77"/>
      <c r="SSK58" s="77"/>
      <c r="SSL58" s="77"/>
      <c r="SSM58" s="77"/>
      <c r="SSN58" s="77"/>
      <c r="SSO58" s="77"/>
      <c r="SSP58" s="77"/>
      <c r="SSQ58" s="77"/>
      <c r="SSR58" s="77"/>
      <c r="SSS58" s="77"/>
      <c r="SST58" s="77"/>
      <c r="SSU58" s="77"/>
      <c r="SSV58" s="77"/>
      <c r="SSW58" s="77"/>
      <c r="SSX58" s="77"/>
      <c r="SSY58" s="77"/>
      <c r="SSZ58" s="77"/>
      <c r="STA58" s="77"/>
      <c r="STB58" s="77"/>
      <c r="STC58" s="77"/>
      <c r="STD58" s="77"/>
      <c r="STE58" s="77"/>
      <c r="STF58" s="77"/>
      <c r="STG58" s="77"/>
      <c r="STH58" s="77"/>
      <c r="STI58" s="77"/>
      <c r="STJ58" s="77"/>
      <c r="STK58" s="77"/>
      <c r="STL58" s="77"/>
      <c r="STM58" s="77"/>
      <c r="STN58" s="77"/>
      <c r="STO58" s="77"/>
      <c r="STP58" s="77"/>
      <c r="STQ58" s="77"/>
      <c r="STR58" s="77"/>
      <c r="STS58" s="77"/>
      <c r="STT58" s="77"/>
      <c r="STU58" s="77"/>
      <c r="STV58" s="77"/>
      <c r="STW58" s="77"/>
      <c r="STX58" s="77"/>
      <c r="STY58" s="77"/>
      <c r="STZ58" s="77"/>
      <c r="SUA58" s="77"/>
      <c r="SUB58" s="77"/>
      <c r="SUC58" s="77"/>
      <c r="SUD58" s="77"/>
      <c r="SUE58" s="77"/>
      <c r="SUF58" s="77"/>
      <c r="SUG58" s="77"/>
      <c r="SUH58" s="77"/>
      <c r="SUI58" s="77"/>
      <c r="SUJ58" s="77"/>
      <c r="SUK58" s="77"/>
      <c r="SUL58" s="77"/>
      <c r="SUM58" s="77"/>
      <c r="SUN58" s="77"/>
      <c r="SUO58" s="77"/>
      <c r="SUP58" s="77"/>
      <c r="SUQ58" s="77"/>
      <c r="SUR58" s="77"/>
      <c r="SUS58" s="77"/>
      <c r="SUT58" s="77"/>
      <c r="SUU58" s="77"/>
      <c r="SUV58" s="77"/>
      <c r="SUW58" s="77"/>
      <c r="SUX58" s="77"/>
      <c r="SUY58" s="77"/>
      <c r="SUZ58" s="77"/>
      <c r="SVA58" s="77"/>
      <c r="SVB58" s="77"/>
      <c r="SVC58" s="77"/>
      <c r="SVD58" s="77"/>
      <c r="SVE58" s="77"/>
      <c r="SVF58" s="77"/>
      <c r="SVG58" s="77"/>
      <c r="SVH58" s="77"/>
      <c r="SVI58" s="77"/>
      <c r="SVJ58" s="77"/>
      <c r="SVK58" s="77"/>
      <c r="SVL58" s="77"/>
      <c r="SVM58" s="77"/>
      <c r="SVN58" s="77"/>
      <c r="SVO58" s="77"/>
      <c r="SVP58" s="77"/>
      <c r="SVQ58" s="77"/>
      <c r="SVR58" s="77"/>
      <c r="SVS58" s="77"/>
      <c r="SVT58" s="77"/>
      <c r="SVU58" s="77"/>
      <c r="SVV58" s="77"/>
      <c r="SVW58" s="77"/>
      <c r="SVX58" s="77"/>
      <c r="SVY58" s="77"/>
      <c r="SVZ58" s="77"/>
      <c r="SWA58" s="77"/>
      <c r="SWB58" s="77"/>
      <c r="SWC58" s="77"/>
      <c r="SWD58" s="77"/>
      <c r="SWE58" s="77"/>
      <c r="SWF58" s="77"/>
      <c r="SWG58" s="77"/>
      <c r="SWH58" s="77"/>
      <c r="SWI58" s="77"/>
      <c r="SWJ58" s="77"/>
      <c r="SWK58" s="77"/>
      <c r="SWL58" s="77"/>
      <c r="SWM58" s="77"/>
      <c r="SWN58" s="77"/>
      <c r="SWO58" s="77"/>
      <c r="SWP58" s="77"/>
      <c r="SWQ58" s="77"/>
      <c r="SWR58" s="77"/>
      <c r="SWS58" s="77"/>
      <c r="SWT58" s="77"/>
      <c r="SWU58" s="77"/>
      <c r="SWV58" s="77"/>
      <c r="SWW58" s="77"/>
      <c r="SWX58" s="77"/>
      <c r="SWY58" s="77"/>
      <c r="SWZ58" s="77"/>
      <c r="SXA58" s="77"/>
      <c r="SXB58" s="77"/>
      <c r="SXC58" s="77"/>
      <c r="SXD58" s="77"/>
      <c r="SXE58" s="77"/>
      <c r="SXF58" s="77"/>
      <c r="SXG58" s="77"/>
      <c r="SXH58" s="77"/>
      <c r="SXI58" s="77"/>
      <c r="SXJ58" s="77"/>
      <c r="SXK58" s="77"/>
      <c r="SXL58" s="77"/>
      <c r="SXM58" s="77"/>
      <c r="SXN58" s="77"/>
      <c r="SXO58" s="77"/>
      <c r="SXP58" s="77"/>
      <c r="SXQ58" s="77"/>
      <c r="SXR58" s="77"/>
      <c r="SXS58" s="77"/>
      <c r="SXT58" s="77"/>
      <c r="SXU58" s="77"/>
      <c r="SXV58" s="77"/>
      <c r="SXW58" s="77"/>
      <c r="SXX58" s="77"/>
      <c r="SXY58" s="77"/>
      <c r="SXZ58" s="77"/>
      <c r="SYA58" s="77"/>
      <c r="SYB58" s="77"/>
      <c r="SYC58" s="77"/>
      <c r="SYD58" s="77"/>
      <c r="SYE58" s="77"/>
      <c r="SYF58" s="77"/>
      <c r="SYG58" s="77"/>
      <c r="SYH58" s="77"/>
      <c r="SYI58" s="77"/>
      <c r="SYJ58" s="77"/>
      <c r="SYK58" s="77"/>
      <c r="SYL58" s="77"/>
      <c r="SYM58" s="77"/>
      <c r="SYN58" s="77"/>
      <c r="SYO58" s="77"/>
      <c r="SYP58" s="77"/>
      <c r="SYQ58" s="77"/>
      <c r="SYR58" s="77"/>
      <c r="SYS58" s="77"/>
      <c r="SYT58" s="77"/>
      <c r="SYU58" s="77"/>
      <c r="SYV58" s="77"/>
      <c r="SYW58" s="77"/>
      <c r="SYX58" s="77"/>
      <c r="SYY58" s="77"/>
      <c r="SYZ58" s="77"/>
      <c r="SZA58" s="77"/>
      <c r="SZB58" s="77"/>
      <c r="SZC58" s="77"/>
      <c r="SZD58" s="77"/>
      <c r="SZE58" s="77"/>
      <c r="SZF58" s="77"/>
      <c r="SZG58" s="77"/>
      <c r="SZH58" s="77"/>
      <c r="SZI58" s="77"/>
      <c r="SZJ58" s="77"/>
      <c r="SZK58" s="77"/>
      <c r="SZL58" s="77"/>
      <c r="SZM58" s="77"/>
      <c r="SZN58" s="77"/>
      <c r="SZO58" s="77"/>
      <c r="SZP58" s="77"/>
      <c r="SZQ58" s="77"/>
      <c r="SZR58" s="77"/>
      <c r="SZS58" s="77"/>
      <c r="SZT58" s="77"/>
      <c r="SZU58" s="77"/>
      <c r="SZV58" s="77"/>
      <c r="SZW58" s="77"/>
      <c r="SZX58" s="77"/>
      <c r="SZY58" s="77"/>
      <c r="SZZ58" s="77"/>
      <c r="TAA58" s="77"/>
      <c r="TAB58" s="77"/>
      <c r="TAC58" s="77"/>
      <c r="TAD58" s="77"/>
      <c r="TAE58" s="77"/>
      <c r="TAF58" s="77"/>
      <c r="TAG58" s="77"/>
      <c r="TAH58" s="77"/>
      <c r="TAI58" s="77"/>
      <c r="TAJ58" s="77"/>
      <c r="TAK58" s="77"/>
      <c r="TAL58" s="77"/>
      <c r="TAM58" s="77"/>
      <c r="TAN58" s="77"/>
      <c r="TAO58" s="77"/>
      <c r="TAP58" s="77"/>
      <c r="TAQ58" s="77"/>
      <c r="TAR58" s="77"/>
      <c r="TAS58" s="77"/>
      <c r="TAT58" s="77"/>
      <c r="TAU58" s="77"/>
      <c r="TAV58" s="77"/>
      <c r="TAW58" s="77"/>
      <c r="TAX58" s="77"/>
      <c r="TAY58" s="77"/>
      <c r="TAZ58" s="77"/>
      <c r="TBA58" s="77"/>
      <c r="TBB58" s="77"/>
      <c r="TBC58" s="77"/>
      <c r="TBD58" s="77"/>
      <c r="TBE58" s="77"/>
      <c r="TBF58" s="77"/>
      <c r="TBG58" s="77"/>
      <c r="TBH58" s="77"/>
      <c r="TBI58" s="77"/>
      <c r="TBJ58" s="77"/>
      <c r="TBK58" s="77"/>
      <c r="TBL58" s="77"/>
      <c r="TBM58" s="77"/>
      <c r="TBN58" s="77"/>
      <c r="TBO58" s="77"/>
      <c r="TBP58" s="77"/>
      <c r="TBQ58" s="77"/>
      <c r="TBR58" s="77"/>
      <c r="TBS58" s="77"/>
      <c r="TBT58" s="77"/>
      <c r="TBU58" s="77"/>
      <c r="TBV58" s="77"/>
      <c r="TBW58" s="77"/>
      <c r="TBX58" s="77"/>
      <c r="TBY58" s="77"/>
      <c r="TBZ58" s="77"/>
      <c r="TCA58" s="77"/>
      <c r="TCB58" s="77"/>
      <c r="TCC58" s="77"/>
      <c r="TCD58" s="77"/>
      <c r="TCE58" s="77"/>
      <c r="TCF58" s="77"/>
      <c r="TCG58" s="77"/>
      <c r="TCH58" s="77"/>
      <c r="TCI58" s="77"/>
      <c r="TCJ58" s="77"/>
      <c r="TCK58" s="77"/>
      <c r="TCL58" s="77"/>
      <c r="TCM58" s="77"/>
      <c r="TCN58" s="77"/>
      <c r="TCO58" s="77"/>
      <c r="TCP58" s="77"/>
      <c r="TCQ58" s="77"/>
      <c r="TCR58" s="77"/>
      <c r="TCS58" s="77"/>
      <c r="TCT58" s="77"/>
      <c r="TCU58" s="77"/>
      <c r="TCV58" s="77"/>
      <c r="TCW58" s="77"/>
      <c r="TCX58" s="77"/>
      <c r="TCY58" s="77"/>
      <c r="TCZ58" s="77"/>
      <c r="TDA58" s="77"/>
      <c r="TDB58" s="77"/>
      <c r="TDC58" s="77"/>
      <c r="TDD58" s="77"/>
      <c r="TDE58" s="77"/>
      <c r="TDF58" s="77"/>
      <c r="TDG58" s="77"/>
      <c r="TDH58" s="77"/>
      <c r="TDI58" s="77"/>
      <c r="TDJ58" s="77"/>
      <c r="TDK58" s="77"/>
      <c r="TDL58" s="77"/>
      <c r="TDM58" s="77"/>
      <c r="TDN58" s="77"/>
      <c r="TDO58" s="77"/>
      <c r="TDP58" s="77"/>
      <c r="TDQ58" s="77"/>
      <c r="TDR58" s="77"/>
      <c r="TDS58" s="77"/>
      <c r="TDT58" s="77"/>
      <c r="TDU58" s="77"/>
      <c r="TDV58" s="77"/>
      <c r="TDW58" s="77"/>
      <c r="TDX58" s="77"/>
      <c r="TDY58" s="77"/>
      <c r="TDZ58" s="77"/>
      <c r="TEA58" s="77"/>
      <c r="TEB58" s="77"/>
      <c r="TEC58" s="77"/>
      <c r="TED58" s="77"/>
      <c r="TEE58" s="77"/>
      <c r="TEF58" s="77"/>
      <c r="TEG58" s="77"/>
      <c r="TEH58" s="77"/>
      <c r="TEI58" s="77"/>
      <c r="TEJ58" s="77"/>
      <c r="TEK58" s="77"/>
      <c r="TEL58" s="77"/>
      <c r="TEM58" s="77"/>
      <c r="TEN58" s="77"/>
      <c r="TEO58" s="77"/>
      <c r="TEP58" s="77"/>
      <c r="TEQ58" s="77"/>
      <c r="TER58" s="77"/>
      <c r="TES58" s="77"/>
      <c r="TET58" s="77"/>
      <c r="TEU58" s="77"/>
      <c r="TEV58" s="77"/>
      <c r="TEW58" s="77"/>
      <c r="TEX58" s="77"/>
      <c r="TEY58" s="77"/>
      <c r="TEZ58" s="77"/>
      <c r="TFA58" s="77"/>
      <c r="TFB58" s="77"/>
      <c r="TFC58" s="77"/>
      <c r="TFD58" s="77"/>
      <c r="TFE58" s="77"/>
      <c r="TFF58" s="77"/>
      <c r="TFG58" s="77"/>
      <c r="TFH58" s="77"/>
      <c r="TFI58" s="77"/>
      <c r="TFJ58" s="77"/>
      <c r="TFK58" s="77"/>
      <c r="TFL58" s="77"/>
      <c r="TFM58" s="77"/>
      <c r="TFN58" s="77"/>
      <c r="TFO58" s="77"/>
      <c r="TFP58" s="77"/>
      <c r="TFQ58" s="77"/>
      <c r="TFR58" s="77"/>
      <c r="TFS58" s="77"/>
      <c r="TFT58" s="77"/>
      <c r="TFU58" s="77"/>
      <c r="TFV58" s="77"/>
      <c r="TFW58" s="77"/>
      <c r="TFX58" s="77"/>
      <c r="TFY58" s="77"/>
      <c r="TFZ58" s="77"/>
      <c r="TGA58" s="77"/>
      <c r="TGB58" s="77"/>
      <c r="TGC58" s="77"/>
      <c r="TGD58" s="77"/>
      <c r="TGE58" s="77"/>
      <c r="TGF58" s="77"/>
      <c r="TGG58" s="77"/>
      <c r="TGH58" s="77"/>
      <c r="TGI58" s="77"/>
      <c r="TGJ58" s="77"/>
      <c r="TGK58" s="77"/>
      <c r="TGL58" s="77"/>
      <c r="TGM58" s="77"/>
      <c r="TGN58" s="77"/>
      <c r="TGO58" s="77"/>
      <c r="TGP58" s="77"/>
      <c r="TGQ58" s="77"/>
      <c r="TGR58" s="77"/>
      <c r="TGS58" s="77"/>
      <c r="TGT58" s="77"/>
      <c r="TGU58" s="77"/>
      <c r="TGV58" s="77"/>
      <c r="TGW58" s="77"/>
      <c r="TGX58" s="77"/>
      <c r="TGY58" s="77"/>
      <c r="TGZ58" s="77"/>
      <c r="THA58" s="77"/>
      <c r="THB58" s="77"/>
      <c r="THC58" s="77"/>
      <c r="THD58" s="77"/>
      <c r="THE58" s="77"/>
      <c r="THF58" s="77"/>
      <c r="THG58" s="77"/>
      <c r="THH58" s="77"/>
      <c r="THI58" s="77"/>
      <c r="THJ58" s="77"/>
      <c r="THK58" s="77"/>
      <c r="THL58" s="77"/>
      <c r="THM58" s="77"/>
      <c r="THN58" s="77"/>
      <c r="THO58" s="77"/>
      <c r="THP58" s="77"/>
      <c r="THQ58" s="77"/>
      <c r="THR58" s="77"/>
      <c r="THS58" s="77"/>
      <c r="THT58" s="77"/>
      <c r="THU58" s="77"/>
      <c r="THV58" s="77"/>
      <c r="THW58" s="77"/>
      <c r="THX58" s="77"/>
      <c r="THY58" s="77"/>
      <c r="THZ58" s="77"/>
      <c r="TIA58" s="77"/>
      <c r="TIB58" s="77"/>
      <c r="TIC58" s="77"/>
      <c r="TID58" s="77"/>
      <c r="TIE58" s="77"/>
      <c r="TIF58" s="77"/>
      <c r="TIG58" s="77"/>
      <c r="TIH58" s="77"/>
      <c r="TII58" s="77"/>
      <c r="TIJ58" s="77"/>
      <c r="TIK58" s="77"/>
      <c r="TIL58" s="77"/>
      <c r="TIM58" s="77"/>
      <c r="TIN58" s="77"/>
      <c r="TIO58" s="77"/>
      <c r="TIP58" s="77"/>
      <c r="TIQ58" s="77"/>
      <c r="TIR58" s="77"/>
      <c r="TIS58" s="77"/>
      <c r="TIT58" s="77"/>
      <c r="TIU58" s="77"/>
      <c r="TIV58" s="77"/>
      <c r="TIW58" s="77"/>
      <c r="TIX58" s="77"/>
      <c r="TIY58" s="77"/>
      <c r="TIZ58" s="77"/>
      <c r="TJA58" s="77"/>
      <c r="TJB58" s="77"/>
      <c r="TJC58" s="77"/>
      <c r="TJD58" s="77"/>
      <c r="TJE58" s="77"/>
      <c r="TJF58" s="77"/>
      <c r="TJG58" s="77"/>
      <c r="TJH58" s="77"/>
      <c r="TJI58" s="77"/>
      <c r="TJJ58" s="77"/>
      <c r="TJK58" s="77"/>
      <c r="TJL58" s="77"/>
      <c r="TJM58" s="77"/>
      <c r="TJN58" s="77"/>
      <c r="TJO58" s="77"/>
      <c r="TJP58" s="77"/>
      <c r="TJQ58" s="77"/>
      <c r="TJR58" s="77"/>
      <c r="TJS58" s="77"/>
      <c r="TJT58" s="77"/>
      <c r="TJU58" s="77"/>
      <c r="TJV58" s="77"/>
      <c r="TJW58" s="77"/>
      <c r="TJX58" s="77"/>
      <c r="TJY58" s="77"/>
      <c r="TJZ58" s="77"/>
      <c r="TKA58" s="77"/>
      <c r="TKB58" s="77"/>
      <c r="TKC58" s="77"/>
      <c r="TKD58" s="77"/>
      <c r="TKE58" s="77"/>
      <c r="TKF58" s="77"/>
      <c r="TKG58" s="77"/>
      <c r="TKH58" s="77"/>
      <c r="TKI58" s="77"/>
      <c r="TKJ58" s="77"/>
      <c r="TKK58" s="77"/>
      <c r="TKL58" s="77"/>
      <c r="TKM58" s="77"/>
      <c r="TKN58" s="77"/>
      <c r="TKO58" s="77"/>
      <c r="TKP58" s="77"/>
      <c r="TKQ58" s="77"/>
      <c r="TKR58" s="77"/>
      <c r="TKS58" s="77"/>
      <c r="TKT58" s="77"/>
      <c r="TKU58" s="77"/>
      <c r="TKV58" s="77"/>
      <c r="TKW58" s="77"/>
      <c r="TKX58" s="77"/>
      <c r="TKY58" s="77"/>
      <c r="TKZ58" s="77"/>
      <c r="TLA58" s="77"/>
      <c r="TLB58" s="77"/>
      <c r="TLC58" s="77"/>
      <c r="TLD58" s="77"/>
      <c r="TLE58" s="77"/>
      <c r="TLF58" s="77"/>
      <c r="TLG58" s="77"/>
      <c r="TLH58" s="77"/>
      <c r="TLI58" s="77"/>
      <c r="TLJ58" s="77"/>
      <c r="TLK58" s="77"/>
      <c r="TLL58" s="77"/>
      <c r="TLM58" s="77"/>
      <c r="TLN58" s="77"/>
      <c r="TLO58" s="77"/>
      <c r="TLP58" s="77"/>
      <c r="TLQ58" s="77"/>
      <c r="TLR58" s="77"/>
      <c r="TLS58" s="77"/>
      <c r="TLT58" s="77"/>
      <c r="TLU58" s="77"/>
      <c r="TLV58" s="77"/>
      <c r="TLW58" s="77"/>
      <c r="TLX58" s="77"/>
      <c r="TLY58" s="77"/>
      <c r="TLZ58" s="77"/>
      <c r="TMA58" s="77"/>
      <c r="TMB58" s="77"/>
      <c r="TMC58" s="77"/>
      <c r="TMD58" s="77"/>
      <c r="TME58" s="77"/>
      <c r="TMF58" s="77"/>
      <c r="TMG58" s="77"/>
      <c r="TMH58" s="77"/>
      <c r="TMI58" s="77"/>
      <c r="TMJ58" s="77"/>
      <c r="TMK58" s="77"/>
      <c r="TML58" s="77"/>
      <c r="TMM58" s="77"/>
      <c r="TMN58" s="77"/>
      <c r="TMO58" s="77"/>
      <c r="TMP58" s="77"/>
      <c r="TMQ58" s="77"/>
      <c r="TMR58" s="77"/>
      <c r="TMS58" s="77"/>
      <c r="TMT58" s="77"/>
      <c r="TMU58" s="77"/>
      <c r="TMV58" s="77"/>
      <c r="TMW58" s="77"/>
      <c r="TMX58" s="77"/>
      <c r="TMY58" s="77"/>
      <c r="TMZ58" s="77"/>
      <c r="TNA58" s="77"/>
      <c r="TNB58" s="77"/>
      <c r="TNC58" s="77"/>
      <c r="TND58" s="77"/>
      <c r="TNE58" s="77"/>
      <c r="TNF58" s="77"/>
      <c r="TNG58" s="77"/>
      <c r="TNH58" s="77"/>
      <c r="TNI58" s="77"/>
      <c r="TNJ58" s="77"/>
      <c r="TNK58" s="77"/>
      <c r="TNL58" s="77"/>
      <c r="TNM58" s="77"/>
      <c r="TNN58" s="77"/>
      <c r="TNO58" s="77"/>
      <c r="TNP58" s="77"/>
      <c r="TNQ58" s="77"/>
      <c r="TNR58" s="77"/>
      <c r="TNS58" s="77"/>
      <c r="TNT58" s="77"/>
      <c r="TNU58" s="77"/>
      <c r="TNV58" s="77"/>
      <c r="TNW58" s="77"/>
      <c r="TNX58" s="77"/>
      <c r="TNY58" s="77"/>
      <c r="TNZ58" s="77"/>
      <c r="TOA58" s="77"/>
      <c r="TOB58" s="77"/>
      <c r="TOC58" s="77"/>
      <c r="TOD58" s="77"/>
      <c r="TOE58" s="77"/>
      <c r="TOF58" s="77"/>
      <c r="TOG58" s="77"/>
      <c r="TOH58" s="77"/>
      <c r="TOI58" s="77"/>
      <c r="TOJ58" s="77"/>
      <c r="TOK58" s="77"/>
      <c r="TOL58" s="77"/>
      <c r="TOM58" s="77"/>
      <c r="TON58" s="77"/>
      <c r="TOO58" s="77"/>
      <c r="TOP58" s="77"/>
      <c r="TOQ58" s="77"/>
      <c r="TOR58" s="77"/>
      <c r="TOS58" s="77"/>
      <c r="TOT58" s="77"/>
      <c r="TOU58" s="77"/>
      <c r="TOV58" s="77"/>
      <c r="TOW58" s="77"/>
      <c r="TOX58" s="77"/>
      <c r="TOY58" s="77"/>
      <c r="TOZ58" s="77"/>
      <c r="TPA58" s="77"/>
      <c r="TPB58" s="77"/>
      <c r="TPC58" s="77"/>
      <c r="TPD58" s="77"/>
      <c r="TPE58" s="77"/>
      <c r="TPF58" s="77"/>
      <c r="TPG58" s="77"/>
      <c r="TPH58" s="77"/>
      <c r="TPI58" s="77"/>
      <c r="TPJ58" s="77"/>
      <c r="TPK58" s="77"/>
      <c r="TPL58" s="77"/>
      <c r="TPM58" s="77"/>
      <c r="TPN58" s="77"/>
      <c r="TPO58" s="77"/>
      <c r="TPP58" s="77"/>
      <c r="TPQ58" s="77"/>
      <c r="TPR58" s="77"/>
      <c r="TPS58" s="77"/>
      <c r="TPT58" s="77"/>
      <c r="TPU58" s="77"/>
      <c r="TPV58" s="77"/>
      <c r="TPW58" s="77"/>
      <c r="TPX58" s="77"/>
      <c r="TPY58" s="77"/>
      <c r="TPZ58" s="77"/>
      <c r="TQA58" s="77"/>
      <c r="TQB58" s="77"/>
      <c r="TQC58" s="77"/>
      <c r="TQD58" s="77"/>
      <c r="TQE58" s="77"/>
      <c r="TQF58" s="77"/>
      <c r="TQG58" s="77"/>
      <c r="TQH58" s="77"/>
      <c r="TQI58" s="77"/>
      <c r="TQJ58" s="77"/>
      <c r="TQK58" s="77"/>
      <c r="TQL58" s="77"/>
      <c r="TQM58" s="77"/>
      <c r="TQN58" s="77"/>
      <c r="TQO58" s="77"/>
      <c r="TQP58" s="77"/>
      <c r="TQQ58" s="77"/>
      <c r="TQR58" s="77"/>
      <c r="TQS58" s="77"/>
      <c r="TQT58" s="77"/>
      <c r="TQU58" s="77"/>
      <c r="TQV58" s="77"/>
      <c r="TQW58" s="77"/>
      <c r="TQX58" s="77"/>
      <c r="TQY58" s="77"/>
      <c r="TQZ58" s="77"/>
      <c r="TRA58" s="77"/>
      <c r="TRB58" s="77"/>
      <c r="TRC58" s="77"/>
      <c r="TRD58" s="77"/>
      <c r="TRE58" s="77"/>
      <c r="TRF58" s="77"/>
      <c r="TRG58" s="77"/>
      <c r="TRH58" s="77"/>
      <c r="TRI58" s="77"/>
      <c r="TRJ58" s="77"/>
      <c r="TRK58" s="77"/>
      <c r="TRL58" s="77"/>
      <c r="TRM58" s="77"/>
      <c r="TRN58" s="77"/>
      <c r="TRO58" s="77"/>
      <c r="TRP58" s="77"/>
      <c r="TRQ58" s="77"/>
      <c r="TRR58" s="77"/>
      <c r="TRS58" s="77"/>
      <c r="TRT58" s="77"/>
      <c r="TRU58" s="77"/>
      <c r="TRV58" s="77"/>
      <c r="TRW58" s="77"/>
      <c r="TRX58" s="77"/>
      <c r="TRY58" s="77"/>
      <c r="TRZ58" s="77"/>
      <c r="TSA58" s="77"/>
      <c r="TSB58" s="77"/>
      <c r="TSC58" s="77"/>
      <c r="TSD58" s="77"/>
      <c r="TSE58" s="77"/>
      <c r="TSF58" s="77"/>
      <c r="TSG58" s="77"/>
      <c r="TSH58" s="77"/>
      <c r="TSI58" s="77"/>
      <c r="TSJ58" s="77"/>
      <c r="TSK58" s="77"/>
      <c r="TSL58" s="77"/>
      <c r="TSM58" s="77"/>
      <c r="TSN58" s="77"/>
      <c r="TSO58" s="77"/>
      <c r="TSP58" s="77"/>
      <c r="TSQ58" s="77"/>
      <c r="TSR58" s="77"/>
      <c r="TSS58" s="77"/>
      <c r="TST58" s="77"/>
      <c r="TSU58" s="77"/>
      <c r="TSV58" s="77"/>
      <c r="TSW58" s="77"/>
      <c r="TSX58" s="77"/>
      <c r="TSY58" s="77"/>
      <c r="TSZ58" s="77"/>
      <c r="TTA58" s="77"/>
      <c r="TTB58" s="77"/>
      <c r="TTC58" s="77"/>
      <c r="TTD58" s="77"/>
      <c r="TTE58" s="77"/>
      <c r="TTF58" s="77"/>
      <c r="TTG58" s="77"/>
      <c r="TTH58" s="77"/>
      <c r="TTI58" s="77"/>
      <c r="TTJ58" s="77"/>
      <c r="TTK58" s="77"/>
      <c r="TTL58" s="77"/>
      <c r="TTM58" s="77"/>
      <c r="TTN58" s="77"/>
      <c r="TTO58" s="77"/>
      <c r="TTP58" s="77"/>
      <c r="TTQ58" s="77"/>
      <c r="TTR58" s="77"/>
      <c r="TTS58" s="77"/>
      <c r="TTT58" s="77"/>
      <c r="TTU58" s="77"/>
      <c r="TTV58" s="77"/>
      <c r="TTW58" s="77"/>
      <c r="TTX58" s="77"/>
      <c r="TTY58" s="77"/>
      <c r="TTZ58" s="77"/>
      <c r="TUA58" s="77"/>
      <c r="TUB58" s="77"/>
      <c r="TUC58" s="77"/>
      <c r="TUD58" s="77"/>
      <c r="TUE58" s="77"/>
      <c r="TUF58" s="77"/>
      <c r="TUG58" s="77"/>
      <c r="TUH58" s="77"/>
      <c r="TUI58" s="77"/>
      <c r="TUJ58" s="77"/>
      <c r="TUK58" s="77"/>
      <c r="TUL58" s="77"/>
      <c r="TUM58" s="77"/>
      <c r="TUN58" s="77"/>
      <c r="TUO58" s="77"/>
      <c r="TUP58" s="77"/>
      <c r="TUQ58" s="77"/>
      <c r="TUR58" s="77"/>
      <c r="TUS58" s="77"/>
      <c r="TUT58" s="77"/>
      <c r="TUU58" s="77"/>
      <c r="TUV58" s="77"/>
      <c r="TUW58" s="77"/>
      <c r="TUX58" s="77"/>
      <c r="TUY58" s="77"/>
      <c r="TUZ58" s="77"/>
      <c r="TVA58" s="77"/>
      <c r="TVB58" s="77"/>
      <c r="TVC58" s="77"/>
      <c r="TVD58" s="77"/>
      <c r="TVE58" s="77"/>
      <c r="TVF58" s="77"/>
      <c r="TVG58" s="77"/>
      <c r="TVH58" s="77"/>
      <c r="TVI58" s="77"/>
      <c r="TVJ58" s="77"/>
      <c r="TVK58" s="77"/>
      <c r="TVL58" s="77"/>
      <c r="TVM58" s="77"/>
      <c r="TVN58" s="77"/>
      <c r="TVO58" s="77"/>
      <c r="TVP58" s="77"/>
      <c r="TVQ58" s="77"/>
      <c r="TVR58" s="77"/>
      <c r="TVS58" s="77"/>
      <c r="TVT58" s="77"/>
      <c r="TVU58" s="77"/>
      <c r="TVV58" s="77"/>
      <c r="TVW58" s="77"/>
      <c r="TVX58" s="77"/>
      <c r="TVY58" s="77"/>
      <c r="TVZ58" s="77"/>
      <c r="TWA58" s="77"/>
      <c r="TWB58" s="77"/>
      <c r="TWC58" s="77"/>
      <c r="TWD58" s="77"/>
      <c r="TWE58" s="77"/>
      <c r="TWF58" s="77"/>
      <c r="TWG58" s="77"/>
      <c r="TWH58" s="77"/>
      <c r="TWI58" s="77"/>
      <c r="TWJ58" s="77"/>
      <c r="TWK58" s="77"/>
      <c r="TWL58" s="77"/>
      <c r="TWM58" s="77"/>
      <c r="TWN58" s="77"/>
      <c r="TWO58" s="77"/>
      <c r="TWP58" s="77"/>
      <c r="TWQ58" s="77"/>
      <c r="TWR58" s="77"/>
      <c r="TWS58" s="77"/>
      <c r="TWT58" s="77"/>
      <c r="TWU58" s="77"/>
      <c r="TWV58" s="77"/>
      <c r="TWW58" s="77"/>
      <c r="TWX58" s="77"/>
      <c r="TWY58" s="77"/>
      <c r="TWZ58" s="77"/>
      <c r="TXA58" s="77"/>
      <c r="TXB58" s="77"/>
      <c r="TXC58" s="77"/>
      <c r="TXD58" s="77"/>
      <c r="TXE58" s="77"/>
      <c r="TXF58" s="77"/>
      <c r="TXG58" s="77"/>
      <c r="TXH58" s="77"/>
      <c r="TXI58" s="77"/>
      <c r="TXJ58" s="77"/>
      <c r="TXK58" s="77"/>
      <c r="TXL58" s="77"/>
      <c r="TXM58" s="77"/>
      <c r="TXN58" s="77"/>
      <c r="TXO58" s="77"/>
      <c r="TXP58" s="77"/>
      <c r="TXQ58" s="77"/>
      <c r="TXR58" s="77"/>
      <c r="TXS58" s="77"/>
      <c r="TXT58" s="77"/>
      <c r="TXU58" s="77"/>
      <c r="TXV58" s="77"/>
      <c r="TXW58" s="77"/>
      <c r="TXX58" s="77"/>
      <c r="TXY58" s="77"/>
      <c r="TXZ58" s="77"/>
      <c r="TYA58" s="77"/>
      <c r="TYB58" s="77"/>
      <c r="TYC58" s="77"/>
      <c r="TYD58" s="77"/>
      <c r="TYE58" s="77"/>
      <c r="TYF58" s="77"/>
      <c r="TYG58" s="77"/>
      <c r="TYH58" s="77"/>
      <c r="TYI58" s="77"/>
      <c r="TYJ58" s="77"/>
      <c r="TYK58" s="77"/>
      <c r="TYL58" s="77"/>
      <c r="TYM58" s="77"/>
      <c r="TYN58" s="77"/>
      <c r="TYO58" s="77"/>
      <c r="TYP58" s="77"/>
      <c r="TYQ58" s="77"/>
      <c r="TYR58" s="77"/>
      <c r="TYS58" s="77"/>
      <c r="TYT58" s="77"/>
      <c r="TYU58" s="77"/>
      <c r="TYV58" s="77"/>
      <c r="TYW58" s="77"/>
      <c r="TYX58" s="77"/>
      <c r="TYY58" s="77"/>
      <c r="TYZ58" s="77"/>
      <c r="TZA58" s="77"/>
      <c r="TZB58" s="77"/>
      <c r="TZC58" s="77"/>
      <c r="TZD58" s="77"/>
      <c r="TZE58" s="77"/>
      <c r="TZF58" s="77"/>
      <c r="TZG58" s="77"/>
      <c r="TZH58" s="77"/>
      <c r="TZI58" s="77"/>
      <c r="TZJ58" s="77"/>
      <c r="TZK58" s="77"/>
      <c r="TZL58" s="77"/>
      <c r="TZM58" s="77"/>
      <c r="TZN58" s="77"/>
      <c r="TZO58" s="77"/>
      <c r="TZP58" s="77"/>
      <c r="TZQ58" s="77"/>
      <c r="TZR58" s="77"/>
      <c r="TZS58" s="77"/>
      <c r="TZT58" s="77"/>
      <c r="TZU58" s="77"/>
      <c r="TZV58" s="77"/>
      <c r="TZW58" s="77"/>
      <c r="TZX58" s="77"/>
      <c r="TZY58" s="77"/>
      <c r="TZZ58" s="77"/>
      <c r="UAA58" s="77"/>
      <c r="UAB58" s="77"/>
      <c r="UAC58" s="77"/>
      <c r="UAD58" s="77"/>
      <c r="UAE58" s="77"/>
      <c r="UAF58" s="77"/>
      <c r="UAG58" s="77"/>
      <c r="UAH58" s="77"/>
      <c r="UAI58" s="77"/>
      <c r="UAJ58" s="77"/>
      <c r="UAK58" s="77"/>
      <c r="UAL58" s="77"/>
      <c r="UAM58" s="77"/>
      <c r="UAN58" s="77"/>
      <c r="UAO58" s="77"/>
      <c r="UAP58" s="77"/>
      <c r="UAQ58" s="77"/>
      <c r="UAR58" s="77"/>
      <c r="UAS58" s="77"/>
      <c r="UAT58" s="77"/>
      <c r="UAU58" s="77"/>
      <c r="UAV58" s="77"/>
      <c r="UAW58" s="77"/>
      <c r="UAX58" s="77"/>
      <c r="UAY58" s="77"/>
      <c r="UAZ58" s="77"/>
      <c r="UBA58" s="77"/>
      <c r="UBB58" s="77"/>
      <c r="UBC58" s="77"/>
      <c r="UBD58" s="77"/>
      <c r="UBE58" s="77"/>
      <c r="UBF58" s="77"/>
      <c r="UBG58" s="77"/>
      <c r="UBH58" s="77"/>
      <c r="UBI58" s="77"/>
      <c r="UBJ58" s="77"/>
      <c r="UBK58" s="77"/>
      <c r="UBL58" s="77"/>
      <c r="UBM58" s="77"/>
      <c r="UBN58" s="77"/>
      <c r="UBO58" s="77"/>
      <c r="UBP58" s="77"/>
      <c r="UBQ58" s="77"/>
      <c r="UBR58" s="77"/>
      <c r="UBS58" s="77"/>
      <c r="UBT58" s="77"/>
      <c r="UBU58" s="77"/>
      <c r="UBV58" s="77"/>
      <c r="UBW58" s="77"/>
      <c r="UBX58" s="77"/>
      <c r="UBY58" s="77"/>
      <c r="UBZ58" s="77"/>
      <c r="UCA58" s="77"/>
      <c r="UCB58" s="77"/>
      <c r="UCC58" s="77"/>
      <c r="UCD58" s="77"/>
      <c r="UCE58" s="77"/>
      <c r="UCF58" s="77"/>
      <c r="UCG58" s="77"/>
      <c r="UCH58" s="77"/>
      <c r="UCI58" s="77"/>
      <c r="UCJ58" s="77"/>
      <c r="UCK58" s="77"/>
      <c r="UCL58" s="77"/>
      <c r="UCM58" s="77"/>
      <c r="UCN58" s="77"/>
      <c r="UCO58" s="77"/>
      <c r="UCP58" s="77"/>
      <c r="UCQ58" s="77"/>
      <c r="UCR58" s="77"/>
      <c r="UCS58" s="77"/>
      <c r="UCT58" s="77"/>
      <c r="UCU58" s="77"/>
      <c r="UCV58" s="77"/>
      <c r="UCW58" s="77"/>
      <c r="UCX58" s="77"/>
      <c r="UCY58" s="77"/>
      <c r="UCZ58" s="77"/>
      <c r="UDA58" s="77"/>
      <c r="UDB58" s="77"/>
      <c r="UDC58" s="77"/>
      <c r="UDD58" s="77"/>
      <c r="UDE58" s="77"/>
      <c r="UDF58" s="77"/>
      <c r="UDG58" s="77"/>
      <c r="UDH58" s="77"/>
      <c r="UDI58" s="77"/>
      <c r="UDJ58" s="77"/>
      <c r="UDK58" s="77"/>
      <c r="UDL58" s="77"/>
      <c r="UDM58" s="77"/>
      <c r="UDN58" s="77"/>
      <c r="UDO58" s="77"/>
      <c r="UDP58" s="77"/>
      <c r="UDQ58" s="77"/>
      <c r="UDR58" s="77"/>
      <c r="UDS58" s="77"/>
      <c r="UDT58" s="77"/>
      <c r="UDU58" s="77"/>
      <c r="UDV58" s="77"/>
      <c r="UDW58" s="77"/>
      <c r="UDX58" s="77"/>
      <c r="UDY58" s="77"/>
      <c r="UDZ58" s="77"/>
      <c r="UEA58" s="77"/>
      <c r="UEB58" s="77"/>
      <c r="UEC58" s="77"/>
      <c r="UED58" s="77"/>
      <c r="UEE58" s="77"/>
      <c r="UEF58" s="77"/>
      <c r="UEG58" s="77"/>
      <c r="UEH58" s="77"/>
      <c r="UEI58" s="77"/>
      <c r="UEJ58" s="77"/>
      <c r="UEK58" s="77"/>
      <c r="UEL58" s="77"/>
      <c r="UEM58" s="77"/>
      <c r="UEN58" s="77"/>
      <c r="UEO58" s="77"/>
      <c r="UEP58" s="77"/>
      <c r="UEQ58" s="77"/>
      <c r="UER58" s="77"/>
      <c r="UES58" s="77"/>
      <c r="UET58" s="77"/>
      <c r="UEU58" s="77"/>
      <c r="UEV58" s="77"/>
      <c r="UEW58" s="77"/>
      <c r="UEX58" s="77"/>
      <c r="UEY58" s="77"/>
      <c r="UEZ58" s="77"/>
      <c r="UFA58" s="77"/>
      <c r="UFB58" s="77"/>
      <c r="UFC58" s="77"/>
      <c r="UFD58" s="77"/>
      <c r="UFE58" s="77"/>
      <c r="UFF58" s="77"/>
      <c r="UFG58" s="77"/>
      <c r="UFH58" s="77"/>
      <c r="UFI58" s="77"/>
      <c r="UFJ58" s="77"/>
      <c r="UFK58" s="77"/>
      <c r="UFL58" s="77"/>
      <c r="UFM58" s="77"/>
      <c r="UFN58" s="77"/>
      <c r="UFO58" s="77"/>
      <c r="UFP58" s="77"/>
      <c r="UFQ58" s="77"/>
      <c r="UFR58" s="77"/>
      <c r="UFS58" s="77"/>
      <c r="UFT58" s="77"/>
      <c r="UFU58" s="77"/>
      <c r="UFV58" s="77"/>
      <c r="UFW58" s="77"/>
      <c r="UFX58" s="77"/>
      <c r="UFY58" s="77"/>
      <c r="UFZ58" s="77"/>
      <c r="UGA58" s="77"/>
      <c r="UGB58" s="77"/>
      <c r="UGC58" s="77"/>
      <c r="UGD58" s="77"/>
      <c r="UGE58" s="77"/>
      <c r="UGF58" s="77"/>
      <c r="UGG58" s="77"/>
      <c r="UGH58" s="77"/>
      <c r="UGI58" s="77"/>
      <c r="UGJ58" s="77"/>
      <c r="UGK58" s="77"/>
      <c r="UGL58" s="77"/>
      <c r="UGM58" s="77"/>
      <c r="UGN58" s="77"/>
      <c r="UGO58" s="77"/>
      <c r="UGP58" s="77"/>
      <c r="UGQ58" s="77"/>
      <c r="UGR58" s="77"/>
      <c r="UGS58" s="77"/>
      <c r="UGT58" s="77"/>
      <c r="UGU58" s="77"/>
      <c r="UGV58" s="77"/>
      <c r="UGW58" s="77"/>
      <c r="UGX58" s="77"/>
      <c r="UGY58" s="77"/>
      <c r="UGZ58" s="77"/>
      <c r="UHA58" s="77"/>
      <c r="UHB58" s="77"/>
      <c r="UHC58" s="77"/>
      <c r="UHD58" s="77"/>
      <c r="UHE58" s="77"/>
      <c r="UHF58" s="77"/>
      <c r="UHG58" s="77"/>
      <c r="UHH58" s="77"/>
      <c r="UHI58" s="77"/>
      <c r="UHJ58" s="77"/>
      <c r="UHK58" s="77"/>
      <c r="UHL58" s="77"/>
      <c r="UHM58" s="77"/>
      <c r="UHN58" s="77"/>
      <c r="UHO58" s="77"/>
      <c r="UHP58" s="77"/>
      <c r="UHQ58" s="77"/>
      <c r="UHR58" s="77"/>
      <c r="UHS58" s="77"/>
      <c r="UHT58" s="77"/>
      <c r="UHU58" s="77"/>
      <c r="UHV58" s="77"/>
      <c r="UHW58" s="77"/>
      <c r="UHX58" s="77"/>
      <c r="UHY58" s="77"/>
      <c r="UHZ58" s="77"/>
      <c r="UIA58" s="77"/>
      <c r="UIB58" s="77"/>
      <c r="UIC58" s="77"/>
      <c r="UID58" s="77"/>
      <c r="UIE58" s="77"/>
      <c r="UIF58" s="77"/>
      <c r="UIG58" s="77"/>
      <c r="UIH58" s="77"/>
      <c r="UII58" s="77"/>
      <c r="UIJ58" s="77"/>
      <c r="UIK58" s="77"/>
      <c r="UIL58" s="77"/>
      <c r="UIM58" s="77"/>
      <c r="UIN58" s="77"/>
      <c r="UIO58" s="77"/>
      <c r="UIP58" s="77"/>
      <c r="UIQ58" s="77"/>
      <c r="UIR58" s="77"/>
      <c r="UIS58" s="77"/>
      <c r="UIT58" s="77"/>
      <c r="UIU58" s="77"/>
      <c r="UIV58" s="77"/>
      <c r="UIW58" s="77"/>
      <c r="UIX58" s="77"/>
      <c r="UIY58" s="77"/>
      <c r="UIZ58" s="77"/>
      <c r="UJA58" s="77"/>
      <c r="UJB58" s="77"/>
      <c r="UJC58" s="77"/>
      <c r="UJD58" s="77"/>
      <c r="UJE58" s="77"/>
      <c r="UJF58" s="77"/>
      <c r="UJG58" s="77"/>
      <c r="UJH58" s="77"/>
      <c r="UJI58" s="77"/>
      <c r="UJJ58" s="77"/>
      <c r="UJK58" s="77"/>
      <c r="UJL58" s="77"/>
      <c r="UJM58" s="77"/>
      <c r="UJN58" s="77"/>
      <c r="UJO58" s="77"/>
      <c r="UJP58" s="77"/>
      <c r="UJQ58" s="77"/>
      <c r="UJR58" s="77"/>
      <c r="UJS58" s="77"/>
      <c r="UJT58" s="77"/>
      <c r="UJU58" s="77"/>
      <c r="UJV58" s="77"/>
      <c r="UJW58" s="77"/>
      <c r="UJX58" s="77"/>
      <c r="UJY58" s="77"/>
      <c r="UJZ58" s="77"/>
      <c r="UKA58" s="77"/>
      <c r="UKB58" s="77"/>
      <c r="UKC58" s="77"/>
      <c r="UKD58" s="77"/>
      <c r="UKE58" s="77"/>
      <c r="UKF58" s="77"/>
      <c r="UKG58" s="77"/>
      <c r="UKH58" s="77"/>
      <c r="UKI58" s="77"/>
      <c r="UKJ58" s="77"/>
      <c r="UKK58" s="77"/>
      <c r="UKL58" s="77"/>
      <c r="UKM58" s="77"/>
      <c r="UKN58" s="77"/>
      <c r="UKO58" s="77"/>
      <c r="UKP58" s="77"/>
      <c r="UKQ58" s="77"/>
      <c r="UKR58" s="77"/>
      <c r="UKS58" s="77"/>
      <c r="UKT58" s="77"/>
      <c r="UKU58" s="77"/>
      <c r="UKV58" s="77"/>
      <c r="UKW58" s="77"/>
      <c r="UKX58" s="77"/>
      <c r="UKY58" s="77"/>
      <c r="UKZ58" s="77"/>
      <c r="ULA58" s="77"/>
      <c r="ULB58" s="77"/>
      <c r="ULC58" s="77"/>
      <c r="ULD58" s="77"/>
      <c r="ULE58" s="77"/>
      <c r="ULF58" s="77"/>
      <c r="ULG58" s="77"/>
      <c r="ULH58" s="77"/>
      <c r="ULI58" s="77"/>
      <c r="ULJ58" s="77"/>
      <c r="ULK58" s="77"/>
      <c r="ULL58" s="77"/>
      <c r="ULM58" s="77"/>
      <c r="ULN58" s="77"/>
      <c r="ULO58" s="77"/>
      <c r="ULP58" s="77"/>
      <c r="ULQ58" s="77"/>
      <c r="ULR58" s="77"/>
      <c r="ULS58" s="77"/>
      <c r="ULT58" s="77"/>
      <c r="ULU58" s="77"/>
      <c r="ULV58" s="77"/>
      <c r="ULW58" s="77"/>
      <c r="ULX58" s="77"/>
      <c r="ULY58" s="77"/>
      <c r="ULZ58" s="77"/>
      <c r="UMA58" s="77"/>
      <c r="UMB58" s="77"/>
      <c r="UMC58" s="77"/>
      <c r="UMD58" s="77"/>
      <c r="UME58" s="77"/>
      <c r="UMF58" s="77"/>
      <c r="UMG58" s="77"/>
      <c r="UMH58" s="77"/>
      <c r="UMI58" s="77"/>
      <c r="UMJ58" s="77"/>
      <c r="UMK58" s="77"/>
      <c r="UML58" s="77"/>
      <c r="UMM58" s="77"/>
      <c r="UMN58" s="77"/>
      <c r="UMO58" s="77"/>
      <c r="UMP58" s="77"/>
      <c r="UMQ58" s="77"/>
      <c r="UMR58" s="77"/>
      <c r="UMS58" s="77"/>
      <c r="UMT58" s="77"/>
      <c r="UMU58" s="77"/>
      <c r="UMV58" s="77"/>
      <c r="UMW58" s="77"/>
      <c r="UMX58" s="77"/>
      <c r="UMY58" s="77"/>
      <c r="UMZ58" s="77"/>
      <c r="UNA58" s="77"/>
      <c r="UNB58" s="77"/>
      <c r="UNC58" s="77"/>
      <c r="UND58" s="77"/>
      <c r="UNE58" s="77"/>
      <c r="UNF58" s="77"/>
      <c r="UNG58" s="77"/>
      <c r="UNH58" s="77"/>
      <c r="UNI58" s="77"/>
      <c r="UNJ58" s="77"/>
      <c r="UNK58" s="77"/>
      <c r="UNL58" s="77"/>
      <c r="UNM58" s="77"/>
      <c r="UNN58" s="77"/>
      <c r="UNO58" s="77"/>
      <c r="UNP58" s="77"/>
      <c r="UNQ58" s="77"/>
      <c r="UNR58" s="77"/>
      <c r="UNS58" s="77"/>
      <c r="UNT58" s="77"/>
      <c r="UNU58" s="77"/>
      <c r="UNV58" s="77"/>
      <c r="UNW58" s="77"/>
      <c r="UNX58" s="77"/>
      <c r="UNY58" s="77"/>
      <c r="UNZ58" s="77"/>
      <c r="UOA58" s="77"/>
      <c r="UOB58" s="77"/>
      <c r="UOC58" s="77"/>
      <c r="UOD58" s="77"/>
      <c r="UOE58" s="77"/>
      <c r="UOF58" s="77"/>
      <c r="UOG58" s="77"/>
      <c r="UOH58" s="77"/>
      <c r="UOI58" s="77"/>
      <c r="UOJ58" s="77"/>
      <c r="UOK58" s="77"/>
      <c r="UOL58" s="77"/>
      <c r="UOM58" s="77"/>
      <c r="UON58" s="77"/>
      <c r="UOO58" s="77"/>
      <c r="UOP58" s="77"/>
      <c r="UOQ58" s="77"/>
      <c r="UOR58" s="77"/>
      <c r="UOS58" s="77"/>
      <c r="UOT58" s="77"/>
      <c r="UOU58" s="77"/>
      <c r="UOV58" s="77"/>
      <c r="UOW58" s="77"/>
      <c r="UOX58" s="77"/>
      <c r="UOY58" s="77"/>
      <c r="UOZ58" s="77"/>
      <c r="UPA58" s="77"/>
      <c r="UPB58" s="77"/>
      <c r="UPC58" s="77"/>
      <c r="UPD58" s="77"/>
      <c r="UPE58" s="77"/>
      <c r="UPF58" s="77"/>
      <c r="UPG58" s="77"/>
      <c r="UPH58" s="77"/>
      <c r="UPI58" s="77"/>
      <c r="UPJ58" s="77"/>
      <c r="UPK58" s="77"/>
      <c r="UPL58" s="77"/>
      <c r="UPM58" s="77"/>
      <c r="UPN58" s="77"/>
      <c r="UPO58" s="77"/>
      <c r="UPP58" s="77"/>
      <c r="UPQ58" s="77"/>
      <c r="UPR58" s="77"/>
      <c r="UPS58" s="77"/>
      <c r="UPT58" s="77"/>
      <c r="UPU58" s="77"/>
      <c r="UPV58" s="77"/>
      <c r="UPW58" s="77"/>
      <c r="UPX58" s="77"/>
      <c r="UPY58" s="77"/>
      <c r="UPZ58" s="77"/>
      <c r="UQA58" s="77"/>
      <c r="UQB58" s="77"/>
      <c r="UQC58" s="77"/>
      <c r="UQD58" s="77"/>
      <c r="UQE58" s="77"/>
      <c r="UQF58" s="77"/>
      <c r="UQG58" s="77"/>
      <c r="UQH58" s="77"/>
      <c r="UQI58" s="77"/>
      <c r="UQJ58" s="77"/>
      <c r="UQK58" s="77"/>
      <c r="UQL58" s="77"/>
      <c r="UQM58" s="77"/>
      <c r="UQN58" s="77"/>
      <c r="UQO58" s="77"/>
      <c r="UQP58" s="77"/>
      <c r="UQQ58" s="77"/>
      <c r="UQR58" s="77"/>
      <c r="UQS58" s="77"/>
      <c r="UQT58" s="77"/>
      <c r="UQU58" s="77"/>
      <c r="UQV58" s="77"/>
      <c r="UQW58" s="77"/>
      <c r="UQX58" s="77"/>
      <c r="UQY58" s="77"/>
      <c r="UQZ58" s="77"/>
      <c r="URA58" s="77"/>
      <c r="URB58" s="77"/>
      <c r="URC58" s="77"/>
      <c r="URD58" s="77"/>
      <c r="URE58" s="77"/>
      <c r="URF58" s="77"/>
      <c r="URG58" s="77"/>
      <c r="URH58" s="77"/>
      <c r="URI58" s="77"/>
      <c r="URJ58" s="77"/>
      <c r="URK58" s="77"/>
      <c r="URL58" s="77"/>
      <c r="URM58" s="77"/>
      <c r="URN58" s="77"/>
      <c r="URO58" s="77"/>
      <c r="URP58" s="77"/>
      <c r="URQ58" s="77"/>
      <c r="URR58" s="77"/>
      <c r="URS58" s="77"/>
      <c r="URT58" s="77"/>
      <c r="URU58" s="77"/>
      <c r="URV58" s="77"/>
      <c r="URW58" s="77"/>
      <c r="URX58" s="77"/>
      <c r="URY58" s="77"/>
      <c r="URZ58" s="77"/>
      <c r="USA58" s="77"/>
      <c r="USB58" s="77"/>
      <c r="USC58" s="77"/>
      <c r="USD58" s="77"/>
      <c r="USE58" s="77"/>
      <c r="USF58" s="77"/>
      <c r="USG58" s="77"/>
      <c r="USH58" s="77"/>
      <c r="USI58" s="77"/>
      <c r="USJ58" s="77"/>
      <c r="USK58" s="77"/>
      <c r="USL58" s="77"/>
      <c r="USM58" s="77"/>
      <c r="USN58" s="77"/>
      <c r="USO58" s="77"/>
      <c r="USP58" s="77"/>
      <c r="USQ58" s="77"/>
      <c r="USR58" s="77"/>
      <c r="USS58" s="77"/>
      <c r="UST58" s="77"/>
      <c r="USU58" s="77"/>
      <c r="USV58" s="77"/>
      <c r="USW58" s="77"/>
      <c r="USX58" s="77"/>
      <c r="USY58" s="77"/>
      <c r="USZ58" s="77"/>
      <c r="UTA58" s="77"/>
      <c r="UTB58" s="77"/>
      <c r="UTC58" s="77"/>
      <c r="UTD58" s="77"/>
      <c r="UTE58" s="77"/>
      <c r="UTF58" s="77"/>
      <c r="UTG58" s="77"/>
      <c r="UTH58" s="77"/>
      <c r="UTI58" s="77"/>
      <c r="UTJ58" s="77"/>
      <c r="UTK58" s="77"/>
      <c r="UTL58" s="77"/>
      <c r="UTM58" s="77"/>
      <c r="UTN58" s="77"/>
      <c r="UTO58" s="77"/>
      <c r="UTP58" s="77"/>
      <c r="UTQ58" s="77"/>
      <c r="UTR58" s="77"/>
      <c r="UTS58" s="77"/>
      <c r="UTT58" s="77"/>
      <c r="UTU58" s="77"/>
      <c r="UTV58" s="77"/>
      <c r="UTW58" s="77"/>
      <c r="UTX58" s="77"/>
      <c r="UTY58" s="77"/>
      <c r="UTZ58" s="77"/>
      <c r="UUA58" s="77"/>
      <c r="UUB58" s="77"/>
      <c r="UUC58" s="77"/>
      <c r="UUD58" s="77"/>
      <c r="UUE58" s="77"/>
      <c r="UUF58" s="77"/>
      <c r="UUG58" s="77"/>
      <c r="UUH58" s="77"/>
      <c r="UUI58" s="77"/>
      <c r="UUJ58" s="77"/>
      <c r="UUK58" s="77"/>
      <c r="UUL58" s="77"/>
      <c r="UUM58" s="77"/>
      <c r="UUN58" s="77"/>
      <c r="UUO58" s="77"/>
      <c r="UUP58" s="77"/>
      <c r="UUQ58" s="77"/>
      <c r="UUR58" s="77"/>
      <c r="UUS58" s="77"/>
      <c r="UUT58" s="77"/>
      <c r="UUU58" s="77"/>
      <c r="UUV58" s="77"/>
      <c r="UUW58" s="77"/>
      <c r="UUX58" s="77"/>
      <c r="UUY58" s="77"/>
      <c r="UUZ58" s="77"/>
      <c r="UVA58" s="77"/>
      <c r="UVB58" s="77"/>
      <c r="UVC58" s="77"/>
      <c r="UVD58" s="77"/>
      <c r="UVE58" s="77"/>
      <c r="UVF58" s="77"/>
      <c r="UVG58" s="77"/>
      <c r="UVH58" s="77"/>
      <c r="UVI58" s="77"/>
      <c r="UVJ58" s="77"/>
      <c r="UVK58" s="77"/>
      <c r="UVL58" s="77"/>
      <c r="UVM58" s="77"/>
      <c r="UVN58" s="77"/>
      <c r="UVO58" s="77"/>
      <c r="UVP58" s="77"/>
      <c r="UVQ58" s="77"/>
      <c r="UVR58" s="77"/>
      <c r="UVS58" s="77"/>
      <c r="UVT58" s="77"/>
      <c r="UVU58" s="77"/>
      <c r="UVV58" s="77"/>
      <c r="UVW58" s="77"/>
      <c r="UVX58" s="77"/>
      <c r="UVY58" s="77"/>
      <c r="UVZ58" s="77"/>
      <c r="UWA58" s="77"/>
      <c r="UWB58" s="77"/>
      <c r="UWC58" s="77"/>
      <c r="UWD58" s="77"/>
      <c r="UWE58" s="77"/>
      <c r="UWF58" s="77"/>
      <c r="UWG58" s="77"/>
      <c r="UWH58" s="77"/>
      <c r="UWI58" s="77"/>
      <c r="UWJ58" s="77"/>
      <c r="UWK58" s="77"/>
      <c r="UWL58" s="77"/>
      <c r="UWM58" s="77"/>
      <c r="UWN58" s="77"/>
      <c r="UWO58" s="77"/>
      <c r="UWP58" s="77"/>
      <c r="UWQ58" s="77"/>
      <c r="UWR58" s="77"/>
      <c r="UWS58" s="77"/>
      <c r="UWT58" s="77"/>
      <c r="UWU58" s="77"/>
      <c r="UWV58" s="77"/>
      <c r="UWW58" s="77"/>
      <c r="UWX58" s="77"/>
      <c r="UWY58" s="77"/>
      <c r="UWZ58" s="77"/>
      <c r="UXA58" s="77"/>
      <c r="UXB58" s="77"/>
      <c r="UXC58" s="77"/>
      <c r="UXD58" s="77"/>
      <c r="UXE58" s="77"/>
      <c r="UXF58" s="77"/>
      <c r="UXG58" s="77"/>
      <c r="UXH58" s="77"/>
      <c r="UXI58" s="77"/>
      <c r="UXJ58" s="77"/>
      <c r="UXK58" s="77"/>
      <c r="UXL58" s="77"/>
      <c r="UXM58" s="77"/>
      <c r="UXN58" s="77"/>
      <c r="UXO58" s="77"/>
      <c r="UXP58" s="77"/>
      <c r="UXQ58" s="77"/>
      <c r="UXR58" s="77"/>
      <c r="UXS58" s="77"/>
      <c r="UXT58" s="77"/>
      <c r="UXU58" s="77"/>
      <c r="UXV58" s="77"/>
      <c r="UXW58" s="77"/>
      <c r="UXX58" s="77"/>
      <c r="UXY58" s="77"/>
      <c r="UXZ58" s="77"/>
      <c r="UYA58" s="77"/>
      <c r="UYB58" s="77"/>
      <c r="UYC58" s="77"/>
      <c r="UYD58" s="77"/>
      <c r="UYE58" s="77"/>
      <c r="UYF58" s="77"/>
      <c r="UYG58" s="77"/>
      <c r="UYH58" s="77"/>
      <c r="UYI58" s="77"/>
      <c r="UYJ58" s="77"/>
      <c r="UYK58" s="77"/>
      <c r="UYL58" s="77"/>
      <c r="UYM58" s="77"/>
      <c r="UYN58" s="77"/>
      <c r="UYO58" s="77"/>
      <c r="UYP58" s="77"/>
      <c r="UYQ58" s="77"/>
      <c r="UYR58" s="77"/>
      <c r="UYS58" s="77"/>
      <c r="UYT58" s="77"/>
      <c r="UYU58" s="77"/>
      <c r="UYV58" s="77"/>
      <c r="UYW58" s="77"/>
      <c r="UYX58" s="77"/>
      <c r="UYY58" s="77"/>
      <c r="UYZ58" s="77"/>
      <c r="UZA58" s="77"/>
      <c r="UZB58" s="77"/>
      <c r="UZC58" s="77"/>
      <c r="UZD58" s="77"/>
      <c r="UZE58" s="77"/>
      <c r="UZF58" s="77"/>
      <c r="UZG58" s="77"/>
      <c r="UZH58" s="77"/>
      <c r="UZI58" s="77"/>
      <c r="UZJ58" s="77"/>
      <c r="UZK58" s="77"/>
      <c r="UZL58" s="77"/>
      <c r="UZM58" s="77"/>
      <c r="UZN58" s="77"/>
      <c r="UZO58" s="77"/>
      <c r="UZP58" s="77"/>
      <c r="UZQ58" s="77"/>
      <c r="UZR58" s="77"/>
      <c r="UZS58" s="77"/>
      <c r="UZT58" s="77"/>
      <c r="UZU58" s="77"/>
      <c r="UZV58" s="77"/>
      <c r="UZW58" s="77"/>
      <c r="UZX58" s="77"/>
      <c r="UZY58" s="77"/>
      <c r="UZZ58" s="77"/>
      <c r="VAA58" s="77"/>
      <c r="VAB58" s="77"/>
      <c r="VAC58" s="77"/>
      <c r="VAD58" s="77"/>
      <c r="VAE58" s="77"/>
      <c r="VAF58" s="77"/>
      <c r="VAG58" s="77"/>
      <c r="VAH58" s="77"/>
      <c r="VAI58" s="77"/>
      <c r="VAJ58" s="77"/>
      <c r="VAK58" s="77"/>
      <c r="VAL58" s="77"/>
      <c r="VAM58" s="77"/>
      <c r="VAN58" s="77"/>
      <c r="VAO58" s="77"/>
      <c r="VAP58" s="77"/>
      <c r="VAQ58" s="77"/>
      <c r="VAR58" s="77"/>
      <c r="VAS58" s="77"/>
      <c r="VAT58" s="77"/>
      <c r="VAU58" s="77"/>
      <c r="VAV58" s="77"/>
      <c r="VAW58" s="77"/>
      <c r="VAX58" s="77"/>
      <c r="VAY58" s="77"/>
      <c r="VAZ58" s="77"/>
      <c r="VBA58" s="77"/>
      <c r="VBB58" s="77"/>
      <c r="VBC58" s="77"/>
      <c r="VBD58" s="77"/>
      <c r="VBE58" s="77"/>
      <c r="VBF58" s="77"/>
      <c r="VBG58" s="77"/>
      <c r="VBH58" s="77"/>
      <c r="VBI58" s="77"/>
      <c r="VBJ58" s="77"/>
      <c r="VBK58" s="77"/>
      <c r="VBL58" s="77"/>
      <c r="VBM58" s="77"/>
      <c r="VBN58" s="77"/>
      <c r="VBO58" s="77"/>
      <c r="VBP58" s="77"/>
      <c r="VBQ58" s="77"/>
      <c r="VBR58" s="77"/>
      <c r="VBS58" s="77"/>
      <c r="VBT58" s="77"/>
      <c r="VBU58" s="77"/>
      <c r="VBV58" s="77"/>
      <c r="VBW58" s="77"/>
      <c r="VBX58" s="77"/>
      <c r="VBY58" s="77"/>
      <c r="VBZ58" s="77"/>
      <c r="VCA58" s="77"/>
      <c r="VCB58" s="77"/>
      <c r="VCC58" s="77"/>
      <c r="VCD58" s="77"/>
      <c r="VCE58" s="77"/>
      <c r="VCF58" s="77"/>
      <c r="VCG58" s="77"/>
      <c r="VCH58" s="77"/>
      <c r="VCI58" s="77"/>
      <c r="VCJ58" s="77"/>
      <c r="VCK58" s="77"/>
      <c r="VCL58" s="77"/>
      <c r="VCM58" s="77"/>
      <c r="VCN58" s="77"/>
      <c r="VCO58" s="77"/>
      <c r="VCP58" s="77"/>
      <c r="VCQ58" s="77"/>
      <c r="VCR58" s="77"/>
      <c r="VCS58" s="77"/>
      <c r="VCT58" s="77"/>
      <c r="VCU58" s="77"/>
      <c r="VCV58" s="77"/>
      <c r="VCW58" s="77"/>
      <c r="VCX58" s="77"/>
      <c r="VCY58" s="77"/>
      <c r="VCZ58" s="77"/>
      <c r="VDA58" s="77"/>
      <c r="VDB58" s="77"/>
      <c r="VDC58" s="77"/>
      <c r="VDD58" s="77"/>
      <c r="VDE58" s="77"/>
      <c r="VDF58" s="77"/>
      <c r="VDG58" s="77"/>
      <c r="VDH58" s="77"/>
      <c r="VDI58" s="77"/>
      <c r="VDJ58" s="77"/>
      <c r="VDK58" s="77"/>
      <c r="VDL58" s="77"/>
      <c r="VDM58" s="77"/>
      <c r="VDN58" s="77"/>
      <c r="VDO58" s="77"/>
      <c r="VDP58" s="77"/>
      <c r="VDQ58" s="77"/>
      <c r="VDR58" s="77"/>
      <c r="VDS58" s="77"/>
      <c r="VDT58" s="77"/>
      <c r="VDU58" s="77"/>
      <c r="VDV58" s="77"/>
      <c r="VDW58" s="77"/>
      <c r="VDX58" s="77"/>
      <c r="VDY58" s="77"/>
      <c r="VDZ58" s="77"/>
      <c r="VEA58" s="77"/>
      <c r="VEB58" s="77"/>
      <c r="VEC58" s="77"/>
      <c r="VED58" s="77"/>
      <c r="VEE58" s="77"/>
      <c r="VEF58" s="77"/>
      <c r="VEG58" s="77"/>
      <c r="VEH58" s="77"/>
      <c r="VEI58" s="77"/>
      <c r="VEJ58" s="77"/>
      <c r="VEK58" s="77"/>
      <c r="VEL58" s="77"/>
      <c r="VEM58" s="77"/>
      <c r="VEN58" s="77"/>
      <c r="VEO58" s="77"/>
      <c r="VEP58" s="77"/>
      <c r="VEQ58" s="77"/>
      <c r="VER58" s="77"/>
      <c r="VES58" s="77"/>
      <c r="VET58" s="77"/>
      <c r="VEU58" s="77"/>
      <c r="VEV58" s="77"/>
      <c r="VEW58" s="77"/>
      <c r="VEX58" s="77"/>
      <c r="VEY58" s="77"/>
      <c r="VEZ58" s="77"/>
      <c r="VFA58" s="77"/>
      <c r="VFB58" s="77"/>
      <c r="VFC58" s="77"/>
      <c r="VFD58" s="77"/>
      <c r="VFE58" s="77"/>
      <c r="VFF58" s="77"/>
      <c r="VFG58" s="77"/>
      <c r="VFH58" s="77"/>
      <c r="VFI58" s="77"/>
      <c r="VFJ58" s="77"/>
      <c r="VFK58" s="77"/>
      <c r="VFL58" s="77"/>
      <c r="VFM58" s="77"/>
      <c r="VFN58" s="77"/>
      <c r="VFO58" s="77"/>
      <c r="VFP58" s="77"/>
      <c r="VFQ58" s="77"/>
      <c r="VFR58" s="77"/>
      <c r="VFS58" s="77"/>
      <c r="VFT58" s="77"/>
      <c r="VFU58" s="77"/>
      <c r="VFV58" s="77"/>
      <c r="VFW58" s="77"/>
      <c r="VFX58" s="77"/>
      <c r="VFY58" s="77"/>
      <c r="VFZ58" s="77"/>
      <c r="VGA58" s="77"/>
      <c r="VGB58" s="77"/>
      <c r="VGC58" s="77"/>
      <c r="VGD58" s="77"/>
      <c r="VGE58" s="77"/>
      <c r="VGF58" s="77"/>
      <c r="VGG58" s="77"/>
      <c r="VGH58" s="77"/>
      <c r="VGI58" s="77"/>
      <c r="VGJ58" s="77"/>
      <c r="VGK58" s="77"/>
      <c r="VGL58" s="77"/>
      <c r="VGM58" s="77"/>
      <c r="VGN58" s="77"/>
      <c r="VGO58" s="77"/>
      <c r="VGP58" s="77"/>
      <c r="VGQ58" s="77"/>
      <c r="VGR58" s="77"/>
      <c r="VGS58" s="77"/>
      <c r="VGT58" s="77"/>
      <c r="VGU58" s="77"/>
      <c r="VGV58" s="77"/>
      <c r="VGW58" s="77"/>
      <c r="VGX58" s="77"/>
      <c r="VGY58" s="77"/>
      <c r="VGZ58" s="77"/>
      <c r="VHA58" s="77"/>
      <c r="VHB58" s="77"/>
      <c r="VHC58" s="77"/>
      <c r="VHD58" s="77"/>
      <c r="VHE58" s="77"/>
      <c r="VHF58" s="77"/>
      <c r="VHG58" s="77"/>
      <c r="VHH58" s="77"/>
      <c r="VHI58" s="77"/>
      <c r="VHJ58" s="77"/>
      <c r="VHK58" s="77"/>
      <c r="VHL58" s="77"/>
      <c r="VHM58" s="77"/>
      <c r="VHN58" s="77"/>
      <c r="VHO58" s="77"/>
      <c r="VHP58" s="77"/>
      <c r="VHQ58" s="77"/>
      <c r="VHR58" s="77"/>
      <c r="VHS58" s="77"/>
      <c r="VHT58" s="77"/>
      <c r="VHU58" s="77"/>
      <c r="VHV58" s="77"/>
      <c r="VHW58" s="77"/>
      <c r="VHX58" s="77"/>
      <c r="VHY58" s="77"/>
      <c r="VHZ58" s="77"/>
      <c r="VIA58" s="77"/>
      <c r="VIB58" s="77"/>
      <c r="VIC58" s="77"/>
      <c r="VID58" s="77"/>
      <c r="VIE58" s="77"/>
      <c r="VIF58" s="77"/>
      <c r="VIG58" s="77"/>
      <c r="VIH58" s="77"/>
      <c r="VII58" s="77"/>
      <c r="VIJ58" s="77"/>
      <c r="VIK58" s="77"/>
      <c r="VIL58" s="77"/>
      <c r="VIM58" s="77"/>
      <c r="VIN58" s="77"/>
      <c r="VIO58" s="77"/>
      <c r="VIP58" s="77"/>
      <c r="VIQ58" s="77"/>
      <c r="VIR58" s="77"/>
      <c r="VIS58" s="77"/>
      <c r="VIT58" s="77"/>
      <c r="VIU58" s="77"/>
      <c r="VIV58" s="77"/>
      <c r="VIW58" s="77"/>
      <c r="VIX58" s="77"/>
      <c r="VIY58" s="77"/>
      <c r="VIZ58" s="77"/>
      <c r="VJA58" s="77"/>
      <c r="VJB58" s="77"/>
      <c r="VJC58" s="77"/>
      <c r="VJD58" s="77"/>
      <c r="VJE58" s="77"/>
      <c r="VJF58" s="77"/>
      <c r="VJG58" s="77"/>
      <c r="VJH58" s="77"/>
      <c r="VJI58" s="77"/>
      <c r="VJJ58" s="77"/>
      <c r="VJK58" s="77"/>
      <c r="VJL58" s="77"/>
      <c r="VJM58" s="77"/>
      <c r="VJN58" s="77"/>
      <c r="VJO58" s="77"/>
      <c r="VJP58" s="77"/>
      <c r="VJQ58" s="77"/>
      <c r="VJR58" s="77"/>
      <c r="VJS58" s="77"/>
      <c r="VJT58" s="77"/>
      <c r="VJU58" s="77"/>
      <c r="VJV58" s="77"/>
      <c r="VJW58" s="77"/>
      <c r="VJX58" s="77"/>
      <c r="VJY58" s="77"/>
      <c r="VJZ58" s="77"/>
      <c r="VKA58" s="77"/>
      <c r="VKB58" s="77"/>
      <c r="VKC58" s="77"/>
      <c r="VKD58" s="77"/>
      <c r="VKE58" s="77"/>
      <c r="VKF58" s="77"/>
      <c r="VKG58" s="77"/>
      <c r="VKH58" s="77"/>
      <c r="VKI58" s="77"/>
      <c r="VKJ58" s="77"/>
      <c r="VKK58" s="77"/>
      <c r="VKL58" s="77"/>
      <c r="VKM58" s="77"/>
      <c r="VKN58" s="77"/>
      <c r="VKO58" s="77"/>
      <c r="VKP58" s="77"/>
      <c r="VKQ58" s="77"/>
      <c r="VKR58" s="77"/>
      <c r="VKS58" s="77"/>
      <c r="VKT58" s="77"/>
      <c r="VKU58" s="77"/>
      <c r="VKV58" s="77"/>
      <c r="VKW58" s="77"/>
      <c r="VKX58" s="77"/>
      <c r="VKY58" s="77"/>
      <c r="VKZ58" s="77"/>
      <c r="VLA58" s="77"/>
      <c r="VLB58" s="77"/>
      <c r="VLC58" s="77"/>
      <c r="VLD58" s="77"/>
      <c r="VLE58" s="77"/>
      <c r="VLF58" s="77"/>
      <c r="VLG58" s="77"/>
      <c r="VLH58" s="77"/>
      <c r="VLI58" s="77"/>
      <c r="VLJ58" s="77"/>
      <c r="VLK58" s="77"/>
      <c r="VLL58" s="77"/>
      <c r="VLM58" s="77"/>
      <c r="VLN58" s="77"/>
      <c r="VLO58" s="77"/>
      <c r="VLP58" s="77"/>
      <c r="VLQ58" s="77"/>
      <c r="VLR58" s="77"/>
      <c r="VLS58" s="77"/>
      <c r="VLT58" s="77"/>
      <c r="VLU58" s="77"/>
      <c r="VLV58" s="77"/>
      <c r="VLW58" s="77"/>
      <c r="VLX58" s="77"/>
      <c r="VLY58" s="77"/>
      <c r="VLZ58" s="77"/>
      <c r="VMA58" s="77"/>
      <c r="VMB58" s="77"/>
      <c r="VMC58" s="77"/>
      <c r="VMD58" s="77"/>
      <c r="VME58" s="77"/>
      <c r="VMF58" s="77"/>
      <c r="VMG58" s="77"/>
      <c r="VMH58" s="77"/>
      <c r="VMI58" s="77"/>
      <c r="VMJ58" s="77"/>
      <c r="VMK58" s="77"/>
      <c r="VML58" s="77"/>
      <c r="VMM58" s="77"/>
      <c r="VMN58" s="77"/>
      <c r="VMO58" s="77"/>
      <c r="VMP58" s="77"/>
      <c r="VMQ58" s="77"/>
      <c r="VMR58" s="77"/>
      <c r="VMS58" s="77"/>
      <c r="VMT58" s="77"/>
      <c r="VMU58" s="77"/>
      <c r="VMV58" s="77"/>
      <c r="VMW58" s="77"/>
      <c r="VMX58" s="77"/>
      <c r="VMY58" s="77"/>
      <c r="VMZ58" s="77"/>
      <c r="VNA58" s="77"/>
      <c r="VNB58" s="77"/>
      <c r="VNC58" s="77"/>
      <c r="VND58" s="77"/>
      <c r="VNE58" s="77"/>
      <c r="VNF58" s="77"/>
      <c r="VNG58" s="77"/>
      <c r="VNH58" s="77"/>
      <c r="VNI58" s="77"/>
      <c r="VNJ58" s="77"/>
      <c r="VNK58" s="77"/>
      <c r="VNL58" s="77"/>
      <c r="VNM58" s="77"/>
      <c r="VNN58" s="77"/>
      <c r="VNO58" s="77"/>
      <c r="VNP58" s="77"/>
      <c r="VNQ58" s="77"/>
      <c r="VNR58" s="77"/>
      <c r="VNS58" s="77"/>
      <c r="VNT58" s="77"/>
      <c r="VNU58" s="77"/>
      <c r="VNV58" s="77"/>
      <c r="VNW58" s="77"/>
      <c r="VNX58" s="77"/>
      <c r="VNY58" s="77"/>
      <c r="VNZ58" s="77"/>
      <c r="VOA58" s="77"/>
      <c r="VOB58" s="77"/>
      <c r="VOC58" s="77"/>
      <c r="VOD58" s="77"/>
      <c r="VOE58" s="77"/>
      <c r="VOF58" s="77"/>
      <c r="VOG58" s="77"/>
      <c r="VOH58" s="77"/>
      <c r="VOI58" s="77"/>
      <c r="VOJ58" s="77"/>
      <c r="VOK58" s="77"/>
      <c r="VOL58" s="77"/>
      <c r="VOM58" s="77"/>
      <c r="VON58" s="77"/>
      <c r="VOO58" s="77"/>
      <c r="VOP58" s="77"/>
      <c r="VOQ58" s="77"/>
      <c r="VOR58" s="77"/>
      <c r="VOS58" s="77"/>
      <c r="VOT58" s="77"/>
      <c r="VOU58" s="77"/>
      <c r="VOV58" s="77"/>
      <c r="VOW58" s="77"/>
      <c r="VOX58" s="77"/>
      <c r="VOY58" s="77"/>
      <c r="VOZ58" s="77"/>
      <c r="VPA58" s="77"/>
      <c r="VPB58" s="77"/>
      <c r="VPC58" s="77"/>
      <c r="VPD58" s="77"/>
      <c r="VPE58" s="77"/>
      <c r="VPF58" s="77"/>
      <c r="VPG58" s="77"/>
      <c r="VPH58" s="77"/>
      <c r="VPI58" s="77"/>
      <c r="VPJ58" s="77"/>
      <c r="VPK58" s="77"/>
      <c r="VPL58" s="77"/>
      <c r="VPM58" s="77"/>
      <c r="VPN58" s="77"/>
      <c r="VPO58" s="77"/>
      <c r="VPP58" s="77"/>
      <c r="VPQ58" s="77"/>
      <c r="VPR58" s="77"/>
      <c r="VPS58" s="77"/>
      <c r="VPT58" s="77"/>
      <c r="VPU58" s="77"/>
      <c r="VPV58" s="77"/>
      <c r="VPW58" s="77"/>
      <c r="VPX58" s="77"/>
      <c r="VPY58" s="77"/>
      <c r="VPZ58" s="77"/>
      <c r="VQA58" s="77"/>
      <c r="VQB58" s="77"/>
      <c r="VQC58" s="77"/>
      <c r="VQD58" s="77"/>
      <c r="VQE58" s="77"/>
      <c r="VQF58" s="77"/>
      <c r="VQG58" s="77"/>
      <c r="VQH58" s="77"/>
      <c r="VQI58" s="77"/>
      <c r="VQJ58" s="77"/>
      <c r="VQK58" s="77"/>
      <c r="VQL58" s="77"/>
      <c r="VQM58" s="77"/>
      <c r="VQN58" s="77"/>
      <c r="VQO58" s="77"/>
      <c r="VQP58" s="77"/>
      <c r="VQQ58" s="77"/>
      <c r="VQR58" s="77"/>
      <c r="VQS58" s="77"/>
      <c r="VQT58" s="77"/>
      <c r="VQU58" s="77"/>
      <c r="VQV58" s="77"/>
      <c r="VQW58" s="77"/>
      <c r="VQX58" s="77"/>
      <c r="VQY58" s="77"/>
      <c r="VQZ58" s="77"/>
      <c r="VRA58" s="77"/>
      <c r="VRB58" s="77"/>
      <c r="VRC58" s="77"/>
      <c r="VRD58" s="77"/>
      <c r="VRE58" s="77"/>
      <c r="VRF58" s="77"/>
      <c r="VRG58" s="77"/>
      <c r="VRH58" s="77"/>
      <c r="VRI58" s="77"/>
      <c r="VRJ58" s="77"/>
      <c r="VRK58" s="77"/>
      <c r="VRL58" s="77"/>
      <c r="VRM58" s="77"/>
      <c r="VRN58" s="77"/>
      <c r="VRO58" s="77"/>
      <c r="VRP58" s="77"/>
      <c r="VRQ58" s="77"/>
      <c r="VRR58" s="77"/>
      <c r="VRS58" s="77"/>
      <c r="VRT58" s="77"/>
      <c r="VRU58" s="77"/>
      <c r="VRV58" s="77"/>
      <c r="VRW58" s="77"/>
      <c r="VRX58" s="77"/>
      <c r="VRY58" s="77"/>
      <c r="VRZ58" s="77"/>
      <c r="VSA58" s="77"/>
      <c r="VSB58" s="77"/>
      <c r="VSC58" s="77"/>
      <c r="VSD58" s="77"/>
      <c r="VSE58" s="77"/>
      <c r="VSF58" s="77"/>
      <c r="VSG58" s="77"/>
      <c r="VSH58" s="77"/>
      <c r="VSI58" s="77"/>
      <c r="VSJ58" s="77"/>
      <c r="VSK58" s="77"/>
      <c r="VSL58" s="77"/>
      <c r="VSM58" s="77"/>
      <c r="VSN58" s="77"/>
      <c r="VSO58" s="77"/>
      <c r="VSP58" s="77"/>
      <c r="VSQ58" s="77"/>
      <c r="VSR58" s="77"/>
      <c r="VSS58" s="77"/>
      <c r="VST58" s="77"/>
      <c r="VSU58" s="77"/>
      <c r="VSV58" s="77"/>
      <c r="VSW58" s="77"/>
      <c r="VSX58" s="77"/>
      <c r="VSY58" s="77"/>
      <c r="VSZ58" s="77"/>
      <c r="VTA58" s="77"/>
      <c r="VTB58" s="77"/>
      <c r="VTC58" s="77"/>
      <c r="VTD58" s="77"/>
      <c r="VTE58" s="77"/>
      <c r="VTF58" s="77"/>
      <c r="VTG58" s="77"/>
      <c r="VTH58" s="77"/>
      <c r="VTI58" s="77"/>
      <c r="VTJ58" s="77"/>
      <c r="VTK58" s="77"/>
      <c r="VTL58" s="77"/>
      <c r="VTM58" s="77"/>
      <c r="VTN58" s="77"/>
      <c r="VTO58" s="77"/>
      <c r="VTP58" s="77"/>
      <c r="VTQ58" s="77"/>
      <c r="VTR58" s="77"/>
      <c r="VTS58" s="77"/>
      <c r="VTT58" s="77"/>
      <c r="VTU58" s="77"/>
      <c r="VTV58" s="77"/>
      <c r="VTW58" s="77"/>
      <c r="VTX58" s="77"/>
      <c r="VTY58" s="77"/>
      <c r="VTZ58" s="77"/>
      <c r="VUA58" s="77"/>
      <c r="VUB58" s="77"/>
      <c r="VUC58" s="77"/>
      <c r="VUD58" s="77"/>
      <c r="VUE58" s="77"/>
      <c r="VUF58" s="77"/>
      <c r="VUG58" s="77"/>
      <c r="VUH58" s="77"/>
      <c r="VUI58" s="77"/>
      <c r="VUJ58" s="77"/>
      <c r="VUK58" s="77"/>
      <c r="VUL58" s="77"/>
      <c r="VUM58" s="77"/>
      <c r="VUN58" s="77"/>
      <c r="VUO58" s="77"/>
      <c r="VUP58" s="77"/>
      <c r="VUQ58" s="77"/>
      <c r="VUR58" s="77"/>
      <c r="VUS58" s="77"/>
      <c r="VUT58" s="77"/>
      <c r="VUU58" s="77"/>
      <c r="VUV58" s="77"/>
      <c r="VUW58" s="77"/>
      <c r="VUX58" s="77"/>
      <c r="VUY58" s="77"/>
      <c r="VUZ58" s="77"/>
      <c r="VVA58" s="77"/>
      <c r="VVB58" s="77"/>
      <c r="VVC58" s="77"/>
      <c r="VVD58" s="77"/>
      <c r="VVE58" s="77"/>
      <c r="VVF58" s="77"/>
      <c r="VVG58" s="77"/>
      <c r="VVH58" s="77"/>
      <c r="VVI58" s="77"/>
      <c r="VVJ58" s="77"/>
      <c r="VVK58" s="77"/>
      <c r="VVL58" s="77"/>
      <c r="VVM58" s="77"/>
      <c r="VVN58" s="77"/>
      <c r="VVO58" s="77"/>
      <c r="VVP58" s="77"/>
      <c r="VVQ58" s="77"/>
      <c r="VVR58" s="77"/>
      <c r="VVS58" s="77"/>
      <c r="VVT58" s="77"/>
      <c r="VVU58" s="77"/>
      <c r="VVV58" s="77"/>
      <c r="VVW58" s="77"/>
      <c r="VVX58" s="77"/>
      <c r="VVY58" s="77"/>
      <c r="VVZ58" s="77"/>
      <c r="VWA58" s="77"/>
      <c r="VWB58" s="77"/>
      <c r="VWC58" s="77"/>
      <c r="VWD58" s="77"/>
      <c r="VWE58" s="77"/>
      <c r="VWF58" s="77"/>
      <c r="VWG58" s="77"/>
      <c r="VWH58" s="77"/>
      <c r="VWI58" s="77"/>
      <c r="VWJ58" s="77"/>
      <c r="VWK58" s="77"/>
      <c r="VWL58" s="77"/>
      <c r="VWM58" s="77"/>
      <c r="VWN58" s="77"/>
      <c r="VWO58" s="77"/>
      <c r="VWP58" s="77"/>
      <c r="VWQ58" s="77"/>
      <c r="VWR58" s="77"/>
      <c r="VWS58" s="77"/>
      <c r="VWT58" s="77"/>
      <c r="VWU58" s="77"/>
      <c r="VWV58" s="77"/>
      <c r="VWW58" s="77"/>
      <c r="VWX58" s="77"/>
      <c r="VWY58" s="77"/>
      <c r="VWZ58" s="77"/>
      <c r="VXA58" s="77"/>
      <c r="VXB58" s="77"/>
      <c r="VXC58" s="77"/>
      <c r="VXD58" s="77"/>
      <c r="VXE58" s="77"/>
      <c r="VXF58" s="77"/>
      <c r="VXG58" s="77"/>
      <c r="VXH58" s="77"/>
      <c r="VXI58" s="77"/>
      <c r="VXJ58" s="77"/>
      <c r="VXK58" s="77"/>
      <c r="VXL58" s="77"/>
      <c r="VXM58" s="77"/>
      <c r="VXN58" s="77"/>
      <c r="VXO58" s="77"/>
      <c r="VXP58" s="77"/>
      <c r="VXQ58" s="77"/>
      <c r="VXR58" s="77"/>
      <c r="VXS58" s="77"/>
      <c r="VXT58" s="77"/>
      <c r="VXU58" s="77"/>
      <c r="VXV58" s="77"/>
      <c r="VXW58" s="77"/>
      <c r="VXX58" s="77"/>
      <c r="VXY58" s="77"/>
      <c r="VXZ58" s="77"/>
      <c r="VYA58" s="77"/>
      <c r="VYB58" s="77"/>
      <c r="VYC58" s="77"/>
      <c r="VYD58" s="77"/>
      <c r="VYE58" s="77"/>
      <c r="VYF58" s="77"/>
      <c r="VYG58" s="77"/>
      <c r="VYH58" s="77"/>
      <c r="VYI58" s="77"/>
      <c r="VYJ58" s="77"/>
      <c r="VYK58" s="77"/>
      <c r="VYL58" s="77"/>
      <c r="VYM58" s="77"/>
      <c r="VYN58" s="77"/>
      <c r="VYO58" s="77"/>
      <c r="VYP58" s="77"/>
      <c r="VYQ58" s="77"/>
      <c r="VYR58" s="77"/>
      <c r="VYS58" s="77"/>
      <c r="VYT58" s="77"/>
      <c r="VYU58" s="77"/>
      <c r="VYV58" s="77"/>
      <c r="VYW58" s="77"/>
      <c r="VYX58" s="77"/>
      <c r="VYY58" s="77"/>
      <c r="VYZ58" s="77"/>
      <c r="VZA58" s="77"/>
      <c r="VZB58" s="77"/>
      <c r="VZC58" s="77"/>
      <c r="VZD58" s="77"/>
      <c r="VZE58" s="77"/>
      <c r="VZF58" s="77"/>
      <c r="VZG58" s="77"/>
      <c r="VZH58" s="77"/>
      <c r="VZI58" s="77"/>
      <c r="VZJ58" s="77"/>
      <c r="VZK58" s="77"/>
      <c r="VZL58" s="77"/>
      <c r="VZM58" s="77"/>
      <c r="VZN58" s="77"/>
      <c r="VZO58" s="77"/>
      <c r="VZP58" s="77"/>
      <c r="VZQ58" s="77"/>
      <c r="VZR58" s="77"/>
      <c r="VZS58" s="77"/>
      <c r="VZT58" s="77"/>
      <c r="VZU58" s="77"/>
      <c r="VZV58" s="77"/>
      <c r="VZW58" s="77"/>
      <c r="VZX58" s="77"/>
      <c r="VZY58" s="77"/>
      <c r="VZZ58" s="77"/>
      <c r="WAA58" s="77"/>
      <c r="WAB58" s="77"/>
      <c r="WAC58" s="77"/>
      <c r="WAD58" s="77"/>
      <c r="WAE58" s="77"/>
      <c r="WAF58" s="77"/>
      <c r="WAG58" s="77"/>
      <c r="WAH58" s="77"/>
      <c r="WAI58" s="77"/>
      <c r="WAJ58" s="77"/>
      <c r="WAK58" s="77"/>
      <c r="WAL58" s="77"/>
      <c r="WAM58" s="77"/>
      <c r="WAN58" s="77"/>
      <c r="WAO58" s="77"/>
      <c r="WAP58" s="77"/>
      <c r="WAQ58" s="77"/>
      <c r="WAR58" s="77"/>
      <c r="WAS58" s="77"/>
      <c r="WAT58" s="77"/>
      <c r="WAU58" s="77"/>
      <c r="WAV58" s="77"/>
      <c r="WAW58" s="77"/>
      <c r="WAX58" s="77"/>
      <c r="WAY58" s="77"/>
      <c r="WAZ58" s="77"/>
      <c r="WBA58" s="77"/>
      <c r="WBB58" s="77"/>
      <c r="WBC58" s="77"/>
      <c r="WBD58" s="77"/>
      <c r="WBE58" s="77"/>
      <c r="WBF58" s="77"/>
      <c r="WBG58" s="77"/>
      <c r="WBH58" s="77"/>
      <c r="WBI58" s="77"/>
      <c r="WBJ58" s="77"/>
      <c r="WBK58" s="77"/>
      <c r="WBL58" s="77"/>
      <c r="WBM58" s="77"/>
      <c r="WBN58" s="77"/>
      <c r="WBO58" s="77"/>
      <c r="WBP58" s="77"/>
      <c r="WBQ58" s="77"/>
      <c r="WBR58" s="77"/>
      <c r="WBS58" s="77"/>
      <c r="WBT58" s="77"/>
      <c r="WBU58" s="77"/>
      <c r="WBV58" s="77"/>
      <c r="WBW58" s="77"/>
      <c r="WBX58" s="77"/>
      <c r="WBY58" s="77"/>
      <c r="WBZ58" s="77"/>
      <c r="WCA58" s="77"/>
      <c r="WCB58" s="77"/>
      <c r="WCC58" s="77"/>
      <c r="WCD58" s="77"/>
      <c r="WCE58" s="77"/>
      <c r="WCF58" s="77"/>
      <c r="WCG58" s="77"/>
      <c r="WCH58" s="77"/>
      <c r="WCI58" s="77"/>
      <c r="WCJ58" s="77"/>
      <c r="WCK58" s="77"/>
      <c r="WCL58" s="77"/>
      <c r="WCM58" s="77"/>
      <c r="WCN58" s="77"/>
      <c r="WCO58" s="77"/>
      <c r="WCP58" s="77"/>
      <c r="WCQ58" s="77"/>
      <c r="WCR58" s="77"/>
      <c r="WCS58" s="77"/>
      <c r="WCT58" s="77"/>
      <c r="WCU58" s="77"/>
      <c r="WCV58" s="77"/>
      <c r="WCW58" s="77"/>
      <c r="WCX58" s="77"/>
      <c r="WCY58" s="77"/>
      <c r="WCZ58" s="77"/>
      <c r="WDA58" s="77"/>
      <c r="WDB58" s="77"/>
      <c r="WDC58" s="77"/>
      <c r="WDD58" s="77"/>
      <c r="WDE58" s="77"/>
      <c r="WDF58" s="77"/>
      <c r="WDG58" s="77"/>
      <c r="WDH58" s="77"/>
      <c r="WDI58" s="77"/>
      <c r="WDJ58" s="77"/>
      <c r="WDK58" s="77"/>
      <c r="WDL58" s="77"/>
      <c r="WDM58" s="77"/>
      <c r="WDN58" s="77"/>
      <c r="WDO58" s="77"/>
      <c r="WDP58" s="77"/>
      <c r="WDQ58" s="77"/>
      <c r="WDR58" s="77"/>
      <c r="WDS58" s="77"/>
      <c r="WDT58" s="77"/>
      <c r="WDU58" s="77"/>
      <c r="WDV58" s="77"/>
      <c r="WDW58" s="77"/>
      <c r="WDX58" s="77"/>
      <c r="WDY58" s="77"/>
      <c r="WDZ58" s="77"/>
      <c r="WEA58" s="77"/>
      <c r="WEB58" s="77"/>
      <c r="WEC58" s="77"/>
      <c r="WED58" s="77"/>
      <c r="WEE58" s="77"/>
      <c r="WEF58" s="77"/>
      <c r="WEG58" s="77"/>
      <c r="WEH58" s="77"/>
      <c r="WEI58" s="77"/>
      <c r="WEJ58" s="77"/>
      <c r="WEK58" s="77"/>
      <c r="WEL58" s="77"/>
      <c r="WEM58" s="77"/>
      <c r="WEN58" s="77"/>
      <c r="WEO58" s="77"/>
      <c r="WEP58" s="77"/>
      <c r="WEQ58" s="77"/>
      <c r="WER58" s="77"/>
      <c r="WES58" s="77"/>
      <c r="WET58" s="77"/>
      <c r="WEU58" s="77"/>
      <c r="WEV58" s="77"/>
      <c r="WEW58" s="77"/>
      <c r="WEX58" s="77"/>
      <c r="WEY58" s="77"/>
      <c r="WEZ58" s="77"/>
      <c r="WFA58" s="77"/>
      <c r="WFB58" s="77"/>
      <c r="WFC58" s="77"/>
      <c r="WFD58" s="77"/>
      <c r="WFE58" s="77"/>
      <c r="WFF58" s="77"/>
      <c r="WFG58" s="77"/>
      <c r="WFH58" s="77"/>
      <c r="WFI58" s="77"/>
      <c r="WFJ58" s="77"/>
      <c r="WFK58" s="77"/>
      <c r="WFL58" s="77"/>
      <c r="WFM58" s="77"/>
      <c r="WFN58" s="77"/>
      <c r="WFO58" s="77"/>
      <c r="WFP58" s="77"/>
      <c r="WFQ58" s="77"/>
      <c r="WFR58" s="77"/>
      <c r="WFS58" s="77"/>
      <c r="WFT58" s="77"/>
      <c r="WFU58" s="77"/>
      <c r="WFV58" s="77"/>
      <c r="WFW58" s="77"/>
      <c r="WFX58" s="77"/>
      <c r="WFY58" s="77"/>
      <c r="WFZ58" s="77"/>
      <c r="WGA58" s="77"/>
      <c r="WGB58" s="77"/>
      <c r="WGC58" s="77"/>
      <c r="WGD58" s="77"/>
      <c r="WGE58" s="77"/>
      <c r="WGF58" s="77"/>
      <c r="WGG58" s="77"/>
      <c r="WGH58" s="77"/>
      <c r="WGI58" s="77"/>
      <c r="WGJ58" s="77"/>
      <c r="WGK58" s="77"/>
      <c r="WGL58" s="77"/>
      <c r="WGM58" s="77"/>
      <c r="WGN58" s="77"/>
      <c r="WGO58" s="77"/>
      <c r="WGP58" s="77"/>
      <c r="WGQ58" s="77"/>
      <c r="WGR58" s="77"/>
      <c r="WGS58" s="77"/>
      <c r="WGT58" s="77"/>
      <c r="WGU58" s="77"/>
      <c r="WGV58" s="77"/>
      <c r="WGW58" s="77"/>
      <c r="WGX58" s="77"/>
      <c r="WGY58" s="77"/>
      <c r="WGZ58" s="77"/>
      <c r="WHA58" s="77"/>
      <c r="WHB58" s="77"/>
      <c r="WHC58" s="77"/>
      <c r="WHD58" s="77"/>
      <c r="WHE58" s="77"/>
      <c r="WHF58" s="77"/>
      <c r="WHG58" s="77"/>
      <c r="WHH58" s="77"/>
      <c r="WHI58" s="77"/>
      <c r="WHJ58" s="77"/>
      <c r="WHK58" s="77"/>
      <c r="WHL58" s="77"/>
      <c r="WHM58" s="77"/>
      <c r="WHN58" s="77"/>
      <c r="WHO58" s="77"/>
      <c r="WHP58" s="77"/>
      <c r="WHQ58" s="77"/>
      <c r="WHR58" s="77"/>
      <c r="WHS58" s="77"/>
      <c r="WHT58" s="77"/>
      <c r="WHU58" s="77"/>
      <c r="WHV58" s="77"/>
      <c r="WHW58" s="77"/>
      <c r="WHX58" s="77"/>
      <c r="WHY58" s="77"/>
      <c r="WHZ58" s="77"/>
      <c r="WIA58" s="77"/>
      <c r="WIB58" s="77"/>
      <c r="WIC58" s="77"/>
      <c r="WID58" s="77"/>
      <c r="WIE58" s="77"/>
      <c r="WIF58" s="77"/>
      <c r="WIG58" s="77"/>
      <c r="WIH58" s="77"/>
      <c r="WII58" s="77"/>
      <c r="WIJ58" s="77"/>
      <c r="WIK58" s="77"/>
      <c r="WIL58" s="77"/>
      <c r="WIM58" s="77"/>
      <c r="WIN58" s="77"/>
      <c r="WIO58" s="77"/>
      <c r="WIP58" s="77"/>
      <c r="WIQ58" s="77"/>
      <c r="WIR58" s="77"/>
      <c r="WIS58" s="77"/>
      <c r="WIT58" s="77"/>
      <c r="WIU58" s="77"/>
      <c r="WIV58" s="77"/>
      <c r="WIW58" s="77"/>
      <c r="WIX58" s="77"/>
      <c r="WIY58" s="77"/>
      <c r="WIZ58" s="77"/>
      <c r="WJA58" s="77"/>
      <c r="WJB58" s="77"/>
      <c r="WJC58" s="77"/>
      <c r="WJD58" s="77"/>
      <c r="WJE58" s="77"/>
      <c r="WJF58" s="77"/>
      <c r="WJG58" s="77"/>
      <c r="WJH58" s="77"/>
      <c r="WJI58" s="77"/>
      <c r="WJJ58" s="77"/>
      <c r="WJK58" s="77"/>
      <c r="WJL58" s="77"/>
      <c r="WJM58" s="77"/>
      <c r="WJN58" s="77"/>
      <c r="WJO58" s="77"/>
      <c r="WJP58" s="77"/>
      <c r="WJQ58" s="77"/>
      <c r="WJR58" s="77"/>
      <c r="WJS58" s="77"/>
      <c r="WJT58" s="77"/>
      <c r="WJU58" s="77"/>
      <c r="WJV58" s="77"/>
      <c r="WJW58" s="77"/>
      <c r="WJX58" s="77"/>
      <c r="WJY58" s="77"/>
      <c r="WJZ58" s="77"/>
      <c r="WKA58" s="77"/>
      <c r="WKB58" s="77"/>
      <c r="WKC58" s="77"/>
      <c r="WKD58" s="77"/>
      <c r="WKE58" s="77"/>
      <c r="WKF58" s="77"/>
      <c r="WKG58" s="77"/>
      <c r="WKH58" s="77"/>
      <c r="WKI58" s="77"/>
      <c r="WKJ58" s="77"/>
      <c r="WKK58" s="77"/>
      <c r="WKL58" s="77"/>
      <c r="WKM58" s="77"/>
      <c r="WKN58" s="77"/>
      <c r="WKO58" s="77"/>
      <c r="WKP58" s="77"/>
      <c r="WKQ58" s="77"/>
      <c r="WKR58" s="77"/>
      <c r="WKS58" s="77"/>
      <c r="WKT58" s="77"/>
      <c r="WKU58" s="77"/>
      <c r="WKV58" s="77"/>
      <c r="WKW58" s="77"/>
      <c r="WKX58" s="77"/>
      <c r="WKY58" s="77"/>
      <c r="WKZ58" s="77"/>
      <c r="WLA58" s="77"/>
      <c r="WLB58" s="77"/>
      <c r="WLC58" s="77"/>
      <c r="WLD58" s="77"/>
      <c r="WLE58" s="77"/>
      <c r="WLF58" s="77"/>
      <c r="WLG58" s="77"/>
      <c r="WLH58" s="77"/>
      <c r="WLI58" s="77"/>
      <c r="WLJ58" s="77"/>
      <c r="WLK58" s="77"/>
      <c r="WLL58" s="77"/>
      <c r="WLM58" s="77"/>
      <c r="WLN58" s="77"/>
      <c r="WLO58" s="77"/>
      <c r="WLP58" s="77"/>
      <c r="WLQ58" s="77"/>
      <c r="WLR58" s="77"/>
      <c r="WLS58" s="77"/>
      <c r="WLT58" s="77"/>
      <c r="WLU58" s="77"/>
      <c r="WLV58" s="77"/>
      <c r="WLW58" s="77"/>
      <c r="WLX58" s="77"/>
      <c r="WLY58" s="77"/>
      <c r="WLZ58" s="77"/>
      <c r="WMA58" s="77"/>
      <c r="WMB58" s="77"/>
      <c r="WMC58" s="77"/>
      <c r="WMD58" s="77"/>
      <c r="WME58" s="77"/>
      <c r="WMF58" s="77"/>
      <c r="WMG58" s="77"/>
      <c r="WMH58" s="77"/>
      <c r="WMI58" s="77"/>
      <c r="WMJ58" s="77"/>
      <c r="WMK58" s="77"/>
      <c r="WML58" s="77"/>
      <c r="WMM58" s="77"/>
      <c r="WMN58" s="77"/>
      <c r="WMO58" s="77"/>
      <c r="WMP58" s="77"/>
      <c r="WMQ58" s="77"/>
      <c r="WMR58" s="77"/>
      <c r="WMS58" s="77"/>
      <c r="WMT58" s="77"/>
      <c r="WMU58" s="77"/>
      <c r="WMV58" s="77"/>
      <c r="WMW58" s="77"/>
      <c r="WMX58" s="77"/>
      <c r="WMY58" s="77"/>
      <c r="WMZ58" s="77"/>
      <c r="WNA58" s="77"/>
      <c r="WNB58" s="77"/>
      <c r="WNC58" s="77"/>
      <c r="WND58" s="77"/>
      <c r="WNE58" s="77"/>
      <c r="WNF58" s="77"/>
      <c r="WNG58" s="77"/>
      <c r="WNH58" s="77"/>
      <c r="WNI58" s="77"/>
      <c r="WNJ58" s="77"/>
      <c r="WNK58" s="77"/>
      <c r="WNL58" s="77"/>
      <c r="WNM58" s="77"/>
      <c r="WNN58" s="77"/>
      <c r="WNO58" s="77"/>
      <c r="WNP58" s="77"/>
      <c r="WNQ58" s="77"/>
      <c r="WNR58" s="77"/>
      <c r="WNS58" s="77"/>
      <c r="WNT58" s="77"/>
      <c r="WNU58" s="77"/>
      <c r="WNV58" s="77"/>
      <c r="WNW58" s="77"/>
      <c r="WNX58" s="77"/>
      <c r="WNY58" s="77"/>
      <c r="WNZ58" s="77"/>
      <c r="WOA58" s="77"/>
      <c r="WOB58" s="77"/>
      <c r="WOC58" s="77"/>
      <c r="WOD58" s="77"/>
      <c r="WOE58" s="77"/>
      <c r="WOF58" s="77"/>
      <c r="WOG58" s="77"/>
      <c r="WOH58" s="77"/>
      <c r="WOI58" s="77"/>
      <c r="WOJ58" s="77"/>
      <c r="WOK58" s="77"/>
      <c r="WOL58" s="77"/>
      <c r="WOM58" s="77"/>
      <c r="WON58" s="77"/>
      <c r="WOO58" s="77"/>
      <c r="WOP58" s="77"/>
      <c r="WOQ58" s="77"/>
      <c r="WOR58" s="77"/>
      <c r="WOS58" s="77"/>
      <c r="WOT58" s="77"/>
      <c r="WOU58" s="77"/>
      <c r="WOV58" s="77"/>
      <c r="WOW58" s="77"/>
      <c r="WOX58" s="77"/>
      <c r="WOY58" s="77"/>
      <c r="WOZ58" s="77"/>
      <c r="WPA58" s="77"/>
      <c r="WPB58" s="77"/>
      <c r="WPC58" s="77"/>
      <c r="WPD58" s="77"/>
      <c r="WPE58" s="77"/>
      <c r="WPF58" s="77"/>
      <c r="WPG58" s="77"/>
      <c r="WPH58" s="77"/>
      <c r="WPI58" s="77"/>
      <c r="WPJ58" s="77"/>
      <c r="WPK58" s="77"/>
      <c r="WPL58" s="77"/>
      <c r="WPM58" s="77"/>
      <c r="WPN58" s="77"/>
      <c r="WPO58" s="77"/>
      <c r="WPP58" s="77"/>
      <c r="WPQ58" s="77"/>
      <c r="WPR58" s="77"/>
      <c r="WPS58" s="77"/>
      <c r="WPT58" s="77"/>
      <c r="WPU58" s="77"/>
      <c r="WPV58" s="77"/>
      <c r="WPW58" s="77"/>
      <c r="WPX58" s="77"/>
      <c r="WPY58" s="77"/>
      <c r="WPZ58" s="77"/>
      <c r="WQA58" s="77"/>
      <c r="WQB58" s="77"/>
      <c r="WQC58" s="77"/>
      <c r="WQD58" s="77"/>
      <c r="WQE58" s="77"/>
      <c r="WQF58" s="77"/>
      <c r="WQG58" s="77"/>
      <c r="WQH58" s="77"/>
      <c r="WQI58" s="77"/>
      <c r="WQJ58" s="77"/>
      <c r="WQK58" s="77"/>
      <c r="WQL58" s="77"/>
      <c r="WQM58" s="77"/>
      <c r="WQN58" s="77"/>
      <c r="WQO58" s="77"/>
      <c r="WQP58" s="77"/>
      <c r="WQQ58" s="77"/>
      <c r="WQR58" s="77"/>
      <c r="WQS58" s="77"/>
      <c r="WQT58" s="77"/>
      <c r="WQU58" s="77"/>
      <c r="WQV58" s="77"/>
      <c r="WQW58" s="77"/>
      <c r="WQX58" s="77"/>
      <c r="WQY58" s="77"/>
      <c r="WQZ58" s="77"/>
      <c r="WRA58" s="77"/>
      <c r="WRB58" s="77"/>
      <c r="WRC58" s="77"/>
      <c r="WRD58" s="77"/>
      <c r="WRE58" s="77"/>
      <c r="WRF58" s="77"/>
      <c r="WRG58" s="77"/>
      <c r="WRH58" s="77"/>
      <c r="WRI58" s="77"/>
      <c r="WRJ58" s="77"/>
      <c r="WRK58" s="77"/>
      <c r="WRL58" s="77"/>
      <c r="WRM58" s="77"/>
      <c r="WRN58" s="77"/>
      <c r="WRO58" s="77"/>
      <c r="WRP58" s="77"/>
      <c r="WRQ58" s="77"/>
      <c r="WRR58" s="77"/>
      <c r="WRS58" s="77"/>
      <c r="WRT58" s="77"/>
      <c r="WRU58" s="77"/>
      <c r="WRV58" s="77"/>
      <c r="WRW58" s="77"/>
      <c r="WRX58" s="77"/>
      <c r="WRY58" s="77"/>
      <c r="WRZ58" s="77"/>
      <c r="WSA58" s="77"/>
      <c r="WSB58" s="77"/>
      <c r="WSC58" s="77"/>
      <c r="WSD58" s="77"/>
      <c r="WSE58" s="77"/>
      <c r="WSF58" s="77"/>
      <c r="WSG58" s="77"/>
      <c r="WSH58" s="77"/>
      <c r="WSI58" s="77"/>
      <c r="WSJ58" s="77"/>
      <c r="WSK58" s="77"/>
      <c r="WSL58" s="77"/>
      <c r="WSM58" s="77"/>
      <c r="WSN58" s="77"/>
      <c r="WSO58" s="77"/>
      <c r="WSP58" s="77"/>
      <c r="WSQ58" s="77"/>
      <c r="WSR58" s="77"/>
      <c r="WSS58" s="77"/>
      <c r="WST58" s="77"/>
      <c r="WSU58" s="77"/>
      <c r="WSV58" s="77"/>
      <c r="WSW58" s="77"/>
      <c r="WSX58" s="77"/>
      <c r="WSY58" s="77"/>
      <c r="WSZ58" s="77"/>
      <c r="WTA58" s="77"/>
      <c r="WTB58" s="77"/>
      <c r="WTC58" s="77"/>
      <c r="WTD58" s="77"/>
      <c r="WTE58" s="77"/>
      <c r="WTF58" s="77"/>
      <c r="WTG58" s="77"/>
      <c r="WTH58" s="77"/>
      <c r="WTI58" s="77"/>
      <c r="WTJ58" s="77"/>
      <c r="WTK58" s="77"/>
      <c r="WTL58" s="77"/>
      <c r="WTM58" s="77"/>
      <c r="WTN58" s="77"/>
      <c r="WTO58" s="77"/>
      <c r="WTP58" s="77"/>
      <c r="WTQ58" s="77"/>
      <c r="WTR58" s="77"/>
      <c r="WTS58" s="77"/>
      <c r="WTT58" s="77"/>
      <c r="WTU58" s="77"/>
      <c r="WTV58" s="77"/>
      <c r="WTW58" s="77"/>
      <c r="WTX58" s="77"/>
      <c r="WTY58" s="77"/>
      <c r="WTZ58" s="77"/>
      <c r="WUA58" s="77"/>
      <c r="WUB58" s="77"/>
      <c r="WUC58" s="77"/>
      <c r="WUD58" s="77"/>
      <c r="WUE58" s="77"/>
      <c r="WUF58" s="77"/>
      <c r="WUG58" s="77"/>
      <c r="WUH58" s="77"/>
      <c r="WUI58" s="77"/>
      <c r="WUJ58" s="77"/>
      <c r="WUK58" s="77"/>
      <c r="WUL58" s="77"/>
      <c r="WUM58" s="77"/>
      <c r="WUN58" s="77"/>
      <c r="WUO58" s="77"/>
      <c r="WUP58" s="77"/>
      <c r="WUQ58" s="77"/>
      <c r="WUR58" s="77"/>
      <c r="WUS58" s="77"/>
      <c r="WUT58" s="77"/>
      <c r="WUU58" s="77"/>
      <c r="WUV58" s="77"/>
      <c r="WUW58" s="77"/>
      <c r="WUX58" s="77"/>
      <c r="WUY58" s="77"/>
      <c r="WUZ58" s="77"/>
      <c r="WVA58" s="77"/>
      <c r="WVB58" s="77"/>
      <c r="WVC58" s="77"/>
      <c r="WVD58" s="77"/>
      <c r="WVE58" s="77"/>
      <c r="WVF58" s="77"/>
      <c r="WVG58" s="77"/>
      <c r="WVH58" s="77"/>
      <c r="WVI58" s="77"/>
      <c r="WVJ58" s="77"/>
      <c r="WVK58" s="77"/>
      <c r="WVL58" s="77"/>
      <c r="WVM58" s="77"/>
      <c r="WVN58" s="77"/>
      <c r="WVO58" s="77"/>
      <c r="WVP58" s="77"/>
      <c r="WVQ58" s="77"/>
      <c r="WVR58" s="77"/>
      <c r="WVS58" s="77"/>
      <c r="WVT58" s="77"/>
      <c r="WVU58" s="77"/>
      <c r="WVV58" s="77"/>
      <c r="WVW58" s="77"/>
      <c r="WVX58" s="77"/>
      <c r="WVY58" s="77"/>
      <c r="WVZ58" s="77"/>
      <c r="WWA58" s="77"/>
      <c r="WWB58" s="77"/>
      <c r="WWC58" s="77"/>
      <c r="WWD58" s="77"/>
      <c r="WWE58" s="77"/>
      <c r="WWF58" s="77"/>
      <c r="WWG58" s="77"/>
      <c r="WWH58" s="77"/>
      <c r="WWI58" s="77"/>
      <c r="WWJ58" s="77"/>
      <c r="WWK58" s="77"/>
      <c r="WWL58" s="77"/>
      <c r="WWM58" s="77"/>
      <c r="WWN58" s="77"/>
      <c r="WWO58" s="77"/>
      <c r="WWP58" s="77"/>
      <c r="WWQ58" s="77"/>
      <c r="WWR58" s="77"/>
      <c r="WWS58" s="77"/>
      <c r="WWT58" s="77"/>
      <c r="WWU58" s="77"/>
      <c r="WWV58" s="77"/>
      <c r="WWW58" s="77"/>
      <c r="WWX58" s="77"/>
    </row>
    <row r="59" spans="1:16170" ht="24" customHeight="1" x14ac:dyDescent="0.25">
      <c r="A59" s="79">
        <f t="shared" si="2"/>
        <v>54</v>
      </c>
      <c r="B59" s="103" t="s">
        <v>201</v>
      </c>
      <c r="C59" s="95"/>
      <c r="D59" s="12">
        <f t="shared" si="3"/>
        <v>2508342538</v>
      </c>
      <c r="E59" s="95"/>
      <c r="F59" s="95"/>
      <c r="G59" s="95"/>
      <c r="H59" s="95"/>
      <c r="I59" s="95"/>
      <c r="J59" s="95"/>
      <c r="K59" s="95"/>
      <c r="L59" s="95">
        <v>3740000</v>
      </c>
      <c r="M59" s="95"/>
      <c r="N59" s="95">
        <v>1437100</v>
      </c>
      <c r="O59" s="95"/>
      <c r="P59" s="95"/>
      <c r="Q59" s="95"/>
      <c r="R59" s="95"/>
      <c r="S59" s="95"/>
      <c r="T59" s="95">
        <v>550000</v>
      </c>
      <c r="U59" s="95"/>
      <c r="V59" s="95">
        <v>2098980</v>
      </c>
      <c r="W59" s="95">
        <v>10102536</v>
      </c>
      <c r="X59" s="95"/>
      <c r="Y59" s="95"/>
      <c r="Z59" s="95"/>
      <c r="AA59" s="95"/>
      <c r="AB59" s="95"/>
      <c r="AC59" s="95"/>
      <c r="AD59" s="95">
        <v>1989088439</v>
      </c>
      <c r="AE59" s="95">
        <v>501325483</v>
      </c>
      <c r="AF59" s="95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  <c r="ALM59" s="77"/>
      <c r="ALN59" s="77"/>
      <c r="ALO59" s="77"/>
      <c r="ALP59" s="77"/>
      <c r="ALQ59" s="77"/>
      <c r="ALR59" s="77"/>
      <c r="ALS59" s="77"/>
      <c r="ALT59" s="77"/>
      <c r="ALU59" s="77"/>
      <c r="ALV59" s="77"/>
      <c r="ALW59" s="77"/>
      <c r="ALX59" s="77"/>
      <c r="ALY59" s="77"/>
      <c r="ALZ59" s="77"/>
      <c r="AMA59" s="77"/>
      <c r="AMB59" s="77"/>
      <c r="AMC59" s="77"/>
      <c r="AMD59" s="77"/>
      <c r="AME59" s="77"/>
      <c r="AMF59" s="77"/>
      <c r="AMG59" s="77"/>
      <c r="AMH59" s="77"/>
      <c r="AMI59" s="77"/>
      <c r="AMJ59" s="77"/>
      <c r="AMK59" s="77"/>
      <c r="AML59" s="77"/>
      <c r="AMM59" s="77"/>
      <c r="AMN59" s="77"/>
      <c r="AMO59" s="77"/>
      <c r="AMP59" s="77"/>
      <c r="AMQ59" s="77"/>
      <c r="AMR59" s="77"/>
      <c r="AMS59" s="77"/>
      <c r="AMT59" s="77"/>
      <c r="AMU59" s="77"/>
      <c r="AMV59" s="77"/>
      <c r="AMW59" s="77"/>
      <c r="AMX59" s="77"/>
      <c r="AMY59" s="77"/>
      <c r="AMZ59" s="77"/>
      <c r="ANA59" s="77"/>
      <c r="ANB59" s="77"/>
      <c r="ANC59" s="77"/>
      <c r="AND59" s="77"/>
      <c r="ANE59" s="77"/>
      <c r="ANF59" s="77"/>
      <c r="ANG59" s="77"/>
      <c r="ANH59" s="77"/>
      <c r="ANI59" s="77"/>
      <c r="ANJ59" s="77"/>
      <c r="ANK59" s="77"/>
      <c r="ANL59" s="77"/>
      <c r="ANM59" s="77"/>
      <c r="ANN59" s="77"/>
      <c r="ANO59" s="77"/>
      <c r="ANP59" s="77"/>
      <c r="ANQ59" s="77"/>
      <c r="ANR59" s="77"/>
      <c r="ANS59" s="77"/>
      <c r="ANT59" s="77"/>
      <c r="ANU59" s="77"/>
      <c r="ANV59" s="77"/>
      <c r="ANW59" s="77"/>
      <c r="ANX59" s="77"/>
      <c r="ANY59" s="77"/>
      <c r="ANZ59" s="77"/>
      <c r="AOA59" s="77"/>
      <c r="AOB59" s="77"/>
      <c r="AOC59" s="77"/>
      <c r="AOD59" s="77"/>
      <c r="AOE59" s="77"/>
      <c r="AOF59" s="77"/>
      <c r="AOG59" s="77"/>
      <c r="AOH59" s="77"/>
      <c r="AOI59" s="77"/>
      <c r="AOJ59" s="77"/>
      <c r="AOK59" s="77"/>
      <c r="AOL59" s="77"/>
      <c r="AOM59" s="77"/>
      <c r="AON59" s="77"/>
      <c r="AOO59" s="77"/>
      <c r="AOP59" s="77"/>
      <c r="AOQ59" s="77"/>
      <c r="AOR59" s="77"/>
      <c r="AOS59" s="77"/>
      <c r="AOT59" s="77"/>
      <c r="AOU59" s="77"/>
      <c r="AOV59" s="77"/>
      <c r="AOW59" s="77"/>
      <c r="AOX59" s="77"/>
      <c r="AOY59" s="77"/>
      <c r="AOZ59" s="77"/>
      <c r="APA59" s="77"/>
      <c r="APB59" s="77"/>
      <c r="APC59" s="77"/>
      <c r="APD59" s="77"/>
      <c r="APE59" s="77"/>
      <c r="APF59" s="77"/>
      <c r="APG59" s="77"/>
      <c r="APH59" s="77"/>
      <c r="API59" s="77"/>
      <c r="APJ59" s="77"/>
      <c r="APK59" s="77"/>
      <c r="APL59" s="77"/>
      <c r="APM59" s="77"/>
      <c r="APN59" s="77"/>
      <c r="APO59" s="77"/>
      <c r="APP59" s="77"/>
      <c r="APQ59" s="77"/>
      <c r="APR59" s="77"/>
      <c r="APS59" s="77"/>
      <c r="APT59" s="77"/>
      <c r="APU59" s="77"/>
      <c r="APV59" s="77"/>
      <c r="APW59" s="77"/>
      <c r="APX59" s="77"/>
      <c r="APY59" s="77"/>
      <c r="APZ59" s="77"/>
      <c r="AQA59" s="77"/>
      <c r="AQB59" s="77"/>
      <c r="AQC59" s="77"/>
      <c r="AQD59" s="77"/>
      <c r="AQE59" s="77"/>
      <c r="AQF59" s="77"/>
      <c r="AQG59" s="77"/>
      <c r="AQH59" s="77"/>
      <c r="AQI59" s="77"/>
      <c r="AQJ59" s="77"/>
      <c r="AQK59" s="77"/>
      <c r="AQL59" s="77"/>
      <c r="AQM59" s="77"/>
      <c r="AQN59" s="77"/>
      <c r="AQO59" s="77"/>
      <c r="AQP59" s="77"/>
      <c r="AQQ59" s="77"/>
      <c r="AQR59" s="77"/>
      <c r="AQS59" s="77"/>
      <c r="AQT59" s="77"/>
      <c r="AQU59" s="77"/>
      <c r="AQV59" s="77"/>
      <c r="AQW59" s="77"/>
      <c r="AQX59" s="77"/>
      <c r="AQY59" s="77"/>
      <c r="AQZ59" s="77"/>
      <c r="ARA59" s="77"/>
      <c r="ARB59" s="77"/>
      <c r="ARC59" s="77"/>
      <c r="ARD59" s="77"/>
      <c r="ARE59" s="77"/>
      <c r="ARF59" s="77"/>
      <c r="ARG59" s="77"/>
      <c r="ARH59" s="77"/>
      <c r="ARI59" s="77"/>
      <c r="ARJ59" s="77"/>
      <c r="ARK59" s="77"/>
      <c r="ARL59" s="77"/>
      <c r="ARM59" s="77"/>
      <c r="ARN59" s="77"/>
      <c r="ARO59" s="77"/>
      <c r="ARP59" s="77"/>
      <c r="ARQ59" s="77"/>
      <c r="ARR59" s="77"/>
      <c r="ARS59" s="77"/>
      <c r="ART59" s="77"/>
      <c r="ARU59" s="77"/>
      <c r="ARV59" s="77"/>
      <c r="ARW59" s="77"/>
      <c r="ARX59" s="77"/>
      <c r="ARY59" s="77"/>
      <c r="ARZ59" s="77"/>
      <c r="ASA59" s="77"/>
      <c r="ASB59" s="77"/>
      <c r="ASC59" s="77"/>
      <c r="ASD59" s="77"/>
      <c r="ASE59" s="77"/>
      <c r="ASF59" s="77"/>
      <c r="ASG59" s="77"/>
      <c r="ASH59" s="77"/>
      <c r="ASI59" s="77"/>
      <c r="ASJ59" s="77"/>
      <c r="ASK59" s="77"/>
      <c r="ASL59" s="77"/>
      <c r="ASM59" s="77"/>
      <c r="ASN59" s="77"/>
      <c r="ASO59" s="77"/>
      <c r="ASP59" s="77"/>
      <c r="ASQ59" s="77"/>
      <c r="ASR59" s="77"/>
      <c r="ASS59" s="77"/>
      <c r="AST59" s="77"/>
      <c r="ASU59" s="77"/>
      <c r="ASV59" s="77"/>
      <c r="ASW59" s="77"/>
      <c r="ASX59" s="77"/>
      <c r="ASY59" s="77"/>
      <c r="ASZ59" s="77"/>
      <c r="ATA59" s="77"/>
      <c r="ATB59" s="77"/>
      <c r="ATC59" s="77"/>
      <c r="ATD59" s="77"/>
      <c r="ATE59" s="77"/>
      <c r="ATF59" s="77"/>
      <c r="ATG59" s="77"/>
      <c r="ATH59" s="77"/>
      <c r="ATI59" s="77"/>
      <c r="ATJ59" s="77"/>
      <c r="ATK59" s="77"/>
      <c r="ATL59" s="77"/>
      <c r="ATM59" s="77"/>
      <c r="ATN59" s="77"/>
      <c r="ATO59" s="77"/>
      <c r="ATP59" s="77"/>
      <c r="ATQ59" s="77"/>
      <c r="ATR59" s="77"/>
      <c r="ATS59" s="77"/>
      <c r="ATT59" s="77"/>
      <c r="ATU59" s="77"/>
      <c r="ATV59" s="77"/>
      <c r="ATW59" s="77"/>
      <c r="ATX59" s="77"/>
      <c r="ATY59" s="77"/>
      <c r="ATZ59" s="77"/>
      <c r="AUA59" s="77"/>
      <c r="AUB59" s="77"/>
      <c r="AUC59" s="77"/>
      <c r="AUD59" s="77"/>
      <c r="AUE59" s="77"/>
      <c r="AUF59" s="77"/>
      <c r="AUG59" s="77"/>
      <c r="AUH59" s="77"/>
      <c r="AUI59" s="77"/>
      <c r="AUJ59" s="77"/>
      <c r="AUK59" s="77"/>
      <c r="AUL59" s="77"/>
      <c r="AUM59" s="77"/>
      <c r="AUN59" s="77"/>
      <c r="AUO59" s="77"/>
      <c r="AUP59" s="77"/>
      <c r="AUQ59" s="77"/>
      <c r="AUR59" s="77"/>
      <c r="AUS59" s="77"/>
      <c r="AUT59" s="77"/>
      <c r="AUU59" s="77"/>
      <c r="AUV59" s="77"/>
      <c r="AUW59" s="77"/>
      <c r="AUX59" s="77"/>
      <c r="AUY59" s="77"/>
      <c r="AUZ59" s="77"/>
      <c r="AVA59" s="77"/>
      <c r="AVB59" s="77"/>
      <c r="AVC59" s="77"/>
      <c r="AVD59" s="77"/>
      <c r="AVE59" s="77"/>
      <c r="AVF59" s="77"/>
      <c r="AVG59" s="77"/>
      <c r="AVH59" s="77"/>
      <c r="AVI59" s="77"/>
      <c r="AVJ59" s="77"/>
      <c r="AVK59" s="77"/>
      <c r="AVL59" s="77"/>
      <c r="AVM59" s="77"/>
      <c r="AVN59" s="77"/>
      <c r="AVO59" s="77"/>
      <c r="AVP59" s="77"/>
      <c r="AVQ59" s="77"/>
      <c r="AVR59" s="77"/>
      <c r="AVS59" s="77"/>
      <c r="AVT59" s="77"/>
      <c r="AVU59" s="77"/>
      <c r="AVV59" s="77"/>
      <c r="AVW59" s="77"/>
      <c r="AVX59" s="77"/>
      <c r="AVY59" s="77"/>
      <c r="AVZ59" s="77"/>
      <c r="AWA59" s="77"/>
      <c r="AWB59" s="77"/>
      <c r="AWC59" s="77"/>
      <c r="AWD59" s="77"/>
      <c r="AWE59" s="77"/>
      <c r="AWF59" s="77"/>
      <c r="AWG59" s="77"/>
      <c r="AWH59" s="77"/>
      <c r="AWI59" s="77"/>
      <c r="AWJ59" s="77"/>
      <c r="AWK59" s="77"/>
      <c r="AWL59" s="77"/>
      <c r="AWM59" s="77"/>
      <c r="AWN59" s="77"/>
      <c r="AWO59" s="77"/>
      <c r="AWP59" s="77"/>
      <c r="AWQ59" s="77"/>
      <c r="AWR59" s="77"/>
      <c r="AWS59" s="77"/>
      <c r="AWT59" s="77"/>
      <c r="AWU59" s="77"/>
      <c r="AWV59" s="77"/>
      <c r="AWW59" s="77"/>
      <c r="AWX59" s="77"/>
      <c r="AWY59" s="77"/>
      <c r="AWZ59" s="77"/>
      <c r="AXA59" s="77"/>
      <c r="AXB59" s="77"/>
      <c r="AXC59" s="77"/>
      <c r="AXD59" s="77"/>
      <c r="AXE59" s="77"/>
      <c r="AXF59" s="77"/>
      <c r="AXG59" s="77"/>
      <c r="AXH59" s="77"/>
      <c r="AXI59" s="77"/>
      <c r="AXJ59" s="77"/>
      <c r="AXK59" s="77"/>
      <c r="AXL59" s="77"/>
      <c r="AXM59" s="77"/>
      <c r="AXN59" s="77"/>
      <c r="AXO59" s="77"/>
      <c r="AXP59" s="77"/>
      <c r="AXQ59" s="77"/>
      <c r="AXR59" s="77"/>
      <c r="AXS59" s="77"/>
      <c r="AXT59" s="77"/>
      <c r="AXU59" s="77"/>
      <c r="AXV59" s="77"/>
      <c r="AXW59" s="77"/>
      <c r="AXX59" s="77"/>
      <c r="AXY59" s="77"/>
      <c r="AXZ59" s="77"/>
      <c r="AYA59" s="77"/>
      <c r="AYB59" s="77"/>
      <c r="AYC59" s="77"/>
      <c r="AYD59" s="77"/>
      <c r="AYE59" s="77"/>
      <c r="AYF59" s="77"/>
      <c r="AYG59" s="77"/>
      <c r="AYH59" s="77"/>
      <c r="AYI59" s="77"/>
      <c r="AYJ59" s="77"/>
      <c r="AYK59" s="77"/>
      <c r="AYL59" s="77"/>
      <c r="AYM59" s="77"/>
      <c r="AYN59" s="77"/>
      <c r="AYO59" s="77"/>
      <c r="AYP59" s="77"/>
      <c r="AYQ59" s="77"/>
      <c r="AYR59" s="77"/>
      <c r="AYS59" s="77"/>
      <c r="AYT59" s="77"/>
      <c r="AYU59" s="77"/>
      <c r="AYV59" s="77"/>
      <c r="AYW59" s="77"/>
      <c r="AYX59" s="77"/>
      <c r="AYY59" s="77"/>
      <c r="AYZ59" s="77"/>
      <c r="AZA59" s="77"/>
      <c r="AZB59" s="77"/>
      <c r="AZC59" s="77"/>
      <c r="AZD59" s="77"/>
      <c r="AZE59" s="77"/>
      <c r="AZF59" s="77"/>
      <c r="AZG59" s="77"/>
      <c r="AZH59" s="77"/>
      <c r="AZI59" s="77"/>
      <c r="AZJ59" s="77"/>
      <c r="AZK59" s="77"/>
      <c r="AZL59" s="77"/>
      <c r="AZM59" s="77"/>
      <c r="AZN59" s="77"/>
      <c r="AZO59" s="77"/>
      <c r="AZP59" s="77"/>
      <c r="AZQ59" s="77"/>
      <c r="AZR59" s="77"/>
      <c r="AZS59" s="77"/>
      <c r="AZT59" s="77"/>
      <c r="AZU59" s="77"/>
      <c r="AZV59" s="77"/>
      <c r="AZW59" s="77"/>
      <c r="AZX59" s="77"/>
      <c r="AZY59" s="77"/>
      <c r="AZZ59" s="77"/>
      <c r="BAA59" s="77"/>
      <c r="BAB59" s="77"/>
      <c r="BAC59" s="77"/>
      <c r="BAD59" s="77"/>
      <c r="BAE59" s="77"/>
      <c r="BAF59" s="77"/>
      <c r="BAG59" s="77"/>
      <c r="BAH59" s="77"/>
      <c r="BAI59" s="77"/>
      <c r="BAJ59" s="77"/>
      <c r="BAK59" s="77"/>
      <c r="BAL59" s="77"/>
      <c r="BAM59" s="77"/>
      <c r="BAN59" s="77"/>
      <c r="BAO59" s="77"/>
      <c r="BAP59" s="77"/>
      <c r="BAQ59" s="77"/>
      <c r="BAR59" s="77"/>
      <c r="BAS59" s="77"/>
      <c r="BAT59" s="77"/>
      <c r="BAU59" s="77"/>
      <c r="BAV59" s="77"/>
      <c r="BAW59" s="77"/>
      <c r="BAX59" s="77"/>
      <c r="BAY59" s="77"/>
      <c r="BAZ59" s="77"/>
      <c r="BBA59" s="77"/>
      <c r="BBB59" s="77"/>
      <c r="BBC59" s="77"/>
      <c r="BBD59" s="77"/>
      <c r="BBE59" s="77"/>
      <c r="BBF59" s="77"/>
      <c r="BBG59" s="77"/>
      <c r="BBH59" s="77"/>
      <c r="BBI59" s="77"/>
      <c r="BBJ59" s="77"/>
      <c r="BBK59" s="77"/>
      <c r="BBL59" s="77"/>
      <c r="BBM59" s="77"/>
      <c r="BBN59" s="77"/>
      <c r="BBO59" s="77"/>
      <c r="BBP59" s="77"/>
      <c r="BBQ59" s="77"/>
      <c r="BBR59" s="77"/>
      <c r="BBS59" s="77"/>
      <c r="BBT59" s="77"/>
      <c r="BBU59" s="77"/>
      <c r="BBV59" s="77"/>
      <c r="BBW59" s="77"/>
      <c r="BBX59" s="77"/>
      <c r="BBY59" s="77"/>
      <c r="BBZ59" s="77"/>
      <c r="BCA59" s="77"/>
      <c r="BCB59" s="77"/>
      <c r="BCC59" s="77"/>
      <c r="BCD59" s="77"/>
      <c r="BCE59" s="77"/>
      <c r="BCF59" s="77"/>
      <c r="BCG59" s="77"/>
      <c r="BCH59" s="77"/>
      <c r="BCI59" s="77"/>
      <c r="BCJ59" s="77"/>
      <c r="BCK59" s="77"/>
      <c r="BCL59" s="77"/>
      <c r="BCM59" s="77"/>
      <c r="BCN59" s="77"/>
      <c r="BCO59" s="77"/>
      <c r="BCP59" s="77"/>
      <c r="BCQ59" s="77"/>
      <c r="BCR59" s="77"/>
      <c r="BCS59" s="77"/>
      <c r="BCT59" s="77"/>
      <c r="BCU59" s="77"/>
      <c r="BCV59" s="77"/>
      <c r="BCW59" s="77"/>
      <c r="BCX59" s="77"/>
      <c r="BCY59" s="77"/>
      <c r="BCZ59" s="77"/>
      <c r="BDA59" s="77"/>
      <c r="BDB59" s="77"/>
      <c r="BDC59" s="77"/>
      <c r="BDD59" s="77"/>
      <c r="BDE59" s="77"/>
      <c r="BDF59" s="77"/>
      <c r="BDG59" s="77"/>
      <c r="BDH59" s="77"/>
      <c r="BDI59" s="77"/>
      <c r="BDJ59" s="77"/>
      <c r="BDK59" s="77"/>
      <c r="BDL59" s="77"/>
      <c r="BDM59" s="77"/>
      <c r="BDN59" s="77"/>
      <c r="BDO59" s="77"/>
      <c r="BDP59" s="77"/>
      <c r="BDQ59" s="77"/>
      <c r="BDR59" s="77"/>
      <c r="BDS59" s="77"/>
      <c r="BDT59" s="77"/>
      <c r="BDU59" s="77"/>
      <c r="BDV59" s="77"/>
      <c r="BDW59" s="77"/>
      <c r="BDX59" s="77"/>
      <c r="BDY59" s="77"/>
      <c r="BDZ59" s="77"/>
      <c r="BEA59" s="77"/>
      <c r="BEB59" s="77"/>
      <c r="BEC59" s="77"/>
      <c r="BED59" s="77"/>
      <c r="BEE59" s="77"/>
      <c r="BEF59" s="77"/>
      <c r="BEG59" s="77"/>
      <c r="BEH59" s="77"/>
      <c r="BEI59" s="77"/>
      <c r="BEJ59" s="77"/>
      <c r="BEK59" s="77"/>
      <c r="BEL59" s="77"/>
      <c r="BEM59" s="77"/>
      <c r="BEN59" s="77"/>
      <c r="BEO59" s="77"/>
      <c r="BEP59" s="77"/>
      <c r="BEQ59" s="77"/>
      <c r="BER59" s="77"/>
      <c r="BES59" s="77"/>
      <c r="BET59" s="77"/>
      <c r="BEU59" s="77"/>
      <c r="BEV59" s="77"/>
      <c r="BEW59" s="77"/>
      <c r="BEX59" s="77"/>
      <c r="BEY59" s="77"/>
      <c r="BEZ59" s="77"/>
      <c r="BFA59" s="77"/>
      <c r="BFB59" s="77"/>
      <c r="BFC59" s="77"/>
      <c r="BFD59" s="77"/>
      <c r="BFE59" s="77"/>
      <c r="BFF59" s="77"/>
      <c r="BFG59" s="77"/>
      <c r="BFH59" s="77"/>
      <c r="BFI59" s="77"/>
      <c r="BFJ59" s="77"/>
      <c r="BFK59" s="77"/>
      <c r="BFL59" s="77"/>
      <c r="BFM59" s="77"/>
      <c r="BFN59" s="77"/>
      <c r="BFO59" s="77"/>
      <c r="BFP59" s="77"/>
      <c r="BFQ59" s="77"/>
      <c r="BFR59" s="77"/>
      <c r="BFS59" s="77"/>
      <c r="BFT59" s="77"/>
      <c r="BFU59" s="77"/>
      <c r="BFV59" s="77"/>
      <c r="BFW59" s="77"/>
      <c r="BFX59" s="77"/>
      <c r="BFY59" s="77"/>
      <c r="BFZ59" s="77"/>
      <c r="BGA59" s="77"/>
      <c r="BGB59" s="77"/>
      <c r="BGC59" s="77"/>
      <c r="BGD59" s="77"/>
      <c r="BGE59" s="77"/>
      <c r="BGF59" s="77"/>
      <c r="BGG59" s="77"/>
      <c r="BGH59" s="77"/>
      <c r="BGI59" s="77"/>
      <c r="BGJ59" s="77"/>
      <c r="BGK59" s="77"/>
      <c r="BGL59" s="77"/>
      <c r="BGM59" s="77"/>
      <c r="BGN59" s="77"/>
      <c r="BGO59" s="77"/>
      <c r="BGP59" s="77"/>
      <c r="BGQ59" s="77"/>
      <c r="BGR59" s="77"/>
      <c r="BGS59" s="77"/>
      <c r="BGT59" s="77"/>
      <c r="BGU59" s="77"/>
      <c r="BGV59" s="77"/>
      <c r="BGW59" s="77"/>
      <c r="BGX59" s="77"/>
      <c r="BGY59" s="77"/>
      <c r="BGZ59" s="77"/>
      <c r="BHA59" s="77"/>
      <c r="BHB59" s="77"/>
      <c r="BHC59" s="77"/>
      <c r="BHD59" s="77"/>
      <c r="BHE59" s="77"/>
      <c r="BHF59" s="77"/>
      <c r="BHG59" s="77"/>
      <c r="BHH59" s="77"/>
      <c r="BHI59" s="77"/>
      <c r="BHJ59" s="77"/>
      <c r="BHK59" s="77"/>
      <c r="BHL59" s="77"/>
      <c r="BHM59" s="77"/>
      <c r="BHN59" s="77"/>
      <c r="BHO59" s="77"/>
      <c r="BHP59" s="77"/>
      <c r="BHQ59" s="77"/>
      <c r="BHR59" s="77"/>
      <c r="BHS59" s="77"/>
      <c r="BHT59" s="77"/>
      <c r="BHU59" s="77"/>
      <c r="BHV59" s="77"/>
      <c r="BHW59" s="77"/>
      <c r="BHX59" s="77"/>
      <c r="BHY59" s="77"/>
      <c r="BHZ59" s="77"/>
      <c r="BIA59" s="77"/>
      <c r="BIB59" s="77"/>
      <c r="BIC59" s="77"/>
      <c r="BID59" s="77"/>
      <c r="BIE59" s="77"/>
      <c r="BIF59" s="77"/>
      <c r="BIG59" s="77"/>
      <c r="BIH59" s="77"/>
      <c r="BII59" s="77"/>
      <c r="BIJ59" s="77"/>
      <c r="BIK59" s="77"/>
      <c r="BIL59" s="77"/>
      <c r="BIM59" s="77"/>
      <c r="BIN59" s="77"/>
      <c r="BIO59" s="77"/>
      <c r="BIP59" s="77"/>
      <c r="BIQ59" s="77"/>
      <c r="BIR59" s="77"/>
      <c r="BIS59" s="77"/>
      <c r="BIT59" s="77"/>
      <c r="BIU59" s="77"/>
      <c r="BIV59" s="77"/>
      <c r="BIW59" s="77"/>
      <c r="BIX59" s="77"/>
      <c r="BIY59" s="77"/>
      <c r="BIZ59" s="77"/>
      <c r="BJA59" s="77"/>
      <c r="BJB59" s="77"/>
      <c r="BJC59" s="77"/>
      <c r="BJD59" s="77"/>
      <c r="BJE59" s="77"/>
      <c r="BJF59" s="77"/>
      <c r="BJG59" s="77"/>
      <c r="BJH59" s="77"/>
      <c r="BJI59" s="77"/>
      <c r="BJJ59" s="77"/>
      <c r="BJK59" s="77"/>
      <c r="BJL59" s="77"/>
      <c r="BJM59" s="77"/>
      <c r="BJN59" s="77"/>
      <c r="BJO59" s="77"/>
      <c r="BJP59" s="77"/>
      <c r="BJQ59" s="77"/>
      <c r="BJR59" s="77"/>
      <c r="BJS59" s="77"/>
      <c r="BJT59" s="77"/>
      <c r="BJU59" s="77"/>
      <c r="BJV59" s="77"/>
      <c r="BJW59" s="77"/>
      <c r="BJX59" s="77"/>
      <c r="BJY59" s="77"/>
      <c r="BJZ59" s="77"/>
      <c r="BKA59" s="77"/>
      <c r="BKB59" s="77"/>
      <c r="BKC59" s="77"/>
      <c r="BKD59" s="77"/>
      <c r="BKE59" s="77"/>
      <c r="BKF59" s="77"/>
      <c r="BKG59" s="77"/>
      <c r="BKH59" s="77"/>
      <c r="BKI59" s="77"/>
      <c r="BKJ59" s="77"/>
      <c r="BKK59" s="77"/>
      <c r="BKL59" s="77"/>
      <c r="BKM59" s="77"/>
      <c r="BKN59" s="77"/>
      <c r="BKO59" s="77"/>
      <c r="BKP59" s="77"/>
      <c r="BKQ59" s="77"/>
      <c r="BKR59" s="77"/>
      <c r="BKS59" s="77"/>
      <c r="BKT59" s="77"/>
      <c r="BKU59" s="77"/>
      <c r="BKV59" s="77"/>
      <c r="BKW59" s="77"/>
      <c r="BKX59" s="77"/>
      <c r="BKY59" s="77"/>
      <c r="BKZ59" s="77"/>
      <c r="BLA59" s="77"/>
      <c r="BLB59" s="77"/>
      <c r="BLC59" s="77"/>
      <c r="BLD59" s="77"/>
      <c r="BLE59" s="77"/>
      <c r="BLF59" s="77"/>
      <c r="BLG59" s="77"/>
      <c r="BLH59" s="77"/>
      <c r="BLI59" s="77"/>
      <c r="BLJ59" s="77"/>
      <c r="BLK59" s="77"/>
      <c r="BLL59" s="77"/>
      <c r="BLM59" s="77"/>
      <c r="BLN59" s="77"/>
      <c r="BLO59" s="77"/>
      <c r="BLP59" s="77"/>
      <c r="BLQ59" s="77"/>
      <c r="BLR59" s="77"/>
      <c r="BLS59" s="77"/>
      <c r="BLT59" s="77"/>
      <c r="BLU59" s="77"/>
      <c r="BLV59" s="77"/>
      <c r="BLW59" s="77"/>
      <c r="BLX59" s="77"/>
      <c r="BLY59" s="77"/>
      <c r="BLZ59" s="77"/>
      <c r="BMA59" s="77"/>
      <c r="BMB59" s="77"/>
      <c r="BMC59" s="77"/>
      <c r="BMD59" s="77"/>
      <c r="BME59" s="77"/>
      <c r="BMF59" s="77"/>
      <c r="BMG59" s="77"/>
      <c r="BMH59" s="77"/>
      <c r="BMI59" s="77"/>
      <c r="BMJ59" s="77"/>
      <c r="BMK59" s="77"/>
      <c r="BML59" s="77"/>
      <c r="BMM59" s="77"/>
      <c r="BMN59" s="77"/>
      <c r="BMO59" s="77"/>
      <c r="BMP59" s="77"/>
      <c r="BMQ59" s="77"/>
      <c r="BMR59" s="77"/>
      <c r="BMS59" s="77"/>
      <c r="BMT59" s="77"/>
      <c r="BMU59" s="77"/>
      <c r="BMV59" s="77"/>
      <c r="BMW59" s="77"/>
      <c r="BMX59" s="77"/>
      <c r="BMY59" s="77"/>
      <c r="BMZ59" s="77"/>
      <c r="BNA59" s="77"/>
      <c r="BNB59" s="77"/>
      <c r="BNC59" s="77"/>
      <c r="BND59" s="77"/>
      <c r="BNE59" s="77"/>
      <c r="BNF59" s="77"/>
      <c r="BNG59" s="77"/>
      <c r="BNH59" s="77"/>
      <c r="BNI59" s="77"/>
      <c r="BNJ59" s="77"/>
      <c r="BNK59" s="77"/>
      <c r="BNL59" s="77"/>
      <c r="BNM59" s="77"/>
      <c r="BNN59" s="77"/>
      <c r="BNO59" s="77"/>
      <c r="BNP59" s="77"/>
      <c r="BNQ59" s="77"/>
      <c r="BNR59" s="77"/>
      <c r="BNS59" s="77"/>
      <c r="BNT59" s="77"/>
      <c r="BNU59" s="77"/>
      <c r="BNV59" s="77"/>
      <c r="BNW59" s="77"/>
      <c r="BNX59" s="77"/>
      <c r="BNY59" s="77"/>
      <c r="BNZ59" s="77"/>
      <c r="BOA59" s="77"/>
      <c r="BOB59" s="77"/>
      <c r="BOC59" s="77"/>
      <c r="BOD59" s="77"/>
      <c r="BOE59" s="77"/>
      <c r="BOF59" s="77"/>
      <c r="BOG59" s="77"/>
      <c r="BOH59" s="77"/>
      <c r="BOI59" s="77"/>
      <c r="BOJ59" s="77"/>
      <c r="BOK59" s="77"/>
      <c r="BOL59" s="77"/>
      <c r="BOM59" s="77"/>
      <c r="BON59" s="77"/>
      <c r="BOO59" s="77"/>
      <c r="BOP59" s="77"/>
      <c r="BOQ59" s="77"/>
      <c r="BOR59" s="77"/>
      <c r="BOS59" s="77"/>
      <c r="BOT59" s="77"/>
      <c r="BOU59" s="77"/>
      <c r="BOV59" s="77"/>
      <c r="BOW59" s="77"/>
      <c r="BOX59" s="77"/>
      <c r="BOY59" s="77"/>
      <c r="BOZ59" s="77"/>
      <c r="BPA59" s="77"/>
      <c r="BPB59" s="77"/>
      <c r="BPC59" s="77"/>
      <c r="BPD59" s="77"/>
      <c r="BPE59" s="77"/>
      <c r="BPF59" s="77"/>
      <c r="BPG59" s="77"/>
      <c r="BPH59" s="77"/>
      <c r="BPI59" s="77"/>
      <c r="BPJ59" s="77"/>
      <c r="BPK59" s="77"/>
      <c r="BPL59" s="77"/>
      <c r="BPM59" s="77"/>
      <c r="BPN59" s="77"/>
      <c r="BPO59" s="77"/>
      <c r="BPP59" s="77"/>
      <c r="BPQ59" s="77"/>
      <c r="BPR59" s="77"/>
      <c r="BPS59" s="77"/>
      <c r="BPT59" s="77"/>
      <c r="BPU59" s="77"/>
      <c r="BPV59" s="77"/>
      <c r="BPW59" s="77"/>
      <c r="BPX59" s="77"/>
      <c r="BPY59" s="77"/>
      <c r="BPZ59" s="77"/>
      <c r="BQA59" s="77"/>
      <c r="BQB59" s="77"/>
      <c r="BQC59" s="77"/>
      <c r="BQD59" s="77"/>
      <c r="BQE59" s="77"/>
      <c r="BQF59" s="77"/>
      <c r="BQG59" s="77"/>
      <c r="BQH59" s="77"/>
      <c r="BQI59" s="77"/>
      <c r="BQJ59" s="77"/>
      <c r="BQK59" s="77"/>
      <c r="BQL59" s="77"/>
      <c r="BQM59" s="77"/>
      <c r="BQN59" s="77"/>
      <c r="BQO59" s="77"/>
      <c r="BQP59" s="77"/>
      <c r="BQQ59" s="77"/>
      <c r="BQR59" s="77"/>
      <c r="BQS59" s="77"/>
      <c r="BQT59" s="77"/>
      <c r="BQU59" s="77"/>
      <c r="BQV59" s="77"/>
      <c r="BQW59" s="77"/>
      <c r="BQX59" s="77"/>
      <c r="BQY59" s="77"/>
      <c r="BQZ59" s="77"/>
      <c r="BRA59" s="77"/>
      <c r="BRB59" s="77"/>
      <c r="BRC59" s="77"/>
      <c r="BRD59" s="77"/>
      <c r="BRE59" s="77"/>
      <c r="BRF59" s="77"/>
      <c r="BRG59" s="77"/>
      <c r="BRH59" s="77"/>
      <c r="BRI59" s="77"/>
      <c r="BRJ59" s="77"/>
      <c r="BRK59" s="77"/>
      <c r="BRL59" s="77"/>
      <c r="BRM59" s="77"/>
      <c r="BRN59" s="77"/>
      <c r="BRO59" s="77"/>
      <c r="BRP59" s="77"/>
      <c r="BRQ59" s="77"/>
      <c r="BRR59" s="77"/>
      <c r="BRS59" s="77"/>
      <c r="BRT59" s="77"/>
      <c r="BRU59" s="77"/>
      <c r="BRV59" s="77"/>
      <c r="BRW59" s="77"/>
      <c r="BRX59" s="77"/>
      <c r="BRY59" s="77"/>
      <c r="BRZ59" s="77"/>
      <c r="BSA59" s="77"/>
      <c r="BSB59" s="77"/>
      <c r="BSC59" s="77"/>
      <c r="BSD59" s="77"/>
      <c r="BSE59" s="77"/>
      <c r="BSF59" s="77"/>
      <c r="BSG59" s="77"/>
      <c r="BSH59" s="77"/>
      <c r="BSI59" s="77"/>
      <c r="BSJ59" s="77"/>
      <c r="BSK59" s="77"/>
      <c r="BSL59" s="77"/>
      <c r="BSM59" s="77"/>
      <c r="BSN59" s="77"/>
      <c r="BSO59" s="77"/>
      <c r="BSP59" s="77"/>
      <c r="BSQ59" s="77"/>
      <c r="BSR59" s="77"/>
      <c r="BSS59" s="77"/>
      <c r="BST59" s="77"/>
      <c r="BSU59" s="77"/>
      <c r="BSV59" s="77"/>
      <c r="BSW59" s="77"/>
      <c r="BSX59" s="77"/>
      <c r="BSY59" s="77"/>
      <c r="BSZ59" s="77"/>
      <c r="BTA59" s="77"/>
      <c r="BTB59" s="77"/>
      <c r="BTC59" s="77"/>
      <c r="BTD59" s="77"/>
      <c r="BTE59" s="77"/>
      <c r="BTF59" s="77"/>
      <c r="BTG59" s="77"/>
      <c r="BTH59" s="77"/>
      <c r="BTI59" s="77"/>
      <c r="BTJ59" s="77"/>
      <c r="BTK59" s="77"/>
      <c r="BTL59" s="77"/>
      <c r="BTM59" s="77"/>
      <c r="BTN59" s="77"/>
      <c r="BTO59" s="77"/>
      <c r="BTP59" s="77"/>
      <c r="BTQ59" s="77"/>
      <c r="BTR59" s="77"/>
      <c r="BTS59" s="77"/>
      <c r="BTT59" s="77"/>
      <c r="BTU59" s="77"/>
      <c r="BTV59" s="77"/>
      <c r="BTW59" s="77"/>
      <c r="BTX59" s="77"/>
      <c r="BTY59" s="77"/>
      <c r="BTZ59" s="77"/>
      <c r="BUA59" s="77"/>
      <c r="BUB59" s="77"/>
      <c r="BUC59" s="77"/>
      <c r="BUD59" s="77"/>
      <c r="BUE59" s="77"/>
      <c r="BUF59" s="77"/>
      <c r="BUG59" s="77"/>
      <c r="BUH59" s="77"/>
      <c r="BUI59" s="77"/>
      <c r="BUJ59" s="77"/>
      <c r="BUK59" s="77"/>
      <c r="BUL59" s="77"/>
      <c r="BUM59" s="77"/>
      <c r="BUN59" s="77"/>
      <c r="BUO59" s="77"/>
      <c r="BUP59" s="77"/>
      <c r="BUQ59" s="77"/>
      <c r="BUR59" s="77"/>
      <c r="BUS59" s="77"/>
      <c r="BUT59" s="77"/>
      <c r="BUU59" s="77"/>
      <c r="BUV59" s="77"/>
      <c r="BUW59" s="77"/>
      <c r="BUX59" s="77"/>
      <c r="BUY59" s="77"/>
      <c r="BUZ59" s="77"/>
      <c r="BVA59" s="77"/>
      <c r="BVB59" s="77"/>
      <c r="BVC59" s="77"/>
      <c r="BVD59" s="77"/>
      <c r="BVE59" s="77"/>
      <c r="BVF59" s="77"/>
      <c r="BVG59" s="77"/>
      <c r="BVH59" s="77"/>
      <c r="BVI59" s="77"/>
      <c r="BVJ59" s="77"/>
      <c r="BVK59" s="77"/>
      <c r="BVL59" s="77"/>
      <c r="BVM59" s="77"/>
      <c r="BVN59" s="77"/>
      <c r="BVO59" s="77"/>
      <c r="BVP59" s="77"/>
      <c r="BVQ59" s="77"/>
      <c r="BVR59" s="77"/>
      <c r="BVS59" s="77"/>
      <c r="BVT59" s="77"/>
      <c r="BVU59" s="77"/>
      <c r="BVV59" s="77"/>
      <c r="BVW59" s="77"/>
      <c r="BVX59" s="77"/>
      <c r="BVY59" s="77"/>
      <c r="BVZ59" s="77"/>
      <c r="BWA59" s="77"/>
      <c r="BWB59" s="77"/>
      <c r="BWC59" s="77"/>
      <c r="BWD59" s="77"/>
      <c r="BWE59" s="77"/>
      <c r="BWF59" s="77"/>
      <c r="BWG59" s="77"/>
      <c r="BWH59" s="77"/>
      <c r="BWI59" s="77"/>
      <c r="BWJ59" s="77"/>
      <c r="BWK59" s="77"/>
      <c r="BWL59" s="77"/>
      <c r="BWM59" s="77"/>
      <c r="BWN59" s="77"/>
      <c r="BWO59" s="77"/>
      <c r="BWP59" s="77"/>
      <c r="BWQ59" s="77"/>
      <c r="BWR59" s="77"/>
      <c r="BWS59" s="77"/>
      <c r="BWT59" s="77"/>
      <c r="BWU59" s="77"/>
      <c r="BWV59" s="77"/>
      <c r="BWW59" s="77"/>
      <c r="BWX59" s="77"/>
      <c r="BWY59" s="77"/>
      <c r="BWZ59" s="77"/>
      <c r="BXA59" s="77"/>
      <c r="BXB59" s="77"/>
      <c r="BXC59" s="77"/>
      <c r="BXD59" s="77"/>
      <c r="BXE59" s="77"/>
      <c r="BXF59" s="77"/>
      <c r="BXG59" s="77"/>
      <c r="BXH59" s="77"/>
      <c r="BXI59" s="77"/>
      <c r="BXJ59" s="77"/>
      <c r="BXK59" s="77"/>
      <c r="BXL59" s="77"/>
      <c r="BXM59" s="77"/>
      <c r="BXN59" s="77"/>
      <c r="BXO59" s="77"/>
      <c r="BXP59" s="77"/>
      <c r="BXQ59" s="77"/>
      <c r="BXR59" s="77"/>
      <c r="BXS59" s="77"/>
      <c r="BXT59" s="77"/>
      <c r="BXU59" s="77"/>
      <c r="BXV59" s="77"/>
      <c r="BXW59" s="77"/>
      <c r="BXX59" s="77"/>
      <c r="BXY59" s="77"/>
      <c r="BXZ59" s="77"/>
      <c r="BYA59" s="77"/>
      <c r="BYB59" s="77"/>
      <c r="BYC59" s="77"/>
      <c r="BYD59" s="77"/>
      <c r="BYE59" s="77"/>
      <c r="BYF59" s="77"/>
      <c r="BYG59" s="77"/>
      <c r="BYH59" s="77"/>
      <c r="BYI59" s="77"/>
      <c r="BYJ59" s="77"/>
      <c r="BYK59" s="77"/>
      <c r="BYL59" s="77"/>
      <c r="BYM59" s="77"/>
      <c r="BYN59" s="77"/>
      <c r="BYO59" s="77"/>
      <c r="BYP59" s="77"/>
      <c r="BYQ59" s="77"/>
      <c r="BYR59" s="77"/>
      <c r="BYS59" s="77"/>
      <c r="BYT59" s="77"/>
      <c r="BYU59" s="77"/>
      <c r="BYV59" s="77"/>
      <c r="BYW59" s="77"/>
      <c r="BYX59" s="77"/>
      <c r="BYY59" s="77"/>
      <c r="BYZ59" s="77"/>
      <c r="BZA59" s="77"/>
      <c r="BZB59" s="77"/>
      <c r="BZC59" s="77"/>
      <c r="BZD59" s="77"/>
      <c r="BZE59" s="77"/>
      <c r="BZF59" s="77"/>
      <c r="BZG59" s="77"/>
      <c r="BZH59" s="77"/>
      <c r="BZI59" s="77"/>
      <c r="BZJ59" s="77"/>
      <c r="BZK59" s="77"/>
      <c r="BZL59" s="77"/>
      <c r="BZM59" s="77"/>
      <c r="BZN59" s="77"/>
      <c r="BZO59" s="77"/>
      <c r="BZP59" s="77"/>
      <c r="BZQ59" s="77"/>
      <c r="BZR59" s="77"/>
      <c r="BZS59" s="77"/>
      <c r="BZT59" s="77"/>
      <c r="BZU59" s="77"/>
      <c r="BZV59" s="77"/>
      <c r="BZW59" s="77"/>
      <c r="BZX59" s="77"/>
      <c r="BZY59" s="77"/>
      <c r="BZZ59" s="77"/>
      <c r="CAA59" s="77"/>
      <c r="CAB59" s="77"/>
      <c r="CAC59" s="77"/>
      <c r="CAD59" s="77"/>
      <c r="CAE59" s="77"/>
      <c r="CAF59" s="77"/>
      <c r="CAG59" s="77"/>
      <c r="CAH59" s="77"/>
      <c r="CAI59" s="77"/>
      <c r="CAJ59" s="77"/>
      <c r="CAK59" s="77"/>
      <c r="CAL59" s="77"/>
      <c r="CAM59" s="77"/>
      <c r="CAN59" s="77"/>
      <c r="CAO59" s="77"/>
      <c r="CAP59" s="77"/>
      <c r="CAQ59" s="77"/>
      <c r="CAR59" s="77"/>
      <c r="CAS59" s="77"/>
      <c r="CAT59" s="77"/>
      <c r="CAU59" s="77"/>
      <c r="CAV59" s="77"/>
      <c r="CAW59" s="77"/>
      <c r="CAX59" s="77"/>
      <c r="CAY59" s="77"/>
      <c r="CAZ59" s="77"/>
      <c r="CBA59" s="77"/>
      <c r="CBB59" s="77"/>
      <c r="CBC59" s="77"/>
      <c r="CBD59" s="77"/>
      <c r="CBE59" s="77"/>
      <c r="CBF59" s="77"/>
      <c r="CBG59" s="77"/>
      <c r="CBH59" s="77"/>
      <c r="CBI59" s="77"/>
      <c r="CBJ59" s="77"/>
      <c r="CBK59" s="77"/>
      <c r="CBL59" s="77"/>
      <c r="CBM59" s="77"/>
      <c r="CBN59" s="77"/>
      <c r="CBO59" s="77"/>
      <c r="CBP59" s="77"/>
      <c r="CBQ59" s="77"/>
      <c r="CBR59" s="77"/>
      <c r="CBS59" s="77"/>
      <c r="CBT59" s="77"/>
      <c r="CBU59" s="77"/>
      <c r="CBV59" s="77"/>
      <c r="CBW59" s="77"/>
      <c r="CBX59" s="77"/>
      <c r="CBY59" s="77"/>
      <c r="CBZ59" s="77"/>
      <c r="CCA59" s="77"/>
      <c r="CCB59" s="77"/>
      <c r="CCC59" s="77"/>
      <c r="CCD59" s="77"/>
      <c r="CCE59" s="77"/>
      <c r="CCF59" s="77"/>
      <c r="CCG59" s="77"/>
      <c r="CCH59" s="77"/>
      <c r="CCI59" s="77"/>
      <c r="CCJ59" s="77"/>
      <c r="CCK59" s="77"/>
      <c r="CCL59" s="77"/>
      <c r="CCM59" s="77"/>
      <c r="CCN59" s="77"/>
      <c r="CCO59" s="77"/>
      <c r="CCP59" s="77"/>
      <c r="CCQ59" s="77"/>
      <c r="CCR59" s="77"/>
      <c r="CCS59" s="77"/>
      <c r="CCT59" s="77"/>
      <c r="CCU59" s="77"/>
      <c r="CCV59" s="77"/>
      <c r="CCW59" s="77"/>
      <c r="CCX59" s="77"/>
      <c r="CCY59" s="77"/>
      <c r="CCZ59" s="77"/>
      <c r="CDA59" s="77"/>
      <c r="CDB59" s="77"/>
      <c r="CDC59" s="77"/>
      <c r="CDD59" s="77"/>
      <c r="CDE59" s="77"/>
      <c r="CDF59" s="77"/>
      <c r="CDG59" s="77"/>
      <c r="CDH59" s="77"/>
      <c r="CDI59" s="77"/>
      <c r="CDJ59" s="77"/>
      <c r="CDK59" s="77"/>
      <c r="CDL59" s="77"/>
      <c r="CDM59" s="77"/>
      <c r="CDN59" s="77"/>
      <c r="CDO59" s="77"/>
      <c r="CDP59" s="77"/>
      <c r="CDQ59" s="77"/>
      <c r="CDR59" s="77"/>
      <c r="CDS59" s="77"/>
      <c r="CDT59" s="77"/>
      <c r="CDU59" s="77"/>
      <c r="CDV59" s="77"/>
      <c r="CDW59" s="77"/>
      <c r="CDX59" s="77"/>
      <c r="CDY59" s="77"/>
      <c r="CDZ59" s="77"/>
      <c r="CEA59" s="77"/>
      <c r="CEB59" s="77"/>
      <c r="CEC59" s="77"/>
      <c r="CED59" s="77"/>
      <c r="CEE59" s="77"/>
      <c r="CEF59" s="77"/>
      <c r="CEG59" s="77"/>
      <c r="CEH59" s="77"/>
      <c r="CEI59" s="77"/>
      <c r="CEJ59" s="77"/>
      <c r="CEK59" s="77"/>
      <c r="CEL59" s="77"/>
      <c r="CEM59" s="77"/>
      <c r="CEN59" s="77"/>
      <c r="CEO59" s="77"/>
      <c r="CEP59" s="77"/>
      <c r="CEQ59" s="77"/>
      <c r="CER59" s="77"/>
      <c r="CES59" s="77"/>
      <c r="CET59" s="77"/>
      <c r="CEU59" s="77"/>
      <c r="CEV59" s="77"/>
      <c r="CEW59" s="77"/>
      <c r="CEX59" s="77"/>
      <c r="CEY59" s="77"/>
      <c r="CEZ59" s="77"/>
      <c r="CFA59" s="77"/>
      <c r="CFB59" s="77"/>
      <c r="CFC59" s="77"/>
      <c r="CFD59" s="77"/>
      <c r="CFE59" s="77"/>
      <c r="CFF59" s="77"/>
      <c r="CFG59" s="77"/>
      <c r="CFH59" s="77"/>
      <c r="CFI59" s="77"/>
      <c r="CFJ59" s="77"/>
      <c r="CFK59" s="77"/>
      <c r="CFL59" s="77"/>
      <c r="CFM59" s="77"/>
      <c r="CFN59" s="77"/>
      <c r="CFO59" s="77"/>
      <c r="CFP59" s="77"/>
      <c r="CFQ59" s="77"/>
      <c r="CFR59" s="77"/>
      <c r="CFS59" s="77"/>
      <c r="CFT59" s="77"/>
      <c r="CFU59" s="77"/>
      <c r="CFV59" s="77"/>
      <c r="CFW59" s="77"/>
      <c r="CFX59" s="77"/>
      <c r="CFY59" s="77"/>
      <c r="CFZ59" s="77"/>
      <c r="CGA59" s="77"/>
      <c r="CGB59" s="77"/>
      <c r="CGC59" s="77"/>
      <c r="CGD59" s="77"/>
      <c r="CGE59" s="77"/>
      <c r="CGF59" s="77"/>
      <c r="CGG59" s="77"/>
      <c r="CGH59" s="77"/>
      <c r="CGI59" s="77"/>
      <c r="CGJ59" s="77"/>
      <c r="CGK59" s="77"/>
      <c r="CGL59" s="77"/>
      <c r="CGM59" s="77"/>
      <c r="CGN59" s="77"/>
      <c r="CGO59" s="77"/>
      <c r="CGP59" s="77"/>
      <c r="CGQ59" s="77"/>
      <c r="CGR59" s="77"/>
      <c r="CGS59" s="77"/>
      <c r="CGT59" s="77"/>
      <c r="CGU59" s="77"/>
      <c r="CGV59" s="77"/>
      <c r="CGW59" s="77"/>
      <c r="CGX59" s="77"/>
      <c r="CGY59" s="77"/>
      <c r="CGZ59" s="77"/>
      <c r="CHA59" s="77"/>
      <c r="CHB59" s="77"/>
      <c r="CHC59" s="77"/>
      <c r="CHD59" s="77"/>
      <c r="CHE59" s="77"/>
      <c r="CHF59" s="77"/>
      <c r="CHG59" s="77"/>
      <c r="CHH59" s="77"/>
      <c r="CHI59" s="77"/>
      <c r="CHJ59" s="77"/>
      <c r="CHK59" s="77"/>
      <c r="CHL59" s="77"/>
      <c r="CHM59" s="77"/>
      <c r="CHN59" s="77"/>
      <c r="CHO59" s="77"/>
      <c r="CHP59" s="77"/>
      <c r="CHQ59" s="77"/>
      <c r="CHR59" s="77"/>
      <c r="CHS59" s="77"/>
      <c r="CHT59" s="77"/>
      <c r="CHU59" s="77"/>
      <c r="CHV59" s="77"/>
      <c r="CHW59" s="77"/>
      <c r="CHX59" s="77"/>
      <c r="CHY59" s="77"/>
      <c r="CHZ59" s="77"/>
      <c r="CIA59" s="77"/>
      <c r="CIB59" s="77"/>
      <c r="CIC59" s="77"/>
      <c r="CID59" s="77"/>
      <c r="CIE59" s="77"/>
      <c r="CIF59" s="77"/>
      <c r="CIG59" s="77"/>
      <c r="CIH59" s="77"/>
      <c r="CII59" s="77"/>
      <c r="CIJ59" s="77"/>
      <c r="CIK59" s="77"/>
      <c r="CIL59" s="77"/>
      <c r="CIM59" s="77"/>
      <c r="CIN59" s="77"/>
      <c r="CIO59" s="77"/>
      <c r="CIP59" s="77"/>
      <c r="CIQ59" s="77"/>
      <c r="CIR59" s="77"/>
      <c r="CIS59" s="77"/>
      <c r="CIT59" s="77"/>
      <c r="CIU59" s="77"/>
      <c r="CIV59" s="77"/>
      <c r="CIW59" s="77"/>
      <c r="CIX59" s="77"/>
      <c r="CIY59" s="77"/>
      <c r="CIZ59" s="77"/>
      <c r="CJA59" s="77"/>
      <c r="CJB59" s="77"/>
      <c r="CJC59" s="77"/>
      <c r="CJD59" s="77"/>
      <c r="CJE59" s="77"/>
      <c r="CJF59" s="77"/>
      <c r="CJG59" s="77"/>
      <c r="CJH59" s="77"/>
      <c r="CJI59" s="77"/>
      <c r="CJJ59" s="77"/>
      <c r="CJK59" s="77"/>
      <c r="CJL59" s="77"/>
      <c r="CJM59" s="77"/>
      <c r="CJN59" s="77"/>
      <c r="CJO59" s="77"/>
      <c r="CJP59" s="77"/>
      <c r="CJQ59" s="77"/>
      <c r="CJR59" s="77"/>
      <c r="CJS59" s="77"/>
      <c r="CJT59" s="77"/>
      <c r="CJU59" s="77"/>
      <c r="CJV59" s="77"/>
      <c r="CJW59" s="77"/>
      <c r="CJX59" s="77"/>
      <c r="CJY59" s="77"/>
      <c r="CJZ59" s="77"/>
      <c r="CKA59" s="77"/>
      <c r="CKB59" s="77"/>
      <c r="CKC59" s="77"/>
      <c r="CKD59" s="77"/>
      <c r="CKE59" s="77"/>
      <c r="CKF59" s="77"/>
      <c r="CKG59" s="77"/>
      <c r="CKH59" s="77"/>
      <c r="CKI59" s="77"/>
      <c r="CKJ59" s="77"/>
      <c r="CKK59" s="77"/>
      <c r="CKL59" s="77"/>
      <c r="CKM59" s="77"/>
      <c r="CKN59" s="77"/>
      <c r="CKO59" s="77"/>
      <c r="CKP59" s="77"/>
      <c r="CKQ59" s="77"/>
      <c r="CKR59" s="77"/>
      <c r="CKS59" s="77"/>
      <c r="CKT59" s="77"/>
      <c r="CKU59" s="77"/>
      <c r="CKV59" s="77"/>
      <c r="CKW59" s="77"/>
      <c r="CKX59" s="77"/>
      <c r="CKY59" s="77"/>
      <c r="CKZ59" s="77"/>
      <c r="CLA59" s="77"/>
      <c r="CLB59" s="77"/>
      <c r="CLC59" s="77"/>
      <c r="CLD59" s="77"/>
      <c r="CLE59" s="77"/>
      <c r="CLF59" s="77"/>
      <c r="CLG59" s="77"/>
      <c r="CLH59" s="77"/>
      <c r="CLI59" s="77"/>
      <c r="CLJ59" s="77"/>
      <c r="CLK59" s="77"/>
      <c r="CLL59" s="77"/>
      <c r="CLM59" s="77"/>
      <c r="CLN59" s="77"/>
      <c r="CLO59" s="77"/>
      <c r="CLP59" s="77"/>
      <c r="CLQ59" s="77"/>
      <c r="CLR59" s="77"/>
      <c r="CLS59" s="77"/>
      <c r="CLT59" s="77"/>
      <c r="CLU59" s="77"/>
      <c r="CLV59" s="77"/>
      <c r="CLW59" s="77"/>
      <c r="CLX59" s="77"/>
      <c r="CLY59" s="77"/>
      <c r="CLZ59" s="77"/>
      <c r="CMA59" s="77"/>
      <c r="CMB59" s="77"/>
      <c r="CMC59" s="77"/>
      <c r="CMD59" s="77"/>
      <c r="CME59" s="77"/>
      <c r="CMF59" s="77"/>
      <c r="CMG59" s="77"/>
      <c r="CMH59" s="77"/>
      <c r="CMI59" s="77"/>
      <c r="CMJ59" s="77"/>
      <c r="CMK59" s="77"/>
      <c r="CML59" s="77"/>
      <c r="CMM59" s="77"/>
      <c r="CMN59" s="77"/>
      <c r="CMO59" s="77"/>
      <c r="CMP59" s="77"/>
      <c r="CMQ59" s="77"/>
      <c r="CMR59" s="77"/>
      <c r="CMS59" s="77"/>
      <c r="CMT59" s="77"/>
      <c r="CMU59" s="77"/>
      <c r="CMV59" s="77"/>
      <c r="CMW59" s="77"/>
      <c r="CMX59" s="77"/>
      <c r="CMY59" s="77"/>
      <c r="CMZ59" s="77"/>
      <c r="CNA59" s="77"/>
      <c r="CNB59" s="77"/>
      <c r="CNC59" s="77"/>
      <c r="CND59" s="77"/>
      <c r="CNE59" s="77"/>
      <c r="CNF59" s="77"/>
      <c r="CNG59" s="77"/>
      <c r="CNH59" s="77"/>
      <c r="CNI59" s="77"/>
      <c r="CNJ59" s="77"/>
      <c r="CNK59" s="77"/>
      <c r="CNL59" s="77"/>
      <c r="CNM59" s="77"/>
      <c r="CNN59" s="77"/>
      <c r="CNO59" s="77"/>
      <c r="CNP59" s="77"/>
      <c r="CNQ59" s="77"/>
      <c r="CNR59" s="77"/>
      <c r="CNS59" s="77"/>
      <c r="CNT59" s="77"/>
      <c r="CNU59" s="77"/>
      <c r="CNV59" s="77"/>
      <c r="CNW59" s="77"/>
      <c r="CNX59" s="77"/>
      <c r="CNY59" s="77"/>
      <c r="CNZ59" s="77"/>
      <c r="COA59" s="77"/>
      <c r="COB59" s="77"/>
      <c r="COC59" s="77"/>
      <c r="COD59" s="77"/>
      <c r="COE59" s="77"/>
      <c r="COF59" s="77"/>
      <c r="COG59" s="77"/>
      <c r="COH59" s="77"/>
      <c r="COI59" s="77"/>
      <c r="COJ59" s="77"/>
      <c r="COK59" s="77"/>
      <c r="COL59" s="77"/>
      <c r="COM59" s="77"/>
      <c r="CON59" s="77"/>
      <c r="COO59" s="77"/>
      <c r="COP59" s="77"/>
      <c r="COQ59" s="77"/>
      <c r="COR59" s="77"/>
      <c r="COS59" s="77"/>
      <c r="COT59" s="77"/>
      <c r="COU59" s="77"/>
      <c r="COV59" s="77"/>
      <c r="COW59" s="77"/>
      <c r="COX59" s="77"/>
      <c r="COY59" s="77"/>
      <c r="COZ59" s="77"/>
      <c r="CPA59" s="77"/>
      <c r="CPB59" s="77"/>
      <c r="CPC59" s="77"/>
      <c r="CPD59" s="77"/>
      <c r="CPE59" s="77"/>
      <c r="CPF59" s="77"/>
      <c r="CPG59" s="77"/>
      <c r="CPH59" s="77"/>
      <c r="CPI59" s="77"/>
      <c r="CPJ59" s="77"/>
      <c r="CPK59" s="77"/>
      <c r="CPL59" s="77"/>
      <c r="CPM59" s="77"/>
      <c r="CPN59" s="77"/>
      <c r="CPO59" s="77"/>
      <c r="CPP59" s="77"/>
      <c r="CPQ59" s="77"/>
      <c r="CPR59" s="77"/>
      <c r="CPS59" s="77"/>
      <c r="CPT59" s="77"/>
      <c r="CPU59" s="77"/>
      <c r="CPV59" s="77"/>
      <c r="CPW59" s="77"/>
      <c r="CPX59" s="77"/>
      <c r="CPY59" s="77"/>
      <c r="CPZ59" s="77"/>
      <c r="CQA59" s="77"/>
      <c r="CQB59" s="77"/>
      <c r="CQC59" s="77"/>
      <c r="CQD59" s="77"/>
      <c r="CQE59" s="77"/>
      <c r="CQF59" s="77"/>
      <c r="CQG59" s="77"/>
      <c r="CQH59" s="77"/>
      <c r="CQI59" s="77"/>
      <c r="CQJ59" s="77"/>
      <c r="CQK59" s="77"/>
      <c r="CQL59" s="77"/>
      <c r="CQM59" s="77"/>
      <c r="CQN59" s="77"/>
      <c r="CQO59" s="77"/>
      <c r="CQP59" s="77"/>
      <c r="CQQ59" s="77"/>
      <c r="CQR59" s="77"/>
      <c r="CQS59" s="77"/>
      <c r="CQT59" s="77"/>
      <c r="CQU59" s="77"/>
      <c r="CQV59" s="77"/>
      <c r="CQW59" s="77"/>
      <c r="CQX59" s="77"/>
      <c r="CQY59" s="77"/>
      <c r="CQZ59" s="77"/>
      <c r="CRA59" s="77"/>
      <c r="CRB59" s="77"/>
      <c r="CRC59" s="77"/>
      <c r="CRD59" s="77"/>
      <c r="CRE59" s="77"/>
      <c r="CRF59" s="77"/>
      <c r="CRG59" s="77"/>
      <c r="CRH59" s="77"/>
      <c r="CRI59" s="77"/>
      <c r="CRJ59" s="77"/>
      <c r="CRK59" s="77"/>
      <c r="CRL59" s="77"/>
      <c r="CRM59" s="77"/>
      <c r="CRN59" s="77"/>
      <c r="CRO59" s="77"/>
      <c r="CRP59" s="77"/>
      <c r="CRQ59" s="77"/>
      <c r="CRR59" s="77"/>
      <c r="CRS59" s="77"/>
      <c r="CRT59" s="77"/>
      <c r="CRU59" s="77"/>
      <c r="CRV59" s="77"/>
      <c r="CRW59" s="77"/>
      <c r="CRX59" s="77"/>
      <c r="CRY59" s="77"/>
      <c r="CRZ59" s="77"/>
      <c r="CSA59" s="77"/>
      <c r="CSB59" s="77"/>
      <c r="CSC59" s="77"/>
      <c r="CSD59" s="77"/>
      <c r="CSE59" s="77"/>
      <c r="CSF59" s="77"/>
      <c r="CSG59" s="77"/>
      <c r="CSH59" s="77"/>
      <c r="CSI59" s="77"/>
      <c r="CSJ59" s="77"/>
      <c r="CSK59" s="77"/>
      <c r="CSL59" s="77"/>
      <c r="CSM59" s="77"/>
      <c r="CSN59" s="77"/>
      <c r="CSO59" s="77"/>
      <c r="CSP59" s="77"/>
      <c r="CSQ59" s="77"/>
      <c r="CSR59" s="77"/>
      <c r="CSS59" s="77"/>
      <c r="CST59" s="77"/>
      <c r="CSU59" s="77"/>
      <c r="CSV59" s="77"/>
      <c r="CSW59" s="77"/>
      <c r="CSX59" s="77"/>
      <c r="CSY59" s="77"/>
      <c r="CSZ59" s="77"/>
      <c r="CTA59" s="77"/>
      <c r="CTB59" s="77"/>
      <c r="CTC59" s="77"/>
      <c r="CTD59" s="77"/>
      <c r="CTE59" s="77"/>
      <c r="CTF59" s="77"/>
      <c r="CTG59" s="77"/>
      <c r="CTH59" s="77"/>
      <c r="CTI59" s="77"/>
      <c r="CTJ59" s="77"/>
      <c r="CTK59" s="77"/>
      <c r="CTL59" s="77"/>
      <c r="CTM59" s="77"/>
      <c r="CTN59" s="77"/>
      <c r="CTO59" s="77"/>
      <c r="CTP59" s="77"/>
      <c r="CTQ59" s="77"/>
      <c r="CTR59" s="77"/>
      <c r="CTS59" s="77"/>
      <c r="CTT59" s="77"/>
      <c r="CTU59" s="77"/>
      <c r="CTV59" s="77"/>
      <c r="CTW59" s="77"/>
      <c r="CTX59" s="77"/>
      <c r="CTY59" s="77"/>
      <c r="CTZ59" s="77"/>
      <c r="CUA59" s="77"/>
      <c r="CUB59" s="77"/>
      <c r="CUC59" s="77"/>
      <c r="CUD59" s="77"/>
      <c r="CUE59" s="77"/>
      <c r="CUF59" s="77"/>
      <c r="CUG59" s="77"/>
      <c r="CUH59" s="77"/>
      <c r="CUI59" s="77"/>
      <c r="CUJ59" s="77"/>
      <c r="CUK59" s="77"/>
      <c r="CUL59" s="77"/>
      <c r="CUM59" s="77"/>
      <c r="CUN59" s="77"/>
      <c r="CUO59" s="77"/>
      <c r="CUP59" s="77"/>
      <c r="CUQ59" s="77"/>
      <c r="CUR59" s="77"/>
      <c r="CUS59" s="77"/>
      <c r="CUT59" s="77"/>
      <c r="CUU59" s="77"/>
      <c r="CUV59" s="77"/>
      <c r="CUW59" s="77"/>
      <c r="CUX59" s="77"/>
      <c r="CUY59" s="77"/>
      <c r="CUZ59" s="77"/>
      <c r="CVA59" s="77"/>
      <c r="CVB59" s="77"/>
      <c r="CVC59" s="77"/>
      <c r="CVD59" s="77"/>
      <c r="CVE59" s="77"/>
      <c r="CVF59" s="77"/>
      <c r="CVG59" s="77"/>
      <c r="CVH59" s="77"/>
      <c r="CVI59" s="77"/>
      <c r="CVJ59" s="77"/>
      <c r="CVK59" s="77"/>
      <c r="CVL59" s="77"/>
      <c r="CVM59" s="77"/>
      <c r="CVN59" s="77"/>
      <c r="CVO59" s="77"/>
      <c r="CVP59" s="77"/>
      <c r="CVQ59" s="77"/>
      <c r="CVR59" s="77"/>
      <c r="CVS59" s="77"/>
      <c r="CVT59" s="77"/>
      <c r="CVU59" s="77"/>
      <c r="CVV59" s="77"/>
      <c r="CVW59" s="77"/>
      <c r="CVX59" s="77"/>
      <c r="CVY59" s="77"/>
      <c r="CVZ59" s="77"/>
      <c r="CWA59" s="77"/>
      <c r="CWB59" s="77"/>
      <c r="CWC59" s="77"/>
      <c r="CWD59" s="77"/>
      <c r="CWE59" s="77"/>
      <c r="CWF59" s="77"/>
      <c r="CWG59" s="77"/>
      <c r="CWH59" s="77"/>
      <c r="CWI59" s="77"/>
      <c r="CWJ59" s="77"/>
      <c r="CWK59" s="77"/>
      <c r="CWL59" s="77"/>
      <c r="CWM59" s="77"/>
      <c r="CWN59" s="77"/>
      <c r="CWO59" s="77"/>
      <c r="CWP59" s="77"/>
      <c r="CWQ59" s="77"/>
      <c r="CWR59" s="77"/>
      <c r="CWS59" s="77"/>
      <c r="CWT59" s="77"/>
      <c r="CWU59" s="77"/>
      <c r="CWV59" s="77"/>
      <c r="CWW59" s="77"/>
      <c r="CWX59" s="77"/>
      <c r="CWY59" s="77"/>
      <c r="CWZ59" s="77"/>
      <c r="CXA59" s="77"/>
      <c r="CXB59" s="77"/>
      <c r="CXC59" s="77"/>
      <c r="CXD59" s="77"/>
      <c r="CXE59" s="77"/>
      <c r="CXF59" s="77"/>
      <c r="CXG59" s="77"/>
      <c r="CXH59" s="77"/>
      <c r="CXI59" s="77"/>
      <c r="CXJ59" s="77"/>
      <c r="CXK59" s="77"/>
      <c r="CXL59" s="77"/>
      <c r="CXM59" s="77"/>
      <c r="CXN59" s="77"/>
      <c r="CXO59" s="77"/>
      <c r="CXP59" s="77"/>
      <c r="CXQ59" s="77"/>
      <c r="CXR59" s="77"/>
      <c r="CXS59" s="77"/>
      <c r="CXT59" s="77"/>
      <c r="CXU59" s="77"/>
      <c r="CXV59" s="77"/>
      <c r="CXW59" s="77"/>
      <c r="CXX59" s="77"/>
      <c r="CXY59" s="77"/>
      <c r="CXZ59" s="77"/>
      <c r="CYA59" s="77"/>
      <c r="CYB59" s="77"/>
      <c r="CYC59" s="77"/>
      <c r="CYD59" s="77"/>
      <c r="CYE59" s="77"/>
      <c r="CYF59" s="77"/>
      <c r="CYG59" s="77"/>
      <c r="CYH59" s="77"/>
      <c r="CYI59" s="77"/>
      <c r="CYJ59" s="77"/>
      <c r="CYK59" s="77"/>
      <c r="CYL59" s="77"/>
      <c r="CYM59" s="77"/>
      <c r="CYN59" s="77"/>
      <c r="CYO59" s="77"/>
      <c r="CYP59" s="77"/>
      <c r="CYQ59" s="77"/>
      <c r="CYR59" s="77"/>
      <c r="CYS59" s="77"/>
      <c r="CYT59" s="77"/>
      <c r="CYU59" s="77"/>
      <c r="CYV59" s="77"/>
      <c r="CYW59" s="77"/>
      <c r="CYX59" s="77"/>
      <c r="CYY59" s="77"/>
      <c r="CYZ59" s="77"/>
      <c r="CZA59" s="77"/>
      <c r="CZB59" s="77"/>
      <c r="CZC59" s="77"/>
      <c r="CZD59" s="77"/>
      <c r="CZE59" s="77"/>
      <c r="CZF59" s="77"/>
      <c r="CZG59" s="77"/>
      <c r="CZH59" s="77"/>
      <c r="CZI59" s="77"/>
      <c r="CZJ59" s="77"/>
      <c r="CZK59" s="77"/>
      <c r="CZL59" s="77"/>
      <c r="CZM59" s="77"/>
      <c r="CZN59" s="77"/>
      <c r="CZO59" s="77"/>
      <c r="CZP59" s="77"/>
      <c r="CZQ59" s="77"/>
      <c r="CZR59" s="77"/>
      <c r="CZS59" s="77"/>
      <c r="CZT59" s="77"/>
      <c r="CZU59" s="77"/>
      <c r="CZV59" s="77"/>
      <c r="CZW59" s="77"/>
      <c r="CZX59" s="77"/>
      <c r="CZY59" s="77"/>
      <c r="CZZ59" s="77"/>
      <c r="DAA59" s="77"/>
      <c r="DAB59" s="77"/>
      <c r="DAC59" s="77"/>
      <c r="DAD59" s="77"/>
      <c r="DAE59" s="77"/>
      <c r="DAF59" s="77"/>
      <c r="DAG59" s="77"/>
      <c r="DAH59" s="77"/>
      <c r="DAI59" s="77"/>
      <c r="DAJ59" s="77"/>
      <c r="DAK59" s="77"/>
      <c r="DAL59" s="77"/>
      <c r="DAM59" s="77"/>
      <c r="DAN59" s="77"/>
      <c r="DAO59" s="77"/>
      <c r="DAP59" s="77"/>
      <c r="DAQ59" s="77"/>
      <c r="DAR59" s="77"/>
      <c r="DAS59" s="77"/>
      <c r="DAT59" s="77"/>
      <c r="DAU59" s="77"/>
      <c r="DAV59" s="77"/>
      <c r="DAW59" s="77"/>
      <c r="DAX59" s="77"/>
      <c r="DAY59" s="77"/>
      <c r="DAZ59" s="77"/>
      <c r="DBA59" s="77"/>
      <c r="DBB59" s="77"/>
      <c r="DBC59" s="77"/>
      <c r="DBD59" s="77"/>
      <c r="DBE59" s="77"/>
      <c r="DBF59" s="77"/>
      <c r="DBG59" s="77"/>
      <c r="DBH59" s="77"/>
      <c r="DBI59" s="77"/>
      <c r="DBJ59" s="77"/>
      <c r="DBK59" s="77"/>
      <c r="DBL59" s="77"/>
      <c r="DBM59" s="77"/>
      <c r="DBN59" s="77"/>
      <c r="DBO59" s="77"/>
      <c r="DBP59" s="77"/>
      <c r="DBQ59" s="77"/>
      <c r="DBR59" s="77"/>
      <c r="DBS59" s="77"/>
      <c r="DBT59" s="77"/>
      <c r="DBU59" s="77"/>
      <c r="DBV59" s="77"/>
      <c r="DBW59" s="77"/>
      <c r="DBX59" s="77"/>
      <c r="DBY59" s="77"/>
      <c r="DBZ59" s="77"/>
      <c r="DCA59" s="77"/>
      <c r="DCB59" s="77"/>
      <c r="DCC59" s="77"/>
      <c r="DCD59" s="77"/>
      <c r="DCE59" s="77"/>
      <c r="DCF59" s="77"/>
      <c r="DCG59" s="77"/>
      <c r="DCH59" s="77"/>
      <c r="DCI59" s="77"/>
      <c r="DCJ59" s="77"/>
      <c r="DCK59" s="77"/>
      <c r="DCL59" s="77"/>
      <c r="DCM59" s="77"/>
      <c r="DCN59" s="77"/>
      <c r="DCO59" s="77"/>
      <c r="DCP59" s="77"/>
      <c r="DCQ59" s="77"/>
      <c r="DCR59" s="77"/>
      <c r="DCS59" s="77"/>
      <c r="DCT59" s="77"/>
      <c r="DCU59" s="77"/>
      <c r="DCV59" s="77"/>
      <c r="DCW59" s="77"/>
      <c r="DCX59" s="77"/>
      <c r="DCY59" s="77"/>
      <c r="DCZ59" s="77"/>
      <c r="DDA59" s="77"/>
      <c r="DDB59" s="77"/>
      <c r="DDC59" s="77"/>
      <c r="DDD59" s="77"/>
      <c r="DDE59" s="77"/>
      <c r="DDF59" s="77"/>
      <c r="DDG59" s="77"/>
      <c r="DDH59" s="77"/>
      <c r="DDI59" s="77"/>
      <c r="DDJ59" s="77"/>
      <c r="DDK59" s="77"/>
      <c r="DDL59" s="77"/>
      <c r="DDM59" s="77"/>
      <c r="DDN59" s="77"/>
      <c r="DDO59" s="77"/>
      <c r="DDP59" s="77"/>
      <c r="DDQ59" s="77"/>
      <c r="DDR59" s="77"/>
      <c r="DDS59" s="77"/>
      <c r="DDT59" s="77"/>
      <c r="DDU59" s="77"/>
      <c r="DDV59" s="77"/>
      <c r="DDW59" s="77"/>
      <c r="DDX59" s="77"/>
      <c r="DDY59" s="77"/>
      <c r="DDZ59" s="77"/>
      <c r="DEA59" s="77"/>
      <c r="DEB59" s="77"/>
      <c r="DEC59" s="77"/>
      <c r="DED59" s="77"/>
      <c r="DEE59" s="77"/>
      <c r="DEF59" s="77"/>
      <c r="DEG59" s="77"/>
      <c r="DEH59" s="77"/>
      <c r="DEI59" s="77"/>
      <c r="DEJ59" s="77"/>
      <c r="DEK59" s="77"/>
      <c r="DEL59" s="77"/>
      <c r="DEM59" s="77"/>
      <c r="DEN59" s="77"/>
      <c r="DEO59" s="77"/>
      <c r="DEP59" s="77"/>
      <c r="DEQ59" s="77"/>
      <c r="DER59" s="77"/>
      <c r="DES59" s="77"/>
      <c r="DET59" s="77"/>
      <c r="DEU59" s="77"/>
      <c r="DEV59" s="77"/>
      <c r="DEW59" s="77"/>
      <c r="DEX59" s="77"/>
      <c r="DEY59" s="77"/>
      <c r="DEZ59" s="77"/>
      <c r="DFA59" s="77"/>
      <c r="DFB59" s="77"/>
      <c r="DFC59" s="77"/>
      <c r="DFD59" s="77"/>
      <c r="DFE59" s="77"/>
      <c r="DFF59" s="77"/>
      <c r="DFG59" s="77"/>
      <c r="DFH59" s="77"/>
      <c r="DFI59" s="77"/>
      <c r="DFJ59" s="77"/>
      <c r="DFK59" s="77"/>
      <c r="DFL59" s="77"/>
      <c r="DFM59" s="77"/>
      <c r="DFN59" s="77"/>
      <c r="DFO59" s="77"/>
      <c r="DFP59" s="77"/>
      <c r="DFQ59" s="77"/>
      <c r="DFR59" s="77"/>
      <c r="DFS59" s="77"/>
      <c r="DFT59" s="77"/>
      <c r="DFU59" s="77"/>
      <c r="DFV59" s="77"/>
      <c r="DFW59" s="77"/>
      <c r="DFX59" s="77"/>
      <c r="DFY59" s="77"/>
      <c r="DFZ59" s="77"/>
      <c r="DGA59" s="77"/>
      <c r="DGB59" s="77"/>
      <c r="DGC59" s="77"/>
      <c r="DGD59" s="77"/>
      <c r="DGE59" s="77"/>
      <c r="DGF59" s="77"/>
      <c r="DGG59" s="77"/>
      <c r="DGH59" s="77"/>
      <c r="DGI59" s="77"/>
      <c r="DGJ59" s="77"/>
      <c r="DGK59" s="77"/>
      <c r="DGL59" s="77"/>
      <c r="DGM59" s="77"/>
      <c r="DGN59" s="77"/>
      <c r="DGO59" s="77"/>
      <c r="DGP59" s="77"/>
      <c r="DGQ59" s="77"/>
      <c r="DGR59" s="77"/>
      <c r="DGS59" s="77"/>
      <c r="DGT59" s="77"/>
      <c r="DGU59" s="77"/>
      <c r="DGV59" s="77"/>
      <c r="DGW59" s="77"/>
      <c r="DGX59" s="77"/>
      <c r="DGY59" s="77"/>
      <c r="DGZ59" s="77"/>
      <c r="DHA59" s="77"/>
      <c r="DHB59" s="77"/>
      <c r="DHC59" s="77"/>
      <c r="DHD59" s="77"/>
      <c r="DHE59" s="77"/>
      <c r="DHF59" s="77"/>
      <c r="DHG59" s="77"/>
      <c r="DHH59" s="77"/>
      <c r="DHI59" s="77"/>
      <c r="DHJ59" s="77"/>
      <c r="DHK59" s="77"/>
      <c r="DHL59" s="77"/>
      <c r="DHM59" s="77"/>
      <c r="DHN59" s="77"/>
      <c r="DHO59" s="77"/>
      <c r="DHP59" s="77"/>
      <c r="DHQ59" s="77"/>
      <c r="DHR59" s="77"/>
      <c r="DHS59" s="77"/>
      <c r="DHT59" s="77"/>
      <c r="DHU59" s="77"/>
      <c r="DHV59" s="77"/>
      <c r="DHW59" s="77"/>
      <c r="DHX59" s="77"/>
      <c r="DHY59" s="77"/>
      <c r="DHZ59" s="77"/>
      <c r="DIA59" s="77"/>
      <c r="DIB59" s="77"/>
      <c r="DIC59" s="77"/>
      <c r="DID59" s="77"/>
      <c r="DIE59" s="77"/>
      <c r="DIF59" s="77"/>
      <c r="DIG59" s="77"/>
      <c r="DIH59" s="77"/>
      <c r="DII59" s="77"/>
      <c r="DIJ59" s="77"/>
      <c r="DIK59" s="77"/>
      <c r="DIL59" s="77"/>
      <c r="DIM59" s="77"/>
      <c r="DIN59" s="77"/>
      <c r="DIO59" s="77"/>
      <c r="DIP59" s="77"/>
      <c r="DIQ59" s="77"/>
      <c r="DIR59" s="77"/>
      <c r="DIS59" s="77"/>
      <c r="DIT59" s="77"/>
      <c r="DIU59" s="77"/>
      <c r="DIV59" s="77"/>
      <c r="DIW59" s="77"/>
      <c r="DIX59" s="77"/>
      <c r="DIY59" s="77"/>
      <c r="DIZ59" s="77"/>
      <c r="DJA59" s="77"/>
      <c r="DJB59" s="77"/>
      <c r="DJC59" s="77"/>
      <c r="DJD59" s="77"/>
      <c r="DJE59" s="77"/>
      <c r="DJF59" s="77"/>
      <c r="DJG59" s="77"/>
      <c r="DJH59" s="77"/>
      <c r="DJI59" s="77"/>
      <c r="DJJ59" s="77"/>
      <c r="DJK59" s="77"/>
      <c r="DJL59" s="77"/>
      <c r="DJM59" s="77"/>
      <c r="DJN59" s="77"/>
      <c r="DJO59" s="77"/>
      <c r="DJP59" s="77"/>
      <c r="DJQ59" s="77"/>
      <c r="DJR59" s="77"/>
      <c r="DJS59" s="77"/>
      <c r="DJT59" s="77"/>
      <c r="DJU59" s="77"/>
      <c r="DJV59" s="77"/>
      <c r="DJW59" s="77"/>
      <c r="DJX59" s="77"/>
      <c r="DJY59" s="77"/>
      <c r="DJZ59" s="77"/>
      <c r="DKA59" s="77"/>
      <c r="DKB59" s="77"/>
      <c r="DKC59" s="77"/>
      <c r="DKD59" s="77"/>
      <c r="DKE59" s="77"/>
      <c r="DKF59" s="77"/>
      <c r="DKG59" s="77"/>
      <c r="DKH59" s="77"/>
      <c r="DKI59" s="77"/>
      <c r="DKJ59" s="77"/>
      <c r="DKK59" s="77"/>
      <c r="DKL59" s="77"/>
      <c r="DKM59" s="77"/>
      <c r="DKN59" s="77"/>
      <c r="DKO59" s="77"/>
      <c r="DKP59" s="77"/>
      <c r="DKQ59" s="77"/>
      <c r="DKR59" s="77"/>
      <c r="DKS59" s="77"/>
      <c r="DKT59" s="77"/>
      <c r="DKU59" s="77"/>
      <c r="DKV59" s="77"/>
      <c r="DKW59" s="77"/>
      <c r="DKX59" s="77"/>
      <c r="DKY59" s="77"/>
      <c r="DKZ59" s="77"/>
      <c r="DLA59" s="77"/>
      <c r="DLB59" s="77"/>
      <c r="DLC59" s="77"/>
      <c r="DLD59" s="77"/>
      <c r="DLE59" s="77"/>
      <c r="DLF59" s="77"/>
      <c r="DLG59" s="77"/>
      <c r="DLH59" s="77"/>
      <c r="DLI59" s="77"/>
      <c r="DLJ59" s="77"/>
      <c r="DLK59" s="77"/>
      <c r="DLL59" s="77"/>
      <c r="DLM59" s="77"/>
      <c r="DLN59" s="77"/>
      <c r="DLO59" s="77"/>
      <c r="DLP59" s="77"/>
      <c r="DLQ59" s="77"/>
      <c r="DLR59" s="77"/>
      <c r="DLS59" s="77"/>
      <c r="DLT59" s="77"/>
      <c r="DLU59" s="77"/>
      <c r="DLV59" s="77"/>
      <c r="DLW59" s="77"/>
      <c r="DLX59" s="77"/>
      <c r="DLY59" s="77"/>
      <c r="DLZ59" s="77"/>
      <c r="DMA59" s="77"/>
      <c r="DMB59" s="77"/>
      <c r="DMC59" s="77"/>
      <c r="DMD59" s="77"/>
      <c r="DME59" s="77"/>
      <c r="DMF59" s="77"/>
      <c r="DMG59" s="77"/>
      <c r="DMH59" s="77"/>
      <c r="DMI59" s="77"/>
      <c r="DMJ59" s="77"/>
      <c r="DMK59" s="77"/>
      <c r="DML59" s="77"/>
      <c r="DMM59" s="77"/>
      <c r="DMN59" s="77"/>
      <c r="DMO59" s="77"/>
      <c r="DMP59" s="77"/>
      <c r="DMQ59" s="77"/>
      <c r="DMR59" s="77"/>
      <c r="DMS59" s="77"/>
      <c r="DMT59" s="77"/>
      <c r="DMU59" s="77"/>
      <c r="DMV59" s="77"/>
      <c r="DMW59" s="77"/>
      <c r="DMX59" s="77"/>
      <c r="DMY59" s="77"/>
      <c r="DMZ59" s="77"/>
      <c r="DNA59" s="77"/>
      <c r="DNB59" s="77"/>
      <c r="DNC59" s="77"/>
      <c r="DND59" s="77"/>
      <c r="DNE59" s="77"/>
      <c r="DNF59" s="77"/>
      <c r="DNG59" s="77"/>
      <c r="DNH59" s="77"/>
      <c r="DNI59" s="77"/>
      <c r="DNJ59" s="77"/>
      <c r="DNK59" s="77"/>
      <c r="DNL59" s="77"/>
      <c r="DNM59" s="77"/>
      <c r="DNN59" s="77"/>
      <c r="DNO59" s="77"/>
      <c r="DNP59" s="77"/>
      <c r="DNQ59" s="77"/>
      <c r="DNR59" s="77"/>
      <c r="DNS59" s="77"/>
      <c r="DNT59" s="77"/>
      <c r="DNU59" s="77"/>
      <c r="DNV59" s="77"/>
      <c r="DNW59" s="77"/>
      <c r="DNX59" s="77"/>
      <c r="DNY59" s="77"/>
      <c r="DNZ59" s="77"/>
      <c r="DOA59" s="77"/>
      <c r="DOB59" s="77"/>
      <c r="DOC59" s="77"/>
      <c r="DOD59" s="77"/>
      <c r="DOE59" s="77"/>
      <c r="DOF59" s="77"/>
      <c r="DOG59" s="77"/>
      <c r="DOH59" s="77"/>
      <c r="DOI59" s="77"/>
      <c r="DOJ59" s="77"/>
      <c r="DOK59" s="77"/>
      <c r="DOL59" s="77"/>
      <c r="DOM59" s="77"/>
      <c r="DON59" s="77"/>
      <c r="DOO59" s="77"/>
      <c r="DOP59" s="77"/>
      <c r="DOQ59" s="77"/>
      <c r="DOR59" s="77"/>
      <c r="DOS59" s="77"/>
      <c r="DOT59" s="77"/>
      <c r="DOU59" s="77"/>
      <c r="DOV59" s="77"/>
      <c r="DOW59" s="77"/>
      <c r="DOX59" s="77"/>
      <c r="DOY59" s="77"/>
      <c r="DOZ59" s="77"/>
      <c r="DPA59" s="77"/>
      <c r="DPB59" s="77"/>
      <c r="DPC59" s="77"/>
      <c r="DPD59" s="77"/>
      <c r="DPE59" s="77"/>
      <c r="DPF59" s="77"/>
      <c r="DPG59" s="77"/>
      <c r="DPH59" s="77"/>
      <c r="DPI59" s="77"/>
      <c r="DPJ59" s="77"/>
      <c r="DPK59" s="77"/>
      <c r="DPL59" s="77"/>
      <c r="DPM59" s="77"/>
      <c r="DPN59" s="77"/>
      <c r="DPO59" s="77"/>
      <c r="DPP59" s="77"/>
      <c r="DPQ59" s="77"/>
      <c r="DPR59" s="77"/>
      <c r="DPS59" s="77"/>
      <c r="DPT59" s="77"/>
      <c r="DPU59" s="77"/>
      <c r="DPV59" s="77"/>
      <c r="DPW59" s="77"/>
      <c r="DPX59" s="77"/>
      <c r="DPY59" s="77"/>
      <c r="DPZ59" s="77"/>
      <c r="DQA59" s="77"/>
      <c r="DQB59" s="77"/>
      <c r="DQC59" s="77"/>
      <c r="DQD59" s="77"/>
      <c r="DQE59" s="77"/>
      <c r="DQF59" s="77"/>
      <c r="DQG59" s="77"/>
      <c r="DQH59" s="77"/>
      <c r="DQI59" s="77"/>
      <c r="DQJ59" s="77"/>
      <c r="DQK59" s="77"/>
      <c r="DQL59" s="77"/>
      <c r="DQM59" s="77"/>
      <c r="DQN59" s="77"/>
      <c r="DQO59" s="77"/>
      <c r="DQP59" s="77"/>
      <c r="DQQ59" s="77"/>
      <c r="DQR59" s="77"/>
      <c r="DQS59" s="77"/>
      <c r="DQT59" s="77"/>
      <c r="DQU59" s="77"/>
      <c r="DQV59" s="77"/>
      <c r="DQW59" s="77"/>
      <c r="DQX59" s="77"/>
      <c r="DQY59" s="77"/>
      <c r="DQZ59" s="77"/>
      <c r="DRA59" s="77"/>
      <c r="DRB59" s="77"/>
      <c r="DRC59" s="77"/>
      <c r="DRD59" s="77"/>
      <c r="DRE59" s="77"/>
      <c r="DRF59" s="77"/>
      <c r="DRG59" s="77"/>
      <c r="DRH59" s="77"/>
      <c r="DRI59" s="77"/>
      <c r="DRJ59" s="77"/>
      <c r="DRK59" s="77"/>
      <c r="DRL59" s="77"/>
      <c r="DRM59" s="77"/>
      <c r="DRN59" s="77"/>
      <c r="DRO59" s="77"/>
      <c r="DRP59" s="77"/>
      <c r="DRQ59" s="77"/>
      <c r="DRR59" s="77"/>
      <c r="DRS59" s="77"/>
      <c r="DRT59" s="77"/>
      <c r="DRU59" s="77"/>
      <c r="DRV59" s="77"/>
      <c r="DRW59" s="77"/>
      <c r="DRX59" s="77"/>
      <c r="DRY59" s="77"/>
      <c r="DRZ59" s="77"/>
      <c r="DSA59" s="77"/>
      <c r="DSB59" s="77"/>
      <c r="DSC59" s="77"/>
      <c r="DSD59" s="77"/>
      <c r="DSE59" s="77"/>
      <c r="DSF59" s="77"/>
      <c r="DSG59" s="77"/>
      <c r="DSH59" s="77"/>
      <c r="DSI59" s="77"/>
      <c r="DSJ59" s="77"/>
      <c r="DSK59" s="77"/>
      <c r="DSL59" s="77"/>
      <c r="DSM59" s="77"/>
      <c r="DSN59" s="77"/>
      <c r="DSO59" s="77"/>
      <c r="DSP59" s="77"/>
      <c r="DSQ59" s="77"/>
      <c r="DSR59" s="77"/>
      <c r="DSS59" s="77"/>
      <c r="DST59" s="77"/>
      <c r="DSU59" s="77"/>
      <c r="DSV59" s="77"/>
      <c r="DSW59" s="77"/>
      <c r="DSX59" s="77"/>
      <c r="DSY59" s="77"/>
      <c r="DSZ59" s="77"/>
      <c r="DTA59" s="77"/>
      <c r="DTB59" s="77"/>
      <c r="DTC59" s="77"/>
      <c r="DTD59" s="77"/>
      <c r="DTE59" s="77"/>
      <c r="DTF59" s="77"/>
      <c r="DTG59" s="77"/>
      <c r="DTH59" s="77"/>
      <c r="DTI59" s="77"/>
      <c r="DTJ59" s="77"/>
      <c r="DTK59" s="77"/>
      <c r="DTL59" s="77"/>
      <c r="DTM59" s="77"/>
      <c r="DTN59" s="77"/>
      <c r="DTO59" s="77"/>
      <c r="DTP59" s="77"/>
      <c r="DTQ59" s="77"/>
      <c r="DTR59" s="77"/>
      <c r="DTS59" s="77"/>
      <c r="DTT59" s="77"/>
      <c r="DTU59" s="77"/>
      <c r="DTV59" s="77"/>
      <c r="DTW59" s="77"/>
      <c r="DTX59" s="77"/>
      <c r="DTY59" s="77"/>
      <c r="DTZ59" s="77"/>
      <c r="DUA59" s="77"/>
      <c r="DUB59" s="77"/>
      <c r="DUC59" s="77"/>
      <c r="DUD59" s="77"/>
      <c r="DUE59" s="77"/>
      <c r="DUF59" s="77"/>
      <c r="DUG59" s="77"/>
      <c r="DUH59" s="77"/>
      <c r="DUI59" s="77"/>
      <c r="DUJ59" s="77"/>
      <c r="DUK59" s="77"/>
      <c r="DUL59" s="77"/>
      <c r="DUM59" s="77"/>
      <c r="DUN59" s="77"/>
      <c r="DUO59" s="77"/>
      <c r="DUP59" s="77"/>
      <c r="DUQ59" s="77"/>
      <c r="DUR59" s="77"/>
      <c r="DUS59" s="77"/>
      <c r="DUT59" s="77"/>
      <c r="DUU59" s="77"/>
      <c r="DUV59" s="77"/>
      <c r="DUW59" s="77"/>
      <c r="DUX59" s="77"/>
      <c r="DUY59" s="77"/>
      <c r="DUZ59" s="77"/>
      <c r="DVA59" s="77"/>
      <c r="DVB59" s="77"/>
      <c r="DVC59" s="77"/>
      <c r="DVD59" s="77"/>
      <c r="DVE59" s="77"/>
      <c r="DVF59" s="77"/>
      <c r="DVG59" s="77"/>
      <c r="DVH59" s="77"/>
      <c r="DVI59" s="77"/>
      <c r="DVJ59" s="77"/>
      <c r="DVK59" s="77"/>
      <c r="DVL59" s="77"/>
      <c r="DVM59" s="77"/>
      <c r="DVN59" s="77"/>
      <c r="DVO59" s="77"/>
      <c r="DVP59" s="77"/>
      <c r="DVQ59" s="77"/>
      <c r="DVR59" s="77"/>
      <c r="DVS59" s="77"/>
      <c r="DVT59" s="77"/>
      <c r="DVU59" s="77"/>
      <c r="DVV59" s="77"/>
      <c r="DVW59" s="77"/>
      <c r="DVX59" s="77"/>
      <c r="DVY59" s="77"/>
      <c r="DVZ59" s="77"/>
      <c r="DWA59" s="77"/>
      <c r="DWB59" s="77"/>
      <c r="DWC59" s="77"/>
      <c r="DWD59" s="77"/>
      <c r="DWE59" s="77"/>
      <c r="DWF59" s="77"/>
      <c r="DWG59" s="77"/>
      <c r="DWH59" s="77"/>
      <c r="DWI59" s="77"/>
      <c r="DWJ59" s="77"/>
      <c r="DWK59" s="77"/>
      <c r="DWL59" s="77"/>
      <c r="DWM59" s="77"/>
      <c r="DWN59" s="77"/>
      <c r="DWO59" s="77"/>
      <c r="DWP59" s="77"/>
      <c r="DWQ59" s="77"/>
      <c r="DWR59" s="77"/>
      <c r="DWS59" s="77"/>
      <c r="DWT59" s="77"/>
      <c r="DWU59" s="77"/>
      <c r="DWV59" s="77"/>
      <c r="DWW59" s="77"/>
      <c r="DWX59" s="77"/>
      <c r="DWY59" s="77"/>
      <c r="DWZ59" s="77"/>
      <c r="DXA59" s="77"/>
      <c r="DXB59" s="77"/>
      <c r="DXC59" s="77"/>
      <c r="DXD59" s="77"/>
      <c r="DXE59" s="77"/>
      <c r="DXF59" s="77"/>
      <c r="DXG59" s="77"/>
      <c r="DXH59" s="77"/>
      <c r="DXI59" s="77"/>
      <c r="DXJ59" s="77"/>
      <c r="DXK59" s="77"/>
      <c r="DXL59" s="77"/>
      <c r="DXM59" s="77"/>
      <c r="DXN59" s="77"/>
      <c r="DXO59" s="77"/>
      <c r="DXP59" s="77"/>
      <c r="DXQ59" s="77"/>
      <c r="DXR59" s="77"/>
      <c r="DXS59" s="77"/>
      <c r="DXT59" s="77"/>
      <c r="DXU59" s="77"/>
      <c r="DXV59" s="77"/>
      <c r="DXW59" s="77"/>
      <c r="DXX59" s="77"/>
      <c r="DXY59" s="77"/>
      <c r="DXZ59" s="77"/>
      <c r="DYA59" s="77"/>
      <c r="DYB59" s="77"/>
      <c r="DYC59" s="77"/>
      <c r="DYD59" s="77"/>
      <c r="DYE59" s="77"/>
      <c r="DYF59" s="77"/>
      <c r="DYG59" s="77"/>
      <c r="DYH59" s="77"/>
      <c r="DYI59" s="77"/>
      <c r="DYJ59" s="77"/>
      <c r="DYK59" s="77"/>
      <c r="DYL59" s="77"/>
      <c r="DYM59" s="77"/>
      <c r="DYN59" s="77"/>
      <c r="DYO59" s="77"/>
      <c r="DYP59" s="77"/>
      <c r="DYQ59" s="77"/>
      <c r="DYR59" s="77"/>
      <c r="DYS59" s="77"/>
      <c r="DYT59" s="77"/>
      <c r="DYU59" s="77"/>
      <c r="DYV59" s="77"/>
      <c r="DYW59" s="77"/>
      <c r="DYX59" s="77"/>
      <c r="DYY59" s="77"/>
      <c r="DYZ59" s="77"/>
      <c r="DZA59" s="77"/>
      <c r="DZB59" s="77"/>
      <c r="DZC59" s="77"/>
      <c r="DZD59" s="77"/>
      <c r="DZE59" s="77"/>
      <c r="DZF59" s="77"/>
      <c r="DZG59" s="77"/>
      <c r="DZH59" s="77"/>
      <c r="DZI59" s="77"/>
      <c r="DZJ59" s="77"/>
      <c r="DZK59" s="77"/>
      <c r="DZL59" s="77"/>
      <c r="DZM59" s="77"/>
      <c r="DZN59" s="77"/>
      <c r="DZO59" s="77"/>
      <c r="DZP59" s="77"/>
      <c r="DZQ59" s="77"/>
      <c r="DZR59" s="77"/>
      <c r="DZS59" s="77"/>
      <c r="DZT59" s="77"/>
      <c r="DZU59" s="77"/>
      <c r="DZV59" s="77"/>
      <c r="DZW59" s="77"/>
      <c r="DZX59" s="77"/>
      <c r="DZY59" s="77"/>
      <c r="DZZ59" s="77"/>
      <c r="EAA59" s="77"/>
      <c r="EAB59" s="77"/>
      <c r="EAC59" s="77"/>
      <c r="EAD59" s="77"/>
      <c r="EAE59" s="77"/>
      <c r="EAF59" s="77"/>
      <c r="EAG59" s="77"/>
      <c r="EAH59" s="77"/>
      <c r="EAI59" s="77"/>
      <c r="EAJ59" s="77"/>
      <c r="EAK59" s="77"/>
      <c r="EAL59" s="77"/>
      <c r="EAM59" s="77"/>
      <c r="EAN59" s="77"/>
      <c r="EAO59" s="77"/>
      <c r="EAP59" s="77"/>
      <c r="EAQ59" s="77"/>
      <c r="EAR59" s="77"/>
      <c r="EAS59" s="77"/>
      <c r="EAT59" s="77"/>
      <c r="EAU59" s="77"/>
      <c r="EAV59" s="77"/>
      <c r="EAW59" s="77"/>
      <c r="EAX59" s="77"/>
      <c r="EAY59" s="77"/>
      <c r="EAZ59" s="77"/>
      <c r="EBA59" s="77"/>
      <c r="EBB59" s="77"/>
      <c r="EBC59" s="77"/>
      <c r="EBD59" s="77"/>
      <c r="EBE59" s="77"/>
      <c r="EBF59" s="77"/>
      <c r="EBG59" s="77"/>
      <c r="EBH59" s="77"/>
      <c r="EBI59" s="77"/>
      <c r="EBJ59" s="77"/>
      <c r="EBK59" s="77"/>
      <c r="EBL59" s="77"/>
      <c r="EBM59" s="77"/>
      <c r="EBN59" s="77"/>
      <c r="EBO59" s="77"/>
      <c r="EBP59" s="77"/>
      <c r="EBQ59" s="77"/>
      <c r="EBR59" s="77"/>
      <c r="EBS59" s="77"/>
      <c r="EBT59" s="77"/>
      <c r="EBU59" s="77"/>
      <c r="EBV59" s="77"/>
      <c r="EBW59" s="77"/>
      <c r="EBX59" s="77"/>
      <c r="EBY59" s="77"/>
      <c r="EBZ59" s="77"/>
      <c r="ECA59" s="77"/>
      <c r="ECB59" s="77"/>
      <c r="ECC59" s="77"/>
      <c r="ECD59" s="77"/>
      <c r="ECE59" s="77"/>
      <c r="ECF59" s="77"/>
      <c r="ECG59" s="77"/>
      <c r="ECH59" s="77"/>
      <c r="ECI59" s="77"/>
      <c r="ECJ59" s="77"/>
      <c r="ECK59" s="77"/>
      <c r="ECL59" s="77"/>
      <c r="ECM59" s="77"/>
      <c r="ECN59" s="77"/>
      <c r="ECO59" s="77"/>
      <c r="ECP59" s="77"/>
      <c r="ECQ59" s="77"/>
      <c r="ECR59" s="77"/>
      <c r="ECS59" s="77"/>
      <c r="ECT59" s="77"/>
      <c r="ECU59" s="77"/>
      <c r="ECV59" s="77"/>
      <c r="ECW59" s="77"/>
      <c r="ECX59" s="77"/>
      <c r="ECY59" s="77"/>
      <c r="ECZ59" s="77"/>
      <c r="EDA59" s="77"/>
      <c r="EDB59" s="77"/>
      <c r="EDC59" s="77"/>
      <c r="EDD59" s="77"/>
      <c r="EDE59" s="77"/>
      <c r="EDF59" s="77"/>
      <c r="EDG59" s="77"/>
      <c r="EDH59" s="77"/>
      <c r="EDI59" s="77"/>
      <c r="EDJ59" s="77"/>
      <c r="EDK59" s="77"/>
      <c r="EDL59" s="77"/>
      <c r="EDM59" s="77"/>
      <c r="EDN59" s="77"/>
      <c r="EDO59" s="77"/>
      <c r="EDP59" s="77"/>
      <c r="EDQ59" s="77"/>
      <c r="EDR59" s="77"/>
      <c r="EDS59" s="77"/>
      <c r="EDT59" s="77"/>
      <c r="EDU59" s="77"/>
      <c r="EDV59" s="77"/>
      <c r="EDW59" s="77"/>
      <c r="EDX59" s="77"/>
      <c r="EDY59" s="77"/>
      <c r="EDZ59" s="77"/>
      <c r="EEA59" s="77"/>
      <c r="EEB59" s="77"/>
      <c r="EEC59" s="77"/>
      <c r="EED59" s="77"/>
      <c r="EEE59" s="77"/>
      <c r="EEF59" s="77"/>
      <c r="EEG59" s="77"/>
      <c r="EEH59" s="77"/>
      <c r="EEI59" s="77"/>
      <c r="EEJ59" s="77"/>
      <c r="EEK59" s="77"/>
      <c r="EEL59" s="77"/>
      <c r="EEM59" s="77"/>
      <c r="EEN59" s="77"/>
      <c r="EEO59" s="77"/>
      <c r="EEP59" s="77"/>
      <c r="EEQ59" s="77"/>
      <c r="EER59" s="77"/>
      <c r="EES59" s="77"/>
      <c r="EET59" s="77"/>
      <c r="EEU59" s="77"/>
      <c r="EEV59" s="77"/>
      <c r="EEW59" s="77"/>
      <c r="EEX59" s="77"/>
      <c r="EEY59" s="77"/>
      <c r="EEZ59" s="77"/>
      <c r="EFA59" s="77"/>
      <c r="EFB59" s="77"/>
      <c r="EFC59" s="77"/>
      <c r="EFD59" s="77"/>
      <c r="EFE59" s="77"/>
      <c r="EFF59" s="77"/>
      <c r="EFG59" s="77"/>
      <c r="EFH59" s="77"/>
      <c r="EFI59" s="77"/>
      <c r="EFJ59" s="77"/>
      <c r="EFK59" s="77"/>
      <c r="EFL59" s="77"/>
      <c r="EFM59" s="77"/>
      <c r="EFN59" s="77"/>
      <c r="EFO59" s="77"/>
      <c r="EFP59" s="77"/>
      <c r="EFQ59" s="77"/>
      <c r="EFR59" s="77"/>
      <c r="EFS59" s="77"/>
      <c r="EFT59" s="77"/>
      <c r="EFU59" s="77"/>
      <c r="EFV59" s="77"/>
      <c r="EFW59" s="77"/>
      <c r="EFX59" s="77"/>
      <c r="EFY59" s="77"/>
      <c r="EFZ59" s="77"/>
      <c r="EGA59" s="77"/>
      <c r="EGB59" s="77"/>
      <c r="EGC59" s="77"/>
      <c r="EGD59" s="77"/>
      <c r="EGE59" s="77"/>
      <c r="EGF59" s="77"/>
      <c r="EGG59" s="77"/>
      <c r="EGH59" s="77"/>
      <c r="EGI59" s="77"/>
      <c r="EGJ59" s="77"/>
      <c r="EGK59" s="77"/>
      <c r="EGL59" s="77"/>
      <c r="EGM59" s="77"/>
      <c r="EGN59" s="77"/>
      <c r="EGO59" s="77"/>
      <c r="EGP59" s="77"/>
      <c r="EGQ59" s="77"/>
      <c r="EGR59" s="77"/>
      <c r="EGS59" s="77"/>
      <c r="EGT59" s="77"/>
      <c r="EGU59" s="77"/>
      <c r="EGV59" s="77"/>
      <c r="EGW59" s="77"/>
      <c r="EGX59" s="77"/>
      <c r="EGY59" s="77"/>
      <c r="EGZ59" s="77"/>
      <c r="EHA59" s="77"/>
      <c r="EHB59" s="77"/>
      <c r="EHC59" s="77"/>
      <c r="EHD59" s="77"/>
      <c r="EHE59" s="77"/>
      <c r="EHF59" s="77"/>
      <c r="EHG59" s="77"/>
      <c r="EHH59" s="77"/>
      <c r="EHI59" s="77"/>
      <c r="EHJ59" s="77"/>
      <c r="EHK59" s="77"/>
      <c r="EHL59" s="77"/>
      <c r="EHM59" s="77"/>
      <c r="EHN59" s="77"/>
      <c r="EHO59" s="77"/>
      <c r="EHP59" s="77"/>
      <c r="EHQ59" s="77"/>
      <c r="EHR59" s="77"/>
      <c r="EHS59" s="77"/>
      <c r="EHT59" s="77"/>
      <c r="EHU59" s="77"/>
      <c r="EHV59" s="77"/>
      <c r="EHW59" s="77"/>
      <c r="EHX59" s="77"/>
      <c r="EHY59" s="77"/>
      <c r="EHZ59" s="77"/>
      <c r="EIA59" s="77"/>
      <c r="EIB59" s="77"/>
      <c r="EIC59" s="77"/>
      <c r="EID59" s="77"/>
      <c r="EIE59" s="77"/>
      <c r="EIF59" s="77"/>
      <c r="EIG59" s="77"/>
      <c r="EIH59" s="77"/>
      <c r="EII59" s="77"/>
      <c r="EIJ59" s="77"/>
      <c r="EIK59" s="77"/>
      <c r="EIL59" s="77"/>
      <c r="EIM59" s="77"/>
      <c r="EIN59" s="77"/>
      <c r="EIO59" s="77"/>
      <c r="EIP59" s="77"/>
      <c r="EIQ59" s="77"/>
      <c r="EIR59" s="77"/>
      <c r="EIS59" s="77"/>
      <c r="EIT59" s="77"/>
      <c r="EIU59" s="77"/>
      <c r="EIV59" s="77"/>
      <c r="EIW59" s="77"/>
      <c r="EIX59" s="77"/>
      <c r="EIY59" s="77"/>
      <c r="EIZ59" s="77"/>
      <c r="EJA59" s="77"/>
      <c r="EJB59" s="77"/>
      <c r="EJC59" s="77"/>
      <c r="EJD59" s="77"/>
      <c r="EJE59" s="77"/>
      <c r="EJF59" s="77"/>
      <c r="EJG59" s="77"/>
      <c r="EJH59" s="77"/>
      <c r="EJI59" s="77"/>
      <c r="EJJ59" s="77"/>
      <c r="EJK59" s="77"/>
      <c r="EJL59" s="77"/>
      <c r="EJM59" s="77"/>
      <c r="EJN59" s="77"/>
      <c r="EJO59" s="77"/>
      <c r="EJP59" s="77"/>
      <c r="EJQ59" s="77"/>
      <c r="EJR59" s="77"/>
      <c r="EJS59" s="77"/>
      <c r="EJT59" s="77"/>
      <c r="EJU59" s="77"/>
      <c r="EJV59" s="77"/>
      <c r="EJW59" s="77"/>
      <c r="EJX59" s="77"/>
      <c r="EJY59" s="77"/>
      <c r="EJZ59" s="77"/>
      <c r="EKA59" s="77"/>
      <c r="EKB59" s="77"/>
      <c r="EKC59" s="77"/>
      <c r="EKD59" s="77"/>
      <c r="EKE59" s="77"/>
      <c r="EKF59" s="77"/>
      <c r="EKG59" s="77"/>
      <c r="EKH59" s="77"/>
      <c r="EKI59" s="77"/>
      <c r="EKJ59" s="77"/>
      <c r="EKK59" s="77"/>
      <c r="EKL59" s="77"/>
      <c r="EKM59" s="77"/>
      <c r="EKN59" s="77"/>
      <c r="EKO59" s="77"/>
      <c r="EKP59" s="77"/>
      <c r="EKQ59" s="77"/>
      <c r="EKR59" s="77"/>
      <c r="EKS59" s="77"/>
      <c r="EKT59" s="77"/>
      <c r="EKU59" s="77"/>
      <c r="EKV59" s="77"/>
      <c r="EKW59" s="77"/>
      <c r="EKX59" s="77"/>
      <c r="EKY59" s="77"/>
      <c r="EKZ59" s="77"/>
      <c r="ELA59" s="77"/>
      <c r="ELB59" s="77"/>
      <c r="ELC59" s="77"/>
      <c r="ELD59" s="77"/>
      <c r="ELE59" s="77"/>
      <c r="ELF59" s="77"/>
      <c r="ELG59" s="77"/>
      <c r="ELH59" s="77"/>
      <c r="ELI59" s="77"/>
      <c r="ELJ59" s="77"/>
      <c r="ELK59" s="77"/>
      <c r="ELL59" s="77"/>
      <c r="ELM59" s="77"/>
      <c r="ELN59" s="77"/>
      <c r="ELO59" s="77"/>
      <c r="ELP59" s="77"/>
      <c r="ELQ59" s="77"/>
      <c r="ELR59" s="77"/>
      <c r="ELS59" s="77"/>
      <c r="ELT59" s="77"/>
      <c r="ELU59" s="77"/>
      <c r="ELV59" s="77"/>
      <c r="ELW59" s="77"/>
      <c r="ELX59" s="77"/>
      <c r="ELY59" s="77"/>
      <c r="ELZ59" s="77"/>
      <c r="EMA59" s="77"/>
      <c r="EMB59" s="77"/>
      <c r="EMC59" s="77"/>
      <c r="EMD59" s="77"/>
      <c r="EME59" s="77"/>
      <c r="EMF59" s="77"/>
      <c r="EMG59" s="77"/>
      <c r="EMH59" s="77"/>
      <c r="EMI59" s="77"/>
      <c r="EMJ59" s="77"/>
      <c r="EMK59" s="77"/>
      <c r="EML59" s="77"/>
      <c r="EMM59" s="77"/>
      <c r="EMN59" s="77"/>
      <c r="EMO59" s="77"/>
      <c r="EMP59" s="77"/>
      <c r="EMQ59" s="77"/>
      <c r="EMR59" s="77"/>
      <c r="EMS59" s="77"/>
      <c r="EMT59" s="77"/>
      <c r="EMU59" s="77"/>
      <c r="EMV59" s="77"/>
      <c r="EMW59" s="77"/>
      <c r="EMX59" s="77"/>
      <c r="EMY59" s="77"/>
      <c r="EMZ59" s="77"/>
      <c r="ENA59" s="77"/>
      <c r="ENB59" s="77"/>
      <c r="ENC59" s="77"/>
      <c r="END59" s="77"/>
      <c r="ENE59" s="77"/>
      <c r="ENF59" s="77"/>
      <c r="ENG59" s="77"/>
      <c r="ENH59" s="77"/>
      <c r="ENI59" s="77"/>
      <c r="ENJ59" s="77"/>
      <c r="ENK59" s="77"/>
      <c r="ENL59" s="77"/>
      <c r="ENM59" s="77"/>
      <c r="ENN59" s="77"/>
      <c r="ENO59" s="77"/>
      <c r="ENP59" s="77"/>
      <c r="ENQ59" s="77"/>
      <c r="ENR59" s="77"/>
      <c r="ENS59" s="77"/>
      <c r="ENT59" s="77"/>
      <c r="ENU59" s="77"/>
      <c r="ENV59" s="77"/>
      <c r="ENW59" s="77"/>
      <c r="ENX59" s="77"/>
      <c r="ENY59" s="77"/>
      <c r="ENZ59" s="77"/>
      <c r="EOA59" s="77"/>
      <c r="EOB59" s="77"/>
      <c r="EOC59" s="77"/>
      <c r="EOD59" s="77"/>
      <c r="EOE59" s="77"/>
      <c r="EOF59" s="77"/>
      <c r="EOG59" s="77"/>
      <c r="EOH59" s="77"/>
      <c r="EOI59" s="77"/>
      <c r="EOJ59" s="77"/>
      <c r="EOK59" s="77"/>
      <c r="EOL59" s="77"/>
      <c r="EOM59" s="77"/>
      <c r="EON59" s="77"/>
      <c r="EOO59" s="77"/>
      <c r="EOP59" s="77"/>
      <c r="EOQ59" s="77"/>
      <c r="EOR59" s="77"/>
      <c r="EOS59" s="77"/>
      <c r="EOT59" s="77"/>
      <c r="EOU59" s="77"/>
      <c r="EOV59" s="77"/>
      <c r="EOW59" s="77"/>
      <c r="EOX59" s="77"/>
      <c r="EOY59" s="77"/>
      <c r="EOZ59" s="77"/>
      <c r="EPA59" s="77"/>
      <c r="EPB59" s="77"/>
      <c r="EPC59" s="77"/>
      <c r="EPD59" s="77"/>
      <c r="EPE59" s="77"/>
      <c r="EPF59" s="77"/>
      <c r="EPG59" s="77"/>
      <c r="EPH59" s="77"/>
      <c r="EPI59" s="77"/>
      <c r="EPJ59" s="77"/>
      <c r="EPK59" s="77"/>
      <c r="EPL59" s="77"/>
      <c r="EPM59" s="77"/>
      <c r="EPN59" s="77"/>
      <c r="EPO59" s="77"/>
      <c r="EPP59" s="77"/>
      <c r="EPQ59" s="77"/>
      <c r="EPR59" s="77"/>
      <c r="EPS59" s="77"/>
      <c r="EPT59" s="77"/>
      <c r="EPU59" s="77"/>
      <c r="EPV59" s="77"/>
      <c r="EPW59" s="77"/>
      <c r="EPX59" s="77"/>
      <c r="EPY59" s="77"/>
      <c r="EPZ59" s="77"/>
      <c r="EQA59" s="77"/>
      <c r="EQB59" s="77"/>
      <c r="EQC59" s="77"/>
      <c r="EQD59" s="77"/>
      <c r="EQE59" s="77"/>
      <c r="EQF59" s="77"/>
      <c r="EQG59" s="77"/>
      <c r="EQH59" s="77"/>
      <c r="EQI59" s="77"/>
      <c r="EQJ59" s="77"/>
      <c r="EQK59" s="77"/>
      <c r="EQL59" s="77"/>
      <c r="EQM59" s="77"/>
      <c r="EQN59" s="77"/>
      <c r="EQO59" s="77"/>
      <c r="EQP59" s="77"/>
      <c r="EQQ59" s="77"/>
      <c r="EQR59" s="77"/>
      <c r="EQS59" s="77"/>
      <c r="EQT59" s="77"/>
      <c r="EQU59" s="77"/>
      <c r="EQV59" s="77"/>
      <c r="EQW59" s="77"/>
      <c r="EQX59" s="77"/>
      <c r="EQY59" s="77"/>
      <c r="EQZ59" s="77"/>
      <c r="ERA59" s="77"/>
      <c r="ERB59" s="77"/>
      <c r="ERC59" s="77"/>
      <c r="ERD59" s="77"/>
      <c r="ERE59" s="77"/>
      <c r="ERF59" s="77"/>
      <c r="ERG59" s="77"/>
      <c r="ERH59" s="77"/>
      <c r="ERI59" s="77"/>
      <c r="ERJ59" s="77"/>
      <c r="ERK59" s="77"/>
      <c r="ERL59" s="77"/>
      <c r="ERM59" s="77"/>
      <c r="ERN59" s="77"/>
      <c r="ERO59" s="77"/>
      <c r="ERP59" s="77"/>
      <c r="ERQ59" s="77"/>
      <c r="ERR59" s="77"/>
      <c r="ERS59" s="77"/>
      <c r="ERT59" s="77"/>
      <c r="ERU59" s="77"/>
      <c r="ERV59" s="77"/>
      <c r="ERW59" s="77"/>
      <c r="ERX59" s="77"/>
      <c r="ERY59" s="77"/>
      <c r="ERZ59" s="77"/>
      <c r="ESA59" s="77"/>
      <c r="ESB59" s="77"/>
      <c r="ESC59" s="77"/>
      <c r="ESD59" s="77"/>
      <c r="ESE59" s="77"/>
      <c r="ESF59" s="77"/>
      <c r="ESG59" s="77"/>
      <c r="ESH59" s="77"/>
      <c r="ESI59" s="77"/>
      <c r="ESJ59" s="77"/>
      <c r="ESK59" s="77"/>
      <c r="ESL59" s="77"/>
      <c r="ESM59" s="77"/>
      <c r="ESN59" s="77"/>
      <c r="ESO59" s="77"/>
      <c r="ESP59" s="77"/>
      <c r="ESQ59" s="77"/>
      <c r="ESR59" s="77"/>
      <c r="ESS59" s="77"/>
      <c r="EST59" s="77"/>
      <c r="ESU59" s="77"/>
      <c r="ESV59" s="77"/>
      <c r="ESW59" s="77"/>
      <c r="ESX59" s="77"/>
      <c r="ESY59" s="77"/>
      <c r="ESZ59" s="77"/>
      <c r="ETA59" s="77"/>
      <c r="ETB59" s="77"/>
      <c r="ETC59" s="77"/>
      <c r="ETD59" s="77"/>
      <c r="ETE59" s="77"/>
      <c r="ETF59" s="77"/>
      <c r="ETG59" s="77"/>
      <c r="ETH59" s="77"/>
      <c r="ETI59" s="77"/>
      <c r="ETJ59" s="77"/>
      <c r="ETK59" s="77"/>
      <c r="ETL59" s="77"/>
      <c r="ETM59" s="77"/>
      <c r="ETN59" s="77"/>
      <c r="ETO59" s="77"/>
      <c r="ETP59" s="77"/>
      <c r="ETQ59" s="77"/>
      <c r="ETR59" s="77"/>
      <c r="ETS59" s="77"/>
      <c r="ETT59" s="77"/>
      <c r="ETU59" s="77"/>
      <c r="ETV59" s="77"/>
      <c r="ETW59" s="77"/>
      <c r="ETX59" s="77"/>
      <c r="ETY59" s="77"/>
      <c r="ETZ59" s="77"/>
      <c r="EUA59" s="77"/>
      <c r="EUB59" s="77"/>
      <c r="EUC59" s="77"/>
      <c r="EUD59" s="77"/>
      <c r="EUE59" s="77"/>
      <c r="EUF59" s="77"/>
      <c r="EUG59" s="77"/>
      <c r="EUH59" s="77"/>
      <c r="EUI59" s="77"/>
      <c r="EUJ59" s="77"/>
      <c r="EUK59" s="77"/>
      <c r="EUL59" s="77"/>
      <c r="EUM59" s="77"/>
      <c r="EUN59" s="77"/>
      <c r="EUO59" s="77"/>
      <c r="EUP59" s="77"/>
      <c r="EUQ59" s="77"/>
      <c r="EUR59" s="77"/>
      <c r="EUS59" s="77"/>
      <c r="EUT59" s="77"/>
      <c r="EUU59" s="77"/>
      <c r="EUV59" s="77"/>
      <c r="EUW59" s="77"/>
      <c r="EUX59" s="77"/>
      <c r="EUY59" s="77"/>
      <c r="EUZ59" s="77"/>
      <c r="EVA59" s="77"/>
      <c r="EVB59" s="77"/>
      <c r="EVC59" s="77"/>
      <c r="EVD59" s="77"/>
      <c r="EVE59" s="77"/>
      <c r="EVF59" s="77"/>
      <c r="EVG59" s="77"/>
      <c r="EVH59" s="77"/>
      <c r="EVI59" s="77"/>
      <c r="EVJ59" s="77"/>
      <c r="EVK59" s="77"/>
      <c r="EVL59" s="77"/>
      <c r="EVM59" s="77"/>
      <c r="EVN59" s="77"/>
      <c r="EVO59" s="77"/>
      <c r="EVP59" s="77"/>
      <c r="EVQ59" s="77"/>
      <c r="EVR59" s="77"/>
      <c r="EVS59" s="77"/>
      <c r="EVT59" s="77"/>
      <c r="EVU59" s="77"/>
      <c r="EVV59" s="77"/>
      <c r="EVW59" s="77"/>
      <c r="EVX59" s="77"/>
      <c r="EVY59" s="77"/>
      <c r="EVZ59" s="77"/>
      <c r="EWA59" s="77"/>
      <c r="EWB59" s="77"/>
      <c r="EWC59" s="77"/>
      <c r="EWD59" s="77"/>
      <c r="EWE59" s="77"/>
      <c r="EWF59" s="77"/>
      <c r="EWG59" s="77"/>
      <c r="EWH59" s="77"/>
      <c r="EWI59" s="77"/>
      <c r="EWJ59" s="77"/>
      <c r="EWK59" s="77"/>
      <c r="EWL59" s="77"/>
      <c r="EWM59" s="77"/>
      <c r="EWN59" s="77"/>
      <c r="EWO59" s="77"/>
      <c r="EWP59" s="77"/>
      <c r="EWQ59" s="77"/>
      <c r="EWR59" s="77"/>
      <c r="EWS59" s="77"/>
      <c r="EWT59" s="77"/>
      <c r="EWU59" s="77"/>
      <c r="EWV59" s="77"/>
      <c r="EWW59" s="77"/>
      <c r="EWX59" s="77"/>
      <c r="EWY59" s="77"/>
      <c r="EWZ59" s="77"/>
      <c r="EXA59" s="77"/>
      <c r="EXB59" s="77"/>
      <c r="EXC59" s="77"/>
      <c r="EXD59" s="77"/>
      <c r="EXE59" s="77"/>
      <c r="EXF59" s="77"/>
      <c r="EXG59" s="77"/>
      <c r="EXH59" s="77"/>
      <c r="EXI59" s="77"/>
      <c r="EXJ59" s="77"/>
      <c r="EXK59" s="77"/>
      <c r="EXL59" s="77"/>
      <c r="EXM59" s="77"/>
      <c r="EXN59" s="77"/>
      <c r="EXO59" s="77"/>
      <c r="EXP59" s="77"/>
      <c r="EXQ59" s="77"/>
      <c r="EXR59" s="77"/>
      <c r="EXS59" s="77"/>
      <c r="EXT59" s="77"/>
      <c r="EXU59" s="77"/>
      <c r="EXV59" s="77"/>
      <c r="EXW59" s="77"/>
      <c r="EXX59" s="77"/>
      <c r="EXY59" s="77"/>
      <c r="EXZ59" s="77"/>
      <c r="EYA59" s="77"/>
      <c r="EYB59" s="77"/>
      <c r="EYC59" s="77"/>
      <c r="EYD59" s="77"/>
      <c r="EYE59" s="77"/>
      <c r="EYF59" s="77"/>
      <c r="EYG59" s="77"/>
      <c r="EYH59" s="77"/>
      <c r="EYI59" s="77"/>
      <c r="EYJ59" s="77"/>
      <c r="EYK59" s="77"/>
      <c r="EYL59" s="77"/>
      <c r="EYM59" s="77"/>
      <c r="EYN59" s="77"/>
      <c r="EYO59" s="77"/>
      <c r="EYP59" s="77"/>
      <c r="EYQ59" s="77"/>
      <c r="EYR59" s="77"/>
      <c r="EYS59" s="77"/>
      <c r="EYT59" s="77"/>
      <c r="EYU59" s="77"/>
      <c r="EYV59" s="77"/>
      <c r="EYW59" s="77"/>
      <c r="EYX59" s="77"/>
      <c r="EYY59" s="77"/>
      <c r="EYZ59" s="77"/>
      <c r="EZA59" s="77"/>
      <c r="EZB59" s="77"/>
      <c r="EZC59" s="77"/>
      <c r="EZD59" s="77"/>
      <c r="EZE59" s="77"/>
      <c r="EZF59" s="77"/>
      <c r="EZG59" s="77"/>
      <c r="EZH59" s="77"/>
      <c r="EZI59" s="77"/>
      <c r="EZJ59" s="77"/>
      <c r="EZK59" s="77"/>
      <c r="EZL59" s="77"/>
      <c r="EZM59" s="77"/>
      <c r="EZN59" s="77"/>
      <c r="EZO59" s="77"/>
      <c r="EZP59" s="77"/>
      <c r="EZQ59" s="77"/>
      <c r="EZR59" s="77"/>
      <c r="EZS59" s="77"/>
      <c r="EZT59" s="77"/>
      <c r="EZU59" s="77"/>
      <c r="EZV59" s="77"/>
      <c r="EZW59" s="77"/>
      <c r="EZX59" s="77"/>
      <c r="EZY59" s="77"/>
      <c r="EZZ59" s="77"/>
      <c r="FAA59" s="77"/>
      <c r="FAB59" s="77"/>
      <c r="FAC59" s="77"/>
      <c r="FAD59" s="77"/>
      <c r="FAE59" s="77"/>
      <c r="FAF59" s="77"/>
      <c r="FAG59" s="77"/>
      <c r="FAH59" s="77"/>
      <c r="FAI59" s="77"/>
      <c r="FAJ59" s="77"/>
      <c r="FAK59" s="77"/>
      <c r="FAL59" s="77"/>
      <c r="FAM59" s="77"/>
      <c r="FAN59" s="77"/>
      <c r="FAO59" s="77"/>
      <c r="FAP59" s="77"/>
      <c r="FAQ59" s="77"/>
      <c r="FAR59" s="77"/>
      <c r="FAS59" s="77"/>
      <c r="FAT59" s="77"/>
      <c r="FAU59" s="77"/>
      <c r="FAV59" s="77"/>
      <c r="FAW59" s="77"/>
      <c r="FAX59" s="77"/>
      <c r="FAY59" s="77"/>
      <c r="FAZ59" s="77"/>
      <c r="FBA59" s="77"/>
      <c r="FBB59" s="77"/>
      <c r="FBC59" s="77"/>
      <c r="FBD59" s="77"/>
      <c r="FBE59" s="77"/>
      <c r="FBF59" s="77"/>
      <c r="FBG59" s="77"/>
      <c r="FBH59" s="77"/>
      <c r="FBI59" s="77"/>
      <c r="FBJ59" s="77"/>
      <c r="FBK59" s="77"/>
      <c r="FBL59" s="77"/>
      <c r="FBM59" s="77"/>
      <c r="FBN59" s="77"/>
      <c r="FBO59" s="77"/>
      <c r="FBP59" s="77"/>
      <c r="FBQ59" s="77"/>
      <c r="FBR59" s="77"/>
      <c r="FBS59" s="77"/>
      <c r="FBT59" s="77"/>
      <c r="FBU59" s="77"/>
      <c r="FBV59" s="77"/>
      <c r="FBW59" s="77"/>
      <c r="FBX59" s="77"/>
      <c r="FBY59" s="77"/>
      <c r="FBZ59" s="77"/>
      <c r="FCA59" s="77"/>
      <c r="FCB59" s="77"/>
      <c r="FCC59" s="77"/>
      <c r="FCD59" s="77"/>
      <c r="FCE59" s="77"/>
      <c r="FCF59" s="77"/>
      <c r="FCG59" s="77"/>
      <c r="FCH59" s="77"/>
      <c r="FCI59" s="77"/>
      <c r="FCJ59" s="77"/>
      <c r="FCK59" s="77"/>
      <c r="FCL59" s="77"/>
      <c r="FCM59" s="77"/>
      <c r="FCN59" s="77"/>
      <c r="FCO59" s="77"/>
      <c r="FCP59" s="77"/>
      <c r="FCQ59" s="77"/>
      <c r="FCR59" s="77"/>
      <c r="FCS59" s="77"/>
      <c r="FCT59" s="77"/>
      <c r="FCU59" s="77"/>
      <c r="FCV59" s="77"/>
      <c r="FCW59" s="77"/>
      <c r="FCX59" s="77"/>
      <c r="FCY59" s="77"/>
      <c r="FCZ59" s="77"/>
      <c r="FDA59" s="77"/>
      <c r="FDB59" s="77"/>
      <c r="FDC59" s="77"/>
      <c r="FDD59" s="77"/>
      <c r="FDE59" s="77"/>
      <c r="FDF59" s="77"/>
      <c r="FDG59" s="77"/>
      <c r="FDH59" s="77"/>
      <c r="FDI59" s="77"/>
      <c r="FDJ59" s="77"/>
      <c r="FDK59" s="77"/>
      <c r="FDL59" s="77"/>
      <c r="FDM59" s="77"/>
      <c r="FDN59" s="77"/>
      <c r="FDO59" s="77"/>
      <c r="FDP59" s="77"/>
      <c r="FDQ59" s="77"/>
      <c r="FDR59" s="77"/>
      <c r="FDS59" s="77"/>
      <c r="FDT59" s="77"/>
      <c r="FDU59" s="77"/>
      <c r="FDV59" s="77"/>
      <c r="FDW59" s="77"/>
      <c r="FDX59" s="77"/>
      <c r="FDY59" s="77"/>
      <c r="FDZ59" s="77"/>
      <c r="FEA59" s="77"/>
      <c r="FEB59" s="77"/>
      <c r="FEC59" s="77"/>
      <c r="FED59" s="77"/>
      <c r="FEE59" s="77"/>
      <c r="FEF59" s="77"/>
      <c r="FEG59" s="77"/>
      <c r="FEH59" s="77"/>
      <c r="FEI59" s="77"/>
      <c r="FEJ59" s="77"/>
      <c r="FEK59" s="77"/>
      <c r="FEL59" s="77"/>
      <c r="FEM59" s="77"/>
      <c r="FEN59" s="77"/>
      <c r="FEO59" s="77"/>
      <c r="FEP59" s="77"/>
      <c r="FEQ59" s="77"/>
      <c r="FER59" s="77"/>
      <c r="FES59" s="77"/>
      <c r="FET59" s="77"/>
      <c r="FEU59" s="77"/>
      <c r="FEV59" s="77"/>
      <c r="FEW59" s="77"/>
      <c r="FEX59" s="77"/>
      <c r="FEY59" s="77"/>
      <c r="FEZ59" s="77"/>
      <c r="FFA59" s="77"/>
      <c r="FFB59" s="77"/>
      <c r="FFC59" s="77"/>
      <c r="FFD59" s="77"/>
      <c r="FFE59" s="77"/>
      <c r="FFF59" s="77"/>
      <c r="FFG59" s="77"/>
      <c r="FFH59" s="77"/>
      <c r="FFI59" s="77"/>
      <c r="FFJ59" s="77"/>
      <c r="FFK59" s="77"/>
      <c r="FFL59" s="77"/>
      <c r="FFM59" s="77"/>
      <c r="FFN59" s="77"/>
      <c r="FFO59" s="77"/>
      <c r="FFP59" s="77"/>
      <c r="FFQ59" s="77"/>
      <c r="FFR59" s="77"/>
      <c r="FFS59" s="77"/>
      <c r="FFT59" s="77"/>
      <c r="FFU59" s="77"/>
      <c r="FFV59" s="77"/>
      <c r="FFW59" s="77"/>
      <c r="FFX59" s="77"/>
      <c r="FFY59" s="77"/>
      <c r="FFZ59" s="77"/>
      <c r="FGA59" s="77"/>
      <c r="FGB59" s="77"/>
      <c r="FGC59" s="77"/>
      <c r="FGD59" s="77"/>
      <c r="FGE59" s="77"/>
      <c r="FGF59" s="77"/>
      <c r="FGG59" s="77"/>
      <c r="FGH59" s="77"/>
      <c r="FGI59" s="77"/>
      <c r="FGJ59" s="77"/>
      <c r="FGK59" s="77"/>
      <c r="FGL59" s="77"/>
      <c r="FGM59" s="77"/>
      <c r="FGN59" s="77"/>
      <c r="FGO59" s="77"/>
      <c r="FGP59" s="77"/>
      <c r="FGQ59" s="77"/>
      <c r="FGR59" s="77"/>
      <c r="FGS59" s="77"/>
      <c r="FGT59" s="77"/>
      <c r="FGU59" s="77"/>
      <c r="FGV59" s="77"/>
      <c r="FGW59" s="77"/>
      <c r="FGX59" s="77"/>
      <c r="FGY59" s="77"/>
      <c r="FGZ59" s="77"/>
      <c r="FHA59" s="77"/>
      <c r="FHB59" s="77"/>
      <c r="FHC59" s="77"/>
      <c r="FHD59" s="77"/>
      <c r="FHE59" s="77"/>
      <c r="FHF59" s="77"/>
      <c r="FHG59" s="77"/>
      <c r="FHH59" s="77"/>
      <c r="FHI59" s="77"/>
      <c r="FHJ59" s="77"/>
      <c r="FHK59" s="77"/>
      <c r="FHL59" s="77"/>
      <c r="FHM59" s="77"/>
      <c r="FHN59" s="77"/>
      <c r="FHO59" s="77"/>
      <c r="FHP59" s="77"/>
      <c r="FHQ59" s="77"/>
      <c r="FHR59" s="77"/>
      <c r="FHS59" s="77"/>
      <c r="FHT59" s="77"/>
      <c r="FHU59" s="77"/>
      <c r="FHV59" s="77"/>
      <c r="FHW59" s="77"/>
      <c r="FHX59" s="77"/>
      <c r="FHY59" s="77"/>
      <c r="FHZ59" s="77"/>
      <c r="FIA59" s="77"/>
      <c r="FIB59" s="77"/>
      <c r="FIC59" s="77"/>
      <c r="FID59" s="77"/>
      <c r="FIE59" s="77"/>
      <c r="FIF59" s="77"/>
      <c r="FIG59" s="77"/>
      <c r="FIH59" s="77"/>
      <c r="FII59" s="77"/>
      <c r="FIJ59" s="77"/>
      <c r="FIK59" s="77"/>
      <c r="FIL59" s="77"/>
      <c r="FIM59" s="77"/>
      <c r="FIN59" s="77"/>
      <c r="FIO59" s="77"/>
      <c r="FIP59" s="77"/>
      <c r="FIQ59" s="77"/>
      <c r="FIR59" s="77"/>
      <c r="FIS59" s="77"/>
      <c r="FIT59" s="77"/>
      <c r="FIU59" s="77"/>
      <c r="FIV59" s="77"/>
      <c r="FIW59" s="77"/>
      <c r="FIX59" s="77"/>
      <c r="FIY59" s="77"/>
      <c r="FIZ59" s="77"/>
      <c r="FJA59" s="77"/>
      <c r="FJB59" s="77"/>
      <c r="FJC59" s="77"/>
      <c r="FJD59" s="77"/>
      <c r="FJE59" s="77"/>
      <c r="FJF59" s="77"/>
      <c r="FJG59" s="77"/>
      <c r="FJH59" s="77"/>
      <c r="FJI59" s="77"/>
      <c r="FJJ59" s="77"/>
      <c r="FJK59" s="77"/>
      <c r="FJL59" s="77"/>
      <c r="FJM59" s="77"/>
      <c r="FJN59" s="77"/>
      <c r="FJO59" s="77"/>
      <c r="FJP59" s="77"/>
      <c r="FJQ59" s="77"/>
      <c r="FJR59" s="77"/>
      <c r="FJS59" s="77"/>
      <c r="FJT59" s="77"/>
      <c r="FJU59" s="77"/>
      <c r="FJV59" s="77"/>
      <c r="FJW59" s="77"/>
      <c r="FJX59" s="77"/>
      <c r="FJY59" s="77"/>
      <c r="FJZ59" s="77"/>
      <c r="FKA59" s="77"/>
      <c r="FKB59" s="77"/>
      <c r="FKC59" s="77"/>
      <c r="FKD59" s="77"/>
      <c r="FKE59" s="77"/>
      <c r="FKF59" s="77"/>
      <c r="FKG59" s="77"/>
      <c r="FKH59" s="77"/>
      <c r="FKI59" s="77"/>
      <c r="FKJ59" s="77"/>
      <c r="FKK59" s="77"/>
      <c r="FKL59" s="77"/>
      <c r="FKM59" s="77"/>
      <c r="FKN59" s="77"/>
      <c r="FKO59" s="77"/>
      <c r="FKP59" s="77"/>
      <c r="FKQ59" s="77"/>
      <c r="FKR59" s="77"/>
      <c r="FKS59" s="77"/>
      <c r="FKT59" s="77"/>
      <c r="FKU59" s="77"/>
      <c r="FKV59" s="77"/>
      <c r="FKW59" s="77"/>
      <c r="FKX59" s="77"/>
      <c r="FKY59" s="77"/>
      <c r="FKZ59" s="77"/>
      <c r="FLA59" s="77"/>
      <c r="FLB59" s="77"/>
      <c r="FLC59" s="77"/>
      <c r="FLD59" s="77"/>
      <c r="FLE59" s="77"/>
      <c r="FLF59" s="77"/>
      <c r="FLG59" s="77"/>
      <c r="FLH59" s="77"/>
      <c r="FLI59" s="77"/>
      <c r="FLJ59" s="77"/>
      <c r="FLK59" s="77"/>
      <c r="FLL59" s="77"/>
      <c r="FLM59" s="77"/>
      <c r="FLN59" s="77"/>
      <c r="FLO59" s="77"/>
      <c r="FLP59" s="77"/>
      <c r="FLQ59" s="77"/>
      <c r="FLR59" s="77"/>
      <c r="FLS59" s="77"/>
      <c r="FLT59" s="77"/>
      <c r="FLU59" s="77"/>
      <c r="FLV59" s="77"/>
      <c r="FLW59" s="77"/>
      <c r="FLX59" s="77"/>
      <c r="FLY59" s="77"/>
      <c r="FLZ59" s="77"/>
      <c r="FMA59" s="77"/>
      <c r="FMB59" s="77"/>
      <c r="FMC59" s="77"/>
      <c r="FMD59" s="77"/>
      <c r="FME59" s="77"/>
      <c r="FMF59" s="77"/>
      <c r="FMG59" s="77"/>
      <c r="FMH59" s="77"/>
      <c r="FMI59" s="77"/>
      <c r="FMJ59" s="77"/>
      <c r="FMK59" s="77"/>
      <c r="FML59" s="77"/>
      <c r="FMM59" s="77"/>
      <c r="FMN59" s="77"/>
      <c r="FMO59" s="77"/>
      <c r="FMP59" s="77"/>
      <c r="FMQ59" s="77"/>
      <c r="FMR59" s="77"/>
      <c r="FMS59" s="77"/>
      <c r="FMT59" s="77"/>
      <c r="FMU59" s="77"/>
      <c r="FMV59" s="77"/>
      <c r="FMW59" s="77"/>
      <c r="FMX59" s="77"/>
      <c r="FMY59" s="77"/>
      <c r="FMZ59" s="77"/>
      <c r="FNA59" s="77"/>
      <c r="FNB59" s="77"/>
      <c r="FNC59" s="77"/>
      <c r="FND59" s="77"/>
      <c r="FNE59" s="77"/>
      <c r="FNF59" s="77"/>
      <c r="FNG59" s="77"/>
      <c r="FNH59" s="77"/>
      <c r="FNI59" s="77"/>
      <c r="FNJ59" s="77"/>
      <c r="FNK59" s="77"/>
      <c r="FNL59" s="77"/>
      <c r="FNM59" s="77"/>
      <c r="FNN59" s="77"/>
      <c r="FNO59" s="77"/>
      <c r="FNP59" s="77"/>
      <c r="FNQ59" s="77"/>
      <c r="FNR59" s="77"/>
      <c r="FNS59" s="77"/>
      <c r="FNT59" s="77"/>
      <c r="FNU59" s="77"/>
      <c r="FNV59" s="77"/>
      <c r="FNW59" s="77"/>
      <c r="FNX59" s="77"/>
      <c r="FNY59" s="77"/>
      <c r="FNZ59" s="77"/>
      <c r="FOA59" s="77"/>
      <c r="FOB59" s="77"/>
      <c r="FOC59" s="77"/>
      <c r="FOD59" s="77"/>
      <c r="FOE59" s="77"/>
      <c r="FOF59" s="77"/>
      <c r="FOG59" s="77"/>
      <c r="FOH59" s="77"/>
      <c r="FOI59" s="77"/>
      <c r="FOJ59" s="77"/>
      <c r="FOK59" s="77"/>
      <c r="FOL59" s="77"/>
      <c r="FOM59" s="77"/>
      <c r="FON59" s="77"/>
      <c r="FOO59" s="77"/>
      <c r="FOP59" s="77"/>
      <c r="FOQ59" s="77"/>
      <c r="FOR59" s="77"/>
      <c r="FOS59" s="77"/>
      <c r="FOT59" s="77"/>
      <c r="FOU59" s="77"/>
      <c r="FOV59" s="77"/>
      <c r="FOW59" s="77"/>
      <c r="FOX59" s="77"/>
      <c r="FOY59" s="77"/>
      <c r="FOZ59" s="77"/>
      <c r="FPA59" s="77"/>
      <c r="FPB59" s="77"/>
      <c r="FPC59" s="77"/>
      <c r="FPD59" s="77"/>
      <c r="FPE59" s="77"/>
      <c r="FPF59" s="77"/>
      <c r="FPG59" s="77"/>
      <c r="FPH59" s="77"/>
      <c r="FPI59" s="77"/>
      <c r="FPJ59" s="77"/>
      <c r="FPK59" s="77"/>
      <c r="FPL59" s="77"/>
      <c r="FPM59" s="77"/>
      <c r="FPN59" s="77"/>
      <c r="FPO59" s="77"/>
      <c r="FPP59" s="77"/>
      <c r="FPQ59" s="77"/>
      <c r="FPR59" s="77"/>
      <c r="FPS59" s="77"/>
      <c r="FPT59" s="77"/>
      <c r="FPU59" s="77"/>
      <c r="FPV59" s="77"/>
      <c r="FPW59" s="77"/>
      <c r="FPX59" s="77"/>
      <c r="FPY59" s="77"/>
      <c r="FPZ59" s="77"/>
      <c r="FQA59" s="77"/>
      <c r="FQB59" s="77"/>
      <c r="FQC59" s="77"/>
      <c r="FQD59" s="77"/>
      <c r="FQE59" s="77"/>
      <c r="FQF59" s="77"/>
      <c r="FQG59" s="77"/>
      <c r="FQH59" s="77"/>
      <c r="FQI59" s="77"/>
      <c r="FQJ59" s="77"/>
      <c r="FQK59" s="77"/>
      <c r="FQL59" s="77"/>
      <c r="FQM59" s="77"/>
      <c r="FQN59" s="77"/>
      <c r="FQO59" s="77"/>
      <c r="FQP59" s="77"/>
      <c r="FQQ59" s="77"/>
      <c r="FQR59" s="77"/>
      <c r="FQS59" s="77"/>
      <c r="FQT59" s="77"/>
      <c r="FQU59" s="77"/>
      <c r="FQV59" s="77"/>
      <c r="FQW59" s="77"/>
      <c r="FQX59" s="77"/>
      <c r="FQY59" s="77"/>
      <c r="FQZ59" s="77"/>
      <c r="FRA59" s="77"/>
      <c r="FRB59" s="77"/>
      <c r="FRC59" s="77"/>
      <c r="FRD59" s="77"/>
      <c r="FRE59" s="77"/>
      <c r="FRF59" s="77"/>
      <c r="FRG59" s="77"/>
      <c r="FRH59" s="77"/>
      <c r="FRI59" s="77"/>
      <c r="FRJ59" s="77"/>
      <c r="FRK59" s="77"/>
      <c r="FRL59" s="77"/>
      <c r="FRM59" s="77"/>
      <c r="FRN59" s="77"/>
      <c r="FRO59" s="77"/>
      <c r="FRP59" s="77"/>
      <c r="FRQ59" s="77"/>
      <c r="FRR59" s="77"/>
      <c r="FRS59" s="77"/>
      <c r="FRT59" s="77"/>
      <c r="FRU59" s="77"/>
      <c r="FRV59" s="77"/>
      <c r="FRW59" s="77"/>
      <c r="FRX59" s="77"/>
      <c r="FRY59" s="77"/>
      <c r="FRZ59" s="77"/>
      <c r="FSA59" s="77"/>
      <c r="FSB59" s="77"/>
      <c r="FSC59" s="77"/>
      <c r="FSD59" s="77"/>
      <c r="FSE59" s="77"/>
      <c r="FSF59" s="77"/>
      <c r="FSG59" s="77"/>
      <c r="FSH59" s="77"/>
      <c r="FSI59" s="77"/>
      <c r="FSJ59" s="77"/>
      <c r="FSK59" s="77"/>
      <c r="FSL59" s="77"/>
      <c r="FSM59" s="77"/>
      <c r="FSN59" s="77"/>
      <c r="FSO59" s="77"/>
      <c r="FSP59" s="77"/>
      <c r="FSQ59" s="77"/>
      <c r="FSR59" s="77"/>
      <c r="FSS59" s="77"/>
      <c r="FST59" s="77"/>
      <c r="FSU59" s="77"/>
      <c r="FSV59" s="77"/>
      <c r="FSW59" s="77"/>
      <c r="FSX59" s="77"/>
      <c r="FSY59" s="77"/>
      <c r="FSZ59" s="77"/>
      <c r="FTA59" s="77"/>
      <c r="FTB59" s="77"/>
      <c r="FTC59" s="77"/>
      <c r="FTD59" s="77"/>
      <c r="FTE59" s="77"/>
      <c r="FTF59" s="77"/>
      <c r="FTG59" s="77"/>
      <c r="FTH59" s="77"/>
      <c r="FTI59" s="77"/>
      <c r="FTJ59" s="77"/>
      <c r="FTK59" s="77"/>
      <c r="FTL59" s="77"/>
      <c r="FTM59" s="77"/>
      <c r="FTN59" s="77"/>
      <c r="FTO59" s="77"/>
      <c r="FTP59" s="77"/>
      <c r="FTQ59" s="77"/>
      <c r="FTR59" s="77"/>
      <c r="FTS59" s="77"/>
      <c r="FTT59" s="77"/>
      <c r="FTU59" s="77"/>
      <c r="FTV59" s="77"/>
      <c r="FTW59" s="77"/>
      <c r="FTX59" s="77"/>
      <c r="FTY59" s="77"/>
      <c r="FTZ59" s="77"/>
      <c r="FUA59" s="77"/>
      <c r="FUB59" s="77"/>
      <c r="FUC59" s="77"/>
      <c r="FUD59" s="77"/>
      <c r="FUE59" s="77"/>
      <c r="FUF59" s="77"/>
      <c r="FUG59" s="77"/>
      <c r="FUH59" s="77"/>
      <c r="FUI59" s="77"/>
      <c r="FUJ59" s="77"/>
      <c r="FUK59" s="77"/>
      <c r="FUL59" s="77"/>
      <c r="FUM59" s="77"/>
      <c r="FUN59" s="77"/>
      <c r="FUO59" s="77"/>
      <c r="FUP59" s="77"/>
      <c r="FUQ59" s="77"/>
      <c r="FUR59" s="77"/>
      <c r="FUS59" s="77"/>
      <c r="FUT59" s="77"/>
      <c r="FUU59" s="77"/>
      <c r="FUV59" s="77"/>
      <c r="FUW59" s="77"/>
      <c r="FUX59" s="77"/>
      <c r="FUY59" s="77"/>
      <c r="FUZ59" s="77"/>
      <c r="FVA59" s="77"/>
      <c r="FVB59" s="77"/>
      <c r="FVC59" s="77"/>
      <c r="FVD59" s="77"/>
      <c r="FVE59" s="77"/>
      <c r="FVF59" s="77"/>
      <c r="FVG59" s="77"/>
      <c r="FVH59" s="77"/>
      <c r="FVI59" s="77"/>
      <c r="FVJ59" s="77"/>
      <c r="FVK59" s="77"/>
      <c r="FVL59" s="77"/>
      <c r="FVM59" s="77"/>
      <c r="FVN59" s="77"/>
      <c r="FVO59" s="77"/>
      <c r="FVP59" s="77"/>
      <c r="FVQ59" s="77"/>
      <c r="FVR59" s="77"/>
      <c r="FVS59" s="77"/>
      <c r="FVT59" s="77"/>
      <c r="FVU59" s="77"/>
      <c r="FVV59" s="77"/>
      <c r="FVW59" s="77"/>
      <c r="FVX59" s="77"/>
      <c r="FVY59" s="77"/>
      <c r="FVZ59" s="77"/>
      <c r="FWA59" s="77"/>
      <c r="FWB59" s="77"/>
      <c r="FWC59" s="77"/>
      <c r="FWD59" s="77"/>
      <c r="FWE59" s="77"/>
      <c r="FWF59" s="77"/>
      <c r="FWG59" s="77"/>
      <c r="FWH59" s="77"/>
      <c r="FWI59" s="77"/>
      <c r="FWJ59" s="77"/>
      <c r="FWK59" s="77"/>
      <c r="FWL59" s="77"/>
      <c r="FWM59" s="77"/>
      <c r="FWN59" s="77"/>
      <c r="FWO59" s="77"/>
      <c r="FWP59" s="77"/>
      <c r="FWQ59" s="77"/>
      <c r="FWR59" s="77"/>
      <c r="FWS59" s="77"/>
      <c r="FWT59" s="77"/>
      <c r="FWU59" s="77"/>
      <c r="FWV59" s="77"/>
      <c r="FWW59" s="77"/>
      <c r="FWX59" s="77"/>
      <c r="FWY59" s="77"/>
      <c r="FWZ59" s="77"/>
      <c r="FXA59" s="77"/>
      <c r="FXB59" s="77"/>
      <c r="FXC59" s="77"/>
      <c r="FXD59" s="77"/>
      <c r="FXE59" s="77"/>
      <c r="FXF59" s="77"/>
      <c r="FXG59" s="77"/>
      <c r="FXH59" s="77"/>
      <c r="FXI59" s="77"/>
      <c r="FXJ59" s="77"/>
      <c r="FXK59" s="77"/>
      <c r="FXL59" s="77"/>
      <c r="FXM59" s="77"/>
      <c r="FXN59" s="77"/>
      <c r="FXO59" s="77"/>
      <c r="FXP59" s="77"/>
      <c r="FXQ59" s="77"/>
      <c r="FXR59" s="77"/>
      <c r="FXS59" s="77"/>
      <c r="FXT59" s="77"/>
      <c r="FXU59" s="77"/>
      <c r="FXV59" s="77"/>
      <c r="FXW59" s="77"/>
      <c r="FXX59" s="77"/>
      <c r="FXY59" s="77"/>
      <c r="FXZ59" s="77"/>
      <c r="FYA59" s="77"/>
      <c r="FYB59" s="77"/>
      <c r="FYC59" s="77"/>
      <c r="FYD59" s="77"/>
      <c r="FYE59" s="77"/>
      <c r="FYF59" s="77"/>
      <c r="FYG59" s="77"/>
      <c r="FYH59" s="77"/>
      <c r="FYI59" s="77"/>
      <c r="FYJ59" s="77"/>
      <c r="FYK59" s="77"/>
      <c r="FYL59" s="77"/>
      <c r="FYM59" s="77"/>
      <c r="FYN59" s="77"/>
      <c r="FYO59" s="77"/>
      <c r="FYP59" s="77"/>
      <c r="FYQ59" s="77"/>
      <c r="FYR59" s="77"/>
      <c r="FYS59" s="77"/>
      <c r="FYT59" s="77"/>
      <c r="FYU59" s="77"/>
      <c r="FYV59" s="77"/>
      <c r="FYW59" s="77"/>
      <c r="FYX59" s="77"/>
      <c r="FYY59" s="77"/>
      <c r="FYZ59" s="77"/>
      <c r="FZA59" s="77"/>
      <c r="FZB59" s="77"/>
      <c r="FZC59" s="77"/>
      <c r="FZD59" s="77"/>
      <c r="FZE59" s="77"/>
      <c r="FZF59" s="77"/>
      <c r="FZG59" s="77"/>
      <c r="FZH59" s="77"/>
      <c r="FZI59" s="77"/>
      <c r="FZJ59" s="77"/>
      <c r="FZK59" s="77"/>
      <c r="FZL59" s="77"/>
      <c r="FZM59" s="77"/>
      <c r="FZN59" s="77"/>
      <c r="FZO59" s="77"/>
      <c r="FZP59" s="77"/>
      <c r="FZQ59" s="77"/>
      <c r="FZR59" s="77"/>
      <c r="FZS59" s="77"/>
      <c r="FZT59" s="77"/>
      <c r="FZU59" s="77"/>
      <c r="FZV59" s="77"/>
      <c r="FZW59" s="77"/>
      <c r="FZX59" s="77"/>
      <c r="FZY59" s="77"/>
      <c r="FZZ59" s="77"/>
      <c r="GAA59" s="77"/>
      <c r="GAB59" s="77"/>
      <c r="GAC59" s="77"/>
      <c r="GAD59" s="77"/>
      <c r="GAE59" s="77"/>
      <c r="GAF59" s="77"/>
      <c r="GAG59" s="77"/>
      <c r="GAH59" s="77"/>
      <c r="GAI59" s="77"/>
      <c r="GAJ59" s="77"/>
      <c r="GAK59" s="77"/>
      <c r="GAL59" s="77"/>
      <c r="GAM59" s="77"/>
      <c r="GAN59" s="77"/>
      <c r="GAO59" s="77"/>
      <c r="GAP59" s="77"/>
      <c r="GAQ59" s="77"/>
      <c r="GAR59" s="77"/>
      <c r="GAS59" s="77"/>
      <c r="GAT59" s="77"/>
      <c r="GAU59" s="77"/>
      <c r="GAV59" s="77"/>
      <c r="GAW59" s="77"/>
      <c r="GAX59" s="77"/>
      <c r="GAY59" s="77"/>
      <c r="GAZ59" s="77"/>
      <c r="GBA59" s="77"/>
      <c r="GBB59" s="77"/>
      <c r="GBC59" s="77"/>
      <c r="GBD59" s="77"/>
      <c r="GBE59" s="77"/>
      <c r="GBF59" s="77"/>
      <c r="GBG59" s="77"/>
      <c r="GBH59" s="77"/>
      <c r="GBI59" s="77"/>
      <c r="GBJ59" s="77"/>
      <c r="GBK59" s="77"/>
      <c r="GBL59" s="77"/>
      <c r="GBM59" s="77"/>
      <c r="GBN59" s="77"/>
      <c r="GBO59" s="77"/>
      <c r="GBP59" s="77"/>
      <c r="GBQ59" s="77"/>
      <c r="GBR59" s="77"/>
      <c r="GBS59" s="77"/>
      <c r="GBT59" s="77"/>
      <c r="GBU59" s="77"/>
      <c r="GBV59" s="77"/>
      <c r="GBW59" s="77"/>
      <c r="GBX59" s="77"/>
      <c r="GBY59" s="77"/>
      <c r="GBZ59" s="77"/>
      <c r="GCA59" s="77"/>
      <c r="GCB59" s="77"/>
      <c r="GCC59" s="77"/>
      <c r="GCD59" s="77"/>
      <c r="GCE59" s="77"/>
      <c r="GCF59" s="77"/>
      <c r="GCG59" s="77"/>
      <c r="GCH59" s="77"/>
      <c r="GCI59" s="77"/>
      <c r="GCJ59" s="77"/>
      <c r="GCK59" s="77"/>
      <c r="GCL59" s="77"/>
      <c r="GCM59" s="77"/>
      <c r="GCN59" s="77"/>
      <c r="GCO59" s="77"/>
      <c r="GCP59" s="77"/>
      <c r="GCQ59" s="77"/>
      <c r="GCR59" s="77"/>
      <c r="GCS59" s="77"/>
      <c r="GCT59" s="77"/>
      <c r="GCU59" s="77"/>
      <c r="GCV59" s="77"/>
      <c r="GCW59" s="77"/>
      <c r="GCX59" s="77"/>
      <c r="GCY59" s="77"/>
      <c r="GCZ59" s="77"/>
      <c r="GDA59" s="77"/>
      <c r="GDB59" s="77"/>
      <c r="GDC59" s="77"/>
      <c r="GDD59" s="77"/>
      <c r="GDE59" s="77"/>
      <c r="GDF59" s="77"/>
      <c r="GDG59" s="77"/>
      <c r="GDH59" s="77"/>
      <c r="GDI59" s="77"/>
      <c r="GDJ59" s="77"/>
      <c r="GDK59" s="77"/>
      <c r="GDL59" s="77"/>
      <c r="GDM59" s="77"/>
      <c r="GDN59" s="77"/>
      <c r="GDO59" s="77"/>
      <c r="GDP59" s="77"/>
      <c r="GDQ59" s="77"/>
      <c r="GDR59" s="77"/>
      <c r="GDS59" s="77"/>
      <c r="GDT59" s="77"/>
      <c r="GDU59" s="77"/>
      <c r="GDV59" s="77"/>
      <c r="GDW59" s="77"/>
      <c r="GDX59" s="77"/>
      <c r="GDY59" s="77"/>
      <c r="GDZ59" s="77"/>
      <c r="GEA59" s="77"/>
      <c r="GEB59" s="77"/>
      <c r="GEC59" s="77"/>
      <c r="GED59" s="77"/>
      <c r="GEE59" s="77"/>
      <c r="GEF59" s="77"/>
      <c r="GEG59" s="77"/>
      <c r="GEH59" s="77"/>
      <c r="GEI59" s="77"/>
      <c r="GEJ59" s="77"/>
      <c r="GEK59" s="77"/>
      <c r="GEL59" s="77"/>
      <c r="GEM59" s="77"/>
      <c r="GEN59" s="77"/>
      <c r="GEO59" s="77"/>
      <c r="GEP59" s="77"/>
      <c r="GEQ59" s="77"/>
      <c r="GER59" s="77"/>
      <c r="GES59" s="77"/>
      <c r="GET59" s="77"/>
      <c r="GEU59" s="77"/>
      <c r="GEV59" s="77"/>
      <c r="GEW59" s="77"/>
      <c r="GEX59" s="77"/>
      <c r="GEY59" s="77"/>
      <c r="GEZ59" s="77"/>
      <c r="GFA59" s="77"/>
      <c r="GFB59" s="77"/>
      <c r="GFC59" s="77"/>
      <c r="GFD59" s="77"/>
      <c r="GFE59" s="77"/>
      <c r="GFF59" s="77"/>
      <c r="GFG59" s="77"/>
      <c r="GFH59" s="77"/>
      <c r="GFI59" s="77"/>
      <c r="GFJ59" s="77"/>
      <c r="GFK59" s="77"/>
      <c r="GFL59" s="77"/>
      <c r="GFM59" s="77"/>
      <c r="GFN59" s="77"/>
      <c r="GFO59" s="77"/>
      <c r="GFP59" s="77"/>
      <c r="GFQ59" s="77"/>
      <c r="GFR59" s="77"/>
      <c r="GFS59" s="77"/>
      <c r="GFT59" s="77"/>
      <c r="GFU59" s="77"/>
      <c r="GFV59" s="77"/>
      <c r="GFW59" s="77"/>
      <c r="GFX59" s="77"/>
      <c r="GFY59" s="77"/>
      <c r="GFZ59" s="77"/>
      <c r="GGA59" s="77"/>
      <c r="GGB59" s="77"/>
      <c r="GGC59" s="77"/>
      <c r="GGD59" s="77"/>
      <c r="GGE59" s="77"/>
      <c r="GGF59" s="77"/>
      <c r="GGG59" s="77"/>
      <c r="GGH59" s="77"/>
      <c r="GGI59" s="77"/>
      <c r="GGJ59" s="77"/>
      <c r="GGK59" s="77"/>
      <c r="GGL59" s="77"/>
      <c r="GGM59" s="77"/>
      <c r="GGN59" s="77"/>
      <c r="GGO59" s="77"/>
      <c r="GGP59" s="77"/>
      <c r="GGQ59" s="77"/>
      <c r="GGR59" s="77"/>
      <c r="GGS59" s="77"/>
      <c r="GGT59" s="77"/>
      <c r="GGU59" s="77"/>
      <c r="GGV59" s="77"/>
      <c r="GGW59" s="77"/>
      <c r="GGX59" s="77"/>
      <c r="GGY59" s="77"/>
      <c r="GGZ59" s="77"/>
      <c r="GHA59" s="77"/>
      <c r="GHB59" s="77"/>
      <c r="GHC59" s="77"/>
      <c r="GHD59" s="77"/>
      <c r="GHE59" s="77"/>
      <c r="GHF59" s="77"/>
      <c r="GHG59" s="77"/>
      <c r="GHH59" s="77"/>
      <c r="GHI59" s="77"/>
      <c r="GHJ59" s="77"/>
      <c r="GHK59" s="77"/>
      <c r="GHL59" s="77"/>
      <c r="GHM59" s="77"/>
      <c r="GHN59" s="77"/>
      <c r="GHO59" s="77"/>
      <c r="GHP59" s="77"/>
      <c r="GHQ59" s="77"/>
      <c r="GHR59" s="77"/>
      <c r="GHS59" s="77"/>
      <c r="GHT59" s="77"/>
      <c r="GHU59" s="77"/>
      <c r="GHV59" s="77"/>
      <c r="GHW59" s="77"/>
      <c r="GHX59" s="77"/>
      <c r="GHY59" s="77"/>
      <c r="GHZ59" s="77"/>
      <c r="GIA59" s="77"/>
      <c r="GIB59" s="77"/>
      <c r="GIC59" s="77"/>
      <c r="GID59" s="77"/>
      <c r="GIE59" s="77"/>
      <c r="GIF59" s="77"/>
      <c r="GIG59" s="77"/>
      <c r="GIH59" s="77"/>
      <c r="GII59" s="77"/>
      <c r="GIJ59" s="77"/>
      <c r="GIK59" s="77"/>
      <c r="GIL59" s="77"/>
      <c r="GIM59" s="77"/>
      <c r="GIN59" s="77"/>
      <c r="GIO59" s="77"/>
      <c r="GIP59" s="77"/>
      <c r="GIQ59" s="77"/>
      <c r="GIR59" s="77"/>
      <c r="GIS59" s="77"/>
      <c r="GIT59" s="77"/>
      <c r="GIU59" s="77"/>
      <c r="GIV59" s="77"/>
      <c r="GIW59" s="77"/>
      <c r="GIX59" s="77"/>
      <c r="GIY59" s="77"/>
      <c r="GIZ59" s="77"/>
      <c r="GJA59" s="77"/>
      <c r="GJB59" s="77"/>
      <c r="GJC59" s="77"/>
      <c r="GJD59" s="77"/>
      <c r="GJE59" s="77"/>
      <c r="GJF59" s="77"/>
      <c r="GJG59" s="77"/>
      <c r="GJH59" s="77"/>
      <c r="GJI59" s="77"/>
      <c r="GJJ59" s="77"/>
      <c r="GJK59" s="77"/>
      <c r="GJL59" s="77"/>
      <c r="GJM59" s="77"/>
      <c r="GJN59" s="77"/>
      <c r="GJO59" s="77"/>
      <c r="GJP59" s="77"/>
      <c r="GJQ59" s="77"/>
      <c r="GJR59" s="77"/>
      <c r="GJS59" s="77"/>
      <c r="GJT59" s="77"/>
      <c r="GJU59" s="77"/>
      <c r="GJV59" s="77"/>
      <c r="GJW59" s="77"/>
      <c r="GJX59" s="77"/>
      <c r="GJY59" s="77"/>
      <c r="GJZ59" s="77"/>
      <c r="GKA59" s="77"/>
      <c r="GKB59" s="77"/>
      <c r="GKC59" s="77"/>
      <c r="GKD59" s="77"/>
      <c r="GKE59" s="77"/>
      <c r="GKF59" s="77"/>
      <c r="GKG59" s="77"/>
      <c r="GKH59" s="77"/>
      <c r="GKI59" s="77"/>
      <c r="GKJ59" s="77"/>
      <c r="GKK59" s="77"/>
      <c r="GKL59" s="77"/>
      <c r="GKM59" s="77"/>
      <c r="GKN59" s="77"/>
      <c r="GKO59" s="77"/>
      <c r="GKP59" s="77"/>
      <c r="GKQ59" s="77"/>
      <c r="GKR59" s="77"/>
      <c r="GKS59" s="77"/>
      <c r="GKT59" s="77"/>
      <c r="GKU59" s="77"/>
      <c r="GKV59" s="77"/>
      <c r="GKW59" s="77"/>
      <c r="GKX59" s="77"/>
      <c r="GKY59" s="77"/>
      <c r="GKZ59" s="77"/>
      <c r="GLA59" s="77"/>
      <c r="GLB59" s="77"/>
      <c r="GLC59" s="77"/>
      <c r="GLD59" s="77"/>
      <c r="GLE59" s="77"/>
      <c r="GLF59" s="77"/>
      <c r="GLG59" s="77"/>
      <c r="GLH59" s="77"/>
      <c r="GLI59" s="77"/>
      <c r="GLJ59" s="77"/>
      <c r="GLK59" s="77"/>
      <c r="GLL59" s="77"/>
      <c r="GLM59" s="77"/>
      <c r="GLN59" s="77"/>
      <c r="GLO59" s="77"/>
      <c r="GLP59" s="77"/>
      <c r="GLQ59" s="77"/>
      <c r="GLR59" s="77"/>
      <c r="GLS59" s="77"/>
      <c r="GLT59" s="77"/>
      <c r="GLU59" s="77"/>
      <c r="GLV59" s="77"/>
      <c r="GLW59" s="77"/>
      <c r="GLX59" s="77"/>
      <c r="GLY59" s="77"/>
      <c r="GLZ59" s="77"/>
      <c r="GMA59" s="77"/>
      <c r="GMB59" s="77"/>
      <c r="GMC59" s="77"/>
      <c r="GMD59" s="77"/>
      <c r="GME59" s="77"/>
      <c r="GMF59" s="77"/>
      <c r="GMG59" s="77"/>
      <c r="GMH59" s="77"/>
      <c r="GMI59" s="77"/>
      <c r="GMJ59" s="77"/>
      <c r="GMK59" s="77"/>
      <c r="GML59" s="77"/>
      <c r="GMM59" s="77"/>
      <c r="GMN59" s="77"/>
      <c r="GMO59" s="77"/>
      <c r="GMP59" s="77"/>
      <c r="GMQ59" s="77"/>
      <c r="GMR59" s="77"/>
      <c r="GMS59" s="77"/>
      <c r="GMT59" s="77"/>
      <c r="GMU59" s="77"/>
      <c r="GMV59" s="77"/>
      <c r="GMW59" s="77"/>
      <c r="GMX59" s="77"/>
      <c r="GMY59" s="77"/>
      <c r="GMZ59" s="77"/>
      <c r="GNA59" s="77"/>
      <c r="GNB59" s="77"/>
      <c r="GNC59" s="77"/>
      <c r="GND59" s="77"/>
      <c r="GNE59" s="77"/>
      <c r="GNF59" s="77"/>
      <c r="GNG59" s="77"/>
      <c r="GNH59" s="77"/>
      <c r="GNI59" s="77"/>
      <c r="GNJ59" s="77"/>
      <c r="GNK59" s="77"/>
      <c r="GNL59" s="77"/>
      <c r="GNM59" s="77"/>
      <c r="GNN59" s="77"/>
      <c r="GNO59" s="77"/>
      <c r="GNP59" s="77"/>
      <c r="GNQ59" s="77"/>
      <c r="GNR59" s="77"/>
      <c r="GNS59" s="77"/>
      <c r="GNT59" s="77"/>
      <c r="GNU59" s="77"/>
      <c r="GNV59" s="77"/>
      <c r="GNW59" s="77"/>
      <c r="GNX59" s="77"/>
      <c r="GNY59" s="77"/>
      <c r="GNZ59" s="77"/>
      <c r="GOA59" s="77"/>
      <c r="GOB59" s="77"/>
      <c r="GOC59" s="77"/>
      <c r="GOD59" s="77"/>
      <c r="GOE59" s="77"/>
      <c r="GOF59" s="77"/>
      <c r="GOG59" s="77"/>
      <c r="GOH59" s="77"/>
      <c r="GOI59" s="77"/>
      <c r="GOJ59" s="77"/>
      <c r="GOK59" s="77"/>
      <c r="GOL59" s="77"/>
      <c r="GOM59" s="77"/>
      <c r="GON59" s="77"/>
      <c r="GOO59" s="77"/>
      <c r="GOP59" s="77"/>
      <c r="GOQ59" s="77"/>
      <c r="GOR59" s="77"/>
      <c r="GOS59" s="77"/>
      <c r="GOT59" s="77"/>
      <c r="GOU59" s="77"/>
      <c r="GOV59" s="77"/>
      <c r="GOW59" s="77"/>
      <c r="GOX59" s="77"/>
      <c r="GOY59" s="77"/>
      <c r="GOZ59" s="77"/>
      <c r="GPA59" s="77"/>
      <c r="GPB59" s="77"/>
      <c r="GPC59" s="77"/>
      <c r="GPD59" s="77"/>
      <c r="GPE59" s="77"/>
      <c r="GPF59" s="77"/>
      <c r="GPG59" s="77"/>
      <c r="GPH59" s="77"/>
      <c r="GPI59" s="77"/>
      <c r="GPJ59" s="77"/>
      <c r="GPK59" s="77"/>
      <c r="GPL59" s="77"/>
      <c r="GPM59" s="77"/>
      <c r="GPN59" s="77"/>
      <c r="GPO59" s="77"/>
      <c r="GPP59" s="77"/>
      <c r="GPQ59" s="77"/>
      <c r="GPR59" s="77"/>
      <c r="GPS59" s="77"/>
      <c r="GPT59" s="77"/>
      <c r="GPU59" s="77"/>
      <c r="GPV59" s="77"/>
      <c r="GPW59" s="77"/>
      <c r="GPX59" s="77"/>
      <c r="GPY59" s="77"/>
      <c r="GPZ59" s="77"/>
      <c r="GQA59" s="77"/>
      <c r="GQB59" s="77"/>
      <c r="GQC59" s="77"/>
      <c r="GQD59" s="77"/>
      <c r="GQE59" s="77"/>
      <c r="GQF59" s="77"/>
      <c r="GQG59" s="77"/>
      <c r="GQH59" s="77"/>
      <c r="GQI59" s="77"/>
      <c r="GQJ59" s="77"/>
      <c r="GQK59" s="77"/>
      <c r="GQL59" s="77"/>
      <c r="GQM59" s="77"/>
      <c r="GQN59" s="77"/>
      <c r="GQO59" s="77"/>
      <c r="GQP59" s="77"/>
      <c r="GQQ59" s="77"/>
      <c r="GQR59" s="77"/>
      <c r="GQS59" s="77"/>
      <c r="GQT59" s="77"/>
      <c r="GQU59" s="77"/>
      <c r="GQV59" s="77"/>
      <c r="GQW59" s="77"/>
      <c r="GQX59" s="77"/>
      <c r="GQY59" s="77"/>
      <c r="GQZ59" s="77"/>
      <c r="GRA59" s="77"/>
      <c r="GRB59" s="77"/>
      <c r="GRC59" s="77"/>
      <c r="GRD59" s="77"/>
      <c r="GRE59" s="77"/>
      <c r="GRF59" s="77"/>
      <c r="GRG59" s="77"/>
      <c r="GRH59" s="77"/>
      <c r="GRI59" s="77"/>
      <c r="GRJ59" s="77"/>
      <c r="GRK59" s="77"/>
      <c r="GRL59" s="77"/>
      <c r="GRM59" s="77"/>
      <c r="GRN59" s="77"/>
      <c r="GRO59" s="77"/>
      <c r="GRP59" s="77"/>
      <c r="GRQ59" s="77"/>
      <c r="GRR59" s="77"/>
      <c r="GRS59" s="77"/>
      <c r="GRT59" s="77"/>
      <c r="GRU59" s="77"/>
      <c r="GRV59" s="77"/>
      <c r="GRW59" s="77"/>
      <c r="GRX59" s="77"/>
      <c r="GRY59" s="77"/>
      <c r="GRZ59" s="77"/>
      <c r="GSA59" s="77"/>
      <c r="GSB59" s="77"/>
      <c r="GSC59" s="77"/>
      <c r="GSD59" s="77"/>
      <c r="GSE59" s="77"/>
      <c r="GSF59" s="77"/>
      <c r="GSG59" s="77"/>
      <c r="GSH59" s="77"/>
      <c r="GSI59" s="77"/>
      <c r="GSJ59" s="77"/>
      <c r="GSK59" s="77"/>
      <c r="GSL59" s="77"/>
      <c r="GSM59" s="77"/>
      <c r="GSN59" s="77"/>
      <c r="GSO59" s="77"/>
      <c r="GSP59" s="77"/>
      <c r="GSQ59" s="77"/>
      <c r="GSR59" s="77"/>
      <c r="GSS59" s="77"/>
      <c r="GST59" s="77"/>
      <c r="GSU59" s="77"/>
      <c r="GSV59" s="77"/>
      <c r="GSW59" s="77"/>
      <c r="GSX59" s="77"/>
      <c r="GSY59" s="77"/>
      <c r="GSZ59" s="77"/>
      <c r="GTA59" s="77"/>
      <c r="GTB59" s="77"/>
      <c r="GTC59" s="77"/>
      <c r="GTD59" s="77"/>
      <c r="GTE59" s="77"/>
      <c r="GTF59" s="77"/>
      <c r="GTG59" s="77"/>
      <c r="GTH59" s="77"/>
      <c r="GTI59" s="77"/>
      <c r="GTJ59" s="77"/>
      <c r="GTK59" s="77"/>
      <c r="GTL59" s="77"/>
      <c r="GTM59" s="77"/>
      <c r="GTN59" s="77"/>
      <c r="GTO59" s="77"/>
      <c r="GTP59" s="77"/>
      <c r="GTQ59" s="77"/>
      <c r="GTR59" s="77"/>
      <c r="GTS59" s="77"/>
      <c r="GTT59" s="77"/>
      <c r="GTU59" s="77"/>
      <c r="GTV59" s="77"/>
      <c r="GTW59" s="77"/>
      <c r="GTX59" s="77"/>
      <c r="GTY59" s="77"/>
      <c r="GTZ59" s="77"/>
      <c r="GUA59" s="77"/>
      <c r="GUB59" s="77"/>
      <c r="GUC59" s="77"/>
      <c r="GUD59" s="77"/>
      <c r="GUE59" s="77"/>
      <c r="GUF59" s="77"/>
      <c r="GUG59" s="77"/>
      <c r="GUH59" s="77"/>
      <c r="GUI59" s="77"/>
      <c r="GUJ59" s="77"/>
      <c r="GUK59" s="77"/>
      <c r="GUL59" s="77"/>
      <c r="GUM59" s="77"/>
      <c r="GUN59" s="77"/>
      <c r="GUO59" s="77"/>
      <c r="GUP59" s="77"/>
      <c r="GUQ59" s="77"/>
      <c r="GUR59" s="77"/>
      <c r="GUS59" s="77"/>
      <c r="GUT59" s="77"/>
      <c r="GUU59" s="77"/>
      <c r="GUV59" s="77"/>
      <c r="GUW59" s="77"/>
      <c r="GUX59" s="77"/>
      <c r="GUY59" s="77"/>
      <c r="GUZ59" s="77"/>
      <c r="GVA59" s="77"/>
      <c r="GVB59" s="77"/>
      <c r="GVC59" s="77"/>
      <c r="GVD59" s="77"/>
      <c r="GVE59" s="77"/>
      <c r="GVF59" s="77"/>
      <c r="GVG59" s="77"/>
      <c r="GVH59" s="77"/>
      <c r="GVI59" s="77"/>
      <c r="GVJ59" s="77"/>
      <c r="GVK59" s="77"/>
      <c r="GVL59" s="77"/>
      <c r="GVM59" s="77"/>
      <c r="GVN59" s="77"/>
      <c r="GVO59" s="77"/>
      <c r="GVP59" s="77"/>
      <c r="GVQ59" s="77"/>
      <c r="GVR59" s="77"/>
      <c r="GVS59" s="77"/>
      <c r="GVT59" s="77"/>
      <c r="GVU59" s="77"/>
      <c r="GVV59" s="77"/>
      <c r="GVW59" s="77"/>
      <c r="GVX59" s="77"/>
      <c r="GVY59" s="77"/>
      <c r="GVZ59" s="77"/>
      <c r="GWA59" s="77"/>
      <c r="GWB59" s="77"/>
      <c r="GWC59" s="77"/>
      <c r="GWD59" s="77"/>
      <c r="GWE59" s="77"/>
      <c r="GWF59" s="77"/>
      <c r="GWG59" s="77"/>
      <c r="GWH59" s="77"/>
      <c r="GWI59" s="77"/>
      <c r="GWJ59" s="77"/>
      <c r="GWK59" s="77"/>
      <c r="GWL59" s="77"/>
      <c r="GWM59" s="77"/>
      <c r="GWN59" s="77"/>
      <c r="GWO59" s="77"/>
      <c r="GWP59" s="77"/>
      <c r="GWQ59" s="77"/>
      <c r="GWR59" s="77"/>
      <c r="GWS59" s="77"/>
      <c r="GWT59" s="77"/>
      <c r="GWU59" s="77"/>
      <c r="GWV59" s="77"/>
      <c r="GWW59" s="77"/>
      <c r="GWX59" s="77"/>
      <c r="GWY59" s="77"/>
      <c r="GWZ59" s="77"/>
      <c r="GXA59" s="77"/>
      <c r="GXB59" s="77"/>
      <c r="GXC59" s="77"/>
      <c r="GXD59" s="77"/>
      <c r="GXE59" s="77"/>
      <c r="GXF59" s="77"/>
      <c r="GXG59" s="77"/>
      <c r="GXH59" s="77"/>
      <c r="GXI59" s="77"/>
      <c r="GXJ59" s="77"/>
      <c r="GXK59" s="77"/>
      <c r="GXL59" s="77"/>
      <c r="GXM59" s="77"/>
      <c r="GXN59" s="77"/>
      <c r="GXO59" s="77"/>
      <c r="GXP59" s="77"/>
      <c r="GXQ59" s="77"/>
      <c r="GXR59" s="77"/>
      <c r="GXS59" s="77"/>
      <c r="GXT59" s="77"/>
      <c r="GXU59" s="77"/>
      <c r="GXV59" s="77"/>
      <c r="GXW59" s="77"/>
      <c r="GXX59" s="77"/>
      <c r="GXY59" s="77"/>
      <c r="GXZ59" s="77"/>
      <c r="GYA59" s="77"/>
      <c r="GYB59" s="77"/>
      <c r="GYC59" s="77"/>
      <c r="GYD59" s="77"/>
      <c r="GYE59" s="77"/>
      <c r="GYF59" s="77"/>
      <c r="GYG59" s="77"/>
      <c r="GYH59" s="77"/>
      <c r="GYI59" s="77"/>
      <c r="GYJ59" s="77"/>
      <c r="GYK59" s="77"/>
      <c r="GYL59" s="77"/>
      <c r="GYM59" s="77"/>
      <c r="GYN59" s="77"/>
      <c r="GYO59" s="77"/>
      <c r="GYP59" s="77"/>
      <c r="GYQ59" s="77"/>
      <c r="GYR59" s="77"/>
      <c r="GYS59" s="77"/>
      <c r="GYT59" s="77"/>
      <c r="GYU59" s="77"/>
      <c r="GYV59" s="77"/>
      <c r="GYW59" s="77"/>
      <c r="GYX59" s="77"/>
      <c r="GYY59" s="77"/>
      <c r="GYZ59" s="77"/>
      <c r="GZA59" s="77"/>
      <c r="GZB59" s="77"/>
      <c r="GZC59" s="77"/>
      <c r="GZD59" s="77"/>
      <c r="GZE59" s="77"/>
      <c r="GZF59" s="77"/>
      <c r="GZG59" s="77"/>
      <c r="GZH59" s="77"/>
      <c r="GZI59" s="77"/>
      <c r="GZJ59" s="77"/>
      <c r="GZK59" s="77"/>
      <c r="GZL59" s="77"/>
      <c r="GZM59" s="77"/>
      <c r="GZN59" s="77"/>
      <c r="GZO59" s="77"/>
      <c r="GZP59" s="77"/>
      <c r="GZQ59" s="77"/>
      <c r="GZR59" s="77"/>
      <c r="GZS59" s="77"/>
      <c r="GZT59" s="77"/>
      <c r="GZU59" s="77"/>
      <c r="GZV59" s="77"/>
      <c r="GZW59" s="77"/>
      <c r="GZX59" s="77"/>
      <c r="GZY59" s="77"/>
      <c r="GZZ59" s="77"/>
      <c r="HAA59" s="77"/>
      <c r="HAB59" s="77"/>
      <c r="HAC59" s="77"/>
      <c r="HAD59" s="77"/>
      <c r="HAE59" s="77"/>
      <c r="HAF59" s="77"/>
      <c r="HAG59" s="77"/>
      <c r="HAH59" s="77"/>
      <c r="HAI59" s="77"/>
      <c r="HAJ59" s="77"/>
      <c r="HAK59" s="77"/>
      <c r="HAL59" s="77"/>
      <c r="HAM59" s="77"/>
      <c r="HAN59" s="77"/>
      <c r="HAO59" s="77"/>
      <c r="HAP59" s="77"/>
      <c r="HAQ59" s="77"/>
      <c r="HAR59" s="77"/>
      <c r="HAS59" s="77"/>
      <c r="HAT59" s="77"/>
      <c r="HAU59" s="77"/>
      <c r="HAV59" s="77"/>
      <c r="HAW59" s="77"/>
      <c r="HAX59" s="77"/>
      <c r="HAY59" s="77"/>
      <c r="HAZ59" s="77"/>
      <c r="HBA59" s="77"/>
      <c r="HBB59" s="77"/>
      <c r="HBC59" s="77"/>
      <c r="HBD59" s="77"/>
      <c r="HBE59" s="77"/>
      <c r="HBF59" s="77"/>
      <c r="HBG59" s="77"/>
      <c r="HBH59" s="77"/>
      <c r="HBI59" s="77"/>
      <c r="HBJ59" s="77"/>
      <c r="HBK59" s="77"/>
      <c r="HBL59" s="77"/>
      <c r="HBM59" s="77"/>
      <c r="HBN59" s="77"/>
      <c r="HBO59" s="77"/>
      <c r="HBP59" s="77"/>
      <c r="HBQ59" s="77"/>
      <c r="HBR59" s="77"/>
      <c r="HBS59" s="77"/>
      <c r="HBT59" s="77"/>
      <c r="HBU59" s="77"/>
      <c r="HBV59" s="77"/>
      <c r="HBW59" s="77"/>
      <c r="HBX59" s="77"/>
      <c r="HBY59" s="77"/>
      <c r="HBZ59" s="77"/>
      <c r="HCA59" s="77"/>
      <c r="HCB59" s="77"/>
      <c r="HCC59" s="77"/>
      <c r="HCD59" s="77"/>
      <c r="HCE59" s="77"/>
      <c r="HCF59" s="77"/>
      <c r="HCG59" s="77"/>
      <c r="HCH59" s="77"/>
      <c r="HCI59" s="77"/>
      <c r="HCJ59" s="77"/>
      <c r="HCK59" s="77"/>
      <c r="HCL59" s="77"/>
      <c r="HCM59" s="77"/>
      <c r="HCN59" s="77"/>
      <c r="HCO59" s="77"/>
      <c r="HCP59" s="77"/>
      <c r="HCQ59" s="77"/>
      <c r="HCR59" s="77"/>
      <c r="HCS59" s="77"/>
      <c r="HCT59" s="77"/>
      <c r="HCU59" s="77"/>
      <c r="HCV59" s="77"/>
      <c r="HCW59" s="77"/>
      <c r="HCX59" s="77"/>
      <c r="HCY59" s="77"/>
      <c r="HCZ59" s="77"/>
      <c r="HDA59" s="77"/>
      <c r="HDB59" s="77"/>
      <c r="HDC59" s="77"/>
      <c r="HDD59" s="77"/>
      <c r="HDE59" s="77"/>
      <c r="HDF59" s="77"/>
      <c r="HDG59" s="77"/>
      <c r="HDH59" s="77"/>
      <c r="HDI59" s="77"/>
      <c r="HDJ59" s="77"/>
      <c r="HDK59" s="77"/>
      <c r="HDL59" s="77"/>
      <c r="HDM59" s="77"/>
      <c r="HDN59" s="77"/>
      <c r="HDO59" s="77"/>
      <c r="HDP59" s="77"/>
      <c r="HDQ59" s="77"/>
      <c r="HDR59" s="77"/>
      <c r="HDS59" s="77"/>
      <c r="HDT59" s="77"/>
      <c r="HDU59" s="77"/>
      <c r="HDV59" s="77"/>
      <c r="HDW59" s="77"/>
      <c r="HDX59" s="77"/>
      <c r="HDY59" s="77"/>
      <c r="HDZ59" s="77"/>
      <c r="HEA59" s="77"/>
      <c r="HEB59" s="77"/>
      <c r="HEC59" s="77"/>
      <c r="HED59" s="77"/>
      <c r="HEE59" s="77"/>
      <c r="HEF59" s="77"/>
      <c r="HEG59" s="77"/>
      <c r="HEH59" s="77"/>
      <c r="HEI59" s="77"/>
      <c r="HEJ59" s="77"/>
      <c r="HEK59" s="77"/>
      <c r="HEL59" s="77"/>
      <c r="HEM59" s="77"/>
      <c r="HEN59" s="77"/>
      <c r="HEO59" s="77"/>
      <c r="HEP59" s="77"/>
      <c r="HEQ59" s="77"/>
      <c r="HER59" s="77"/>
      <c r="HES59" s="77"/>
      <c r="HET59" s="77"/>
      <c r="HEU59" s="77"/>
      <c r="HEV59" s="77"/>
      <c r="HEW59" s="77"/>
      <c r="HEX59" s="77"/>
      <c r="HEY59" s="77"/>
      <c r="HEZ59" s="77"/>
      <c r="HFA59" s="77"/>
      <c r="HFB59" s="77"/>
      <c r="HFC59" s="77"/>
      <c r="HFD59" s="77"/>
      <c r="HFE59" s="77"/>
      <c r="HFF59" s="77"/>
      <c r="HFG59" s="77"/>
      <c r="HFH59" s="77"/>
      <c r="HFI59" s="77"/>
      <c r="HFJ59" s="77"/>
      <c r="HFK59" s="77"/>
      <c r="HFL59" s="77"/>
      <c r="HFM59" s="77"/>
      <c r="HFN59" s="77"/>
      <c r="HFO59" s="77"/>
      <c r="HFP59" s="77"/>
      <c r="HFQ59" s="77"/>
      <c r="HFR59" s="77"/>
      <c r="HFS59" s="77"/>
      <c r="HFT59" s="77"/>
      <c r="HFU59" s="77"/>
      <c r="HFV59" s="77"/>
      <c r="HFW59" s="77"/>
      <c r="HFX59" s="77"/>
      <c r="HFY59" s="77"/>
      <c r="HFZ59" s="77"/>
      <c r="HGA59" s="77"/>
      <c r="HGB59" s="77"/>
      <c r="HGC59" s="77"/>
      <c r="HGD59" s="77"/>
      <c r="HGE59" s="77"/>
      <c r="HGF59" s="77"/>
      <c r="HGG59" s="77"/>
      <c r="HGH59" s="77"/>
      <c r="HGI59" s="77"/>
      <c r="HGJ59" s="77"/>
      <c r="HGK59" s="77"/>
      <c r="HGL59" s="77"/>
      <c r="HGM59" s="77"/>
      <c r="HGN59" s="77"/>
      <c r="HGO59" s="77"/>
      <c r="HGP59" s="77"/>
      <c r="HGQ59" s="77"/>
      <c r="HGR59" s="77"/>
      <c r="HGS59" s="77"/>
      <c r="HGT59" s="77"/>
      <c r="HGU59" s="77"/>
      <c r="HGV59" s="77"/>
      <c r="HGW59" s="77"/>
      <c r="HGX59" s="77"/>
      <c r="HGY59" s="77"/>
      <c r="HGZ59" s="77"/>
      <c r="HHA59" s="77"/>
      <c r="HHB59" s="77"/>
      <c r="HHC59" s="77"/>
      <c r="HHD59" s="77"/>
      <c r="HHE59" s="77"/>
      <c r="HHF59" s="77"/>
      <c r="HHG59" s="77"/>
      <c r="HHH59" s="77"/>
      <c r="HHI59" s="77"/>
      <c r="HHJ59" s="77"/>
      <c r="HHK59" s="77"/>
      <c r="HHL59" s="77"/>
      <c r="HHM59" s="77"/>
      <c r="HHN59" s="77"/>
      <c r="HHO59" s="77"/>
      <c r="HHP59" s="77"/>
      <c r="HHQ59" s="77"/>
      <c r="HHR59" s="77"/>
      <c r="HHS59" s="77"/>
      <c r="HHT59" s="77"/>
      <c r="HHU59" s="77"/>
      <c r="HHV59" s="77"/>
      <c r="HHW59" s="77"/>
      <c r="HHX59" s="77"/>
      <c r="HHY59" s="77"/>
      <c r="HHZ59" s="77"/>
      <c r="HIA59" s="77"/>
      <c r="HIB59" s="77"/>
      <c r="HIC59" s="77"/>
      <c r="HID59" s="77"/>
      <c r="HIE59" s="77"/>
      <c r="HIF59" s="77"/>
      <c r="HIG59" s="77"/>
      <c r="HIH59" s="77"/>
      <c r="HII59" s="77"/>
      <c r="HIJ59" s="77"/>
      <c r="HIK59" s="77"/>
      <c r="HIL59" s="77"/>
      <c r="HIM59" s="77"/>
      <c r="HIN59" s="77"/>
      <c r="HIO59" s="77"/>
      <c r="HIP59" s="77"/>
      <c r="HIQ59" s="77"/>
      <c r="HIR59" s="77"/>
      <c r="HIS59" s="77"/>
      <c r="HIT59" s="77"/>
      <c r="HIU59" s="77"/>
      <c r="HIV59" s="77"/>
      <c r="HIW59" s="77"/>
      <c r="HIX59" s="77"/>
      <c r="HIY59" s="77"/>
      <c r="HIZ59" s="77"/>
      <c r="HJA59" s="77"/>
      <c r="HJB59" s="77"/>
      <c r="HJC59" s="77"/>
      <c r="HJD59" s="77"/>
      <c r="HJE59" s="77"/>
      <c r="HJF59" s="77"/>
      <c r="HJG59" s="77"/>
      <c r="HJH59" s="77"/>
      <c r="HJI59" s="77"/>
      <c r="HJJ59" s="77"/>
      <c r="HJK59" s="77"/>
      <c r="HJL59" s="77"/>
      <c r="HJM59" s="77"/>
      <c r="HJN59" s="77"/>
      <c r="HJO59" s="77"/>
      <c r="HJP59" s="77"/>
      <c r="HJQ59" s="77"/>
      <c r="HJR59" s="77"/>
      <c r="HJS59" s="77"/>
      <c r="HJT59" s="77"/>
      <c r="HJU59" s="77"/>
      <c r="HJV59" s="77"/>
      <c r="HJW59" s="77"/>
      <c r="HJX59" s="77"/>
      <c r="HJY59" s="77"/>
      <c r="HJZ59" s="77"/>
      <c r="HKA59" s="77"/>
      <c r="HKB59" s="77"/>
      <c r="HKC59" s="77"/>
      <c r="HKD59" s="77"/>
      <c r="HKE59" s="77"/>
      <c r="HKF59" s="77"/>
      <c r="HKG59" s="77"/>
      <c r="HKH59" s="77"/>
      <c r="HKI59" s="77"/>
      <c r="HKJ59" s="77"/>
      <c r="HKK59" s="77"/>
      <c r="HKL59" s="77"/>
      <c r="HKM59" s="77"/>
      <c r="HKN59" s="77"/>
      <c r="HKO59" s="77"/>
      <c r="HKP59" s="77"/>
      <c r="HKQ59" s="77"/>
      <c r="HKR59" s="77"/>
      <c r="HKS59" s="77"/>
      <c r="HKT59" s="77"/>
      <c r="HKU59" s="77"/>
      <c r="HKV59" s="77"/>
      <c r="HKW59" s="77"/>
      <c r="HKX59" s="77"/>
      <c r="HKY59" s="77"/>
      <c r="HKZ59" s="77"/>
      <c r="HLA59" s="77"/>
      <c r="HLB59" s="77"/>
      <c r="HLC59" s="77"/>
      <c r="HLD59" s="77"/>
      <c r="HLE59" s="77"/>
      <c r="HLF59" s="77"/>
      <c r="HLG59" s="77"/>
      <c r="HLH59" s="77"/>
      <c r="HLI59" s="77"/>
      <c r="HLJ59" s="77"/>
      <c r="HLK59" s="77"/>
      <c r="HLL59" s="77"/>
      <c r="HLM59" s="77"/>
      <c r="HLN59" s="77"/>
      <c r="HLO59" s="77"/>
      <c r="HLP59" s="77"/>
      <c r="HLQ59" s="77"/>
      <c r="HLR59" s="77"/>
      <c r="HLS59" s="77"/>
      <c r="HLT59" s="77"/>
      <c r="HLU59" s="77"/>
      <c r="HLV59" s="77"/>
      <c r="HLW59" s="77"/>
      <c r="HLX59" s="77"/>
      <c r="HLY59" s="77"/>
      <c r="HLZ59" s="77"/>
      <c r="HMA59" s="77"/>
      <c r="HMB59" s="77"/>
      <c r="HMC59" s="77"/>
      <c r="HMD59" s="77"/>
      <c r="HME59" s="77"/>
      <c r="HMF59" s="77"/>
      <c r="HMG59" s="77"/>
      <c r="HMH59" s="77"/>
      <c r="HMI59" s="77"/>
      <c r="HMJ59" s="77"/>
      <c r="HMK59" s="77"/>
      <c r="HML59" s="77"/>
      <c r="HMM59" s="77"/>
      <c r="HMN59" s="77"/>
      <c r="HMO59" s="77"/>
      <c r="HMP59" s="77"/>
      <c r="HMQ59" s="77"/>
      <c r="HMR59" s="77"/>
      <c r="HMS59" s="77"/>
      <c r="HMT59" s="77"/>
      <c r="HMU59" s="77"/>
      <c r="HMV59" s="77"/>
      <c r="HMW59" s="77"/>
      <c r="HMX59" s="77"/>
      <c r="HMY59" s="77"/>
      <c r="HMZ59" s="77"/>
      <c r="HNA59" s="77"/>
      <c r="HNB59" s="77"/>
      <c r="HNC59" s="77"/>
      <c r="HND59" s="77"/>
      <c r="HNE59" s="77"/>
      <c r="HNF59" s="77"/>
      <c r="HNG59" s="77"/>
      <c r="HNH59" s="77"/>
      <c r="HNI59" s="77"/>
      <c r="HNJ59" s="77"/>
      <c r="HNK59" s="77"/>
      <c r="HNL59" s="77"/>
      <c r="HNM59" s="77"/>
      <c r="HNN59" s="77"/>
      <c r="HNO59" s="77"/>
      <c r="HNP59" s="77"/>
      <c r="HNQ59" s="77"/>
      <c r="HNR59" s="77"/>
      <c r="HNS59" s="77"/>
      <c r="HNT59" s="77"/>
      <c r="HNU59" s="77"/>
      <c r="HNV59" s="77"/>
      <c r="HNW59" s="77"/>
      <c r="HNX59" s="77"/>
      <c r="HNY59" s="77"/>
      <c r="HNZ59" s="77"/>
      <c r="HOA59" s="77"/>
      <c r="HOB59" s="77"/>
      <c r="HOC59" s="77"/>
      <c r="HOD59" s="77"/>
      <c r="HOE59" s="77"/>
      <c r="HOF59" s="77"/>
      <c r="HOG59" s="77"/>
      <c r="HOH59" s="77"/>
      <c r="HOI59" s="77"/>
      <c r="HOJ59" s="77"/>
      <c r="HOK59" s="77"/>
      <c r="HOL59" s="77"/>
      <c r="HOM59" s="77"/>
      <c r="HON59" s="77"/>
      <c r="HOO59" s="77"/>
      <c r="HOP59" s="77"/>
      <c r="HOQ59" s="77"/>
      <c r="HOR59" s="77"/>
      <c r="HOS59" s="77"/>
      <c r="HOT59" s="77"/>
      <c r="HOU59" s="77"/>
      <c r="HOV59" s="77"/>
      <c r="HOW59" s="77"/>
      <c r="HOX59" s="77"/>
      <c r="HOY59" s="77"/>
      <c r="HOZ59" s="77"/>
      <c r="HPA59" s="77"/>
      <c r="HPB59" s="77"/>
      <c r="HPC59" s="77"/>
      <c r="HPD59" s="77"/>
      <c r="HPE59" s="77"/>
      <c r="HPF59" s="77"/>
      <c r="HPG59" s="77"/>
      <c r="HPH59" s="77"/>
      <c r="HPI59" s="77"/>
      <c r="HPJ59" s="77"/>
      <c r="HPK59" s="77"/>
      <c r="HPL59" s="77"/>
      <c r="HPM59" s="77"/>
      <c r="HPN59" s="77"/>
      <c r="HPO59" s="77"/>
      <c r="HPP59" s="77"/>
      <c r="HPQ59" s="77"/>
      <c r="HPR59" s="77"/>
      <c r="HPS59" s="77"/>
      <c r="HPT59" s="77"/>
      <c r="HPU59" s="77"/>
      <c r="HPV59" s="77"/>
      <c r="HPW59" s="77"/>
      <c r="HPX59" s="77"/>
      <c r="HPY59" s="77"/>
      <c r="HPZ59" s="77"/>
      <c r="HQA59" s="77"/>
      <c r="HQB59" s="77"/>
      <c r="HQC59" s="77"/>
      <c r="HQD59" s="77"/>
      <c r="HQE59" s="77"/>
      <c r="HQF59" s="77"/>
      <c r="HQG59" s="77"/>
      <c r="HQH59" s="77"/>
      <c r="HQI59" s="77"/>
      <c r="HQJ59" s="77"/>
      <c r="HQK59" s="77"/>
      <c r="HQL59" s="77"/>
      <c r="HQM59" s="77"/>
      <c r="HQN59" s="77"/>
      <c r="HQO59" s="77"/>
      <c r="HQP59" s="77"/>
      <c r="HQQ59" s="77"/>
      <c r="HQR59" s="77"/>
      <c r="HQS59" s="77"/>
      <c r="HQT59" s="77"/>
      <c r="HQU59" s="77"/>
      <c r="HQV59" s="77"/>
      <c r="HQW59" s="77"/>
      <c r="HQX59" s="77"/>
      <c r="HQY59" s="77"/>
      <c r="HQZ59" s="77"/>
      <c r="HRA59" s="77"/>
      <c r="HRB59" s="77"/>
      <c r="HRC59" s="77"/>
      <c r="HRD59" s="77"/>
      <c r="HRE59" s="77"/>
      <c r="HRF59" s="77"/>
      <c r="HRG59" s="77"/>
      <c r="HRH59" s="77"/>
      <c r="HRI59" s="77"/>
      <c r="HRJ59" s="77"/>
      <c r="HRK59" s="77"/>
      <c r="HRL59" s="77"/>
      <c r="HRM59" s="77"/>
      <c r="HRN59" s="77"/>
      <c r="HRO59" s="77"/>
      <c r="HRP59" s="77"/>
      <c r="HRQ59" s="77"/>
      <c r="HRR59" s="77"/>
      <c r="HRS59" s="77"/>
      <c r="HRT59" s="77"/>
      <c r="HRU59" s="77"/>
      <c r="HRV59" s="77"/>
      <c r="HRW59" s="77"/>
      <c r="HRX59" s="77"/>
      <c r="HRY59" s="77"/>
      <c r="HRZ59" s="77"/>
      <c r="HSA59" s="77"/>
      <c r="HSB59" s="77"/>
      <c r="HSC59" s="77"/>
      <c r="HSD59" s="77"/>
      <c r="HSE59" s="77"/>
      <c r="HSF59" s="77"/>
      <c r="HSG59" s="77"/>
      <c r="HSH59" s="77"/>
      <c r="HSI59" s="77"/>
      <c r="HSJ59" s="77"/>
      <c r="HSK59" s="77"/>
      <c r="HSL59" s="77"/>
      <c r="HSM59" s="77"/>
      <c r="HSN59" s="77"/>
      <c r="HSO59" s="77"/>
      <c r="HSP59" s="77"/>
      <c r="HSQ59" s="77"/>
      <c r="HSR59" s="77"/>
      <c r="HSS59" s="77"/>
      <c r="HST59" s="77"/>
      <c r="HSU59" s="77"/>
      <c r="HSV59" s="77"/>
      <c r="HSW59" s="77"/>
      <c r="HSX59" s="77"/>
      <c r="HSY59" s="77"/>
      <c r="HSZ59" s="77"/>
      <c r="HTA59" s="77"/>
      <c r="HTB59" s="77"/>
      <c r="HTC59" s="77"/>
      <c r="HTD59" s="77"/>
      <c r="HTE59" s="77"/>
      <c r="HTF59" s="77"/>
      <c r="HTG59" s="77"/>
      <c r="HTH59" s="77"/>
      <c r="HTI59" s="77"/>
      <c r="HTJ59" s="77"/>
      <c r="HTK59" s="77"/>
      <c r="HTL59" s="77"/>
      <c r="HTM59" s="77"/>
      <c r="HTN59" s="77"/>
      <c r="HTO59" s="77"/>
      <c r="HTP59" s="77"/>
      <c r="HTQ59" s="77"/>
      <c r="HTR59" s="77"/>
      <c r="HTS59" s="77"/>
      <c r="HTT59" s="77"/>
      <c r="HTU59" s="77"/>
      <c r="HTV59" s="77"/>
      <c r="HTW59" s="77"/>
      <c r="HTX59" s="77"/>
      <c r="HTY59" s="77"/>
      <c r="HTZ59" s="77"/>
      <c r="HUA59" s="77"/>
      <c r="HUB59" s="77"/>
      <c r="HUC59" s="77"/>
      <c r="HUD59" s="77"/>
      <c r="HUE59" s="77"/>
      <c r="HUF59" s="77"/>
      <c r="HUG59" s="77"/>
      <c r="HUH59" s="77"/>
      <c r="HUI59" s="77"/>
      <c r="HUJ59" s="77"/>
      <c r="HUK59" s="77"/>
      <c r="HUL59" s="77"/>
      <c r="HUM59" s="77"/>
      <c r="HUN59" s="77"/>
      <c r="HUO59" s="77"/>
      <c r="HUP59" s="77"/>
      <c r="HUQ59" s="77"/>
      <c r="HUR59" s="77"/>
      <c r="HUS59" s="77"/>
      <c r="HUT59" s="77"/>
      <c r="HUU59" s="77"/>
      <c r="HUV59" s="77"/>
      <c r="HUW59" s="77"/>
      <c r="HUX59" s="77"/>
      <c r="HUY59" s="77"/>
      <c r="HUZ59" s="77"/>
      <c r="HVA59" s="77"/>
      <c r="HVB59" s="77"/>
      <c r="HVC59" s="77"/>
      <c r="HVD59" s="77"/>
      <c r="HVE59" s="77"/>
      <c r="HVF59" s="77"/>
      <c r="HVG59" s="77"/>
      <c r="HVH59" s="77"/>
      <c r="HVI59" s="77"/>
      <c r="HVJ59" s="77"/>
      <c r="HVK59" s="77"/>
      <c r="HVL59" s="77"/>
      <c r="HVM59" s="77"/>
      <c r="HVN59" s="77"/>
      <c r="HVO59" s="77"/>
      <c r="HVP59" s="77"/>
      <c r="HVQ59" s="77"/>
      <c r="HVR59" s="77"/>
      <c r="HVS59" s="77"/>
      <c r="HVT59" s="77"/>
      <c r="HVU59" s="77"/>
      <c r="HVV59" s="77"/>
      <c r="HVW59" s="77"/>
      <c r="HVX59" s="77"/>
      <c r="HVY59" s="77"/>
      <c r="HVZ59" s="77"/>
      <c r="HWA59" s="77"/>
      <c r="HWB59" s="77"/>
      <c r="HWC59" s="77"/>
      <c r="HWD59" s="77"/>
      <c r="HWE59" s="77"/>
      <c r="HWF59" s="77"/>
      <c r="HWG59" s="77"/>
      <c r="HWH59" s="77"/>
      <c r="HWI59" s="77"/>
      <c r="HWJ59" s="77"/>
      <c r="HWK59" s="77"/>
      <c r="HWL59" s="77"/>
      <c r="HWM59" s="77"/>
      <c r="HWN59" s="77"/>
      <c r="HWO59" s="77"/>
      <c r="HWP59" s="77"/>
      <c r="HWQ59" s="77"/>
      <c r="HWR59" s="77"/>
      <c r="HWS59" s="77"/>
      <c r="HWT59" s="77"/>
      <c r="HWU59" s="77"/>
      <c r="HWV59" s="77"/>
      <c r="HWW59" s="77"/>
      <c r="HWX59" s="77"/>
      <c r="HWY59" s="77"/>
      <c r="HWZ59" s="77"/>
      <c r="HXA59" s="77"/>
      <c r="HXB59" s="77"/>
      <c r="HXC59" s="77"/>
      <c r="HXD59" s="77"/>
      <c r="HXE59" s="77"/>
      <c r="HXF59" s="77"/>
      <c r="HXG59" s="77"/>
      <c r="HXH59" s="77"/>
      <c r="HXI59" s="77"/>
      <c r="HXJ59" s="77"/>
      <c r="HXK59" s="77"/>
      <c r="HXL59" s="77"/>
      <c r="HXM59" s="77"/>
      <c r="HXN59" s="77"/>
      <c r="HXO59" s="77"/>
      <c r="HXP59" s="77"/>
      <c r="HXQ59" s="77"/>
      <c r="HXR59" s="77"/>
      <c r="HXS59" s="77"/>
      <c r="HXT59" s="77"/>
      <c r="HXU59" s="77"/>
      <c r="HXV59" s="77"/>
      <c r="HXW59" s="77"/>
      <c r="HXX59" s="77"/>
      <c r="HXY59" s="77"/>
      <c r="HXZ59" s="77"/>
      <c r="HYA59" s="77"/>
      <c r="HYB59" s="77"/>
      <c r="HYC59" s="77"/>
      <c r="HYD59" s="77"/>
      <c r="HYE59" s="77"/>
      <c r="HYF59" s="77"/>
      <c r="HYG59" s="77"/>
      <c r="HYH59" s="77"/>
      <c r="HYI59" s="77"/>
      <c r="HYJ59" s="77"/>
      <c r="HYK59" s="77"/>
      <c r="HYL59" s="77"/>
      <c r="HYM59" s="77"/>
      <c r="HYN59" s="77"/>
      <c r="HYO59" s="77"/>
      <c r="HYP59" s="77"/>
      <c r="HYQ59" s="77"/>
      <c r="HYR59" s="77"/>
      <c r="HYS59" s="77"/>
      <c r="HYT59" s="77"/>
      <c r="HYU59" s="77"/>
      <c r="HYV59" s="77"/>
      <c r="HYW59" s="77"/>
      <c r="HYX59" s="77"/>
      <c r="HYY59" s="77"/>
      <c r="HYZ59" s="77"/>
      <c r="HZA59" s="77"/>
      <c r="HZB59" s="77"/>
      <c r="HZC59" s="77"/>
      <c r="HZD59" s="77"/>
      <c r="HZE59" s="77"/>
      <c r="HZF59" s="77"/>
      <c r="HZG59" s="77"/>
      <c r="HZH59" s="77"/>
      <c r="HZI59" s="77"/>
      <c r="HZJ59" s="77"/>
      <c r="HZK59" s="77"/>
      <c r="HZL59" s="77"/>
      <c r="HZM59" s="77"/>
      <c r="HZN59" s="77"/>
      <c r="HZO59" s="77"/>
      <c r="HZP59" s="77"/>
      <c r="HZQ59" s="77"/>
      <c r="HZR59" s="77"/>
      <c r="HZS59" s="77"/>
      <c r="HZT59" s="77"/>
      <c r="HZU59" s="77"/>
      <c r="HZV59" s="77"/>
      <c r="HZW59" s="77"/>
      <c r="HZX59" s="77"/>
      <c r="HZY59" s="77"/>
      <c r="HZZ59" s="77"/>
      <c r="IAA59" s="77"/>
      <c r="IAB59" s="77"/>
      <c r="IAC59" s="77"/>
      <c r="IAD59" s="77"/>
      <c r="IAE59" s="77"/>
      <c r="IAF59" s="77"/>
      <c r="IAG59" s="77"/>
      <c r="IAH59" s="77"/>
      <c r="IAI59" s="77"/>
      <c r="IAJ59" s="77"/>
      <c r="IAK59" s="77"/>
      <c r="IAL59" s="77"/>
      <c r="IAM59" s="77"/>
      <c r="IAN59" s="77"/>
      <c r="IAO59" s="77"/>
      <c r="IAP59" s="77"/>
      <c r="IAQ59" s="77"/>
      <c r="IAR59" s="77"/>
      <c r="IAS59" s="77"/>
      <c r="IAT59" s="77"/>
      <c r="IAU59" s="77"/>
      <c r="IAV59" s="77"/>
      <c r="IAW59" s="77"/>
      <c r="IAX59" s="77"/>
      <c r="IAY59" s="77"/>
      <c r="IAZ59" s="77"/>
      <c r="IBA59" s="77"/>
      <c r="IBB59" s="77"/>
      <c r="IBC59" s="77"/>
      <c r="IBD59" s="77"/>
      <c r="IBE59" s="77"/>
      <c r="IBF59" s="77"/>
      <c r="IBG59" s="77"/>
      <c r="IBH59" s="77"/>
      <c r="IBI59" s="77"/>
      <c r="IBJ59" s="77"/>
      <c r="IBK59" s="77"/>
      <c r="IBL59" s="77"/>
      <c r="IBM59" s="77"/>
      <c r="IBN59" s="77"/>
      <c r="IBO59" s="77"/>
      <c r="IBP59" s="77"/>
      <c r="IBQ59" s="77"/>
      <c r="IBR59" s="77"/>
      <c r="IBS59" s="77"/>
      <c r="IBT59" s="77"/>
      <c r="IBU59" s="77"/>
      <c r="IBV59" s="77"/>
      <c r="IBW59" s="77"/>
      <c r="IBX59" s="77"/>
      <c r="IBY59" s="77"/>
      <c r="IBZ59" s="77"/>
      <c r="ICA59" s="77"/>
      <c r="ICB59" s="77"/>
      <c r="ICC59" s="77"/>
      <c r="ICD59" s="77"/>
      <c r="ICE59" s="77"/>
      <c r="ICF59" s="77"/>
      <c r="ICG59" s="77"/>
      <c r="ICH59" s="77"/>
      <c r="ICI59" s="77"/>
      <c r="ICJ59" s="77"/>
      <c r="ICK59" s="77"/>
      <c r="ICL59" s="77"/>
      <c r="ICM59" s="77"/>
      <c r="ICN59" s="77"/>
      <c r="ICO59" s="77"/>
      <c r="ICP59" s="77"/>
      <c r="ICQ59" s="77"/>
      <c r="ICR59" s="77"/>
      <c r="ICS59" s="77"/>
      <c r="ICT59" s="77"/>
      <c r="ICU59" s="77"/>
      <c r="ICV59" s="77"/>
      <c r="ICW59" s="77"/>
      <c r="ICX59" s="77"/>
      <c r="ICY59" s="77"/>
      <c r="ICZ59" s="77"/>
      <c r="IDA59" s="77"/>
      <c r="IDB59" s="77"/>
      <c r="IDC59" s="77"/>
      <c r="IDD59" s="77"/>
      <c r="IDE59" s="77"/>
      <c r="IDF59" s="77"/>
      <c r="IDG59" s="77"/>
      <c r="IDH59" s="77"/>
      <c r="IDI59" s="77"/>
      <c r="IDJ59" s="77"/>
      <c r="IDK59" s="77"/>
      <c r="IDL59" s="77"/>
      <c r="IDM59" s="77"/>
      <c r="IDN59" s="77"/>
      <c r="IDO59" s="77"/>
      <c r="IDP59" s="77"/>
      <c r="IDQ59" s="77"/>
      <c r="IDR59" s="77"/>
      <c r="IDS59" s="77"/>
      <c r="IDT59" s="77"/>
      <c r="IDU59" s="77"/>
      <c r="IDV59" s="77"/>
      <c r="IDW59" s="77"/>
      <c r="IDX59" s="77"/>
      <c r="IDY59" s="77"/>
      <c r="IDZ59" s="77"/>
      <c r="IEA59" s="77"/>
      <c r="IEB59" s="77"/>
      <c r="IEC59" s="77"/>
      <c r="IED59" s="77"/>
      <c r="IEE59" s="77"/>
      <c r="IEF59" s="77"/>
      <c r="IEG59" s="77"/>
      <c r="IEH59" s="77"/>
      <c r="IEI59" s="77"/>
      <c r="IEJ59" s="77"/>
      <c r="IEK59" s="77"/>
      <c r="IEL59" s="77"/>
      <c r="IEM59" s="77"/>
      <c r="IEN59" s="77"/>
      <c r="IEO59" s="77"/>
      <c r="IEP59" s="77"/>
      <c r="IEQ59" s="77"/>
      <c r="IER59" s="77"/>
      <c r="IES59" s="77"/>
      <c r="IET59" s="77"/>
      <c r="IEU59" s="77"/>
      <c r="IEV59" s="77"/>
      <c r="IEW59" s="77"/>
      <c r="IEX59" s="77"/>
      <c r="IEY59" s="77"/>
      <c r="IEZ59" s="77"/>
      <c r="IFA59" s="77"/>
      <c r="IFB59" s="77"/>
      <c r="IFC59" s="77"/>
      <c r="IFD59" s="77"/>
      <c r="IFE59" s="77"/>
      <c r="IFF59" s="77"/>
      <c r="IFG59" s="77"/>
      <c r="IFH59" s="77"/>
      <c r="IFI59" s="77"/>
      <c r="IFJ59" s="77"/>
      <c r="IFK59" s="77"/>
      <c r="IFL59" s="77"/>
      <c r="IFM59" s="77"/>
      <c r="IFN59" s="77"/>
      <c r="IFO59" s="77"/>
      <c r="IFP59" s="77"/>
      <c r="IFQ59" s="77"/>
      <c r="IFR59" s="77"/>
      <c r="IFS59" s="77"/>
      <c r="IFT59" s="77"/>
      <c r="IFU59" s="77"/>
      <c r="IFV59" s="77"/>
      <c r="IFW59" s="77"/>
      <c r="IFX59" s="77"/>
      <c r="IFY59" s="77"/>
      <c r="IFZ59" s="77"/>
      <c r="IGA59" s="77"/>
      <c r="IGB59" s="77"/>
      <c r="IGC59" s="77"/>
      <c r="IGD59" s="77"/>
      <c r="IGE59" s="77"/>
      <c r="IGF59" s="77"/>
      <c r="IGG59" s="77"/>
      <c r="IGH59" s="77"/>
      <c r="IGI59" s="77"/>
      <c r="IGJ59" s="77"/>
      <c r="IGK59" s="77"/>
      <c r="IGL59" s="77"/>
      <c r="IGM59" s="77"/>
      <c r="IGN59" s="77"/>
      <c r="IGO59" s="77"/>
      <c r="IGP59" s="77"/>
      <c r="IGQ59" s="77"/>
      <c r="IGR59" s="77"/>
      <c r="IGS59" s="77"/>
      <c r="IGT59" s="77"/>
      <c r="IGU59" s="77"/>
      <c r="IGV59" s="77"/>
      <c r="IGW59" s="77"/>
      <c r="IGX59" s="77"/>
      <c r="IGY59" s="77"/>
      <c r="IGZ59" s="77"/>
      <c r="IHA59" s="77"/>
      <c r="IHB59" s="77"/>
      <c r="IHC59" s="77"/>
      <c r="IHD59" s="77"/>
      <c r="IHE59" s="77"/>
      <c r="IHF59" s="77"/>
      <c r="IHG59" s="77"/>
      <c r="IHH59" s="77"/>
      <c r="IHI59" s="77"/>
      <c r="IHJ59" s="77"/>
      <c r="IHK59" s="77"/>
      <c r="IHL59" s="77"/>
      <c r="IHM59" s="77"/>
      <c r="IHN59" s="77"/>
      <c r="IHO59" s="77"/>
      <c r="IHP59" s="77"/>
      <c r="IHQ59" s="77"/>
      <c r="IHR59" s="77"/>
      <c r="IHS59" s="77"/>
      <c r="IHT59" s="77"/>
      <c r="IHU59" s="77"/>
      <c r="IHV59" s="77"/>
      <c r="IHW59" s="77"/>
      <c r="IHX59" s="77"/>
      <c r="IHY59" s="77"/>
      <c r="IHZ59" s="77"/>
      <c r="IIA59" s="77"/>
      <c r="IIB59" s="77"/>
      <c r="IIC59" s="77"/>
      <c r="IID59" s="77"/>
      <c r="IIE59" s="77"/>
      <c r="IIF59" s="77"/>
      <c r="IIG59" s="77"/>
      <c r="IIH59" s="77"/>
      <c r="III59" s="77"/>
      <c r="IIJ59" s="77"/>
      <c r="IIK59" s="77"/>
      <c r="IIL59" s="77"/>
      <c r="IIM59" s="77"/>
      <c r="IIN59" s="77"/>
      <c r="IIO59" s="77"/>
      <c r="IIP59" s="77"/>
      <c r="IIQ59" s="77"/>
      <c r="IIR59" s="77"/>
      <c r="IIS59" s="77"/>
      <c r="IIT59" s="77"/>
      <c r="IIU59" s="77"/>
      <c r="IIV59" s="77"/>
      <c r="IIW59" s="77"/>
      <c r="IIX59" s="77"/>
      <c r="IIY59" s="77"/>
      <c r="IIZ59" s="77"/>
      <c r="IJA59" s="77"/>
      <c r="IJB59" s="77"/>
      <c r="IJC59" s="77"/>
      <c r="IJD59" s="77"/>
      <c r="IJE59" s="77"/>
      <c r="IJF59" s="77"/>
      <c r="IJG59" s="77"/>
      <c r="IJH59" s="77"/>
      <c r="IJI59" s="77"/>
      <c r="IJJ59" s="77"/>
      <c r="IJK59" s="77"/>
      <c r="IJL59" s="77"/>
      <c r="IJM59" s="77"/>
      <c r="IJN59" s="77"/>
      <c r="IJO59" s="77"/>
      <c r="IJP59" s="77"/>
      <c r="IJQ59" s="77"/>
      <c r="IJR59" s="77"/>
      <c r="IJS59" s="77"/>
      <c r="IJT59" s="77"/>
      <c r="IJU59" s="77"/>
      <c r="IJV59" s="77"/>
      <c r="IJW59" s="77"/>
      <c r="IJX59" s="77"/>
      <c r="IJY59" s="77"/>
      <c r="IJZ59" s="77"/>
      <c r="IKA59" s="77"/>
      <c r="IKB59" s="77"/>
      <c r="IKC59" s="77"/>
      <c r="IKD59" s="77"/>
      <c r="IKE59" s="77"/>
      <c r="IKF59" s="77"/>
      <c r="IKG59" s="77"/>
      <c r="IKH59" s="77"/>
      <c r="IKI59" s="77"/>
      <c r="IKJ59" s="77"/>
      <c r="IKK59" s="77"/>
      <c r="IKL59" s="77"/>
      <c r="IKM59" s="77"/>
      <c r="IKN59" s="77"/>
      <c r="IKO59" s="77"/>
      <c r="IKP59" s="77"/>
      <c r="IKQ59" s="77"/>
      <c r="IKR59" s="77"/>
      <c r="IKS59" s="77"/>
      <c r="IKT59" s="77"/>
      <c r="IKU59" s="77"/>
      <c r="IKV59" s="77"/>
      <c r="IKW59" s="77"/>
      <c r="IKX59" s="77"/>
      <c r="IKY59" s="77"/>
      <c r="IKZ59" s="77"/>
      <c r="ILA59" s="77"/>
      <c r="ILB59" s="77"/>
      <c r="ILC59" s="77"/>
      <c r="ILD59" s="77"/>
      <c r="ILE59" s="77"/>
      <c r="ILF59" s="77"/>
      <c r="ILG59" s="77"/>
      <c r="ILH59" s="77"/>
      <c r="ILI59" s="77"/>
      <c r="ILJ59" s="77"/>
      <c r="ILK59" s="77"/>
      <c r="ILL59" s="77"/>
      <c r="ILM59" s="77"/>
      <c r="ILN59" s="77"/>
      <c r="ILO59" s="77"/>
      <c r="ILP59" s="77"/>
      <c r="ILQ59" s="77"/>
      <c r="ILR59" s="77"/>
      <c r="ILS59" s="77"/>
      <c r="ILT59" s="77"/>
      <c r="ILU59" s="77"/>
      <c r="ILV59" s="77"/>
      <c r="ILW59" s="77"/>
      <c r="ILX59" s="77"/>
      <c r="ILY59" s="77"/>
      <c r="ILZ59" s="77"/>
      <c r="IMA59" s="77"/>
      <c r="IMB59" s="77"/>
      <c r="IMC59" s="77"/>
      <c r="IMD59" s="77"/>
      <c r="IME59" s="77"/>
      <c r="IMF59" s="77"/>
      <c r="IMG59" s="77"/>
      <c r="IMH59" s="77"/>
      <c r="IMI59" s="77"/>
      <c r="IMJ59" s="77"/>
      <c r="IMK59" s="77"/>
      <c r="IML59" s="77"/>
      <c r="IMM59" s="77"/>
      <c r="IMN59" s="77"/>
      <c r="IMO59" s="77"/>
      <c r="IMP59" s="77"/>
      <c r="IMQ59" s="77"/>
      <c r="IMR59" s="77"/>
      <c r="IMS59" s="77"/>
      <c r="IMT59" s="77"/>
      <c r="IMU59" s="77"/>
      <c r="IMV59" s="77"/>
      <c r="IMW59" s="77"/>
      <c r="IMX59" s="77"/>
      <c r="IMY59" s="77"/>
      <c r="IMZ59" s="77"/>
      <c r="INA59" s="77"/>
      <c r="INB59" s="77"/>
      <c r="INC59" s="77"/>
      <c r="IND59" s="77"/>
      <c r="INE59" s="77"/>
      <c r="INF59" s="77"/>
      <c r="ING59" s="77"/>
      <c r="INH59" s="77"/>
      <c r="INI59" s="77"/>
      <c r="INJ59" s="77"/>
      <c r="INK59" s="77"/>
      <c r="INL59" s="77"/>
      <c r="INM59" s="77"/>
      <c r="INN59" s="77"/>
      <c r="INO59" s="77"/>
      <c r="INP59" s="77"/>
      <c r="INQ59" s="77"/>
      <c r="INR59" s="77"/>
      <c r="INS59" s="77"/>
      <c r="INT59" s="77"/>
      <c r="INU59" s="77"/>
      <c r="INV59" s="77"/>
      <c r="INW59" s="77"/>
      <c r="INX59" s="77"/>
      <c r="INY59" s="77"/>
      <c r="INZ59" s="77"/>
      <c r="IOA59" s="77"/>
      <c r="IOB59" s="77"/>
      <c r="IOC59" s="77"/>
      <c r="IOD59" s="77"/>
      <c r="IOE59" s="77"/>
      <c r="IOF59" s="77"/>
      <c r="IOG59" s="77"/>
      <c r="IOH59" s="77"/>
      <c r="IOI59" s="77"/>
      <c r="IOJ59" s="77"/>
      <c r="IOK59" s="77"/>
      <c r="IOL59" s="77"/>
      <c r="IOM59" s="77"/>
      <c r="ION59" s="77"/>
      <c r="IOO59" s="77"/>
      <c r="IOP59" s="77"/>
      <c r="IOQ59" s="77"/>
      <c r="IOR59" s="77"/>
      <c r="IOS59" s="77"/>
      <c r="IOT59" s="77"/>
      <c r="IOU59" s="77"/>
      <c r="IOV59" s="77"/>
      <c r="IOW59" s="77"/>
      <c r="IOX59" s="77"/>
      <c r="IOY59" s="77"/>
      <c r="IOZ59" s="77"/>
      <c r="IPA59" s="77"/>
      <c r="IPB59" s="77"/>
      <c r="IPC59" s="77"/>
      <c r="IPD59" s="77"/>
      <c r="IPE59" s="77"/>
      <c r="IPF59" s="77"/>
      <c r="IPG59" s="77"/>
      <c r="IPH59" s="77"/>
      <c r="IPI59" s="77"/>
      <c r="IPJ59" s="77"/>
      <c r="IPK59" s="77"/>
      <c r="IPL59" s="77"/>
      <c r="IPM59" s="77"/>
      <c r="IPN59" s="77"/>
      <c r="IPO59" s="77"/>
      <c r="IPP59" s="77"/>
      <c r="IPQ59" s="77"/>
      <c r="IPR59" s="77"/>
      <c r="IPS59" s="77"/>
      <c r="IPT59" s="77"/>
      <c r="IPU59" s="77"/>
      <c r="IPV59" s="77"/>
      <c r="IPW59" s="77"/>
      <c r="IPX59" s="77"/>
      <c r="IPY59" s="77"/>
      <c r="IPZ59" s="77"/>
      <c r="IQA59" s="77"/>
      <c r="IQB59" s="77"/>
      <c r="IQC59" s="77"/>
      <c r="IQD59" s="77"/>
      <c r="IQE59" s="77"/>
      <c r="IQF59" s="77"/>
      <c r="IQG59" s="77"/>
      <c r="IQH59" s="77"/>
      <c r="IQI59" s="77"/>
      <c r="IQJ59" s="77"/>
      <c r="IQK59" s="77"/>
      <c r="IQL59" s="77"/>
      <c r="IQM59" s="77"/>
      <c r="IQN59" s="77"/>
      <c r="IQO59" s="77"/>
      <c r="IQP59" s="77"/>
      <c r="IQQ59" s="77"/>
      <c r="IQR59" s="77"/>
      <c r="IQS59" s="77"/>
      <c r="IQT59" s="77"/>
      <c r="IQU59" s="77"/>
      <c r="IQV59" s="77"/>
      <c r="IQW59" s="77"/>
      <c r="IQX59" s="77"/>
      <c r="IQY59" s="77"/>
      <c r="IQZ59" s="77"/>
      <c r="IRA59" s="77"/>
      <c r="IRB59" s="77"/>
      <c r="IRC59" s="77"/>
      <c r="IRD59" s="77"/>
      <c r="IRE59" s="77"/>
      <c r="IRF59" s="77"/>
      <c r="IRG59" s="77"/>
      <c r="IRH59" s="77"/>
      <c r="IRI59" s="77"/>
      <c r="IRJ59" s="77"/>
      <c r="IRK59" s="77"/>
      <c r="IRL59" s="77"/>
      <c r="IRM59" s="77"/>
      <c r="IRN59" s="77"/>
      <c r="IRO59" s="77"/>
      <c r="IRP59" s="77"/>
      <c r="IRQ59" s="77"/>
      <c r="IRR59" s="77"/>
      <c r="IRS59" s="77"/>
      <c r="IRT59" s="77"/>
      <c r="IRU59" s="77"/>
      <c r="IRV59" s="77"/>
      <c r="IRW59" s="77"/>
      <c r="IRX59" s="77"/>
      <c r="IRY59" s="77"/>
      <c r="IRZ59" s="77"/>
      <c r="ISA59" s="77"/>
      <c r="ISB59" s="77"/>
      <c r="ISC59" s="77"/>
      <c r="ISD59" s="77"/>
      <c r="ISE59" s="77"/>
      <c r="ISF59" s="77"/>
      <c r="ISG59" s="77"/>
      <c r="ISH59" s="77"/>
      <c r="ISI59" s="77"/>
      <c r="ISJ59" s="77"/>
      <c r="ISK59" s="77"/>
      <c r="ISL59" s="77"/>
      <c r="ISM59" s="77"/>
      <c r="ISN59" s="77"/>
      <c r="ISO59" s="77"/>
      <c r="ISP59" s="77"/>
      <c r="ISQ59" s="77"/>
      <c r="ISR59" s="77"/>
      <c r="ISS59" s="77"/>
      <c r="IST59" s="77"/>
      <c r="ISU59" s="77"/>
      <c r="ISV59" s="77"/>
      <c r="ISW59" s="77"/>
      <c r="ISX59" s="77"/>
      <c r="ISY59" s="77"/>
      <c r="ISZ59" s="77"/>
      <c r="ITA59" s="77"/>
      <c r="ITB59" s="77"/>
      <c r="ITC59" s="77"/>
      <c r="ITD59" s="77"/>
      <c r="ITE59" s="77"/>
      <c r="ITF59" s="77"/>
      <c r="ITG59" s="77"/>
      <c r="ITH59" s="77"/>
      <c r="ITI59" s="77"/>
      <c r="ITJ59" s="77"/>
      <c r="ITK59" s="77"/>
      <c r="ITL59" s="77"/>
      <c r="ITM59" s="77"/>
      <c r="ITN59" s="77"/>
      <c r="ITO59" s="77"/>
      <c r="ITP59" s="77"/>
      <c r="ITQ59" s="77"/>
      <c r="ITR59" s="77"/>
      <c r="ITS59" s="77"/>
      <c r="ITT59" s="77"/>
      <c r="ITU59" s="77"/>
      <c r="ITV59" s="77"/>
      <c r="ITW59" s="77"/>
      <c r="ITX59" s="77"/>
      <c r="ITY59" s="77"/>
      <c r="ITZ59" s="77"/>
      <c r="IUA59" s="77"/>
      <c r="IUB59" s="77"/>
      <c r="IUC59" s="77"/>
      <c r="IUD59" s="77"/>
      <c r="IUE59" s="77"/>
      <c r="IUF59" s="77"/>
      <c r="IUG59" s="77"/>
      <c r="IUH59" s="77"/>
      <c r="IUI59" s="77"/>
      <c r="IUJ59" s="77"/>
      <c r="IUK59" s="77"/>
      <c r="IUL59" s="77"/>
      <c r="IUM59" s="77"/>
      <c r="IUN59" s="77"/>
      <c r="IUO59" s="77"/>
      <c r="IUP59" s="77"/>
      <c r="IUQ59" s="77"/>
      <c r="IUR59" s="77"/>
      <c r="IUS59" s="77"/>
      <c r="IUT59" s="77"/>
      <c r="IUU59" s="77"/>
      <c r="IUV59" s="77"/>
      <c r="IUW59" s="77"/>
      <c r="IUX59" s="77"/>
      <c r="IUY59" s="77"/>
      <c r="IUZ59" s="77"/>
      <c r="IVA59" s="77"/>
      <c r="IVB59" s="77"/>
      <c r="IVC59" s="77"/>
      <c r="IVD59" s="77"/>
      <c r="IVE59" s="77"/>
      <c r="IVF59" s="77"/>
      <c r="IVG59" s="77"/>
      <c r="IVH59" s="77"/>
      <c r="IVI59" s="77"/>
      <c r="IVJ59" s="77"/>
      <c r="IVK59" s="77"/>
      <c r="IVL59" s="77"/>
      <c r="IVM59" s="77"/>
      <c r="IVN59" s="77"/>
      <c r="IVO59" s="77"/>
      <c r="IVP59" s="77"/>
      <c r="IVQ59" s="77"/>
      <c r="IVR59" s="77"/>
      <c r="IVS59" s="77"/>
      <c r="IVT59" s="77"/>
      <c r="IVU59" s="77"/>
      <c r="IVV59" s="77"/>
      <c r="IVW59" s="77"/>
      <c r="IVX59" s="77"/>
      <c r="IVY59" s="77"/>
      <c r="IVZ59" s="77"/>
      <c r="IWA59" s="77"/>
      <c r="IWB59" s="77"/>
      <c r="IWC59" s="77"/>
      <c r="IWD59" s="77"/>
      <c r="IWE59" s="77"/>
      <c r="IWF59" s="77"/>
      <c r="IWG59" s="77"/>
      <c r="IWH59" s="77"/>
      <c r="IWI59" s="77"/>
      <c r="IWJ59" s="77"/>
      <c r="IWK59" s="77"/>
      <c r="IWL59" s="77"/>
      <c r="IWM59" s="77"/>
      <c r="IWN59" s="77"/>
      <c r="IWO59" s="77"/>
      <c r="IWP59" s="77"/>
      <c r="IWQ59" s="77"/>
      <c r="IWR59" s="77"/>
      <c r="IWS59" s="77"/>
      <c r="IWT59" s="77"/>
      <c r="IWU59" s="77"/>
      <c r="IWV59" s="77"/>
      <c r="IWW59" s="77"/>
      <c r="IWX59" s="77"/>
      <c r="IWY59" s="77"/>
      <c r="IWZ59" s="77"/>
      <c r="IXA59" s="77"/>
      <c r="IXB59" s="77"/>
      <c r="IXC59" s="77"/>
      <c r="IXD59" s="77"/>
      <c r="IXE59" s="77"/>
      <c r="IXF59" s="77"/>
      <c r="IXG59" s="77"/>
      <c r="IXH59" s="77"/>
      <c r="IXI59" s="77"/>
      <c r="IXJ59" s="77"/>
      <c r="IXK59" s="77"/>
      <c r="IXL59" s="77"/>
      <c r="IXM59" s="77"/>
      <c r="IXN59" s="77"/>
      <c r="IXO59" s="77"/>
      <c r="IXP59" s="77"/>
      <c r="IXQ59" s="77"/>
      <c r="IXR59" s="77"/>
      <c r="IXS59" s="77"/>
      <c r="IXT59" s="77"/>
      <c r="IXU59" s="77"/>
      <c r="IXV59" s="77"/>
      <c r="IXW59" s="77"/>
      <c r="IXX59" s="77"/>
      <c r="IXY59" s="77"/>
      <c r="IXZ59" s="77"/>
      <c r="IYA59" s="77"/>
      <c r="IYB59" s="77"/>
      <c r="IYC59" s="77"/>
      <c r="IYD59" s="77"/>
      <c r="IYE59" s="77"/>
      <c r="IYF59" s="77"/>
      <c r="IYG59" s="77"/>
      <c r="IYH59" s="77"/>
      <c r="IYI59" s="77"/>
      <c r="IYJ59" s="77"/>
      <c r="IYK59" s="77"/>
      <c r="IYL59" s="77"/>
      <c r="IYM59" s="77"/>
      <c r="IYN59" s="77"/>
      <c r="IYO59" s="77"/>
      <c r="IYP59" s="77"/>
      <c r="IYQ59" s="77"/>
      <c r="IYR59" s="77"/>
      <c r="IYS59" s="77"/>
      <c r="IYT59" s="77"/>
      <c r="IYU59" s="77"/>
      <c r="IYV59" s="77"/>
      <c r="IYW59" s="77"/>
      <c r="IYX59" s="77"/>
      <c r="IYY59" s="77"/>
      <c r="IYZ59" s="77"/>
      <c r="IZA59" s="77"/>
      <c r="IZB59" s="77"/>
      <c r="IZC59" s="77"/>
      <c r="IZD59" s="77"/>
      <c r="IZE59" s="77"/>
      <c r="IZF59" s="77"/>
      <c r="IZG59" s="77"/>
      <c r="IZH59" s="77"/>
      <c r="IZI59" s="77"/>
      <c r="IZJ59" s="77"/>
      <c r="IZK59" s="77"/>
      <c r="IZL59" s="77"/>
      <c r="IZM59" s="77"/>
      <c r="IZN59" s="77"/>
      <c r="IZO59" s="77"/>
      <c r="IZP59" s="77"/>
      <c r="IZQ59" s="77"/>
      <c r="IZR59" s="77"/>
      <c r="IZS59" s="77"/>
      <c r="IZT59" s="77"/>
      <c r="IZU59" s="77"/>
      <c r="IZV59" s="77"/>
      <c r="IZW59" s="77"/>
      <c r="IZX59" s="77"/>
      <c r="IZY59" s="77"/>
      <c r="IZZ59" s="77"/>
      <c r="JAA59" s="77"/>
      <c r="JAB59" s="77"/>
      <c r="JAC59" s="77"/>
      <c r="JAD59" s="77"/>
      <c r="JAE59" s="77"/>
      <c r="JAF59" s="77"/>
      <c r="JAG59" s="77"/>
      <c r="JAH59" s="77"/>
      <c r="JAI59" s="77"/>
      <c r="JAJ59" s="77"/>
      <c r="JAK59" s="77"/>
      <c r="JAL59" s="77"/>
      <c r="JAM59" s="77"/>
      <c r="JAN59" s="77"/>
      <c r="JAO59" s="77"/>
      <c r="JAP59" s="77"/>
      <c r="JAQ59" s="77"/>
      <c r="JAR59" s="77"/>
      <c r="JAS59" s="77"/>
      <c r="JAT59" s="77"/>
      <c r="JAU59" s="77"/>
      <c r="JAV59" s="77"/>
      <c r="JAW59" s="77"/>
      <c r="JAX59" s="77"/>
      <c r="JAY59" s="77"/>
      <c r="JAZ59" s="77"/>
      <c r="JBA59" s="77"/>
      <c r="JBB59" s="77"/>
      <c r="JBC59" s="77"/>
      <c r="JBD59" s="77"/>
      <c r="JBE59" s="77"/>
      <c r="JBF59" s="77"/>
      <c r="JBG59" s="77"/>
      <c r="JBH59" s="77"/>
      <c r="JBI59" s="77"/>
      <c r="JBJ59" s="77"/>
      <c r="JBK59" s="77"/>
      <c r="JBL59" s="77"/>
      <c r="JBM59" s="77"/>
      <c r="JBN59" s="77"/>
      <c r="JBO59" s="77"/>
      <c r="JBP59" s="77"/>
      <c r="JBQ59" s="77"/>
      <c r="JBR59" s="77"/>
      <c r="JBS59" s="77"/>
      <c r="JBT59" s="77"/>
      <c r="JBU59" s="77"/>
      <c r="JBV59" s="77"/>
      <c r="JBW59" s="77"/>
      <c r="JBX59" s="77"/>
      <c r="JBY59" s="77"/>
      <c r="JBZ59" s="77"/>
      <c r="JCA59" s="77"/>
      <c r="JCB59" s="77"/>
      <c r="JCC59" s="77"/>
      <c r="JCD59" s="77"/>
      <c r="JCE59" s="77"/>
      <c r="JCF59" s="77"/>
      <c r="JCG59" s="77"/>
      <c r="JCH59" s="77"/>
      <c r="JCI59" s="77"/>
      <c r="JCJ59" s="77"/>
      <c r="JCK59" s="77"/>
      <c r="JCL59" s="77"/>
      <c r="JCM59" s="77"/>
      <c r="JCN59" s="77"/>
      <c r="JCO59" s="77"/>
      <c r="JCP59" s="77"/>
      <c r="JCQ59" s="77"/>
      <c r="JCR59" s="77"/>
      <c r="JCS59" s="77"/>
      <c r="JCT59" s="77"/>
      <c r="JCU59" s="77"/>
      <c r="JCV59" s="77"/>
      <c r="JCW59" s="77"/>
      <c r="JCX59" s="77"/>
      <c r="JCY59" s="77"/>
      <c r="JCZ59" s="77"/>
      <c r="JDA59" s="77"/>
      <c r="JDB59" s="77"/>
      <c r="JDC59" s="77"/>
      <c r="JDD59" s="77"/>
      <c r="JDE59" s="77"/>
      <c r="JDF59" s="77"/>
      <c r="JDG59" s="77"/>
      <c r="JDH59" s="77"/>
      <c r="JDI59" s="77"/>
      <c r="JDJ59" s="77"/>
      <c r="JDK59" s="77"/>
      <c r="JDL59" s="77"/>
      <c r="JDM59" s="77"/>
      <c r="JDN59" s="77"/>
      <c r="JDO59" s="77"/>
      <c r="JDP59" s="77"/>
      <c r="JDQ59" s="77"/>
      <c r="JDR59" s="77"/>
      <c r="JDS59" s="77"/>
      <c r="JDT59" s="77"/>
      <c r="JDU59" s="77"/>
      <c r="JDV59" s="77"/>
      <c r="JDW59" s="77"/>
      <c r="JDX59" s="77"/>
      <c r="JDY59" s="77"/>
      <c r="JDZ59" s="77"/>
      <c r="JEA59" s="77"/>
      <c r="JEB59" s="77"/>
      <c r="JEC59" s="77"/>
      <c r="JED59" s="77"/>
      <c r="JEE59" s="77"/>
      <c r="JEF59" s="77"/>
      <c r="JEG59" s="77"/>
      <c r="JEH59" s="77"/>
      <c r="JEI59" s="77"/>
      <c r="JEJ59" s="77"/>
      <c r="JEK59" s="77"/>
      <c r="JEL59" s="77"/>
      <c r="JEM59" s="77"/>
      <c r="JEN59" s="77"/>
      <c r="JEO59" s="77"/>
      <c r="JEP59" s="77"/>
      <c r="JEQ59" s="77"/>
      <c r="JER59" s="77"/>
      <c r="JES59" s="77"/>
      <c r="JET59" s="77"/>
      <c r="JEU59" s="77"/>
      <c r="JEV59" s="77"/>
      <c r="JEW59" s="77"/>
      <c r="JEX59" s="77"/>
      <c r="JEY59" s="77"/>
      <c r="JEZ59" s="77"/>
      <c r="JFA59" s="77"/>
      <c r="JFB59" s="77"/>
      <c r="JFC59" s="77"/>
      <c r="JFD59" s="77"/>
      <c r="JFE59" s="77"/>
      <c r="JFF59" s="77"/>
      <c r="JFG59" s="77"/>
      <c r="JFH59" s="77"/>
      <c r="JFI59" s="77"/>
      <c r="JFJ59" s="77"/>
      <c r="JFK59" s="77"/>
      <c r="JFL59" s="77"/>
      <c r="JFM59" s="77"/>
      <c r="JFN59" s="77"/>
      <c r="JFO59" s="77"/>
      <c r="JFP59" s="77"/>
      <c r="JFQ59" s="77"/>
      <c r="JFR59" s="77"/>
      <c r="JFS59" s="77"/>
      <c r="JFT59" s="77"/>
      <c r="JFU59" s="77"/>
      <c r="JFV59" s="77"/>
      <c r="JFW59" s="77"/>
      <c r="JFX59" s="77"/>
      <c r="JFY59" s="77"/>
      <c r="JFZ59" s="77"/>
      <c r="JGA59" s="77"/>
      <c r="JGB59" s="77"/>
      <c r="JGC59" s="77"/>
      <c r="JGD59" s="77"/>
      <c r="JGE59" s="77"/>
      <c r="JGF59" s="77"/>
      <c r="JGG59" s="77"/>
      <c r="JGH59" s="77"/>
      <c r="JGI59" s="77"/>
      <c r="JGJ59" s="77"/>
      <c r="JGK59" s="77"/>
      <c r="JGL59" s="77"/>
      <c r="JGM59" s="77"/>
      <c r="JGN59" s="77"/>
      <c r="JGO59" s="77"/>
      <c r="JGP59" s="77"/>
      <c r="JGQ59" s="77"/>
      <c r="JGR59" s="77"/>
      <c r="JGS59" s="77"/>
      <c r="JGT59" s="77"/>
      <c r="JGU59" s="77"/>
      <c r="JGV59" s="77"/>
      <c r="JGW59" s="77"/>
      <c r="JGX59" s="77"/>
      <c r="JGY59" s="77"/>
      <c r="JGZ59" s="77"/>
      <c r="JHA59" s="77"/>
      <c r="JHB59" s="77"/>
      <c r="JHC59" s="77"/>
      <c r="JHD59" s="77"/>
      <c r="JHE59" s="77"/>
      <c r="JHF59" s="77"/>
      <c r="JHG59" s="77"/>
      <c r="JHH59" s="77"/>
      <c r="JHI59" s="77"/>
      <c r="JHJ59" s="77"/>
      <c r="JHK59" s="77"/>
      <c r="JHL59" s="77"/>
      <c r="JHM59" s="77"/>
      <c r="JHN59" s="77"/>
      <c r="JHO59" s="77"/>
      <c r="JHP59" s="77"/>
      <c r="JHQ59" s="77"/>
      <c r="JHR59" s="77"/>
      <c r="JHS59" s="77"/>
      <c r="JHT59" s="77"/>
      <c r="JHU59" s="77"/>
      <c r="JHV59" s="77"/>
      <c r="JHW59" s="77"/>
      <c r="JHX59" s="77"/>
      <c r="JHY59" s="77"/>
      <c r="JHZ59" s="77"/>
      <c r="JIA59" s="77"/>
      <c r="JIB59" s="77"/>
      <c r="JIC59" s="77"/>
      <c r="JID59" s="77"/>
      <c r="JIE59" s="77"/>
      <c r="JIF59" s="77"/>
      <c r="JIG59" s="77"/>
      <c r="JIH59" s="77"/>
      <c r="JII59" s="77"/>
      <c r="JIJ59" s="77"/>
      <c r="JIK59" s="77"/>
      <c r="JIL59" s="77"/>
      <c r="JIM59" s="77"/>
      <c r="JIN59" s="77"/>
      <c r="JIO59" s="77"/>
      <c r="JIP59" s="77"/>
      <c r="JIQ59" s="77"/>
      <c r="JIR59" s="77"/>
      <c r="JIS59" s="77"/>
      <c r="JIT59" s="77"/>
      <c r="JIU59" s="77"/>
      <c r="JIV59" s="77"/>
      <c r="JIW59" s="77"/>
      <c r="JIX59" s="77"/>
      <c r="JIY59" s="77"/>
      <c r="JIZ59" s="77"/>
      <c r="JJA59" s="77"/>
      <c r="JJB59" s="77"/>
      <c r="JJC59" s="77"/>
      <c r="JJD59" s="77"/>
      <c r="JJE59" s="77"/>
      <c r="JJF59" s="77"/>
      <c r="JJG59" s="77"/>
      <c r="JJH59" s="77"/>
      <c r="JJI59" s="77"/>
      <c r="JJJ59" s="77"/>
      <c r="JJK59" s="77"/>
      <c r="JJL59" s="77"/>
      <c r="JJM59" s="77"/>
      <c r="JJN59" s="77"/>
      <c r="JJO59" s="77"/>
      <c r="JJP59" s="77"/>
      <c r="JJQ59" s="77"/>
      <c r="JJR59" s="77"/>
      <c r="JJS59" s="77"/>
      <c r="JJT59" s="77"/>
      <c r="JJU59" s="77"/>
      <c r="JJV59" s="77"/>
      <c r="JJW59" s="77"/>
      <c r="JJX59" s="77"/>
      <c r="JJY59" s="77"/>
      <c r="JJZ59" s="77"/>
      <c r="JKA59" s="77"/>
      <c r="JKB59" s="77"/>
      <c r="JKC59" s="77"/>
      <c r="JKD59" s="77"/>
      <c r="JKE59" s="77"/>
      <c r="JKF59" s="77"/>
      <c r="JKG59" s="77"/>
      <c r="JKH59" s="77"/>
      <c r="JKI59" s="77"/>
      <c r="JKJ59" s="77"/>
      <c r="JKK59" s="77"/>
      <c r="JKL59" s="77"/>
      <c r="JKM59" s="77"/>
      <c r="JKN59" s="77"/>
      <c r="JKO59" s="77"/>
      <c r="JKP59" s="77"/>
      <c r="JKQ59" s="77"/>
      <c r="JKR59" s="77"/>
      <c r="JKS59" s="77"/>
      <c r="JKT59" s="77"/>
      <c r="JKU59" s="77"/>
      <c r="JKV59" s="77"/>
      <c r="JKW59" s="77"/>
      <c r="JKX59" s="77"/>
      <c r="JKY59" s="77"/>
      <c r="JKZ59" s="77"/>
      <c r="JLA59" s="77"/>
      <c r="JLB59" s="77"/>
      <c r="JLC59" s="77"/>
      <c r="JLD59" s="77"/>
      <c r="JLE59" s="77"/>
      <c r="JLF59" s="77"/>
      <c r="JLG59" s="77"/>
      <c r="JLH59" s="77"/>
      <c r="JLI59" s="77"/>
      <c r="JLJ59" s="77"/>
      <c r="JLK59" s="77"/>
      <c r="JLL59" s="77"/>
      <c r="JLM59" s="77"/>
      <c r="JLN59" s="77"/>
      <c r="JLO59" s="77"/>
      <c r="JLP59" s="77"/>
      <c r="JLQ59" s="77"/>
      <c r="JLR59" s="77"/>
      <c r="JLS59" s="77"/>
      <c r="JLT59" s="77"/>
      <c r="JLU59" s="77"/>
      <c r="JLV59" s="77"/>
      <c r="JLW59" s="77"/>
      <c r="JLX59" s="77"/>
      <c r="JLY59" s="77"/>
      <c r="JLZ59" s="77"/>
      <c r="JMA59" s="77"/>
      <c r="JMB59" s="77"/>
      <c r="JMC59" s="77"/>
      <c r="JMD59" s="77"/>
      <c r="JME59" s="77"/>
      <c r="JMF59" s="77"/>
      <c r="JMG59" s="77"/>
      <c r="JMH59" s="77"/>
      <c r="JMI59" s="77"/>
      <c r="JMJ59" s="77"/>
      <c r="JMK59" s="77"/>
      <c r="JML59" s="77"/>
      <c r="JMM59" s="77"/>
      <c r="JMN59" s="77"/>
      <c r="JMO59" s="77"/>
      <c r="JMP59" s="77"/>
      <c r="JMQ59" s="77"/>
      <c r="JMR59" s="77"/>
      <c r="JMS59" s="77"/>
      <c r="JMT59" s="77"/>
      <c r="JMU59" s="77"/>
      <c r="JMV59" s="77"/>
      <c r="JMW59" s="77"/>
      <c r="JMX59" s="77"/>
      <c r="JMY59" s="77"/>
      <c r="JMZ59" s="77"/>
      <c r="JNA59" s="77"/>
      <c r="JNB59" s="77"/>
      <c r="JNC59" s="77"/>
      <c r="JND59" s="77"/>
      <c r="JNE59" s="77"/>
      <c r="JNF59" s="77"/>
      <c r="JNG59" s="77"/>
      <c r="JNH59" s="77"/>
      <c r="JNI59" s="77"/>
      <c r="JNJ59" s="77"/>
      <c r="JNK59" s="77"/>
      <c r="JNL59" s="77"/>
      <c r="JNM59" s="77"/>
      <c r="JNN59" s="77"/>
      <c r="JNO59" s="77"/>
      <c r="JNP59" s="77"/>
      <c r="JNQ59" s="77"/>
      <c r="JNR59" s="77"/>
      <c r="JNS59" s="77"/>
      <c r="JNT59" s="77"/>
      <c r="JNU59" s="77"/>
      <c r="JNV59" s="77"/>
      <c r="JNW59" s="77"/>
      <c r="JNX59" s="77"/>
      <c r="JNY59" s="77"/>
      <c r="JNZ59" s="77"/>
      <c r="JOA59" s="77"/>
      <c r="JOB59" s="77"/>
      <c r="JOC59" s="77"/>
      <c r="JOD59" s="77"/>
      <c r="JOE59" s="77"/>
      <c r="JOF59" s="77"/>
      <c r="JOG59" s="77"/>
      <c r="JOH59" s="77"/>
      <c r="JOI59" s="77"/>
      <c r="JOJ59" s="77"/>
      <c r="JOK59" s="77"/>
      <c r="JOL59" s="77"/>
      <c r="JOM59" s="77"/>
      <c r="JON59" s="77"/>
      <c r="JOO59" s="77"/>
      <c r="JOP59" s="77"/>
      <c r="JOQ59" s="77"/>
      <c r="JOR59" s="77"/>
      <c r="JOS59" s="77"/>
      <c r="JOT59" s="77"/>
      <c r="JOU59" s="77"/>
      <c r="JOV59" s="77"/>
      <c r="JOW59" s="77"/>
      <c r="JOX59" s="77"/>
      <c r="JOY59" s="77"/>
      <c r="JOZ59" s="77"/>
      <c r="JPA59" s="77"/>
      <c r="JPB59" s="77"/>
      <c r="JPC59" s="77"/>
      <c r="JPD59" s="77"/>
      <c r="JPE59" s="77"/>
      <c r="JPF59" s="77"/>
      <c r="JPG59" s="77"/>
      <c r="JPH59" s="77"/>
      <c r="JPI59" s="77"/>
      <c r="JPJ59" s="77"/>
      <c r="JPK59" s="77"/>
      <c r="JPL59" s="77"/>
      <c r="JPM59" s="77"/>
      <c r="JPN59" s="77"/>
      <c r="JPO59" s="77"/>
      <c r="JPP59" s="77"/>
      <c r="JPQ59" s="77"/>
      <c r="JPR59" s="77"/>
      <c r="JPS59" s="77"/>
      <c r="JPT59" s="77"/>
      <c r="JPU59" s="77"/>
      <c r="JPV59" s="77"/>
      <c r="JPW59" s="77"/>
      <c r="JPX59" s="77"/>
      <c r="JPY59" s="77"/>
      <c r="JPZ59" s="77"/>
      <c r="JQA59" s="77"/>
      <c r="JQB59" s="77"/>
      <c r="JQC59" s="77"/>
      <c r="JQD59" s="77"/>
      <c r="JQE59" s="77"/>
      <c r="JQF59" s="77"/>
      <c r="JQG59" s="77"/>
      <c r="JQH59" s="77"/>
      <c r="JQI59" s="77"/>
      <c r="JQJ59" s="77"/>
      <c r="JQK59" s="77"/>
      <c r="JQL59" s="77"/>
      <c r="JQM59" s="77"/>
      <c r="JQN59" s="77"/>
      <c r="JQO59" s="77"/>
      <c r="JQP59" s="77"/>
      <c r="JQQ59" s="77"/>
      <c r="JQR59" s="77"/>
      <c r="JQS59" s="77"/>
      <c r="JQT59" s="77"/>
      <c r="JQU59" s="77"/>
      <c r="JQV59" s="77"/>
      <c r="JQW59" s="77"/>
      <c r="JQX59" s="77"/>
      <c r="JQY59" s="77"/>
      <c r="JQZ59" s="77"/>
      <c r="JRA59" s="77"/>
      <c r="JRB59" s="77"/>
      <c r="JRC59" s="77"/>
      <c r="JRD59" s="77"/>
      <c r="JRE59" s="77"/>
      <c r="JRF59" s="77"/>
      <c r="JRG59" s="77"/>
      <c r="JRH59" s="77"/>
      <c r="JRI59" s="77"/>
      <c r="JRJ59" s="77"/>
      <c r="JRK59" s="77"/>
      <c r="JRL59" s="77"/>
      <c r="JRM59" s="77"/>
      <c r="JRN59" s="77"/>
      <c r="JRO59" s="77"/>
      <c r="JRP59" s="77"/>
      <c r="JRQ59" s="77"/>
      <c r="JRR59" s="77"/>
      <c r="JRS59" s="77"/>
      <c r="JRT59" s="77"/>
      <c r="JRU59" s="77"/>
      <c r="JRV59" s="77"/>
      <c r="JRW59" s="77"/>
      <c r="JRX59" s="77"/>
      <c r="JRY59" s="77"/>
      <c r="JRZ59" s="77"/>
      <c r="JSA59" s="77"/>
      <c r="JSB59" s="77"/>
      <c r="JSC59" s="77"/>
      <c r="JSD59" s="77"/>
      <c r="JSE59" s="77"/>
      <c r="JSF59" s="77"/>
      <c r="JSG59" s="77"/>
      <c r="JSH59" s="77"/>
      <c r="JSI59" s="77"/>
      <c r="JSJ59" s="77"/>
      <c r="JSK59" s="77"/>
      <c r="JSL59" s="77"/>
      <c r="JSM59" s="77"/>
      <c r="JSN59" s="77"/>
      <c r="JSO59" s="77"/>
      <c r="JSP59" s="77"/>
      <c r="JSQ59" s="77"/>
      <c r="JSR59" s="77"/>
      <c r="JSS59" s="77"/>
      <c r="JST59" s="77"/>
      <c r="JSU59" s="77"/>
      <c r="JSV59" s="77"/>
      <c r="JSW59" s="77"/>
      <c r="JSX59" s="77"/>
      <c r="JSY59" s="77"/>
      <c r="JSZ59" s="77"/>
      <c r="JTA59" s="77"/>
      <c r="JTB59" s="77"/>
      <c r="JTC59" s="77"/>
      <c r="JTD59" s="77"/>
      <c r="JTE59" s="77"/>
      <c r="JTF59" s="77"/>
      <c r="JTG59" s="77"/>
      <c r="JTH59" s="77"/>
      <c r="JTI59" s="77"/>
      <c r="JTJ59" s="77"/>
      <c r="JTK59" s="77"/>
      <c r="JTL59" s="77"/>
      <c r="JTM59" s="77"/>
      <c r="JTN59" s="77"/>
      <c r="JTO59" s="77"/>
      <c r="JTP59" s="77"/>
      <c r="JTQ59" s="77"/>
      <c r="JTR59" s="77"/>
      <c r="JTS59" s="77"/>
      <c r="JTT59" s="77"/>
      <c r="JTU59" s="77"/>
      <c r="JTV59" s="77"/>
      <c r="JTW59" s="77"/>
      <c r="JTX59" s="77"/>
      <c r="JTY59" s="77"/>
      <c r="JTZ59" s="77"/>
      <c r="JUA59" s="77"/>
      <c r="JUB59" s="77"/>
      <c r="JUC59" s="77"/>
      <c r="JUD59" s="77"/>
      <c r="JUE59" s="77"/>
      <c r="JUF59" s="77"/>
      <c r="JUG59" s="77"/>
      <c r="JUH59" s="77"/>
      <c r="JUI59" s="77"/>
      <c r="JUJ59" s="77"/>
      <c r="JUK59" s="77"/>
      <c r="JUL59" s="77"/>
      <c r="JUM59" s="77"/>
      <c r="JUN59" s="77"/>
      <c r="JUO59" s="77"/>
      <c r="JUP59" s="77"/>
      <c r="JUQ59" s="77"/>
      <c r="JUR59" s="77"/>
      <c r="JUS59" s="77"/>
      <c r="JUT59" s="77"/>
      <c r="JUU59" s="77"/>
      <c r="JUV59" s="77"/>
      <c r="JUW59" s="77"/>
      <c r="JUX59" s="77"/>
      <c r="JUY59" s="77"/>
      <c r="JUZ59" s="77"/>
      <c r="JVA59" s="77"/>
      <c r="JVB59" s="77"/>
      <c r="JVC59" s="77"/>
      <c r="JVD59" s="77"/>
      <c r="JVE59" s="77"/>
      <c r="JVF59" s="77"/>
      <c r="JVG59" s="77"/>
      <c r="JVH59" s="77"/>
      <c r="JVI59" s="77"/>
      <c r="JVJ59" s="77"/>
      <c r="JVK59" s="77"/>
      <c r="JVL59" s="77"/>
      <c r="JVM59" s="77"/>
      <c r="JVN59" s="77"/>
      <c r="JVO59" s="77"/>
      <c r="JVP59" s="77"/>
      <c r="JVQ59" s="77"/>
      <c r="JVR59" s="77"/>
      <c r="JVS59" s="77"/>
      <c r="JVT59" s="77"/>
      <c r="JVU59" s="77"/>
      <c r="JVV59" s="77"/>
      <c r="JVW59" s="77"/>
      <c r="JVX59" s="77"/>
      <c r="JVY59" s="77"/>
      <c r="JVZ59" s="77"/>
      <c r="JWA59" s="77"/>
      <c r="JWB59" s="77"/>
      <c r="JWC59" s="77"/>
      <c r="JWD59" s="77"/>
      <c r="JWE59" s="77"/>
      <c r="JWF59" s="77"/>
      <c r="JWG59" s="77"/>
      <c r="JWH59" s="77"/>
      <c r="JWI59" s="77"/>
      <c r="JWJ59" s="77"/>
      <c r="JWK59" s="77"/>
      <c r="JWL59" s="77"/>
      <c r="JWM59" s="77"/>
      <c r="JWN59" s="77"/>
      <c r="JWO59" s="77"/>
      <c r="JWP59" s="77"/>
      <c r="JWQ59" s="77"/>
      <c r="JWR59" s="77"/>
      <c r="JWS59" s="77"/>
      <c r="JWT59" s="77"/>
      <c r="JWU59" s="77"/>
      <c r="JWV59" s="77"/>
      <c r="JWW59" s="77"/>
      <c r="JWX59" s="77"/>
      <c r="JWY59" s="77"/>
      <c r="JWZ59" s="77"/>
      <c r="JXA59" s="77"/>
      <c r="JXB59" s="77"/>
      <c r="JXC59" s="77"/>
      <c r="JXD59" s="77"/>
      <c r="JXE59" s="77"/>
      <c r="JXF59" s="77"/>
      <c r="JXG59" s="77"/>
      <c r="JXH59" s="77"/>
      <c r="JXI59" s="77"/>
      <c r="JXJ59" s="77"/>
      <c r="JXK59" s="77"/>
      <c r="JXL59" s="77"/>
      <c r="JXM59" s="77"/>
      <c r="JXN59" s="77"/>
      <c r="JXO59" s="77"/>
      <c r="JXP59" s="77"/>
      <c r="JXQ59" s="77"/>
      <c r="JXR59" s="77"/>
      <c r="JXS59" s="77"/>
      <c r="JXT59" s="77"/>
      <c r="JXU59" s="77"/>
      <c r="JXV59" s="77"/>
      <c r="JXW59" s="77"/>
      <c r="JXX59" s="77"/>
      <c r="JXY59" s="77"/>
      <c r="JXZ59" s="77"/>
      <c r="JYA59" s="77"/>
      <c r="JYB59" s="77"/>
      <c r="JYC59" s="77"/>
      <c r="JYD59" s="77"/>
      <c r="JYE59" s="77"/>
      <c r="JYF59" s="77"/>
      <c r="JYG59" s="77"/>
      <c r="JYH59" s="77"/>
      <c r="JYI59" s="77"/>
      <c r="JYJ59" s="77"/>
      <c r="JYK59" s="77"/>
      <c r="JYL59" s="77"/>
      <c r="JYM59" s="77"/>
      <c r="JYN59" s="77"/>
      <c r="JYO59" s="77"/>
      <c r="JYP59" s="77"/>
      <c r="JYQ59" s="77"/>
      <c r="JYR59" s="77"/>
      <c r="JYS59" s="77"/>
      <c r="JYT59" s="77"/>
      <c r="JYU59" s="77"/>
      <c r="JYV59" s="77"/>
      <c r="JYW59" s="77"/>
      <c r="JYX59" s="77"/>
      <c r="JYY59" s="77"/>
      <c r="JYZ59" s="77"/>
      <c r="JZA59" s="77"/>
      <c r="JZB59" s="77"/>
      <c r="JZC59" s="77"/>
      <c r="JZD59" s="77"/>
      <c r="JZE59" s="77"/>
      <c r="JZF59" s="77"/>
      <c r="JZG59" s="77"/>
      <c r="JZH59" s="77"/>
      <c r="JZI59" s="77"/>
      <c r="JZJ59" s="77"/>
      <c r="JZK59" s="77"/>
      <c r="JZL59" s="77"/>
      <c r="JZM59" s="77"/>
      <c r="JZN59" s="77"/>
      <c r="JZO59" s="77"/>
      <c r="JZP59" s="77"/>
      <c r="JZQ59" s="77"/>
      <c r="JZR59" s="77"/>
      <c r="JZS59" s="77"/>
      <c r="JZT59" s="77"/>
      <c r="JZU59" s="77"/>
      <c r="JZV59" s="77"/>
      <c r="JZW59" s="77"/>
      <c r="JZX59" s="77"/>
      <c r="JZY59" s="77"/>
      <c r="JZZ59" s="77"/>
      <c r="KAA59" s="77"/>
      <c r="KAB59" s="77"/>
      <c r="KAC59" s="77"/>
      <c r="KAD59" s="77"/>
      <c r="KAE59" s="77"/>
      <c r="KAF59" s="77"/>
      <c r="KAG59" s="77"/>
      <c r="KAH59" s="77"/>
      <c r="KAI59" s="77"/>
      <c r="KAJ59" s="77"/>
      <c r="KAK59" s="77"/>
      <c r="KAL59" s="77"/>
      <c r="KAM59" s="77"/>
      <c r="KAN59" s="77"/>
      <c r="KAO59" s="77"/>
      <c r="KAP59" s="77"/>
      <c r="KAQ59" s="77"/>
      <c r="KAR59" s="77"/>
      <c r="KAS59" s="77"/>
      <c r="KAT59" s="77"/>
      <c r="KAU59" s="77"/>
      <c r="KAV59" s="77"/>
      <c r="KAW59" s="77"/>
      <c r="KAX59" s="77"/>
      <c r="KAY59" s="77"/>
      <c r="KAZ59" s="77"/>
      <c r="KBA59" s="77"/>
      <c r="KBB59" s="77"/>
      <c r="KBC59" s="77"/>
      <c r="KBD59" s="77"/>
      <c r="KBE59" s="77"/>
      <c r="KBF59" s="77"/>
      <c r="KBG59" s="77"/>
      <c r="KBH59" s="77"/>
      <c r="KBI59" s="77"/>
      <c r="KBJ59" s="77"/>
      <c r="KBK59" s="77"/>
      <c r="KBL59" s="77"/>
      <c r="KBM59" s="77"/>
      <c r="KBN59" s="77"/>
      <c r="KBO59" s="77"/>
      <c r="KBP59" s="77"/>
      <c r="KBQ59" s="77"/>
      <c r="KBR59" s="77"/>
      <c r="KBS59" s="77"/>
      <c r="KBT59" s="77"/>
      <c r="KBU59" s="77"/>
      <c r="KBV59" s="77"/>
      <c r="KBW59" s="77"/>
      <c r="KBX59" s="77"/>
      <c r="KBY59" s="77"/>
      <c r="KBZ59" s="77"/>
      <c r="KCA59" s="77"/>
      <c r="KCB59" s="77"/>
      <c r="KCC59" s="77"/>
      <c r="KCD59" s="77"/>
      <c r="KCE59" s="77"/>
      <c r="KCF59" s="77"/>
      <c r="KCG59" s="77"/>
      <c r="KCH59" s="77"/>
      <c r="KCI59" s="77"/>
      <c r="KCJ59" s="77"/>
      <c r="KCK59" s="77"/>
      <c r="KCL59" s="77"/>
      <c r="KCM59" s="77"/>
      <c r="KCN59" s="77"/>
      <c r="KCO59" s="77"/>
      <c r="KCP59" s="77"/>
      <c r="KCQ59" s="77"/>
      <c r="KCR59" s="77"/>
      <c r="KCS59" s="77"/>
      <c r="KCT59" s="77"/>
      <c r="KCU59" s="77"/>
      <c r="KCV59" s="77"/>
      <c r="KCW59" s="77"/>
      <c r="KCX59" s="77"/>
      <c r="KCY59" s="77"/>
      <c r="KCZ59" s="77"/>
      <c r="KDA59" s="77"/>
      <c r="KDB59" s="77"/>
      <c r="KDC59" s="77"/>
      <c r="KDD59" s="77"/>
      <c r="KDE59" s="77"/>
      <c r="KDF59" s="77"/>
      <c r="KDG59" s="77"/>
      <c r="KDH59" s="77"/>
      <c r="KDI59" s="77"/>
      <c r="KDJ59" s="77"/>
      <c r="KDK59" s="77"/>
      <c r="KDL59" s="77"/>
      <c r="KDM59" s="77"/>
      <c r="KDN59" s="77"/>
      <c r="KDO59" s="77"/>
      <c r="KDP59" s="77"/>
      <c r="KDQ59" s="77"/>
      <c r="KDR59" s="77"/>
      <c r="KDS59" s="77"/>
      <c r="KDT59" s="77"/>
      <c r="KDU59" s="77"/>
      <c r="KDV59" s="77"/>
      <c r="KDW59" s="77"/>
      <c r="KDX59" s="77"/>
      <c r="KDY59" s="77"/>
      <c r="KDZ59" s="77"/>
      <c r="KEA59" s="77"/>
      <c r="KEB59" s="77"/>
      <c r="KEC59" s="77"/>
      <c r="KED59" s="77"/>
      <c r="KEE59" s="77"/>
      <c r="KEF59" s="77"/>
      <c r="KEG59" s="77"/>
      <c r="KEH59" s="77"/>
      <c r="KEI59" s="77"/>
      <c r="KEJ59" s="77"/>
      <c r="KEK59" s="77"/>
      <c r="KEL59" s="77"/>
      <c r="KEM59" s="77"/>
      <c r="KEN59" s="77"/>
      <c r="KEO59" s="77"/>
      <c r="KEP59" s="77"/>
      <c r="KEQ59" s="77"/>
      <c r="KER59" s="77"/>
      <c r="KES59" s="77"/>
      <c r="KET59" s="77"/>
      <c r="KEU59" s="77"/>
      <c r="KEV59" s="77"/>
      <c r="KEW59" s="77"/>
      <c r="KEX59" s="77"/>
      <c r="KEY59" s="77"/>
      <c r="KEZ59" s="77"/>
      <c r="KFA59" s="77"/>
      <c r="KFB59" s="77"/>
      <c r="KFC59" s="77"/>
      <c r="KFD59" s="77"/>
      <c r="KFE59" s="77"/>
      <c r="KFF59" s="77"/>
      <c r="KFG59" s="77"/>
      <c r="KFH59" s="77"/>
      <c r="KFI59" s="77"/>
      <c r="KFJ59" s="77"/>
      <c r="KFK59" s="77"/>
      <c r="KFL59" s="77"/>
      <c r="KFM59" s="77"/>
      <c r="KFN59" s="77"/>
      <c r="KFO59" s="77"/>
      <c r="KFP59" s="77"/>
      <c r="KFQ59" s="77"/>
      <c r="KFR59" s="77"/>
      <c r="KFS59" s="77"/>
      <c r="KFT59" s="77"/>
      <c r="KFU59" s="77"/>
      <c r="KFV59" s="77"/>
      <c r="KFW59" s="77"/>
      <c r="KFX59" s="77"/>
      <c r="KFY59" s="77"/>
      <c r="KFZ59" s="77"/>
      <c r="KGA59" s="77"/>
      <c r="KGB59" s="77"/>
      <c r="KGC59" s="77"/>
      <c r="KGD59" s="77"/>
      <c r="KGE59" s="77"/>
      <c r="KGF59" s="77"/>
      <c r="KGG59" s="77"/>
      <c r="KGH59" s="77"/>
      <c r="KGI59" s="77"/>
      <c r="KGJ59" s="77"/>
      <c r="KGK59" s="77"/>
      <c r="KGL59" s="77"/>
      <c r="KGM59" s="77"/>
      <c r="KGN59" s="77"/>
      <c r="KGO59" s="77"/>
      <c r="KGP59" s="77"/>
      <c r="KGQ59" s="77"/>
      <c r="KGR59" s="77"/>
      <c r="KGS59" s="77"/>
      <c r="KGT59" s="77"/>
      <c r="KGU59" s="77"/>
      <c r="KGV59" s="77"/>
      <c r="KGW59" s="77"/>
      <c r="KGX59" s="77"/>
      <c r="KGY59" s="77"/>
      <c r="KGZ59" s="77"/>
      <c r="KHA59" s="77"/>
      <c r="KHB59" s="77"/>
      <c r="KHC59" s="77"/>
      <c r="KHD59" s="77"/>
      <c r="KHE59" s="77"/>
      <c r="KHF59" s="77"/>
      <c r="KHG59" s="77"/>
      <c r="KHH59" s="77"/>
      <c r="KHI59" s="77"/>
      <c r="KHJ59" s="77"/>
      <c r="KHK59" s="77"/>
      <c r="KHL59" s="77"/>
      <c r="KHM59" s="77"/>
      <c r="KHN59" s="77"/>
      <c r="KHO59" s="77"/>
      <c r="KHP59" s="77"/>
      <c r="KHQ59" s="77"/>
      <c r="KHR59" s="77"/>
      <c r="KHS59" s="77"/>
      <c r="KHT59" s="77"/>
      <c r="KHU59" s="77"/>
      <c r="KHV59" s="77"/>
      <c r="KHW59" s="77"/>
      <c r="KHX59" s="77"/>
      <c r="KHY59" s="77"/>
      <c r="KHZ59" s="77"/>
      <c r="KIA59" s="77"/>
      <c r="KIB59" s="77"/>
      <c r="KIC59" s="77"/>
      <c r="KID59" s="77"/>
      <c r="KIE59" s="77"/>
      <c r="KIF59" s="77"/>
      <c r="KIG59" s="77"/>
      <c r="KIH59" s="77"/>
      <c r="KII59" s="77"/>
      <c r="KIJ59" s="77"/>
      <c r="KIK59" s="77"/>
      <c r="KIL59" s="77"/>
      <c r="KIM59" s="77"/>
      <c r="KIN59" s="77"/>
      <c r="KIO59" s="77"/>
      <c r="KIP59" s="77"/>
      <c r="KIQ59" s="77"/>
      <c r="KIR59" s="77"/>
      <c r="KIS59" s="77"/>
      <c r="KIT59" s="77"/>
      <c r="KIU59" s="77"/>
      <c r="KIV59" s="77"/>
      <c r="KIW59" s="77"/>
      <c r="KIX59" s="77"/>
      <c r="KIY59" s="77"/>
      <c r="KIZ59" s="77"/>
      <c r="KJA59" s="77"/>
      <c r="KJB59" s="77"/>
      <c r="KJC59" s="77"/>
      <c r="KJD59" s="77"/>
      <c r="KJE59" s="77"/>
      <c r="KJF59" s="77"/>
      <c r="KJG59" s="77"/>
      <c r="KJH59" s="77"/>
      <c r="KJI59" s="77"/>
      <c r="KJJ59" s="77"/>
      <c r="KJK59" s="77"/>
      <c r="KJL59" s="77"/>
      <c r="KJM59" s="77"/>
      <c r="KJN59" s="77"/>
      <c r="KJO59" s="77"/>
      <c r="KJP59" s="77"/>
      <c r="KJQ59" s="77"/>
      <c r="KJR59" s="77"/>
      <c r="KJS59" s="77"/>
      <c r="KJT59" s="77"/>
      <c r="KJU59" s="77"/>
      <c r="KJV59" s="77"/>
      <c r="KJW59" s="77"/>
      <c r="KJX59" s="77"/>
      <c r="KJY59" s="77"/>
      <c r="KJZ59" s="77"/>
      <c r="KKA59" s="77"/>
      <c r="KKB59" s="77"/>
      <c r="KKC59" s="77"/>
      <c r="KKD59" s="77"/>
      <c r="KKE59" s="77"/>
      <c r="KKF59" s="77"/>
      <c r="KKG59" s="77"/>
      <c r="KKH59" s="77"/>
      <c r="KKI59" s="77"/>
      <c r="KKJ59" s="77"/>
      <c r="KKK59" s="77"/>
      <c r="KKL59" s="77"/>
      <c r="KKM59" s="77"/>
      <c r="KKN59" s="77"/>
      <c r="KKO59" s="77"/>
      <c r="KKP59" s="77"/>
      <c r="KKQ59" s="77"/>
      <c r="KKR59" s="77"/>
      <c r="KKS59" s="77"/>
      <c r="KKT59" s="77"/>
      <c r="KKU59" s="77"/>
      <c r="KKV59" s="77"/>
      <c r="KKW59" s="77"/>
      <c r="KKX59" s="77"/>
      <c r="KKY59" s="77"/>
      <c r="KKZ59" s="77"/>
      <c r="KLA59" s="77"/>
      <c r="KLB59" s="77"/>
      <c r="KLC59" s="77"/>
      <c r="KLD59" s="77"/>
      <c r="KLE59" s="77"/>
      <c r="KLF59" s="77"/>
      <c r="KLG59" s="77"/>
      <c r="KLH59" s="77"/>
      <c r="KLI59" s="77"/>
      <c r="KLJ59" s="77"/>
      <c r="KLK59" s="77"/>
      <c r="KLL59" s="77"/>
      <c r="KLM59" s="77"/>
      <c r="KLN59" s="77"/>
      <c r="KLO59" s="77"/>
      <c r="KLP59" s="77"/>
      <c r="KLQ59" s="77"/>
      <c r="KLR59" s="77"/>
      <c r="KLS59" s="77"/>
      <c r="KLT59" s="77"/>
      <c r="KLU59" s="77"/>
      <c r="KLV59" s="77"/>
      <c r="KLW59" s="77"/>
      <c r="KLX59" s="77"/>
      <c r="KLY59" s="77"/>
      <c r="KLZ59" s="77"/>
      <c r="KMA59" s="77"/>
      <c r="KMB59" s="77"/>
      <c r="KMC59" s="77"/>
      <c r="KMD59" s="77"/>
      <c r="KME59" s="77"/>
      <c r="KMF59" s="77"/>
      <c r="KMG59" s="77"/>
      <c r="KMH59" s="77"/>
      <c r="KMI59" s="77"/>
      <c r="KMJ59" s="77"/>
      <c r="KMK59" s="77"/>
      <c r="KML59" s="77"/>
      <c r="KMM59" s="77"/>
      <c r="KMN59" s="77"/>
      <c r="KMO59" s="77"/>
      <c r="KMP59" s="77"/>
      <c r="KMQ59" s="77"/>
      <c r="KMR59" s="77"/>
      <c r="KMS59" s="77"/>
      <c r="KMT59" s="77"/>
      <c r="KMU59" s="77"/>
      <c r="KMV59" s="77"/>
      <c r="KMW59" s="77"/>
      <c r="KMX59" s="77"/>
      <c r="KMY59" s="77"/>
      <c r="KMZ59" s="77"/>
      <c r="KNA59" s="77"/>
      <c r="KNB59" s="77"/>
      <c r="KNC59" s="77"/>
      <c r="KND59" s="77"/>
      <c r="KNE59" s="77"/>
      <c r="KNF59" s="77"/>
      <c r="KNG59" s="77"/>
      <c r="KNH59" s="77"/>
      <c r="KNI59" s="77"/>
      <c r="KNJ59" s="77"/>
      <c r="KNK59" s="77"/>
      <c r="KNL59" s="77"/>
      <c r="KNM59" s="77"/>
      <c r="KNN59" s="77"/>
      <c r="KNO59" s="77"/>
      <c r="KNP59" s="77"/>
      <c r="KNQ59" s="77"/>
      <c r="KNR59" s="77"/>
      <c r="KNS59" s="77"/>
      <c r="KNT59" s="77"/>
      <c r="KNU59" s="77"/>
      <c r="KNV59" s="77"/>
      <c r="KNW59" s="77"/>
      <c r="KNX59" s="77"/>
      <c r="KNY59" s="77"/>
      <c r="KNZ59" s="77"/>
      <c r="KOA59" s="77"/>
      <c r="KOB59" s="77"/>
      <c r="KOC59" s="77"/>
      <c r="KOD59" s="77"/>
      <c r="KOE59" s="77"/>
      <c r="KOF59" s="77"/>
      <c r="KOG59" s="77"/>
      <c r="KOH59" s="77"/>
      <c r="KOI59" s="77"/>
      <c r="KOJ59" s="77"/>
      <c r="KOK59" s="77"/>
      <c r="KOL59" s="77"/>
      <c r="KOM59" s="77"/>
      <c r="KON59" s="77"/>
      <c r="KOO59" s="77"/>
      <c r="KOP59" s="77"/>
      <c r="KOQ59" s="77"/>
      <c r="KOR59" s="77"/>
      <c r="KOS59" s="77"/>
      <c r="KOT59" s="77"/>
      <c r="KOU59" s="77"/>
      <c r="KOV59" s="77"/>
      <c r="KOW59" s="77"/>
      <c r="KOX59" s="77"/>
      <c r="KOY59" s="77"/>
      <c r="KOZ59" s="77"/>
      <c r="KPA59" s="77"/>
      <c r="KPB59" s="77"/>
      <c r="KPC59" s="77"/>
      <c r="KPD59" s="77"/>
      <c r="KPE59" s="77"/>
      <c r="KPF59" s="77"/>
      <c r="KPG59" s="77"/>
      <c r="KPH59" s="77"/>
      <c r="KPI59" s="77"/>
      <c r="KPJ59" s="77"/>
      <c r="KPK59" s="77"/>
      <c r="KPL59" s="77"/>
      <c r="KPM59" s="77"/>
      <c r="KPN59" s="77"/>
      <c r="KPO59" s="77"/>
      <c r="KPP59" s="77"/>
      <c r="KPQ59" s="77"/>
      <c r="KPR59" s="77"/>
      <c r="KPS59" s="77"/>
      <c r="KPT59" s="77"/>
      <c r="KPU59" s="77"/>
      <c r="KPV59" s="77"/>
      <c r="KPW59" s="77"/>
      <c r="KPX59" s="77"/>
      <c r="KPY59" s="77"/>
      <c r="KPZ59" s="77"/>
      <c r="KQA59" s="77"/>
      <c r="KQB59" s="77"/>
      <c r="KQC59" s="77"/>
      <c r="KQD59" s="77"/>
      <c r="KQE59" s="77"/>
      <c r="KQF59" s="77"/>
      <c r="KQG59" s="77"/>
      <c r="KQH59" s="77"/>
      <c r="KQI59" s="77"/>
      <c r="KQJ59" s="77"/>
      <c r="KQK59" s="77"/>
      <c r="KQL59" s="77"/>
      <c r="KQM59" s="77"/>
      <c r="KQN59" s="77"/>
      <c r="KQO59" s="77"/>
      <c r="KQP59" s="77"/>
      <c r="KQQ59" s="77"/>
      <c r="KQR59" s="77"/>
      <c r="KQS59" s="77"/>
      <c r="KQT59" s="77"/>
      <c r="KQU59" s="77"/>
      <c r="KQV59" s="77"/>
      <c r="KQW59" s="77"/>
      <c r="KQX59" s="77"/>
      <c r="KQY59" s="77"/>
      <c r="KQZ59" s="77"/>
      <c r="KRA59" s="77"/>
      <c r="KRB59" s="77"/>
      <c r="KRC59" s="77"/>
      <c r="KRD59" s="77"/>
      <c r="KRE59" s="77"/>
      <c r="KRF59" s="77"/>
      <c r="KRG59" s="77"/>
      <c r="KRH59" s="77"/>
      <c r="KRI59" s="77"/>
      <c r="KRJ59" s="77"/>
      <c r="KRK59" s="77"/>
      <c r="KRL59" s="77"/>
      <c r="KRM59" s="77"/>
      <c r="KRN59" s="77"/>
      <c r="KRO59" s="77"/>
      <c r="KRP59" s="77"/>
      <c r="KRQ59" s="77"/>
      <c r="KRR59" s="77"/>
      <c r="KRS59" s="77"/>
      <c r="KRT59" s="77"/>
      <c r="KRU59" s="77"/>
      <c r="KRV59" s="77"/>
      <c r="KRW59" s="77"/>
      <c r="KRX59" s="77"/>
      <c r="KRY59" s="77"/>
      <c r="KRZ59" s="77"/>
      <c r="KSA59" s="77"/>
      <c r="KSB59" s="77"/>
      <c r="KSC59" s="77"/>
      <c r="KSD59" s="77"/>
      <c r="KSE59" s="77"/>
      <c r="KSF59" s="77"/>
      <c r="KSG59" s="77"/>
      <c r="KSH59" s="77"/>
      <c r="KSI59" s="77"/>
      <c r="KSJ59" s="77"/>
      <c r="KSK59" s="77"/>
      <c r="KSL59" s="77"/>
      <c r="KSM59" s="77"/>
      <c r="KSN59" s="77"/>
      <c r="KSO59" s="77"/>
      <c r="KSP59" s="77"/>
      <c r="KSQ59" s="77"/>
      <c r="KSR59" s="77"/>
      <c r="KSS59" s="77"/>
      <c r="KST59" s="77"/>
      <c r="KSU59" s="77"/>
      <c r="KSV59" s="77"/>
      <c r="KSW59" s="77"/>
      <c r="KSX59" s="77"/>
      <c r="KSY59" s="77"/>
      <c r="KSZ59" s="77"/>
      <c r="KTA59" s="77"/>
      <c r="KTB59" s="77"/>
      <c r="KTC59" s="77"/>
      <c r="KTD59" s="77"/>
      <c r="KTE59" s="77"/>
      <c r="KTF59" s="77"/>
      <c r="KTG59" s="77"/>
      <c r="KTH59" s="77"/>
      <c r="KTI59" s="77"/>
      <c r="KTJ59" s="77"/>
      <c r="KTK59" s="77"/>
      <c r="KTL59" s="77"/>
      <c r="KTM59" s="77"/>
      <c r="KTN59" s="77"/>
      <c r="KTO59" s="77"/>
      <c r="KTP59" s="77"/>
      <c r="KTQ59" s="77"/>
      <c r="KTR59" s="77"/>
      <c r="KTS59" s="77"/>
      <c r="KTT59" s="77"/>
      <c r="KTU59" s="77"/>
      <c r="KTV59" s="77"/>
      <c r="KTW59" s="77"/>
      <c r="KTX59" s="77"/>
      <c r="KTY59" s="77"/>
      <c r="KTZ59" s="77"/>
      <c r="KUA59" s="77"/>
      <c r="KUB59" s="77"/>
      <c r="KUC59" s="77"/>
      <c r="KUD59" s="77"/>
      <c r="KUE59" s="77"/>
      <c r="KUF59" s="77"/>
      <c r="KUG59" s="77"/>
      <c r="KUH59" s="77"/>
      <c r="KUI59" s="77"/>
      <c r="KUJ59" s="77"/>
      <c r="KUK59" s="77"/>
      <c r="KUL59" s="77"/>
      <c r="KUM59" s="77"/>
      <c r="KUN59" s="77"/>
      <c r="KUO59" s="77"/>
      <c r="KUP59" s="77"/>
      <c r="KUQ59" s="77"/>
      <c r="KUR59" s="77"/>
      <c r="KUS59" s="77"/>
      <c r="KUT59" s="77"/>
      <c r="KUU59" s="77"/>
      <c r="KUV59" s="77"/>
      <c r="KUW59" s="77"/>
      <c r="KUX59" s="77"/>
      <c r="KUY59" s="77"/>
      <c r="KUZ59" s="77"/>
      <c r="KVA59" s="77"/>
      <c r="KVB59" s="77"/>
      <c r="KVC59" s="77"/>
      <c r="KVD59" s="77"/>
      <c r="KVE59" s="77"/>
      <c r="KVF59" s="77"/>
      <c r="KVG59" s="77"/>
      <c r="KVH59" s="77"/>
      <c r="KVI59" s="77"/>
      <c r="KVJ59" s="77"/>
      <c r="KVK59" s="77"/>
      <c r="KVL59" s="77"/>
      <c r="KVM59" s="77"/>
      <c r="KVN59" s="77"/>
      <c r="KVO59" s="77"/>
      <c r="KVP59" s="77"/>
      <c r="KVQ59" s="77"/>
      <c r="KVR59" s="77"/>
      <c r="KVS59" s="77"/>
      <c r="KVT59" s="77"/>
      <c r="KVU59" s="77"/>
      <c r="KVV59" s="77"/>
      <c r="KVW59" s="77"/>
      <c r="KVX59" s="77"/>
      <c r="KVY59" s="77"/>
      <c r="KVZ59" s="77"/>
      <c r="KWA59" s="77"/>
      <c r="KWB59" s="77"/>
      <c r="KWC59" s="77"/>
      <c r="KWD59" s="77"/>
      <c r="KWE59" s="77"/>
      <c r="KWF59" s="77"/>
      <c r="KWG59" s="77"/>
      <c r="KWH59" s="77"/>
      <c r="KWI59" s="77"/>
      <c r="KWJ59" s="77"/>
      <c r="KWK59" s="77"/>
      <c r="KWL59" s="77"/>
      <c r="KWM59" s="77"/>
      <c r="KWN59" s="77"/>
      <c r="KWO59" s="77"/>
      <c r="KWP59" s="77"/>
      <c r="KWQ59" s="77"/>
      <c r="KWR59" s="77"/>
      <c r="KWS59" s="77"/>
      <c r="KWT59" s="77"/>
      <c r="KWU59" s="77"/>
      <c r="KWV59" s="77"/>
      <c r="KWW59" s="77"/>
      <c r="KWX59" s="77"/>
      <c r="KWY59" s="77"/>
      <c r="KWZ59" s="77"/>
      <c r="KXA59" s="77"/>
      <c r="KXB59" s="77"/>
      <c r="KXC59" s="77"/>
      <c r="KXD59" s="77"/>
      <c r="KXE59" s="77"/>
      <c r="KXF59" s="77"/>
      <c r="KXG59" s="77"/>
      <c r="KXH59" s="77"/>
      <c r="KXI59" s="77"/>
      <c r="KXJ59" s="77"/>
      <c r="KXK59" s="77"/>
      <c r="KXL59" s="77"/>
      <c r="KXM59" s="77"/>
      <c r="KXN59" s="77"/>
      <c r="KXO59" s="77"/>
      <c r="KXP59" s="77"/>
      <c r="KXQ59" s="77"/>
      <c r="KXR59" s="77"/>
      <c r="KXS59" s="77"/>
      <c r="KXT59" s="77"/>
      <c r="KXU59" s="77"/>
      <c r="KXV59" s="77"/>
      <c r="KXW59" s="77"/>
      <c r="KXX59" s="77"/>
      <c r="KXY59" s="77"/>
      <c r="KXZ59" s="77"/>
      <c r="KYA59" s="77"/>
      <c r="KYB59" s="77"/>
      <c r="KYC59" s="77"/>
      <c r="KYD59" s="77"/>
      <c r="KYE59" s="77"/>
      <c r="KYF59" s="77"/>
      <c r="KYG59" s="77"/>
      <c r="KYH59" s="77"/>
      <c r="KYI59" s="77"/>
      <c r="KYJ59" s="77"/>
      <c r="KYK59" s="77"/>
      <c r="KYL59" s="77"/>
      <c r="KYM59" s="77"/>
      <c r="KYN59" s="77"/>
      <c r="KYO59" s="77"/>
      <c r="KYP59" s="77"/>
      <c r="KYQ59" s="77"/>
      <c r="KYR59" s="77"/>
      <c r="KYS59" s="77"/>
      <c r="KYT59" s="77"/>
      <c r="KYU59" s="77"/>
      <c r="KYV59" s="77"/>
      <c r="KYW59" s="77"/>
      <c r="KYX59" s="77"/>
      <c r="KYY59" s="77"/>
      <c r="KYZ59" s="77"/>
      <c r="KZA59" s="77"/>
      <c r="KZB59" s="77"/>
      <c r="KZC59" s="77"/>
      <c r="KZD59" s="77"/>
      <c r="KZE59" s="77"/>
      <c r="KZF59" s="77"/>
      <c r="KZG59" s="77"/>
      <c r="KZH59" s="77"/>
      <c r="KZI59" s="77"/>
      <c r="KZJ59" s="77"/>
      <c r="KZK59" s="77"/>
      <c r="KZL59" s="77"/>
      <c r="KZM59" s="77"/>
      <c r="KZN59" s="77"/>
      <c r="KZO59" s="77"/>
      <c r="KZP59" s="77"/>
      <c r="KZQ59" s="77"/>
      <c r="KZR59" s="77"/>
      <c r="KZS59" s="77"/>
      <c r="KZT59" s="77"/>
      <c r="KZU59" s="77"/>
      <c r="KZV59" s="77"/>
      <c r="KZW59" s="77"/>
      <c r="KZX59" s="77"/>
      <c r="KZY59" s="77"/>
      <c r="KZZ59" s="77"/>
      <c r="LAA59" s="77"/>
      <c r="LAB59" s="77"/>
      <c r="LAC59" s="77"/>
      <c r="LAD59" s="77"/>
      <c r="LAE59" s="77"/>
      <c r="LAF59" s="77"/>
      <c r="LAG59" s="77"/>
      <c r="LAH59" s="77"/>
      <c r="LAI59" s="77"/>
      <c r="LAJ59" s="77"/>
      <c r="LAK59" s="77"/>
      <c r="LAL59" s="77"/>
      <c r="LAM59" s="77"/>
      <c r="LAN59" s="77"/>
      <c r="LAO59" s="77"/>
      <c r="LAP59" s="77"/>
      <c r="LAQ59" s="77"/>
      <c r="LAR59" s="77"/>
      <c r="LAS59" s="77"/>
      <c r="LAT59" s="77"/>
      <c r="LAU59" s="77"/>
      <c r="LAV59" s="77"/>
      <c r="LAW59" s="77"/>
      <c r="LAX59" s="77"/>
      <c r="LAY59" s="77"/>
      <c r="LAZ59" s="77"/>
      <c r="LBA59" s="77"/>
      <c r="LBB59" s="77"/>
      <c r="LBC59" s="77"/>
      <c r="LBD59" s="77"/>
      <c r="LBE59" s="77"/>
      <c r="LBF59" s="77"/>
      <c r="LBG59" s="77"/>
      <c r="LBH59" s="77"/>
      <c r="LBI59" s="77"/>
      <c r="LBJ59" s="77"/>
      <c r="LBK59" s="77"/>
      <c r="LBL59" s="77"/>
      <c r="LBM59" s="77"/>
      <c r="LBN59" s="77"/>
      <c r="LBO59" s="77"/>
      <c r="LBP59" s="77"/>
      <c r="LBQ59" s="77"/>
      <c r="LBR59" s="77"/>
      <c r="LBS59" s="77"/>
      <c r="LBT59" s="77"/>
      <c r="LBU59" s="77"/>
      <c r="LBV59" s="77"/>
      <c r="LBW59" s="77"/>
      <c r="LBX59" s="77"/>
      <c r="LBY59" s="77"/>
      <c r="LBZ59" s="77"/>
      <c r="LCA59" s="77"/>
      <c r="LCB59" s="77"/>
      <c r="LCC59" s="77"/>
      <c r="LCD59" s="77"/>
      <c r="LCE59" s="77"/>
      <c r="LCF59" s="77"/>
      <c r="LCG59" s="77"/>
      <c r="LCH59" s="77"/>
      <c r="LCI59" s="77"/>
      <c r="LCJ59" s="77"/>
      <c r="LCK59" s="77"/>
      <c r="LCL59" s="77"/>
      <c r="LCM59" s="77"/>
      <c r="LCN59" s="77"/>
      <c r="LCO59" s="77"/>
      <c r="LCP59" s="77"/>
      <c r="LCQ59" s="77"/>
      <c r="LCR59" s="77"/>
      <c r="LCS59" s="77"/>
      <c r="LCT59" s="77"/>
      <c r="LCU59" s="77"/>
      <c r="LCV59" s="77"/>
      <c r="LCW59" s="77"/>
      <c r="LCX59" s="77"/>
      <c r="LCY59" s="77"/>
      <c r="LCZ59" s="77"/>
      <c r="LDA59" s="77"/>
      <c r="LDB59" s="77"/>
      <c r="LDC59" s="77"/>
      <c r="LDD59" s="77"/>
      <c r="LDE59" s="77"/>
      <c r="LDF59" s="77"/>
      <c r="LDG59" s="77"/>
      <c r="LDH59" s="77"/>
      <c r="LDI59" s="77"/>
      <c r="LDJ59" s="77"/>
      <c r="LDK59" s="77"/>
      <c r="LDL59" s="77"/>
      <c r="LDM59" s="77"/>
      <c r="LDN59" s="77"/>
      <c r="LDO59" s="77"/>
      <c r="LDP59" s="77"/>
      <c r="LDQ59" s="77"/>
      <c r="LDR59" s="77"/>
      <c r="LDS59" s="77"/>
      <c r="LDT59" s="77"/>
      <c r="LDU59" s="77"/>
      <c r="LDV59" s="77"/>
      <c r="LDW59" s="77"/>
      <c r="LDX59" s="77"/>
      <c r="LDY59" s="77"/>
      <c r="LDZ59" s="77"/>
      <c r="LEA59" s="77"/>
      <c r="LEB59" s="77"/>
      <c r="LEC59" s="77"/>
      <c r="LED59" s="77"/>
      <c r="LEE59" s="77"/>
      <c r="LEF59" s="77"/>
      <c r="LEG59" s="77"/>
      <c r="LEH59" s="77"/>
      <c r="LEI59" s="77"/>
      <c r="LEJ59" s="77"/>
      <c r="LEK59" s="77"/>
      <c r="LEL59" s="77"/>
      <c r="LEM59" s="77"/>
      <c r="LEN59" s="77"/>
      <c r="LEO59" s="77"/>
      <c r="LEP59" s="77"/>
      <c r="LEQ59" s="77"/>
      <c r="LER59" s="77"/>
      <c r="LES59" s="77"/>
      <c r="LET59" s="77"/>
      <c r="LEU59" s="77"/>
      <c r="LEV59" s="77"/>
      <c r="LEW59" s="77"/>
      <c r="LEX59" s="77"/>
      <c r="LEY59" s="77"/>
      <c r="LEZ59" s="77"/>
      <c r="LFA59" s="77"/>
      <c r="LFB59" s="77"/>
      <c r="LFC59" s="77"/>
      <c r="LFD59" s="77"/>
      <c r="LFE59" s="77"/>
      <c r="LFF59" s="77"/>
      <c r="LFG59" s="77"/>
      <c r="LFH59" s="77"/>
      <c r="LFI59" s="77"/>
      <c r="LFJ59" s="77"/>
      <c r="LFK59" s="77"/>
      <c r="LFL59" s="77"/>
      <c r="LFM59" s="77"/>
      <c r="LFN59" s="77"/>
      <c r="LFO59" s="77"/>
      <c r="LFP59" s="77"/>
      <c r="LFQ59" s="77"/>
      <c r="LFR59" s="77"/>
      <c r="LFS59" s="77"/>
      <c r="LFT59" s="77"/>
      <c r="LFU59" s="77"/>
      <c r="LFV59" s="77"/>
      <c r="LFW59" s="77"/>
      <c r="LFX59" s="77"/>
      <c r="LFY59" s="77"/>
      <c r="LFZ59" s="77"/>
      <c r="LGA59" s="77"/>
      <c r="LGB59" s="77"/>
      <c r="LGC59" s="77"/>
      <c r="LGD59" s="77"/>
      <c r="LGE59" s="77"/>
      <c r="LGF59" s="77"/>
      <c r="LGG59" s="77"/>
      <c r="LGH59" s="77"/>
      <c r="LGI59" s="77"/>
      <c r="LGJ59" s="77"/>
      <c r="LGK59" s="77"/>
      <c r="LGL59" s="77"/>
      <c r="LGM59" s="77"/>
      <c r="LGN59" s="77"/>
      <c r="LGO59" s="77"/>
      <c r="LGP59" s="77"/>
      <c r="LGQ59" s="77"/>
      <c r="LGR59" s="77"/>
      <c r="LGS59" s="77"/>
      <c r="LGT59" s="77"/>
      <c r="LGU59" s="77"/>
      <c r="LGV59" s="77"/>
      <c r="LGW59" s="77"/>
      <c r="LGX59" s="77"/>
      <c r="LGY59" s="77"/>
      <c r="LGZ59" s="77"/>
      <c r="LHA59" s="77"/>
      <c r="LHB59" s="77"/>
      <c r="LHC59" s="77"/>
      <c r="LHD59" s="77"/>
      <c r="LHE59" s="77"/>
      <c r="LHF59" s="77"/>
      <c r="LHG59" s="77"/>
      <c r="LHH59" s="77"/>
      <c r="LHI59" s="77"/>
      <c r="LHJ59" s="77"/>
      <c r="LHK59" s="77"/>
      <c r="LHL59" s="77"/>
      <c r="LHM59" s="77"/>
      <c r="LHN59" s="77"/>
      <c r="LHO59" s="77"/>
      <c r="LHP59" s="77"/>
      <c r="LHQ59" s="77"/>
      <c r="LHR59" s="77"/>
      <c r="LHS59" s="77"/>
      <c r="LHT59" s="77"/>
      <c r="LHU59" s="77"/>
      <c r="LHV59" s="77"/>
      <c r="LHW59" s="77"/>
      <c r="LHX59" s="77"/>
      <c r="LHY59" s="77"/>
      <c r="LHZ59" s="77"/>
      <c r="LIA59" s="77"/>
      <c r="LIB59" s="77"/>
      <c r="LIC59" s="77"/>
      <c r="LID59" s="77"/>
      <c r="LIE59" s="77"/>
      <c r="LIF59" s="77"/>
      <c r="LIG59" s="77"/>
      <c r="LIH59" s="77"/>
      <c r="LII59" s="77"/>
      <c r="LIJ59" s="77"/>
      <c r="LIK59" s="77"/>
      <c r="LIL59" s="77"/>
      <c r="LIM59" s="77"/>
      <c r="LIN59" s="77"/>
      <c r="LIO59" s="77"/>
      <c r="LIP59" s="77"/>
      <c r="LIQ59" s="77"/>
      <c r="LIR59" s="77"/>
      <c r="LIS59" s="77"/>
      <c r="LIT59" s="77"/>
      <c r="LIU59" s="77"/>
      <c r="LIV59" s="77"/>
      <c r="LIW59" s="77"/>
      <c r="LIX59" s="77"/>
      <c r="LIY59" s="77"/>
      <c r="LIZ59" s="77"/>
      <c r="LJA59" s="77"/>
      <c r="LJB59" s="77"/>
      <c r="LJC59" s="77"/>
      <c r="LJD59" s="77"/>
      <c r="LJE59" s="77"/>
      <c r="LJF59" s="77"/>
      <c r="LJG59" s="77"/>
      <c r="LJH59" s="77"/>
      <c r="LJI59" s="77"/>
      <c r="LJJ59" s="77"/>
      <c r="LJK59" s="77"/>
      <c r="LJL59" s="77"/>
      <c r="LJM59" s="77"/>
      <c r="LJN59" s="77"/>
      <c r="LJO59" s="77"/>
      <c r="LJP59" s="77"/>
      <c r="LJQ59" s="77"/>
      <c r="LJR59" s="77"/>
      <c r="LJS59" s="77"/>
      <c r="LJT59" s="77"/>
      <c r="LJU59" s="77"/>
      <c r="LJV59" s="77"/>
      <c r="LJW59" s="77"/>
      <c r="LJX59" s="77"/>
      <c r="LJY59" s="77"/>
      <c r="LJZ59" s="77"/>
      <c r="LKA59" s="77"/>
      <c r="LKB59" s="77"/>
      <c r="LKC59" s="77"/>
      <c r="LKD59" s="77"/>
      <c r="LKE59" s="77"/>
      <c r="LKF59" s="77"/>
      <c r="LKG59" s="77"/>
      <c r="LKH59" s="77"/>
      <c r="LKI59" s="77"/>
      <c r="LKJ59" s="77"/>
      <c r="LKK59" s="77"/>
      <c r="LKL59" s="77"/>
      <c r="LKM59" s="77"/>
      <c r="LKN59" s="77"/>
      <c r="LKO59" s="77"/>
      <c r="LKP59" s="77"/>
      <c r="LKQ59" s="77"/>
      <c r="LKR59" s="77"/>
      <c r="LKS59" s="77"/>
      <c r="LKT59" s="77"/>
      <c r="LKU59" s="77"/>
      <c r="LKV59" s="77"/>
      <c r="LKW59" s="77"/>
      <c r="LKX59" s="77"/>
      <c r="LKY59" s="77"/>
      <c r="LKZ59" s="77"/>
      <c r="LLA59" s="77"/>
      <c r="LLB59" s="77"/>
      <c r="LLC59" s="77"/>
      <c r="LLD59" s="77"/>
      <c r="LLE59" s="77"/>
      <c r="LLF59" s="77"/>
      <c r="LLG59" s="77"/>
      <c r="LLH59" s="77"/>
      <c r="LLI59" s="77"/>
      <c r="LLJ59" s="77"/>
      <c r="LLK59" s="77"/>
      <c r="LLL59" s="77"/>
      <c r="LLM59" s="77"/>
      <c r="LLN59" s="77"/>
      <c r="LLO59" s="77"/>
      <c r="LLP59" s="77"/>
      <c r="LLQ59" s="77"/>
      <c r="LLR59" s="77"/>
      <c r="LLS59" s="77"/>
      <c r="LLT59" s="77"/>
      <c r="LLU59" s="77"/>
      <c r="LLV59" s="77"/>
      <c r="LLW59" s="77"/>
      <c r="LLX59" s="77"/>
      <c r="LLY59" s="77"/>
      <c r="LLZ59" s="77"/>
      <c r="LMA59" s="77"/>
      <c r="LMB59" s="77"/>
      <c r="LMC59" s="77"/>
      <c r="LMD59" s="77"/>
      <c r="LME59" s="77"/>
      <c r="LMF59" s="77"/>
      <c r="LMG59" s="77"/>
      <c r="LMH59" s="77"/>
      <c r="LMI59" s="77"/>
      <c r="LMJ59" s="77"/>
      <c r="LMK59" s="77"/>
      <c r="LML59" s="77"/>
      <c r="LMM59" s="77"/>
      <c r="LMN59" s="77"/>
      <c r="LMO59" s="77"/>
      <c r="LMP59" s="77"/>
      <c r="LMQ59" s="77"/>
      <c r="LMR59" s="77"/>
      <c r="LMS59" s="77"/>
      <c r="LMT59" s="77"/>
      <c r="LMU59" s="77"/>
      <c r="LMV59" s="77"/>
      <c r="LMW59" s="77"/>
      <c r="LMX59" s="77"/>
      <c r="LMY59" s="77"/>
      <c r="LMZ59" s="77"/>
      <c r="LNA59" s="77"/>
      <c r="LNB59" s="77"/>
      <c r="LNC59" s="77"/>
      <c r="LND59" s="77"/>
      <c r="LNE59" s="77"/>
      <c r="LNF59" s="77"/>
      <c r="LNG59" s="77"/>
      <c r="LNH59" s="77"/>
      <c r="LNI59" s="77"/>
      <c r="LNJ59" s="77"/>
      <c r="LNK59" s="77"/>
      <c r="LNL59" s="77"/>
      <c r="LNM59" s="77"/>
      <c r="LNN59" s="77"/>
      <c r="LNO59" s="77"/>
      <c r="LNP59" s="77"/>
      <c r="LNQ59" s="77"/>
      <c r="LNR59" s="77"/>
      <c r="LNS59" s="77"/>
      <c r="LNT59" s="77"/>
      <c r="LNU59" s="77"/>
      <c r="LNV59" s="77"/>
      <c r="LNW59" s="77"/>
      <c r="LNX59" s="77"/>
      <c r="LNY59" s="77"/>
      <c r="LNZ59" s="77"/>
      <c r="LOA59" s="77"/>
      <c r="LOB59" s="77"/>
      <c r="LOC59" s="77"/>
      <c r="LOD59" s="77"/>
      <c r="LOE59" s="77"/>
      <c r="LOF59" s="77"/>
      <c r="LOG59" s="77"/>
      <c r="LOH59" s="77"/>
      <c r="LOI59" s="77"/>
      <c r="LOJ59" s="77"/>
      <c r="LOK59" s="77"/>
      <c r="LOL59" s="77"/>
      <c r="LOM59" s="77"/>
      <c r="LON59" s="77"/>
      <c r="LOO59" s="77"/>
      <c r="LOP59" s="77"/>
      <c r="LOQ59" s="77"/>
      <c r="LOR59" s="77"/>
      <c r="LOS59" s="77"/>
      <c r="LOT59" s="77"/>
      <c r="LOU59" s="77"/>
      <c r="LOV59" s="77"/>
      <c r="LOW59" s="77"/>
      <c r="LOX59" s="77"/>
      <c r="LOY59" s="77"/>
      <c r="LOZ59" s="77"/>
      <c r="LPA59" s="77"/>
      <c r="LPB59" s="77"/>
      <c r="LPC59" s="77"/>
      <c r="LPD59" s="77"/>
      <c r="LPE59" s="77"/>
      <c r="LPF59" s="77"/>
      <c r="LPG59" s="77"/>
      <c r="LPH59" s="77"/>
      <c r="LPI59" s="77"/>
      <c r="LPJ59" s="77"/>
      <c r="LPK59" s="77"/>
      <c r="LPL59" s="77"/>
      <c r="LPM59" s="77"/>
      <c r="LPN59" s="77"/>
      <c r="LPO59" s="77"/>
      <c r="LPP59" s="77"/>
      <c r="LPQ59" s="77"/>
      <c r="LPR59" s="77"/>
      <c r="LPS59" s="77"/>
      <c r="LPT59" s="77"/>
      <c r="LPU59" s="77"/>
      <c r="LPV59" s="77"/>
      <c r="LPW59" s="77"/>
      <c r="LPX59" s="77"/>
      <c r="LPY59" s="77"/>
      <c r="LPZ59" s="77"/>
      <c r="LQA59" s="77"/>
      <c r="LQB59" s="77"/>
      <c r="LQC59" s="77"/>
      <c r="LQD59" s="77"/>
      <c r="LQE59" s="77"/>
      <c r="LQF59" s="77"/>
      <c r="LQG59" s="77"/>
      <c r="LQH59" s="77"/>
      <c r="LQI59" s="77"/>
      <c r="LQJ59" s="77"/>
      <c r="LQK59" s="77"/>
      <c r="LQL59" s="77"/>
      <c r="LQM59" s="77"/>
      <c r="LQN59" s="77"/>
      <c r="LQO59" s="77"/>
      <c r="LQP59" s="77"/>
      <c r="LQQ59" s="77"/>
      <c r="LQR59" s="77"/>
      <c r="LQS59" s="77"/>
      <c r="LQT59" s="77"/>
      <c r="LQU59" s="77"/>
      <c r="LQV59" s="77"/>
      <c r="LQW59" s="77"/>
      <c r="LQX59" s="77"/>
      <c r="LQY59" s="77"/>
      <c r="LQZ59" s="77"/>
      <c r="LRA59" s="77"/>
      <c r="LRB59" s="77"/>
      <c r="LRC59" s="77"/>
      <c r="LRD59" s="77"/>
      <c r="LRE59" s="77"/>
      <c r="LRF59" s="77"/>
      <c r="LRG59" s="77"/>
      <c r="LRH59" s="77"/>
      <c r="LRI59" s="77"/>
      <c r="LRJ59" s="77"/>
      <c r="LRK59" s="77"/>
      <c r="LRL59" s="77"/>
      <c r="LRM59" s="77"/>
      <c r="LRN59" s="77"/>
      <c r="LRO59" s="77"/>
      <c r="LRP59" s="77"/>
      <c r="LRQ59" s="77"/>
      <c r="LRR59" s="77"/>
      <c r="LRS59" s="77"/>
      <c r="LRT59" s="77"/>
      <c r="LRU59" s="77"/>
      <c r="LRV59" s="77"/>
      <c r="LRW59" s="77"/>
      <c r="LRX59" s="77"/>
      <c r="LRY59" s="77"/>
      <c r="LRZ59" s="77"/>
      <c r="LSA59" s="77"/>
      <c r="LSB59" s="77"/>
      <c r="LSC59" s="77"/>
      <c r="LSD59" s="77"/>
      <c r="LSE59" s="77"/>
      <c r="LSF59" s="77"/>
      <c r="LSG59" s="77"/>
      <c r="LSH59" s="77"/>
      <c r="LSI59" s="77"/>
      <c r="LSJ59" s="77"/>
      <c r="LSK59" s="77"/>
      <c r="LSL59" s="77"/>
      <c r="LSM59" s="77"/>
      <c r="LSN59" s="77"/>
      <c r="LSO59" s="77"/>
      <c r="LSP59" s="77"/>
      <c r="LSQ59" s="77"/>
      <c r="LSR59" s="77"/>
      <c r="LSS59" s="77"/>
      <c r="LST59" s="77"/>
      <c r="LSU59" s="77"/>
      <c r="LSV59" s="77"/>
      <c r="LSW59" s="77"/>
      <c r="LSX59" s="77"/>
      <c r="LSY59" s="77"/>
      <c r="LSZ59" s="77"/>
      <c r="LTA59" s="77"/>
      <c r="LTB59" s="77"/>
      <c r="LTC59" s="77"/>
      <c r="LTD59" s="77"/>
      <c r="LTE59" s="77"/>
      <c r="LTF59" s="77"/>
      <c r="LTG59" s="77"/>
      <c r="LTH59" s="77"/>
      <c r="LTI59" s="77"/>
      <c r="LTJ59" s="77"/>
      <c r="LTK59" s="77"/>
      <c r="LTL59" s="77"/>
      <c r="LTM59" s="77"/>
      <c r="LTN59" s="77"/>
      <c r="LTO59" s="77"/>
      <c r="LTP59" s="77"/>
      <c r="LTQ59" s="77"/>
      <c r="LTR59" s="77"/>
      <c r="LTS59" s="77"/>
      <c r="LTT59" s="77"/>
      <c r="LTU59" s="77"/>
      <c r="LTV59" s="77"/>
      <c r="LTW59" s="77"/>
      <c r="LTX59" s="77"/>
      <c r="LTY59" s="77"/>
      <c r="LTZ59" s="77"/>
      <c r="LUA59" s="77"/>
      <c r="LUB59" s="77"/>
      <c r="LUC59" s="77"/>
      <c r="LUD59" s="77"/>
      <c r="LUE59" s="77"/>
      <c r="LUF59" s="77"/>
      <c r="LUG59" s="77"/>
      <c r="LUH59" s="77"/>
      <c r="LUI59" s="77"/>
      <c r="LUJ59" s="77"/>
      <c r="LUK59" s="77"/>
      <c r="LUL59" s="77"/>
      <c r="LUM59" s="77"/>
      <c r="LUN59" s="77"/>
      <c r="LUO59" s="77"/>
      <c r="LUP59" s="77"/>
      <c r="LUQ59" s="77"/>
      <c r="LUR59" s="77"/>
      <c r="LUS59" s="77"/>
      <c r="LUT59" s="77"/>
      <c r="LUU59" s="77"/>
      <c r="LUV59" s="77"/>
      <c r="LUW59" s="77"/>
      <c r="LUX59" s="77"/>
      <c r="LUY59" s="77"/>
      <c r="LUZ59" s="77"/>
      <c r="LVA59" s="77"/>
      <c r="LVB59" s="77"/>
      <c r="LVC59" s="77"/>
      <c r="LVD59" s="77"/>
      <c r="LVE59" s="77"/>
      <c r="LVF59" s="77"/>
      <c r="LVG59" s="77"/>
      <c r="LVH59" s="77"/>
      <c r="LVI59" s="77"/>
      <c r="LVJ59" s="77"/>
      <c r="LVK59" s="77"/>
      <c r="LVL59" s="77"/>
      <c r="LVM59" s="77"/>
      <c r="LVN59" s="77"/>
      <c r="LVO59" s="77"/>
      <c r="LVP59" s="77"/>
      <c r="LVQ59" s="77"/>
      <c r="LVR59" s="77"/>
      <c r="LVS59" s="77"/>
      <c r="LVT59" s="77"/>
      <c r="LVU59" s="77"/>
      <c r="LVV59" s="77"/>
      <c r="LVW59" s="77"/>
      <c r="LVX59" s="77"/>
      <c r="LVY59" s="77"/>
      <c r="LVZ59" s="77"/>
      <c r="LWA59" s="77"/>
      <c r="LWB59" s="77"/>
      <c r="LWC59" s="77"/>
      <c r="LWD59" s="77"/>
      <c r="LWE59" s="77"/>
      <c r="LWF59" s="77"/>
      <c r="LWG59" s="77"/>
      <c r="LWH59" s="77"/>
      <c r="LWI59" s="77"/>
      <c r="LWJ59" s="77"/>
      <c r="LWK59" s="77"/>
      <c r="LWL59" s="77"/>
      <c r="LWM59" s="77"/>
      <c r="LWN59" s="77"/>
      <c r="LWO59" s="77"/>
      <c r="LWP59" s="77"/>
      <c r="LWQ59" s="77"/>
      <c r="LWR59" s="77"/>
      <c r="LWS59" s="77"/>
      <c r="LWT59" s="77"/>
      <c r="LWU59" s="77"/>
      <c r="LWV59" s="77"/>
      <c r="LWW59" s="77"/>
      <c r="LWX59" s="77"/>
      <c r="LWY59" s="77"/>
      <c r="LWZ59" s="77"/>
      <c r="LXA59" s="77"/>
      <c r="LXB59" s="77"/>
      <c r="LXC59" s="77"/>
      <c r="LXD59" s="77"/>
      <c r="LXE59" s="77"/>
      <c r="LXF59" s="77"/>
      <c r="LXG59" s="77"/>
      <c r="LXH59" s="77"/>
      <c r="LXI59" s="77"/>
      <c r="LXJ59" s="77"/>
      <c r="LXK59" s="77"/>
      <c r="LXL59" s="77"/>
      <c r="LXM59" s="77"/>
      <c r="LXN59" s="77"/>
      <c r="LXO59" s="77"/>
      <c r="LXP59" s="77"/>
      <c r="LXQ59" s="77"/>
      <c r="LXR59" s="77"/>
      <c r="LXS59" s="77"/>
      <c r="LXT59" s="77"/>
      <c r="LXU59" s="77"/>
      <c r="LXV59" s="77"/>
      <c r="LXW59" s="77"/>
      <c r="LXX59" s="77"/>
      <c r="LXY59" s="77"/>
      <c r="LXZ59" s="77"/>
      <c r="LYA59" s="77"/>
      <c r="LYB59" s="77"/>
      <c r="LYC59" s="77"/>
      <c r="LYD59" s="77"/>
      <c r="LYE59" s="77"/>
      <c r="LYF59" s="77"/>
      <c r="LYG59" s="77"/>
      <c r="LYH59" s="77"/>
      <c r="LYI59" s="77"/>
      <c r="LYJ59" s="77"/>
      <c r="LYK59" s="77"/>
      <c r="LYL59" s="77"/>
      <c r="LYM59" s="77"/>
      <c r="LYN59" s="77"/>
      <c r="LYO59" s="77"/>
      <c r="LYP59" s="77"/>
      <c r="LYQ59" s="77"/>
      <c r="LYR59" s="77"/>
      <c r="LYS59" s="77"/>
      <c r="LYT59" s="77"/>
      <c r="LYU59" s="77"/>
      <c r="LYV59" s="77"/>
      <c r="LYW59" s="77"/>
      <c r="LYX59" s="77"/>
      <c r="LYY59" s="77"/>
      <c r="LYZ59" s="77"/>
      <c r="LZA59" s="77"/>
      <c r="LZB59" s="77"/>
      <c r="LZC59" s="77"/>
      <c r="LZD59" s="77"/>
      <c r="LZE59" s="77"/>
      <c r="LZF59" s="77"/>
      <c r="LZG59" s="77"/>
      <c r="LZH59" s="77"/>
      <c r="LZI59" s="77"/>
      <c r="LZJ59" s="77"/>
      <c r="LZK59" s="77"/>
      <c r="LZL59" s="77"/>
      <c r="LZM59" s="77"/>
      <c r="LZN59" s="77"/>
      <c r="LZO59" s="77"/>
      <c r="LZP59" s="77"/>
      <c r="LZQ59" s="77"/>
      <c r="LZR59" s="77"/>
      <c r="LZS59" s="77"/>
      <c r="LZT59" s="77"/>
      <c r="LZU59" s="77"/>
      <c r="LZV59" s="77"/>
      <c r="LZW59" s="77"/>
      <c r="LZX59" s="77"/>
      <c r="LZY59" s="77"/>
      <c r="LZZ59" s="77"/>
      <c r="MAA59" s="77"/>
      <c r="MAB59" s="77"/>
      <c r="MAC59" s="77"/>
      <c r="MAD59" s="77"/>
      <c r="MAE59" s="77"/>
      <c r="MAF59" s="77"/>
      <c r="MAG59" s="77"/>
      <c r="MAH59" s="77"/>
      <c r="MAI59" s="77"/>
      <c r="MAJ59" s="77"/>
      <c r="MAK59" s="77"/>
      <c r="MAL59" s="77"/>
      <c r="MAM59" s="77"/>
      <c r="MAN59" s="77"/>
      <c r="MAO59" s="77"/>
      <c r="MAP59" s="77"/>
      <c r="MAQ59" s="77"/>
      <c r="MAR59" s="77"/>
      <c r="MAS59" s="77"/>
      <c r="MAT59" s="77"/>
      <c r="MAU59" s="77"/>
      <c r="MAV59" s="77"/>
      <c r="MAW59" s="77"/>
      <c r="MAX59" s="77"/>
      <c r="MAY59" s="77"/>
      <c r="MAZ59" s="77"/>
      <c r="MBA59" s="77"/>
      <c r="MBB59" s="77"/>
      <c r="MBC59" s="77"/>
      <c r="MBD59" s="77"/>
      <c r="MBE59" s="77"/>
      <c r="MBF59" s="77"/>
      <c r="MBG59" s="77"/>
      <c r="MBH59" s="77"/>
      <c r="MBI59" s="77"/>
      <c r="MBJ59" s="77"/>
      <c r="MBK59" s="77"/>
      <c r="MBL59" s="77"/>
      <c r="MBM59" s="77"/>
      <c r="MBN59" s="77"/>
      <c r="MBO59" s="77"/>
      <c r="MBP59" s="77"/>
      <c r="MBQ59" s="77"/>
      <c r="MBR59" s="77"/>
      <c r="MBS59" s="77"/>
      <c r="MBT59" s="77"/>
      <c r="MBU59" s="77"/>
      <c r="MBV59" s="77"/>
      <c r="MBW59" s="77"/>
      <c r="MBX59" s="77"/>
      <c r="MBY59" s="77"/>
      <c r="MBZ59" s="77"/>
      <c r="MCA59" s="77"/>
      <c r="MCB59" s="77"/>
      <c r="MCC59" s="77"/>
      <c r="MCD59" s="77"/>
      <c r="MCE59" s="77"/>
      <c r="MCF59" s="77"/>
      <c r="MCG59" s="77"/>
      <c r="MCH59" s="77"/>
      <c r="MCI59" s="77"/>
      <c r="MCJ59" s="77"/>
      <c r="MCK59" s="77"/>
      <c r="MCL59" s="77"/>
      <c r="MCM59" s="77"/>
      <c r="MCN59" s="77"/>
      <c r="MCO59" s="77"/>
      <c r="MCP59" s="77"/>
      <c r="MCQ59" s="77"/>
      <c r="MCR59" s="77"/>
      <c r="MCS59" s="77"/>
      <c r="MCT59" s="77"/>
      <c r="MCU59" s="77"/>
      <c r="MCV59" s="77"/>
      <c r="MCW59" s="77"/>
      <c r="MCX59" s="77"/>
      <c r="MCY59" s="77"/>
      <c r="MCZ59" s="77"/>
      <c r="MDA59" s="77"/>
      <c r="MDB59" s="77"/>
      <c r="MDC59" s="77"/>
      <c r="MDD59" s="77"/>
      <c r="MDE59" s="77"/>
      <c r="MDF59" s="77"/>
      <c r="MDG59" s="77"/>
      <c r="MDH59" s="77"/>
      <c r="MDI59" s="77"/>
      <c r="MDJ59" s="77"/>
      <c r="MDK59" s="77"/>
      <c r="MDL59" s="77"/>
      <c r="MDM59" s="77"/>
      <c r="MDN59" s="77"/>
      <c r="MDO59" s="77"/>
      <c r="MDP59" s="77"/>
      <c r="MDQ59" s="77"/>
      <c r="MDR59" s="77"/>
      <c r="MDS59" s="77"/>
      <c r="MDT59" s="77"/>
      <c r="MDU59" s="77"/>
      <c r="MDV59" s="77"/>
      <c r="MDW59" s="77"/>
      <c r="MDX59" s="77"/>
      <c r="MDY59" s="77"/>
      <c r="MDZ59" s="77"/>
      <c r="MEA59" s="77"/>
      <c r="MEB59" s="77"/>
      <c r="MEC59" s="77"/>
      <c r="MED59" s="77"/>
      <c r="MEE59" s="77"/>
      <c r="MEF59" s="77"/>
      <c r="MEG59" s="77"/>
      <c r="MEH59" s="77"/>
      <c r="MEI59" s="77"/>
      <c r="MEJ59" s="77"/>
      <c r="MEK59" s="77"/>
      <c r="MEL59" s="77"/>
      <c r="MEM59" s="77"/>
      <c r="MEN59" s="77"/>
      <c r="MEO59" s="77"/>
      <c r="MEP59" s="77"/>
      <c r="MEQ59" s="77"/>
      <c r="MER59" s="77"/>
      <c r="MES59" s="77"/>
      <c r="MET59" s="77"/>
      <c r="MEU59" s="77"/>
      <c r="MEV59" s="77"/>
      <c r="MEW59" s="77"/>
      <c r="MEX59" s="77"/>
      <c r="MEY59" s="77"/>
      <c r="MEZ59" s="77"/>
      <c r="MFA59" s="77"/>
      <c r="MFB59" s="77"/>
      <c r="MFC59" s="77"/>
      <c r="MFD59" s="77"/>
      <c r="MFE59" s="77"/>
      <c r="MFF59" s="77"/>
      <c r="MFG59" s="77"/>
      <c r="MFH59" s="77"/>
      <c r="MFI59" s="77"/>
      <c r="MFJ59" s="77"/>
      <c r="MFK59" s="77"/>
      <c r="MFL59" s="77"/>
      <c r="MFM59" s="77"/>
      <c r="MFN59" s="77"/>
      <c r="MFO59" s="77"/>
      <c r="MFP59" s="77"/>
      <c r="MFQ59" s="77"/>
      <c r="MFR59" s="77"/>
      <c r="MFS59" s="77"/>
      <c r="MFT59" s="77"/>
      <c r="MFU59" s="77"/>
      <c r="MFV59" s="77"/>
      <c r="MFW59" s="77"/>
      <c r="MFX59" s="77"/>
      <c r="MFY59" s="77"/>
      <c r="MFZ59" s="77"/>
      <c r="MGA59" s="77"/>
      <c r="MGB59" s="77"/>
      <c r="MGC59" s="77"/>
      <c r="MGD59" s="77"/>
      <c r="MGE59" s="77"/>
      <c r="MGF59" s="77"/>
      <c r="MGG59" s="77"/>
      <c r="MGH59" s="77"/>
      <c r="MGI59" s="77"/>
      <c r="MGJ59" s="77"/>
      <c r="MGK59" s="77"/>
      <c r="MGL59" s="77"/>
      <c r="MGM59" s="77"/>
      <c r="MGN59" s="77"/>
      <c r="MGO59" s="77"/>
      <c r="MGP59" s="77"/>
      <c r="MGQ59" s="77"/>
      <c r="MGR59" s="77"/>
      <c r="MGS59" s="77"/>
      <c r="MGT59" s="77"/>
      <c r="MGU59" s="77"/>
      <c r="MGV59" s="77"/>
      <c r="MGW59" s="77"/>
      <c r="MGX59" s="77"/>
      <c r="MGY59" s="77"/>
      <c r="MGZ59" s="77"/>
      <c r="MHA59" s="77"/>
      <c r="MHB59" s="77"/>
      <c r="MHC59" s="77"/>
      <c r="MHD59" s="77"/>
      <c r="MHE59" s="77"/>
      <c r="MHF59" s="77"/>
      <c r="MHG59" s="77"/>
      <c r="MHH59" s="77"/>
      <c r="MHI59" s="77"/>
      <c r="MHJ59" s="77"/>
      <c r="MHK59" s="77"/>
      <c r="MHL59" s="77"/>
      <c r="MHM59" s="77"/>
      <c r="MHN59" s="77"/>
      <c r="MHO59" s="77"/>
      <c r="MHP59" s="77"/>
      <c r="MHQ59" s="77"/>
      <c r="MHR59" s="77"/>
      <c r="MHS59" s="77"/>
      <c r="MHT59" s="77"/>
      <c r="MHU59" s="77"/>
      <c r="MHV59" s="77"/>
      <c r="MHW59" s="77"/>
      <c r="MHX59" s="77"/>
      <c r="MHY59" s="77"/>
      <c r="MHZ59" s="77"/>
      <c r="MIA59" s="77"/>
      <c r="MIB59" s="77"/>
      <c r="MIC59" s="77"/>
      <c r="MID59" s="77"/>
      <c r="MIE59" s="77"/>
      <c r="MIF59" s="77"/>
      <c r="MIG59" s="77"/>
      <c r="MIH59" s="77"/>
      <c r="MII59" s="77"/>
      <c r="MIJ59" s="77"/>
      <c r="MIK59" s="77"/>
      <c r="MIL59" s="77"/>
      <c r="MIM59" s="77"/>
      <c r="MIN59" s="77"/>
      <c r="MIO59" s="77"/>
      <c r="MIP59" s="77"/>
      <c r="MIQ59" s="77"/>
      <c r="MIR59" s="77"/>
      <c r="MIS59" s="77"/>
      <c r="MIT59" s="77"/>
      <c r="MIU59" s="77"/>
      <c r="MIV59" s="77"/>
      <c r="MIW59" s="77"/>
      <c r="MIX59" s="77"/>
      <c r="MIY59" s="77"/>
      <c r="MIZ59" s="77"/>
      <c r="MJA59" s="77"/>
      <c r="MJB59" s="77"/>
      <c r="MJC59" s="77"/>
      <c r="MJD59" s="77"/>
      <c r="MJE59" s="77"/>
      <c r="MJF59" s="77"/>
      <c r="MJG59" s="77"/>
      <c r="MJH59" s="77"/>
      <c r="MJI59" s="77"/>
      <c r="MJJ59" s="77"/>
      <c r="MJK59" s="77"/>
      <c r="MJL59" s="77"/>
      <c r="MJM59" s="77"/>
      <c r="MJN59" s="77"/>
      <c r="MJO59" s="77"/>
      <c r="MJP59" s="77"/>
      <c r="MJQ59" s="77"/>
      <c r="MJR59" s="77"/>
      <c r="MJS59" s="77"/>
      <c r="MJT59" s="77"/>
      <c r="MJU59" s="77"/>
      <c r="MJV59" s="77"/>
      <c r="MJW59" s="77"/>
      <c r="MJX59" s="77"/>
      <c r="MJY59" s="77"/>
      <c r="MJZ59" s="77"/>
      <c r="MKA59" s="77"/>
      <c r="MKB59" s="77"/>
      <c r="MKC59" s="77"/>
      <c r="MKD59" s="77"/>
      <c r="MKE59" s="77"/>
      <c r="MKF59" s="77"/>
      <c r="MKG59" s="77"/>
      <c r="MKH59" s="77"/>
      <c r="MKI59" s="77"/>
      <c r="MKJ59" s="77"/>
      <c r="MKK59" s="77"/>
      <c r="MKL59" s="77"/>
      <c r="MKM59" s="77"/>
      <c r="MKN59" s="77"/>
      <c r="MKO59" s="77"/>
      <c r="MKP59" s="77"/>
      <c r="MKQ59" s="77"/>
      <c r="MKR59" s="77"/>
      <c r="MKS59" s="77"/>
      <c r="MKT59" s="77"/>
      <c r="MKU59" s="77"/>
      <c r="MKV59" s="77"/>
      <c r="MKW59" s="77"/>
      <c r="MKX59" s="77"/>
      <c r="MKY59" s="77"/>
      <c r="MKZ59" s="77"/>
      <c r="MLA59" s="77"/>
      <c r="MLB59" s="77"/>
      <c r="MLC59" s="77"/>
      <c r="MLD59" s="77"/>
      <c r="MLE59" s="77"/>
      <c r="MLF59" s="77"/>
      <c r="MLG59" s="77"/>
      <c r="MLH59" s="77"/>
      <c r="MLI59" s="77"/>
      <c r="MLJ59" s="77"/>
      <c r="MLK59" s="77"/>
      <c r="MLL59" s="77"/>
      <c r="MLM59" s="77"/>
      <c r="MLN59" s="77"/>
      <c r="MLO59" s="77"/>
      <c r="MLP59" s="77"/>
      <c r="MLQ59" s="77"/>
      <c r="MLR59" s="77"/>
      <c r="MLS59" s="77"/>
      <c r="MLT59" s="77"/>
      <c r="MLU59" s="77"/>
      <c r="MLV59" s="77"/>
      <c r="MLW59" s="77"/>
      <c r="MLX59" s="77"/>
      <c r="MLY59" s="77"/>
      <c r="MLZ59" s="77"/>
      <c r="MMA59" s="77"/>
      <c r="MMB59" s="77"/>
      <c r="MMC59" s="77"/>
      <c r="MMD59" s="77"/>
      <c r="MME59" s="77"/>
      <c r="MMF59" s="77"/>
      <c r="MMG59" s="77"/>
      <c r="MMH59" s="77"/>
      <c r="MMI59" s="77"/>
      <c r="MMJ59" s="77"/>
      <c r="MMK59" s="77"/>
      <c r="MML59" s="77"/>
      <c r="MMM59" s="77"/>
      <c r="MMN59" s="77"/>
      <c r="MMO59" s="77"/>
      <c r="MMP59" s="77"/>
      <c r="MMQ59" s="77"/>
      <c r="MMR59" s="77"/>
      <c r="MMS59" s="77"/>
      <c r="MMT59" s="77"/>
      <c r="MMU59" s="77"/>
      <c r="MMV59" s="77"/>
      <c r="MMW59" s="77"/>
      <c r="MMX59" s="77"/>
      <c r="MMY59" s="77"/>
      <c r="MMZ59" s="77"/>
      <c r="MNA59" s="77"/>
      <c r="MNB59" s="77"/>
      <c r="MNC59" s="77"/>
      <c r="MND59" s="77"/>
      <c r="MNE59" s="77"/>
      <c r="MNF59" s="77"/>
      <c r="MNG59" s="77"/>
      <c r="MNH59" s="77"/>
      <c r="MNI59" s="77"/>
      <c r="MNJ59" s="77"/>
      <c r="MNK59" s="77"/>
      <c r="MNL59" s="77"/>
      <c r="MNM59" s="77"/>
      <c r="MNN59" s="77"/>
      <c r="MNO59" s="77"/>
      <c r="MNP59" s="77"/>
      <c r="MNQ59" s="77"/>
      <c r="MNR59" s="77"/>
      <c r="MNS59" s="77"/>
      <c r="MNT59" s="77"/>
      <c r="MNU59" s="77"/>
      <c r="MNV59" s="77"/>
      <c r="MNW59" s="77"/>
      <c r="MNX59" s="77"/>
      <c r="MNY59" s="77"/>
      <c r="MNZ59" s="77"/>
      <c r="MOA59" s="77"/>
      <c r="MOB59" s="77"/>
      <c r="MOC59" s="77"/>
      <c r="MOD59" s="77"/>
      <c r="MOE59" s="77"/>
      <c r="MOF59" s="77"/>
      <c r="MOG59" s="77"/>
      <c r="MOH59" s="77"/>
      <c r="MOI59" s="77"/>
      <c r="MOJ59" s="77"/>
      <c r="MOK59" s="77"/>
      <c r="MOL59" s="77"/>
      <c r="MOM59" s="77"/>
      <c r="MON59" s="77"/>
      <c r="MOO59" s="77"/>
      <c r="MOP59" s="77"/>
      <c r="MOQ59" s="77"/>
      <c r="MOR59" s="77"/>
      <c r="MOS59" s="77"/>
      <c r="MOT59" s="77"/>
      <c r="MOU59" s="77"/>
      <c r="MOV59" s="77"/>
      <c r="MOW59" s="77"/>
      <c r="MOX59" s="77"/>
      <c r="MOY59" s="77"/>
      <c r="MOZ59" s="77"/>
      <c r="MPA59" s="77"/>
      <c r="MPB59" s="77"/>
      <c r="MPC59" s="77"/>
      <c r="MPD59" s="77"/>
      <c r="MPE59" s="77"/>
      <c r="MPF59" s="77"/>
      <c r="MPG59" s="77"/>
      <c r="MPH59" s="77"/>
      <c r="MPI59" s="77"/>
      <c r="MPJ59" s="77"/>
      <c r="MPK59" s="77"/>
      <c r="MPL59" s="77"/>
      <c r="MPM59" s="77"/>
      <c r="MPN59" s="77"/>
      <c r="MPO59" s="77"/>
      <c r="MPP59" s="77"/>
      <c r="MPQ59" s="77"/>
      <c r="MPR59" s="77"/>
      <c r="MPS59" s="77"/>
      <c r="MPT59" s="77"/>
      <c r="MPU59" s="77"/>
      <c r="MPV59" s="77"/>
      <c r="MPW59" s="77"/>
      <c r="MPX59" s="77"/>
      <c r="MPY59" s="77"/>
      <c r="MPZ59" s="77"/>
      <c r="MQA59" s="77"/>
      <c r="MQB59" s="77"/>
      <c r="MQC59" s="77"/>
      <c r="MQD59" s="77"/>
      <c r="MQE59" s="77"/>
      <c r="MQF59" s="77"/>
      <c r="MQG59" s="77"/>
      <c r="MQH59" s="77"/>
      <c r="MQI59" s="77"/>
      <c r="MQJ59" s="77"/>
      <c r="MQK59" s="77"/>
      <c r="MQL59" s="77"/>
      <c r="MQM59" s="77"/>
      <c r="MQN59" s="77"/>
      <c r="MQO59" s="77"/>
      <c r="MQP59" s="77"/>
      <c r="MQQ59" s="77"/>
      <c r="MQR59" s="77"/>
      <c r="MQS59" s="77"/>
      <c r="MQT59" s="77"/>
      <c r="MQU59" s="77"/>
      <c r="MQV59" s="77"/>
      <c r="MQW59" s="77"/>
      <c r="MQX59" s="77"/>
      <c r="MQY59" s="77"/>
      <c r="MQZ59" s="77"/>
      <c r="MRA59" s="77"/>
      <c r="MRB59" s="77"/>
      <c r="MRC59" s="77"/>
      <c r="MRD59" s="77"/>
      <c r="MRE59" s="77"/>
      <c r="MRF59" s="77"/>
      <c r="MRG59" s="77"/>
      <c r="MRH59" s="77"/>
      <c r="MRI59" s="77"/>
      <c r="MRJ59" s="77"/>
      <c r="MRK59" s="77"/>
      <c r="MRL59" s="77"/>
      <c r="MRM59" s="77"/>
      <c r="MRN59" s="77"/>
      <c r="MRO59" s="77"/>
      <c r="MRP59" s="77"/>
      <c r="MRQ59" s="77"/>
      <c r="MRR59" s="77"/>
      <c r="MRS59" s="77"/>
      <c r="MRT59" s="77"/>
      <c r="MRU59" s="77"/>
      <c r="MRV59" s="77"/>
      <c r="MRW59" s="77"/>
      <c r="MRX59" s="77"/>
      <c r="MRY59" s="77"/>
      <c r="MRZ59" s="77"/>
      <c r="MSA59" s="77"/>
      <c r="MSB59" s="77"/>
      <c r="MSC59" s="77"/>
      <c r="MSD59" s="77"/>
      <c r="MSE59" s="77"/>
      <c r="MSF59" s="77"/>
      <c r="MSG59" s="77"/>
      <c r="MSH59" s="77"/>
      <c r="MSI59" s="77"/>
      <c r="MSJ59" s="77"/>
      <c r="MSK59" s="77"/>
      <c r="MSL59" s="77"/>
      <c r="MSM59" s="77"/>
      <c r="MSN59" s="77"/>
      <c r="MSO59" s="77"/>
      <c r="MSP59" s="77"/>
      <c r="MSQ59" s="77"/>
      <c r="MSR59" s="77"/>
      <c r="MSS59" s="77"/>
      <c r="MST59" s="77"/>
      <c r="MSU59" s="77"/>
      <c r="MSV59" s="77"/>
      <c r="MSW59" s="77"/>
      <c r="MSX59" s="77"/>
      <c r="MSY59" s="77"/>
      <c r="MSZ59" s="77"/>
      <c r="MTA59" s="77"/>
      <c r="MTB59" s="77"/>
      <c r="MTC59" s="77"/>
      <c r="MTD59" s="77"/>
      <c r="MTE59" s="77"/>
      <c r="MTF59" s="77"/>
      <c r="MTG59" s="77"/>
      <c r="MTH59" s="77"/>
      <c r="MTI59" s="77"/>
      <c r="MTJ59" s="77"/>
      <c r="MTK59" s="77"/>
      <c r="MTL59" s="77"/>
      <c r="MTM59" s="77"/>
      <c r="MTN59" s="77"/>
      <c r="MTO59" s="77"/>
      <c r="MTP59" s="77"/>
      <c r="MTQ59" s="77"/>
      <c r="MTR59" s="77"/>
      <c r="MTS59" s="77"/>
      <c r="MTT59" s="77"/>
      <c r="MTU59" s="77"/>
      <c r="MTV59" s="77"/>
      <c r="MTW59" s="77"/>
      <c r="MTX59" s="77"/>
      <c r="MTY59" s="77"/>
      <c r="MTZ59" s="77"/>
      <c r="MUA59" s="77"/>
      <c r="MUB59" s="77"/>
      <c r="MUC59" s="77"/>
      <c r="MUD59" s="77"/>
      <c r="MUE59" s="77"/>
      <c r="MUF59" s="77"/>
      <c r="MUG59" s="77"/>
      <c r="MUH59" s="77"/>
      <c r="MUI59" s="77"/>
      <c r="MUJ59" s="77"/>
      <c r="MUK59" s="77"/>
      <c r="MUL59" s="77"/>
      <c r="MUM59" s="77"/>
      <c r="MUN59" s="77"/>
      <c r="MUO59" s="77"/>
      <c r="MUP59" s="77"/>
      <c r="MUQ59" s="77"/>
      <c r="MUR59" s="77"/>
      <c r="MUS59" s="77"/>
      <c r="MUT59" s="77"/>
      <c r="MUU59" s="77"/>
      <c r="MUV59" s="77"/>
      <c r="MUW59" s="77"/>
      <c r="MUX59" s="77"/>
      <c r="MUY59" s="77"/>
      <c r="MUZ59" s="77"/>
      <c r="MVA59" s="77"/>
      <c r="MVB59" s="77"/>
      <c r="MVC59" s="77"/>
      <c r="MVD59" s="77"/>
      <c r="MVE59" s="77"/>
      <c r="MVF59" s="77"/>
      <c r="MVG59" s="77"/>
      <c r="MVH59" s="77"/>
      <c r="MVI59" s="77"/>
      <c r="MVJ59" s="77"/>
      <c r="MVK59" s="77"/>
      <c r="MVL59" s="77"/>
      <c r="MVM59" s="77"/>
      <c r="MVN59" s="77"/>
      <c r="MVO59" s="77"/>
      <c r="MVP59" s="77"/>
      <c r="MVQ59" s="77"/>
      <c r="MVR59" s="77"/>
      <c r="MVS59" s="77"/>
      <c r="MVT59" s="77"/>
      <c r="MVU59" s="77"/>
      <c r="MVV59" s="77"/>
      <c r="MVW59" s="77"/>
      <c r="MVX59" s="77"/>
      <c r="MVY59" s="77"/>
      <c r="MVZ59" s="77"/>
      <c r="MWA59" s="77"/>
      <c r="MWB59" s="77"/>
      <c r="MWC59" s="77"/>
      <c r="MWD59" s="77"/>
      <c r="MWE59" s="77"/>
      <c r="MWF59" s="77"/>
      <c r="MWG59" s="77"/>
      <c r="MWH59" s="77"/>
      <c r="MWI59" s="77"/>
      <c r="MWJ59" s="77"/>
      <c r="MWK59" s="77"/>
      <c r="MWL59" s="77"/>
      <c r="MWM59" s="77"/>
      <c r="MWN59" s="77"/>
      <c r="MWO59" s="77"/>
      <c r="MWP59" s="77"/>
      <c r="MWQ59" s="77"/>
      <c r="MWR59" s="77"/>
      <c r="MWS59" s="77"/>
      <c r="MWT59" s="77"/>
      <c r="MWU59" s="77"/>
      <c r="MWV59" s="77"/>
      <c r="MWW59" s="77"/>
      <c r="MWX59" s="77"/>
      <c r="MWY59" s="77"/>
      <c r="MWZ59" s="77"/>
      <c r="MXA59" s="77"/>
      <c r="MXB59" s="77"/>
      <c r="MXC59" s="77"/>
      <c r="MXD59" s="77"/>
      <c r="MXE59" s="77"/>
      <c r="MXF59" s="77"/>
      <c r="MXG59" s="77"/>
      <c r="MXH59" s="77"/>
      <c r="MXI59" s="77"/>
      <c r="MXJ59" s="77"/>
      <c r="MXK59" s="77"/>
      <c r="MXL59" s="77"/>
      <c r="MXM59" s="77"/>
      <c r="MXN59" s="77"/>
      <c r="MXO59" s="77"/>
      <c r="MXP59" s="77"/>
      <c r="MXQ59" s="77"/>
      <c r="MXR59" s="77"/>
      <c r="MXS59" s="77"/>
      <c r="MXT59" s="77"/>
      <c r="MXU59" s="77"/>
      <c r="MXV59" s="77"/>
      <c r="MXW59" s="77"/>
      <c r="MXX59" s="77"/>
      <c r="MXY59" s="77"/>
      <c r="MXZ59" s="77"/>
      <c r="MYA59" s="77"/>
      <c r="MYB59" s="77"/>
      <c r="MYC59" s="77"/>
      <c r="MYD59" s="77"/>
      <c r="MYE59" s="77"/>
      <c r="MYF59" s="77"/>
      <c r="MYG59" s="77"/>
      <c r="MYH59" s="77"/>
      <c r="MYI59" s="77"/>
      <c r="MYJ59" s="77"/>
      <c r="MYK59" s="77"/>
      <c r="MYL59" s="77"/>
      <c r="MYM59" s="77"/>
      <c r="MYN59" s="77"/>
      <c r="MYO59" s="77"/>
      <c r="MYP59" s="77"/>
      <c r="MYQ59" s="77"/>
      <c r="MYR59" s="77"/>
      <c r="MYS59" s="77"/>
      <c r="MYT59" s="77"/>
      <c r="MYU59" s="77"/>
      <c r="MYV59" s="77"/>
      <c r="MYW59" s="77"/>
      <c r="MYX59" s="77"/>
      <c r="MYY59" s="77"/>
      <c r="MYZ59" s="77"/>
      <c r="MZA59" s="77"/>
      <c r="MZB59" s="77"/>
      <c r="MZC59" s="77"/>
      <c r="MZD59" s="77"/>
      <c r="MZE59" s="77"/>
      <c r="MZF59" s="77"/>
      <c r="MZG59" s="77"/>
      <c r="MZH59" s="77"/>
      <c r="MZI59" s="77"/>
      <c r="MZJ59" s="77"/>
      <c r="MZK59" s="77"/>
      <c r="MZL59" s="77"/>
      <c r="MZM59" s="77"/>
      <c r="MZN59" s="77"/>
      <c r="MZO59" s="77"/>
      <c r="MZP59" s="77"/>
      <c r="MZQ59" s="77"/>
      <c r="MZR59" s="77"/>
      <c r="MZS59" s="77"/>
      <c r="MZT59" s="77"/>
      <c r="MZU59" s="77"/>
      <c r="MZV59" s="77"/>
      <c r="MZW59" s="77"/>
      <c r="MZX59" s="77"/>
      <c r="MZY59" s="77"/>
      <c r="MZZ59" s="77"/>
      <c r="NAA59" s="77"/>
      <c r="NAB59" s="77"/>
      <c r="NAC59" s="77"/>
      <c r="NAD59" s="77"/>
      <c r="NAE59" s="77"/>
      <c r="NAF59" s="77"/>
      <c r="NAG59" s="77"/>
      <c r="NAH59" s="77"/>
      <c r="NAI59" s="77"/>
      <c r="NAJ59" s="77"/>
      <c r="NAK59" s="77"/>
      <c r="NAL59" s="77"/>
      <c r="NAM59" s="77"/>
      <c r="NAN59" s="77"/>
      <c r="NAO59" s="77"/>
      <c r="NAP59" s="77"/>
      <c r="NAQ59" s="77"/>
      <c r="NAR59" s="77"/>
      <c r="NAS59" s="77"/>
      <c r="NAT59" s="77"/>
      <c r="NAU59" s="77"/>
      <c r="NAV59" s="77"/>
      <c r="NAW59" s="77"/>
      <c r="NAX59" s="77"/>
      <c r="NAY59" s="77"/>
      <c r="NAZ59" s="77"/>
      <c r="NBA59" s="77"/>
      <c r="NBB59" s="77"/>
      <c r="NBC59" s="77"/>
      <c r="NBD59" s="77"/>
      <c r="NBE59" s="77"/>
      <c r="NBF59" s="77"/>
      <c r="NBG59" s="77"/>
      <c r="NBH59" s="77"/>
      <c r="NBI59" s="77"/>
      <c r="NBJ59" s="77"/>
      <c r="NBK59" s="77"/>
      <c r="NBL59" s="77"/>
      <c r="NBM59" s="77"/>
      <c r="NBN59" s="77"/>
      <c r="NBO59" s="77"/>
      <c r="NBP59" s="77"/>
      <c r="NBQ59" s="77"/>
      <c r="NBR59" s="77"/>
      <c r="NBS59" s="77"/>
      <c r="NBT59" s="77"/>
      <c r="NBU59" s="77"/>
      <c r="NBV59" s="77"/>
      <c r="NBW59" s="77"/>
      <c r="NBX59" s="77"/>
      <c r="NBY59" s="77"/>
      <c r="NBZ59" s="77"/>
      <c r="NCA59" s="77"/>
      <c r="NCB59" s="77"/>
      <c r="NCC59" s="77"/>
      <c r="NCD59" s="77"/>
      <c r="NCE59" s="77"/>
      <c r="NCF59" s="77"/>
      <c r="NCG59" s="77"/>
      <c r="NCH59" s="77"/>
      <c r="NCI59" s="77"/>
      <c r="NCJ59" s="77"/>
      <c r="NCK59" s="77"/>
      <c r="NCL59" s="77"/>
      <c r="NCM59" s="77"/>
      <c r="NCN59" s="77"/>
      <c r="NCO59" s="77"/>
      <c r="NCP59" s="77"/>
      <c r="NCQ59" s="77"/>
      <c r="NCR59" s="77"/>
      <c r="NCS59" s="77"/>
      <c r="NCT59" s="77"/>
      <c r="NCU59" s="77"/>
      <c r="NCV59" s="77"/>
      <c r="NCW59" s="77"/>
      <c r="NCX59" s="77"/>
      <c r="NCY59" s="77"/>
      <c r="NCZ59" s="77"/>
      <c r="NDA59" s="77"/>
      <c r="NDB59" s="77"/>
      <c r="NDC59" s="77"/>
      <c r="NDD59" s="77"/>
      <c r="NDE59" s="77"/>
      <c r="NDF59" s="77"/>
      <c r="NDG59" s="77"/>
      <c r="NDH59" s="77"/>
      <c r="NDI59" s="77"/>
      <c r="NDJ59" s="77"/>
      <c r="NDK59" s="77"/>
      <c r="NDL59" s="77"/>
      <c r="NDM59" s="77"/>
      <c r="NDN59" s="77"/>
      <c r="NDO59" s="77"/>
      <c r="NDP59" s="77"/>
      <c r="NDQ59" s="77"/>
      <c r="NDR59" s="77"/>
      <c r="NDS59" s="77"/>
      <c r="NDT59" s="77"/>
      <c r="NDU59" s="77"/>
      <c r="NDV59" s="77"/>
      <c r="NDW59" s="77"/>
      <c r="NDX59" s="77"/>
      <c r="NDY59" s="77"/>
      <c r="NDZ59" s="77"/>
      <c r="NEA59" s="77"/>
      <c r="NEB59" s="77"/>
      <c r="NEC59" s="77"/>
      <c r="NED59" s="77"/>
      <c r="NEE59" s="77"/>
      <c r="NEF59" s="77"/>
      <c r="NEG59" s="77"/>
      <c r="NEH59" s="77"/>
      <c r="NEI59" s="77"/>
      <c r="NEJ59" s="77"/>
      <c r="NEK59" s="77"/>
      <c r="NEL59" s="77"/>
      <c r="NEM59" s="77"/>
      <c r="NEN59" s="77"/>
      <c r="NEO59" s="77"/>
      <c r="NEP59" s="77"/>
      <c r="NEQ59" s="77"/>
      <c r="NER59" s="77"/>
      <c r="NES59" s="77"/>
      <c r="NET59" s="77"/>
      <c r="NEU59" s="77"/>
      <c r="NEV59" s="77"/>
      <c r="NEW59" s="77"/>
      <c r="NEX59" s="77"/>
      <c r="NEY59" s="77"/>
      <c r="NEZ59" s="77"/>
      <c r="NFA59" s="77"/>
      <c r="NFB59" s="77"/>
      <c r="NFC59" s="77"/>
      <c r="NFD59" s="77"/>
      <c r="NFE59" s="77"/>
      <c r="NFF59" s="77"/>
      <c r="NFG59" s="77"/>
      <c r="NFH59" s="77"/>
      <c r="NFI59" s="77"/>
      <c r="NFJ59" s="77"/>
      <c r="NFK59" s="77"/>
      <c r="NFL59" s="77"/>
      <c r="NFM59" s="77"/>
      <c r="NFN59" s="77"/>
      <c r="NFO59" s="77"/>
      <c r="NFP59" s="77"/>
      <c r="NFQ59" s="77"/>
      <c r="NFR59" s="77"/>
      <c r="NFS59" s="77"/>
      <c r="NFT59" s="77"/>
      <c r="NFU59" s="77"/>
      <c r="NFV59" s="77"/>
      <c r="NFW59" s="77"/>
      <c r="NFX59" s="77"/>
      <c r="NFY59" s="77"/>
      <c r="NFZ59" s="77"/>
      <c r="NGA59" s="77"/>
      <c r="NGB59" s="77"/>
      <c r="NGC59" s="77"/>
      <c r="NGD59" s="77"/>
      <c r="NGE59" s="77"/>
      <c r="NGF59" s="77"/>
      <c r="NGG59" s="77"/>
      <c r="NGH59" s="77"/>
      <c r="NGI59" s="77"/>
      <c r="NGJ59" s="77"/>
      <c r="NGK59" s="77"/>
      <c r="NGL59" s="77"/>
      <c r="NGM59" s="77"/>
      <c r="NGN59" s="77"/>
      <c r="NGO59" s="77"/>
      <c r="NGP59" s="77"/>
      <c r="NGQ59" s="77"/>
      <c r="NGR59" s="77"/>
      <c r="NGS59" s="77"/>
      <c r="NGT59" s="77"/>
      <c r="NGU59" s="77"/>
      <c r="NGV59" s="77"/>
      <c r="NGW59" s="77"/>
      <c r="NGX59" s="77"/>
      <c r="NGY59" s="77"/>
      <c r="NGZ59" s="77"/>
      <c r="NHA59" s="77"/>
      <c r="NHB59" s="77"/>
      <c r="NHC59" s="77"/>
      <c r="NHD59" s="77"/>
      <c r="NHE59" s="77"/>
      <c r="NHF59" s="77"/>
      <c r="NHG59" s="77"/>
      <c r="NHH59" s="77"/>
      <c r="NHI59" s="77"/>
      <c r="NHJ59" s="77"/>
      <c r="NHK59" s="77"/>
      <c r="NHL59" s="77"/>
      <c r="NHM59" s="77"/>
      <c r="NHN59" s="77"/>
      <c r="NHO59" s="77"/>
      <c r="NHP59" s="77"/>
      <c r="NHQ59" s="77"/>
      <c r="NHR59" s="77"/>
      <c r="NHS59" s="77"/>
      <c r="NHT59" s="77"/>
      <c r="NHU59" s="77"/>
      <c r="NHV59" s="77"/>
      <c r="NHW59" s="77"/>
      <c r="NHX59" s="77"/>
      <c r="NHY59" s="77"/>
      <c r="NHZ59" s="77"/>
      <c r="NIA59" s="77"/>
      <c r="NIB59" s="77"/>
      <c r="NIC59" s="77"/>
      <c r="NID59" s="77"/>
      <c r="NIE59" s="77"/>
      <c r="NIF59" s="77"/>
      <c r="NIG59" s="77"/>
      <c r="NIH59" s="77"/>
      <c r="NII59" s="77"/>
      <c r="NIJ59" s="77"/>
      <c r="NIK59" s="77"/>
      <c r="NIL59" s="77"/>
      <c r="NIM59" s="77"/>
      <c r="NIN59" s="77"/>
      <c r="NIO59" s="77"/>
      <c r="NIP59" s="77"/>
      <c r="NIQ59" s="77"/>
      <c r="NIR59" s="77"/>
      <c r="NIS59" s="77"/>
      <c r="NIT59" s="77"/>
      <c r="NIU59" s="77"/>
      <c r="NIV59" s="77"/>
      <c r="NIW59" s="77"/>
      <c r="NIX59" s="77"/>
      <c r="NIY59" s="77"/>
      <c r="NIZ59" s="77"/>
      <c r="NJA59" s="77"/>
      <c r="NJB59" s="77"/>
      <c r="NJC59" s="77"/>
      <c r="NJD59" s="77"/>
      <c r="NJE59" s="77"/>
      <c r="NJF59" s="77"/>
      <c r="NJG59" s="77"/>
      <c r="NJH59" s="77"/>
      <c r="NJI59" s="77"/>
      <c r="NJJ59" s="77"/>
      <c r="NJK59" s="77"/>
      <c r="NJL59" s="77"/>
      <c r="NJM59" s="77"/>
      <c r="NJN59" s="77"/>
      <c r="NJO59" s="77"/>
      <c r="NJP59" s="77"/>
      <c r="NJQ59" s="77"/>
      <c r="NJR59" s="77"/>
      <c r="NJS59" s="77"/>
      <c r="NJT59" s="77"/>
      <c r="NJU59" s="77"/>
      <c r="NJV59" s="77"/>
      <c r="NJW59" s="77"/>
      <c r="NJX59" s="77"/>
      <c r="NJY59" s="77"/>
      <c r="NJZ59" s="77"/>
      <c r="NKA59" s="77"/>
      <c r="NKB59" s="77"/>
      <c r="NKC59" s="77"/>
      <c r="NKD59" s="77"/>
      <c r="NKE59" s="77"/>
      <c r="NKF59" s="77"/>
      <c r="NKG59" s="77"/>
      <c r="NKH59" s="77"/>
      <c r="NKI59" s="77"/>
      <c r="NKJ59" s="77"/>
      <c r="NKK59" s="77"/>
      <c r="NKL59" s="77"/>
      <c r="NKM59" s="77"/>
      <c r="NKN59" s="77"/>
      <c r="NKO59" s="77"/>
      <c r="NKP59" s="77"/>
      <c r="NKQ59" s="77"/>
      <c r="NKR59" s="77"/>
      <c r="NKS59" s="77"/>
      <c r="NKT59" s="77"/>
      <c r="NKU59" s="77"/>
      <c r="NKV59" s="77"/>
      <c r="NKW59" s="77"/>
      <c r="NKX59" s="77"/>
      <c r="NKY59" s="77"/>
      <c r="NKZ59" s="77"/>
      <c r="NLA59" s="77"/>
      <c r="NLB59" s="77"/>
      <c r="NLC59" s="77"/>
      <c r="NLD59" s="77"/>
      <c r="NLE59" s="77"/>
      <c r="NLF59" s="77"/>
      <c r="NLG59" s="77"/>
      <c r="NLH59" s="77"/>
      <c r="NLI59" s="77"/>
      <c r="NLJ59" s="77"/>
      <c r="NLK59" s="77"/>
      <c r="NLL59" s="77"/>
      <c r="NLM59" s="77"/>
      <c r="NLN59" s="77"/>
      <c r="NLO59" s="77"/>
      <c r="NLP59" s="77"/>
      <c r="NLQ59" s="77"/>
      <c r="NLR59" s="77"/>
      <c r="NLS59" s="77"/>
      <c r="NLT59" s="77"/>
      <c r="NLU59" s="77"/>
      <c r="NLV59" s="77"/>
      <c r="NLW59" s="77"/>
      <c r="NLX59" s="77"/>
      <c r="NLY59" s="77"/>
      <c r="NLZ59" s="77"/>
      <c r="NMA59" s="77"/>
      <c r="NMB59" s="77"/>
      <c r="NMC59" s="77"/>
      <c r="NMD59" s="77"/>
      <c r="NME59" s="77"/>
      <c r="NMF59" s="77"/>
      <c r="NMG59" s="77"/>
      <c r="NMH59" s="77"/>
      <c r="NMI59" s="77"/>
      <c r="NMJ59" s="77"/>
      <c r="NMK59" s="77"/>
      <c r="NML59" s="77"/>
      <c r="NMM59" s="77"/>
      <c r="NMN59" s="77"/>
      <c r="NMO59" s="77"/>
      <c r="NMP59" s="77"/>
      <c r="NMQ59" s="77"/>
      <c r="NMR59" s="77"/>
      <c r="NMS59" s="77"/>
      <c r="NMT59" s="77"/>
      <c r="NMU59" s="77"/>
      <c r="NMV59" s="77"/>
      <c r="NMW59" s="77"/>
      <c r="NMX59" s="77"/>
      <c r="NMY59" s="77"/>
      <c r="NMZ59" s="77"/>
      <c r="NNA59" s="77"/>
      <c r="NNB59" s="77"/>
      <c r="NNC59" s="77"/>
      <c r="NND59" s="77"/>
      <c r="NNE59" s="77"/>
      <c r="NNF59" s="77"/>
      <c r="NNG59" s="77"/>
      <c r="NNH59" s="77"/>
      <c r="NNI59" s="77"/>
      <c r="NNJ59" s="77"/>
      <c r="NNK59" s="77"/>
      <c r="NNL59" s="77"/>
      <c r="NNM59" s="77"/>
      <c r="NNN59" s="77"/>
      <c r="NNO59" s="77"/>
      <c r="NNP59" s="77"/>
      <c r="NNQ59" s="77"/>
      <c r="NNR59" s="77"/>
      <c r="NNS59" s="77"/>
      <c r="NNT59" s="77"/>
      <c r="NNU59" s="77"/>
      <c r="NNV59" s="77"/>
      <c r="NNW59" s="77"/>
      <c r="NNX59" s="77"/>
      <c r="NNY59" s="77"/>
      <c r="NNZ59" s="77"/>
      <c r="NOA59" s="77"/>
      <c r="NOB59" s="77"/>
      <c r="NOC59" s="77"/>
      <c r="NOD59" s="77"/>
      <c r="NOE59" s="77"/>
      <c r="NOF59" s="77"/>
      <c r="NOG59" s="77"/>
      <c r="NOH59" s="77"/>
      <c r="NOI59" s="77"/>
      <c r="NOJ59" s="77"/>
      <c r="NOK59" s="77"/>
      <c r="NOL59" s="77"/>
      <c r="NOM59" s="77"/>
      <c r="NON59" s="77"/>
      <c r="NOO59" s="77"/>
      <c r="NOP59" s="77"/>
      <c r="NOQ59" s="77"/>
      <c r="NOR59" s="77"/>
      <c r="NOS59" s="77"/>
      <c r="NOT59" s="77"/>
      <c r="NOU59" s="77"/>
      <c r="NOV59" s="77"/>
      <c r="NOW59" s="77"/>
      <c r="NOX59" s="77"/>
      <c r="NOY59" s="77"/>
      <c r="NOZ59" s="77"/>
      <c r="NPA59" s="77"/>
      <c r="NPB59" s="77"/>
      <c r="NPC59" s="77"/>
      <c r="NPD59" s="77"/>
      <c r="NPE59" s="77"/>
      <c r="NPF59" s="77"/>
      <c r="NPG59" s="77"/>
      <c r="NPH59" s="77"/>
      <c r="NPI59" s="77"/>
      <c r="NPJ59" s="77"/>
      <c r="NPK59" s="77"/>
      <c r="NPL59" s="77"/>
      <c r="NPM59" s="77"/>
      <c r="NPN59" s="77"/>
      <c r="NPO59" s="77"/>
      <c r="NPP59" s="77"/>
      <c r="NPQ59" s="77"/>
      <c r="NPR59" s="77"/>
      <c r="NPS59" s="77"/>
      <c r="NPT59" s="77"/>
      <c r="NPU59" s="77"/>
      <c r="NPV59" s="77"/>
      <c r="NPW59" s="77"/>
      <c r="NPX59" s="77"/>
      <c r="NPY59" s="77"/>
      <c r="NPZ59" s="77"/>
      <c r="NQA59" s="77"/>
      <c r="NQB59" s="77"/>
      <c r="NQC59" s="77"/>
      <c r="NQD59" s="77"/>
      <c r="NQE59" s="77"/>
      <c r="NQF59" s="77"/>
      <c r="NQG59" s="77"/>
      <c r="NQH59" s="77"/>
      <c r="NQI59" s="77"/>
      <c r="NQJ59" s="77"/>
      <c r="NQK59" s="77"/>
      <c r="NQL59" s="77"/>
      <c r="NQM59" s="77"/>
      <c r="NQN59" s="77"/>
      <c r="NQO59" s="77"/>
      <c r="NQP59" s="77"/>
      <c r="NQQ59" s="77"/>
      <c r="NQR59" s="77"/>
      <c r="NQS59" s="77"/>
      <c r="NQT59" s="77"/>
      <c r="NQU59" s="77"/>
      <c r="NQV59" s="77"/>
      <c r="NQW59" s="77"/>
      <c r="NQX59" s="77"/>
      <c r="NQY59" s="77"/>
      <c r="NQZ59" s="77"/>
      <c r="NRA59" s="77"/>
      <c r="NRB59" s="77"/>
      <c r="NRC59" s="77"/>
      <c r="NRD59" s="77"/>
      <c r="NRE59" s="77"/>
      <c r="NRF59" s="77"/>
      <c r="NRG59" s="77"/>
      <c r="NRH59" s="77"/>
      <c r="NRI59" s="77"/>
      <c r="NRJ59" s="77"/>
      <c r="NRK59" s="77"/>
      <c r="NRL59" s="77"/>
      <c r="NRM59" s="77"/>
      <c r="NRN59" s="77"/>
      <c r="NRO59" s="77"/>
      <c r="NRP59" s="77"/>
      <c r="NRQ59" s="77"/>
      <c r="NRR59" s="77"/>
      <c r="NRS59" s="77"/>
      <c r="NRT59" s="77"/>
      <c r="NRU59" s="77"/>
      <c r="NRV59" s="77"/>
      <c r="NRW59" s="77"/>
      <c r="NRX59" s="77"/>
      <c r="NRY59" s="77"/>
      <c r="NRZ59" s="77"/>
      <c r="NSA59" s="77"/>
      <c r="NSB59" s="77"/>
      <c r="NSC59" s="77"/>
      <c r="NSD59" s="77"/>
      <c r="NSE59" s="77"/>
      <c r="NSF59" s="77"/>
      <c r="NSG59" s="77"/>
      <c r="NSH59" s="77"/>
      <c r="NSI59" s="77"/>
      <c r="NSJ59" s="77"/>
      <c r="NSK59" s="77"/>
      <c r="NSL59" s="77"/>
      <c r="NSM59" s="77"/>
      <c r="NSN59" s="77"/>
      <c r="NSO59" s="77"/>
      <c r="NSP59" s="77"/>
      <c r="NSQ59" s="77"/>
      <c r="NSR59" s="77"/>
      <c r="NSS59" s="77"/>
      <c r="NST59" s="77"/>
      <c r="NSU59" s="77"/>
      <c r="NSV59" s="77"/>
      <c r="NSW59" s="77"/>
      <c r="NSX59" s="77"/>
      <c r="NSY59" s="77"/>
      <c r="NSZ59" s="77"/>
      <c r="NTA59" s="77"/>
      <c r="NTB59" s="77"/>
      <c r="NTC59" s="77"/>
      <c r="NTD59" s="77"/>
      <c r="NTE59" s="77"/>
      <c r="NTF59" s="77"/>
      <c r="NTG59" s="77"/>
      <c r="NTH59" s="77"/>
      <c r="NTI59" s="77"/>
      <c r="NTJ59" s="77"/>
      <c r="NTK59" s="77"/>
      <c r="NTL59" s="77"/>
      <c r="NTM59" s="77"/>
      <c r="NTN59" s="77"/>
      <c r="NTO59" s="77"/>
      <c r="NTP59" s="77"/>
      <c r="NTQ59" s="77"/>
      <c r="NTR59" s="77"/>
      <c r="NTS59" s="77"/>
      <c r="NTT59" s="77"/>
      <c r="NTU59" s="77"/>
      <c r="NTV59" s="77"/>
      <c r="NTW59" s="77"/>
      <c r="NTX59" s="77"/>
      <c r="NTY59" s="77"/>
      <c r="NTZ59" s="77"/>
      <c r="NUA59" s="77"/>
      <c r="NUB59" s="77"/>
      <c r="NUC59" s="77"/>
      <c r="NUD59" s="77"/>
      <c r="NUE59" s="77"/>
      <c r="NUF59" s="77"/>
      <c r="NUG59" s="77"/>
      <c r="NUH59" s="77"/>
      <c r="NUI59" s="77"/>
      <c r="NUJ59" s="77"/>
      <c r="NUK59" s="77"/>
      <c r="NUL59" s="77"/>
      <c r="NUM59" s="77"/>
      <c r="NUN59" s="77"/>
      <c r="NUO59" s="77"/>
      <c r="NUP59" s="77"/>
      <c r="NUQ59" s="77"/>
      <c r="NUR59" s="77"/>
      <c r="NUS59" s="77"/>
      <c r="NUT59" s="77"/>
      <c r="NUU59" s="77"/>
      <c r="NUV59" s="77"/>
      <c r="NUW59" s="77"/>
      <c r="NUX59" s="77"/>
      <c r="NUY59" s="77"/>
      <c r="NUZ59" s="77"/>
      <c r="NVA59" s="77"/>
      <c r="NVB59" s="77"/>
      <c r="NVC59" s="77"/>
      <c r="NVD59" s="77"/>
      <c r="NVE59" s="77"/>
      <c r="NVF59" s="77"/>
      <c r="NVG59" s="77"/>
      <c r="NVH59" s="77"/>
      <c r="NVI59" s="77"/>
      <c r="NVJ59" s="77"/>
      <c r="NVK59" s="77"/>
      <c r="NVL59" s="77"/>
      <c r="NVM59" s="77"/>
      <c r="NVN59" s="77"/>
      <c r="NVO59" s="77"/>
      <c r="NVP59" s="77"/>
      <c r="NVQ59" s="77"/>
      <c r="NVR59" s="77"/>
      <c r="NVS59" s="77"/>
      <c r="NVT59" s="77"/>
      <c r="NVU59" s="77"/>
      <c r="NVV59" s="77"/>
      <c r="NVW59" s="77"/>
      <c r="NVX59" s="77"/>
      <c r="NVY59" s="77"/>
      <c r="NVZ59" s="77"/>
      <c r="NWA59" s="77"/>
      <c r="NWB59" s="77"/>
      <c r="NWC59" s="77"/>
      <c r="NWD59" s="77"/>
      <c r="NWE59" s="77"/>
      <c r="NWF59" s="77"/>
      <c r="NWG59" s="77"/>
      <c r="NWH59" s="77"/>
      <c r="NWI59" s="77"/>
      <c r="NWJ59" s="77"/>
      <c r="NWK59" s="77"/>
      <c r="NWL59" s="77"/>
      <c r="NWM59" s="77"/>
      <c r="NWN59" s="77"/>
      <c r="NWO59" s="77"/>
      <c r="NWP59" s="77"/>
      <c r="NWQ59" s="77"/>
      <c r="NWR59" s="77"/>
      <c r="NWS59" s="77"/>
      <c r="NWT59" s="77"/>
      <c r="NWU59" s="77"/>
      <c r="NWV59" s="77"/>
      <c r="NWW59" s="77"/>
      <c r="NWX59" s="77"/>
      <c r="NWY59" s="77"/>
      <c r="NWZ59" s="77"/>
      <c r="NXA59" s="77"/>
      <c r="NXB59" s="77"/>
      <c r="NXC59" s="77"/>
      <c r="NXD59" s="77"/>
      <c r="NXE59" s="77"/>
      <c r="NXF59" s="77"/>
      <c r="NXG59" s="77"/>
      <c r="NXH59" s="77"/>
      <c r="NXI59" s="77"/>
      <c r="NXJ59" s="77"/>
      <c r="NXK59" s="77"/>
      <c r="NXL59" s="77"/>
      <c r="NXM59" s="77"/>
      <c r="NXN59" s="77"/>
      <c r="NXO59" s="77"/>
      <c r="NXP59" s="77"/>
      <c r="NXQ59" s="77"/>
      <c r="NXR59" s="77"/>
      <c r="NXS59" s="77"/>
      <c r="NXT59" s="77"/>
      <c r="NXU59" s="77"/>
      <c r="NXV59" s="77"/>
      <c r="NXW59" s="77"/>
      <c r="NXX59" s="77"/>
      <c r="NXY59" s="77"/>
      <c r="NXZ59" s="77"/>
      <c r="NYA59" s="77"/>
      <c r="NYB59" s="77"/>
      <c r="NYC59" s="77"/>
      <c r="NYD59" s="77"/>
      <c r="NYE59" s="77"/>
      <c r="NYF59" s="77"/>
      <c r="NYG59" s="77"/>
      <c r="NYH59" s="77"/>
      <c r="NYI59" s="77"/>
      <c r="NYJ59" s="77"/>
      <c r="NYK59" s="77"/>
      <c r="NYL59" s="77"/>
      <c r="NYM59" s="77"/>
      <c r="NYN59" s="77"/>
      <c r="NYO59" s="77"/>
      <c r="NYP59" s="77"/>
      <c r="NYQ59" s="77"/>
      <c r="NYR59" s="77"/>
      <c r="NYS59" s="77"/>
      <c r="NYT59" s="77"/>
      <c r="NYU59" s="77"/>
      <c r="NYV59" s="77"/>
      <c r="NYW59" s="77"/>
      <c r="NYX59" s="77"/>
      <c r="NYY59" s="77"/>
      <c r="NYZ59" s="77"/>
      <c r="NZA59" s="77"/>
      <c r="NZB59" s="77"/>
      <c r="NZC59" s="77"/>
      <c r="NZD59" s="77"/>
      <c r="NZE59" s="77"/>
      <c r="NZF59" s="77"/>
      <c r="NZG59" s="77"/>
      <c r="NZH59" s="77"/>
      <c r="NZI59" s="77"/>
      <c r="NZJ59" s="77"/>
      <c r="NZK59" s="77"/>
      <c r="NZL59" s="77"/>
      <c r="NZM59" s="77"/>
      <c r="NZN59" s="77"/>
      <c r="NZO59" s="77"/>
      <c r="NZP59" s="77"/>
      <c r="NZQ59" s="77"/>
      <c r="NZR59" s="77"/>
      <c r="NZS59" s="77"/>
      <c r="NZT59" s="77"/>
      <c r="NZU59" s="77"/>
      <c r="NZV59" s="77"/>
      <c r="NZW59" s="77"/>
      <c r="NZX59" s="77"/>
      <c r="NZY59" s="77"/>
      <c r="NZZ59" s="77"/>
      <c r="OAA59" s="77"/>
      <c r="OAB59" s="77"/>
      <c r="OAC59" s="77"/>
      <c r="OAD59" s="77"/>
      <c r="OAE59" s="77"/>
      <c r="OAF59" s="77"/>
      <c r="OAG59" s="77"/>
      <c r="OAH59" s="77"/>
      <c r="OAI59" s="77"/>
      <c r="OAJ59" s="77"/>
      <c r="OAK59" s="77"/>
      <c r="OAL59" s="77"/>
      <c r="OAM59" s="77"/>
      <c r="OAN59" s="77"/>
      <c r="OAO59" s="77"/>
      <c r="OAP59" s="77"/>
      <c r="OAQ59" s="77"/>
      <c r="OAR59" s="77"/>
      <c r="OAS59" s="77"/>
      <c r="OAT59" s="77"/>
      <c r="OAU59" s="77"/>
      <c r="OAV59" s="77"/>
      <c r="OAW59" s="77"/>
      <c r="OAX59" s="77"/>
      <c r="OAY59" s="77"/>
      <c r="OAZ59" s="77"/>
      <c r="OBA59" s="77"/>
      <c r="OBB59" s="77"/>
      <c r="OBC59" s="77"/>
      <c r="OBD59" s="77"/>
      <c r="OBE59" s="77"/>
      <c r="OBF59" s="77"/>
      <c r="OBG59" s="77"/>
      <c r="OBH59" s="77"/>
      <c r="OBI59" s="77"/>
      <c r="OBJ59" s="77"/>
      <c r="OBK59" s="77"/>
      <c r="OBL59" s="77"/>
      <c r="OBM59" s="77"/>
      <c r="OBN59" s="77"/>
      <c r="OBO59" s="77"/>
      <c r="OBP59" s="77"/>
      <c r="OBQ59" s="77"/>
      <c r="OBR59" s="77"/>
      <c r="OBS59" s="77"/>
      <c r="OBT59" s="77"/>
      <c r="OBU59" s="77"/>
      <c r="OBV59" s="77"/>
      <c r="OBW59" s="77"/>
      <c r="OBX59" s="77"/>
      <c r="OBY59" s="77"/>
      <c r="OBZ59" s="77"/>
      <c r="OCA59" s="77"/>
      <c r="OCB59" s="77"/>
      <c r="OCC59" s="77"/>
      <c r="OCD59" s="77"/>
      <c r="OCE59" s="77"/>
      <c r="OCF59" s="77"/>
      <c r="OCG59" s="77"/>
      <c r="OCH59" s="77"/>
      <c r="OCI59" s="77"/>
      <c r="OCJ59" s="77"/>
      <c r="OCK59" s="77"/>
      <c r="OCL59" s="77"/>
      <c r="OCM59" s="77"/>
      <c r="OCN59" s="77"/>
      <c r="OCO59" s="77"/>
      <c r="OCP59" s="77"/>
      <c r="OCQ59" s="77"/>
      <c r="OCR59" s="77"/>
      <c r="OCS59" s="77"/>
      <c r="OCT59" s="77"/>
      <c r="OCU59" s="77"/>
      <c r="OCV59" s="77"/>
      <c r="OCW59" s="77"/>
      <c r="OCX59" s="77"/>
      <c r="OCY59" s="77"/>
      <c r="OCZ59" s="77"/>
      <c r="ODA59" s="77"/>
      <c r="ODB59" s="77"/>
      <c r="ODC59" s="77"/>
      <c r="ODD59" s="77"/>
      <c r="ODE59" s="77"/>
      <c r="ODF59" s="77"/>
      <c r="ODG59" s="77"/>
      <c r="ODH59" s="77"/>
      <c r="ODI59" s="77"/>
      <c r="ODJ59" s="77"/>
      <c r="ODK59" s="77"/>
      <c r="ODL59" s="77"/>
      <c r="ODM59" s="77"/>
      <c r="ODN59" s="77"/>
      <c r="ODO59" s="77"/>
      <c r="ODP59" s="77"/>
      <c r="ODQ59" s="77"/>
      <c r="ODR59" s="77"/>
      <c r="ODS59" s="77"/>
      <c r="ODT59" s="77"/>
      <c r="ODU59" s="77"/>
      <c r="ODV59" s="77"/>
      <c r="ODW59" s="77"/>
      <c r="ODX59" s="77"/>
      <c r="ODY59" s="77"/>
      <c r="ODZ59" s="77"/>
      <c r="OEA59" s="77"/>
      <c r="OEB59" s="77"/>
      <c r="OEC59" s="77"/>
      <c r="OED59" s="77"/>
      <c r="OEE59" s="77"/>
      <c r="OEF59" s="77"/>
      <c r="OEG59" s="77"/>
      <c r="OEH59" s="77"/>
      <c r="OEI59" s="77"/>
      <c r="OEJ59" s="77"/>
      <c r="OEK59" s="77"/>
      <c r="OEL59" s="77"/>
      <c r="OEM59" s="77"/>
      <c r="OEN59" s="77"/>
      <c r="OEO59" s="77"/>
      <c r="OEP59" s="77"/>
      <c r="OEQ59" s="77"/>
      <c r="OER59" s="77"/>
      <c r="OES59" s="77"/>
      <c r="OET59" s="77"/>
      <c r="OEU59" s="77"/>
      <c r="OEV59" s="77"/>
      <c r="OEW59" s="77"/>
      <c r="OEX59" s="77"/>
      <c r="OEY59" s="77"/>
      <c r="OEZ59" s="77"/>
      <c r="OFA59" s="77"/>
      <c r="OFB59" s="77"/>
      <c r="OFC59" s="77"/>
      <c r="OFD59" s="77"/>
      <c r="OFE59" s="77"/>
      <c r="OFF59" s="77"/>
      <c r="OFG59" s="77"/>
      <c r="OFH59" s="77"/>
      <c r="OFI59" s="77"/>
      <c r="OFJ59" s="77"/>
      <c r="OFK59" s="77"/>
      <c r="OFL59" s="77"/>
      <c r="OFM59" s="77"/>
      <c r="OFN59" s="77"/>
      <c r="OFO59" s="77"/>
      <c r="OFP59" s="77"/>
      <c r="OFQ59" s="77"/>
      <c r="OFR59" s="77"/>
      <c r="OFS59" s="77"/>
      <c r="OFT59" s="77"/>
      <c r="OFU59" s="77"/>
      <c r="OFV59" s="77"/>
      <c r="OFW59" s="77"/>
      <c r="OFX59" s="77"/>
      <c r="OFY59" s="77"/>
      <c r="OFZ59" s="77"/>
      <c r="OGA59" s="77"/>
      <c r="OGB59" s="77"/>
      <c r="OGC59" s="77"/>
      <c r="OGD59" s="77"/>
      <c r="OGE59" s="77"/>
      <c r="OGF59" s="77"/>
      <c r="OGG59" s="77"/>
      <c r="OGH59" s="77"/>
      <c r="OGI59" s="77"/>
      <c r="OGJ59" s="77"/>
      <c r="OGK59" s="77"/>
      <c r="OGL59" s="77"/>
      <c r="OGM59" s="77"/>
      <c r="OGN59" s="77"/>
      <c r="OGO59" s="77"/>
      <c r="OGP59" s="77"/>
      <c r="OGQ59" s="77"/>
      <c r="OGR59" s="77"/>
      <c r="OGS59" s="77"/>
      <c r="OGT59" s="77"/>
      <c r="OGU59" s="77"/>
      <c r="OGV59" s="77"/>
      <c r="OGW59" s="77"/>
      <c r="OGX59" s="77"/>
      <c r="OGY59" s="77"/>
      <c r="OGZ59" s="77"/>
      <c r="OHA59" s="77"/>
      <c r="OHB59" s="77"/>
      <c r="OHC59" s="77"/>
      <c r="OHD59" s="77"/>
      <c r="OHE59" s="77"/>
      <c r="OHF59" s="77"/>
      <c r="OHG59" s="77"/>
      <c r="OHH59" s="77"/>
      <c r="OHI59" s="77"/>
      <c r="OHJ59" s="77"/>
      <c r="OHK59" s="77"/>
      <c r="OHL59" s="77"/>
      <c r="OHM59" s="77"/>
      <c r="OHN59" s="77"/>
      <c r="OHO59" s="77"/>
      <c r="OHP59" s="77"/>
      <c r="OHQ59" s="77"/>
      <c r="OHR59" s="77"/>
      <c r="OHS59" s="77"/>
      <c r="OHT59" s="77"/>
      <c r="OHU59" s="77"/>
      <c r="OHV59" s="77"/>
      <c r="OHW59" s="77"/>
      <c r="OHX59" s="77"/>
      <c r="OHY59" s="77"/>
      <c r="OHZ59" s="77"/>
      <c r="OIA59" s="77"/>
      <c r="OIB59" s="77"/>
      <c r="OIC59" s="77"/>
      <c r="OID59" s="77"/>
      <c r="OIE59" s="77"/>
      <c r="OIF59" s="77"/>
      <c r="OIG59" s="77"/>
      <c r="OIH59" s="77"/>
      <c r="OII59" s="77"/>
      <c r="OIJ59" s="77"/>
      <c r="OIK59" s="77"/>
      <c r="OIL59" s="77"/>
      <c r="OIM59" s="77"/>
      <c r="OIN59" s="77"/>
      <c r="OIO59" s="77"/>
      <c r="OIP59" s="77"/>
      <c r="OIQ59" s="77"/>
      <c r="OIR59" s="77"/>
      <c r="OIS59" s="77"/>
      <c r="OIT59" s="77"/>
      <c r="OIU59" s="77"/>
      <c r="OIV59" s="77"/>
      <c r="OIW59" s="77"/>
      <c r="OIX59" s="77"/>
      <c r="OIY59" s="77"/>
      <c r="OIZ59" s="77"/>
      <c r="OJA59" s="77"/>
      <c r="OJB59" s="77"/>
      <c r="OJC59" s="77"/>
      <c r="OJD59" s="77"/>
      <c r="OJE59" s="77"/>
      <c r="OJF59" s="77"/>
      <c r="OJG59" s="77"/>
      <c r="OJH59" s="77"/>
      <c r="OJI59" s="77"/>
      <c r="OJJ59" s="77"/>
      <c r="OJK59" s="77"/>
      <c r="OJL59" s="77"/>
      <c r="OJM59" s="77"/>
      <c r="OJN59" s="77"/>
      <c r="OJO59" s="77"/>
      <c r="OJP59" s="77"/>
      <c r="OJQ59" s="77"/>
      <c r="OJR59" s="77"/>
      <c r="OJS59" s="77"/>
      <c r="OJT59" s="77"/>
      <c r="OJU59" s="77"/>
      <c r="OJV59" s="77"/>
      <c r="OJW59" s="77"/>
      <c r="OJX59" s="77"/>
      <c r="OJY59" s="77"/>
      <c r="OJZ59" s="77"/>
      <c r="OKA59" s="77"/>
      <c r="OKB59" s="77"/>
      <c r="OKC59" s="77"/>
      <c r="OKD59" s="77"/>
      <c r="OKE59" s="77"/>
      <c r="OKF59" s="77"/>
      <c r="OKG59" s="77"/>
      <c r="OKH59" s="77"/>
      <c r="OKI59" s="77"/>
      <c r="OKJ59" s="77"/>
      <c r="OKK59" s="77"/>
      <c r="OKL59" s="77"/>
      <c r="OKM59" s="77"/>
      <c r="OKN59" s="77"/>
      <c r="OKO59" s="77"/>
      <c r="OKP59" s="77"/>
      <c r="OKQ59" s="77"/>
      <c r="OKR59" s="77"/>
      <c r="OKS59" s="77"/>
      <c r="OKT59" s="77"/>
      <c r="OKU59" s="77"/>
      <c r="OKV59" s="77"/>
      <c r="OKW59" s="77"/>
      <c r="OKX59" s="77"/>
      <c r="OKY59" s="77"/>
      <c r="OKZ59" s="77"/>
      <c r="OLA59" s="77"/>
      <c r="OLB59" s="77"/>
      <c r="OLC59" s="77"/>
      <c r="OLD59" s="77"/>
      <c r="OLE59" s="77"/>
      <c r="OLF59" s="77"/>
      <c r="OLG59" s="77"/>
      <c r="OLH59" s="77"/>
      <c r="OLI59" s="77"/>
      <c r="OLJ59" s="77"/>
      <c r="OLK59" s="77"/>
      <c r="OLL59" s="77"/>
      <c r="OLM59" s="77"/>
      <c r="OLN59" s="77"/>
      <c r="OLO59" s="77"/>
      <c r="OLP59" s="77"/>
      <c r="OLQ59" s="77"/>
      <c r="OLR59" s="77"/>
      <c r="OLS59" s="77"/>
      <c r="OLT59" s="77"/>
      <c r="OLU59" s="77"/>
      <c r="OLV59" s="77"/>
      <c r="OLW59" s="77"/>
      <c r="OLX59" s="77"/>
      <c r="OLY59" s="77"/>
      <c r="OLZ59" s="77"/>
      <c r="OMA59" s="77"/>
      <c r="OMB59" s="77"/>
      <c r="OMC59" s="77"/>
      <c r="OMD59" s="77"/>
      <c r="OME59" s="77"/>
      <c r="OMF59" s="77"/>
      <c r="OMG59" s="77"/>
      <c r="OMH59" s="77"/>
      <c r="OMI59" s="77"/>
      <c r="OMJ59" s="77"/>
      <c r="OMK59" s="77"/>
      <c r="OML59" s="77"/>
      <c r="OMM59" s="77"/>
      <c r="OMN59" s="77"/>
      <c r="OMO59" s="77"/>
      <c r="OMP59" s="77"/>
      <c r="OMQ59" s="77"/>
      <c r="OMR59" s="77"/>
      <c r="OMS59" s="77"/>
      <c r="OMT59" s="77"/>
      <c r="OMU59" s="77"/>
      <c r="OMV59" s="77"/>
      <c r="OMW59" s="77"/>
      <c r="OMX59" s="77"/>
      <c r="OMY59" s="77"/>
      <c r="OMZ59" s="77"/>
      <c r="ONA59" s="77"/>
      <c r="ONB59" s="77"/>
      <c r="ONC59" s="77"/>
      <c r="OND59" s="77"/>
      <c r="ONE59" s="77"/>
      <c r="ONF59" s="77"/>
      <c r="ONG59" s="77"/>
      <c r="ONH59" s="77"/>
      <c r="ONI59" s="77"/>
      <c r="ONJ59" s="77"/>
      <c r="ONK59" s="77"/>
      <c r="ONL59" s="77"/>
      <c r="ONM59" s="77"/>
      <c r="ONN59" s="77"/>
      <c r="ONO59" s="77"/>
      <c r="ONP59" s="77"/>
      <c r="ONQ59" s="77"/>
      <c r="ONR59" s="77"/>
      <c r="ONS59" s="77"/>
      <c r="ONT59" s="77"/>
      <c r="ONU59" s="77"/>
      <c r="ONV59" s="77"/>
      <c r="ONW59" s="77"/>
      <c r="ONX59" s="77"/>
      <c r="ONY59" s="77"/>
      <c r="ONZ59" s="77"/>
      <c r="OOA59" s="77"/>
      <c r="OOB59" s="77"/>
      <c r="OOC59" s="77"/>
      <c r="OOD59" s="77"/>
      <c r="OOE59" s="77"/>
      <c r="OOF59" s="77"/>
      <c r="OOG59" s="77"/>
      <c r="OOH59" s="77"/>
      <c r="OOI59" s="77"/>
      <c r="OOJ59" s="77"/>
      <c r="OOK59" s="77"/>
      <c r="OOL59" s="77"/>
      <c r="OOM59" s="77"/>
      <c r="OON59" s="77"/>
      <c r="OOO59" s="77"/>
      <c r="OOP59" s="77"/>
      <c r="OOQ59" s="77"/>
      <c r="OOR59" s="77"/>
      <c r="OOS59" s="77"/>
      <c r="OOT59" s="77"/>
      <c r="OOU59" s="77"/>
      <c r="OOV59" s="77"/>
      <c r="OOW59" s="77"/>
      <c r="OOX59" s="77"/>
      <c r="OOY59" s="77"/>
      <c r="OOZ59" s="77"/>
      <c r="OPA59" s="77"/>
      <c r="OPB59" s="77"/>
      <c r="OPC59" s="77"/>
      <c r="OPD59" s="77"/>
      <c r="OPE59" s="77"/>
      <c r="OPF59" s="77"/>
      <c r="OPG59" s="77"/>
      <c r="OPH59" s="77"/>
      <c r="OPI59" s="77"/>
      <c r="OPJ59" s="77"/>
      <c r="OPK59" s="77"/>
      <c r="OPL59" s="77"/>
      <c r="OPM59" s="77"/>
      <c r="OPN59" s="77"/>
      <c r="OPO59" s="77"/>
      <c r="OPP59" s="77"/>
      <c r="OPQ59" s="77"/>
      <c r="OPR59" s="77"/>
      <c r="OPS59" s="77"/>
      <c r="OPT59" s="77"/>
      <c r="OPU59" s="77"/>
      <c r="OPV59" s="77"/>
      <c r="OPW59" s="77"/>
      <c r="OPX59" s="77"/>
      <c r="OPY59" s="77"/>
      <c r="OPZ59" s="77"/>
      <c r="OQA59" s="77"/>
      <c r="OQB59" s="77"/>
      <c r="OQC59" s="77"/>
      <c r="OQD59" s="77"/>
      <c r="OQE59" s="77"/>
      <c r="OQF59" s="77"/>
      <c r="OQG59" s="77"/>
      <c r="OQH59" s="77"/>
      <c r="OQI59" s="77"/>
      <c r="OQJ59" s="77"/>
      <c r="OQK59" s="77"/>
      <c r="OQL59" s="77"/>
      <c r="OQM59" s="77"/>
      <c r="OQN59" s="77"/>
      <c r="OQO59" s="77"/>
      <c r="OQP59" s="77"/>
      <c r="OQQ59" s="77"/>
      <c r="OQR59" s="77"/>
      <c r="OQS59" s="77"/>
      <c r="OQT59" s="77"/>
      <c r="OQU59" s="77"/>
      <c r="OQV59" s="77"/>
      <c r="OQW59" s="77"/>
      <c r="OQX59" s="77"/>
      <c r="OQY59" s="77"/>
      <c r="OQZ59" s="77"/>
      <c r="ORA59" s="77"/>
      <c r="ORB59" s="77"/>
      <c r="ORC59" s="77"/>
      <c r="ORD59" s="77"/>
      <c r="ORE59" s="77"/>
      <c r="ORF59" s="77"/>
      <c r="ORG59" s="77"/>
      <c r="ORH59" s="77"/>
      <c r="ORI59" s="77"/>
      <c r="ORJ59" s="77"/>
      <c r="ORK59" s="77"/>
      <c r="ORL59" s="77"/>
      <c r="ORM59" s="77"/>
      <c r="ORN59" s="77"/>
      <c r="ORO59" s="77"/>
      <c r="ORP59" s="77"/>
      <c r="ORQ59" s="77"/>
      <c r="ORR59" s="77"/>
      <c r="ORS59" s="77"/>
      <c r="ORT59" s="77"/>
      <c r="ORU59" s="77"/>
      <c r="ORV59" s="77"/>
      <c r="ORW59" s="77"/>
      <c r="ORX59" s="77"/>
      <c r="ORY59" s="77"/>
      <c r="ORZ59" s="77"/>
      <c r="OSA59" s="77"/>
      <c r="OSB59" s="77"/>
      <c r="OSC59" s="77"/>
      <c r="OSD59" s="77"/>
      <c r="OSE59" s="77"/>
      <c r="OSF59" s="77"/>
      <c r="OSG59" s="77"/>
      <c r="OSH59" s="77"/>
      <c r="OSI59" s="77"/>
      <c r="OSJ59" s="77"/>
      <c r="OSK59" s="77"/>
      <c r="OSL59" s="77"/>
      <c r="OSM59" s="77"/>
      <c r="OSN59" s="77"/>
      <c r="OSO59" s="77"/>
      <c r="OSP59" s="77"/>
      <c r="OSQ59" s="77"/>
      <c r="OSR59" s="77"/>
      <c r="OSS59" s="77"/>
      <c r="OST59" s="77"/>
      <c r="OSU59" s="77"/>
      <c r="OSV59" s="77"/>
      <c r="OSW59" s="77"/>
      <c r="OSX59" s="77"/>
      <c r="OSY59" s="77"/>
      <c r="OSZ59" s="77"/>
      <c r="OTA59" s="77"/>
      <c r="OTB59" s="77"/>
      <c r="OTC59" s="77"/>
      <c r="OTD59" s="77"/>
      <c r="OTE59" s="77"/>
      <c r="OTF59" s="77"/>
      <c r="OTG59" s="77"/>
      <c r="OTH59" s="77"/>
      <c r="OTI59" s="77"/>
      <c r="OTJ59" s="77"/>
      <c r="OTK59" s="77"/>
      <c r="OTL59" s="77"/>
      <c r="OTM59" s="77"/>
      <c r="OTN59" s="77"/>
      <c r="OTO59" s="77"/>
      <c r="OTP59" s="77"/>
      <c r="OTQ59" s="77"/>
      <c r="OTR59" s="77"/>
      <c r="OTS59" s="77"/>
      <c r="OTT59" s="77"/>
      <c r="OTU59" s="77"/>
      <c r="OTV59" s="77"/>
      <c r="OTW59" s="77"/>
      <c r="OTX59" s="77"/>
      <c r="OTY59" s="77"/>
      <c r="OTZ59" s="77"/>
      <c r="OUA59" s="77"/>
      <c r="OUB59" s="77"/>
      <c r="OUC59" s="77"/>
      <c r="OUD59" s="77"/>
      <c r="OUE59" s="77"/>
      <c r="OUF59" s="77"/>
      <c r="OUG59" s="77"/>
      <c r="OUH59" s="77"/>
      <c r="OUI59" s="77"/>
      <c r="OUJ59" s="77"/>
      <c r="OUK59" s="77"/>
      <c r="OUL59" s="77"/>
      <c r="OUM59" s="77"/>
      <c r="OUN59" s="77"/>
      <c r="OUO59" s="77"/>
      <c r="OUP59" s="77"/>
      <c r="OUQ59" s="77"/>
      <c r="OUR59" s="77"/>
      <c r="OUS59" s="77"/>
      <c r="OUT59" s="77"/>
      <c r="OUU59" s="77"/>
      <c r="OUV59" s="77"/>
      <c r="OUW59" s="77"/>
      <c r="OUX59" s="77"/>
      <c r="OUY59" s="77"/>
      <c r="OUZ59" s="77"/>
      <c r="OVA59" s="77"/>
      <c r="OVB59" s="77"/>
      <c r="OVC59" s="77"/>
      <c r="OVD59" s="77"/>
      <c r="OVE59" s="77"/>
      <c r="OVF59" s="77"/>
      <c r="OVG59" s="77"/>
      <c r="OVH59" s="77"/>
      <c r="OVI59" s="77"/>
      <c r="OVJ59" s="77"/>
      <c r="OVK59" s="77"/>
      <c r="OVL59" s="77"/>
      <c r="OVM59" s="77"/>
      <c r="OVN59" s="77"/>
      <c r="OVO59" s="77"/>
      <c r="OVP59" s="77"/>
      <c r="OVQ59" s="77"/>
      <c r="OVR59" s="77"/>
      <c r="OVS59" s="77"/>
      <c r="OVT59" s="77"/>
      <c r="OVU59" s="77"/>
      <c r="OVV59" s="77"/>
      <c r="OVW59" s="77"/>
      <c r="OVX59" s="77"/>
      <c r="OVY59" s="77"/>
      <c r="OVZ59" s="77"/>
      <c r="OWA59" s="77"/>
      <c r="OWB59" s="77"/>
      <c r="OWC59" s="77"/>
      <c r="OWD59" s="77"/>
      <c r="OWE59" s="77"/>
      <c r="OWF59" s="77"/>
      <c r="OWG59" s="77"/>
      <c r="OWH59" s="77"/>
      <c r="OWI59" s="77"/>
      <c r="OWJ59" s="77"/>
      <c r="OWK59" s="77"/>
      <c r="OWL59" s="77"/>
      <c r="OWM59" s="77"/>
      <c r="OWN59" s="77"/>
      <c r="OWO59" s="77"/>
      <c r="OWP59" s="77"/>
      <c r="OWQ59" s="77"/>
      <c r="OWR59" s="77"/>
      <c r="OWS59" s="77"/>
      <c r="OWT59" s="77"/>
      <c r="OWU59" s="77"/>
      <c r="OWV59" s="77"/>
      <c r="OWW59" s="77"/>
      <c r="OWX59" s="77"/>
      <c r="OWY59" s="77"/>
      <c r="OWZ59" s="77"/>
      <c r="OXA59" s="77"/>
      <c r="OXB59" s="77"/>
      <c r="OXC59" s="77"/>
      <c r="OXD59" s="77"/>
      <c r="OXE59" s="77"/>
      <c r="OXF59" s="77"/>
      <c r="OXG59" s="77"/>
      <c r="OXH59" s="77"/>
      <c r="OXI59" s="77"/>
      <c r="OXJ59" s="77"/>
      <c r="OXK59" s="77"/>
      <c r="OXL59" s="77"/>
      <c r="OXM59" s="77"/>
      <c r="OXN59" s="77"/>
      <c r="OXO59" s="77"/>
      <c r="OXP59" s="77"/>
      <c r="OXQ59" s="77"/>
      <c r="OXR59" s="77"/>
      <c r="OXS59" s="77"/>
      <c r="OXT59" s="77"/>
      <c r="OXU59" s="77"/>
      <c r="OXV59" s="77"/>
      <c r="OXW59" s="77"/>
      <c r="OXX59" s="77"/>
      <c r="OXY59" s="77"/>
      <c r="OXZ59" s="77"/>
      <c r="OYA59" s="77"/>
      <c r="OYB59" s="77"/>
      <c r="OYC59" s="77"/>
      <c r="OYD59" s="77"/>
      <c r="OYE59" s="77"/>
      <c r="OYF59" s="77"/>
      <c r="OYG59" s="77"/>
      <c r="OYH59" s="77"/>
      <c r="OYI59" s="77"/>
      <c r="OYJ59" s="77"/>
      <c r="OYK59" s="77"/>
      <c r="OYL59" s="77"/>
      <c r="OYM59" s="77"/>
      <c r="OYN59" s="77"/>
      <c r="OYO59" s="77"/>
      <c r="OYP59" s="77"/>
      <c r="OYQ59" s="77"/>
      <c r="OYR59" s="77"/>
      <c r="OYS59" s="77"/>
      <c r="OYT59" s="77"/>
      <c r="OYU59" s="77"/>
      <c r="OYV59" s="77"/>
      <c r="OYW59" s="77"/>
      <c r="OYX59" s="77"/>
      <c r="OYY59" s="77"/>
      <c r="OYZ59" s="77"/>
      <c r="OZA59" s="77"/>
      <c r="OZB59" s="77"/>
      <c r="OZC59" s="77"/>
      <c r="OZD59" s="77"/>
      <c r="OZE59" s="77"/>
      <c r="OZF59" s="77"/>
      <c r="OZG59" s="77"/>
      <c r="OZH59" s="77"/>
      <c r="OZI59" s="77"/>
      <c r="OZJ59" s="77"/>
      <c r="OZK59" s="77"/>
      <c r="OZL59" s="77"/>
      <c r="OZM59" s="77"/>
      <c r="OZN59" s="77"/>
      <c r="OZO59" s="77"/>
      <c r="OZP59" s="77"/>
      <c r="OZQ59" s="77"/>
      <c r="OZR59" s="77"/>
      <c r="OZS59" s="77"/>
      <c r="OZT59" s="77"/>
      <c r="OZU59" s="77"/>
      <c r="OZV59" s="77"/>
      <c r="OZW59" s="77"/>
      <c r="OZX59" s="77"/>
      <c r="OZY59" s="77"/>
      <c r="OZZ59" s="77"/>
      <c r="PAA59" s="77"/>
      <c r="PAB59" s="77"/>
      <c r="PAC59" s="77"/>
      <c r="PAD59" s="77"/>
      <c r="PAE59" s="77"/>
      <c r="PAF59" s="77"/>
      <c r="PAG59" s="77"/>
      <c r="PAH59" s="77"/>
      <c r="PAI59" s="77"/>
      <c r="PAJ59" s="77"/>
      <c r="PAK59" s="77"/>
      <c r="PAL59" s="77"/>
      <c r="PAM59" s="77"/>
      <c r="PAN59" s="77"/>
      <c r="PAO59" s="77"/>
      <c r="PAP59" s="77"/>
      <c r="PAQ59" s="77"/>
      <c r="PAR59" s="77"/>
      <c r="PAS59" s="77"/>
      <c r="PAT59" s="77"/>
      <c r="PAU59" s="77"/>
      <c r="PAV59" s="77"/>
      <c r="PAW59" s="77"/>
      <c r="PAX59" s="77"/>
      <c r="PAY59" s="77"/>
      <c r="PAZ59" s="77"/>
      <c r="PBA59" s="77"/>
      <c r="PBB59" s="77"/>
      <c r="PBC59" s="77"/>
      <c r="PBD59" s="77"/>
      <c r="PBE59" s="77"/>
      <c r="PBF59" s="77"/>
      <c r="PBG59" s="77"/>
      <c r="PBH59" s="77"/>
      <c r="PBI59" s="77"/>
      <c r="PBJ59" s="77"/>
      <c r="PBK59" s="77"/>
      <c r="PBL59" s="77"/>
      <c r="PBM59" s="77"/>
      <c r="PBN59" s="77"/>
      <c r="PBO59" s="77"/>
      <c r="PBP59" s="77"/>
      <c r="PBQ59" s="77"/>
      <c r="PBR59" s="77"/>
      <c r="PBS59" s="77"/>
      <c r="PBT59" s="77"/>
      <c r="PBU59" s="77"/>
      <c r="PBV59" s="77"/>
      <c r="PBW59" s="77"/>
      <c r="PBX59" s="77"/>
      <c r="PBY59" s="77"/>
      <c r="PBZ59" s="77"/>
      <c r="PCA59" s="77"/>
      <c r="PCB59" s="77"/>
      <c r="PCC59" s="77"/>
      <c r="PCD59" s="77"/>
      <c r="PCE59" s="77"/>
      <c r="PCF59" s="77"/>
      <c r="PCG59" s="77"/>
      <c r="PCH59" s="77"/>
      <c r="PCI59" s="77"/>
      <c r="PCJ59" s="77"/>
      <c r="PCK59" s="77"/>
      <c r="PCL59" s="77"/>
      <c r="PCM59" s="77"/>
      <c r="PCN59" s="77"/>
      <c r="PCO59" s="77"/>
      <c r="PCP59" s="77"/>
      <c r="PCQ59" s="77"/>
      <c r="PCR59" s="77"/>
      <c r="PCS59" s="77"/>
      <c r="PCT59" s="77"/>
      <c r="PCU59" s="77"/>
      <c r="PCV59" s="77"/>
      <c r="PCW59" s="77"/>
      <c r="PCX59" s="77"/>
      <c r="PCY59" s="77"/>
      <c r="PCZ59" s="77"/>
      <c r="PDA59" s="77"/>
      <c r="PDB59" s="77"/>
      <c r="PDC59" s="77"/>
      <c r="PDD59" s="77"/>
      <c r="PDE59" s="77"/>
      <c r="PDF59" s="77"/>
      <c r="PDG59" s="77"/>
      <c r="PDH59" s="77"/>
      <c r="PDI59" s="77"/>
      <c r="PDJ59" s="77"/>
      <c r="PDK59" s="77"/>
      <c r="PDL59" s="77"/>
      <c r="PDM59" s="77"/>
      <c r="PDN59" s="77"/>
      <c r="PDO59" s="77"/>
      <c r="PDP59" s="77"/>
      <c r="PDQ59" s="77"/>
      <c r="PDR59" s="77"/>
      <c r="PDS59" s="77"/>
      <c r="PDT59" s="77"/>
      <c r="PDU59" s="77"/>
      <c r="PDV59" s="77"/>
      <c r="PDW59" s="77"/>
      <c r="PDX59" s="77"/>
      <c r="PDY59" s="77"/>
      <c r="PDZ59" s="77"/>
      <c r="PEA59" s="77"/>
      <c r="PEB59" s="77"/>
      <c r="PEC59" s="77"/>
      <c r="PED59" s="77"/>
      <c r="PEE59" s="77"/>
      <c r="PEF59" s="77"/>
      <c r="PEG59" s="77"/>
      <c r="PEH59" s="77"/>
      <c r="PEI59" s="77"/>
      <c r="PEJ59" s="77"/>
      <c r="PEK59" s="77"/>
      <c r="PEL59" s="77"/>
      <c r="PEM59" s="77"/>
      <c r="PEN59" s="77"/>
      <c r="PEO59" s="77"/>
      <c r="PEP59" s="77"/>
      <c r="PEQ59" s="77"/>
      <c r="PER59" s="77"/>
      <c r="PES59" s="77"/>
      <c r="PET59" s="77"/>
      <c r="PEU59" s="77"/>
      <c r="PEV59" s="77"/>
      <c r="PEW59" s="77"/>
      <c r="PEX59" s="77"/>
      <c r="PEY59" s="77"/>
      <c r="PEZ59" s="77"/>
      <c r="PFA59" s="77"/>
      <c r="PFB59" s="77"/>
      <c r="PFC59" s="77"/>
      <c r="PFD59" s="77"/>
      <c r="PFE59" s="77"/>
      <c r="PFF59" s="77"/>
      <c r="PFG59" s="77"/>
      <c r="PFH59" s="77"/>
      <c r="PFI59" s="77"/>
      <c r="PFJ59" s="77"/>
      <c r="PFK59" s="77"/>
      <c r="PFL59" s="77"/>
      <c r="PFM59" s="77"/>
      <c r="PFN59" s="77"/>
      <c r="PFO59" s="77"/>
      <c r="PFP59" s="77"/>
      <c r="PFQ59" s="77"/>
      <c r="PFR59" s="77"/>
      <c r="PFS59" s="77"/>
      <c r="PFT59" s="77"/>
      <c r="PFU59" s="77"/>
      <c r="PFV59" s="77"/>
      <c r="PFW59" s="77"/>
      <c r="PFX59" s="77"/>
      <c r="PFY59" s="77"/>
      <c r="PFZ59" s="77"/>
      <c r="PGA59" s="77"/>
      <c r="PGB59" s="77"/>
      <c r="PGC59" s="77"/>
      <c r="PGD59" s="77"/>
      <c r="PGE59" s="77"/>
      <c r="PGF59" s="77"/>
      <c r="PGG59" s="77"/>
      <c r="PGH59" s="77"/>
      <c r="PGI59" s="77"/>
      <c r="PGJ59" s="77"/>
      <c r="PGK59" s="77"/>
      <c r="PGL59" s="77"/>
      <c r="PGM59" s="77"/>
      <c r="PGN59" s="77"/>
      <c r="PGO59" s="77"/>
      <c r="PGP59" s="77"/>
      <c r="PGQ59" s="77"/>
      <c r="PGR59" s="77"/>
      <c r="PGS59" s="77"/>
      <c r="PGT59" s="77"/>
      <c r="PGU59" s="77"/>
      <c r="PGV59" s="77"/>
      <c r="PGW59" s="77"/>
      <c r="PGX59" s="77"/>
      <c r="PGY59" s="77"/>
      <c r="PGZ59" s="77"/>
      <c r="PHA59" s="77"/>
      <c r="PHB59" s="77"/>
      <c r="PHC59" s="77"/>
      <c r="PHD59" s="77"/>
      <c r="PHE59" s="77"/>
      <c r="PHF59" s="77"/>
      <c r="PHG59" s="77"/>
      <c r="PHH59" s="77"/>
      <c r="PHI59" s="77"/>
      <c r="PHJ59" s="77"/>
      <c r="PHK59" s="77"/>
      <c r="PHL59" s="77"/>
      <c r="PHM59" s="77"/>
      <c r="PHN59" s="77"/>
      <c r="PHO59" s="77"/>
      <c r="PHP59" s="77"/>
      <c r="PHQ59" s="77"/>
      <c r="PHR59" s="77"/>
      <c r="PHS59" s="77"/>
      <c r="PHT59" s="77"/>
      <c r="PHU59" s="77"/>
      <c r="PHV59" s="77"/>
      <c r="PHW59" s="77"/>
      <c r="PHX59" s="77"/>
      <c r="PHY59" s="77"/>
      <c r="PHZ59" s="77"/>
      <c r="PIA59" s="77"/>
      <c r="PIB59" s="77"/>
      <c r="PIC59" s="77"/>
      <c r="PID59" s="77"/>
      <c r="PIE59" s="77"/>
      <c r="PIF59" s="77"/>
      <c r="PIG59" s="77"/>
      <c r="PIH59" s="77"/>
      <c r="PII59" s="77"/>
      <c r="PIJ59" s="77"/>
      <c r="PIK59" s="77"/>
      <c r="PIL59" s="77"/>
      <c r="PIM59" s="77"/>
      <c r="PIN59" s="77"/>
      <c r="PIO59" s="77"/>
      <c r="PIP59" s="77"/>
      <c r="PIQ59" s="77"/>
      <c r="PIR59" s="77"/>
      <c r="PIS59" s="77"/>
      <c r="PIT59" s="77"/>
      <c r="PIU59" s="77"/>
      <c r="PIV59" s="77"/>
      <c r="PIW59" s="77"/>
      <c r="PIX59" s="77"/>
      <c r="PIY59" s="77"/>
      <c r="PIZ59" s="77"/>
      <c r="PJA59" s="77"/>
      <c r="PJB59" s="77"/>
      <c r="PJC59" s="77"/>
      <c r="PJD59" s="77"/>
      <c r="PJE59" s="77"/>
      <c r="PJF59" s="77"/>
      <c r="PJG59" s="77"/>
      <c r="PJH59" s="77"/>
      <c r="PJI59" s="77"/>
      <c r="PJJ59" s="77"/>
      <c r="PJK59" s="77"/>
      <c r="PJL59" s="77"/>
      <c r="PJM59" s="77"/>
      <c r="PJN59" s="77"/>
      <c r="PJO59" s="77"/>
      <c r="PJP59" s="77"/>
      <c r="PJQ59" s="77"/>
      <c r="PJR59" s="77"/>
      <c r="PJS59" s="77"/>
      <c r="PJT59" s="77"/>
      <c r="PJU59" s="77"/>
      <c r="PJV59" s="77"/>
      <c r="PJW59" s="77"/>
      <c r="PJX59" s="77"/>
      <c r="PJY59" s="77"/>
      <c r="PJZ59" s="77"/>
      <c r="PKA59" s="77"/>
      <c r="PKB59" s="77"/>
      <c r="PKC59" s="77"/>
      <c r="PKD59" s="77"/>
      <c r="PKE59" s="77"/>
      <c r="PKF59" s="77"/>
      <c r="PKG59" s="77"/>
      <c r="PKH59" s="77"/>
      <c r="PKI59" s="77"/>
      <c r="PKJ59" s="77"/>
      <c r="PKK59" s="77"/>
      <c r="PKL59" s="77"/>
      <c r="PKM59" s="77"/>
      <c r="PKN59" s="77"/>
      <c r="PKO59" s="77"/>
      <c r="PKP59" s="77"/>
      <c r="PKQ59" s="77"/>
      <c r="PKR59" s="77"/>
      <c r="PKS59" s="77"/>
      <c r="PKT59" s="77"/>
      <c r="PKU59" s="77"/>
      <c r="PKV59" s="77"/>
      <c r="PKW59" s="77"/>
      <c r="PKX59" s="77"/>
      <c r="PKY59" s="77"/>
      <c r="PKZ59" s="77"/>
      <c r="PLA59" s="77"/>
      <c r="PLB59" s="77"/>
      <c r="PLC59" s="77"/>
      <c r="PLD59" s="77"/>
      <c r="PLE59" s="77"/>
      <c r="PLF59" s="77"/>
      <c r="PLG59" s="77"/>
      <c r="PLH59" s="77"/>
      <c r="PLI59" s="77"/>
      <c r="PLJ59" s="77"/>
      <c r="PLK59" s="77"/>
      <c r="PLL59" s="77"/>
      <c r="PLM59" s="77"/>
      <c r="PLN59" s="77"/>
      <c r="PLO59" s="77"/>
      <c r="PLP59" s="77"/>
      <c r="PLQ59" s="77"/>
      <c r="PLR59" s="77"/>
      <c r="PLS59" s="77"/>
      <c r="PLT59" s="77"/>
      <c r="PLU59" s="77"/>
      <c r="PLV59" s="77"/>
      <c r="PLW59" s="77"/>
      <c r="PLX59" s="77"/>
      <c r="PLY59" s="77"/>
      <c r="PLZ59" s="77"/>
      <c r="PMA59" s="77"/>
      <c r="PMB59" s="77"/>
      <c r="PMC59" s="77"/>
      <c r="PMD59" s="77"/>
      <c r="PME59" s="77"/>
      <c r="PMF59" s="77"/>
      <c r="PMG59" s="77"/>
      <c r="PMH59" s="77"/>
      <c r="PMI59" s="77"/>
      <c r="PMJ59" s="77"/>
      <c r="PMK59" s="77"/>
      <c r="PML59" s="77"/>
      <c r="PMM59" s="77"/>
      <c r="PMN59" s="77"/>
      <c r="PMO59" s="77"/>
      <c r="PMP59" s="77"/>
      <c r="PMQ59" s="77"/>
      <c r="PMR59" s="77"/>
      <c r="PMS59" s="77"/>
      <c r="PMT59" s="77"/>
      <c r="PMU59" s="77"/>
      <c r="PMV59" s="77"/>
      <c r="PMW59" s="77"/>
      <c r="PMX59" s="77"/>
      <c r="PMY59" s="77"/>
      <c r="PMZ59" s="77"/>
      <c r="PNA59" s="77"/>
      <c r="PNB59" s="77"/>
      <c r="PNC59" s="77"/>
      <c r="PND59" s="77"/>
      <c r="PNE59" s="77"/>
      <c r="PNF59" s="77"/>
      <c r="PNG59" s="77"/>
      <c r="PNH59" s="77"/>
      <c r="PNI59" s="77"/>
      <c r="PNJ59" s="77"/>
      <c r="PNK59" s="77"/>
      <c r="PNL59" s="77"/>
      <c r="PNM59" s="77"/>
      <c r="PNN59" s="77"/>
      <c r="PNO59" s="77"/>
      <c r="PNP59" s="77"/>
      <c r="PNQ59" s="77"/>
      <c r="PNR59" s="77"/>
      <c r="PNS59" s="77"/>
      <c r="PNT59" s="77"/>
      <c r="PNU59" s="77"/>
      <c r="PNV59" s="77"/>
      <c r="PNW59" s="77"/>
      <c r="PNX59" s="77"/>
      <c r="PNY59" s="77"/>
      <c r="PNZ59" s="77"/>
      <c r="POA59" s="77"/>
      <c r="POB59" s="77"/>
      <c r="POC59" s="77"/>
      <c r="POD59" s="77"/>
      <c r="POE59" s="77"/>
      <c r="POF59" s="77"/>
      <c r="POG59" s="77"/>
      <c r="POH59" s="77"/>
      <c r="POI59" s="77"/>
      <c r="POJ59" s="77"/>
      <c r="POK59" s="77"/>
      <c r="POL59" s="77"/>
      <c r="POM59" s="77"/>
      <c r="PON59" s="77"/>
      <c r="POO59" s="77"/>
      <c r="POP59" s="77"/>
      <c r="POQ59" s="77"/>
      <c r="POR59" s="77"/>
      <c r="POS59" s="77"/>
      <c r="POT59" s="77"/>
      <c r="POU59" s="77"/>
      <c r="POV59" s="77"/>
      <c r="POW59" s="77"/>
      <c r="POX59" s="77"/>
      <c r="POY59" s="77"/>
      <c r="POZ59" s="77"/>
      <c r="PPA59" s="77"/>
      <c r="PPB59" s="77"/>
      <c r="PPC59" s="77"/>
      <c r="PPD59" s="77"/>
      <c r="PPE59" s="77"/>
      <c r="PPF59" s="77"/>
      <c r="PPG59" s="77"/>
      <c r="PPH59" s="77"/>
      <c r="PPI59" s="77"/>
      <c r="PPJ59" s="77"/>
      <c r="PPK59" s="77"/>
      <c r="PPL59" s="77"/>
      <c r="PPM59" s="77"/>
      <c r="PPN59" s="77"/>
      <c r="PPO59" s="77"/>
      <c r="PPP59" s="77"/>
      <c r="PPQ59" s="77"/>
      <c r="PPR59" s="77"/>
      <c r="PPS59" s="77"/>
      <c r="PPT59" s="77"/>
      <c r="PPU59" s="77"/>
      <c r="PPV59" s="77"/>
      <c r="PPW59" s="77"/>
      <c r="PPX59" s="77"/>
      <c r="PPY59" s="77"/>
      <c r="PPZ59" s="77"/>
      <c r="PQA59" s="77"/>
      <c r="PQB59" s="77"/>
      <c r="PQC59" s="77"/>
      <c r="PQD59" s="77"/>
      <c r="PQE59" s="77"/>
      <c r="PQF59" s="77"/>
      <c r="PQG59" s="77"/>
      <c r="PQH59" s="77"/>
      <c r="PQI59" s="77"/>
      <c r="PQJ59" s="77"/>
      <c r="PQK59" s="77"/>
      <c r="PQL59" s="77"/>
      <c r="PQM59" s="77"/>
      <c r="PQN59" s="77"/>
      <c r="PQO59" s="77"/>
      <c r="PQP59" s="77"/>
      <c r="PQQ59" s="77"/>
      <c r="PQR59" s="77"/>
      <c r="PQS59" s="77"/>
      <c r="PQT59" s="77"/>
      <c r="PQU59" s="77"/>
      <c r="PQV59" s="77"/>
      <c r="PQW59" s="77"/>
      <c r="PQX59" s="77"/>
      <c r="PQY59" s="77"/>
      <c r="PQZ59" s="77"/>
      <c r="PRA59" s="77"/>
      <c r="PRB59" s="77"/>
      <c r="PRC59" s="77"/>
      <c r="PRD59" s="77"/>
      <c r="PRE59" s="77"/>
      <c r="PRF59" s="77"/>
      <c r="PRG59" s="77"/>
      <c r="PRH59" s="77"/>
      <c r="PRI59" s="77"/>
      <c r="PRJ59" s="77"/>
      <c r="PRK59" s="77"/>
      <c r="PRL59" s="77"/>
      <c r="PRM59" s="77"/>
      <c r="PRN59" s="77"/>
      <c r="PRO59" s="77"/>
      <c r="PRP59" s="77"/>
      <c r="PRQ59" s="77"/>
      <c r="PRR59" s="77"/>
      <c r="PRS59" s="77"/>
      <c r="PRT59" s="77"/>
      <c r="PRU59" s="77"/>
      <c r="PRV59" s="77"/>
      <c r="PRW59" s="77"/>
      <c r="PRX59" s="77"/>
      <c r="PRY59" s="77"/>
      <c r="PRZ59" s="77"/>
      <c r="PSA59" s="77"/>
      <c r="PSB59" s="77"/>
      <c r="PSC59" s="77"/>
      <c r="PSD59" s="77"/>
      <c r="PSE59" s="77"/>
      <c r="PSF59" s="77"/>
      <c r="PSG59" s="77"/>
      <c r="PSH59" s="77"/>
      <c r="PSI59" s="77"/>
      <c r="PSJ59" s="77"/>
      <c r="PSK59" s="77"/>
      <c r="PSL59" s="77"/>
      <c r="PSM59" s="77"/>
      <c r="PSN59" s="77"/>
      <c r="PSO59" s="77"/>
      <c r="PSP59" s="77"/>
      <c r="PSQ59" s="77"/>
      <c r="PSR59" s="77"/>
      <c r="PSS59" s="77"/>
      <c r="PST59" s="77"/>
      <c r="PSU59" s="77"/>
      <c r="PSV59" s="77"/>
      <c r="PSW59" s="77"/>
      <c r="PSX59" s="77"/>
      <c r="PSY59" s="77"/>
      <c r="PSZ59" s="77"/>
      <c r="PTA59" s="77"/>
      <c r="PTB59" s="77"/>
      <c r="PTC59" s="77"/>
      <c r="PTD59" s="77"/>
      <c r="PTE59" s="77"/>
      <c r="PTF59" s="77"/>
      <c r="PTG59" s="77"/>
      <c r="PTH59" s="77"/>
      <c r="PTI59" s="77"/>
      <c r="PTJ59" s="77"/>
      <c r="PTK59" s="77"/>
      <c r="PTL59" s="77"/>
      <c r="PTM59" s="77"/>
      <c r="PTN59" s="77"/>
      <c r="PTO59" s="77"/>
      <c r="PTP59" s="77"/>
      <c r="PTQ59" s="77"/>
      <c r="PTR59" s="77"/>
      <c r="PTS59" s="77"/>
      <c r="PTT59" s="77"/>
      <c r="PTU59" s="77"/>
      <c r="PTV59" s="77"/>
      <c r="PTW59" s="77"/>
      <c r="PTX59" s="77"/>
      <c r="PTY59" s="77"/>
      <c r="PTZ59" s="77"/>
      <c r="PUA59" s="77"/>
      <c r="PUB59" s="77"/>
      <c r="PUC59" s="77"/>
      <c r="PUD59" s="77"/>
      <c r="PUE59" s="77"/>
      <c r="PUF59" s="77"/>
      <c r="PUG59" s="77"/>
      <c r="PUH59" s="77"/>
      <c r="PUI59" s="77"/>
      <c r="PUJ59" s="77"/>
      <c r="PUK59" s="77"/>
      <c r="PUL59" s="77"/>
      <c r="PUM59" s="77"/>
      <c r="PUN59" s="77"/>
      <c r="PUO59" s="77"/>
      <c r="PUP59" s="77"/>
      <c r="PUQ59" s="77"/>
      <c r="PUR59" s="77"/>
      <c r="PUS59" s="77"/>
      <c r="PUT59" s="77"/>
      <c r="PUU59" s="77"/>
      <c r="PUV59" s="77"/>
      <c r="PUW59" s="77"/>
      <c r="PUX59" s="77"/>
      <c r="PUY59" s="77"/>
      <c r="PUZ59" s="77"/>
      <c r="PVA59" s="77"/>
      <c r="PVB59" s="77"/>
      <c r="PVC59" s="77"/>
      <c r="PVD59" s="77"/>
      <c r="PVE59" s="77"/>
      <c r="PVF59" s="77"/>
      <c r="PVG59" s="77"/>
      <c r="PVH59" s="77"/>
      <c r="PVI59" s="77"/>
      <c r="PVJ59" s="77"/>
      <c r="PVK59" s="77"/>
      <c r="PVL59" s="77"/>
      <c r="PVM59" s="77"/>
      <c r="PVN59" s="77"/>
      <c r="PVO59" s="77"/>
      <c r="PVP59" s="77"/>
      <c r="PVQ59" s="77"/>
      <c r="PVR59" s="77"/>
      <c r="PVS59" s="77"/>
      <c r="PVT59" s="77"/>
      <c r="PVU59" s="77"/>
      <c r="PVV59" s="77"/>
      <c r="PVW59" s="77"/>
      <c r="PVX59" s="77"/>
      <c r="PVY59" s="77"/>
      <c r="PVZ59" s="77"/>
      <c r="PWA59" s="77"/>
      <c r="PWB59" s="77"/>
      <c r="PWC59" s="77"/>
      <c r="PWD59" s="77"/>
      <c r="PWE59" s="77"/>
      <c r="PWF59" s="77"/>
      <c r="PWG59" s="77"/>
      <c r="PWH59" s="77"/>
      <c r="PWI59" s="77"/>
      <c r="PWJ59" s="77"/>
      <c r="PWK59" s="77"/>
      <c r="PWL59" s="77"/>
      <c r="PWM59" s="77"/>
      <c r="PWN59" s="77"/>
      <c r="PWO59" s="77"/>
      <c r="PWP59" s="77"/>
      <c r="PWQ59" s="77"/>
      <c r="PWR59" s="77"/>
      <c r="PWS59" s="77"/>
      <c r="PWT59" s="77"/>
      <c r="PWU59" s="77"/>
      <c r="PWV59" s="77"/>
      <c r="PWW59" s="77"/>
      <c r="PWX59" s="77"/>
      <c r="PWY59" s="77"/>
      <c r="PWZ59" s="77"/>
      <c r="PXA59" s="77"/>
      <c r="PXB59" s="77"/>
      <c r="PXC59" s="77"/>
      <c r="PXD59" s="77"/>
      <c r="PXE59" s="77"/>
      <c r="PXF59" s="77"/>
      <c r="PXG59" s="77"/>
      <c r="PXH59" s="77"/>
      <c r="PXI59" s="77"/>
      <c r="PXJ59" s="77"/>
      <c r="PXK59" s="77"/>
      <c r="PXL59" s="77"/>
      <c r="PXM59" s="77"/>
      <c r="PXN59" s="77"/>
      <c r="PXO59" s="77"/>
      <c r="PXP59" s="77"/>
      <c r="PXQ59" s="77"/>
      <c r="PXR59" s="77"/>
      <c r="PXS59" s="77"/>
      <c r="PXT59" s="77"/>
      <c r="PXU59" s="77"/>
      <c r="PXV59" s="77"/>
      <c r="PXW59" s="77"/>
      <c r="PXX59" s="77"/>
      <c r="PXY59" s="77"/>
      <c r="PXZ59" s="77"/>
      <c r="PYA59" s="77"/>
      <c r="PYB59" s="77"/>
      <c r="PYC59" s="77"/>
      <c r="PYD59" s="77"/>
      <c r="PYE59" s="77"/>
      <c r="PYF59" s="77"/>
      <c r="PYG59" s="77"/>
      <c r="PYH59" s="77"/>
      <c r="PYI59" s="77"/>
      <c r="PYJ59" s="77"/>
      <c r="PYK59" s="77"/>
      <c r="PYL59" s="77"/>
      <c r="PYM59" s="77"/>
      <c r="PYN59" s="77"/>
      <c r="PYO59" s="77"/>
      <c r="PYP59" s="77"/>
      <c r="PYQ59" s="77"/>
      <c r="PYR59" s="77"/>
      <c r="PYS59" s="77"/>
      <c r="PYT59" s="77"/>
      <c r="PYU59" s="77"/>
      <c r="PYV59" s="77"/>
      <c r="PYW59" s="77"/>
      <c r="PYX59" s="77"/>
      <c r="PYY59" s="77"/>
      <c r="PYZ59" s="77"/>
      <c r="PZA59" s="77"/>
      <c r="PZB59" s="77"/>
      <c r="PZC59" s="77"/>
      <c r="PZD59" s="77"/>
      <c r="PZE59" s="77"/>
      <c r="PZF59" s="77"/>
      <c r="PZG59" s="77"/>
      <c r="PZH59" s="77"/>
      <c r="PZI59" s="77"/>
      <c r="PZJ59" s="77"/>
      <c r="PZK59" s="77"/>
      <c r="PZL59" s="77"/>
      <c r="PZM59" s="77"/>
      <c r="PZN59" s="77"/>
      <c r="PZO59" s="77"/>
      <c r="PZP59" s="77"/>
      <c r="PZQ59" s="77"/>
      <c r="PZR59" s="77"/>
      <c r="PZS59" s="77"/>
      <c r="PZT59" s="77"/>
      <c r="PZU59" s="77"/>
      <c r="PZV59" s="77"/>
      <c r="PZW59" s="77"/>
      <c r="PZX59" s="77"/>
      <c r="PZY59" s="77"/>
      <c r="PZZ59" s="77"/>
      <c r="QAA59" s="77"/>
      <c r="QAB59" s="77"/>
      <c r="QAC59" s="77"/>
      <c r="QAD59" s="77"/>
      <c r="QAE59" s="77"/>
      <c r="QAF59" s="77"/>
      <c r="QAG59" s="77"/>
      <c r="QAH59" s="77"/>
      <c r="QAI59" s="77"/>
      <c r="QAJ59" s="77"/>
      <c r="QAK59" s="77"/>
      <c r="QAL59" s="77"/>
      <c r="QAM59" s="77"/>
      <c r="QAN59" s="77"/>
      <c r="QAO59" s="77"/>
      <c r="QAP59" s="77"/>
      <c r="QAQ59" s="77"/>
      <c r="QAR59" s="77"/>
      <c r="QAS59" s="77"/>
      <c r="QAT59" s="77"/>
      <c r="QAU59" s="77"/>
      <c r="QAV59" s="77"/>
      <c r="QAW59" s="77"/>
      <c r="QAX59" s="77"/>
      <c r="QAY59" s="77"/>
      <c r="QAZ59" s="77"/>
      <c r="QBA59" s="77"/>
      <c r="QBB59" s="77"/>
      <c r="QBC59" s="77"/>
      <c r="QBD59" s="77"/>
      <c r="QBE59" s="77"/>
      <c r="QBF59" s="77"/>
      <c r="QBG59" s="77"/>
      <c r="QBH59" s="77"/>
      <c r="QBI59" s="77"/>
      <c r="QBJ59" s="77"/>
      <c r="QBK59" s="77"/>
      <c r="QBL59" s="77"/>
      <c r="QBM59" s="77"/>
      <c r="QBN59" s="77"/>
      <c r="QBO59" s="77"/>
      <c r="QBP59" s="77"/>
      <c r="QBQ59" s="77"/>
      <c r="QBR59" s="77"/>
      <c r="QBS59" s="77"/>
      <c r="QBT59" s="77"/>
      <c r="QBU59" s="77"/>
      <c r="QBV59" s="77"/>
      <c r="QBW59" s="77"/>
      <c r="QBX59" s="77"/>
      <c r="QBY59" s="77"/>
      <c r="QBZ59" s="77"/>
      <c r="QCA59" s="77"/>
      <c r="QCB59" s="77"/>
      <c r="QCC59" s="77"/>
      <c r="QCD59" s="77"/>
      <c r="QCE59" s="77"/>
      <c r="QCF59" s="77"/>
      <c r="QCG59" s="77"/>
      <c r="QCH59" s="77"/>
      <c r="QCI59" s="77"/>
      <c r="QCJ59" s="77"/>
      <c r="QCK59" s="77"/>
      <c r="QCL59" s="77"/>
      <c r="QCM59" s="77"/>
      <c r="QCN59" s="77"/>
      <c r="QCO59" s="77"/>
      <c r="QCP59" s="77"/>
      <c r="QCQ59" s="77"/>
      <c r="QCR59" s="77"/>
      <c r="QCS59" s="77"/>
      <c r="QCT59" s="77"/>
      <c r="QCU59" s="77"/>
      <c r="QCV59" s="77"/>
      <c r="QCW59" s="77"/>
      <c r="QCX59" s="77"/>
      <c r="QCY59" s="77"/>
      <c r="QCZ59" s="77"/>
      <c r="QDA59" s="77"/>
      <c r="QDB59" s="77"/>
      <c r="QDC59" s="77"/>
      <c r="QDD59" s="77"/>
      <c r="QDE59" s="77"/>
      <c r="QDF59" s="77"/>
      <c r="QDG59" s="77"/>
      <c r="QDH59" s="77"/>
      <c r="QDI59" s="77"/>
      <c r="QDJ59" s="77"/>
      <c r="QDK59" s="77"/>
      <c r="QDL59" s="77"/>
      <c r="QDM59" s="77"/>
      <c r="QDN59" s="77"/>
      <c r="QDO59" s="77"/>
      <c r="QDP59" s="77"/>
      <c r="QDQ59" s="77"/>
      <c r="QDR59" s="77"/>
      <c r="QDS59" s="77"/>
      <c r="QDT59" s="77"/>
      <c r="QDU59" s="77"/>
      <c r="QDV59" s="77"/>
      <c r="QDW59" s="77"/>
      <c r="QDX59" s="77"/>
      <c r="QDY59" s="77"/>
      <c r="QDZ59" s="77"/>
      <c r="QEA59" s="77"/>
      <c r="QEB59" s="77"/>
      <c r="QEC59" s="77"/>
      <c r="QED59" s="77"/>
      <c r="QEE59" s="77"/>
      <c r="QEF59" s="77"/>
      <c r="QEG59" s="77"/>
      <c r="QEH59" s="77"/>
      <c r="QEI59" s="77"/>
      <c r="QEJ59" s="77"/>
      <c r="QEK59" s="77"/>
      <c r="QEL59" s="77"/>
      <c r="QEM59" s="77"/>
      <c r="QEN59" s="77"/>
      <c r="QEO59" s="77"/>
      <c r="QEP59" s="77"/>
      <c r="QEQ59" s="77"/>
      <c r="QER59" s="77"/>
      <c r="QES59" s="77"/>
      <c r="QET59" s="77"/>
      <c r="QEU59" s="77"/>
      <c r="QEV59" s="77"/>
      <c r="QEW59" s="77"/>
      <c r="QEX59" s="77"/>
      <c r="QEY59" s="77"/>
      <c r="QEZ59" s="77"/>
      <c r="QFA59" s="77"/>
      <c r="QFB59" s="77"/>
      <c r="QFC59" s="77"/>
      <c r="QFD59" s="77"/>
      <c r="QFE59" s="77"/>
      <c r="QFF59" s="77"/>
      <c r="QFG59" s="77"/>
      <c r="QFH59" s="77"/>
      <c r="QFI59" s="77"/>
      <c r="QFJ59" s="77"/>
      <c r="QFK59" s="77"/>
      <c r="QFL59" s="77"/>
      <c r="QFM59" s="77"/>
      <c r="QFN59" s="77"/>
      <c r="QFO59" s="77"/>
      <c r="QFP59" s="77"/>
      <c r="QFQ59" s="77"/>
      <c r="QFR59" s="77"/>
      <c r="QFS59" s="77"/>
      <c r="QFT59" s="77"/>
      <c r="QFU59" s="77"/>
      <c r="QFV59" s="77"/>
      <c r="QFW59" s="77"/>
      <c r="QFX59" s="77"/>
      <c r="QFY59" s="77"/>
      <c r="QFZ59" s="77"/>
      <c r="QGA59" s="77"/>
      <c r="QGB59" s="77"/>
      <c r="QGC59" s="77"/>
      <c r="QGD59" s="77"/>
      <c r="QGE59" s="77"/>
      <c r="QGF59" s="77"/>
      <c r="QGG59" s="77"/>
      <c r="QGH59" s="77"/>
      <c r="QGI59" s="77"/>
      <c r="QGJ59" s="77"/>
      <c r="QGK59" s="77"/>
      <c r="QGL59" s="77"/>
      <c r="QGM59" s="77"/>
      <c r="QGN59" s="77"/>
      <c r="QGO59" s="77"/>
      <c r="QGP59" s="77"/>
      <c r="QGQ59" s="77"/>
      <c r="QGR59" s="77"/>
      <c r="QGS59" s="77"/>
      <c r="QGT59" s="77"/>
      <c r="QGU59" s="77"/>
      <c r="QGV59" s="77"/>
      <c r="QGW59" s="77"/>
      <c r="QGX59" s="77"/>
      <c r="QGY59" s="77"/>
      <c r="QGZ59" s="77"/>
      <c r="QHA59" s="77"/>
      <c r="QHB59" s="77"/>
      <c r="QHC59" s="77"/>
      <c r="QHD59" s="77"/>
      <c r="QHE59" s="77"/>
      <c r="QHF59" s="77"/>
      <c r="QHG59" s="77"/>
      <c r="QHH59" s="77"/>
      <c r="QHI59" s="77"/>
      <c r="QHJ59" s="77"/>
      <c r="QHK59" s="77"/>
      <c r="QHL59" s="77"/>
      <c r="QHM59" s="77"/>
      <c r="QHN59" s="77"/>
      <c r="QHO59" s="77"/>
      <c r="QHP59" s="77"/>
      <c r="QHQ59" s="77"/>
      <c r="QHR59" s="77"/>
      <c r="QHS59" s="77"/>
      <c r="QHT59" s="77"/>
      <c r="QHU59" s="77"/>
      <c r="QHV59" s="77"/>
      <c r="QHW59" s="77"/>
      <c r="QHX59" s="77"/>
      <c r="QHY59" s="77"/>
      <c r="QHZ59" s="77"/>
      <c r="QIA59" s="77"/>
      <c r="QIB59" s="77"/>
      <c r="QIC59" s="77"/>
      <c r="QID59" s="77"/>
      <c r="QIE59" s="77"/>
      <c r="QIF59" s="77"/>
      <c r="QIG59" s="77"/>
      <c r="QIH59" s="77"/>
      <c r="QII59" s="77"/>
      <c r="QIJ59" s="77"/>
      <c r="QIK59" s="77"/>
      <c r="QIL59" s="77"/>
      <c r="QIM59" s="77"/>
      <c r="QIN59" s="77"/>
      <c r="QIO59" s="77"/>
      <c r="QIP59" s="77"/>
      <c r="QIQ59" s="77"/>
      <c r="QIR59" s="77"/>
      <c r="QIS59" s="77"/>
      <c r="QIT59" s="77"/>
      <c r="QIU59" s="77"/>
      <c r="QIV59" s="77"/>
      <c r="QIW59" s="77"/>
      <c r="QIX59" s="77"/>
      <c r="QIY59" s="77"/>
      <c r="QIZ59" s="77"/>
      <c r="QJA59" s="77"/>
      <c r="QJB59" s="77"/>
      <c r="QJC59" s="77"/>
      <c r="QJD59" s="77"/>
      <c r="QJE59" s="77"/>
      <c r="QJF59" s="77"/>
      <c r="QJG59" s="77"/>
      <c r="QJH59" s="77"/>
      <c r="QJI59" s="77"/>
      <c r="QJJ59" s="77"/>
      <c r="QJK59" s="77"/>
      <c r="QJL59" s="77"/>
      <c r="QJM59" s="77"/>
      <c r="QJN59" s="77"/>
      <c r="QJO59" s="77"/>
      <c r="QJP59" s="77"/>
      <c r="QJQ59" s="77"/>
      <c r="QJR59" s="77"/>
      <c r="QJS59" s="77"/>
      <c r="QJT59" s="77"/>
      <c r="QJU59" s="77"/>
      <c r="QJV59" s="77"/>
      <c r="QJW59" s="77"/>
      <c r="QJX59" s="77"/>
      <c r="QJY59" s="77"/>
      <c r="QJZ59" s="77"/>
      <c r="QKA59" s="77"/>
      <c r="QKB59" s="77"/>
      <c r="QKC59" s="77"/>
      <c r="QKD59" s="77"/>
      <c r="QKE59" s="77"/>
      <c r="QKF59" s="77"/>
      <c r="QKG59" s="77"/>
      <c r="QKH59" s="77"/>
      <c r="QKI59" s="77"/>
      <c r="QKJ59" s="77"/>
      <c r="QKK59" s="77"/>
      <c r="QKL59" s="77"/>
      <c r="QKM59" s="77"/>
      <c r="QKN59" s="77"/>
      <c r="QKO59" s="77"/>
      <c r="QKP59" s="77"/>
      <c r="QKQ59" s="77"/>
      <c r="QKR59" s="77"/>
      <c r="QKS59" s="77"/>
      <c r="QKT59" s="77"/>
      <c r="QKU59" s="77"/>
      <c r="QKV59" s="77"/>
      <c r="QKW59" s="77"/>
      <c r="QKX59" s="77"/>
      <c r="QKY59" s="77"/>
      <c r="QKZ59" s="77"/>
      <c r="QLA59" s="77"/>
      <c r="QLB59" s="77"/>
      <c r="QLC59" s="77"/>
      <c r="QLD59" s="77"/>
      <c r="QLE59" s="77"/>
      <c r="QLF59" s="77"/>
      <c r="QLG59" s="77"/>
      <c r="QLH59" s="77"/>
      <c r="QLI59" s="77"/>
      <c r="QLJ59" s="77"/>
      <c r="QLK59" s="77"/>
      <c r="QLL59" s="77"/>
      <c r="QLM59" s="77"/>
      <c r="QLN59" s="77"/>
      <c r="QLO59" s="77"/>
      <c r="QLP59" s="77"/>
      <c r="QLQ59" s="77"/>
      <c r="QLR59" s="77"/>
      <c r="QLS59" s="77"/>
      <c r="QLT59" s="77"/>
      <c r="QLU59" s="77"/>
      <c r="QLV59" s="77"/>
      <c r="QLW59" s="77"/>
      <c r="QLX59" s="77"/>
      <c r="QLY59" s="77"/>
      <c r="QLZ59" s="77"/>
      <c r="QMA59" s="77"/>
      <c r="QMB59" s="77"/>
      <c r="QMC59" s="77"/>
      <c r="QMD59" s="77"/>
      <c r="QME59" s="77"/>
      <c r="QMF59" s="77"/>
      <c r="QMG59" s="77"/>
      <c r="QMH59" s="77"/>
      <c r="QMI59" s="77"/>
      <c r="QMJ59" s="77"/>
      <c r="QMK59" s="77"/>
      <c r="QML59" s="77"/>
      <c r="QMM59" s="77"/>
      <c r="QMN59" s="77"/>
      <c r="QMO59" s="77"/>
      <c r="QMP59" s="77"/>
      <c r="QMQ59" s="77"/>
      <c r="QMR59" s="77"/>
      <c r="QMS59" s="77"/>
      <c r="QMT59" s="77"/>
      <c r="QMU59" s="77"/>
      <c r="QMV59" s="77"/>
      <c r="QMW59" s="77"/>
      <c r="QMX59" s="77"/>
      <c r="QMY59" s="77"/>
      <c r="QMZ59" s="77"/>
      <c r="QNA59" s="77"/>
      <c r="QNB59" s="77"/>
      <c r="QNC59" s="77"/>
      <c r="QND59" s="77"/>
      <c r="QNE59" s="77"/>
      <c r="QNF59" s="77"/>
      <c r="QNG59" s="77"/>
      <c r="QNH59" s="77"/>
      <c r="QNI59" s="77"/>
      <c r="QNJ59" s="77"/>
      <c r="QNK59" s="77"/>
      <c r="QNL59" s="77"/>
      <c r="QNM59" s="77"/>
      <c r="QNN59" s="77"/>
      <c r="QNO59" s="77"/>
      <c r="QNP59" s="77"/>
      <c r="QNQ59" s="77"/>
      <c r="QNR59" s="77"/>
      <c r="QNS59" s="77"/>
      <c r="QNT59" s="77"/>
      <c r="QNU59" s="77"/>
      <c r="QNV59" s="77"/>
      <c r="QNW59" s="77"/>
      <c r="QNX59" s="77"/>
      <c r="QNY59" s="77"/>
      <c r="QNZ59" s="77"/>
      <c r="QOA59" s="77"/>
      <c r="QOB59" s="77"/>
      <c r="QOC59" s="77"/>
      <c r="QOD59" s="77"/>
      <c r="QOE59" s="77"/>
      <c r="QOF59" s="77"/>
      <c r="QOG59" s="77"/>
      <c r="QOH59" s="77"/>
      <c r="QOI59" s="77"/>
      <c r="QOJ59" s="77"/>
      <c r="QOK59" s="77"/>
      <c r="QOL59" s="77"/>
      <c r="QOM59" s="77"/>
      <c r="QON59" s="77"/>
      <c r="QOO59" s="77"/>
      <c r="QOP59" s="77"/>
      <c r="QOQ59" s="77"/>
      <c r="QOR59" s="77"/>
      <c r="QOS59" s="77"/>
      <c r="QOT59" s="77"/>
      <c r="QOU59" s="77"/>
      <c r="QOV59" s="77"/>
      <c r="QOW59" s="77"/>
      <c r="QOX59" s="77"/>
      <c r="QOY59" s="77"/>
      <c r="QOZ59" s="77"/>
      <c r="QPA59" s="77"/>
      <c r="QPB59" s="77"/>
      <c r="QPC59" s="77"/>
      <c r="QPD59" s="77"/>
      <c r="QPE59" s="77"/>
      <c r="QPF59" s="77"/>
      <c r="QPG59" s="77"/>
      <c r="QPH59" s="77"/>
      <c r="QPI59" s="77"/>
      <c r="QPJ59" s="77"/>
      <c r="QPK59" s="77"/>
      <c r="QPL59" s="77"/>
      <c r="QPM59" s="77"/>
      <c r="QPN59" s="77"/>
      <c r="QPO59" s="77"/>
      <c r="QPP59" s="77"/>
      <c r="QPQ59" s="77"/>
      <c r="QPR59" s="77"/>
      <c r="QPS59" s="77"/>
      <c r="QPT59" s="77"/>
      <c r="QPU59" s="77"/>
      <c r="QPV59" s="77"/>
      <c r="QPW59" s="77"/>
      <c r="QPX59" s="77"/>
      <c r="QPY59" s="77"/>
      <c r="QPZ59" s="77"/>
      <c r="QQA59" s="77"/>
      <c r="QQB59" s="77"/>
      <c r="QQC59" s="77"/>
      <c r="QQD59" s="77"/>
      <c r="QQE59" s="77"/>
      <c r="QQF59" s="77"/>
      <c r="QQG59" s="77"/>
      <c r="QQH59" s="77"/>
      <c r="QQI59" s="77"/>
      <c r="QQJ59" s="77"/>
      <c r="QQK59" s="77"/>
      <c r="QQL59" s="77"/>
      <c r="QQM59" s="77"/>
      <c r="QQN59" s="77"/>
      <c r="QQO59" s="77"/>
      <c r="QQP59" s="77"/>
      <c r="QQQ59" s="77"/>
      <c r="QQR59" s="77"/>
      <c r="QQS59" s="77"/>
      <c r="QQT59" s="77"/>
      <c r="QQU59" s="77"/>
      <c r="QQV59" s="77"/>
      <c r="QQW59" s="77"/>
      <c r="QQX59" s="77"/>
      <c r="QQY59" s="77"/>
      <c r="QQZ59" s="77"/>
      <c r="QRA59" s="77"/>
      <c r="QRB59" s="77"/>
      <c r="QRC59" s="77"/>
      <c r="QRD59" s="77"/>
      <c r="QRE59" s="77"/>
      <c r="QRF59" s="77"/>
      <c r="QRG59" s="77"/>
      <c r="QRH59" s="77"/>
      <c r="QRI59" s="77"/>
      <c r="QRJ59" s="77"/>
      <c r="QRK59" s="77"/>
      <c r="QRL59" s="77"/>
      <c r="QRM59" s="77"/>
      <c r="QRN59" s="77"/>
      <c r="QRO59" s="77"/>
      <c r="QRP59" s="77"/>
      <c r="QRQ59" s="77"/>
      <c r="QRR59" s="77"/>
      <c r="QRS59" s="77"/>
      <c r="QRT59" s="77"/>
      <c r="QRU59" s="77"/>
      <c r="QRV59" s="77"/>
      <c r="QRW59" s="77"/>
      <c r="QRX59" s="77"/>
      <c r="QRY59" s="77"/>
      <c r="QRZ59" s="77"/>
      <c r="QSA59" s="77"/>
      <c r="QSB59" s="77"/>
      <c r="QSC59" s="77"/>
      <c r="QSD59" s="77"/>
      <c r="QSE59" s="77"/>
      <c r="QSF59" s="77"/>
      <c r="QSG59" s="77"/>
      <c r="QSH59" s="77"/>
      <c r="QSI59" s="77"/>
      <c r="QSJ59" s="77"/>
      <c r="QSK59" s="77"/>
      <c r="QSL59" s="77"/>
      <c r="QSM59" s="77"/>
      <c r="QSN59" s="77"/>
      <c r="QSO59" s="77"/>
      <c r="QSP59" s="77"/>
      <c r="QSQ59" s="77"/>
      <c r="QSR59" s="77"/>
      <c r="QSS59" s="77"/>
      <c r="QST59" s="77"/>
      <c r="QSU59" s="77"/>
      <c r="QSV59" s="77"/>
      <c r="QSW59" s="77"/>
      <c r="QSX59" s="77"/>
      <c r="QSY59" s="77"/>
      <c r="QSZ59" s="77"/>
      <c r="QTA59" s="77"/>
      <c r="QTB59" s="77"/>
      <c r="QTC59" s="77"/>
      <c r="QTD59" s="77"/>
      <c r="QTE59" s="77"/>
      <c r="QTF59" s="77"/>
      <c r="QTG59" s="77"/>
      <c r="QTH59" s="77"/>
      <c r="QTI59" s="77"/>
      <c r="QTJ59" s="77"/>
      <c r="QTK59" s="77"/>
      <c r="QTL59" s="77"/>
      <c r="QTM59" s="77"/>
      <c r="QTN59" s="77"/>
      <c r="QTO59" s="77"/>
      <c r="QTP59" s="77"/>
      <c r="QTQ59" s="77"/>
      <c r="QTR59" s="77"/>
      <c r="QTS59" s="77"/>
      <c r="QTT59" s="77"/>
      <c r="QTU59" s="77"/>
      <c r="QTV59" s="77"/>
      <c r="QTW59" s="77"/>
      <c r="QTX59" s="77"/>
      <c r="QTY59" s="77"/>
      <c r="QTZ59" s="77"/>
      <c r="QUA59" s="77"/>
      <c r="QUB59" s="77"/>
      <c r="QUC59" s="77"/>
      <c r="QUD59" s="77"/>
      <c r="QUE59" s="77"/>
      <c r="QUF59" s="77"/>
      <c r="QUG59" s="77"/>
      <c r="QUH59" s="77"/>
      <c r="QUI59" s="77"/>
      <c r="QUJ59" s="77"/>
      <c r="QUK59" s="77"/>
      <c r="QUL59" s="77"/>
      <c r="QUM59" s="77"/>
      <c r="QUN59" s="77"/>
      <c r="QUO59" s="77"/>
      <c r="QUP59" s="77"/>
      <c r="QUQ59" s="77"/>
      <c r="QUR59" s="77"/>
      <c r="QUS59" s="77"/>
      <c r="QUT59" s="77"/>
      <c r="QUU59" s="77"/>
      <c r="QUV59" s="77"/>
      <c r="QUW59" s="77"/>
      <c r="QUX59" s="77"/>
      <c r="QUY59" s="77"/>
      <c r="QUZ59" s="77"/>
      <c r="QVA59" s="77"/>
      <c r="QVB59" s="77"/>
      <c r="QVC59" s="77"/>
      <c r="QVD59" s="77"/>
      <c r="QVE59" s="77"/>
      <c r="QVF59" s="77"/>
      <c r="QVG59" s="77"/>
      <c r="QVH59" s="77"/>
      <c r="QVI59" s="77"/>
      <c r="QVJ59" s="77"/>
      <c r="QVK59" s="77"/>
      <c r="QVL59" s="77"/>
      <c r="QVM59" s="77"/>
      <c r="QVN59" s="77"/>
      <c r="QVO59" s="77"/>
      <c r="QVP59" s="77"/>
      <c r="QVQ59" s="77"/>
      <c r="QVR59" s="77"/>
      <c r="QVS59" s="77"/>
      <c r="QVT59" s="77"/>
      <c r="QVU59" s="77"/>
      <c r="QVV59" s="77"/>
      <c r="QVW59" s="77"/>
      <c r="QVX59" s="77"/>
      <c r="QVY59" s="77"/>
      <c r="QVZ59" s="77"/>
      <c r="QWA59" s="77"/>
      <c r="QWB59" s="77"/>
      <c r="QWC59" s="77"/>
      <c r="QWD59" s="77"/>
      <c r="QWE59" s="77"/>
      <c r="QWF59" s="77"/>
      <c r="QWG59" s="77"/>
      <c r="QWH59" s="77"/>
      <c r="QWI59" s="77"/>
      <c r="QWJ59" s="77"/>
      <c r="QWK59" s="77"/>
      <c r="QWL59" s="77"/>
      <c r="QWM59" s="77"/>
      <c r="QWN59" s="77"/>
      <c r="QWO59" s="77"/>
      <c r="QWP59" s="77"/>
      <c r="QWQ59" s="77"/>
      <c r="QWR59" s="77"/>
      <c r="QWS59" s="77"/>
      <c r="QWT59" s="77"/>
      <c r="QWU59" s="77"/>
      <c r="QWV59" s="77"/>
      <c r="QWW59" s="77"/>
      <c r="QWX59" s="77"/>
      <c r="QWY59" s="77"/>
      <c r="QWZ59" s="77"/>
      <c r="QXA59" s="77"/>
      <c r="QXB59" s="77"/>
      <c r="QXC59" s="77"/>
      <c r="QXD59" s="77"/>
      <c r="QXE59" s="77"/>
      <c r="QXF59" s="77"/>
      <c r="QXG59" s="77"/>
      <c r="QXH59" s="77"/>
      <c r="QXI59" s="77"/>
      <c r="QXJ59" s="77"/>
      <c r="QXK59" s="77"/>
      <c r="QXL59" s="77"/>
      <c r="QXM59" s="77"/>
      <c r="QXN59" s="77"/>
      <c r="QXO59" s="77"/>
      <c r="QXP59" s="77"/>
      <c r="QXQ59" s="77"/>
      <c r="QXR59" s="77"/>
      <c r="QXS59" s="77"/>
      <c r="QXT59" s="77"/>
      <c r="QXU59" s="77"/>
      <c r="QXV59" s="77"/>
      <c r="QXW59" s="77"/>
      <c r="QXX59" s="77"/>
      <c r="QXY59" s="77"/>
      <c r="QXZ59" s="77"/>
      <c r="QYA59" s="77"/>
      <c r="QYB59" s="77"/>
      <c r="QYC59" s="77"/>
      <c r="QYD59" s="77"/>
      <c r="QYE59" s="77"/>
      <c r="QYF59" s="77"/>
      <c r="QYG59" s="77"/>
      <c r="QYH59" s="77"/>
      <c r="QYI59" s="77"/>
      <c r="QYJ59" s="77"/>
      <c r="QYK59" s="77"/>
      <c r="QYL59" s="77"/>
      <c r="QYM59" s="77"/>
      <c r="QYN59" s="77"/>
      <c r="QYO59" s="77"/>
      <c r="QYP59" s="77"/>
      <c r="QYQ59" s="77"/>
      <c r="QYR59" s="77"/>
      <c r="QYS59" s="77"/>
      <c r="QYT59" s="77"/>
      <c r="QYU59" s="77"/>
      <c r="QYV59" s="77"/>
      <c r="QYW59" s="77"/>
      <c r="QYX59" s="77"/>
      <c r="QYY59" s="77"/>
      <c r="QYZ59" s="77"/>
      <c r="QZA59" s="77"/>
      <c r="QZB59" s="77"/>
      <c r="QZC59" s="77"/>
      <c r="QZD59" s="77"/>
      <c r="QZE59" s="77"/>
      <c r="QZF59" s="77"/>
      <c r="QZG59" s="77"/>
      <c r="QZH59" s="77"/>
      <c r="QZI59" s="77"/>
      <c r="QZJ59" s="77"/>
      <c r="QZK59" s="77"/>
      <c r="QZL59" s="77"/>
      <c r="QZM59" s="77"/>
      <c r="QZN59" s="77"/>
      <c r="QZO59" s="77"/>
      <c r="QZP59" s="77"/>
      <c r="QZQ59" s="77"/>
      <c r="QZR59" s="77"/>
      <c r="QZS59" s="77"/>
      <c r="QZT59" s="77"/>
      <c r="QZU59" s="77"/>
      <c r="QZV59" s="77"/>
      <c r="QZW59" s="77"/>
      <c r="QZX59" s="77"/>
      <c r="QZY59" s="77"/>
      <c r="QZZ59" s="77"/>
      <c r="RAA59" s="77"/>
      <c r="RAB59" s="77"/>
      <c r="RAC59" s="77"/>
      <c r="RAD59" s="77"/>
      <c r="RAE59" s="77"/>
      <c r="RAF59" s="77"/>
      <c r="RAG59" s="77"/>
      <c r="RAH59" s="77"/>
      <c r="RAI59" s="77"/>
      <c r="RAJ59" s="77"/>
      <c r="RAK59" s="77"/>
      <c r="RAL59" s="77"/>
      <c r="RAM59" s="77"/>
      <c r="RAN59" s="77"/>
      <c r="RAO59" s="77"/>
      <c r="RAP59" s="77"/>
      <c r="RAQ59" s="77"/>
      <c r="RAR59" s="77"/>
      <c r="RAS59" s="77"/>
      <c r="RAT59" s="77"/>
      <c r="RAU59" s="77"/>
      <c r="RAV59" s="77"/>
      <c r="RAW59" s="77"/>
      <c r="RAX59" s="77"/>
      <c r="RAY59" s="77"/>
      <c r="RAZ59" s="77"/>
      <c r="RBA59" s="77"/>
      <c r="RBB59" s="77"/>
      <c r="RBC59" s="77"/>
      <c r="RBD59" s="77"/>
      <c r="RBE59" s="77"/>
      <c r="RBF59" s="77"/>
      <c r="RBG59" s="77"/>
      <c r="RBH59" s="77"/>
      <c r="RBI59" s="77"/>
      <c r="RBJ59" s="77"/>
      <c r="RBK59" s="77"/>
      <c r="RBL59" s="77"/>
      <c r="RBM59" s="77"/>
      <c r="RBN59" s="77"/>
      <c r="RBO59" s="77"/>
      <c r="RBP59" s="77"/>
      <c r="RBQ59" s="77"/>
      <c r="RBR59" s="77"/>
      <c r="RBS59" s="77"/>
      <c r="RBT59" s="77"/>
      <c r="RBU59" s="77"/>
      <c r="RBV59" s="77"/>
      <c r="RBW59" s="77"/>
      <c r="RBX59" s="77"/>
      <c r="RBY59" s="77"/>
      <c r="RBZ59" s="77"/>
      <c r="RCA59" s="77"/>
      <c r="RCB59" s="77"/>
      <c r="RCC59" s="77"/>
      <c r="RCD59" s="77"/>
      <c r="RCE59" s="77"/>
      <c r="RCF59" s="77"/>
      <c r="RCG59" s="77"/>
      <c r="RCH59" s="77"/>
      <c r="RCI59" s="77"/>
      <c r="RCJ59" s="77"/>
      <c r="RCK59" s="77"/>
      <c r="RCL59" s="77"/>
      <c r="RCM59" s="77"/>
      <c r="RCN59" s="77"/>
      <c r="RCO59" s="77"/>
      <c r="RCP59" s="77"/>
      <c r="RCQ59" s="77"/>
      <c r="RCR59" s="77"/>
      <c r="RCS59" s="77"/>
      <c r="RCT59" s="77"/>
      <c r="RCU59" s="77"/>
      <c r="RCV59" s="77"/>
      <c r="RCW59" s="77"/>
      <c r="RCX59" s="77"/>
      <c r="RCY59" s="77"/>
      <c r="RCZ59" s="77"/>
      <c r="RDA59" s="77"/>
      <c r="RDB59" s="77"/>
      <c r="RDC59" s="77"/>
      <c r="RDD59" s="77"/>
      <c r="RDE59" s="77"/>
      <c r="RDF59" s="77"/>
      <c r="RDG59" s="77"/>
      <c r="RDH59" s="77"/>
      <c r="RDI59" s="77"/>
      <c r="RDJ59" s="77"/>
      <c r="RDK59" s="77"/>
      <c r="RDL59" s="77"/>
      <c r="RDM59" s="77"/>
      <c r="RDN59" s="77"/>
      <c r="RDO59" s="77"/>
      <c r="RDP59" s="77"/>
      <c r="RDQ59" s="77"/>
      <c r="RDR59" s="77"/>
      <c r="RDS59" s="77"/>
      <c r="RDT59" s="77"/>
      <c r="RDU59" s="77"/>
      <c r="RDV59" s="77"/>
      <c r="RDW59" s="77"/>
      <c r="RDX59" s="77"/>
      <c r="RDY59" s="77"/>
      <c r="RDZ59" s="77"/>
      <c r="REA59" s="77"/>
      <c r="REB59" s="77"/>
      <c r="REC59" s="77"/>
      <c r="RED59" s="77"/>
      <c r="REE59" s="77"/>
      <c r="REF59" s="77"/>
      <c r="REG59" s="77"/>
      <c r="REH59" s="77"/>
      <c r="REI59" s="77"/>
      <c r="REJ59" s="77"/>
      <c r="REK59" s="77"/>
      <c r="REL59" s="77"/>
      <c r="REM59" s="77"/>
      <c r="REN59" s="77"/>
      <c r="REO59" s="77"/>
      <c r="REP59" s="77"/>
      <c r="REQ59" s="77"/>
      <c r="RER59" s="77"/>
      <c r="RES59" s="77"/>
      <c r="RET59" s="77"/>
      <c r="REU59" s="77"/>
      <c r="REV59" s="77"/>
      <c r="REW59" s="77"/>
      <c r="REX59" s="77"/>
      <c r="REY59" s="77"/>
      <c r="REZ59" s="77"/>
      <c r="RFA59" s="77"/>
      <c r="RFB59" s="77"/>
      <c r="RFC59" s="77"/>
      <c r="RFD59" s="77"/>
      <c r="RFE59" s="77"/>
      <c r="RFF59" s="77"/>
      <c r="RFG59" s="77"/>
      <c r="RFH59" s="77"/>
      <c r="RFI59" s="77"/>
      <c r="RFJ59" s="77"/>
      <c r="RFK59" s="77"/>
      <c r="RFL59" s="77"/>
      <c r="RFM59" s="77"/>
      <c r="RFN59" s="77"/>
      <c r="RFO59" s="77"/>
      <c r="RFP59" s="77"/>
      <c r="RFQ59" s="77"/>
      <c r="RFR59" s="77"/>
      <c r="RFS59" s="77"/>
      <c r="RFT59" s="77"/>
      <c r="RFU59" s="77"/>
      <c r="RFV59" s="77"/>
      <c r="RFW59" s="77"/>
      <c r="RFX59" s="77"/>
      <c r="RFY59" s="77"/>
      <c r="RFZ59" s="77"/>
      <c r="RGA59" s="77"/>
      <c r="RGB59" s="77"/>
      <c r="RGC59" s="77"/>
      <c r="RGD59" s="77"/>
      <c r="RGE59" s="77"/>
      <c r="RGF59" s="77"/>
      <c r="RGG59" s="77"/>
      <c r="RGH59" s="77"/>
      <c r="RGI59" s="77"/>
      <c r="RGJ59" s="77"/>
      <c r="RGK59" s="77"/>
      <c r="RGL59" s="77"/>
      <c r="RGM59" s="77"/>
      <c r="RGN59" s="77"/>
      <c r="RGO59" s="77"/>
      <c r="RGP59" s="77"/>
      <c r="RGQ59" s="77"/>
      <c r="RGR59" s="77"/>
      <c r="RGS59" s="77"/>
      <c r="RGT59" s="77"/>
      <c r="RGU59" s="77"/>
      <c r="RGV59" s="77"/>
      <c r="RGW59" s="77"/>
      <c r="RGX59" s="77"/>
      <c r="RGY59" s="77"/>
      <c r="RGZ59" s="77"/>
      <c r="RHA59" s="77"/>
      <c r="RHB59" s="77"/>
      <c r="RHC59" s="77"/>
      <c r="RHD59" s="77"/>
      <c r="RHE59" s="77"/>
      <c r="RHF59" s="77"/>
      <c r="RHG59" s="77"/>
      <c r="RHH59" s="77"/>
      <c r="RHI59" s="77"/>
      <c r="RHJ59" s="77"/>
      <c r="RHK59" s="77"/>
      <c r="RHL59" s="77"/>
      <c r="RHM59" s="77"/>
      <c r="RHN59" s="77"/>
      <c r="RHO59" s="77"/>
      <c r="RHP59" s="77"/>
      <c r="RHQ59" s="77"/>
      <c r="RHR59" s="77"/>
      <c r="RHS59" s="77"/>
      <c r="RHT59" s="77"/>
      <c r="RHU59" s="77"/>
      <c r="RHV59" s="77"/>
      <c r="RHW59" s="77"/>
      <c r="RHX59" s="77"/>
      <c r="RHY59" s="77"/>
      <c r="RHZ59" s="77"/>
      <c r="RIA59" s="77"/>
      <c r="RIB59" s="77"/>
      <c r="RIC59" s="77"/>
      <c r="RID59" s="77"/>
      <c r="RIE59" s="77"/>
      <c r="RIF59" s="77"/>
      <c r="RIG59" s="77"/>
      <c r="RIH59" s="77"/>
      <c r="RII59" s="77"/>
      <c r="RIJ59" s="77"/>
      <c r="RIK59" s="77"/>
      <c r="RIL59" s="77"/>
      <c r="RIM59" s="77"/>
      <c r="RIN59" s="77"/>
      <c r="RIO59" s="77"/>
      <c r="RIP59" s="77"/>
      <c r="RIQ59" s="77"/>
      <c r="RIR59" s="77"/>
      <c r="RIS59" s="77"/>
      <c r="RIT59" s="77"/>
      <c r="RIU59" s="77"/>
      <c r="RIV59" s="77"/>
      <c r="RIW59" s="77"/>
      <c r="RIX59" s="77"/>
      <c r="RIY59" s="77"/>
      <c r="RIZ59" s="77"/>
      <c r="RJA59" s="77"/>
      <c r="RJB59" s="77"/>
      <c r="RJC59" s="77"/>
      <c r="RJD59" s="77"/>
      <c r="RJE59" s="77"/>
      <c r="RJF59" s="77"/>
      <c r="RJG59" s="77"/>
      <c r="RJH59" s="77"/>
      <c r="RJI59" s="77"/>
      <c r="RJJ59" s="77"/>
      <c r="RJK59" s="77"/>
      <c r="RJL59" s="77"/>
      <c r="RJM59" s="77"/>
      <c r="RJN59" s="77"/>
      <c r="RJO59" s="77"/>
      <c r="RJP59" s="77"/>
      <c r="RJQ59" s="77"/>
      <c r="RJR59" s="77"/>
      <c r="RJS59" s="77"/>
      <c r="RJT59" s="77"/>
      <c r="RJU59" s="77"/>
      <c r="RJV59" s="77"/>
      <c r="RJW59" s="77"/>
      <c r="RJX59" s="77"/>
      <c r="RJY59" s="77"/>
      <c r="RJZ59" s="77"/>
      <c r="RKA59" s="77"/>
      <c r="RKB59" s="77"/>
      <c r="RKC59" s="77"/>
      <c r="RKD59" s="77"/>
      <c r="RKE59" s="77"/>
      <c r="RKF59" s="77"/>
      <c r="RKG59" s="77"/>
      <c r="RKH59" s="77"/>
      <c r="RKI59" s="77"/>
      <c r="RKJ59" s="77"/>
      <c r="RKK59" s="77"/>
      <c r="RKL59" s="77"/>
      <c r="RKM59" s="77"/>
      <c r="RKN59" s="77"/>
      <c r="RKO59" s="77"/>
      <c r="RKP59" s="77"/>
      <c r="RKQ59" s="77"/>
      <c r="RKR59" s="77"/>
      <c r="RKS59" s="77"/>
      <c r="RKT59" s="77"/>
      <c r="RKU59" s="77"/>
      <c r="RKV59" s="77"/>
      <c r="RKW59" s="77"/>
      <c r="RKX59" s="77"/>
      <c r="RKY59" s="77"/>
      <c r="RKZ59" s="77"/>
      <c r="RLA59" s="77"/>
      <c r="RLB59" s="77"/>
      <c r="RLC59" s="77"/>
      <c r="RLD59" s="77"/>
      <c r="RLE59" s="77"/>
      <c r="RLF59" s="77"/>
      <c r="RLG59" s="77"/>
      <c r="RLH59" s="77"/>
      <c r="RLI59" s="77"/>
      <c r="RLJ59" s="77"/>
      <c r="RLK59" s="77"/>
      <c r="RLL59" s="77"/>
      <c r="RLM59" s="77"/>
      <c r="RLN59" s="77"/>
      <c r="RLO59" s="77"/>
      <c r="RLP59" s="77"/>
      <c r="RLQ59" s="77"/>
      <c r="RLR59" s="77"/>
      <c r="RLS59" s="77"/>
      <c r="RLT59" s="77"/>
      <c r="RLU59" s="77"/>
      <c r="RLV59" s="77"/>
      <c r="RLW59" s="77"/>
      <c r="RLX59" s="77"/>
      <c r="RLY59" s="77"/>
      <c r="RLZ59" s="77"/>
      <c r="RMA59" s="77"/>
      <c r="RMB59" s="77"/>
      <c r="RMC59" s="77"/>
      <c r="RMD59" s="77"/>
      <c r="RME59" s="77"/>
      <c r="RMF59" s="77"/>
      <c r="RMG59" s="77"/>
      <c r="RMH59" s="77"/>
      <c r="RMI59" s="77"/>
      <c r="RMJ59" s="77"/>
      <c r="RMK59" s="77"/>
      <c r="RML59" s="77"/>
      <c r="RMM59" s="77"/>
      <c r="RMN59" s="77"/>
      <c r="RMO59" s="77"/>
      <c r="RMP59" s="77"/>
      <c r="RMQ59" s="77"/>
      <c r="RMR59" s="77"/>
      <c r="RMS59" s="77"/>
      <c r="RMT59" s="77"/>
      <c r="RMU59" s="77"/>
      <c r="RMV59" s="77"/>
      <c r="RMW59" s="77"/>
      <c r="RMX59" s="77"/>
      <c r="RMY59" s="77"/>
      <c r="RMZ59" s="77"/>
      <c r="RNA59" s="77"/>
      <c r="RNB59" s="77"/>
      <c r="RNC59" s="77"/>
      <c r="RND59" s="77"/>
      <c r="RNE59" s="77"/>
      <c r="RNF59" s="77"/>
      <c r="RNG59" s="77"/>
      <c r="RNH59" s="77"/>
      <c r="RNI59" s="77"/>
      <c r="RNJ59" s="77"/>
      <c r="RNK59" s="77"/>
      <c r="RNL59" s="77"/>
      <c r="RNM59" s="77"/>
      <c r="RNN59" s="77"/>
      <c r="RNO59" s="77"/>
      <c r="RNP59" s="77"/>
      <c r="RNQ59" s="77"/>
      <c r="RNR59" s="77"/>
      <c r="RNS59" s="77"/>
      <c r="RNT59" s="77"/>
      <c r="RNU59" s="77"/>
      <c r="RNV59" s="77"/>
      <c r="RNW59" s="77"/>
      <c r="RNX59" s="77"/>
      <c r="RNY59" s="77"/>
      <c r="RNZ59" s="77"/>
      <c r="ROA59" s="77"/>
      <c r="ROB59" s="77"/>
      <c r="ROC59" s="77"/>
      <c r="ROD59" s="77"/>
      <c r="ROE59" s="77"/>
      <c r="ROF59" s="77"/>
      <c r="ROG59" s="77"/>
      <c r="ROH59" s="77"/>
      <c r="ROI59" s="77"/>
      <c r="ROJ59" s="77"/>
      <c r="ROK59" s="77"/>
      <c r="ROL59" s="77"/>
      <c r="ROM59" s="77"/>
      <c r="RON59" s="77"/>
      <c r="ROO59" s="77"/>
      <c r="ROP59" s="77"/>
      <c r="ROQ59" s="77"/>
      <c r="ROR59" s="77"/>
      <c r="ROS59" s="77"/>
      <c r="ROT59" s="77"/>
      <c r="ROU59" s="77"/>
      <c r="ROV59" s="77"/>
      <c r="ROW59" s="77"/>
      <c r="ROX59" s="77"/>
      <c r="ROY59" s="77"/>
      <c r="ROZ59" s="77"/>
      <c r="RPA59" s="77"/>
      <c r="RPB59" s="77"/>
      <c r="RPC59" s="77"/>
      <c r="RPD59" s="77"/>
      <c r="RPE59" s="77"/>
      <c r="RPF59" s="77"/>
      <c r="RPG59" s="77"/>
      <c r="RPH59" s="77"/>
      <c r="RPI59" s="77"/>
      <c r="RPJ59" s="77"/>
      <c r="RPK59" s="77"/>
      <c r="RPL59" s="77"/>
      <c r="RPM59" s="77"/>
      <c r="RPN59" s="77"/>
      <c r="RPO59" s="77"/>
      <c r="RPP59" s="77"/>
      <c r="RPQ59" s="77"/>
      <c r="RPR59" s="77"/>
      <c r="RPS59" s="77"/>
      <c r="RPT59" s="77"/>
      <c r="RPU59" s="77"/>
      <c r="RPV59" s="77"/>
      <c r="RPW59" s="77"/>
      <c r="RPX59" s="77"/>
      <c r="RPY59" s="77"/>
      <c r="RPZ59" s="77"/>
      <c r="RQA59" s="77"/>
      <c r="RQB59" s="77"/>
      <c r="RQC59" s="77"/>
      <c r="RQD59" s="77"/>
      <c r="RQE59" s="77"/>
      <c r="RQF59" s="77"/>
      <c r="RQG59" s="77"/>
      <c r="RQH59" s="77"/>
      <c r="RQI59" s="77"/>
      <c r="RQJ59" s="77"/>
      <c r="RQK59" s="77"/>
      <c r="RQL59" s="77"/>
      <c r="RQM59" s="77"/>
      <c r="RQN59" s="77"/>
      <c r="RQO59" s="77"/>
      <c r="RQP59" s="77"/>
      <c r="RQQ59" s="77"/>
      <c r="RQR59" s="77"/>
      <c r="RQS59" s="77"/>
      <c r="RQT59" s="77"/>
      <c r="RQU59" s="77"/>
      <c r="RQV59" s="77"/>
      <c r="RQW59" s="77"/>
      <c r="RQX59" s="77"/>
      <c r="RQY59" s="77"/>
      <c r="RQZ59" s="77"/>
      <c r="RRA59" s="77"/>
      <c r="RRB59" s="77"/>
      <c r="RRC59" s="77"/>
      <c r="RRD59" s="77"/>
      <c r="RRE59" s="77"/>
      <c r="RRF59" s="77"/>
      <c r="RRG59" s="77"/>
      <c r="RRH59" s="77"/>
      <c r="RRI59" s="77"/>
      <c r="RRJ59" s="77"/>
      <c r="RRK59" s="77"/>
      <c r="RRL59" s="77"/>
      <c r="RRM59" s="77"/>
      <c r="RRN59" s="77"/>
      <c r="RRO59" s="77"/>
      <c r="RRP59" s="77"/>
      <c r="RRQ59" s="77"/>
      <c r="RRR59" s="77"/>
      <c r="RRS59" s="77"/>
      <c r="RRT59" s="77"/>
      <c r="RRU59" s="77"/>
      <c r="RRV59" s="77"/>
      <c r="RRW59" s="77"/>
      <c r="RRX59" s="77"/>
      <c r="RRY59" s="77"/>
      <c r="RRZ59" s="77"/>
      <c r="RSA59" s="77"/>
      <c r="RSB59" s="77"/>
      <c r="RSC59" s="77"/>
      <c r="RSD59" s="77"/>
      <c r="RSE59" s="77"/>
      <c r="RSF59" s="77"/>
      <c r="RSG59" s="77"/>
      <c r="RSH59" s="77"/>
      <c r="RSI59" s="77"/>
      <c r="RSJ59" s="77"/>
      <c r="RSK59" s="77"/>
      <c r="RSL59" s="77"/>
      <c r="RSM59" s="77"/>
      <c r="RSN59" s="77"/>
      <c r="RSO59" s="77"/>
      <c r="RSP59" s="77"/>
      <c r="RSQ59" s="77"/>
      <c r="RSR59" s="77"/>
      <c r="RSS59" s="77"/>
      <c r="RST59" s="77"/>
      <c r="RSU59" s="77"/>
      <c r="RSV59" s="77"/>
      <c r="RSW59" s="77"/>
      <c r="RSX59" s="77"/>
      <c r="RSY59" s="77"/>
      <c r="RSZ59" s="77"/>
      <c r="RTA59" s="77"/>
      <c r="RTB59" s="77"/>
      <c r="RTC59" s="77"/>
      <c r="RTD59" s="77"/>
      <c r="RTE59" s="77"/>
      <c r="RTF59" s="77"/>
      <c r="RTG59" s="77"/>
      <c r="RTH59" s="77"/>
      <c r="RTI59" s="77"/>
      <c r="RTJ59" s="77"/>
      <c r="RTK59" s="77"/>
      <c r="RTL59" s="77"/>
      <c r="RTM59" s="77"/>
      <c r="RTN59" s="77"/>
      <c r="RTO59" s="77"/>
      <c r="RTP59" s="77"/>
      <c r="RTQ59" s="77"/>
      <c r="RTR59" s="77"/>
      <c r="RTS59" s="77"/>
      <c r="RTT59" s="77"/>
      <c r="RTU59" s="77"/>
      <c r="RTV59" s="77"/>
      <c r="RTW59" s="77"/>
      <c r="RTX59" s="77"/>
      <c r="RTY59" s="77"/>
      <c r="RTZ59" s="77"/>
      <c r="RUA59" s="77"/>
      <c r="RUB59" s="77"/>
      <c r="RUC59" s="77"/>
      <c r="RUD59" s="77"/>
      <c r="RUE59" s="77"/>
      <c r="RUF59" s="77"/>
      <c r="RUG59" s="77"/>
      <c r="RUH59" s="77"/>
      <c r="RUI59" s="77"/>
      <c r="RUJ59" s="77"/>
      <c r="RUK59" s="77"/>
      <c r="RUL59" s="77"/>
      <c r="RUM59" s="77"/>
      <c r="RUN59" s="77"/>
      <c r="RUO59" s="77"/>
      <c r="RUP59" s="77"/>
      <c r="RUQ59" s="77"/>
      <c r="RUR59" s="77"/>
      <c r="RUS59" s="77"/>
      <c r="RUT59" s="77"/>
      <c r="RUU59" s="77"/>
      <c r="RUV59" s="77"/>
      <c r="RUW59" s="77"/>
      <c r="RUX59" s="77"/>
      <c r="RUY59" s="77"/>
      <c r="RUZ59" s="77"/>
      <c r="RVA59" s="77"/>
      <c r="RVB59" s="77"/>
      <c r="RVC59" s="77"/>
      <c r="RVD59" s="77"/>
      <c r="RVE59" s="77"/>
      <c r="RVF59" s="77"/>
      <c r="RVG59" s="77"/>
      <c r="RVH59" s="77"/>
      <c r="RVI59" s="77"/>
      <c r="RVJ59" s="77"/>
      <c r="RVK59" s="77"/>
      <c r="RVL59" s="77"/>
      <c r="RVM59" s="77"/>
      <c r="RVN59" s="77"/>
      <c r="RVO59" s="77"/>
      <c r="RVP59" s="77"/>
      <c r="RVQ59" s="77"/>
      <c r="RVR59" s="77"/>
      <c r="RVS59" s="77"/>
      <c r="RVT59" s="77"/>
      <c r="RVU59" s="77"/>
      <c r="RVV59" s="77"/>
      <c r="RVW59" s="77"/>
      <c r="RVX59" s="77"/>
      <c r="RVY59" s="77"/>
      <c r="RVZ59" s="77"/>
      <c r="RWA59" s="77"/>
      <c r="RWB59" s="77"/>
      <c r="RWC59" s="77"/>
      <c r="RWD59" s="77"/>
      <c r="RWE59" s="77"/>
      <c r="RWF59" s="77"/>
      <c r="RWG59" s="77"/>
      <c r="RWH59" s="77"/>
      <c r="RWI59" s="77"/>
      <c r="RWJ59" s="77"/>
      <c r="RWK59" s="77"/>
      <c r="RWL59" s="77"/>
      <c r="RWM59" s="77"/>
      <c r="RWN59" s="77"/>
      <c r="RWO59" s="77"/>
      <c r="RWP59" s="77"/>
      <c r="RWQ59" s="77"/>
      <c r="RWR59" s="77"/>
      <c r="RWS59" s="77"/>
      <c r="RWT59" s="77"/>
      <c r="RWU59" s="77"/>
      <c r="RWV59" s="77"/>
      <c r="RWW59" s="77"/>
      <c r="RWX59" s="77"/>
      <c r="RWY59" s="77"/>
      <c r="RWZ59" s="77"/>
      <c r="RXA59" s="77"/>
      <c r="RXB59" s="77"/>
      <c r="RXC59" s="77"/>
      <c r="RXD59" s="77"/>
      <c r="RXE59" s="77"/>
      <c r="RXF59" s="77"/>
      <c r="RXG59" s="77"/>
      <c r="RXH59" s="77"/>
      <c r="RXI59" s="77"/>
      <c r="RXJ59" s="77"/>
      <c r="RXK59" s="77"/>
      <c r="RXL59" s="77"/>
      <c r="RXM59" s="77"/>
      <c r="RXN59" s="77"/>
      <c r="RXO59" s="77"/>
      <c r="RXP59" s="77"/>
      <c r="RXQ59" s="77"/>
      <c r="RXR59" s="77"/>
      <c r="RXS59" s="77"/>
      <c r="RXT59" s="77"/>
      <c r="RXU59" s="77"/>
      <c r="RXV59" s="77"/>
      <c r="RXW59" s="77"/>
      <c r="RXX59" s="77"/>
      <c r="RXY59" s="77"/>
      <c r="RXZ59" s="77"/>
      <c r="RYA59" s="77"/>
      <c r="RYB59" s="77"/>
      <c r="RYC59" s="77"/>
      <c r="RYD59" s="77"/>
      <c r="RYE59" s="77"/>
      <c r="RYF59" s="77"/>
      <c r="RYG59" s="77"/>
      <c r="RYH59" s="77"/>
      <c r="RYI59" s="77"/>
      <c r="RYJ59" s="77"/>
      <c r="RYK59" s="77"/>
      <c r="RYL59" s="77"/>
      <c r="RYM59" s="77"/>
      <c r="RYN59" s="77"/>
      <c r="RYO59" s="77"/>
      <c r="RYP59" s="77"/>
      <c r="RYQ59" s="77"/>
      <c r="RYR59" s="77"/>
      <c r="RYS59" s="77"/>
      <c r="RYT59" s="77"/>
      <c r="RYU59" s="77"/>
      <c r="RYV59" s="77"/>
      <c r="RYW59" s="77"/>
      <c r="RYX59" s="77"/>
      <c r="RYY59" s="77"/>
      <c r="RYZ59" s="77"/>
      <c r="RZA59" s="77"/>
      <c r="RZB59" s="77"/>
      <c r="RZC59" s="77"/>
      <c r="RZD59" s="77"/>
      <c r="RZE59" s="77"/>
      <c r="RZF59" s="77"/>
      <c r="RZG59" s="77"/>
      <c r="RZH59" s="77"/>
      <c r="RZI59" s="77"/>
      <c r="RZJ59" s="77"/>
      <c r="RZK59" s="77"/>
      <c r="RZL59" s="77"/>
      <c r="RZM59" s="77"/>
      <c r="RZN59" s="77"/>
      <c r="RZO59" s="77"/>
      <c r="RZP59" s="77"/>
      <c r="RZQ59" s="77"/>
      <c r="RZR59" s="77"/>
      <c r="RZS59" s="77"/>
      <c r="RZT59" s="77"/>
      <c r="RZU59" s="77"/>
      <c r="RZV59" s="77"/>
      <c r="RZW59" s="77"/>
      <c r="RZX59" s="77"/>
      <c r="RZY59" s="77"/>
      <c r="RZZ59" s="77"/>
      <c r="SAA59" s="77"/>
      <c r="SAB59" s="77"/>
      <c r="SAC59" s="77"/>
      <c r="SAD59" s="77"/>
      <c r="SAE59" s="77"/>
      <c r="SAF59" s="77"/>
      <c r="SAG59" s="77"/>
      <c r="SAH59" s="77"/>
      <c r="SAI59" s="77"/>
      <c r="SAJ59" s="77"/>
      <c r="SAK59" s="77"/>
      <c r="SAL59" s="77"/>
      <c r="SAM59" s="77"/>
      <c r="SAN59" s="77"/>
      <c r="SAO59" s="77"/>
      <c r="SAP59" s="77"/>
      <c r="SAQ59" s="77"/>
      <c r="SAR59" s="77"/>
      <c r="SAS59" s="77"/>
      <c r="SAT59" s="77"/>
      <c r="SAU59" s="77"/>
      <c r="SAV59" s="77"/>
      <c r="SAW59" s="77"/>
      <c r="SAX59" s="77"/>
      <c r="SAY59" s="77"/>
      <c r="SAZ59" s="77"/>
      <c r="SBA59" s="77"/>
      <c r="SBB59" s="77"/>
      <c r="SBC59" s="77"/>
      <c r="SBD59" s="77"/>
      <c r="SBE59" s="77"/>
      <c r="SBF59" s="77"/>
      <c r="SBG59" s="77"/>
      <c r="SBH59" s="77"/>
      <c r="SBI59" s="77"/>
      <c r="SBJ59" s="77"/>
      <c r="SBK59" s="77"/>
      <c r="SBL59" s="77"/>
      <c r="SBM59" s="77"/>
      <c r="SBN59" s="77"/>
      <c r="SBO59" s="77"/>
      <c r="SBP59" s="77"/>
      <c r="SBQ59" s="77"/>
      <c r="SBR59" s="77"/>
      <c r="SBS59" s="77"/>
      <c r="SBT59" s="77"/>
      <c r="SBU59" s="77"/>
      <c r="SBV59" s="77"/>
      <c r="SBW59" s="77"/>
      <c r="SBX59" s="77"/>
      <c r="SBY59" s="77"/>
      <c r="SBZ59" s="77"/>
      <c r="SCA59" s="77"/>
      <c r="SCB59" s="77"/>
      <c r="SCC59" s="77"/>
      <c r="SCD59" s="77"/>
      <c r="SCE59" s="77"/>
      <c r="SCF59" s="77"/>
      <c r="SCG59" s="77"/>
      <c r="SCH59" s="77"/>
      <c r="SCI59" s="77"/>
      <c r="SCJ59" s="77"/>
      <c r="SCK59" s="77"/>
      <c r="SCL59" s="77"/>
      <c r="SCM59" s="77"/>
      <c r="SCN59" s="77"/>
      <c r="SCO59" s="77"/>
      <c r="SCP59" s="77"/>
      <c r="SCQ59" s="77"/>
      <c r="SCR59" s="77"/>
      <c r="SCS59" s="77"/>
      <c r="SCT59" s="77"/>
      <c r="SCU59" s="77"/>
      <c r="SCV59" s="77"/>
      <c r="SCW59" s="77"/>
      <c r="SCX59" s="77"/>
      <c r="SCY59" s="77"/>
      <c r="SCZ59" s="77"/>
      <c r="SDA59" s="77"/>
      <c r="SDB59" s="77"/>
      <c r="SDC59" s="77"/>
      <c r="SDD59" s="77"/>
      <c r="SDE59" s="77"/>
      <c r="SDF59" s="77"/>
      <c r="SDG59" s="77"/>
      <c r="SDH59" s="77"/>
      <c r="SDI59" s="77"/>
      <c r="SDJ59" s="77"/>
      <c r="SDK59" s="77"/>
      <c r="SDL59" s="77"/>
      <c r="SDM59" s="77"/>
      <c r="SDN59" s="77"/>
      <c r="SDO59" s="77"/>
      <c r="SDP59" s="77"/>
      <c r="SDQ59" s="77"/>
      <c r="SDR59" s="77"/>
      <c r="SDS59" s="77"/>
      <c r="SDT59" s="77"/>
      <c r="SDU59" s="77"/>
      <c r="SDV59" s="77"/>
      <c r="SDW59" s="77"/>
      <c r="SDX59" s="77"/>
      <c r="SDY59" s="77"/>
      <c r="SDZ59" s="77"/>
      <c r="SEA59" s="77"/>
      <c r="SEB59" s="77"/>
      <c r="SEC59" s="77"/>
      <c r="SED59" s="77"/>
      <c r="SEE59" s="77"/>
      <c r="SEF59" s="77"/>
      <c r="SEG59" s="77"/>
      <c r="SEH59" s="77"/>
      <c r="SEI59" s="77"/>
      <c r="SEJ59" s="77"/>
      <c r="SEK59" s="77"/>
      <c r="SEL59" s="77"/>
      <c r="SEM59" s="77"/>
      <c r="SEN59" s="77"/>
      <c r="SEO59" s="77"/>
      <c r="SEP59" s="77"/>
      <c r="SEQ59" s="77"/>
      <c r="SER59" s="77"/>
      <c r="SES59" s="77"/>
      <c r="SET59" s="77"/>
      <c r="SEU59" s="77"/>
      <c r="SEV59" s="77"/>
      <c r="SEW59" s="77"/>
      <c r="SEX59" s="77"/>
      <c r="SEY59" s="77"/>
      <c r="SEZ59" s="77"/>
      <c r="SFA59" s="77"/>
      <c r="SFB59" s="77"/>
      <c r="SFC59" s="77"/>
      <c r="SFD59" s="77"/>
      <c r="SFE59" s="77"/>
      <c r="SFF59" s="77"/>
      <c r="SFG59" s="77"/>
      <c r="SFH59" s="77"/>
      <c r="SFI59" s="77"/>
      <c r="SFJ59" s="77"/>
      <c r="SFK59" s="77"/>
      <c r="SFL59" s="77"/>
      <c r="SFM59" s="77"/>
      <c r="SFN59" s="77"/>
      <c r="SFO59" s="77"/>
      <c r="SFP59" s="77"/>
      <c r="SFQ59" s="77"/>
      <c r="SFR59" s="77"/>
      <c r="SFS59" s="77"/>
      <c r="SFT59" s="77"/>
      <c r="SFU59" s="77"/>
      <c r="SFV59" s="77"/>
      <c r="SFW59" s="77"/>
      <c r="SFX59" s="77"/>
      <c r="SFY59" s="77"/>
      <c r="SFZ59" s="77"/>
      <c r="SGA59" s="77"/>
      <c r="SGB59" s="77"/>
      <c r="SGC59" s="77"/>
      <c r="SGD59" s="77"/>
      <c r="SGE59" s="77"/>
      <c r="SGF59" s="77"/>
      <c r="SGG59" s="77"/>
      <c r="SGH59" s="77"/>
      <c r="SGI59" s="77"/>
      <c r="SGJ59" s="77"/>
      <c r="SGK59" s="77"/>
      <c r="SGL59" s="77"/>
      <c r="SGM59" s="77"/>
      <c r="SGN59" s="77"/>
      <c r="SGO59" s="77"/>
      <c r="SGP59" s="77"/>
      <c r="SGQ59" s="77"/>
      <c r="SGR59" s="77"/>
      <c r="SGS59" s="77"/>
      <c r="SGT59" s="77"/>
      <c r="SGU59" s="77"/>
      <c r="SGV59" s="77"/>
      <c r="SGW59" s="77"/>
      <c r="SGX59" s="77"/>
      <c r="SGY59" s="77"/>
      <c r="SGZ59" s="77"/>
      <c r="SHA59" s="77"/>
      <c r="SHB59" s="77"/>
      <c r="SHC59" s="77"/>
      <c r="SHD59" s="77"/>
      <c r="SHE59" s="77"/>
      <c r="SHF59" s="77"/>
      <c r="SHG59" s="77"/>
      <c r="SHH59" s="77"/>
      <c r="SHI59" s="77"/>
      <c r="SHJ59" s="77"/>
      <c r="SHK59" s="77"/>
      <c r="SHL59" s="77"/>
      <c r="SHM59" s="77"/>
      <c r="SHN59" s="77"/>
      <c r="SHO59" s="77"/>
      <c r="SHP59" s="77"/>
      <c r="SHQ59" s="77"/>
      <c r="SHR59" s="77"/>
      <c r="SHS59" s="77"/>
      <c r="SHT59" s="77"/>
      <c r="SHU59" s="77"/>
      <c r="SHV59" s="77"/>
      <c r="SHW59" s="77"/>
      <c r="SHX59" s="77"/>
      <c r="SHY59" s="77"/>
      <c r="SHZ59" s="77"/>
      <c r="SIA59" s="77"/>
      <c r="SIB59" s="77"/>
      <c r="SIC59" s="77"/>
      <c r="SID59" s="77"/>
      <c r="SIE59" s="77"/>
      <c r="SIF59" s="77"/>
      <c r="SIG59" s="77"/>
      <c r="SIH59" s="77"/>
      <c r="SII59" s="77"/>
      <c r="SIJ59" s="77"/>
      <c r="SIK59" s="77"/>
      <c r="SIL59" s="77"/>
      <c r="SIM59" s="77"/>
      <c r="SIN59" s="77"/>
      <c r="SIO59" s="77"/>
      <c r="SIP59" s="77"/>
      <c r="SIQ59" s="77"/>
      <c r="SIR59" s="77"/>
      <c r="SIS59" s="77"/>
      <c r="SIT59" s="77"/>
      <c r="SIU59" s="77"/>
      <c r="SIV59" s="77"/>
      <c r="SIW59" s="77"/>
      <c r="SIX59" s="77"/>
      <c r="SIY59" s="77"/>
      <c r="SIZ59" s="77"/>
      <c r="SJA59" s="77"/>
      <c r="SJB59" s="77"/>
      <c r="SJC59" s="77"/>
      <c r="SJD59" s="77"/>
      <c r="SJE59" s="77"/>
      <c r="SJF59" s="77"/>
      <c r="SJG59" s="77"/>
      <c r="SJH59" s="77"/>
      <c r="SJI59" s="77"/>
      <c r="SJJ59" s="77"/>
      <c r="SJK59" s="77"/>
      <c r="SJL59" s="77"/>
      <c r="SJM59" s="77"/>
      <c r="SJN59" s="77"/>
      <c r="SJO59" s="77"/>
      <c r="SJP59" s="77"/>
      <c r="SJQ59" s="77"/>
      <c r="SJR59" s="77"/>
      <c r="SJS59" s="77"/>
      <c r="SJT59" s="77"/>
      <c r="SJU59" s="77"/>
      <c r="SJV59" s="77"/>
      <c r="SJW59" s="77"/>
      <c r="SJX59" s="77"/>
      <c r="SJY59" s="77"/>
      <c r="SJZ59" s="77"/>
      <c r="SKA59" s="77"/>
      <c r="SKB59" s="77"/>
      <c r="SKC59" s="77"/>
      <c r="SKD59" s="77"/>
      <c r="SKE59" s="77"/>
      <c r="SKF59" s="77"/>
      <c r="SKG59" s="77"/>
      <c r="SKH59" s="77"/>
      <c r="SKI59" s="77"/>
      <c r="SKJ59" s="77"/>
      <c r="SKK59" s="77"/>
      <c r="SKL59" s="77"/>
      <c r="SKM59" s="77"/>
      <c r="SKN59" s="77"/>
      <c r="SKO59" s="77"/>
      <c r="SKP59" s="77"/>
      <c r="SKQ59" s="77"/>
      <c r="SKR59" s="77"/>
      <c r="SKS59" s="77"/>
      <c r="SKT59" s="77"/>
      <c r="SKU59" s="77"/>
      <c r="SKV59" s="77"/>
      <c r="SKW59" s="77"/>
      <c r="SKX59" s="77"/>
      <c r="SKY59" s="77"/>
      <c r="SKZ59" s="77"/>
      <c r="SLA59" s="77"/>
      <c r="SLB59" s="77"/>
      <c r="SLC59" s="77"/>
      <c r="SLD59" s="77"/>
      <c r="SLE59" s="77"/>
      <c r="SLF59" s="77"/>
      <c r="SLG59" s="77"/>
      <c r="SLH59" s="77"/>
      <c r="SLI59" s="77"/>
      <c r="SLJ59" s="77"/>
      <c r="SLK59" s="77"/>
      <c r="SLL59" s="77"/>
      <c r="SLM59" s="77"/>
      <c r="SLN59" s="77"/>
      <c r="SLO59" s="77"/>
      <c r="SLP59" s="77"/>
      <c r="SLQ59" s="77"/>
      <c r="SLR59" s="77"/>
      <c r="SLS59" s="77"/>
      <c r="SLT59" s="77"/>
      <c r="SLU59" s="77"/>
      <c r="SLV59" s="77"/>
      <c r="SLW59" s="77"/>
      <c r="SLX59" s="77"/>
      <c r="SLY59" s="77"/>
      <c r="SLZ59" s="77"/>
      <c r="SMA59" s="77"/>
      <c r="SMB59" s="77"/>
      <c r="SMC59" s="77"/>
      <c r="SMD59" s="77"/>
      <c r="SME59" s="77"/>
      <c r="SMF59" s="77"/>
      <c r="SMG59" s="77"/>
      <c r="SMH59" s="77"/>
      <c r="SMI59" s="77"/>
      <c r="SMJ59" s="77"/>
      <c r="SMK59" s="77"/>
      <c r="SML59" s="77"/>
      <c r="SMM59" s="77"/>
      <c r="SMN59" s="77"/>
      <c r="SMO59" s="77"/>
      <c r="SMP59" s="77"/>
      <c r="SMQ59" s="77"/>
      <c r="SMR59" s="77"/>
      <c r="SMS59" s="77"/>
      <c r="SMT59" s="77"/>
      <c r="SMU59" s="77"/>
      <c r="SMV59" s="77"/>
      <c r="SMW59" s="77"/>
      <c r="SMX59" s="77"/>
      <c r="SMY59" s="77"/>
      <c r="SMZ59" s="77"/>
      <c r="SNA59" s="77"/>
      <c r="SNB59" s="77"/>
      <c r="SNC59" s="77"/>
      <c r="SND59" s="77"/>
      <c r="SNE59" s="77"/>
      <c r="SNF59" s="77"/>
      <c r="SNG59" s="77"/>
      <c r="SNH59" s="77"/>
      <c r="SNI59" s="77"/>
      <c r="SNJ59" s="77"/>
      <c r="SNK59" s="77"/>
      <c r="SNL59" s="77"/>
      <c r="SNM59" s="77"/>
      <c r="SNN59" s="77"/>
      <c r="SNO59" s="77"/>
      <c r="SNP59" s="77"/>
      <c r="SNQ59" s="77"/>
      <c r="SNR59" s="77"/>
      <c r="SNS59" s="77"/>
      <c r="SNT59" s="77"/>
      <c r="SNU59" s="77"/>
      <c r="SNV59" s="77"/>
      <c r="SNW59" s="77"/>
      <c r="SNX59" s="77"/>
      <c r="SNY59" s="77"/>
      <c r="SNZ59" s="77"/>
      <c r="SOA59" s="77"/>
      <c r="SOB59" s="77"/>
      <c r="SOC59" s="77"/>
      <c r="SOD59" s="77"/>
      <c r="SOE59" s="77"/>
      <c r="SOF59" s="77"/>
      <c r="SOG59" s="77"/>
      <c r="SOH59" s="77"/>
      <c r="SOI59" s="77"/>
      <c r="SOJ59" s="77"/>
      <c r="SOK59" s="77"/>
      <c r="SOL59" s="77"/>
      <c r="SOM59" s="77"/>
      <c r="SON59" s="77"/>
      <c r="SOO59" s="77"/>
      <c r="SOP59" s="77"/>
      <c r="SOQ59" s="77"/>
      <c r="SOR59" s="77"/>
      <c r="SOS59" s="77"/>
      <c r="SOT59" s="77"/>
      <c r="SOU59" s="77"/>
      <c r="SOV59" s="77"/>
      <c r="SOW59" s="77"/>
      <c r="SOX59" s="77"/>
      <c r="SOY59" s="77"/>
      <c r="SOZ59" s="77"/>
      <c r="SPA59" s="77"/>
      <c r="SPB59" s="77"/>
      <c r="SPC59" s="77"/>
      <c r="SPD59" s="77"/>
      <c r="SPE59" s="77"/>
      <c r="SPF59" s="77"/>
      <c r="SPG59" s="77"/>
      <c r="SPH59" s="77"/>
      <c r="SPI59" s="77"/>
      <c r="SPJ59" s="77"/>
      <c r="SPK59" s="77"/>
      <c r="SPL59" s="77"/>
      <c r="SPM59" s="77"/>
      <c r="SPN59" s="77"/>
      <c r="SPO59" s="77"/>
      <c r="SPP59" s="77"/>
      <c r="SPQ59" s="77"/>
      <c r="SPR59" s="77"/>
      <c r="SPS59" s="77"/>
      <c r="SPT59" s="77"/>
      <c r="SPU59" s="77"/>
      <c r="SPV59" s="77"/>
      <c r="SPW59" s="77"/>
      <c r="SPX59" s="77"/>
      <c r="SPY59" s="77"/>
      <c r="SPZ59" s="77"/>
      <c r="SQA59" s="77"/>
      <c r="SQB59" s="77"/>
      <c r="SQC59" s="77"/>
      <c r="SQD59" s="77"/>
      <c r="SQE59" s="77"/>
      <c r="SQF59" s="77"/>
      <c r="SQG59" s="77"/>
      <c r="SQH59" s="77"/>
      <c r="SQI59" s="77"/>
      <c r="SQJ59" s="77"/>
      <c r="SQK59" s="77"/>
      <c r="SQL59" s="77"/>
      <c r="SQM59" s="77"/>
      <c r="SQN59" s="77"/>
      <c r="SQO59" s="77"/>
      <c r="SQP59" s="77"/>
      <c r="SQQ59" s="77"/>
      <c r="SQR59" s="77"/>
      <c r="SQS59" s="77"/>
      <c r="SQT59" s="77"/>
      <c r="SQU59" s="77"/>
      <c r="SQV59" s="77"/>
      <c r="SQW59" s="77"/>
      <c r="SQX59" s="77"/>
      <c r="SQY59" s="77"/>
      <c r="SQZ59" s="77"/>
      <c r="SRA59" s="77"/>
      <c r="SRB59" s="77"/>
      <c r="SRC59" s="77"/>
      <c r="SRD59" s="77"/>
      <c r="SRE59" s="77"/>
      <c r="SRF59" s="77"/>
      <c r="SRG59" s="77"/>
      <c r="SRH59" s="77"/>
      <c r="SRI59" s="77"/>
      <c r="SRJ59" s="77"/>
      <c r="SRK59" s="77"/>
      <c r="SRL59" s="77"/>
      <c r="SRM59" s="77"/>
      <c r="SRN59" s="77"/>
      <c r="SRO59" s="77"/>
      <c r="SRP59" s="77"/>
      <c r="SRQ59" s="77"/>
      <c r="SRR59" s="77"/>
      <c r="SRS59" s="77"/>
      <c r="SRT59" s="77"/>
      <c r="SRU59" s="77"/>
      <c r="SRV59" s="77"/>
      <c r="SRW59" s="77"/>
      <c r="SRX59" s="77"/>
      <c r="SRY59" s="77"/>
      <c r="SRZ59" s="77"/>
      <c r="SSA59" s="77"/>
      <c r="SSB59" s="77"/>
      <c r="SSC59" s="77"/>
      <c r="SSD59" s="77"/>
      <c r="SSE59" s="77"/>
      <c r="SSF59" s="77"/>
      <c r="SSG59" s="77"/>
      <c r="SSH59" s="77"/>
      <c r="SSI59" s="77"/>
      <c r="SSJ59" s="77"/>
      <c r="SSK59" s="77"/>
      <c r="SSL59" s="77"/>
      <c r="SSM59" s="77"/>
      <c r="SSN59" s="77"/>
      <c r="SSO59" s="77"/>
      <c r="SSP59" s="77"/>
      <c r="SSQ59" s="77"/>
      <c r="SSR59" s="77"/>
      <c r="SSS59" s="77"/>
      <c r="SST59" s="77"/>
      <c r="SSU59" s="77"/>
      <c r="SSV59" s="77"/>
      <c r="SSW59" s="77"/>
      <c r="SSX59" s="77"/>
      <c r="SSY59" s="77"/>
      <c r="SSZ59" s="77"/>
      <c r="STA59" s="77"/>
      <c r="STB59" s="77"/>
      <c r="STC59" s="77"/>
      <c r="STD59" s="77"/>
      <c r="STE59" s="77"/>
      <c r="STF59" s="77"/>
      <c r="STG59" s="77"/>
      <c r="STH59" s="77"/>
      <c r="STI59" s="77"/>
      <c r="STJ59" s="77"/>
      <c r="STK59" s="77"/>
      <c r="STL59" s="77"/>
      <c r="STM59" s="77"/>
      <c r="STN59" s="77"/>
      <c r="STO59" s="77"/>
      <c r="STP59" s="77"/>
      <c r="STQ59" s="77"/>
      <c r="STR59" s="77"/>
      <c r="STS59" s="77"/>
      <c r="STT59" s="77"/>
      <c r="STU59" s="77"/>
      <c r="STV59" s="77"/>
      <c r="STW59" s="77"/>
      <c r="STX59" s="77"/>
      <c r="STY59" s="77"/>
      <c r="STZ59" s="77"/>
      <c r="SUA59" s="77"/>
      <c r="SUB59" s="77"/>
      <c r="SUC59" s="77"/>
      <c r="SUD59" s="77"/>
      <c r="SUE59" s="77"/>
      <c r="SUF59" s="77"/>
      <c r="SUG59" s="77"/>
      <c r="SUH59" s="77"/>
      <c r="SUI59" s="77"/>
      <c r="SUJ59" s="77"/>
      <c r="SUK59" s="77"/>
      <c r="SUL59" s="77"/>
      <c r="SUM59" s="77"/>
      <c r="SUN59" s="77"/>
      <c r="SUO59" s="77"/>
      <c r="SUP59" s="77"/>
      <c r="SUQ59" s="77"/>
      <c r="SUR59" s="77"/>
      <c r="SUS59" s="77"/>
      <c r="SUT59" s="77"/>
      <c r="SUU59" s="77"/>
      <c r="SUV59" s="77"/>
      <c r="SUW59" s="77"/>
      <c r="SUX59" s="77"/>
      <c r="SUY59" s="77"/>
      <c r="SUZ59" s="77"/>
      <c r="SVA59" s="77"/>
      <c r="SVB59" s="77"/>
      <c r="SVC59" s="77"/>
      <c r="SVD59" s="77"/>
      <c r="SVE59" s="77"/>
      <c r="SVF59" s="77"/>
      <c r="SVG59" s="77"/>
      <c r="SVH59" s="77"/>
      <c r="SVI59" s="77"/>
      <c r="SVJ59" s="77"/>
      <c r="SVK59" s="77"/>
      <c r="SVL59" s="77"/>
      <c r="SVM59" s="77"/>
      <c r="SVN59" s="77"/>
      <c r="SVO59" s="77"/>
      <c r="SVP59" s="77"/>
      <c r="SVQ59" s="77"/>
      <c r="SVR59" s="77"/>
      <c r="SVS59" s="77"/>
      <c r="SVT59" s="77"/>
      <c r="SVU59" s="77"/>
      <c r="SVV59" s="77"/>
      <c r="SVW59" s="77"/>
      <c r="SVX59" s="77"/>
      <c r="SVY59" s="77"/>
      <c r="SVZ59" s="77"/>
      <c r="SWA59" s="77"/>
      <c r="SWB59" s="77"/>
      <c r="SWC59" s="77"/>
      <c r="SWD59" s="77"/>
      <c r="SWE59" s="77"/>
      <c r="SWF59" s="77"/>
      <c r="SWG59" s="77"/>
      <c r="SWH59" s="77"/>
      <c r="SWI59" s="77"/>
      <c r="SWJ59" s="77"/>
      <c r="SWK59" s="77"/>
      <c r="SWL59" s="77"/>
      <c r="SWM59" s="77"/>
      <c r="SWN59" s="77"/>
      <c r="SWO59" s="77"/>
      <c r="SWP59" s="77"/>
      <c r="SWQ59" s="77"/>
      <c r="SWR59" s="77"/>
      <c r="SWS59" s="77"/>
      <c r="SWT59" s="77"/>
      <c r="SWU59" s="77"/>
      <c r="SWV59" s="77"/>
      <c r="SWW59" s="77"/>
      <c r="SWX59" s="77"/>
      <c r="SWY59" s="77"/>
      <c r="SWZ59" s="77"/>
      <c r="SXA59" s="77"/>
      <c r="SXB59" s="77"/>
      <c r="SXC59" s="77"/>
      <c r="SXD59" s="77"/>
      <c r="SXE59" s="77"/>
      <c r="SXF59" s="77"/>
      <c r="SXG59" s="77"/>
      <c r="SXH59" s="77"/>
      <c r="SXI59" s="77"/>
      <c r="SXJ59" s="77"/>
      <c r="SXK59" s="77"/>
      <c r="SXL59" s="77"/>
      <c r="SXM59" s="77"/>
      <c r="SXN59" s="77"/>
      <c r="SXO59" s="77"/>
      <c r="SXP59" s="77"/>
      <c r="SXQ59" s="77"/>
      <c r="SXR59" s="77"/>
      <c r="SXS59" s="77"/>
      <c r="SXT59" s="77"/>
      <c r="SXU59" s="77"/>
      <c r="SXV59" s="77"/>
      <c r="SXW59" s="77"/>
      <c r="SXX59" s="77"/>
      <c r="SXY59" s="77"/>
      <c r="SXZ59" s="77"/>
      <c r="SYA59" s="77"/>
      <c r="SYB59" s="77"/>
      <c r="SYC59" s="77"/>
      <c r="SYD59" s="77"/>
      <c r="SYE59" s="77"/>
      <c r="SYF59" s="77"/>
      <c r="SYG59" s="77"/>
      <c r="SYH59" s="77"/>
      <c r="SYI59" s="77"/>
      <c r="SYJ59" s="77"/>
      <c r="SYK59" s="77"/>
      <c r="SYL59" s="77"/>
      <c r="SYM59" s="77"/>
      <c r="SYN59" s="77"/>
      <c r="SYO59" s="77"/>
      <c r="SYP59" s="77"/>
      <c r="SYQ59" s="77"/>
      <c r="SYR59" s="77"/>
      <c r="SYS59" s="77"/>
      <c r="SYT59" s="77"/>
      <c r="SYU59" s="77"/>
      <c r="SYV59" s="77"/>
      <c r="SYW59" s="77"/>
      <c r="SYX59" s="77"/>
      <c r="SYY59" s="77"/>
      <c r="SYZ59" s="77"/>
      <c r="SZA59" s="77"/>
      <c r="SZB59" s="77"/>
      <c r="SZC59" s="77"/>
      <c r="SZD59" s="77"/>
      <c r="SZE59" s="77"/>
      <c r="SZF59" s="77"/>
      <c r="SZG59" s="77"/>
      <c r="SZH59" s="77"/>
      <c r="SZI59" s="77"/>
      <c r="SZJ59" s="77"/>
      <c r="SZK59" s="77"/>
      <c r="SZL59" s="77"/>
      <c r="SZM59" s="77"/>
      <c r="SZN59" s="77"/>
      <c r="SZO59" s="77"/>
      <c r="SZP59" s="77"/>
      <c r="SZQ59" s="77"/>
      <c r="SZR59" s="77"/>
      <c r="SZS59" s="77"/>
      <c r="SZT59" s="77"/>
      <c r="SZU59" s="77"/>
      <c r="SZV59" s="77"/>
      <c r="SZW59" s="77"/>
      <c r="SZX59" s="77"/>
      <c r="SZY59" s="77"/>
      <c r="SZZ59" s="77"/>
      <c r="TAA59" s="77"/>
      <c r="TAB59" s="77"/>
      <c r="TAC59" s="77"/>
      <c r="TAD59" s="77"/>
      <c r="TAE59" s="77"/>
      <c r="TAF59" s="77"/>
      <c r="TAG59" s="77"/>
      <c r="TAH59" s="77"/>
      <c r="TAI59" s="77"/>
      <c r="TAJ59" s="77"/>
      <c r="TAK59" s="77"/>
      <c r="TAL59" s="77"/>
      <c r="TAM59" s="77"/>
      <c r="TAN59" s="77"/>
      <c r="TAO59" s="77"/>
      <c r="TAP59" s="77"/>
      <c r="TAQ59" s="77"/>
      <c r="TAR59" s="77"/>
      <c r="TAS59" s="77"/>
      <c r="TAT59" s="77"/>
      <c r="TAU59" s="77"/>
      <c r="TAV59" s="77"/>
      <c r="TAW59" s="77"/>
      <c r="TAX59" s="77"/>
      <c r="TAY59" s="77"/>
      <c r="TAZ59" s="77"/>
      <c r="TBA59" s="77"/>
      <c r="TBB59" s="77"/>
      <c r="TBC59" s="77"/>
      <c r="TBD59" s="77"/>
      <c r="TBE59" s="77"/>
      <c r="TBF59" s="77"/>
      <c r="TBG59" s="77"/>
      <c r="TBH59" s="77"/>
      <c r="TBI59" s="77"/>
      <c r="TBJ59" s="77"/>
      <c r="TBK59" s="77"/>
      <c r="TBL59" s="77"/>
      <c r="TBM59" s="77"/>
      <c r="TBN59" s="77"/>
      <c r="TBO59" s="77"/>
      <c r="TBP59" s="77"/>
      <c r="TBQ59" s="77"/>
      <c r="TBR59" s="77"/>
      <c r="TBS59" s="77"/>
      <c r="TBT59" s="77"/>
      <c r="TBU59" s="77"/>
      <c r="TBV59" s="77"/>
      <c r="TBW59" s="77"/>
      <c r="TBX59" s="77"/>
      <c r="TBY59" s="77"/>
      <c r="TBZ59" s="77"/>
      <c r="TCA59" s="77"/>
      <c r="TCB59" s="77"/>
      <c r="TCC59" s="77"/>
      <c r="TCD59" s="77"/>
      <c r="TCE59" s="77"/>
      <c r="TCF59" s="77"/>
      <c r="TCG59" s="77"/>
      <c r="TCH59" s="77"/>
      <c r="TCI59" s="77"/>
      <c r="TCJ59" s="77"/>
      <c r="TCK59" s="77"/>
      <c r="TCL59" s="77"/>
      <c r="TCM59" s="77"/>
      <c r="TCN59" s="77"/>
      <c r="TCO59" s="77"/>
      <c r="TCP59" s="77"/>
      <c r="TCQ59" s="77"/>
      <c r="TCR59" s="77"/>
      <c r="TCS59" s="77"/>
      <c r="TCT59" s="77"/>
      <c r="TCU59" s="77"/>
      <c r="TCV59" s="77"/>
      <c r="TCW59" s="77"/>
      <c r="TCX59" s="77"/>
      <c r="TCY59" s="77"/>
      <c r="TCZ59" s="77"/>
      <c r="TDA59" s="77"/>
      <c r="TDB59" s="77"/>
      <c r="TDC59" s="77"/>
      <c r="TDD59" s="77"/>
      <c r="TDE59" s="77"/>
      <c r="TDF59" s="77"/>
      <c r="TDG59" s="77"/>
      <c r="TDH59" s="77"/>
      <c r="TDI59" s="77"/>
      <c r="TDJ59" s="77"/>
      <c r="TDK59" s="77"/>
      <c r="TDL59" s="77"/>
      <c r="TDM59" s="77"/>
      <c r="TDN59" s="77"/>
      <c r="TDO59" s="77"/>
      <c r="TDP59" s="77"/>
      <c r="TDQ59" s="77"/>
      <c r="TDR59" s="77"/>
      <c r="TDS59" s="77"/>
      <c r="TDT59" s="77"/>
      <c r="TDU59" s="77"/>
      <c r="TDV59" s="77"/>
      <c r="TDW59" s="77"/>
      <c r="TDX59" s="77"/>
      <c r="TDY59" s="77"/>
      <c r="TDZ59" s="77"/>
      <c r="TEA59" s="77"/>
      <c r="TEB59" s="77"/>
      <c r="TEC59" s="77"/>
      <c r="TED59" s="77"/>
      <c r="TEE59" s="77"/>
      <c r="TEF59" s="77"/>
      <c r="TEG59" s="77"/>
      <c r="TEH59" s="77"/>
      <c r="TEI59" s="77"/>
      <c r="TEJ59" s="77"/>
      <c r="TEK59" s="77"/>
      <c r="TEL59" s="77"/>
      <c r="TEM59" s="77"/>
      <c r="TEN59" s="77"/>
      <c r="TEO59" s="77"/>
      <c r="TEP59" s="77"/>
      <c r="TEQ59" s="77"/>
      <c r="TER59" s="77"/>
      <c r="TES59" s="77"/>
      <c r="TET59" s="77"/>
      <c r="TEU59" s="77"/>
      <c r="TEV59" s="77"/>
      <c r="TEW59" s="77"/>
      <c r="TEX59" s="77"/>
      <c r="TEY59" s="77"/>
      <c r="TEZ59" s="77"/>
      <c r="TFA59" s="77"/>
      <c r="TFB59" s="77"/>
      <c r="TFC59" s="77"/>
      <c r="TFD59" s="77"/>
      <c r="TFE59" s="77"/>
      <c r="TFF59" s="77"/>
      <c r="TFG59" s="77"/>
      <c r="TFH59" s="77"/>
      <c r="TFI59" s="77"/>
      <c r="TFJ59" s="77"/>
      <c r="TFK59" s="77"/>
      <c r="TFL59" s="77"/>
      <c r="TFM59" s="77"/>
      <c r="TFN59" s="77"/>
      <c r="TFO59" s="77"/>
      <c r="TFP59" s="77"/>
      <c r="TFQ59" s="77"/>
      <c r="TFR59" s="77"/>
      <c r="TFS59" s="77"/>
      <c r="TFT59" s="77"/>
      <c r="TFU59" s="77"/>
      <c r="TFV59" s="77"/>
      <c r="TFW59" s="77"/>
      <c r="TFX59" s="77"/>
      <c r="TFY59" s="77"/>
      <c r="TFZ59" s="77"/>
      <c r="TGA59" s="77"/>
      <c r="TGB59" s="77"/>
      <c r="TGC59" s="77"/>
      <c r="TGD59" s="77"/>
      <c r="TGE59" s="77"/>
      <c r="TGF59" s="77"/>
      <c r="TGG59" s="77"/>
      <c r="TGH59" s="77"/>
      <c r="TGI59" s="77"/>
      <c r="TGJ59" s="77"/>
      <c r="TGK59" s="77"/>
      <c r="TGL59" s="77"/>
      <c r="TGM59" s="77"/>
      <c r="TGN59" s="77"/>
      <c r="TGO59" s="77"/>
      <c r="TGP59" s="77"/>
      <c r="TGQ59" s="77"/>
      <c r="TGR59" s="77"/>
      <c r="TGS59" s="77"/>
      <c r="TGT59" s="77"/>
      <c r="TGU59" s="77"/>
      <c r="TGV59" s="77"/>
      <c r="TGW59" s="77"/>
      <c r="TGX59" s="77"/>
      <c r="TGY59" s="77"/>
      <c r="TGZ59" s="77"/>
      <c r="THA59" s="77"/>
      <c r="THB59" s="77"/>
      <c r="THC59" s="77"/>
      <c r="THD59" s="77"/>
      <c r="THE59" s="77"/>
      <c r="THF59" s="77"/>
      <c r="THG59" s="77"/>
      <c r="THH59" s="77"/>
      <c r="THI59" s="77"/>
      <c r="THJ59" s="77"/>
      <c r="THK59" s="77"/>
      <c r="THL59" s="77"/>
      <c r="THM59" s="77"/>
      <c r="THN59" s="77"/>
      <c r="THO59" s="77"/>
      <c r="THP59" s="77"/>
      <c r="THQ59" s="77"/>
      <c r="THR59" s="77"/>
      <c r="THS59" s="77"/>
      <c r="THT59" s="77"/>
      <c r="THU59" s="77"/>
      <c r="THV59" s="77"/>
      <c r="THW59" s="77"/>
      <c r="THX59" s="77"/>
      <c r="THY59" s="77"/>
      <c r="THZ59" s="77"/>
      <c r="TIA59" s="77"/>
      <c r="TIB59" s="77"/>
      <c r="TIC59" s="77"/>
      <c r="TID59" s="77"/>
      <c r="TIE59" s="77"/>
      <c r="TIF59" s="77"/>
      <c r="TIG59" s="77"/>
      <c r="TIH59" s="77"/>
      <c r="TII59" s="77"/>
      <c r="TIJ59" s="77"/>
      <c r="TIK59" s="77"/>
      <c r="TIL59" s="77"/>
      <c r="TIM59" s="77"/>
      <c r="TIN59" s="77"/>
      <c r="TIO59" s="77"/>
      <c r="TIP59" s="77"/>
      <c r="TIQ59" s="77"/>
      <c r="TIR59" s="77"/>
      <c r="TIS59" s="77"/>
      <c r="TIT59" s="77"/>
      <c r="TIU59" s="77"/>
      <c r="TIV59" s="77"/>
      <c r="TIW59" s="77"/>
      <c r="TIX59" s="77"/>
      <c r="TIY59" s="77"/>
      <c r="TIZ59" s="77"/>
      <c r="TJA59" s="77"/>
      <c r="TJB59" s="77"/>
      <c r="TJC59" s="77"/>
      <c r="TJD59" s="77"/>
      <c r="TJE59" s="77"/>
      <c r="TJF59" s="77"/>
      <c r="TJG59" s="77"/>
      <c r="TJH59" s="77"/>
      <c r="TJI59" s="77"/>
      <c r="TJJ59" s="77"/>
      <c r="TJK59" s="77"/>
      <c r="TJL59" s="77"/>
      <c r="TJM59" s="77"/>
      <c r="TJN59" s="77"/>
      <c r="TJO59" s="77"/>
      <c r="TJP59" s="77"/>
      <c r="TJQ59" s="77"/>
      <c r="TJR59" s="77"/>
      <c r="TJS59" s="77"/>
      <c r="TJT59" s="77"/>
      <c r="TJU59" s="77"/>
      <c r="TJV59" s="77"/>
      <c r="TJW59" s="77"/>
      <c r="TJX59" s="77"/>
      <c r="TJY59" s="77"/>
      <c r="TJZ59" s="77"/>
      <c r="TKA59" s="77"/>
      <c r="TKB59" s="77"/>
      <c r="TKC59" s="77"/>
      <c r="TKD59" s="77"/>
      <c r="TKE59" s="77"/>
      <c r="TKF59" s="77"/>
      <c r="TKG59" s="77"/>
      <c r="TKH59" s="77"/>
      <c r="TKI59" s="77"/>
      <c r="TKJ59" s="77"/>
      <c r="TKK59" s="77"/>
      <c r="TKL59" s="77"/>
      <c r="TKM59" s="77"/>
      <c r="TKN59" s="77"/>
      <c r="TKO59" s="77"/>
      <c r="TKP59" s="77"/>
      <c r="TKQ59" s="77"/>
      <c r="TKR59" s="77"/>
      <c r="TKS59" s="77"/>
      <c r="TKT59" s="77"/>
      <c r="TKU59" s="77"/>
      <c r="TKV59" s="77"/>
      <c r="TKW59" s="77"/>
      <c r="TKX59" s="77"/>
      <c r="TKY59" s="77"/>
      <c r="TKZ59" s="77"/>
      <c r="TLA59" s="77"/>
      <c r="TLB59" s="77"/>
      <c r="TLC59" s="77"/>
      <c r="TLD59" s="77"/>
      <c r="TLE59" s="77"/>
      <c r="TLF59" s="77"/>
      <c r="TLG59" s="77"/>
      <c r="TLH59" s="77"/>
      <c r="TLI59" s="77"/>
      <c r="TLJ59" s="77"/>
      <c r="TLK59" s="77"/>
      <c r="TLL59" s="77"/>
      <c r="TLM59" s="77"/>
      <c r="TLN59" s="77"/>
      <c r="TLO59" s="77"/>
      <c r="TLP59" s="77"/>
      <c r="TLQ59" s="77"/>
      <c r="TLR59" s="77"/>
      <c r="TLS59" s="77"/>
      <c r="TLT59" s="77"/>
      <c r="TLU59" s="77"/>
      <c r="TLV59" s="77"/>
      <c r="TLW59" s="77"/>
      <c r="TLX59" s="77"/>
      <c r="TLY59" s="77"/>
      <c r="TLZ59" s="77"/>
      <c r="TMA59" s="77"/>
      <c r="TMB59" s="77"/>
      <c r="TMC59" s="77"/>
      <c r="TMD59" s="77"/>
      <c r="TME59" s="77"/>
      <c r="TMF59" s="77"/>
      <c r="TMG59" s="77"/>
      <c r="TMH59" s="77"/>
      <c r="TMI59" s="77"/>
      <c r="TMJ59" s="77"/>
      <c r="TMK59" s="77"/>
      <c r="TML59" s="77"/>
      <c r="TMM59" s="77"/>
      <c r="TMN59" s="77"/>
      <c r="TMO59" s="77"/>
      <c r="TMP59" s="77"/>
      <c r="TMQ59" s="77"/>
      <c r="TMR59" s="77"/>
      <c r="TMS59" s="77"/>
      <c r="TMT59" s="77"/>
      <c r="TMU59" s="77"/>
      <c r="TMV59" s="77"/>
      <c r="TMW59" s="77"/>
      <c r="TMX59" s="77"/>
      <c r="TMY59" s="77"/>
      <c r="TMZ59" s="77"/>
      <c r="TNA59" s="77"/>
      <c r="TNB59" s="77"/>
      <c r="TNC59" s="77"/>
      <c r="TND59" s="77"/>
      <c r="TNE59" s="77"/>
      <c r="TNF59" s="77"/>
      <c r="TNG59" s="77"/>
      <c r="TNH59" s="77"/>
      <c r="TNI59" s="77"/>
      <c r="TNJ59" s="77"/>
      <c r="TNK59" s="77"/>
      <c r="TNL59" s="77"/>
      <c r="TNM59" s="77"/>
      <c r="TNN59" s="77"/>
      <c r="TNO59" s="77"/>
      <c r="TNP59" s="77"/>
      <c r="TNQ59" s="77"/>
      <c r="TNR59" s="77"/>
      <c r="TNS59" s="77"/>
      <c r="TNT59" s="77"/>
      <c r="TNU59" s="77"/>
      <c r="TNV59" s="77"/>
      <c r="TNW59" s="77"/>
      <c r="TNX59" s="77"/>
      <c r="TNY59" s="77"/>
      <c r="TNZ59" s="77"/>
      <c r="TOA59" s="77"/>
      <c r="TOB59" s="77"/>
      <c r="TOC59" s="77"/>
      <c r="TOD59" s="77"/>
      <c r="TOE59" s="77"/>
      <c r="TOF59" s="77"/>
      <c r="TOG59" s="77"/>
      <c r="TOH59" s="77"/>
      <c r="TOI59" s="77"/>
      <c r="TOJ59" s="77"/>
      <c r="TOK59" s="77"/>
      <c r="TOL59" s="77"/>
      <c r="TOM59" s="77"/>
      <c r="TON59" s="77"/>
      <c r="TOO59" s="77"/>
      <c r="TOP59" s="77"/>
      <c r="TOQ59" s="77"/>
      <c r="TOR59" s="77"/>
      <c r="TOS59" s="77"/>
      <c r="TOT59" s="77"/>
      <c r="TOU59" s="77"/>
      <c r="TOV59" s="77"/>
      <c r="TOW59" s="77"/>
      <c r="TOX59" s="77"/>
      <c r="TOY59" s="77"/>
      <c r="TOZ59" s="77"/>
      <c r="TPA59" s="77"/>
      <c r="TPB59" s="77"/>
      <c r="TPC59" s="77"/>
      <c r="TPD59" s="77"/>
      <c r="TPE59" s="77"/>
      <c r="TPF59" s="77"/>
      <c r="TPG59" s="77"/>
      <c r="TPH59" s="77"/>
      <c r="TPI59" s="77"/>
      <c r="TPJ59" s="77"/>
      <c r="TPK59" s="77"/>
      <c r="TPL59" s="77"/>
      <c r="TPM59" s="77"/>
      <c r="TPN59" s="77"/>
      <c r="TPO59" s="77"/>
      <c r="TPP59" s="77"/>
      <c r="TPQ59" s="77"/>
      <c r="TPR59" s="77"/>
      <c r="TPS59" s="77"/>
      <c r="TPT59" s="77"/>
      <c r="TPU59" s="77"/>
      <c r="TPV59" s="77"/>
      <c r="TPW59" s="77"/>
      <c r="TPX59" s="77"/>
      <c r="TPY59" s="77"/>
      <c r="TPZ59" s="77"/>
      <c r="TQA59" s="77"/>
      <c r="TQB59" s="77"/>
      <c r="TQC59" s="77"/>
      <c r="TQD59" s="77"/>
      <c r="TQE59" s="77"/>
      <c r="TQF59" s="77"/>
      <c r="TQG59" s="77"/>
      <c r="TQH59" s="77"/>
      <c r="TQI59" s="77"/>
      <c r="TQJ59" s="77"/>
      <c r="TQK59" s="77"/>
      <c r="TQL59" s="77"/>
      <c r="TQM59" s="77"/>
      <c r="TQN59" s="77"/>
      <c r="TQO59" s="77"/>
      <c r="TQP59" s="77"/>
      <c r="TQQ59" s="77"/>
      <c r="TQR59" s="77"/>
      <c r="TQS59" s="77"/>
      <c r="TQT59" s="77"/>
      <c r="TQU59" s="77"/>
      <c r="TQV59" s="77"/>
      <c r="TQW59" s="77"/>
      <c r="TQX59" s="77"/>
      <c r="TQY59" s="77"/>
      <c r="TQZ59" s="77"/>
      <c r="TRA59" s="77"/>
      <c r="TRB59" s="77"/>
      <c r="TRC59" s="77"/>
      <c r="TRD59" s="77"/>
      <c r="TRE59" s="77"/>
      <c r="TRF59" s="77"/>
      <c r="TRG59" s="77"/>
      <c r="TRH59" s="77"/>
      <c r="TRI59" s="77"/>
      <c r="TRJ59" s="77"/>
      <c r="TRK59" s="77"/>
      <c r="TRL59" s="77"/>
      <c r="TRM59" s="77"/>
      <c r="TRN59" s="77"/>
      <c r="TRO59" s="77"/>
      <c r="TRP59" s="77"/>
      <c r="TRQ59" s="77"/>
      <c r="TRR59" s="77"/>
      <c r="TRS59" s="77"/>
      <c r="TRT59" s="77"/>
      <c r="TRU59" s="77"/>
      <c r="TRV59" s="77"/>
      <c r="TRW59" s="77"/>
      <c r="TRX59" s="77"/>
      <c r="TRY59" s="77"/>
      <c r="TRZ59" s="77"/>
      <c r="TSA59" s="77"/>
      <c r="TSB59" s="77"/>
      <c r="TSC59" s="77"/>
      <c r="TSD59" s="77"/>
      <c r="TSE59" s="77"/>
      <c r="TSF59" s="77"/>
      <c r="TSG59" s="77"/>
      <c r="TSH59" s="77"/>
      <c r="TSI59" s="77"/>
      <c r="TSJ59" s="77"/>
      <c r="TSK59" s="77"/>
      <c r="TSL59" s="77"/>
      <c r="TSM59" s="77"/>
      <c r="TSN59" s="77"/>
      <c r="TSO59" s="77"/>
      <c r="TSP59" s="77"/>
      <c r="TSQ59" s="77"/>
      <c r="TSR59" s="77"/>
      <c r="TSS59" s="77"/>
      <c r="TST59" s="77"/>
      <c r="TSU59" s="77"/>
      <c r="TSV59" s="77"/>
      <c r="TSW59" s="77"/>
      <c r="TSX59" s="77"/>
      <c r="TSY59" s="77"/>
      <c r="TSZ59" s="77"/>
      <c r="TTA59" s="77"/>
      <c r="TTB59" s="77"/>
      <c r="TTC59" s="77"/>
      <c r="TTD59" s="77"/>
      <c r="TTE59" s="77"/>
      <c r="TTF59" s="77"/>
      <c r="TTG59" s="77"/>
      <c r="TTH59" s="77"/>
      <c r="TTI59" s="77"/>
      <c r="TTJ59" s="77"/>
      <c r="TTK59" s="77"/>
      <c r="TTL59" s="77"/>
      <c r="TTM59" s="77"/>
      <c r="TTN59" s="77"/>
      <c r="TTO59" s="77"/>
      <c r="TTP59" s="77"/>
      <c r="TTQ59" s="77"/>
      <c r="TTR59" s="77"/>
      <c r="TTS59" s="77"/>
      <c r="TTT59" s="77"/>
      <c r="TTU59" s="77"/>
      <c r="TTV59" s="77"/>
      <c r="TTW59" s="77"/>
      <c r="TTX59" s="77"/>
      <c r="TTY59" s="77"/>
      <c r="TTZ59" s="77"/>
      <c r="TUA59" s="77"/>
      <c r="TUB59" s="77"/>
      <c r="TUC59" s="77"/>
      <c r="TUD59" s="77"/>
      <c r="TUE59" s="77"/>
      <c r="TUF59" s="77"/>
      <c r="TUG59" s="77"/>
      <c r="TUH59" s="77"/>
      <c r="TUI59" s="77"/>
      <c r="TUJ59" s="77"/>
      <c r="TUK59" s="77"/>
      <c r="TUL59" s="77"/>
      <c r="TUM59" s="77"/>
      <c r="TUN59" s="77"/>
      <c r="TUO59" s="77"/>
      <c r="TUP59" s="77"/>
      <c r="TUQ59" s="77"/>
      <c r="TUR59" s="77"/>
      <c r="TUS59" s="77"/>
      <c r="TUT59" s="77"/>
      <c r="TUU59" s="77"/>
      <c r="TUV59" s="77"/>
      <c r="TUW59" s="77"/>
      <c r="TUX59" s="77"/>
      <c r="TUY59" s="77"/>
      <c r="TUZ59" s="77"/>
      <c r="TVA59" s="77"/>
      <c r="TVB59" s="77"/>
      <c r="TVC59" s="77"/>
      <c r="TVD59" s="77"/>
      <c r="TVE59" s="77"/>
      <c r="TVF59" s="77"/>
      <c r="TVG59" s="77"/>
      <c r="TVH59" s="77"/>
      <c r="TVI59" s="77"/>
      <c r="TVJ59" s="77"/>
      <c r="TVK59" s="77"/>
      <c r="TVL59" s="77"/>
      <c r="TVM59" s="77"/>
      <c r="TVN59" s="77"/>
      <c r="TVO59" s="77"/>
      <c r="TVP59" s="77"/>
      <c r="TVQ59" s="77"/>
      <c r="TVR59" s="77"/>
      <c r="TVS59" s="77"/>
      <c r="TVT59" s="77"/>
      <c r="TVU59" s="77"/>
      <c r="TVV59" s="77"/>
      <c r="TVW59" s="77"/>
      <c r="TVX59" s="77"/>
      <c r="TVY59" s="77"/>
      <c r="TVZ59" s="77"/>
      <c r="TWA59" s="77"/>
      <c r="TWB59" s="77"/>
      <c r="TWC59" s="77"/>
      <c r="TWD59" s="77"/>
      <c r="TWE59" s="77"/>
      <c r="TWF59" s="77"/>
      <c r="TWG59" s="77"/>
      <c r="TWH59" s="77"/>
      <c r="TWI59" s="77"/>
      <c r="TWJ59" s="77"/>
      <c r="TWK59" s="77"/>
      <c r="TWL59" s="77"/>
      <c r="TWM59" s="77"/>
      <c r="TWN59" s="77"/>
      <c r="TWO59" s="77"/>
      <c r="TWP59" s="77"/>
      <c r="TWQ59" s="77"/>
      <c r="TWR59" s="77"/>
      <c r="TWS59" s="77"/>
      <c r="TWT59" s="77"/>
      <c r="TWU59" s="77"/>
      <c r="TWV59" s="77"/>
      <c r="TWW59" s="77"/>
      <c r="TWX59" s="77"/>
      <c r="TWY59" s="77"/>
      <c r="TWZ59" s="77"/>
      <c r="TXA59" s="77"/>
      <c r="TXB59" s="77"/>
      <c r="TXC59" s="77"/>
      <c r="TXD59" s="77"/>
      <c r="TXE59" s="77"/>
      <c r="TXF59" s="77"/>
      <c r="TXG59" s="77"/>
      <c r="TXH59" s="77"/>
      <c r="TXI59" s="77"/>
      <c r="TXJ59" s="77"/>
      <c r="TXK59" s="77"/>
      <c r="TXL59" s="77"/>
      <c r="TXM59" s="77"/>
      <c r="TXN59" s="77"/>
      <c r="TXO59" s="77"/>
      <c r="TXP59" s="77"/>
      <c r="TXQ59" s="77"/>
      <c r="TXR59" s="77"/>
      <c r="TXS59" s="77"/>
      <c r="TXT59" s="77"/>
      <c r="TXU59" s="77"/>
      <c r="TXV59" s="77"/>
      <c r="TXW59" s="77"/>
      <c r="TXX59" s="77"/>
      <c r="TXY59" s="77"/>
      <c r="TXZ59" s="77"/>
      <c r="TYA59" s="77"/>
      <c r="TYB59" s="77"/>
      <c r="TYC59" s="77"/>
      <c r="TYD59" s="77"/>
      <c r="TYE59" s="77"/>
      <c r="TYF59" s="77"/>
      <c r="TYG59" s="77"/>
      <c r="TYH59" s="77"/>
      <c r="TYI59" s="77"/>
      <c r="TYJ59" s="77"/>
      <c r="TYK59" s="77"/>
      <c r="TYL59" s="77"/>
      <c r="TYM59" s="77"/>
      <c r="TYN59" s="77"/>
      <c r="TYO59" s="77"/>
      <c r="TYP59" s="77"/>
      <c r="TYQ59" s="77"/>
      <c r="TYR59" s="77"/>
      <c r="TYS59" s="77"/>
      <c r="TYT59" s="77"/>
      <c r="TYU59" s="77"/>
      <c r="TYV59" s="77"/>
      <c r="TYW59" s="77"/>
      <c r="TYX59" s="77"/>
      <c r="TYY59" s="77"/>
      <c r="TYZ59" s="77"/>
      <c r="TZA59" s="77"/>
      <c r="TZB59" s="77"/>
      <c r="TZC59" s="77"/>
      <c r="TZD59" s="77"/>
      <c r="TZE59" s="77"/>
      <c r="TZF59" s="77"/>
      <c r="TZG59" s="77"/>
      <c r="TZH59" s="77"/>
      <c r="TZI59" s="77"/>
      <c r="TZJ59" s="77"/>
      <c r="TZK59" s="77"/>
      <c r="TZL59" s="77"/>
      <c r="TZM59" s="77"/>
      <c r="TZN59" s="77"/>
      <c r="TZO59" s="77"/>
      <c r="TZP59" s="77"/>
      <c r="TZQ59" s="77"/>
      <c r="TZR59" s="77"/>
      <c r="TZS59" s="77"/>
      <c r="TZT59" s="77"/>
      <c r="TZU59" s="77"/>
      <c r="TZV59" s="77"/>
      <c r="TZW59" s="77"/>
      <c r="TZX59" s="77"/>
      <c r="TZY59" s="77"/>
      <c r="TZZ59" s="77"/>
      <c r="UAA59" s="77"/>
      <c r="UAB59" s="77"/>
      <c r="UAC59" s="77"/>
      <c r="UAD59" s="77"/>
      <c r="UAE59" s="77"/>
      <c r="UAF59" s="77"/>
      <c r="UAG59" s="77"/>
      <c r="UAH59" s="77"/>
      <c r="UAI59" s="77"/>
      <c r="UAJ59" s="77"/>
      <c r="UAK59" s="77"/>
      <c r="UAL59" s="77"/>
      <c r="UAM59" s="77"/>
      <c r="UAN59" s="77"/>
      <c r="UAO59" s="77"/>
      <c r="UAP59" s="77"/>
      <c r="UAQ59" s="77"/>
      <c r="UAR59" s="77"/>
      <c r="UAS59" s="77"/>
      <c r="UAT59" s="77"/>
      <c r="UAU59" s="77"/>
      <c r="UAV59" s="77"/>
      <c r="UAW59" s="77"/>
      <c r="UAX59" s="77"/>
      <c r="UAY59" s="77"/>
      <c r="UAZ59" s="77"/>
      <c r="UBA59" s="77"/>
      <c r="UBB59" s="77"/>
      <c r="UBC59" s="77"/>
      <c r="UBD59" s="77"/>
      <c r="UBE59" s="77"/>
      <c r="UBF59" s="77"/>
      <c r="UBG59" s="77"/>
      <c r="UBH59" s="77"/>
      <c r="UBI59" s="77"/>
      <c r="UBJ59" s="77"/>
      <c r="UBK59" s="77"/>
      <c r="UBL59" s="77"/>
      <c r="UBM59" s="77"/>
      <c r="UBN59" s="77"/>
      <c r="UBO59" s="77"/>
      <c r="UBP59" s="77"/>
      <c r="UBQ59" s="77"/>
      <c r="UBR59" s="77"/>
      <c r="UBS59" s="77"/>
      <c r="UBT59" s="77"/>
      <c r="UBU59" s="77"/>
      <c r="UBV59" s="77"/>
      <c r="UBW59" s="77"/>
      <c r="UBX59" s="77"/>
      <c r="UBY59" s="77"/>
      <c r="UBZ59" s="77"/>
      <c r="UCA59" s="77"/>
      <c r="UCB59" s="77"/>
      <c r="UCC59" s="77"/>
      <c r="UCD59" s="77"/>
      <c r="UCE59" s="77"/>
      <c r="UCF59" s="77"/>
      <c r="UCG59" s="77"/>
      <c r="UCH59" s="77"/>
      <c r="UCI59" s="77"/>
      <c r="UCJ59" s="77"/>
      <c r="UCK59" s="77"/>
      <c r="UCL59" s="77"/>
      <c r="UCM59" s="77"/>
      <c r="UCN59" s="77"/>
      <c r="UCO59" s="77"/>
      <c r="UCP59" s="77"/>
      <c r="UCQ59" s="77"/>
      <c r="UCR59" s="77"/>
      <c r="UCS59" s="77"/>
      <c r="UCT59" s="77"/>
      <c r="UCU59" s="77"/>
      <c r="UCV59" s="77"/>
      <c r="UCW59" s="77"/>
      <c r="UCX59" s="77"/>
      <c r="UCY59" s="77"/>
      <c r="UCZ59" s="77"/>
      <c r="UDA59" s="77"/>
      <c r="UDB59" s="77"/>
      <c r="UDC59" s="77"/>
      <c r="UDD59" s="77"/>
      <c r="UDE59" s="77"/>
      <c r="UDF59" s="77"/>
      <c r="UDG59" s="77"/>
      <c r="UDH59" s="77"/>
      <c r="UDI59" s="77"/>
      <c r="UDJ59" s="77"/>
      <c r="UDK59" s="77"/>
      <c r="UDL59" s="77"/>
      <c r="UDM59" s="77"/>
      <c r="UDN59" s="77"/>
      <c r="UDO59" s="77"/>
      <c r="UDP59" s="77"/>
      <c r="UDQ59" s="77"/>
      <c r="UDR59" s="77"/>
      <c r="UDS59" s="77"/>
      <c r="UDT59" s="77"/>
      <c r="UDU59" s="77"/>
      <c r="UDV59" s="77"/>
      <c r="UDW59" s="77"/>
      <c r="UDX59" s="77"/>
      <c r="UDY59" s="77"/>
      <c r="UDZ59" s="77"/>
      <c r="UEA59" s="77"/>
      <c r="UEB59" s="77"/>
      <c r="UEC59" s="77"/>
      <c r="UED59" s="77"/>
      <c r="UEE59" s="77"/>
      <c r="UEF59" s="77"/>
      <c r="UEG59" s="77"/>
      <c r="UEH59" s="77"/>
      <c r="UEI59" s="77"/>
      <c r="UEJ59" s="77"/>
      <c r="UEK59" s="77"/>
      <c r="UEL59" s="77"/>
      <c r="UEM59" s="77"/>
      <c r="UEN59" s="77"/>
      <c r="UEO59" s="77"/>
      <c r="UEP59" s="77"/>
      <c r="UEQ59" s="77"/>
      <c r="UER59" s="77"/>
      <c r="UES59" s="77"/>
      <c r="UET59" s="77"/>
      <c r="UEU59" s="77"/>
      <c r="UEV59" s="77"/>
      <c r="UEW59" s="77"/>
      <c r="UEX59" s="77"/>
      <c r="UEY59" s="77"/>
      <c r="UEZ59" s="77"/>
      <c r="UFA59" s="77"/>
      <c r="UFB59" s="77"/>
      <c r="UFC59" s="77"/>
      <c r="UFD59" s="77"/>
      <c r="UFE59" s="77"/>
      <c r="UFF59" s="77"/>
      <c r="UFG59" s="77"/>
      <c r="UFH59" s="77"/>
      <c r="UFI59" s="77"/>
      <c r="UFJ59" s="77"/>
      <c r="UFK59" s="77"/>
      <c r="UFL59" s="77"/>
      <c r="UFM59" s="77"/>
      <c r="UFN59" s="77"/>
      <c r="UFO59" s="77"/>
      <c r="UFP59" s="77"/>
      <c r="UFQ59" s="77"/>
      <c r="UFR59" s="77"/>
      <c r="UFS59" s="77"/>
      <c r="UFT59" s="77"/>
      <c r="UFU59" s="77"/>
      <c r="UFV59" s="77"/>
      <c r="UFW59" s="77"/>
      <c r="UFX59" s="77"/>
      <c r="UFY59" s="77"/>
      <c r="UFZ59" s="77"/>
      <c r="UGA59" s="77"/>
      <c r="UGB59" s="77"/>
      <c r="UGC59" s="77"/>
      <c r="UGD59" s="77"/>
      <c r="UGE59" s="77"/>
      <c r="UGF59" s="77"/>
      <c r="UGG59" s="77"/>
      <c r="UGH59" s="77"/>
      <c r="UGI59" s="77"/>
      <c r="UGJ59" s="77"/>
      <c r="UGK59" s="77"/>
      <c r="UGL59" s="77"/>
      <c r="UGM59" s="77"/>
      <c r="UGN59" s="77"/>
      <c r="UGO59" s="77"/>
      <c r="UGP59" s="77"/>
      <c r="UGQ59" s="77"/>
      <c r="UGR59" s="77"/>
      <c r="UGS59" s="77"/>
      <c r="UGT59" s="77"/>
      <c r="UGU59" s="77"/>
      <c r="UGV59" s="77"/>
      <c r="UGW59" s="77"/>
      <c r="UGX59" s="77"/>
      <c r="UGY59" s="77"/>
      <c r="UGZ59" s="77"/>
      <c r="UHA59" s="77"/>
      <c r="UHB59" s="77"/>
      <c r="UHC59" s="77"/>
      <c r="UHD59" s="77"/>
      <c r="UHE59" s="77"/>
      <c r="UHF59" s="77"/>
      <c r="UHG59" s="77"/>
      <c r="UHH59" s="77"/>
      <c r="UHI59" s="77"/>
      <c r="UHJ59" s="77"/>
      <c r="UHK59" s="77"/>
      <c r="UHL59" s="77"/>
      <c r="UHM59" s="77"/>
      <c r="UHN59" s="77"/>
      <c r="UHO59" s="77"/>
      <c r="UHP59" s="77"/>
      <c r="UHQ59" s="77"/>
      <c r="UHR59" s="77"/>
      <c r="UHS59" s="77"/>
      <c r="UHT59" s="77"/>
      <c r="UHU59" s="77"/>
      <c r="UHV59" s="77"/>
      <c r="UHW59" s="77"/>
      <c r="UHX59" s="77"/>
      <c r="UHY59" s="77"/>
      <c r="UHZ59" s="77"/>
      <c r="UIA59" s="77"/>
      <c r="UIB59" s="77"/>
      <c r="UIC59" s="77"/>
      <c r="UID59" s="77"/>
      <c r="UIE59" s="77"/>
      <c r="UIF59" s="77"/>
      <c r="UIG59" s="77"/>
      <c r="UIH59" s="77"/>
      <c r="UII59" s="77"/>
      <c r="UIJ59" s="77"/>
      <c r="UIK59" s="77"/>
      <c r="UIL59" s="77"/>
      <c r="UIM59" s="77"/>
      <c r="UIN59" s="77"/>
      <c r="UIO59" s="77"/>
      <c r="UIP59" s="77"/>
      <c r="UIQ59" s="77"/>
      <c r="UIR59" s="77"/>
      <c r="UIS59" s="77"/>
      <c r="UIT59" s="77"/>
      <c r="UIU59" s="77"/>
      <c r="UIV59" s="77"/>
      <c r="UIW59" s="77"/>
      <c r="UIX59" s="77"/>
      <c r="UIY59" s="77"/>
      <c r="UIZ59" s="77"/>
      <c r="UJA59" s="77"/>
      <c r="UJB59" s="77"/>
      <c r="UJC59" s="77"/>
      <c r="UJD59" s="77"/>
      <c r="UJE59" s="77"/>
      <c r="UJF59" s="77"/>
      <c r="UJG59" s="77"/>
      <c r="UJH59" s="77"/>
      <c r="UJI59" s="77"/>
      <c r="UJJ59" s="77"/>
      <c r="UJK59" s="77"/>
      <c r="UJL59" s="77"/>
      <c r="UJM59" s="77"/>
      <c r="UJN59" s="77"/>
      <c r="UJO59" s="77"/>
      <c r="UJP59" s="77"/>
      <c r="UJQ59" s="77"/>
      <c r="UJR59" s="77"/>
      <c r="UJS59" s="77"/>
      <c r="UJT59" s="77"/>
      <c r="UJU59" s="77"/>
      <c r="UJV59" s="77"/>
      <c r="UJW59" s="77"/>
      <c r="UJX59" s="77"/>
      <c r="UJY59" s="77"/>
      <c r="UJZ59" s="77"/>
      <c r="UKA59" s="77"/>
      <c r="UKB59" s="77"/>
      <c r="UKC59" s="77"/>
      <c r="UKD59" s="77"/>
      <c r="UKE59" s="77"/>
      <c r="UKF59" s="77"/>
      <c r="UKG59" s="77"/>
      <c r="UKH59" s="77"/>
      <c r="UKI59" s="77"/>
      <c r="UKJ59" s="77"/>
      <c r="UKK59" s="77"/>
      <c r="UKL59" s="77"/>
      <c r="UKM59" s="77"/>
      <c r="UKN59" s="77"/>
      <c r="UKO59" s="77"/>
      <c r="UKP59" s="77"/>
      <c r="UKQ59" s="77"/>
      <c r="UKR59" s="77"/>
      <c r="UKS59" s="77"/>
      <c r="UKT59" s="77"/>
      <c r="UKU59" s="77"/>
      <c r="UKV59" s="77"/>
      <c r="UKW59" s="77"/>
      <c r="UKX59" s="77"/>
      <c r="UKY59" s="77"/>
      <c r="UKZ59" s="77"/>
      <c r="ULA59" s="77"/>
      <c r="ULB59" s="77"/>
      <c r="ULC59" s="77"/>
      <c r="ULD59" s="77"/>
      <c r="ULE59" s="77"/>
      <c r="ULF59" s="77"/>
      <c r="ULG59" s="77"/>
      <c r="ULH59" s="77"/>
      <c r="ULI59" s="77"/>
      <c r="ULJ59" s="77"/>
      <c r="ULK59" s="77"/>
      <c r="ULL59" s="77"/>
      <c r="ULM59" s="77"/>
      <c r="ULN59" s="77"/>
      <c r="ULO59" s="77"/>
      <c r="ULP59" s="77"/>
      <c r="ULQ59" s="77"/>
      <c r="ULR59" s="77"/>
      <c r="ULS59" s="77"/>
      <c r="ULT59" s="77"/>
      <c r="ULU59" s="77"/>
      <c r="ULV59" s="77"/>
      <c r="ULW59" s="77"/>
      <c r="ULX59" s="77"/>
      <c r="ULY59" s="77"/>
      <c r="ULZ59" s="77"/>
      <c r="UMA59" s="77"/>
      <c r="UMB59" s="77"/>
      <c r="UMC59" s="77"/>
      <c r="UMD59" s="77"/>
      <c r="UME59" s="77"/>
      <c r="UMF59" s="77"/>
      <c r="UMG59" s="77"/>
      <c r="UMH59" s="77"/>
      <c r="UMI59" s="77"/>
      <c r="UMJ59" s="77"/>
      <c r="UMK59" s="77"/>
      <c r="UML59" s="77"/>
      <c r="UMM59" s="77"/>
      <c r="UMN59" s="77"/>
      <c r="UMO59" s="77"/>
      <c r="UMP59" s="77"/>
      <c r="UMQ59" s="77"/>
      <c r="UMR59" s="77"/>
      <c r="UMS59" s="77"/>
      <c r="UMT59" s="77"/>
      <c r="UMU59" s="77"/>
      <c r="UMV59" s="77"/>
      <c r="UMW59" s="77"/>
      <c r="UMX59" s="77"/>
      <c r="UMY59" s="77"/>
      <c r="UMZ59" s="77"/>
      <c r="UNA59" s="77"/>
      <c r="UNB59" s="77"/>
      <c r="UNC59" s="77"/>
      <c r="UND59" s="77"/>
      <c r="UNE59" s="77"/>
      <c r="UNF59" s="77"/>
      <c r="UNG59" s="77"/>
      <c r="UNH59" s="77"/>
      <c r="UNI59" s="77"/>
      <c r="UNJ59" s="77"/>
      <c r="UNK59" s="77"/>
      <c r="UNL59" s="77"/>
      <c r="UNM59" s="77"/>
      <c r="UNN59" s="77"/>
      <c r="UNO59" s="77"/>
      <c r="UNP59" s="77"/>
      <c r="UNQ59" s="77"/>
      <c r="UNR59" s="77"/>
      <c r="UNS59" s="77"/>
      <c r="UNT59" s="77"/>
      <c r="UNU59" s="77"/>
      <c r="UNV59" s="77"/>
      <c r="UNW59" s="77"/>
      <c r="UNX59" s="77"/>
      <c r="UNY59" s="77"/>
      <c r="UNZ59" s="77"/>
      <c r="UOA59" s="77"/>
      <c r="UOB59" s="77"/>
      <c r="UOC59" s="77"/>
      <c r="UOD59" s="77"/>
      <c r="UOE59" s="77"/>
      <c r="UOF59" s="77"/>
      <c r="UOG59" s="77"/>
      <c r="UOH59" s="77"/>
      <c r="UOI59" s="77"/>
      <c r="UOJ59" s="77"/>
      <c r="UOK59" s="77"/>
      <c r="UOL59" s="77"/>
      <c r="UOM59" s="77"/>
      <c r="UON59" s="77"/>
      <c r="UOO59" s="77"/>
      <c r="UOP59" s="77"/>
      <c r="UOQ59" s="77"/>
      <c r="UOR59" s="77"/>
      <c r="UOS59" s="77"/>
      <c r="UOT59" s="77"/>
      <c r="UOU59" s="77"/>
      <c r="UOV59" s="77"/>
      <c r="UOW59" s="77"/>
      <c r="UOX59" s="77"/>
      <c r="UOY59" s="77"/>
      <c r="UOZ59" s="77"/>
      <c r="UPA59" s="77"/>
      <c r="UPB59" s="77"/>
      <c r="UPC59" s="77"/>
      <c r="UPD59" s="77"/>
      <c r="UPE59" s="77"/>
      <c r="UPF59" s="77"/>
      <c r="UPG59" s="77"/>
      <c r="UPH59" s="77"/>
      <c r="UPI59" s="77"/>
      <c r="UPJ59" s="77"/>
      <c r="UPK59" s="77"/>
      <c r="UPL59" s="77"/>
      <c r="UPM59" s="77"/>
      <c r="UPN59" s="77"/>
      <c r="UPO59" s="77"/>
      <c r="UPP59" s="77"/>
      <c r="UPQ59" s="77"/>
      <c r="UPR59" s="77"/>
      <c r="UPS59" s="77"/>
      <c r="UPT59" s="77"/>
      <c r="UPU59" s="77"/>
      <c r="UPV59" s="77"/>
      <c r="UPW59" s="77"/>
      <c r="UPX59" s="77"/>
      <c r="UPY59" s="77"/>
      <c r="UPZ59" s="77"/>
      <c r="UQA59" s="77"/>
      <c r="UQB59" s="77"/>
      <c r="UQC59" s="77"/>
      <c r="UQD59" s="77"/>
      <c r="UQE59" s="77"/>
      <c r="UQF59" s="77"/>
      <c r="UQG59" s="77"/>
      <c r="UQH59" s="77"/>
      <c r="UQI59" s="77"/>
      <c r="UQJ59" s="77"/>
      <c r="UQK59" s="77"/>
      <c r="UQL59" s="77"/>
      <c r="UQM59" s="77"/>
      <c r="UQN59" s="77"/>
      <c r="UQO59" s="77"/>
      <c r="UQP59" s="77"/>
      <c r="UQQ59" s="77"/>
      <c r="UQR59" s="77"/>
      <c r="UQS59" s="77"/>
      <c r="UQT59" s="77"/>
      <c r="UQU59" s="77"/>
      <c r="UQV59" s="77"/>
      <c r="UQW59" s="77"/>
      <c r="UQX59" s="77"/>
      <c r="UQY59" s="77"/>
      <c r="UQZ59" s="77"/>
      <c r="URA59" s="77"/>
      <c r="URB59" s="77"/>
      <c r="URC59" s="77"/>
      <c r="URD59" s="77"/>
      <c r="URE59" s="77"/>
      <c r="URF59" s="77"/>
      <c r="URG59" s="77"/>
      <c r="URH59" s="77"/>
      <c r="URI59" s="77"/>
      <c r="URJ59" s="77"/>
      <c r="URK59" s="77"/>
      <c r="URL59" s="77"/>
      <c r="URM59" s="77"/>
      <c r="URN59" s="77"/>
      <c r="URO59" s="77"/>
      <c r="URP59" s="77"/>
      <c r="URQ59" s="77"/>
      <c r="URR59" s="77"/>
      <c r="URS59" s="77"/>
      <c r="URT59" s="77"/>
      <c r="URU59" s="77"/>
      <c r="URV59" s="77"/>
      <c r="URW59" s="77"/>
      <c r="URX59" s="77"/>
      <c r="URY59" s="77"/>
      <c r="URZ59" s="77"/>
      <c r="USA59" s="77"/>
      <c r="USB59" s="77"/>
      <c r="USC59" s="77"/>
      <c r="USD59" s="77"/>
      <c r="USE59" s="77"/>
      <c r="USF59" s="77"/>
      <c r="USG59" s="77"/>
      <c r="USH59" s="77"/>
      <c r="USI59" s="77"/>
      <c r="USJ59" s="77"/>
      <c r="USK59" s="77"/>
      <c r="USL59" s="77"/>
      <c r="USM59" s="77"/>
      <c r="USN59" s="77"/>
      <c r="USO59" s="77"/>
      <c r="USP59" s="77"/>
      <c r="USQ59" s="77"/>
      <c r="USR59" s="77"/>
      <c r="USS59" s="77"/>
      <c r="UST59" s="77"/>
      <c r="USU59" s="77"/>
      <c r="USV59" s="77"/>
      <c r="USW59" s="77"/>
      <c r="USX59" s="77"/>
      <c r="USY59" s="77"/>
      <c r="USZ59" s="77"/>
      <c r="UTA59" s="77"/>
      <c r="UTB59" s="77"/>
      <c r="UTC59" s="77"/>
      <c r="UTD59" s="77"/>
      <c r="UTE59" s="77"/>
      <c r="UTF59" s="77"/>
      <c r="UTG59" s="77"/>
      <c r="UTH59" s="77"/>
      <c r="UTI59" s="77"/>
      <c r="UTJ59" s="77"/>
      <c r="UTK59" s="77"/>
      <c r="UTL59" s="77"/>
      <c r="UTM59" s="77"/>
      <c r="UTN59" s="77"/>
      <c r="UTO59" s="77"/>
      <c r="UTP59" s="77"/>
      <c r="UTQ59" s="77"/>
      <c r="UTR59" s="77"/>
      <c r="UTS59" s="77"/>
      <c r="UTT59" s="77"/>
      <c r="UTU59" s="77"/>
      <c r="UTV59" s="77"/>
      <c r="UTW59" s="77"/>
      <c r="UTX59" s="77"/>
      <c r="UTY59" s="77"/>
      <c r="UTZ59" s="77"/>
      <c r="UUA59" s="77"/>
      <c r="UUB59" s="77"/>
      <c r="UUC59" s="77"/>
      <c r="UUD59" s="77"/>
      <c r="UUE59" s="77"/>
      <c r="UUF59" s="77"/>
      <c r="UUG59" s="77"/>
      <c r="UUH59" s="77"/>
      <c r="UUI59" s="77"/>
      <c r="UUJ59" s="77"/>
      <c r="UUK59" s="77"/>
      <c r="UUL59" s="77"/>
      <c r="UUM59" s="77"/>
      <c r="UUN59" s="77"/>
      <c r="UUO59" s="77"/>
      <c r="UUP59" s="77"/>
      <c r="UUQ59" s="77"/>
      <c r="UUR59" s="77"/>
      <c r="UUS59" s="77"/>
      <c r="UUT59" s="77"/>
      <c r="UUU59" s="77"/>
      <c r="UUV59" s="77"/>
      <c r="UUW59" s="77"/>
      <c r="UUX59" s="77"/>
      <c r="UUY59" s="77"/>
      <c r="UUZ59" s="77"/>
      <c r="UVA59" s="77"/>
      <c r="UVB59" s="77"/>
      <c r="UVC59" s="77"/>
      <c r="UVD59" s="77"/>
      <c r="UVE59" s="77"/>
      <c r="UVF59" s="77"/>
      <c r="UVG59" s="77"/>
      <c r="UVH59" s="77"/>
      <c r="UVI59" s="77"/>
      <c r="UVJ59" s="77"/>
      <c r="UVK59" s="77"/>
      <c r="UVL59" s="77"/>
      <c r="UVM59" s="77"/>
      <c r="UVN59" s="77"/>
      <c r="UVO59" s="77"/>
      <c r="UVP59" s="77"/>
      <c r="UVQ59" s="77"/>
      <c r="UVR59" s="77"/>
      <c r="UVS59" s="77"/>
      <c r="UVT59" s="77"/>
      <c r="UVU59" s="77"/>
      <c r="UVV59" s="77"/>
      <c r="UVW59" s="77"/>
      <c r="UVX59" s="77"/>
      <c r="UVY59" s="77"/>
      <c r="UVZ59" s="77"/>
      <c r="UWA59" s="77"/>
      <c r="UWB59" s="77"/>
      <c r="UWC59" s="77"/>
      <c r="UWD59" s="77"/>
      <c r="UWE59" s="77"/>
      <c r="UWF59" s="77"/>
      <c r="UWG59" s="77"/>
      <c r="UWH59" s="77"/>
      <c r="UWI59" s="77"/>
      <c r="UWJ59" s="77"/>
      <c r="UWK59" s="77"/>
      <c r="UWL59" s="77"/>
      <c r="UWM59" s="77"/>
      <c r="UWN59" s="77"/>
      <c r="UWO59" s="77"/>
      <c r="UWP59" s="77"/>
      <c r="UWQ59" s="77"/>
      <c r="UWR59" s="77"/>
      <c r="UWS59" s="77"/>
      <c r="UWT59" s="77"/>
      <c r="UWU59" s="77"/>
      <c r="UWV59" s="77"/>
      <c r="UWW59" s="77"/>
      <c r="UWX59" s="77"/>
      <c r="UWY59" s="77"/>
      <c r="UWZ59" s="77"/>
      <c r="UXA59" s="77"/>
      <c r="UXB59" s="77"/>
      <c r="UXC59" s="77"/>
      <c r="UXD59" s="77"/>
      <c r="UXE59" s="77"/>
      <c r="UXF59" s="77"/>
      <c r="UXG59" s="77"/>
      <c r="UXH59" s="77"/>
      <c r="UXI59" s="77"/>
      <c r="UXJ59" s="77"/>
      <c r="UXK59" s="77"/>
      <c r="UXL59" s="77"/>
      <c r="UXM59" s="77"/>
      <c r="UXN59" s="77"/>
      <c r="UXO59" s="77"/>
      <c r="UXP59" s="77"/>
      <c r="UXQ59" s="77"/>
      <c r="UXR59" s="77"/>
      <c r="UXS59" s="77"/>
      <c r="UXT59" s="77"/>
      <c r="UXU59" s="77"/>
      <c r="UXV59" s="77"/>
      <c r="UXW59" s="77"/>
      <c r="UXX59" s="77"/>
      <c r="UXY59" s="77"/>
      <c r="UXZ59" s="77"/>
      <c r="UYA59" s="77"/>
      <c r="UYB59" s="77"/>
      <c r="UYC59" s="77"/>
      <c r="UYD59" s="77"/>
      <c r="UYE59" s="77"/>
      <c r="UYF59" s="77"/>
      <c r="UYG59" s="77"/>
      <c r="UYH59" s="77"/>
      <c r="UYI59" s="77"/>
      <c r="UYJ59" s="77"/>
      <c r="UYK59" s="77"/>
      <c r="UYL59" s="77"/>
      <c r="UYM59" s="77"/>
      <c r="UYN59" s="77"/>
      <c r="UYO59" s="77"/>
      <c r="UYP59" s="77"/>
      <c r="UYQ59" s="77"/>
      <c r="UYR59" s="77"/>
      <c r="UYS59" s="77"/>
      <c r="UYT59" s="77"/>
      <c r="UYU59" s="77"/>
      <c r="UYV59" s="77"/>
      <c r="UYW59" s="77"/>
      <c r="UYX59" s="77"/>
      <c r="UYY59" s="77"/>
      <c r="UYZ59" s="77"/>
      <c r="UZA59" s="77"/>
      <c r="UZB59" s="77"/>
      <c r="UZC59" s="77"/>
      <c r="UZD59" s="77"/>
      <c r="UZE59" s="77"/>
      <c r="UZF59" s="77"/>
      <c r="UZG59" s="77"/>
      <c r="UZH59" s="77"/>
      <c r="UZI59" s="77"/>
      <c r="UZJ59" s="77"/>
      <c r="UZK59" s="77"/>
      <c r="UZL59" s="77"/>
      <c r="UZM59" s="77"/>
      <c r="UZN59" s="77"/>
      <c r="UZO59" s="77"/>
      <c r="UZP59" s="77"/>
      <c r="UZQ59" s="77"/>
      <c r="UZR59" s="77"/>
      <c r="UZS59" s="77"/>
      <c r="UZT59" s="77"/>
      <c r="UZU59" s="77"/>
      <c r="UZV59" s="77"/>
      <c r="UZW59" s="77"/>
      <c r="UZX59" s="77"/>
      <c r="UZY59" s="77"/>
      <c r="UZZ59" s="77"/>
      <c r="VAA59" s="77"/>
      <c r="VAB59" s="77"/>
      <c r="VAC59" s="77"/>
      <c r="VAD59" s="77"/>
      <c r="VAE59" s="77"/>
      <c r="VAF59" s="77"/>
      <c r="VAG59" s="77"/>
      <c r="VAH59" s="77"/>
      <c r="VAI59" s="77"/>
      <c r="VAJ59" s="77"/>
      <c r="VAK59" s="77"/>
      <c r="VAL59" s="77"/>
      <c r="VAM59" s="77"/>
      <c r="VAN59" s="77"/>
      <c r="VAO59" s="77"/>
      <c r="VAP59" s="77"/>
      <c r="VAQ59" s="77"/>
      <c r="VAR59" s="77"/>
      <c r="VAS59" s="77"/>
      <c r="VAT59" s="77"/>
      <c r="VAU59" s="77"/>
      <c r="VAV59" s="77"/>
      <c r="VAW59" s="77"/>
      <c r="VAX59" s="77"/>
      <c r="VAY59" s="77"/>
      <c r="VAZ59" s="77"/>
      <c r="VBA59" s="77"/>
      <c r="VBB59" s="77"/>
      <c r="VBC59" s="77"/>
      <c r="VBD59" s="77"/>
      <c r="VBE59" s="77"/>
      <c r="VBF59" s="77"/>
      <c r="VBG59" s="77"/>
      <c r="VBH59" s="77"/>
      <c r="VBI59" s="77"/>
      <c r="VBJ59" s="77"/>
      <c r="VBK59" s="77"/>
      <c r="VBL59" s="77"/>
      <c r="VBM59" s="77"/>
      <c r="VBN59" s="77"/>
      <c r="VBO59" s="77"/>
      <c r="VBP59" s="77"/>
      <c r="VBQ59" s="77"/>
      <c r="VBR59" s="77"/>
      <c r="VBS59" s="77"/>
      <c r="VBT59" s="77"/>
      <c r="VBU59" s="77"/>
      <c r="VBV59" s="77"/>
      <c r="VBW59" s="77"/>
      <c r="VBX59" s="77"/>
      <c r="VBY59" s="77"/>
      <c r="VBZ59" s="77"/>
      <c r="VCA59" s="77"/>
      <c r="VCB59" s="77"/>
      <c r="VCC59" s="77"/>
      <c r="VCD59" s="77"/>
      <c r="VCE59" s="77"/>
      <c r="VCF59" s="77"/>
      <c r="VCG59" s="77"/>
      <c r="VCH59" s="77"/>
      <c r="VCI59" s="77"/>
      <c r="VCJ59" s="77"/>
      <c r="VCK59" s="77"/>
      <c r="VCL59" s="77"/>
      <c r="VCM59" s="77"/>
      <c r="VCN59" s="77"/>
      <c r="VCO59" s="77"/>
      <c r="VCP59" s="77"/>
      <c r="VCQ59" s="77"/>
      <c r="VCR59" s="77"/>
      <c r="VCS59" s="77"/>
      <c r="VCT59" s="77"/>
      <c r="VCU59" s="77"/>
      <c r="VCV59" s="77"/>
      <c r="VCW59" s="77"/>
      <c r="VCX59" s="77"/>
      <c r="VCY59" s="77"/>
      <c r="VCZ59" s="77"/>
      <c r="VDA59" s="77"/>
      <c r="VDB59" s="77"/>
      <c r="VDC59" s="77"/>
      <c r="VDD59" s="77"/>
      <c r="VDE59" s="77"/>
      <c r="VDF59" s="77"/>
      <c r="VDG59" s="77"/>
      <c r="VDH59" s="77"/>
      <c r="VDI59" s="77"/>
      <c r="VDJ59" s="77"/>
      <c r="VDK59" s="77"/>
      <c r="VDL59" s="77"/>
      <c r="VDM59" s="77"/>
      <c r="VDN59" s="77"/>
      <c r="VDO59" s="77"/>
      <c r="VDP59" s="77"/>
      <c r="VDQ59" s="77"/>
      <c r="VDR59" s="77"/>
      <c r="VDS59" s="77"/>
      <c r="VDT59" s="77"/>
      <c r="VDU59" s="77"/>
      <c r="VDV59" s="77"/>
      <c r="VDW59" s="77"/>
      <c r="VDX59" s="77"/>
      <c r="VDY59" s="77"/>
      <c r="VDZ59" s="77"/>
      <c r="VEA59" s="77"/>
      <c r="VEB59" s="77"/>
      <c r="VEC59" s="77"/>
      <c r="VED59" s="77"/>
      <c r="VEE59" s="77"/>
      <c r="VEF59" s="77"/>
      <c r="VEG59" s="77"/>
      <c r="VEH59" s="77"/>
      <c r="VEI59" s="77"/>
      <c r="VEJ59" s="77"/>
      <c r="VEK59" s="77"/>
      <c r="VEL59" s="77"/>
      <c r="VEM59" s="77"/>
      <c r="VEN59" s="77"/>
      <c r="VEO59" s="77"/>
      <c r="VEP59" s="77"/>
      <c r="VEQ59" s="77"/>
      <c r="VER59" s="77"/>
      <c r="VES59" s="77"/>
      <c r="VET59" s="77"/>
      <c r="VEU59" s="77"/>
      <c r="VEV59" s="77"/>
      <c r="VEW59" s="77"/>
      <c r="VEX59" s="77"/>
      <c r="VEY59" s="77"/>
      <c r="VEZ59" s="77"/>
      <c r="VFA59" s="77"/>
      <c r="VFB59" s="77"/>
      <c r="VFC59" s="77"/>
      <c r="VFD59" s="77"/>
      <c r="VFE59" s="77"/>
      <c r="VFF59" s="77"/>
      <c r="VFG59" s="77"/>
      <c r="VFH59" s="77"/>
      <c r="VFI59" s="77"/>
      <c r="VFJ59" s="77"/>
      <c r="VFK59" s="77"/>
      <c r="VFL59" s="77"/>
      <c r="VFM59" s="77"/>
      <c r="VFN59" s="77"/>
      <c r="VFO59" s="77"/>
      <c r="VFP59" s="77"/>
      <c r="VFQ59" s="77"/>
      <c r="VFR59" s="77"/>
      <c r="VFS59" s="77"/>
      <c r="VFT59" s="77"/>
      <c r="VFU59" s="77"/>
      <c r="VFV59" s="77"/>
      <c r="VFW59" s="77"/>
      <c r="VFX59" s="77"/>
      <c r="VFY59" s="77"/>
      <c r="VFZ59" s="77"/>
      <c r="VGA59" s="77"/>
      <c r="VGB59" s="77"/>
      <c r="VGC59" s="77"/>
      <c r="VGD59" s="77"/>
      <c r="VGE59" s="77"/>
      <c r="VGF59" s="77"/>
      <c r="VGG59" s="77"/>
      <c r="VGH59" s="77"/>
      <c r="VGI59" s="77"/>
      <c r="VGJ59" s="77"/>
      <c r="VGK59" s="77"/>
      <c r="VGL59" s="77"/>
      <c r="VGM59" s="77"/>
      <c r="VGN59" s="77"/>
      <c r="VGO59" s="77"/>
      <c r="VGP59" s="77"/>
      <c r="VGQ59" s="77"/>
      <c r="VGR59" s="77"/>
      <c r="VGS59" s="77"/>
      <c r="VGT59" s="77"/>
      <c r="VGU59" s="77"/>
      <c r="VGV59" s="77"/>
      <c r="VGW59" s="77"/>
      <c r="VGX59" s="77"/>
      <c r="VGY59" s="77"/>
      <c r="VGZ59" s="77"/>
      <c r="VHA59" s="77"/>
      <c r="VHB59" s="77"/>
      <c r="VHC59" s="77"/>
      <c r="VHD59" s="77"/>
      <c r="VHE59" s="77"/>
      <c r="VHF59" s="77"/>
      <c r="VHG59" s="77"/>
      <c r="VHH59" s="77"/>
      <c r="VHI59" s="77"/>
      <c r="VHJ59" s="77"/>
      <c r="VHK59" s="77"/>
      <c r="VHL59" s="77"/>
      <c r="VHM59" s="77"/>
      <c r="VHN59" s="77"/>
      <c r="VHO59" s="77"/>
      <c r="VHP59" s="77"/>
      <c r="VHQ59" s="77"/>
      <c r="VHR59" s="77"/>
      <c r="VHS59" s="77"/>
      <c r="VHT59" s="77"/>
      <c r="VHU59" s="77"/>
      <c r="VHV59" s="77"/>
      <c r="VHW59" s="77"/>
      <c r="VHX59" s="77"/>
      <c r="VHY59" s="77"/>
      <c r="VHZ59" s="77"/>
      <c r="VIA59" s="77"/>
      <c r="VIB59" s="77"/>
      <c r="VIC59" s="77"/>
      <c r="VID59" s="77"/>
      <c r="VIE59" s="77"/>
      <c r="VIF59" s="77"/>
      <c r="VIG59" s="77"/>
      <c r="VIH59" s="77"/>
      <c r="VII59" s="77"/>
      <c r="VIJ59" s="77"/>
      <c r="VIK59" s="77"/>
      <c r="VIL59" s="77"/>
      <c r="VIM59" s="77"/>
      <c r="VIN59" s="77"/>
      <c r="VIO59" s="77"/>
      <c r="VIP59" s="77"/>
      <c r="VIQ59" s="77"/>
      <c r="VIR59" s="77"/>
      <c r="VIS59" s="77"/>
      <c r="VIT59" s="77"/>
      <c r="VIU59" s="77"/>
      <c r="VIV59" s="77"/>
      <c r="VIW59" s="77"/>
      <c r="VIX59" s="77"/>
      <c r="VIY59" s="77"/>
      <c r="VIZ59" s="77"/>
      <c r="VJA59" s="77"/>
      <c r="VJB59" s="77"/>
      <c r="VJC59" s="77"/>
      <c r="VJD59" s="77"/>
      <c r="VJE59" s="77"/>
      <c r="VJF59" s="77"/>
      <c r="VJG59" s="77"/>
      <c r="VJH59" s="77"/>
      <c r="VJI59" s="77"/>
      <c r="VJJ59" s="77"/>
      <c r="VJK59" s="77"/>
      <c r="VJL59" s="77"/>
      <c r="VJM59" s="77"/>
      <c r="VJN59" s="77"/>
      <c r="VJO59" s="77"/>
      <c r="VJP59" s="77"/>
      <c r="VJQ59" s="77"/>
      <c r="VJR59" s="77"/>
      <c r="VJS59" s="77"/>
      <c r="VJT59" s="77"/>
      <c r="VJU59" s="77"/>
      <c r="VJV59" s="77"/>
      <c r="VJW59" s="77"/>
      <c r="VJX59" s="77"/>
      <c r="VJY59" s="77"/>
      <c r="VJZ59" s="77"/>
      <c r="VKA59" s="77"/>
      <c r="VKB59" s="77"/>
      <c r="VKC59" s="77"/>
      <c r="VKD59" s="77"/>
      <c r="VKE59" s="77"/>
      <c r="VKF59" s="77"/>
      <c r="VKG59" s="77"/>
      <c r="VKH59" s="77"/>
      <c r="VKI59" s="77"/>
      <c r="VKJ59" s="77"/>
      <c r="VKK59" s="77"/>
      <c r="VKL59" s="77"/>
      <c r="VKM59" s="77"/>
      <c r="VKN59" s="77"/>
      <c r="VKO59" s="77"/>
      <c r="VKP59" s="77"/>
      <c r="VKQ59" s="77"/>
      <c r="VKR59" s="77"/>
      <c r="VKS59" s="77"/>
      <c r="VKT59" s="77"/>
      <c r="VKU59" s="77"/>
      <c r="VKV59" s="77"/>
      <c r="VKW59" s="77"/>
      <c r="VKX59" s="77"/>
      <c r="VKY59" s="77"/>
      <c r="VKZ59" s="77"/>
      <c r="VLA59" s="77"/>
      <c r="VLB59" s="77"/>
      <c r="VLC59" s="77"/>
      <c r="VLD59" s="77"/>
      <c r="VLE59" s="77"/>
      <c r="VLF59" s="77"/>
      <c r="VLG59" s="77"/>
      <c r="VLH59" s="77"/>
      <c r="VLI59" s="77"/>
      <c r="VLJ59" s="77"/>
      <c r="VLK59" s="77"/>
      <c r="VLL59" s="77"/>
      <c r="VLM59" s="77"/>
      <c r="VLN59" s="77"/>
      <c r="VLO59" s="77"/>
      <c r="VLP59" s="77"/>
      <c r="VLQ59" s="77"/>
      <c r="VLR59" s="77"/>
      <c r="VLS59" s="77"/>
      <c r="VLT59" s="77"/>
      <c r="VLU59" s="77"/>
      <c r="VLV59" s="77"/>
      <c r="VLW59" s="77"/>
      <c r="VLX59" s="77"/>
      <c r="VLY59" s="77"/>
      <c r="VLZ59" s="77"/>
      <c r="VMA59" s="77"/>
      <c r="VMB59" s="77"/>
      <c r="VMC59" s="77"/>
      <c r="VMD59" s="77"/>
      <c r="VME59" s="77"/>
      <c r="VMF59" s="77"/>
      <c r="VMG59" s="77"/>
      <c r="VMH59" s="77"/>
      <c r="VMI59" s="77"/>
      <c r="VMJ59" s="77"/>
      <c r="VMK59" s="77"/>
      <c r="VML59" s="77"/>
      <c r="VMM59" s="77"/>
      <c r="VMN59" s="77"/>
      <c r="VMO59" s="77"/>
      <c r="VMP59" s="77"/>
      <c r="VMQ59" s="77"/>
      <c r="VMR59" s="77"/>
      <c r="VMS59" s="77"/>
      <c r="VMT59" s="77"/>
      <c r="VMU59" s="77"/>
      <c r="VMV59" s="77"/>
      <c r="VMW59" s="77"/>
      <c r="VMX59" s="77"/>
      <c r="VMY59" s="77"/>
      <c r="VMZ59" s="77"/>
      <c r="VNA59" s="77"/>
      <c r="VNB59" s="77"/>
      <c r="VNC59" s="77"/>
      <c r="VND59" s="77"/>
      <c r="VNE59" s="77"/>
      <c r="VNF59" s="77"/>
      <c r="VNG59" s="77"/>
      <c r="VNH59" s="77"/>
      <c r="VNI59" s="77"/>
      <c r="VNJ59" s="77"/>
      <c r="VNK59" s="77"/>
      <c r="VNL59" s="77"/>
      <c r="VNM59" s="77"/>
      <c r="VNN59" s="77"/>
      <c r="VNO59" s="77"/>
      <c r="VNP59" s="77"/>
      <c r="VNQ59" s="77"/>
      <c r="VNR59" s="77"/>
      <c r="VNS59" s="77"/>
      <c r="VNT59" s="77"/>
      <c r="VNU59" s="77"/>
      <c r="VNV59" s="77"/>
      <c r="VNW59" s="77"/>
      <c r="VNX59" s="77"/>
      <c r="VNY59" s="77"/>
      <c r="VNZ59" s="77"/>
      <c r="VOA59" s="77"/>
      <c r="VOB59" s="77"/>
      <c r="VOC59" s="77"/>
      <c r="VOD59" s="77"/>
      <c r="VOE59" s="77"/>
      <c r="VOF59" s="77"/>
      <c r="VOG59" s="77"/>
      <c r="VOH59" s="77"/>
      <c r="VOI59" s="77"/>
      <c r="VOJ59" s="77"/>
      <c r="VOK59" s="77"/>
      <c r="VOL59" s="77"/>
      <c r="VOM59" s="77"/>
      <c r="VON59" s="77"/>
      <c r="VOO59" s="77"/>
      <c r="VOP59" s="77"/>
      <c r="VOQ59" s="77"/>
      <c r="VOR59" s="77"/>
      <c r="VOS59" s="77"/>
      <c r="VOT59" s="77"/>
      <c r="VOU59" s="77"/>
      <c r="VOV59" s="77"/>
      <c r="VOW59" s="77"/>
      <c r="VOX59" s="77"/>
      <c r="VOY59" s="77"/>
      <c r="VOZ59" s="77"/>
      <c r="VPA59" s="77"/>
      <c r="VPB59" s="77"/>
      <c r="VPC59" s="77"/>
      <c r="VPD59" s="77"/>
      <c r="VPE59" s="77"/>
      <c r="VPF59" s="77"/>
      <c r="VPG59" s="77"/>
      <c r="VPH59" s="77"/>
      <c r="VPI59" s="77"/>
      <c r="VPJ59" s="77"/>
      <c r="VPK59" s="77"/>
      <c r="VPL59" s="77"/>
      <c r="VPM59" s="77"/>
      <c r="VPN59" s="77"/>
      <c r="VPO59" s="77"/>
      <c r="VPP59" s="77"/>
      <c r="VPQ59" s="77"/>
      <c r="VPR59" s="77"/>
      <c r="VPS59" s="77"/>
      <c r="VPT59" s="77"/>
      <c r="VPU59" s="77"/>
      <c r="VPV59" s="77"/>
      <c r="VPW59" s="77"/>
      <c r="VPX59" s="77"/>
      <c r="VPY59" s="77"/>
      <c r="VPZ59" s="77"/>
      <c r="VQA59" s="77"/>
      <c r="VQB59" s="77"/>
      <c r="VQC59" s="77"/>
      <c r="VQD59" s="77"/>
      <c r="VQE59" s="77"/>
      <c r="VQF59" s="77"/>
      <c r="VQG59" s="77"/>
      <c r="VQH59" s="77"/>
      <c r="VQI59" s="77"/>
      <c r="VQJ59" s="77"/>
      <c r="VQK59" s="77"/>
      <c r="VQL59" s="77"/>
      <c r="VQM59" s="77"/>
      <c r="VQN59" s="77"/>
      <c r="VQO59" s="77"/>
      <c r="VQP59" s="77"/>
      <c r="VQQ59" s="77"/>
      <c r="VQR59" s="77"/>
      <c r="VQS59" s="77"/>
      <c r="VQT59" s="77"/>
      <c r="VQU59" s="77"/>
      <c r="VQV59" s="77"/>
      <c r="VQW59" s="77"/>
      <c r="VQX59" s="77"/>
      <c r="VQY59" s="77"/>
      <c r="VQZ59" s="77"/>
      <c r="VRA59" s="77"/>
      <c r="VRB59" s="77"/>
      <c r="VRC59" s="77"/>
      <c r="VRD59" s="77"/>
      <c r="VRE59" s="77"/>
      <c r="VRF59" s="77"/>
      <c r="VRG59" s="77"/>
      <c r="VRH59" s="77"/>
      <c r="VRI59" s="77"/>
      <c r="VRJ59" s="77"/>
      <c r="VRK59" s="77"/>
      <c r="VRL59" s="77"/>
      <c r="VRM59" s="77"/>
      <c r="VRN59" s="77"/>
      <c r="VRO59" s="77"/>
      <c r="VRP59" s="77"/>
      <c r="VRQ59" s="77"/>
      <c r="VRR59" s="77"/>
      <c r="VRS59" s="77"/>
      <c r="VRT59" s="77"/>
      <c r="VRU59" s="77"/>
      <c r="VRV59" s="77"/>
      <c r="VRW59" s="77"/>
      <c r="VRX59" s="77"/>
      <c r="VRY59" s="77"/>
      <c r="VRZ59" s="77"/>
      <c r="VSA59" s="77"/>
      <c r="VSB59" s="77"/>
      <c r="VSC59" s="77"/>
      <c r="VSD59" s="77"/>
      <c r="VSE59" s="77"/>
      <c r="VSF59" s="77"/>
      <c r="VSG59" s="77"/>
      <c r="VSH59" s="77"/>
      <c r="VSI59" s="77"/>
      <c r="VSJ59" s="77"/>
      <c r="VSK59" s="77"/>
      <c r="VSL59" s="77"/>
      <c r="VSM59" s="77"/>
      <c r="VSN59" s="77"/>
      <c r="VSO59" s="77"/>
      <c r="VSP59" s="77"/>
      <c r="VSQ59" s="77"/>
      <c r="VSR59" s="77"/>
      <c r="VSS59" s="77"/>
      <c r="VST59" s="77"/>
      <c r="VSU59" s="77"/>
      <c r="VSV59" s="77"/>
      <c r="VSW59" s="77"/>
      <c r="VSX59" s="77"/>
      <c r="VSY59" s="77"/>
      <c r="VSZ59" s="77"/>
      <c r="VTA59" s="77"/>
      <c r="VTB59" s="77"/>
      <c r="VTC59" s="77"/>
      <c r="VTD59" s="77"/>
      <c r="VTE59" s="77"/>
      <c r="VTF59" s="77"/>
      <c r="VTG59" s="77"/>
      <c r="VTH59" s="77"/>
      <c r="VTI59" s="77"/>
      <c r="VTJ59" s="77"/>
      <c r="VTK59" s="77"/>
      <c r="VTL59" s="77"/>
      <c r="VTM59" s="77"/>
      <c r="VTN59" s="77"/>
      <c r="VTO59" s="77"/>
      <c r="VTP59" s="77"/>
      <c r="VTQ59" s="77"/>
      <c r="VTR59" s="77"/>
      <c r="VTS59" s="77"/>
      <c r="VTT59" s="77"/>
      <c r="VTU59" s="77"/>
      <c r="VTV59" s="77"/>
      <c r="VTW59" s="77"/>
      <c r="VTX59" s="77"/>
      <c r="VTY59" s="77"/>
      <c r="VTZ59" s="77"/>
      <c r="VUA59" s="77"/>
      <c r="VUB59" s="77"/>
      <c r="VUC59" s="77"/>
      <c r="VUD59" s="77"/>
      <c r="VUE59" s="77"/>
      <c r="VUF59" s="77"/>
      <c r="VUG59" s="77"/>
      <c r="VUH59" s="77"/>
      <c r="VUI59" s="77"/>
      <c r="VUJ59" s="77"/>
      <c r="VUK59" s="77"/>
      <c r="VUL59" s="77"/>
      <c r="VUM59" s="77"/>
      <c r="VUN59" s="77"/>
      <c r="VUO59" s="77"/>
      <c r="VUP59" s="77"/>
      <c r="VUQ59" s="77"/>
      <c r="VUR59" s="77"/>
      <c r="VUS59" s="77"/>
      <c r="VUT59" s="77"/>
      <c r="VUU59" s="77"/>
      <c r="VUV59" s="77"/>
      <c r="VUW59" s="77"/>
      <c r="VUX59" s="77"/>
      <c r="VUY59" s="77"/>
      <c r="VUZ59" s="77"/>
      <c r="VVA59" s="77"/>
      <c r="VVB59" s="77"/>
      <c r="VVC59" s="77"/>
      <c r="VVD59" s="77"/>
      <c r="VVE59" s="77"/>
      <c r="VVF59" s="77"/>
      <c r="VVG59" s="77"/>
      <c r="VVH59" s="77"/>
      <c r="VVI59" s="77"/>
      <c r="VVJ59" s="77"/>
      <c r="VVK59" s="77"/>
      <c r="VVL59" s="77"/>
      <c r="VVM59" s="77"/>
      <c r="VVN59" s="77"/>
      <c r="VVO59" s="77"/>
      <c r="VVP59" s="77"/>
      <c r="VVQ59" s="77"/>
      <c r="VVR59" s="77"/>
      <c r="VVS59" s="77"/>
      <c r="VVT59" s="77"/>
      <c r="VVU59" s="77"/>
      <c r="VVV59" s="77"/>
      <c r="VVW59" s="77"/>
      <c r="VVX59" s="77"/>
      <c r="VVY59" s="77"/>
      <c r="VVZ59" s="77"/>
      <c r="VWA59" s="77"/>
      <c r="VWB59" s="77"/>
      <c r="VWC59" s="77"/>
      <c r="VWD59" s="77"/>
      <c r="VWE59" s="77"/>
      <c r="VWF59" s="77"/>
      <c r="VWG59" s="77"/>
      <c r="VWH59" s="77"/>
      <c r="VWI59" s="77"/>
      <c r="VWJ59" s="77"/>
      <c r="VWK59" s="77"/>
      <c r="VWL59" s="77"/>
      <c r="VWM59" s="77"/>
      <c r="VWN59" s="77"/>
      <c r="VWO59" s="77"/>
      <c r="VWP59" s="77"/>
      <c r="VWQ59" s="77"/>
      <c r="VWR59" s="77"/>
      <c r="VWS59" s="77"/>
      <c r="VWT59" s="77"/>
      <c r="VWU59" s="77"/>
      <c r="VWV59" s="77"/>
      <c r="VWW59" s="77"/>
      <c r="VWX59" s="77"/>
      <c r="VWY59" s="77"/>
      <c r="VWZ59" s="77"/>
      <c r="VXA59" s="77"/>
      <c r="VXB59" s="77"/>
      <c r="VXC59" s="77"/>
      <c r="VXD59" s="77"/>
      <c r="VXE59" s="77"/>
      <c r="VXF59" s="77"/>
      <c r="VXG59" s="77"/>
      <c r="VXH59" s="77"/>
      <c r="VXI59" s="77"/>
      <c r="VXJ59" s="77"/>
      <c r="VXK59" s="77"/>
      <c r="VXL59" s="77"/>
      <c r="VXM59" s="77"/>
      <c r="VXN59" s="77"/>
      <c r="VXO59" s="77"/>
      <c r="VXP59" s="77"/>
      <c r="VXQ59" s="77"/>
      <c r="VXR59" s="77"/>
      <c r="VXS59" s="77"/>
      <c r="VXT59" s="77"/>
      <c r="VXU59" s="77"/>
      <c r="VXV59" s="77"/>
      <c r="VXW59" s="77"/>
      <c r="VXX59" s="77"/>
      <c r="VXY59" s="77"/>
      <c r="VXZ59" s="77"/>
      <c r="VYA59" s="77"/>
      <c r="VYB59" s="77"/>
      <c r="VYC59" s="77"/>
      <c r="VYD59" s="77"/>
      <c r="VYE59" s="77"/>
      <c r="VYF59" s="77"/>
      <c r="VYG59" s="77"/>
      <c r="VYH59" s="77"/>
      <c r="VYI59" s="77"/>
      <c r="VYJ59" s="77"/>
      <c r="VYK59" s="77"/>
      <c r="VYL59" s="77"/>
      <c r="VYM59" s="77"/>
      <c r="VYN59" s="77"/>
      <c r="VYO59" s="77"/>
      <c r="VYP59" s="77"/>
      <c r="VYQ59" s="77"/>
      <c r="VYR59" s="77"/>
      <c r="VYS59" s="77"/>
      <c r="VYT59" s="77"/>
      <c r="VYU59" s="77"/>
      <c r="VYV59" s="77"/>
      <c r="VYW59" s="77"/>
      <c r="VYX59" s="77"/>
      <c r="VYY59" s="77"/>
      <c r="VYZ59" s="77"/>
      <c r="VZA59" s="77"/>
      <c r="VZB59" s="77"/>
      <c r="VZC59" s="77"/>
      <c r="VZD59" s="77"/>
      <c r="VZE59" s="77"/>
      <c r="VZF59" s="77"/>
      <c r="VZG59" s="77"/>
      <c r="VZH59" s="77"/>
      <c r="VZI59" s="77"/>
      <c r="VZJ59" s="77"/>
      <c r="VZK59" s="77"/>
      <c r="VZL59" s="77"/>
      <c r="VZM59" s="77"/>
      <c r="VZN59" s="77"/>
      <c r="VZO59" s="77"/>
      <c r="VZP59" s="77"/>
      <c r="VZQ59" s="77"/>
      <c r="VZR59" s="77"/>
      <c r="VZS59" s="77"/>
      <c r="VZT59" s="77"/>
      <c r="VZU59" s="77"/>
      <c r="VZV59" s="77"/>
      <c r="VZW59" s="77"/>
      <c r="VZX59" s="77"/>
      <c r="VZY59" s="77"/>
      <c r="VZZ59" s="77"/>
      <c r="WAA59" s="77"/>
      <c r="WAB59" s="77"/>
      <c r="WAC59" s="77"/>
      <c r="WAD59" s="77"/>
      <c r="WAE59" s="77"/>
      <c r="WAF59" s="77"/>
      <c r="WAG59" s="77"/>
      <c r="WAH59" s="77"/>
      <c r="WAI59" s="77"/>
      <c r="WAJ59" s="77"/>
      <c r="WAK59" s="77"/>
      <c r="WAL59" s="77"/>
      <c r="WAM59" s="77"/>
      <c r="WAN59" s="77"/>
      <c r="WAO59" s="77"/>
      <c r="WAP59" s="77"/>
      <c r="WAQ59" s="77"/>
      <c r="WAR59" s="77"/>
      <c r="WAS59" s="77"/>
      <c r="WAT59" s="77"/>
      <c r="WAU59" s="77"/>
      <c r="WAV59" s="77"/>
      <c r="WAW59" s="77"/>
      <c r="WAX59" s="77"/>
      <c r="WAY59" s="77"/>
      <c r="WAZ59" s="77"/>
      <c r="WBA59" s="77"/>
      <c r="WBB59" s="77"/>
      <c r="WBC59" s="77"/>
      <c r="WBD59" s="77"/>
      <c r="WBE59" s="77"/>
      <c r="WBF59" s="77"/>
      <c r="WBG59" s="77"/>
      <c r="WBH59" s="77"/>
      <c r="WBI59" s="77"/>
      <c r="WBJ59" s="77"/>
      <c r="WBK59" s="77"/>
      <c r="WBL59" s="77"/>
      <c r="WBM59" s="77"/>
      <c r="WBN59" s="77"/>
      <c r="WBO59" s="77"/>
      <c r="WBP59" s="77"/>
      <c r="WBQ59" s="77"/>
      <c r="WBR59" s="77"/>
      <c r="WBS59" s="77"/>
      <c r="WBT59" s="77"/>
      <c r="WBU59" s="77"/>
      <c r="WBV59" s="77"/>
      <c r="WBW59" s="77"/>
      <c r="WBX59" s="77"/>
      <c r="WBY59" s="77"/>
      <c r="WBZ59" s="77"/>
      <c r="WCA59" s="77"/>
      <c r="WCB59" s="77"/>
      <c r="WCC59" s="77"/>
      <c r="WCD59" s="77"/>
      <c r="WCE59" s="77"/>
      <c r="WCF59" s="77"/>
      <c r="WCG59" s="77"/>
      <c r="WCH59" s="77"/>
      <c r="WCI59" s="77"/>
      <c r="WCJ59" s="77"/>
      <c r="WCK59" s="77"/>
      <c r="WCL59" s="77"/>
      <c r="WCM59" s="77"/>
      <c r="WCN59" s="77"/>
      <c r="WCO59" s="77"/>
      <c r="WCP59" s="77"/>
      <c r="WCQ59" s="77"/>
      <c r="WCR59" s="77"/>
      <c r="WCS59" s="77"/>
      <c r="WCT59" s="77"/>
      <c r="WCU59" s="77"/>
      <c r="WCV59" s="77"/>
      <c r="WCW59" s="77"/>
      <c r="WCX59" s="77"/>
      <c r="WCY59" s="77"/>
      <c r="WCZ59" s="77"/>
      <c r="WDA59" s="77"/>
      <c r="WDB59" s="77"/>
      <c r="WDC59" s="77"/>
      <c r="WDD59" s="77"/>
      <c r="WDE59" s="77"/>
      <c r="WDF59" s="77"/>
      <c r="WDG59" s="77"/>
      <c r="WDH59" s="77"/>
      <c r="WDI59" s="77"/>
      <c r="WDJ59" s="77"/>
      <c r="WDK59" s="77"/>
      <c r="WDL59" s="77"/>
      <c r="WDM59" s="77"/>
      <c r="WDN59" s="77"/>
      <c r="WDO59" s="77"/>
      <c r="WDP59" s="77"/>
      <c r="WDQ59" s="77"/>
      <c r="WDR59" s="77"/>
      <c r="WDS59" s="77"/>
      <c r="WDT59" s="77"/>
      <c r="WDU59" s="77"/>
      <c r="WDV59" s="77"/>
      <c r="WDW59" s="77"/>
      <c r="WDX59" s="77"/>
      <c r="WDY59" s="77"/>
      <c r="WDZ59" s="77"/>
      <c r="WEA59" s="77"/>
      <c r="WEB59" s="77"/>
      <c r="WEC59" s="77"/>
      <c r="WED59" s="77"/>
      <c r="WEE59" s="77"/>
      <c r="WEF59" s="77"/>
      <c r="WEG59" s="77"/>
      <c r="WEH59" s="77"/>
      <c r="WEI59" s="77"/>
      <c r="WEJ59" s="77"/>
      <c r="WEK59" s="77"/>
      <c r="WEL59" s="77"/>
      <c r="WEM59" s="77"/>
      <c r="WEN59" s="77"/>
      <c r="WEO59" s="77"/>
      <c r="WEP59" s="77"/>
      <c r="WEQ59" s="77"/>
      <c r="WER59" s="77"/>
      <c r="WES59" s="77"/>
      <c r="WET59" s="77"/>
      <c r="WEU59" s="77"/>
      <c r="WEV59" s="77"/>
      <c r="WEW59" s="77"/>
      <c r="WEX59" s="77"/>
      <c r="WEY59" s="77"/>
      <c r="WEZ59" s="77"/>
      <c r="WFA59" s="77"/>
      <c r="WFB59" s="77"/>
      <c r="WFC59" s="77"/>
      <c r="WFD59" s="77"/>
      <c r="WFE59" s="77"/>
      <c r="WFF59" s="77"/>
      <c r="WFG59" s="77"/>
      <c r="WFH59" s="77"/>
      <c r="WFI59" s="77"/>
      <c r="WFJ59" s="77"/>
      <c r="WFK59" s="77"/>
      <c r="WFL59" s="77"/>
      <c r="WFM59" s="77"/>
      <c r="WFN59" s="77"/>
      <c r="WFO59" s="77"/>
      <c r="WFP59" s="77"/>
      <c r="WFQ59" s="77"/>
      <c r="WFR59" s="77"/>
      <c r="WFS59" s="77"/>
      <c r="WFT59" s="77"/>
      <c r="WFU59" s="77"/>
      <c r="WFV59" s="77"/>
      <c r="WFW59" s="77"/>
      <c r="WFX59" s="77"/>
      <c r="WFY59" s="77"/>
      <c r="WFZ59" s="77"/>
      <c r="WGA59" s="77"/>
      <c r="WGB59" s="77"/>
      <c r="WGC59" s="77"/>
      <c r="WGD59" s="77"/>
      <c r="WGE59" s="77"/>
      <c r="WGF59" s="77"/>
      <c r="WGG59" s="77"/>
      <c r="WGH59" s="77"/>
      <c r="WGI59" s="77"/>
      <c r="WGJ59" s="77"/>
      <c r="WGK59" s="77"/>
      <c r="WGL59" s="77"/>
      <c r="WGM59" s="77"/>
      <c r="WGN59" s="77"/>
      <c r="WGO59" s="77"/>
      <c r="WGP59" s="77"/>
      <c r="WGQ59" s="77"/>
      <c r="WGR59" s="77"/>
      <c r="WGS59" s="77"/>
      <c r="WGT59" s="77"/>
      <c r="WGU59" s="77"/>
      <c r="WGV59" s="77"/>
      <c r="WGW59" s="77"/>
      <c r="WGX59" s="77"/>
      <c r="WGY59" s="77"/>
      <c r="WGZ59" s="77"/>
      <c r="WHA59" s="77"/>
      <c r="WHB59" s="77"/>
      <c r="WHC59" s="77"/>
      <c r="WHD59" s="77"/>
      <c r="WHE59" s="77"/>
      <c r="WHF59" s="77"/>
      <c r="WHG59" s="77"/>
      <c r="WHH59" s="77"/>
      <c r="WHI59" s="77"/>
      <c r="WHJ59" s="77"/>
      <c r="WHK59" s="77"/>
      <c r="WHL59" s="77"/>
      <c r="WHM59" s="77"/>
      <c r="WHN59" s="77"/>
      <c r="WHO59" s="77"/>
      <c r="WHP59" s="77"/>
      <c r="WHQ59" s="77"/>
      <c r="WHR59" s="77"/>
      <c r="WHS59" s="77"/>
      <c r="WHT59" s="77"/>
      <c r="WHU59" s="77"/>
      <c r="WHV59" s="77"/>
      <c r="WHW59" s="77"/>
      <c r="WHX59" s="77"/>
      <c r="WHY59" s="77"/>
      <c r="WHZ59" s="77"/>
      <c r="WIA59" s="77"/>
      <c r="WIB59" s="77"/>
      <c r="WIC59" s="77"/>
      <c r="WID59" s="77"/>
      <c r="WIE59" s="77"/>
      <c r="WIF59" s="77"/>
      <c r="WIG59" s="77"/>
      <c r="WIH59" s="77"/>
      <c r="WII59" s="77"/>
      <c r="WIJ59" s="77"/>
      <c r="WIK59" s="77"/>
      <c r="WIL59" s="77"/>
      <c r="WIM59" s="77"/>
      <c r="WIN59" s="77"/>
      <c r="WIO59" s="77"/>
      <c r="WIP59" s="77"/>
      <c r="WIQ59" s="77"/>
      <c r="WIR59" s="77"/>
      <c r="WIS59" s="77"/>
      <c r="WIT59" s="77"/>
      <c r="WIU59" s="77"/>
      <c r="WIV59" s="77"/>
      <c r="WIW59" s="77"/>
      <c r="WIX59" s="77"/>
      <c r="WIY59" s="77"/>
      <c r="WIZ59" s="77"/>
      <c r="WJA59" s="77"/>
      <c r="WJB59" s="77"/>
      <c r="WJC59" s="77"/>
      <c r="WJD59" s="77"/>
      <c r="WJE59" s="77"/>
      <c r="WJF59" s="77"/>
      <c r="WJG59" s="77"/>
      <c r="WJH59" s="77"/>
      <c r="WJI59" s="77"/>
      <c r="WJJ59" s="77"/>
      <c r="WJK59" s="77"/>
      <c r="WJL59" s="77"/>
      <c r="WJM59" s="77"/>
      <c r="WJN59" s="77"/>
      <c r="WJO59" s="77"/>
      <c r="WJP59" s="77"/>
      <c r="WJQ59" s="77"/>
      <c r="WJR59" s="77"/>
      <c r="WJS59" s="77"/>
      <c r="WJT59" s="77"/>
      <c r="WJU59" s="77"/>
      <c r="WJV59" s="77"/>
      <c r="WJW59" s="77"/>
      <c r="WJX59" s="77"/>
      <c r="WJY59" s="77"/>
      <c r="WJZ59" s="77"/>
      <c r="WKA59" s="77"/>
      <c r="WKB59" s="77"/>
      <c r="WKC59" s="77"/>
      <c r="WKD59" s="77"/>
      <c r="WKE59" s="77"/>
      <c r="WKF59" s="77"/>
      <c r="WKG59" s="77"/>
      <c r="WKH59" s="77"/>
      <c r="WKI59" s="77"/>
      <c r="WKJ59" s="77"/>
      <c r="WKK59" s="77"/>
      <c r="WKL59" s="77"/>
      <c r="WKM59" s="77"/>
      <c r="WKN59" s="77"/>
      <c r="WKO59" s="77"/>
      <c r="WKP59" s="77"/>
      <c r="WKQ59" s="77"/>
      <c r="WKR59" s="77"/>
      <c r="WKS59" s="77"/>
      <c r="WKT59" s="77"/>
      <c r="WKU59" s="77"/>
      <c r="WKV59" s="77"/>
      <c r="WKW59" s="77"/>
      <c r="WKX59" s="77"/>
      <c r="WKY59" s="77"/>
      <c r="WKZ59" s="77"/>
      <c r="WLA59" s="77"/>
      <c r="WLB59" s="77"/>
      <c r="WLC59" s="77"/>
      <c r="WLD59" s="77"/>
      <c r="WLE59" s="77"/>
      <c r="WLF59" s="77"/>
      <c r="WLG59" s="77"/>
      <c r="WLH59" s="77"/>
      <c r="WLI59" s="77"/>
      <c r="WLJ59" s="77"/>
      <c r="WLK59" s="77"/>
      <c r="WLL59" s="77"/>
      <c r="WLM59" s="77"/>
      <c r="WLN59" s="77"/>
      <c r="WLO59" s="77"/>
      <c r="WLP59" s="77"/>
      <c r="WLQ59" s="77"/>
      <c r="WLR59" s="77"/>
      <c r="WLS59" s="77"/>
      <c r="WLT59" s="77"/>
      <c r="WLU59" s="77"/>
      <c r="WLV59" s="77"/>
      <c r="WLW59" s="77"/>
      <c r="WLX59" s="77"/>
      <c r="WLY59" s="77"/>
      <c r="WLZ59" s="77"/>
      <c r="WMA59" s="77"/>
      <c r="WMB59" s="77"/>
      <c r="WMC59" s="77"/>
      <c r="WMD59" s="77"/>
      <c r="WME59" s="77"/>
      <c r="WMF59" s="77"/>
      <c r="WMG59" s="77"/>
      <c r="WMH59" s="77"/>
      <c r="WMI59" s="77"/>
      <c r="WMJ59" s="77"/>
      <c r="WMK59" s="77"/>
      <c r="WML59" s="77"/>
      <c r="WMM59" s="77"/>
      <c r="WMN59" s="77"/>
      <c r="WMO59" s="77"/>
      <c r="WMP59" s="77"/>
      <c r="WMQ59" s="77"/>
      <c r="WMR59" s="77"/>
      <c r="WMS59" s="77"/>
      <c r="WMT59" s="77"/>
      <c r="WMU59" s="77"/>
      <c r="WMV59" s="77"/>
      <c r="WMW59" s="77"/>
      <c r="WMX59" s="77"/>
      <c r="WMY59" s="77"/>
      <c r="WMZ59" s="77"/>
      <c r="WNA59" s="77"/>
      <c r="WNB59" s="77"/>
      <c r="WNC59" s="77"/>
      <c r="WND59" s="77"/>
      <c r="WNE59" s="77"/>
      <c r="WNF59" s="77"/>
      <c r="WNG59" s="77"/>
      <c r="WNH59" s="77"/>
      <c r="WNI59" s="77"/>
      <c r="WNJ59" s="77"/>
      <c r="WNK59" s="77"/>
      <c r="WNL59" s="77"/>
      <c r="WNM59" s="77"/>
      <c r="WNN59" s="77"/>
      <c r="WNO59" s="77"/>
      <c r="WNP59" s="77"/>
      <c r="WNQ59" s="77"/>
      <c r="WNR59" s="77"/>
      <c r="WNS59" s="77"/>
      <c r="WNT59" s="77"/>
      <c r="WNU59" s="77"/>
      <c r="WNV59" s="77"/>
      <c r="WNW59" s="77"/>
      <c r="WNX59" s="77"/>
      <c r="WNY59" s="77"/>
      <c r="WNZ59" s="77"/>
      <c r="WOA59" s="77"/>
      <c r="WOB59" s="77"/>
      <c r="WOC59" s="77"/>
      <c r="WOD59" s="77"/>
      <c r="WOE59" s="77"/>
      <c r="WOF59" s="77"/>
      <c r="WOG59" s="77"/>
      <c r="WOH59" s="77"/>
      <c r="WOI59" s="77"/>
      <c r="WOJ59" s="77"/>
      <c r="WOK59" s="77"/>
      <c r="WOL59" s="77"/>
      <c r="WOM59" s="77"/>
      <c r="WON59" s="77"/>
      <c r="WOO59" s="77"/>
      <c r="WOP59" s="77"/>
      <c r="WOQ59" s="77"/>
      <c r="WOR59" s="77"/>
      <c r="WOS59" s="77"/>
      <c r="WOT59" s="77"/>
      <c r="WOU59" s="77"/>
      <c r="WOV59" s="77"/>
      <c r="WOW59" s="77"/>
      <c r="WOX59" s="77"/>
      <c r="WOY59" s="77"/>
      <c r="WOZ59" s="77"/>
      <c r="WPA59" s="77"/>
      <c r="WPB59" s="77"/>
      <c r="WPC59" s="77"/>
      <c r="WPD59" s="77"/>
      <c r="WPE59" s="77"/>
      <c r="WPF59" s="77"/>
      <c r="WPG59" s="77"/>
      <c r="WPH59" s="77"/>
      <c r="WPI59" s="77"/>
      <c r="WPJ59" s="77"/>
      <c r="WPK59" s="77"/>
      <c r="WPL59" s="77"/>
      <c r="WPM59" s="77"/>
      <c r="WPN59" s="77"/>
      <c r="WPO59" s="77"/>
      <c r="WPP59" s="77"/>
      <c r="WPQ59" s="77"/>
      <c r="WPR59" s="77"/>
      <c r="WPS59" s="77"/>
      <c r="WPT59" s="77"/>
      <c r="WPU59" s="77"/>
      <c r="WPV59" s="77"/>
      <c r="WPW59" s="77"/>
      <c r="WPX59" s="77"/>
      <c r="WPY59" s="77"/>
      <c r="WPZ59" s="77"/>
      <c r="WQA59" s="77"/>
      <c r="WQB59" s="77"/>
      <c r="WQC59" s="77"/>
      <c r="WQD59" s="77"/>
      <c r="WQE59" s="77"/>
      <c r="WQF59" s="77"/>
      <c r="WQG59" s="77"/>
      <c r="WQH59" s="77"/>
      <c r="WQI59" s="77"/>
      <c r="WQJ59" s="77"/>
      <c r="WQK59" s="77"/>
      <c r="WQL59" s="77"/>
      <c r="WQM59" s="77"/>
      <c r="WQN59" s="77"/>
      <c r="WQO59" s="77"/>
      <c r="WQP59" s="77"/>
      <c r="WQQ59" s="77"/>
      <c r="WQR59" s="77"/>
      <c r="WQS59" s="77"/>
      <c r="WQT59" s="77"/>
      <c r="WQU59" s="77"/>
      <c r="WQV59" s="77"/>
      <c r="WQW59" s="77"/>
      <c r="WQX59" s="77"/>
      <c r="WQY59" s="77"/>
      <c r="WQZ59" s="77"/>
      <c r="WRA59" s="77"/>
      <c r="WRB59" s="77"/>
      <c r="WRC59" s="77"/>
      <c r="WRD59" s="77"/>
      <c r="WRE59" s="77"/>
      <c r="WRF59" s="77"/>
      <c r="WRG59" s="77"/>
      <c r="WRH59" s="77"/>
      <c r="WRI59" s="77"/>
      <c r="WRJ59" s="77"/>
      <c r="WRK59" s="77"/>
      <c r="WRL59" s="77"/>
      <c r="WRM59" s="77"/>
      <c r="WRN59" s="77"/>
      <c r="WRO59" s="77"/>
      <c r="WRP59" s="77"/>
      <c r="WRQ59" s="77"/>
      <c r="WRR59" s="77"/>
      <c r="WRS59" s="77"/>
      <c r="WRT59" s="77"/>
      <c r="WRU59" s="77"/>
      <c r="WRV59" s="77"/>
      <c r="WRW59" s="77"/>
      <c r="WRX59" s="77"/>
      <c r="WRY59" s="77"/>
      <c r="WRZ59" s="77"/>
      <c r="WSA59" s="77"/>
      <c r="WSB59" s="77"/>
      <c r="WSC59" s="77"/>
      <c r="WSD59" s="77"/>
      <c r="WSE59" s="77"/>
      <c r="WSF59" s="77"/>
      <c r="WSG59" s="77"/>
      <c r="WSH59" s="77"/>
      <c r="WSI59" s="77"/>
      <c r="WSJ59" s="77"/>
      <c r="WSK59" s="77"/>
      <c r="WSL59" s="77"/>
      <c r="WSM59" s="77"/>
      <c r="WSN59" s="77"/>
      <c r="WSO59" s="77"/>
      <c r="WSP59" s="77"/>
      <c r="WSQ59" s="77"/>
      <c r="WSR59" s="77"/>
      <c r="WSS59" s="77"/>
      <c r="WST59" s="77"/>
      <c r="WSU59" s="77"/>
      <c r="WSV59" s="77"/>
      <c r="WSW59" s="77"/>
      <c r="WSX59" s="77"/>
      <c r="WSY59" s="77"/>
      <c r="WSZ59" s="77"/>
      <c r="WTA59" s="77"/>
      <c r="WTB59" s="77"/>
      <c r="WTC59" s="77"/>
      <c r="WTD59" s="77"/>
      <c r="WTE59" s="77"/>
      <c r="WTF59" s="77"/>
      <c r="WTG59" s="77"/>
      <c r="WTH59" s="77"/>
      <c r="WTI59" s="77"/>
      <c r="WTJ59" s="77"/>
      <c r="WTK59" s="77"/>
      <c r="WTL59" s="77"/>
      <c r="WTM59" s="77"/>
      <c r="WTN59" s="77"/>
      <c r="WTO59" s="77"/>
      <c r="WTP59" s="77"/>
      <c r="WTQ59" s="77"/>
      <c r="WTR59" s="77"/>
      <c r="WTS59" s="77"/>
      <c r="WTT59" s="77"/>
      <c r="WTU59" s="77"/>
      <c r="WTV59" s="77"/>
      <c r="WTW59" s="77"/>
      <c r="WTX59" s="77"/>
      <c r="WTY59" s="77"/>
      <c r="WTZ59" s="77"/>
      <c r="WUA59" s="77"/>
      <c r="WUB59" s="77"/>
      <c r="WUC59" s="77"/>
      <c r="WUD59" s="77"/>
      <c r="WUE59" s="77"/>
      <c r="WUF59" s="77"/>
      <c r="WUG59" s="77"/>
      <c r="WUH59" s="77"/>
      <c r="WUI59" s="77"/>
      <c r="WUJ59" s="77"/>
      <c r="WUK59" s="77"/>
      <c r="WUL59" s="77"/>
      <c r="WUM59" s="77"/>
      <c r="WUN59" s="77"/>
      <c r="WUO59" s="77"/>
      <c r="WUP59" s="77"/>
      <c r="WUQ59" s="77"/>
      <c r="WUR59" s="77"/>
      <c r="WUS59" s="77"/>
      <c r="WUT59" s="77"/>
      <c r="WUU59" s="77"/>
      <c r="WUV59" s="77"/>
      <c r="WUW59" s="77"/>
      <c r="WUX59" s="77"/>
      <c r="WUY59" s="77"/>
      <c r="WUZ59" s="77"/>
      <c r="WVA59" s="77"/>
      <c r="WVB59" s="77"/>
      <c r="WVC59" s="77"/>
      <c r="WVD59" s="77"/>
      <c r="WVE59" s="77"/>
      <c r="WVF59" s="77"/>
      <c r="WVG59" s="77"/>
      <c r="WVH59" s="77"/>
      <c r="WVI59" s="77"/>
      <c r="WVJ59" s="77"/>
      <c r="WVK59" s="77"/>
      <c r="WVL59" s="77"/>
      <c r="WVM59" s="77"/>
      <c r="WVN59" s="77"/>
      <c r="WVO59" s="77"/>
      <c r="WVP59" s="77"/>
      <c r="WVQ59" s="77"/>
      <c r="WVR59" s="77"/>
      <c r="WVS59" s="77"/>
      <c r="WVT59" s="77"/>
      <c r="WVU59" s="77"/>
      <c r="WVV59" s="77"/>
      <c r="WVW59" s="77"/>
      <c r="WVX59" s="77"/>
      <c r="WVY59" s="77"/>
      <c r="WVZ59" s="77"/>
      <c r="WWA59" s="77"/>
      <c r="WWB59" s="77"/>
      <c r="WWC59" s="77"/>
      <c r="WWD59" s="77"/>
      <c r="WWE59" s="77"/>
      <c r="WWF59" s="77"/>
      <c r="WWG59" s="77"/>
      <c r="WWH59" s="77"/>
      <c r="WWI59" s="77"/>
      <c r="WWJ59" s="77"/>
      <c r="WWK59" s="77"/>
      <c r="WWL59" s="77"/>
      <c r="WWM59" s="77"/>
      <c r="WWN59" s="77"/>
      <c r="WWO59" s="77"/>
      <c r="WWP59" s="77"/>
      <c r="WWQ59" s="77"/>
      <c r="WWR59" s="77"/>
      <c r="WWS59" s="77"/>
      <c r="WWT59" s="77"/>
      <c r="WWU59" s="77"/>
      <c r="WWV59" s="77"/>
      <c r="WWW59" s="77"/>
      <c r="WWX59" s="77"/>
    </row>
    <row r="60" spans="1:16170" ht="24" customHeight="1" x14ac:dyDescent="0.25">
      <c r="A60" s="79">
        <f t="shared" si="2"/>
        <v>55</v>
      </c>
      <c r="B60" s="103" t="s">
        <v>202</v>
      </c>
      <c r="C60" s="95"/>
      <c r="D60" s="12">
        <f t="shared" si="3"/>
        <v>4630953</v>
      </c>
      <c r="E60" s="95">
        <v>88703</v>
      </c>
      <c r="F60" s="95"/>
      <c r="G60" s="95"/>
      <c r="H60" s="95"/>
      <c r="I60" s="95"/>
      <c r="J60" s="95"/>
      <c r="K60" s="95"/>
      <c r="L60" s="95">
        <v>60000</v>
      </c>
      <c r="M60" s="95"/>
      <c r="N60" s="95"/>
      <c r="O60" s="95"/>
      <c r="P60" s="95">
        <f>505200+1430000</f>
        <v>1935200</v>
      </c>
      <c r="Q60" s="95"/>
      <c r="R60" s="95">
        <v>100</v>
      </c>
      <c r="S60" s="95"/>
      <c r="T60" s="95">
        <v>2546950</v>
      </c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  <c r="ALM60" s="77"/>
      <c r="ALN60" s="77"/>
      <c r="ALO60" s="77"/>
      <c r="ALP60" s="77"/>
      <c r="ALQ60" s="77"/>
      <c r="ALR60" s="77"/>
      <c r="ALS60" s="77"/>
      <c r="ALT60" s="77"/>
      <c r="ALU60" s="77"/>
      <c r="ALV60" s="77"/>
      <c r="ALW60" s="77"/>
      <c r="ALX60" s="77"/>
      <c r="ALY60" s="77"/>
      <c r="ALZ60" s="77"/>
      <c r="AMA60" s="77"/>
      <c r="AMB60" s="77"/>
      <c r="AMC60" s="77"/>
      <c r="AMD60" s="77"/>
      <c r="AME60" s="77"/>
      <c r="AMF60" s="77"/>
      <c r="AMG60" s="77"/>
      <c r="AMH60" s="77"/>
      <c r="AMI60" s="77"/>
      <c r="AMJ60" s="77"/>
      <c r="AMK60" s="77"/>
      <c r="AML60" s="77"/>
      <c r="AMM60" s="77"/>
      <c r="AMN60" s="77"/>
      <c r="AMO60" s="77"/>
      <c r="AMP60" s="77"/>
      <c r="AMQ60" s="77"/>
      <c r="AMR60" s="77"/>
      <c r="AMS60" s="77"/>
      <c r="AMT60" s="77"/>
      <c r="AMU60" s="77"/>
      <c r="AMV60" s="77"/>
      <c r="AMW60" s="77"/>
      <c r="AMX60" s="77"/>
      <c r="AMY60" s="77"/>
      <c r="AMZ60" s="77"/>
      <c r="ANA60" s="77"/>
      <c r="ANB60" s="77"/>
      <c r="ANC60" s="77"/>
      <c r="AND60" s="77"/>
      <c r="ANE60" s="77"/>
      <c r="ANF60" s="77"/>
      <c r="ANG60" s="77"/>
      <c r="ANH60" s="77"/>
      <c r="ANI60" s="77"/>
      <c r="ANJ60" s="77"/>
      <c r="ANK60" s="77"/>
      <c r="ANL60" s="77"/>
      <c r="ANM60" s="77"/>
      <c r="ANN60" s="77"/>
      <c r="ANO60" s="77"/>
      <c r="ANP60" s="77"/>
      <c r="ANQ60" s="77"/>
      <c r="ANR60" s="77"/>
      <c r="ANS60" s="77"/>
      <c r="ANT60" s="77"/>
      <c r="ANU60" s="77"/>
      <c r="ANV60" s="77"/>
      <c r="ANW60" s="77"/>
      <c r="ANX60" s="77"/>
      <c r="ANY60" s="77"/>
      <c r="ANZ60" s="77"/>
      <c r="AOA60" s="77"/>
      <c r="AOB60" s="77"/>
      <c r="AOC60" s="77"/>
      <c r="AOD60" s="77"/>
      <c r="AOE60" s="77"/>
      <c r="AOF60" s="77"/>
      <c r="AOG60" s="77"/>
      <c r="AOH60" s="77"/>
      <c r="AOI60" s="77"/>
      <c r="AOJ60" s="77"/>
      <c r="AOK60" s="77"/>
      <c r="AOL60" s="77"/>
      <c r="AOM60" s="77"/>
      <c r="AON60" s="77"/>
      <c r="AOO60" s="77"/>
      <c r="AOP60" s="77"/>
      <c r="AOQ60" s="77"/>
      <c r="AOR60" s="77"/>
      <c r="AOS60" s="77"/>
      <c r="AOT60" s="77"/>
      <c r="AOU60" s="77"/>
      <c r="AOV60" s="77"/>
      <c r="AOW60" s="77"/>
      <c r="AOX60" s="77"/>
      <c r="AOY60" s="77"/>
      <c r="AOZ60" s="77"/>
      <c r="APA60" s="77"/>
      <c r="APB60" s="77"/>
      <c r="APC60" s="77"/>
      <c r="APD60" s="77"/>
      <c r="APE60" s="77"/>
      <c r="APF60" s="77"/>
      <c r="APG60" s="77"/>
      <c r="APH60" s="77"/>
      <c r="API60" s="77"/>
      <c r="APJ60" s="77"/>
      <c r="APK60" s="77"/>
      <c r="APL60" s="77"/>
      <c r="APM60" s="77"/>
      <c r="APN60" s="77"/>
      <c r="APO60" s="77"/>
      <c r="APP60" s="77"/>
      <c r="APQ60" s="77"/>
      <c r="APR60" s="77"/>
      <c r="APS60" s="77"/>
      <c r="APT60" s="77"/>
      <c r="APU60" s="77"/>
      <c r="APV60" s="77"/>
      <c r="APW60" s="77"/>
      <c r="APX60" s="77"/>
      <c r="APY60" s="77"/>
      <c r="APZ60" s="77"/>
      <c r="AQA60" s="77"/>
      <c r="AQB60" s="77"/>
      <c r="AQC60" s="77"/>
      <c r="AQD60" s="77"/>
      <c r="AQE60" s="77"/>
      <c r="AQF60" s="77"/>
      <c r="AQG60" s="77"/>
      <c r="AQH60" s="77"/>
      <c r="AQI60" s="77"/>
      <c r="AQJ60" s="77"/>
      <c r="AQK60" s="77"/>
      <c r="AQL60" s="77"/>
      <c r="AQM60" s="77"/>
      <c r="AQN60" s="77"/>
      <c r="AQO60" s="77"/>
      <c r="AQP60" s="77"/>
      <c r="AQQ60" s="77"/>
      <c r="AQR60" s="77"/>
      <c r="AQS60" s="77"/>
      <c r="AQT60" s="77"/>
      <c r="AQU60" s="77"/>
      <c r="AQV60" s="77"/>
      <c r="AQW60" s="77"/>
      <c r="AQX60" s="77"/>
      <c r="AQY60" s="77"/>
      <c r="AQZ60" s="77"/>
      <c r="ARA60" s="77"/>
      <c r="ARB60" s="77"/>
      <c r="ARC60" s="77"/>
      <c r="ARD60" s="77"/>
      <c r="ARE60" s="77"/>
      <c r="ARF60" s="77"/>
      <c r="ARG60" s="77"/>
      <c r="ARH60" s="77"/>
      <c r="ARI60" s="77"/>
      <c r="ARJ60" s="77"/>
      <c r="ARK60" s="77"/>
      <c r="ARL60" s="77"/>
      <c r="ARM60" s="77"/>
      <c r="ARN60" s="77"/>
      <c r="ARO60" s="77"/>
      <c r="ARP60" s="77"/>
      <c r="ARQ60" s="77"/>
      <c r="ARR60" s="77"/>
      <c r="ARS60" s="77"/>
      <c r="ART60" s="77"/>
      <c r="ARU60" s="77"/>
      <c r="ARV60" s="77"/>
      <c r="ARW60" s="77"/>
      <c r="ARX60" s="77"/>
      <c r="ARY60" s="77"/>
      <c r="ARZ60" s="77"/>
      <c r="ASA60" s="77"/>
      <c r="ASB60" s="77"/>
      <c r="ASC60" s="77"/>
      <c r="ASD60" s="77"/>
      <c r="ASE60" s="77"/>
      <c r="ASF60" s="77"/>
      <c r="ASG60" s="77"/>
      <c r="ASH60" s="77"/>
      <c r="ASI60" s="77"/>
      <c r="ASJ60" s="77"/>
      <c r="ASK60" s="77"/>
      <c r="ASL60" s="77"/>
      <c r="ASM60" s="77"/>
      <c r="ASN60" s="77"/>
      <c r="ASO60" s="77"/>
      <c r="ASP60" s="77"/>
      <c r="ASQ60" s="77"/>
      <c r="ASR60" s="77"/>
      <c r="ASS60" s="77"/>
      <c r="AST60" s="77"/>
      <c r="ASU60" s="77"/>
      <c r="ASV60" s="77"/>
      <c r="ASW60" s="77"/>
      <c r="ASX60" s="77"/>
      <c r="ASY60" s="77"/>
      <c r="ASZ60" s="77"/>
      <c r="ATA60" s="77"/>
      <c r="ATB60" s="77"/>
      <c r="ATC60" s="77"/>
      <c r="ATD60" s="77"/>
      <c r="ATE60" s="77"/>
      <c r="ATF60" s="77"/>
      <c r="ATG60" s="77"/>
      <c r="ATH60" s="77"/>
      <c r="ATI60" s="77"/>
      <c r="ATJ60" s="77"/>
      <c r="ATK60" s="77"/>
      <c r="ATL60" s="77"/>
      <c r="ATM60" s="77"/>
      <c r="ATN60" s="77"/>
      <c r="ATO60" s="77"/>
      <c r="ATP60" s="77"/>
      <c r="ATQ60" s="77"/>
      <c r="ATR60" s="77"/>
      <c r="ATS60" s="77"/>
      <c r="ATT60" s="77"/>
      <c r="ATU60" s="77"/>
      <c r="ATV60" s="77"/>
      <c r="ATW60" s="77"/>
      <c r="ATX60" s="77"/>
      <c r="ATY60" s="77"/>
      <c r="ATZ60" s="77"/>
      <c r="AUA60" s="77"/>
      <c r="AUB60" s="77"/>
      <c r="AUC60" s="77"/>
      <c r="AUD60" s="77"/>
      <c r="AUE60" s="77"/>
      <c r="AUF60" s="77"/>
      <c r="AUG60" s="77"/>
      <c r="AUH60" s="77"/>
      <c r="AUI60" s="77"/>
      <c r="AUJ60" s="77"/>
      <c r="AUK60" s="77"/>
      <c r="AUL60" s="77"/>
      <c r="AUM60" s="77"/>
      <c r="AUN60" s="77"/>
      <c r="AUO60" s="77"/>
      <c r="AUP60" s="77"/>
      <c r="AUQ60" s="77"/>
      <c r="AUR60" s="77"/>
      <c r="AUS60" s="77"/>
      <c r="AUT60" s="77"/>
      <c r="AUU60" s="77"/>
      <c r="AUV60" s="77"/>
      <c r="AUW60" s="77"/>
      <c r="AUX60" s="77"/>
      <c r="AUY60" s="77"/>
      <c r="AUZ60" s="77"/>
      <c r="AVA60" s="77"/>
      <c r="AVB60" s="77"/>
      <c r="AVC60" s="77"/>
      <c r="AVD60" s="77"/>
      <c r="AVE60" s="77"/>
      <c r="AVF60" s="77"/>
      <c r="AVG60" s="77"/>
      <c r="AVH60" s="77"/>
      <c r="AVI60" s="77"/>
      <c r="AVJ60" s="77"/>
      <c r="AVK60" s="77"/>
      <c r="AVL60" s="77"/>
      <c r="AVM60" s="77"/>
      <c r="AVN60" s="77"/>
      <c r="AVO60" s="77"/>
      <c r="AVP60" s="77"/>
      <c r="AVQ60" s="77"/>
      <c r="AVR60" s="77"/>
      <c r="AVS60" s="77"/>
      <c r="AVT60" s="77"/>
      <c r="AVU60" s="77"/>
      <c r="AVV60" s="77"/>
      <c r="AVW60" s="77"/>
      <c r="AVX60" s="77"/>
      <c r="AVY60" s="77"/>
      <c r="AVZ60" s="77"/>
      <c r="AWA60" s="77"/>
      <c r="AWB60" s="77"/>
      <c r="AWC60" s="77"/>
      <c r="AWD60" s="77"/>
      <c r="AWE60" s="77"/>
      <c r="AWF60" s="77"/>
      <c r="AWG60" s="77"/>
      <c r="AWH60" s="77"/>
      <c r="AWI60" s="77"/>
      <c r="AWJ60" s="77"/>
      <c r="AWK60" s="77"/>
      <c r="AWL60" s="77"/>
      <c r="AWM60" s="77"/>
      <c r="AWN60" s="77"/>
      <c r="AWO60" s="77"/>
      <c r="AWP60" s="77"/>
      <c r="AWQ60" s="77"/>
      <c r="AWR60" s="77"/>
      <c r="AWS60" s="77"/>
      <c r="AWT60" s="77"/>
      <c r="AWU60" s="77"/>
      <c r="AWV60" s="77"/>
      <c r="AWW60" s="77"/>
      <c r="AWX60" s="77"/>
      <c r="AWY60" s="77"/>
      <c r="AWZ60" s="77"/>
      <c r="AXA60" s="77"/>
      <c r="AXB60" s="77"/>
      <c r="AXC60" s="77"/>
      <c r="AXD60" s="77"/>
      <c r="AXE60" s="77"/>
      <c r="AXF60" s="77"/>
      <c r="AXG60" s="77"/>
      <c r="AXH60" s="77"/>
      <c r="AXI60" s="77"/>
      <c r="AXJ60" s="77"/>
      <c r="AXK60" s="77"/>
      <c r="AXL60" s="77"/>
      <c r="AXM60" s="77"/>
      <c r="AXN60" s="77"/>
      <c r="AXO60" s="77"/>
      <c r="AXP60" s="77"/>
      <c r="AXQ60" s="77"/>
      <c r="AXR60" s="77"/>
      <c r="AXS60" s="77"/>
      <c r="AXT60" s="77"/>
      <c r="AXU60" s="77"/>
      <c r="AXV60" s="77"/>
      <c r="AXW60" s="77"/>
      <c r="AXX60" s="77"/>
      <c r="AXY60" s="77"/>
      <c r="AXZ60" s="77"/>
      <c r="AYA60" s="77"/>
      <c r="AYB60" s="77"/>
      <c r="AYC60" s="77"/>
      <c r="AYD60" s="77"/>
      <c r="AYE60" s="77"/>
      <c r="AYF60" s="77"/>
      <c r="AYG60" s="77"/>
      <c r="AYH60" s="77"/>
      <c r="AYI60" s="77"/>
      <c r="AYJ60" s="77"/>
      <c r="AYK60" s="77"/>
      <c r="AYL60" s="77"/>
      <c r="AYM60" s="77"/>
      <c r="AYN60" s="77"/>
      <c r="AYO60" s="77"/>
      <c r="AYP60" s="77"/>
      <c r="AYQ60" s="77"/>
      <c r="AYR60" s="77"/>
      <c r="AYS60" s="77"/>
      <c r="AYT60" s="77"/>
      <c r="AYU60" s="77"/>
      <c r="AYV60" s="77"/>
      <c r="AYW60" s="77"/>
      <c r="AYX60" s="77"/>
      <c r="AYY60" s="77"/>
      <c r="AYZ60" s="77"/>
      <c r="AZA60" s="77"/>
      <c r="AZB60" s="77"/>
      <c r="AZC60" s="77"/>
      <c r="AZD60" s="77"/>
      <c r="AZE60" s="77"/>
      <c r="AZF60" s="77"/>
      <c r="AZG60" s="77"/>
      <c r="AZH60" s="77"/>
      <c r="AZI60" s="77"/>
      <c r="AZJ60" s="77"/>
      <c r="AZK60" s="77"/>
      <c r="AZL60" s="77"/>
      <c r="AZM60" s="77"/>
      <c r="AZN60" s="77"/>
      <c r="AZO60" s="77"/>
      <c r="AZP60" s="77"/>
      <c r="AZQ60" s="77"/>
      <c r="AZR60" s="77"/>
      <c r="AZS60" s="77"/>
      <c r="AZT60" s="77"/>
      <c r="AZU60" s="77"/>
      <c r="AZV60" s="77"/>
      <c r="AZW60" s="77"/>
      <c r="AZX60" s="77"/>
      <c r="AZY60" s="77"/>
      <c r="AZZ60" s="77"/>
      <c r="BAA60" s="77"/>
      <c r="BAB60" s="77"/>
      <c r="BAC60" s="77"/>
      <c r="BAD60" s="77"/>
      <c r="BAE60" s="77"/>
      <c r="BAF60" s="77"/>
      <c r="BAG60" s="77"/>
      <c r="BAH60" s="77"/>
      <c r="BAI60" s="77"/>
      <c r="BAJ60" s="77"/>
      <c r="BAK60" s="77"/>
      <c r="BAL60" s="77"/>
      <c r="BAM60" s="77"/>
      <c r="BAN60" s="77"/>
      <c r="BAO60" s="77"/>
      <c r="BAP60" s="77"/>
      <c r="BAQ60" s="77"/>
      <c r="BAR60" s="77"/>
      <c r="BAS60" s="77"/>
      <c r="BAT60" s="77"/>
      <c r="BAU60" s="77"/>
      <c r="BAV60" s="77"/>
      <c r="BAW60" s="77"/>
      <c r="BAX60" s="77"/>
      <c r="BAY60" s="77"/>
      <c r="BAZ60" s="77"/>
      <c r="BBA60" s="77"/>
      <c r="BBB60" s="77"/>
      <c r="BBC60" s="77"/>
      <c r="BBD60" s="77"/>
      <c r="BBE60" s="77"/>
      <c r="BBF60" s="77"/>
      <c r="BBG60" s="77"/>
      <c r="BBH60" s="77"/>
      <c r="BBI60" s="77"/>
      <c r="BBJ60" s="77"/>
      <c r="BBK60" s="77"/>
      <c r="BBL60" s="77"/>
      <c r="BBM60" s="77"/>
      <c r="BBN60" s="77"/>
      <c r="BBO60" s="77"/>
      <c r="BBP60" s="77"/>
      <c r="BBQ60" s="77"/>
      <c r="BBR60" s="77"/>
      <c r="BBS60" s="77"/>
      <c r="BBT60" s="77"/>
      <c r="BBU60" s="77"/>
      <c r="BBV60" s="77"/>
      <c r="BBW60" s="77"/>
      <c r="BBX60" s="77"/>
      <c r="BBY60" s="77"/>
      <c r="BBZ60" s="77"/>
      <c r="BCA60" s="77"/>
      <c r="BCB60" s="77"/>
      <c r="BCC60" s="77"/>
      <c r="BCD60" s="77"/>
      <c r="BCE60" s="77"/>
      <c r="BCF60" s="77"/>
      <c r="BCG60" s="77"/>
      <c r="BCH60" s="77"/>
      <c r="BCI60" s="77"/>
      <c r="BCJ60" s="77"/>
      <c r="BCK60" s="77"/>
      <c r="BCL60" s="77"/>
      <c r="BCM60" s="77"/>
      <c r="BCN60" s="77"/>
      <c r="BCO60" s="77"/>
      <c r="BCP60" s="77"/>
      <c r="BCQ60" s="77"/>
      <c r="BCR60" s="77"/>
      <c r="BCS60" s="77"/>
      <c r="BCT60" s="77"/>
      <c r="BCU60" s="77"/>
      <c r="BCV60" s="77"/>
      <c r="BCW60" s="77"/>
      <c r="BCX60" s="77"/>
      <c r="BCY60" s="77"/>
      <c r="BCZ60" s="77"/>
      <c r="BDA60" s="77"/>
      <c r="BDB60" s="77"/>
      <c r="BDC60" s="77"/>
      <c r="BDD60" s="77"/>
      <c r="BDE60" s="77"/>
      <c r="BDF60" s="77"/>
      <c r="BDG60" s="77"/>
      <c r="BDH60" s="77"/>
      <c r="BDI60" s="77"/>
      <c r="BDJ60" s="77"/>
      <c r="BDK60" s="77"/>
      <c r="BDL60" s="77"/>
      <c r="BDM60" s="77"/>
      <c r="BDN60" s="77"/>
      <c r="BDO60" s="77"/>
      <c r="BDP60" s="77"/>
      <c r="BDQ60" s="77"/>
      <c r="BDR60" s="77"/>
      <c r="BDS60" s="77"/>
      <c r="BDT60" s="77"/>
      <c r="BDU60" s="77"/>
      <c r="BDV60" s="77"/>
      <c r="BDW60" s="77"/>
      <c r="BDX60" s="77"/>
      <c r="BDY60" s="77"/>
      <c r="BDZ60" s="77"/>
      <c r="BEA60" s="77"/>
      <c r="BEB60" s="77"/>
      <c r="BEC60" s="77"/>
      <c r="BED60" s="77"/>
      <c r="BEE60" s="77"/>
      <c r="BEF60" s="77"/>
      <c r="BEG60" s="77"/>
      <c r="BEH60" s="77"/>
      <c r="BEI60" s="77"/>
      <c r="BEJ60" s="77"/>
      <c r="BEK60" s="77"/>
      <c r="BEL60" s="77"/>
      <c r="BEM60" s="77"/>
      <c r="BEN60" s="77"/>
      <c r="BEO60" s="77"/>
      <c r="BEP60" s="77"/>
      <c r="BEQ60" s="77"/>
      <c r="BER60" s="77"/>
      <c r="BES60" s="77"/>
      <c r="BET60" s="77"/>
      <c r="BEU60" s="77"/>
      <c r="BEV60" s="77"/>
      <c r="BEW60" s="77"/>
      <c r="BEX60" s="77"/>
      <c r="BEY60" s="77"/>
      <c r="BEZ60" s="77"/>
      <c r="BFA60" s="77"/>
      <c r="BFB60" s="77"/>
      <c r="BFC60" s="77"/>
      <c r="BFD60" s="77"/>
      <c r="BFE60" s="77"/>
      <c r="BFF60" s="77"/>
      <c r="BFG60" s="77"/>
      <c r="BFH60" s="77"/>
      <c r="BFI60" s="77"/>
      <c r="BFJ60" s="77"/>
      <c r="BFK60" s="77"/>
      <c r="BFL60" s="77"/>
      <c r="BFM60" s="77"/>
      <c r="BFN60" s="77"/>
      <c r="BFO60" s="77"/>
      <c r="BFP60" s="77"/>
      <c r="BFQ60" s="77"/>
      <c r="BFR60" s="77"/>
      <c r="BFS60" s="77"/>
      <c r="BFT60" s="77"/>
      <c r="BFU60" s="77"/>
      <c r="BFV60" s="77"/>
      <c r="BFW60" s="77"/>
      <c r="BFX60" s="77"/>
      <c r="BFY60" s="77"/>
      <c r="BFZ60" s="77"/>
      <c r="BGA60" s="77"/>
      <c r="BGB60" s="77"/>
      <c r="BGC60" s="77"/>
      <c r="BGD60" s="77"/>
      <c r="BGE60" s="77"/>
      <c r="BGF60" s="77"/>
      <c r="BGG60" s="77"/>
      <c r="BGH60" s="77"/>
      <c r="BGI60" s="77"/>
      <c r="BGJ60" s="77"/>
      <c r="BGK60" s="77"/>
      <c r="BGL60" s="77"/>
      <c r="BGM60" s="77"/>
      <c r="BGN60" s="77"/>
      <c r="BGO60" s="77"/>
      <c r="BGP60" s="77"/>
      <c r="BGQ60" s="77"/>
      <c r="BGR60" s="77"/>
      <c r="BGS60" s="77"/>
      <c r="BGT60" s="77"/>
      <c r="BGU60" s="77"/>
      <c r="BGV60" s="77"/>
      <c r="BGW60" s="77"/>
      <c r="BGX60" s="77"/>
      <c r="BGY60" s="77"/>
      <c r="BGZ60" s="77"/>
      <c r="BHA60" s="77"/>
      <c r="BHB60" s="77"/>
      <c r="BHC60" s="77"/>
      <c r="BHD60" s="77"/>
      <c r="BHE60" s="77"/>
      <c r="BHF60" s="77"/>
      <c r="BHG60" s="77"/>
      <c r="BHH60" s="77"/>
      <c r="BHI60" s="77"/>
      <c r="BHJ60" s="77"/>
      <c r="BHK60" s="77"/>
      <c r="BHL60" s="77"/>
      <c r="BHM60" s="77"/>
      <c r="BHN60" s="77"/>
      <c r="BHO60" s="77"/>
      <c r="BHP60" s="77"/>
      <c r="BHQ60" s="77"/>
      <c r="BHR60" s="77"/>
      <c r="BHS60" s="77"/>
      <c r="BHT60" s="77"/>
      <c r="BHU60" s="77"/>
      <c r="BHV60" s="77"/>
      <c r="BHW60" s="77"/>
      <c r="BHX60" s="77"/>
      <c r="BHY60" s="77"/>
      <c r="BHZ60" s="77"/>
      <c r="BIA60" s="77"/>
      <c r="BIB60" s="77"/>
      <c r="BIC60" s="77"/>
      <c r="BID60" s="77"/>
      <c r="BIE60" s="77"/>
      <c r="BIF60" s="77"/>
      <c r="BIG60" s="77"/>
      <c r="BIH60" s="77"/>
      <c r="BII60" s="77"/>
      <c r="BIJ60" s="77"/>
      <c r="BIK60" s="77"/>
      <c r="BIL60" s="77"/>
      <c r="BIM60" s="77"/>
      <c r="BIN60" s="77"/>
      <c r="BIO60" s="77"/>
      <c r="BIP60" s="77"/>
      <c r="BIQ60" s="77"/>
      <c r="BIR60" s="77"/>
      <c r="BIS60" s="77"/>
      <c r="BIT60" s="77"/>
      <c r="BIU60" s="77"/>
      <c r="BIV60" s="77"/>
      <c r="BIW60" s="77"/>
      <c r="BIX60" s="77"/>
      <c r="BIY60" s="77"/>
      <c r="BIZ60" s="77"/>
      <c r="BJA60" s="77"/>
      <c r="BJB60" s="77"/>
      <c r="BJC60" s="77"/>
      <c r="BJD60" s="77"/>
      <c r="BJE60" s="77"/>
      <c r="BJF60" s="77"/>
      <c r="BJG60" s="77"/>
      <c r="BJH60" s="77"/>
      <c r="BJI60" s="77"/>
      <c r="BJJ60" s="77"/>
      <c r="BJK60" s="77"/>
      <c r="BJL60" s="77"/>
      <c r="BJM60" s="77"/>
      <c r="BJN60" s="77"/>
      <c r="BJO60" s="77"/>
      <c r="BJP60" s="77"/>
      <c r="BJQ60" s="77"/>
      <c r="BJR60" s="77"/>
      <c r="BJS60" s="77"/>
      <c r="BJT60" s="77"/>
      <c r="BJU60" s="77"/>
      <c r="BJV60" s="77"/>
      <c r="BJW60" s="77"/>
      <c r="BJX60" s="77"/>
      <c r="BJY60" s="77"/>
      <c r="BJZ60" s="77"/>
      <c r="BKA60" s="77"/>
      <c r="BKB60" s="77"/>
      <c r="BKC60" s="77"/>
      <c r="BKD60" s="77"/>
      <c r="BKE60" s="77"/>
      <c r="BKF60" s="77"/>
      <c r="BKG60" s="77"/>
      <c r="BKH60" s="77"/>
      <c r="BKI60" s="77"/>
      <c r="BKJ60" s="77"/>
      <c r="BKK60" s="77"/>
      <c r="BKL60" s="77"/>
      <c r="BKM60" s="77"/>
      <c r="BKN60" s="77"/>
      <c r="BKO60" s="77"/>
      <c r="BKP60" s="77"/>
      <c r="BKQ60" s="77"/>
      <c r="BKR60" s="77"/>
      <c r="BKS60" s="77"/>
      <c r="BKT60" s="77"/>
      <c r="BKU60" s="77"/>
      <c r="BKV60" s="77"/>
      <c r="BKW60" s="77"/>
      <c r="BKX60" s="77"/>
      <c r="BKY60" s="77"/>
      <c r="BKZ60" s="77"/>
      <c r="BLA60" s="77"/>
      <c r="BLB60" s="77"/>
      <c r="BLC60" s="77"/>
      <c r="BLD60" s="77"/>
      <c r="BLE60" s="77"/>
      <c r="BLF60" s="77"/>
      <c r="BLG60" s="77"/>
      <c r="BLH60" s="77"/>
      <c r="BLI60" s="77"/>
      <c r="BLJ60" s="77"/>
      <c r="BLK60" s="77"/>
      <c r="BLL60" s="77"/>
      <c r="BLM60" s="77"/>
      <c r="BLN60" s="77"/>
      <c r="BLO60" s="77"/>
      <c r="BLP60" s="77"/>
      <c r="BLQ60" s="77"/>
      <c r="BLR60" s="77"/>
      <c r="BLS60" s="77"/>
      <c r="BLT60" s="77"/>
      <c r="BLU60" s="77"/>
      <c r="BLV60" s="77"/>
      <c r="BLW60" s="77"/>
      <c r="BLX60" s="77"/>
      <c r="BLY60" s="77"/>
      <c r="BLZ60" s="77"/>
      <c r="BMA60" s="77"/>
      <c r="BMB60" s="77"/>
      <c r="BMC60" s="77"/>
      <c r="BMD60" s="77"/>
      <c r="BME60" s="77"/>
      <c r="BMF60" s="77"/>
      <c r="BMG60" s="77"/>
      <c r="BMH60" s="77"/>
      <c r="BMI60" s="77"/>
      <c r="BMJ60" s="77"/>
      <c r="BMK60" s="77"/>
      <c r="BML60" s="77"/>
      <c r="BMM60" s="77"/>
      <c r="BMN60" s="77"/>
      <c r="BMO60" s="77"/>
      <c r="BMP60" s="77"/>
      <c r="BMQ60" s="77"/>
      <c r="BMR60" s="77"/>
      <c r="BMS60" s="77"/>
      <c r="BMT60" s="77"/>
      <c r="BMU60" s="77"/>
      <c r="BMV60" s="77"/>
      <c r="BMW60" s="77"/>
      <c r="BMX60" s="77"/>
      <c r="BMY60" s="77"/>
      <c r="BMZ60" s="77"/>
      <c r="BNA60" s="77"/>
      <c r="BNB60" s="77"/>
      <c r="BNC60" s="77"/>
      <c r="BND60" s="77"/>
      <c r="BNE60" s="77"/>
      <c r="BNF60" s="77"/>
      <c r="BNG60" s="77"/>
      <c r="BNH60" s="77"/>
      <c r="BNI60" s="77"/>
      <c r="BNJ60" s="77"/>
      <c r="BNK60" s="77"/>
      <c r="BNL60" s="77"/>
      <c r="BNM60" s="77"/>
      <c r="BNN60" s="77"/>
      <c r="BNO60" s="77"/>
      <c r="BNP60" s="77"/>
      <c r="BNQ60" s="77"/>
      <c r="BNR60" s="77"/>
      <c r="BNS60" s="77"/>
      <c r="BNT60" s="77"/>
      <c r="BNU60" s="77"/>
      <c r="BNV60" s="77"/>
      <c r="BNW60" s="77"/>
      <c r="BNX60" s="77"/>
      <c r="BNY60" s="77"/>
      <c r="BNZ60" s="77"/>
      <c r="BOA60" s="77"/>
      <c r="BOB60" s="77"/>
      <c r="BOC60" s="77"/>
      <c r="BOD60" s="77"/>
      <c r="BOE60" s="77"/>
      <c r="BOF60" s="77"/>
      <c r="BOG60" s="77"/>
      <c r="BOH60" s="77"/>
      <c r="BOI60" s="77"/>
      <c r="BOJ60" s="77"/>
      <c r="BOK60" s="77"/>
      <c r="BOL60" s="77"/>
      <c r="BOM60" s="77"/>
      <c r="BON60" s="77"/>
      <c r="BOO60" s="77"/>
      <c r="BOP60" s="77"/>
      <c r="BOQ60" s="77"/>
      <c r="BOR60" s="77"/>
      <c r="BOS60" s="77"/>
      <c r="BOT60" s="77"/>
      <c r="BOU60" s="77"/>
      <c r="BOV60" s="77"/>
      <c r="BOW60" s="77"/>
      <c r="BOX60" s="77"/>
      <c r="BOY60" s="77"/>
      <c r="BOZ60" s="77"/>
      <c r="BPA60" s="77"/>
      <c r="BPB60" s="77"/>
      <c r="BPC60" s="77"/>
      <c r="BPD60" s="77"/>
      <c r="BPE60" s="77"/>
      <c r="BPF60" s="77"/>
      <c r="BPG60" s="77"/>
      <c r="BPH60" s="77"/>
      <c r="BPI60" s="77"/>
      <c r="BPJ60" s="77"/>
      <c r="BPK60" s="77"/>
      <c r="BPL60" s="77"/>
      <c r="BPM60" s="77"/>
      <c r="BPN60" s="77"/>
      <c r="BPO60" s="77"/>
      <c r="BPP60" s="77"/>
      <c r="BPQ60" s="77"/>
      <c r="BPR60" s="77"/>
      <c r="BPS60" s="77"/>
      <c r="BPT60" s="77"/>
      <c r="BPU60" s="77"/>
      <c r="BPV60" s="77"/>
      <c r="BPW60" s="77"/>
      <c r="BPX60" s="77"/>
      <c r="BPY60" s="77"/>
      <c r="BPZ60" s="77"/>
      <c r="BQA60" s="77"/>
      <c r="BQB60" s="77"/>
      <c r="BQC60" s="77"/>
      <c r="BQD60" s="77"/>
      <c r="BQE60" s="77"/>
      <c r="BQF60" s="77"/>
      <c r="BQG60" s="77"/>
      <c r="BQH60" s="77"/>
      <c r="BQI60" s="77"/>
      <c r="BQJ60" s="77"/>
      <c r="BQK60" s="77"/>
      <c r="BQL60" s="77"/>
      <c r="BQM60" s="77"/>
      <c r="BQN60" s="77"/>
      <c r="BQO60" s="77"/>
      <c r="BQP60" s="77"/>
      <c r="BQQ60" s="77"/>
      <c r="BQR60" s="77"/>
      <c r="BQS60" s="77"/>
      <c r="BQT60" s="77"/>
      <c r="BQU60" s="77"/>
      <c r="BQV60" s="77"/>
      <c r="BQW60" s="77"/>
      <c r="BQX60" s="77"/>
      <c r="BQY60" s="77"/>
      <c r="BQZ60" s="77"/>
      <c r="BRA60" s="77"/>
      <c r="BRB60" s="77"/>
      <c r="BRC60" s="77"/>
      <c r="BRD60" s="77"/>
      <c r="BRE60" s="77"/>
      <c r="BRF60" s="77"/>
      <c r="BRG60" s="77"/>
      <c r="BRH60" s="77"/>
      <c r="BRI60" s="77"/>
      <c r="BRJ60" s="77"/>
      <c r="BRK60" s="77"/>
      <c r="BRL60" s="77"/>
      <c r="BRM60" s="77"/>
      <c r="BRN60" s="77"/>
      <c r="BRO60" s="77"/>
      <c r="BRP60" s="77"/>
      <c r="BRQ60" s="77"/>
      <c r="BRR60" s="77"/>
      <c r="BRS60" s="77"/>
      <c r="BRT60" s="77"/>
      <c r="BRU60" s="77"/>
      <c r="BRV60" s="77"/>
      <c r="BRW60" s="77"/>
      <c r="BRX60" s="77"/>
      <c r="BRY60" s="77"/>
      <c r="BRZ60" s="77"/>
      <c r="BSA60" s="77"/>
      <c r="BSB60" s="77"/>
      <c r="BSC60" s="77"/>
      <c r="BSD60" s="77"/>
      <c r="BSE60" s="77"/>
      <c r="BSF60" s="77"/>
      <c r="BSG60" s="77"/>
      <c r="BSH60" s="77"/>
      <c r="BSI60" s="77"/>
      <c r="BSJ60" s="77"/>
      <c r="BSK60" s="77"/>
      <c r="BSL60" s="77"/>
      <c r="BSM60" s="77"/>
      <c r="BSN60" s="77"/>
      <c r="BSO60" s="77"/>
      <c r="BSP60" s="77"/>
      <c r="BSQ60" s="77"/>
      <c r="BSR60" s="77"/>
      <c r="BSS60" s="77"/>
      <c r="BST60" s="77"/>
      <c r="BSU60" s="77"/>
      <c r="BSV60" s="77"/>
      <c r="BSW60" s="77"/>
      <c r="BSX60" s="77"/>
      <c r="BSY60" s="77"/>
      <c r="BSZ60" s="77"/>
      <c r="BTA60" s="77"/>
      <c r="BTB60" s="77"/>
      <c r="BTC60" s="77"/>
      <c r="BTD60" s="77"/>
      <c r="BTE60" s="77"/>
      <c r="BTF60" s="77"/>
      <c r="BTG60" s="77"/>
      <c r="BTH60" s="77"/>
      <c r="BTI60" s="77"/>
      <c r="BTJ60" s="77"/>
      <c r="BTK60" s="77"/>
      <c r="BTL60" s="77"/>
      <c r="BTM60" s="77"/>
      <c r="BTN60" s="77"/>
      <c r="BTO60" s="77"/>
      <c r="BTP60" s="77"/>
      <c r="BTQ60" s="77"/>
      <c r="BTR60" s="77"/>
      <c r="BTS60" s="77"/>
      <c r="BTT60" s="77"/>
      <c r="BTU60" s="77"/>
      <c r="BTV60" s="77"/>
      <c r="BTW60" s="77"/>
      <c r="BTX60" s="77"/>
      <c r="BTY60" s="77"/>
      <c r="BTZ60" s="77"/>
      <c r="BUA60" s="77"/>
      <c r="BUB60" s="77"/>
      <c r="BUC60" s="77"/>
      <c r="BUD60" s="77"/>
      <c r="BUE60" s="77"/>
      <c r="BUF60" s="77"/>
      <c r="BUG60" s="77"/>
      <c r="BUH60" s="77"/>
      <c r="BUI60" s="77"/>
      <c r="BUJ60" s="77"/>
      <c r="BUK60" s="77"/>
      <c r="BUL60" s="77"/>
      <c r="BUM60" s="77"/>
      <c r="BUN60" s="77"/>
      <c r="BUO60" s="77"/>
      <c r="BUP60" s="77"/>
      <c r="BUQ60" s="77"/>
      <c r="BUR60" s="77"/>
      <c r="BUS60" s="77"/>
      <c r="BUT60" s="77"/>
      <c r="BUU60" s="77"/>
      <c r="BUV60" s="77"/>
      <c r="BUW60" s="77"/>
      <c r="BUX60" s="77"/>
      <c r="BUY60" s="77"/>
      <c r="BUZ60" s="77"/>
      <c r="BVA60" s="77"/>
      <c r="BVB60" s="77"/>
      <c r="BVC60" s="77"/>
      <c r="BVD60" s="77"/>
      <c r="BVE60" s="77"/>
      <c r="BVF60" s="77"/>
      <c r="BVG60" s="77"/>
      <c r="BVH60" s="77"/>
      <c r="BVI60" s="77"/>
      <c r="BVJ60" s="77"/>
      <c r="BVK60" s="77"/>
      <c r="BVL60" s="77"/>
      <c r="BVM60" s="77"/>
      <c r="BVN60" s="77"/>
      <c r="BVO60" s="77"/>
      <c r="BVP60" s="77"/>
      <c r="BVQ60" s="77"/>
      <c r="BVR60" s="77"/>
      <c r="BVS60" s="77"/>
      <c r="BVT60" s="77"/>
      <c r="BVU60" s="77"/>
      <c r="BVV60" s="77"/>
      <c r="BVW60" s="77"/>
      <c r="BVX60" s="77"/>
      <c r="BVY60" s="77"/>
      <c r="BVZ60" s="77"/>
      <c r="BWA60" s="77"/>
      <c r="BWB60" s="77"/>
      <c r="BWC60" s="77"/>
      <c r="BWD60" s="77"/>
      <c r="BWE60" s="77"/>
      <c r="BWF60" s="77"/>
      <c r="BWG60" s="77"/>
      <c r="BWH60" s="77"/>
      <c r="BWI60" s="77"/>
      <c r="BWJ60" s="77"/>
      <c r="BWK60" s="77"/>
      <c r="BWL60" s="77"/>
      <c r="BWM60" s="77"/>
      <c r="BWN60" s="77"/>
      <c r="BWO60" s="77"/>
      <c r="BWP60" s="77"/>
      <c r="BWQ60" s="77"/>
      <c r="BWR60" s="77"/>
      <c r="BWS60" s="77"/>
      <c r="BWT60" s="77"/>
      <c r="BWU60" s="77"/>
      <c r="BWV60" s="77"/>
      <c r="BWW60" s="77"/>
      <c r="BWX60" s="77"/>
      <c r="BWY60" s="77"/>
      <c r="BWZ60" s="77"/>
      <c r="BXA60" s="77"/>
      <c r="BXB60" s="77"/>
      <c r="BXC60" s="77"/>
      <c r="BXD60" s="77"/>
      <c r="BXE60" s="77"/>
      <c r="BXF60" s="77"/>
      <c r="BXG60" s="77"/>
      <c r="BXH60" s="77"/>
      <c r="BXI60" s="77"/>
      <c r="BXJ60" s="77"/>
      <c r="BXK60" s="77"/>
      <c r="BXL60" s="77"/>
      <c r="BXM60" s="77"/>
      <c r="BXN60" s="77"/>
      <c r="BXO60" s="77"/>
      <c r="BXP60" s="77"/>
      <c r="BXQ60" s="77"/>
      <c r="BXR60" s="77"/>
      <c r="BXS60" s="77"/>
      <c r="BXT60" s="77"/>
      <c r="BXU60" s="77"/>
      <c r="BXV60" s="77"/>
      <c r="BXW60" s="77"/>
      <c r="BXX60" s="77"/>
      <c r="BXY60" s="77"/>
      <c r="BXZ60" s="77"/>
      <c r="BYA60" s="77"/>
      <c r="BYB60" s="77"/>
      <c r="BYC60" s="77"/>
      <c r="BYD60" s="77"/>
      <c r="BYE60" s="77"/>
      <c r="BYF60" s="77"/>
      <c r="BYG60" s="77"/>
      <c r="BYH60" s="77"/>
      <c r="BYI60" s="77"/>
      <c r="BYJ60" s="77"/>
      <c r="BYK60" s="77"/>
      <c r="BYL60" s="77"/>
      <c r="BYM60" s="77"/>
      <c r="BYN60" s="77"/>
      <c r="BYO60" s="77"/>
      <c r="BYP60" s="77"/>
      <c r="BYQ60" s="77"/>
      <c r="BYR60" s="77"/>
      <c r="BYS60" s="77"/>
      <c r="BYT60" s="77"/>
      <c r="BYU60" s="77"/>
      <c r="BYV60" s="77"/>
      <c r="BYW60" s="77"/>
      <c r="BYX60" s="77"/>
      <c r="BYY60" s="77"/>
      <c r="BYZ60" s="77"/>
      <c r="BZA60" s="77"/>
      <c r="BZB60" s="77"/>
      <c r="BZC60" s="77"/>
      <c r="BZD60" s="77"/>
      <c r="BZE60" s="77"/>
      <c r="BZF60" s="77"/>
      <c r="BZG60" s="77"/>
      <c r="BZH60" s="77"/>
      <c r="BZI60" s="77"/>
      <c r="BZJ60" s="77"/>
      <c r="BZK60" s="77"/>
      <c r="BZL60" s="77"/>
      <c r="BZM60" s="77"/>
      <c r="BZN60" s="77"/>
      <c r="BZO60" s="77"/>
      <c r="BZP60" s="77"/>
      <c r="BZQ60" s="77"/>
      <c r="BZR60" s="77"/>
      <c r="BZS60" s="77"/>
      <c r="BZT60" s="77"/>
      <c r="BZU60" s="77"/>
      <c r="BZV60" s="77"/>
      <c r="BZW60" s="77"/>
      <c r="BZX60" s="77"/>
      <c r="BZY60" s="77"/>
      <c r="BZZ60" s="77"/>
      <c r="CAA60" s="77"/>
      <c r="CAB60" s="77"/>
      <c r="CAC60" s="77"/>
      <c r="CAD60" s="77"/>
      <c r="CAE60" s="77"/>
      <c r="CAF60" s="77"/>
      <c r="CAG60" s="77"/>
      <c r="CAH60" s="77"/>
      <c r="CAI60" s="77"/>
      <c r="CAJ60" s="77"/>
      <c r="CAK60" s="77"/>
      <c r="CAL60" s="77"/>
      <c r="CAM60" s="77"/>
      <c r="CAN60" s="77"/>
      <c r="CAO60" s="77"/>
      <c r="CAP60" s="77"/>
      <c r="CAQ60" s="77"/>
      <c r="CAR60" s="77"/>
      <c r="CAS60" s="77"/>
      <c r="CAT60" s="77"/>
      <c r="CAU60" s="77"/>
      <c r="CAV60" s="77"/>
      <c r="CAW60" s="77"/>
      <c r="CAX60" s="77"/>
      <c r="CAY60" s="77"/>
      <c r="CAZ60" s="77"/>
      <c r="CBA60" s="77"/>
      <c r="CBB60" s="77"/>
      <c r="CBC60" s="77"/>
      <c r="CBD60" s="77"/>
      <c r="CBE60" s="77"/>
      <c r="CBF60" s="77"/>
      <c r="CBG60" s="77"/>
      <c r="CBH60" s="77"/>
      <c r="CBI60" s="77"/>
      <c r="CBJ60" s="77"/>
      <c r="CBK60" s="77"/>
      <c r="CBL60" s="77"/>
      <c r="CBM60" s="77"/>
      <c r="CBN60" s="77"/>
      <c r="CBO60" s="77"/>
      <c r="CBP60" s="77"/>
      <c r="CBQ60" s="77"/>
      <c r="CBR60" s="77"/>
      <c r="CBS60" s="77"/>
      <c r="CBT60" s="77"/>
      <c r="CBU60" s="77"/>
      <c r="CBV60" s="77"/>
      <c r="CBW60" s="77"/>
      <c r="CBX60" s="77"/>
      <c r="CBY60" s="77"/>
      <c r="CBZ60" s="77"/>
      <c r="CCA60" s="77"/>
      <c r="CCB60" s="77"/>
      <c r="CCC60" s="77"/>
      <c r="CCD60" s="77"/>
      <c r="CCE60" s="77"/>
      <c r="CCF60" s="77"/>
      <c r="CCG60" s="77"/>
      <c r="CCH60" s="77"/>
      <c r="CCI60" s="77"/>
      <c r="CCJ60" s="77"/>
      <c r="CCK60" s="77"/>
      <c r="CCL60" s="77"/>
      <c r="CCM60" s="77"/>
      <c r="CCN60" s="77"/>
      <c r="CCO60" s="77"/>
      <c r="CCP60" s="77"/>
      <c r="CCQ60" s="77"/>
      <c r="CCR60" s="77"/>
      <c r="CCS60" s="77"/>
      <c r="CCT60" s="77"/>
      <c r="CCU60" s="77"/>
      <c r="CCV60" s="77"/>
      <c r="CCW60" s="77"/>
      <c r="CCX60" s="77"/>
      <c r="CCY60" s="77"/>
      <c r="CCZ60" s="77"/>
      <c r="CDA60" s="77"/>
      <c r="CDB60" s="77"/>
      <c r="CDC60" s="77"/>
      <c r="CDD60" s="77"/>
      <c r="CDE60" s="77"/>
      <c r="CDF60" s="77"/>
      <c r="CDG60" s="77"/>
      <c r="CDH60" s="77"/>
      <c r="CDI60" s="77"/>
      <c r="CDJ60" s="77"/>
      <c r="CDK60" s="77"/>
      <c r="CDL60" s="77"/>
      <c r="CDM60" s="77"/>
      <c r="CDN60" s="77"/>
      <c r="CDO60" s="77"/>
      <c r="CDP60" s="77"/>
      <c r="CDQ60" s="77"/>
      <c r="CDR60" s="77"/>
      <c r="CDS60" s="77"/>
      <c r="CDT60" s="77"/>
      <c r="CDU60" s="77"/>
      <c r="CDV60" s="77"/>
      <c r="CDW60" s="77"/>
      <c r="CDX60" s="77"/>
      <c r="CDY60" s="77"/>
      <c r="CDZ60" s="77"/>
      <c r="CEA60" s="77"/>
      <c r="CEB60" s="77"/>
      <c r="CEC60" s="77"/>
      <c r="CED60" s="77"/>
      <c r="CEE60" s="77"/>
      <c r="CEF60" s="77"/>
      <c r="CEG60" s="77"/>
      <c r="CEH60" s="77"/>
      <c r="CEI60" s="77"/>
      <c r="CEJ60" s="77"/>
      <c r="CEK60" s="77"/>
      <c r="CEL60" s="77"/>
      <c r="CEM60" s="77"/>
      <c r="CEN60" s="77"/>
      <c r="CEO60" s="77"/>
      <c r="CEP60" s="77"/>
      <c r="CEQ60" s="77"/>
      <c r="CER60" s="77"/>
      <c r="CES60" s="77"/>
      <c r="CET60" s="77"/>
      <c r="CEU60" s="77"/>
      <c r="CEV60" s="77"/>
      <c r="CEW60" s="77"/>
      <c r="CEX60" s="77"/>
      <c r="CEY60" s="77"/>
      <c r="CEZ60" s="77"/>
      <c r="CFA60" s="77"/>
      <c r="CFB60" s="77"/>
      <c r="CFC60" s="77"/>
      <c r="CFD60" s="77"/>
      <c r="CFE60" s="77"/>
      <c r="CFF60" s="77"/>
      <c r="CFG60" s="77"/>
      <c r="CFH60" s="77"/>
      <c r="CFI60" s="77"/>
      <c r="CFJ60" s="77"/>
      <c r="CFK60" s="77"/>
      <c r="CFL60" s="77"/>
      <c r="CFM60" s="77"/>
      <c r="CFN60" s="77"/>
      <c r="CFO60" s="77"/>
      <c r="CFP60" s="77"/>
      <c r="CFQ60" s="77"/>
      <c r="CFR60" s="77"/>
      <c r="CFS60" s="77"/>
      <c r="CFT60" s="77"/>
      <c r="CFU60" s="77"/>
      <c r="CFV60" s="77"/>
      <c r="CFW60" s="77"/>
      <c r="CFX60" s="77"/>
      <c r="CFY60" s="77"/>
      <c r="CFZ60" s="77"/>
      <c r="CGA60" s="77"/>
      <c r="CGB60" s="77"/>
      <c r="CGC60" s="77"/>
      <c r="CGD60" s="77"/>
      <c r="CGE60" s="77"/>
      <c r="CGF60" s="77"/>
      <c r="CGG60" s="77"/>
      <c r="CGH60" s="77"/>
      <c r="CGI60" s="77"/>
      <c r="CGJ60" s="77"/>
      <c r="CGK60" s="77"/>
      <c r="CGL60" s="77"/>
      <c r="CGM60" s="77"/>
      <c r="CGN60" s="77"/>
      <c r="CGO60" s="77"/>
      <c r="CGP60" s="77"/>
      <c r="CGQ60" s="77"/>
      <c r="CGR60" s="77"/>
      <c r="CGS60" s="77"/>
      <c r="CGT60" s="77"/>
      <c r="CGU60" s="77"/>
      <c r="CGV60" s="77"/>
      <c r="CGW60" s="77"/>
      <c r="CGX60" s="77"/>
      <c r="CGY60" s="77"/>
      <c r="CGZ60" s="77"/>
      <c r="CHA60" s="77"/>
      <c r="CHB60" s="77"/>
      <c r="CHC60" s="77"/>
      <c r="CHD60" s="77"/>
      <c r="CHE60" s="77"/>
      <c r="CHF60" s="77"/>
      <c r="CHG60" s="77"/>
      <c r="CHH60" s="77"/>
      <c r="CHI60" s="77"/>
      <c r="CHJ60" s="77"/>
      <c r="CHK60" s="77"/>
      <c r="CHL60" s="77"/>
      <c r="CHM60" s="77"/>
      <c r="CHN60" s="77"/>
      <c r="CHO60" s="77"/>
      <c r="CHP60" s="77"/>
      <c r="CHQ60" s="77"/>
      <c r="CHR60" s="77"/>
      <c r="CHS60" s="77"/>
      <c r="CHT60" s="77"/>
      <c r="CHU60" s="77"/>
      <c r="CHV60" s="77"/>
      <c r="CHW60" s="77"/>
      <c r="CHX60" s="77"/>
      <c r="CHY60" s="77"/>
      <c r="CHZ60" s="77"/>
      <c r="CIA60" s="77"/>
      <c r="CIB60" s="77"/>
      <c r="CIC60" s="77"/>
      <c r="CID60" s="77"/>
      <c r="CIE60" s="77"/>
      <c r="CIF60" s="77"/>
      <c r="CIG60" s="77"/>
      <c r="CIH60" s="77"/>
      <c r="CII60" s="77"/>
      <c r="CIJ60" s="77"/>
      <c r="CIK60" s="77"/>
      <c r="CIL60" s="77"/>
      <c r="CIM60" s="77"/>
      <c r="CIN60" s="77"/>
      <c r="CIO60" s="77"/>
      <c r="CIP60" s="77"/>
      <c r="CIQ60" s="77"/>
      <c r="CIR60" s="77"/>
      <c r="CIS60" s="77"/>
      <c r="CIT60" s="77"/>
      <c r="CIU60" s="77"/>
      <c r="CIV60" s="77"/>
      <c r="CIW60" s="77"/>
      <c r="CIX60" s="77"/>
      <c r="CIY60" s="77"/>
      <c r="CIZ60" s="77"/>
      <c r="CJA60" s="77"/>
      <c r="CJB60" s="77"/>
      <c r="CJC60" s="77"/>
      <c r="CJD60" s="77"/>
      <c r="CJE60" s="77"/>
      <c r="CJF60" s="77"/>
      <c r="CJG60" s="77"/>
      <c r="CJH60" s="77"/>
      <c r="CJI60" s="77"/>
      <c r="CJJ60" s="77"/>
      <c r="CJK60" s="77"/>
      <c r="CJL60" s="77"/>
      <c r="CJM60" s="77"/>
      <c r="CJN60" s="77"/>
      <c r="CJO60" s="77"/>
      <c r="CJP60" s="77"/>
      <c r="CJQ60" s="77"/>
      <c r="CJR60" s="77"/>
      <c r="CJS60" s="77"/>
      <c r="CJT60" s="77"/>
      <c r="CJU60" s="77"/>
      <c r="CJV60" s="77"/>
      <c r="CJW60" s="77"/>
      <c r="CJX60" s="77"/>
      <c r="CJY60" s="77"/>
      <c r="CJZ60" s="77"/>
      <c r="CKA60" s="77"/>
      <c r="CKB60" s="77"/>
      <c r="CKC60" s="77"/>
      <c r="CKD60" s="77"/>
      <c r="CKE60" s="77"/>
      <c r="CKF60" s="77"/>
      <c r="CKG60" s="77"/>
      <c r="CKH60" s="77"/>
      <c r="CKI60" s="77"/>
      <c r="CKJ60" s="77"/>
      <c r="CKK60" s="77"/>
      <c r="CKL60" s="77"/>
      <c r="CKM60" s="77"/>
      <c r="CKN60" s="77"/>
      <c r="CKO60" s="77"/>
      <c r="CKP60" s="77"/>
      <c r="CKQ60" s="77"/>
      <c r="CKR60" s="77"/>
      <c r="CKS60" s="77"/>
      <c r="CKT60" s="77"/>
      <c r="CKU60" s="77"/>
      <c r="CKV60" s="77"/>
      <c r="CKW60" s="77"/>
      <c r="CKX60" s="77"/>
      <c r="CKY60" s="77"/>
      <c r="CKZ60" s="77"/>
      <c r="CLA60" s="77"/>
      <c r="CLB60" s="77"/>
      <c r="CLC60" s="77"/>
      <c r="CLD60" s="77"/>
      <c r="CLE60" s="77"/>
      <c r="CLF60" s="77"/>
      <c r="CLG60" s="77"/>
      <c r="CLH60" s="77"/>
      <c r="CLI60" s="77"/>
      <c r="CLJ60" s="77"/>
      <c r="CLK60" s="77"/>
      <c r="CLL60" s="77"/>
      <c r="CLM60" s="77"/>
      <c r="CLN60" s="77"/>
      <c r="CLO60" s="77"/>
      <c r="CLP60" s="77"/>
      <c r="CLQ60" s="77"/>
      <c r="CLR60" s="77"/>
      <c r="CLS60" s="77"/>
      <c r="CLT60" s="77"/>
      <c r="CLU60" s="77"/>
      <c r="CLV60" s="77"/>
      <c r="CLW60" s="77"/>
      <c r="CLX60" s="77"/>
      <c r="CLY60" s="77"/>
      <c r="CLZ60" s="77"/>
      <c r="CMA60" s="77"/>
      <c r="CMB60" s="77"/>
      <c r="CMC60" s="77"/>
      <c r="CMD60" s="77"/>
      <c r="CME60" s="77"/>
      <c r="CMF60" s="77"/>
      <c r="CMG60" s="77"/>
      <c r="CMH60" s="77"/>
      <c r="CMI60" s="77"/>
      <c r="CMJ60" s="77"/>
      <c r="CMK60" s="77"/>
      <c r="CML60" s="77"/>
      <c r="CMM60" s="77"/>
      <c r="CMN60" s="77"/>
      <c r="CMO60" s="77"/>
      <c r="CMP60" s="77"/>
      <c r="CMQ60" s="77"/>
      <c r="CMR60" s="77"/>
      <c r="CMS60" s="77"/>
      <c r="CMT60" s="77"/>
      <c r="CMU60" s="77"/>
      <c r="CMV60" s="77"/>
      <c r="CMW60" s="77"/>
      <c r="CMX60" s="77"/>
      <c r="CMY60" s="77"/>
      <c r="CMZ60" s="77"/>
      <c r="CNA60" s="77"/>
      <c r="CNB60" s="77"/>
      <c r="CNC60" s="77"/>
      <c r="CND60" s="77"/>
      <c r="CNE60" s="77"/>
      <c r="CNF60" s="77"/>
      <c r="CNG60" s="77"/>
      <c r="CNH60" s="77"/>
      <c r="CNI60" s="77"/>
      <c r="CNJ60" s="77"/>
      <c r="CNK60" s="77"/>
      <c r="CNL60" s="77"/>
      <c r="CNM60" s="77"/>
      <c r="CNN60" s="77"/>
      <c r="CNO60" s="77"/>
      <c r="CNP60" s="77"/>
      <c r="CNQ60" s="77"/>
      <c r="CNR60" s="77"/>
      <c r="CNS60" s="77"/>
      <c r="CNT60" s="77"/>
      <c r="CNU60" s="77"/>
      <c r="CNV60" s="77"/>
      <c r="CNW60" s="77"/>
      <c r="CNX60" s="77"/>
      <c r="CNY60" s="77"/>
      <c r="CNZ60" s="77"/>
      <c r="COA60" s="77"/>
      <c r="COB60" s="77"/>
      <c r="COC60" s="77"/>
      <c r="COD60" s="77"/>
      <c r="COE60" s="77"/>
      <c r="COF60" s="77"/>
      <c r="COG60" s="77"/>
      <c r="COH60" s="77"/>
      <c r="COI60" s="77"/>
      <c r="COJ60" s="77"/>
      <c r="COK60" s="77"/>
      <c r="COL60" s="77"/>
      <c r="COM60" s="77"/>
      <c r="CON60" s="77"/>
      <c r="COO60" s="77"/>
      <c r="COP60" s="77"/>
      <c r="COQ60" s="77"/>
      <c r="COR60" s="77"/>
      <c r="COS60" s="77"/>
      <c r="COT60" s="77"/>
      <c r="COU60" s="77"/>
      <c r="COV60" s="77"/>
      <c r="COW60" s="77"/>
      <c r="COX60" s="77"/>
      <c r="COY60" s="77"/>
      <c r="COZ60" s="77"/>
      <c r="CPA60" s="77"/>
      <c r="CPB60" s="77"/>
      <c r="CPC60" s="77"/>
      <c r="CPD60" s="77"/>
      <c r="CPE60" s="77"/>
      <c r="CPF60" s="77"/>
      <c r="CPG60" s="77"/>
      <c r="CPH60" s="77"/>
      <c r="CPI60" s="77"/>
      <c r="CPJ60" s="77"/>
      <c r="CPK60" s="77"/>
      <c r="CPL60" s="77"/>
      <c r="CPM60" s="77"/>
      <c r="CPN60" s="77"/>
      <c r="CPO60" s="77"/>
      <c r="CPP60" s="77"/>
      <c r="CPQ60" s="77"/>
      <c r="CPR60" s="77"/>
      <c r="CPS60" s="77"/>
      <c r="CPT60" s="77"/>
      <c r="CPU60" s="77"/>
      <c r="CPV60" s="77"/>
      <c r="CPW60" s="77"/>
      <c r="CPX60" s="77"/>
      <c r="CPY60" s="77"/>
      <c r="CPZ60" s="77"/>
      <c r="CQA60" s="77"/>
      <c r="CQB60" s="77"/>
      <c r="CQC60" s="77"/>
      <c r="CQD60" s="77"/>
      <c r="CQE60" s="77"/>
      <c r="CQF60" s="77"/>
      <c r="CQG60" s="77"/>
      <c r="CQH60" s="77"/>
      <c r="CQI60" s="77"/>
      <c r="CQJ60" s="77"/>
      <c r="CQK60" s="77"/>
      <c r="CQL60" s="77"/>
      <c r="CQM60" s="77"/>
      <c r="CQN60" s="77"/>
      <c r="CQO60" s="77"/>
      <c r="CQP60" s="77"/>
      <c r="CQQ60" s="77"/>
      <c r="CQR60" s="77"/>
      <c r="CQS60" s="77"/>
      <c r="CQT60" s="77"/>
      <c r="CQU60" s="77"/>
      <c r="CQV60" s="77"/>
      <c r="CQW60" s="77"/>
      <c r="CQX60" s="77"/>
      <c r="CQY60" s="77"/>
      <c r="CQZ60" s="77"/>
      <c r="CRA60" s="77"/>
      <c r="CRB60" s="77"/>
      <c r="CRC60" s="77"/>
      <c r="CRD60" s="77"/>
      <c r="CRE60" s="77"/>
      <c r="CRF60" s="77"/>
      <c r="CRG60" s="77"/>
      <c r="CRH60" s="77"/>
      <c r="CRI60" s="77"/>
      <c r="CRJ60" s="77"/>
      <c r="CRK60" s="77"/>
      <c r="CRL60" s="77"/>
      <c r="CRM60" s="77"/>
      <c r="CRN60" s="77"/>
      <c r="CRO60" s="77"/>
      <c r="CRP60" s="77"/>
      <c r="CRQ60" s="77"/>
      <c r="CRR60" s="77"/>
      <c r="CRS60" s="77"/>
      <c r="CRT60" s="77"/>
      <c r="CRU60" s="77"/>
      <c r="CRV60" s="77"/>
      <c r="CRW60" s="77"/>
      <c r="CRX60" s="77"/>
      <c r="CRY60" s="77"/>
      <c r="CRZ60" s="77"/>
      <c r="CSA60" s="77"/>
      <c r="CSB60" s="77"/>
      <c r="CSC60" s="77"/>
      <c r="CSD60" s="77"/>
      <c r="CSE60" s="77"/>
      <c r="CSF60" s="77"/>
      <c r="CSG60" s="77"/>
      <c r="CSH60" s="77"/>
      <c r="CSI60" s="77"/>
      <c r="CSJ60" s="77"/>
      <c r="CSK60" s="77"/>
      <c r="CSL60" s="77"/>
      <c r="CSM60" s="77"/>
      <c r="CSN60" s="77"/>
      <c r="CSO60" s="77"/>
      <c r="CSP60" s="77"/>
      <c r="CSQ60" s="77"/>
      <c r="CSR60" s="77"/>
      <c r="CSS60" s="77"/>
      <c r="CST60" s="77"/>
      <c r="CSU60" s="77"/>
      <c r="CSV60" s="77"/>
      <c r="CSW60" s="77"/>
      <c r="CSX60" s="77"/>
      <c r="CSY60" s="77"/>
      <c r="CSZ60" s="77"/>
      <c r="CTA60" s="77"/>
      <c r="CTB60" s="77"/>
      <c r="CTC60" s="77"/>
      <c r="CTD60" s="77"/>
      <c r="CTE60" s="77"/>
      <c r="CTF60" s="77"/>
      <c r="CTG60" s="77"/>
      <c r="CTH60" s="77"/>
      <c r="CTI60" s="77"/>
      <c r="CTJ60" s="77"/>
      <c r="CTK60" s="77"/>
      <c r="CTL60" s="77"/>
      <c r="CTM60" s="77"/>
      <c r="CTN60" s="77"/>
      <c r="CTO60" s="77"/>
      <c r="CTP60" s="77"/>
      <c r="CTQ60" s="77"/>
      <c r="CTR60" s="77"/>
      <c r="CTS60" s="77"/>
      <c r="CTT60" s="77"/>
      <c r="CTU60" s="77"/>
      <c r="CTV60" s="77"/>
      <c r="CTW60" s="77"/>
      <c r="CTX60" s="77"/>
      <c r="CTY60" s="77"/>
      <c r="CTZ60" s="77"/>
      <c r="CUA60" s="77"/>
      <c r="CUB60" s="77"/>
      <c r="CUC60" s="77"/>
      <c r="CUD60" s="77"/>
      <c r="CUE60" s="77"/>
      <c r="CUF60" s="77"/>
      <c r="CUG60" s="77"/>
      <c r="CUH60" s="77"/>
      <c r="CUI60" s="77"/>
      <c r="CUJ60" s="77"/>
      <c r="CUK60" s="77"/>
      <c r="CUL60" s="77"/>
      <c r="CUM60" s="77"/>
      <c r="CUN60" s="77"/>
      <c r="CUO60" s="77"/>
      <c r="CUP60" s="77"/>
      <c r="CUQ60" s="77"/>
      <c r="CUR60" s="77"/>
      <c r="CUS60" s="77"/>
      <c r="CUT60" s="77"/>
      <c r="CUU60" s="77"/>
      <c r="CUV60" s="77"/>
      <c r="CUW60" s="77"/>
      <c r="CUX60" s="77"/>
      <c r="CUY60" s="77"/>
      <c r="CUZ60" s="77"/>
      <c r="CVA60" s="77"/>
      <c r="CVB60" s="77"/>
      <c r="CVC60" s="77"/>
      <c r="CVD60" s="77"/>
      <c r="CVE60" s="77"/>
      <c r="CVF60" s="77"/>
      <c r="CVG60" s="77"/>
      <c r="CVH60" s="77"/>
      <c r="CVI60" s="77"/>
      <c r="CVJ60" s="77"/>
      <c r="CVK60" s="77"/>
      <c r="CVL60" s="77"/>
      <c r="CVM60" s="77"/>
      <c r="CVN60" s="77"/>
      <c r="CVO60" s="77"/>
      <c r="CVP60" s="77"/>
      <c r="CVQ60" s="77"/>
      <c r="CVR60" s="77"/>
      <c r="CVS60" s="77"/>
      <c r="CVT60" s="77"/>
      <c r="CVU60" s="77"/>
      <c r="CVV60" s="77"/>
      <c r="CVW60" s="77"/>
      <c r="CVX60" s="77"/>
      <c r="CVY60" s="77"/>
      <c r="CVZ60" s="77"/>
      <c r="CWA60" s="77"/>
      <c r="CWB60" s="77"/>
      <c r="CWC60" s="77"/>
      <c r="CWD60" s="77"/>
      <c r="CWE60" s="77"/>
      <c r="CWF60" s="77"/>
      <c r="CWG60" s="77"/>
      <c r="CWH60" s="77"/>
      <c r="CWI60" s="77"/>
      <c r="CWJ60" s="77"/>
      <c r="CWK60" s="77"/>
      <c r="CWL60" s="77"/>
      <c r="CWM60" s="77"/>
      <c r="CWN60" s="77"/>
      <c r="CWO60" s="77"/>
      <c r="CWP60" s="77"/>
      <c r="CWQ60" s="77"/>
      <c r="CWR60" s="77"/>
      <c r="CWS60" s="77"/>
      <c r="CWT60" s="77"/>
      <c r="CWU60" s="77"/>
      <c r="CWV60" s="77"/>
      <c r="CWW60" s="77"/>
      <c r="CWX60" s="77"/>
      <c r="CWY60" s="77"/>
      <c r="CWZ60" s="77"/>
      <c r="CXA60" s="77"/>
      <c r="CXB60" s="77"/>
      <c r="CXC60" s="77"/>
      <c r="CXD60" s="77"/>
      <c r="CXE60" s="77"/>
      <c r="CXF60" s="77"/>
      <c r="CXG60" s="77"/>
      <c r="CXH60" s="77"/>
      <c r="CXI60" s="77"/>
      <c r="CXJ60" s="77"/>
      <c r="CXK60" s="77"/>
      <c r="CXL60" s="77"/>
      <c r="CXM60" s="77"/>
      <c r="CXN60" s="77"/>
      <c r="CXO60" s="77"/>
      <c r="CXP60" s="77"/>
      <c r="CXQ60" s="77"/>
      <c r="CXR60" s="77"/>
      <c r="CXS60" s="77"/>
      <c r="CXT60" s="77"/>
      <c r="CXU60" s="77"/>
      <c r="CXV60" s="77"/>
      <c r="CXW60" s="77"/>
      <c r="CXX60" s="77"/>
      <c r="CXY60" s="77"/>
      <c r="CXZ60" s="77"/>
      <c r="CYA60" s="77"/>
      <c r="CYB60" s="77"/>
      <c r="CYC60" s="77"/>
      <c r="CYD60" s="77"/>
      <c r="CYE60" s="77"/>
      <c r="CYF60" s="77"/>
      <c r="CYG60" s="77"/>
      <c r="CYH60" s="77"/>
      <c r="CYI60" s="77"/>
      <c r="CYJ60" s="77"/>
      <c r="CYK60" s="77"/>
      <c r="CYL60" s="77"/>
      <c r="CYM60" s="77"/>
      <c r="CYN60" s="77"/>
      <c r="CYO60" s="77"/>
      <c r="CYP60" s="77"/>
      <c r="CYQ60" s="77"/>
      <c r="CYR60" s="77"/>
      <c r="CYS60" s="77"/>
      <c r="CYT60" s="77"/>
      <c r="CYU60" s="77"/>
      <c r="CYV60" s="77"/>
      <c r="CYW60" s="77"/>
      <c r="CYX60" s="77"/>
      <c r="CYY60" s="77"/>
      <c r="CYZ60" s="77"/>
      <c r="CZA60" s="77"/>
      <c r="CZB60" s="77"/>
      <c r="CZC60" s="77"/>
      <c r="CZD60" s="77"/>
      <c r="CZE60" s="77"/>
      <c r="CZF60" s="77"/>
      <c r="CZG60" s="77"/>
      <c r="CZH60" s="77"/>
      <c r="CZI60" s="77"/>
      <c r="CZJ60" s="77"/>
      <c r="CZK60" s="77"/>
      <c r="CZL60" s="77"/>
      <c r="CZM60" s="77"/>
      <c r="CZN60" s="77"/>
      <c r="CZO60" s="77"/>
      <c r="CZP60" s="77"/>
      <c r="CZQ60" s="77"/>
      <c r="CZR60" s="77"/>
      <c r="CZS60" s="77"/>
      <c r="CZT60" s="77"/>
      <c r="CZU60" s="77"/>
      <c r="CZV60" s="77"/>
      <c r="CZW60" s="77"/>
      <c r="CZX60" s="77"/>
      <c r="CZY60" s="77"/>
      <c r="CZZ60" s="77"/>
      <c r="DAA60" s="77"/>
      <c r="DAB60" s="77"/>
      <c r="DAC60" s="77"/>
      <c r="DAD60" s="77"/>
      <c r="DAE60" s="77"/>
      <c r="DAF60" s="77"/>
      <c r="DAG60" s="77"/>
      <c r="DAH60" s="77"/>
      <c r="DAI60" s="77"/>
      <c r="DAJ60" s="77"/>
      <c r="DAK60" s="77"/>
      <c r="DAL60" s="77"/>
      <c r="DAM60" s="77"/>
      <c r="DAN60" s="77"/>
      <c r="DAO60" s="77"/>
      <c r="DAP60" s="77"/>
      <c r="DAQ60" s="77"/>
      <c r="DAR60" s="77"/>
      <c r="DAS60" s="77"/>
      <c r="DAT60" s="77"/>
      <c r="DAU60" s="77"/>
      <c r="DAV60" s="77"/>
      <c r="DAW60" s="77"/>
      <c r="DAX60" s="77"/>
      <c r="DAY60" s="77"/>
      <c r="DAZ60" s="77"/>
      <c r="DBA60" s="77"/>
      <c r="DBB60" s="77"/>
      <c r="DBC60" s="77"/>
      <c r="DBD60" s="77"/>
      <c r="DBE60" s="77"/>
      <c r="DBF60" s="77"/>
      <c r="DBG60" s="77"/>
      <c r="DBH60" s="77"/>
      <c r="DBI60" s="77"/>
      <c r="DBJ60" s="77"/>
      <c r="DBK60" s="77"/>
      <c r="DBL60" s="77"/>
      <c r="DBM60" s="77"/>
      <c r="DBN60" s="77"/>
      <c r="DBO60" s="77"/>
      <c r="DBP60" s="77"/>
      <c r="DBQ60" s="77"/>
      <c r="DBR60" s="77"/>
      <c r="DBS60" s="77"/>
      <c r="DBT60" s="77"/>
      <c r="DBU60" s="77"/>
      <c r="DBV60" s="77"/>
      <c r="DBW60" s="77"/>
      <c r="DBX60" s="77"/>
      <c r="DBY60" s="77"/>
      <c r="DBZ60" s="77"/>
      <c r="DCA60" s="77"/>
      <c r="DCB60" s="77"/>
      <c r="DCC60" s="77"/>
      <c r="DCD60" s="77"/>
      <c r="DCE60" s="77"/>
      <c r="DCF60" s="77"/>
      <c r="DCG60" s="77"/>
      <c r="DCH60" s="77"/>
      <c r="DCI60" s="77"/>
      <c r="DCJ60" s="77"/>
      <c r="DCK60" s="77"/>
      <c r="DCL60" s="77"/>
      <c r="DCM60" s="77"/>
      <c r="DCN60" s="77"/>
      <c r="DCO60" s="77"/>
      <c r="DCP60" s="77"/>
      <c r="DCQ60" s="77"/>
      <c r="DCR60" s="77"/>
      <c r="DCS60" s="77"/>
      <c r="DCT60" s="77"/>
      <c r="DCU60" s="77"/>
      <c r="DCV60" s="77"/>
      <c r="DCW60" s="77"/>
      <c r="DCX60" s="77"/>
      <c r="DCY60" s="77"/>
      <c r="DCZ60" s="77"/>
      <c r="DDA60" s="77"/>
      <c r="DDB60" s="77"/>
      <c r="DDC60" s="77"/>
      <c r="DDD60" s="77"/>
      <c r="DDE60" s="77"/>
      <c r="DDF60" s="77"/>
      <c r="DDG60" s="77"/>
      <c r="DDH60" s="77"/>
      <c r="DDI60" s="77"/>
      <c r="DDJ60" s="77"/>
      <c r="DDK60" s="77"/>
      <c r="DDL60" s="77"/>
      <c r="DDM60" s="77"/>
      <c r="DDN60" s="77"/>
      <c r="DDO60" s="77"/>
      <c r="DDP60" s="77"/>
      <c r="DDQ60" s="77"/>
      <c r="DDR60" s="77"/>
      <c r="DDS60" s="77"/>
      <c r="DDT60" s="77"/>
      <c r="DDU60" s="77"/>
      <c r="DDV60" s="77"/>
      <c r="DDW60" s="77"/>
      <c r="DDX60" s="77"/>
      <c r="DDY60" s="77"/>
      <c r="DDZ60" s="77"/>
      <c r="DEA60" s="77"/>
      <c r="DEB60" s="77"/>
      <c r="DEC60" s="77"/>
      <c r="DED60" s="77"/>
      <c r="DEE60" s="77"/>
      <c r="DEF60" s="77"/>
      <c r="DEG60" s="77"/>
      <c r="DEH60" s="77"/>
      <c r="DEI60" s="77"/>
      <c r="DEJ60" s="77"/>
      <c r="DEK60" s="77"/>
      <c r="DEL60" s="77"/>
      <c r="DEM60" s="77"/>
      <c r="DEN60" s="77"/>
      <c r="DEO60" s="77"/>
      <c r="DEP60" s="77"/>
      <c r="DEQ60" s="77"/>
      <c r="DER60" s="77"/>
      <c r="DES60" s="77"/>
      <c r="DET60" s="77"/>
      <c r="DEU60" s="77"/>
      <c r="DEV60" s="77"/>
      <c r="DEW60" s="77"/>
      <c r="DEX60" s="77"/>
      <c r="DEY60" s="77"/>
      <c r="DEZ60" s="77"/>
      <c r="DFA60" s="77"/>
      <c r="DFB60" s="77"/>
      <c r="DFC60" s="77"/>
      <c r="DFD60" s="77"/>
      <c r="DFE60" s="77"/>
      <c r="DFF60" s="77"/>
      <c r="DFG60" s="77"/>
      <c r="DFH60" s="77"/>
      <c r="DFI60" s="77"/>
      <c r="DFJ60" s="77"/>
      <c r="DFK60" s="77"/>
      <c r="DFL60" s="77"/>
      <c r="DFM60" s="77"/>
      <c r="DFN60" s="77"/>
      <c r="DFO60" s="77"/>
      <c r="DFP60" s="77"/>
      <c r="DFQ60" s="77"/>
      <c r="DFR60" s="77"/>
      <c r="DFS60" s="77"/>
      <c r="DFT60" s="77"/>
      <c r="DFU60" s="77"/>
      <c r="DFV60" s="77"/>
      <c r="DFW60" s="77"/>
      <c r="DFX60" s="77"/>
      <c r="DFY60" s="77"/>
      <c r="DFZ60" s="77"/>
      <c r="DGA60" s="77"/>
      <c r="DGB60" s="77"/>
      <c r="DGC60" s="77"/>
      <c r="DGD60" s="77"/>
      <c r="DGE60" s="77"/>
      <c r="DGF60" s="77"/>
      <c r="DGG60" s="77"/>
      <c r="DGH60" s="77"/>
      <c r="DGI60" s="77"/>
      <c r="DGJ60" s="77"/>
      <c r="DGK60" s="77"/>
      <c r="DGL60" s="77"/>
      <c r="DGM60" s="77"/>
      <c r="DGN60" s="77"/>
      <c r="DGO60" s="77"/>
      <c r="DGP60" s="77"/>
      <c r="DGQ60" s="77"/>
      <c r="DGR60" s="77"/>
      <c r="DGS60" s="77"/>
      <c r="DGT60" s="77"/>
      <c r="DGU60" s="77"/>
      <c r="DGV60" s="77"/>
      <c r="DGW60" s="77"/>
      <c r="DGX60" s="77"/>
      <c r="DGY60" s="77"/>
      <c r="DGZ60" s="77"/>
      <c r="DHA60" s="77"/>
      <c r="DHB60" s="77"/>
      <c r="DHC60" s="77"/>
      <c r="DHD60" s="77"/>
      <c r="DHE60" s="77"/>
      <c r="DHF60" s="77"/>
      <c r="DHG60" s="77"/>
      <c r="DHH60" s="77"/>
      <c r="DHI60" s="77"/>
      <c r="DHJ60" s="77"/>
      <c r="DHK60" s="77"/>
      <c r="DHL60" s="77"/>
      <c r="DHM60" s="77"/>
      <c r="DHN60" s="77"/>
      <c r="DHO60" s="77"/>
      <c r="DHP60" s="77"/>
      <c r="DHQ60" s="77"/>
      <c r="DHR60" s="77"/>
      <c r="DHS60" s="77"/>
      <c r="DHT60" s="77"/>
      <c r="DHU60" s="77"/>
      <c r="DHV60" s="77"/>
      <c r="DHW60" s="77"/>
      <c r="DHX60" s="77"/>
      <c r="DHY60" s="77"/>
      <c r="DHZ60" s="77"/>
      <c r="DIA60" s="77"/>
      <c r="DIB60" s="77"/>
      <c r="DIC60" s="77"/>
      <c r="DID60" s="77"/>
      <c r="DIE60" s="77"/>
      <c r="DIF60" s="77"/>
      <c r="DIG60" s="77"/>
      <c r="DIH60" s="77"/>
      <c r="DII60" s="77"/>
      <c r="DIJ60" s="77"/>
      <c r="DIK60" s="77"/>
      <c r="DIL60" s="77"/>
      <c r="DIM60" s="77"/>
      <c r="DIN60" s="77"/>
      <c r="DIO60" s="77"/>
      <c r="DIP60" s="77"/>
      <c r="DIQ60" s="77"/>
      <c r="DIR60" s="77"/>
      <c r="DIS60" s="77"/>
      <c r="DIT60" s="77"/>
      <c r="DIU60" s="77"/>
      <c r="DIV60" s="77"/>
      <c r="DIW60" s="77"/>
      <c r="DIX60" s="77"/>
      <c r="DIY60" s="77"/>
      <c r="DIZ60" s="77"/>
      <c r="DJA60" s="77"/>
      <c r="DJB60" s="77"/>
      <c r="DJC60" s="77"/>
      <c r="DJD60" s="77"/>
      <c r="DJE60" s="77"/>
      <c r="DJF60" s="77"/>
      <c r="DJG60" s="77"/>
      <c r="DJH60" s="77"/>
      <c r="DJI60" s="77"/>
      <c r="DJJ60" s="77"/>
      <c r="DJK60" s="77"/>
      <c r="DJL60" s="77"/>
      <c r="DJM60" s="77"/>
      <c r="DJN60" s="77"/>
      <c r="DJO60" s="77"/>
      <c r="DJP60" s="77"/>
      <c r="DJQ60" s="77"/>
      <c r="DJR60" s="77"/>
      <c r="DJS60" s="77"/>
      <c r="DJT60" s="77"/>
      <c r="DJU60" s="77"/>
      <c r="DJV60" s="77"/>
      <c r="DJW60" s="77"/>
      <c r="DJX60" s="77"/>
      <c r="DJY60" s="77"/>
      <c r="DJZ60" s="77"/>
      <c r="DKA60" s="77"/>
      <c r="DKB60" s="77"/>
      <c r="DKC60" s="77"/>
      <c r="DKD60" s="77"/>
      <c r="DKE60" s="77"/>
      <c r="DKF60" s="77"/>
      <c r="DKG60" s="77"/>
      <c r="DKH60" s="77"/>
      <c r="DKI60" s="77"/>
      <c r="DKJ60" s="77"/>
      <c r="DKK60" s="77"/>
      <c r="DKL60" s="77"/>
      <c r="DKM60" s="77"/>
      <c r="DKN60" s="77"/>
      <c r="DKO60" s="77"/>
      <c r="DKP60" s="77"/>
      <c r="DKQ60" s="77"/>
      <c r="DKR60" s="77"/>
      <c r="DKS60" s="77"/>
      <c r="DKT60" s="77"/>
      <c r="DKU60" s="77"/>
      <c r="DKV60" s="77"/>
      <c r="DKW60" s="77"/>
      <c r="DKX60" s="77"/>
      <c r="DKY60" s="77"/>
      <c r="DKZ60" s="77"/>
      <c r="DLA60" s="77"/>
      <c r="DLB60" s="77"/>
      <c r="DLC60" s="77"/>
      <c r="DLD60" s="77"/>
      <c r="DLE60" s="77"/>
      <c r="DLF60" s="77"/>
      <c r="DLG60" s="77"/>
      <c r="DLH60" s="77"/>
      <c r="DLI60" s="77"/>
      <c r="DLJ60" s="77"/>
      <c r="DLK60" s="77"/>
      <c r="DLL60" s="77"/>
      <c r="DLM60" s="77"/>
      <c r="DLN60" s="77"/>
      <c r="DLO60" s="77"/>
      <c r="DLP60" s="77"/>
      <c r="DLQ60" s="77"/>
      <c r="DLR60" s="77"/>
      <c r="DLS60" s="77"/>
      <c r="DLT60" s="77"/>
      <c r="DLU60" s="77"/>
      <c r="DLV60" s="77"/>
      <c r="DLW60" s="77"/>
      <c r="DLX60" s="77"/>
      <c r="DLY60" s="77"/>
      <c r="DLZ60" s="77"/>
      <c r="DMA60" s="77"/>
      <c r="DMB60" s="77"/>
      <c r="DMC60" s="77"/>
      <c r="DMD60" s="77"/>
      <c r="DME60" s="77"/>
      <c r="DMF60" s="77"/>
      <c r="DMG60" s="77"/>
      <c r="DMH60" s="77"/>
      <c r="DMI60" s="77"/>
      <c r="DMJ60" s="77"/>
      <c r="DMK60" s="77"/>
      <c r="DML60" s="77"/>
      <c r="DMM60" s="77"/>
      <c r="DMN60" s="77"/>
      <c r="DMO60" s="77"/>
      <c r="DMP60" s="77"/>
      <c r="DMQ60" s="77"/>
      <c r="DMR60" s="77"/>
      <c r="DMS60" s="77"/>
      <c r="DMT60" s="77"/>
      <c r="DMU60" s="77"/>
      <c r="DMV60" s="77"/>
      <c r="DMW60" s="77"/>
      <c r="DMX60" s="77"/>
      <c r="DMY60" s="77"/>
      <c r="DMZ60" s="77"/>
      <c r="DNA60" s="77"/>
      <c r="DNB60" s="77"/>
      <c r="DNC60" s="77"/>
      <c r="DND60" s="77"/>
      <c r="DNE60" s="77"/>
      <c r="DNF60" s="77"/>
      <c r="DNG60" s="77"/>
      <c r="DNH60" s="77"/>
      <c r="DNI60" s="77"/>
      <c r="DNJ60" s="77"/>
      <c r="DNK60" s="77"/>
      <c r="DNL60" s="77"/>
      <c r="DNM60" s="77"/>
      <c r="DNN60" s="77"/>
      <c r="DNO60" s="77"/>
      <c r="DNP60" s="77"/>
      <c r="DNQ60" s="77"/>
      <c r="DNR60" s="77"/>
      <c r="DNS60" s="77"/>
      <c r="DNT60" s="77"/>
      <c r="DNU60" s="77"/>
      <c r="DNV60" s="77"/>
      <c r="DNW60" s="77"/>
      <c r="DNX60" s="77"/>
      <c r="DNY60" s="77"/>
      <c r="DNZ60" s="77"/>
      <c r="DOA60" s="77"/>
      <c r="DOB60" s="77"/>
      <c r="DOC60" s="77"/>
      <c r="DOD60" s="77"/>
      <c r="DOE60" s="77"/>
      <c r="DOF60" s="77"/>
      <c r="DOG60" s="77"/>
      <c r="DOH60" s="77"/>
      <c r="DOI60" s="77"/>
      <c r="DOJ60" s="77"/>
      <c r="DOK60" s="77"/>
      <c r="DOL60" s="77"/>
      <c r="DOM60" s="77"/>
      <c r="DON60" s="77"/>
      <c r="DOO60" s="77"/>
      <c r="DOP60" s="77"/>
      <c r="DOQ60" s="77"/>
      <c r="DOR60" s="77"/>
      <c r="DOS60" s="77"/>
      <c r="DOT60" s="77"/>
      <c r="DOU60" s="77"/>
      <c r="DOV60" s="77"/>
      <c r="DOW60" s="77"/>
      <c r="DOX60" s="77"/>
      <c r="DOY60" s="77"/>
      <c r="DOZ60" s="77"/>
      <c r="DPA60" s="77"/>
      <c r="DPB60" s="77"/>
      <c r="DPC60" s="77"/>
      <c r="DPD60" s="77"/>
      <c r="DPE60" s="77"/>
      <c r="DPF60" s="77"/>
      <c r="DPG60" s="77"/>
      <c r="DPH60" s="77"/>
      <c r="DPI60" s="77"/>
      <c r="DPJ60" s="77"/>
      <c r="DPK60" s="77"/>
      <c r="DPL60" s="77"/>
      <c r="DPM60" s="77"/>
      <c r="DPN60" s="77"/>
      <c r="DPO60" s="77"/>
      <c r="DPP60" s="77"/>
      <c r="DPQ60" s="77"/>
      <c r="DPR60" s="77"/>
      <c r="DPS60" s="77"/>
      <c r="DPT60" s="77"/>
      <c r="DPU60" s="77"/>
      <c r="DPV60" s="77"/>
      <c r="DPW60" s="77"/>
      <c r="DPX60" s="77"/>
      <c r="DPY60" s="77"/>
      <c r="DPZ60" s="77"/>
      <c r="DQA60" s="77"/>
      <c r="DQB60" s="77"/>
      <c r="DQC60" s="77"/>
      <c r="DQD60" s="77"/>
      <c r="DQE60" s="77"/>
      <c r="DQF60" s="77"/>
      <c r="DQG60" s="77"/>
      <c r="DQH60" s="77"/>
      <c r="DQI60" s="77"/>
      <c r="DQJ60" s="77"/>
      <c r="DQK60" s="77"/>
      <c r="DQL60" s="77"/>
      <c r="DQM60" s="77"/>
      <c r="DQN60" s="77"/>
      <c r="DQO60" s="77"/>
      <c r="DQP60" s="77"/>
      <c r="DQQ60" s="77"/>
      <c r="DQR60" s="77"/>
      <c r="DQS60" s="77"/>
      <c r="DQT60" s="77"/>
      <c r="DQU60" s="77"/>
      <c r="DQV60" s="77"/>
      <c r="DQW60" s="77"/>
      <c r="DQX60" s="77"/>
      <c r="DQY60" s="77"/>
      <c r="DQZ60" s="77"/>
      <c r="DRA60" s="77"/>
      <c r="DRB60" s="77"/>
      <c r="DRC60" s="77"/>
      <c r="DRD60" s="77"/>
      <c r="DRE60" s="77"/>
      <c r="DRF60" s="77"/>
      <c r="DRG60" s="77"/>
      <c r="DRH60" s="77"/>
      <c r="DRI60" s="77"/>
      <c r="DRJ60" s="77"/>
      <c r="DRK60" s="77"/>
      <c r="DRL60" s="77"/>
      <c r="DRM60" s="77"/>
      <c r="DRN60" s="77"/>
      <c r="DRO60" s="77"/>
      <c r="DRP60" s="77"/>
      <c r="DRQ60" s="77"/>
      <c r="DRR60" s="77"/>
      <c r="DRS60" s="77"/>
      <c r="DRT60" s="77"/>
      <c r="DRU60" s="77"/>
      <c r="DRV60" s="77"/>
      <c r="DRW60" s="77"/>
      <c r="DRX60" s="77"/>
      <c r="DRY60" s="77"/>
      <c r="DRZ60" s="77"/>
      <c r="DSA60" s="77"/>
      <c r="DSB60" s="77"/>
      <c r="DSC60" s="77"/>
      <c r="DSD60" s="77"/>
      <c r="DSE60" s="77"/>
      <c r="DSF60" s="77"/>
      <c r="DSG60" s="77"/>
      <c r="DSH60" s="77"/>
      <c r="DSI60" s="77"/>
      <c r="DSJ60" s="77"/>
      <c r="DSK60" s="77"/>
      <c r="DSL60" s="77"/>
      <c r="DSM60" s="77"/>
      <c r="DSN60" s="77"/>
      <c r="DSO60" s="77"/>
      <c r="DSP60" s="77"/>
      <c r="DSQ60" s="77"/>
      <c r="DSR60" s="77"/>
      <c r="DSS60" s="77"/>
      <c r="DST60" s="77"/>
      <c r="DSU60" s="77"/>
      <c r="DSV60" s="77"/>
      <c r="DSW60" s="77"/>
      <c r="DSX60" s="77"/>
      <c r="DSY60" s="77"/>
      <c r="DSZ60" s="77"/>
      <c r="DTA60" s="77"/>
      <c r="DTB60" s="77"/>
      <c r="DTC60" s="77"/>
      <c r="DTD60" s="77"/>
      <c r="DTE60" s="77"/>
      <c r="DTF60" s="77"/>
      <c r="DTG60" s="77"/>
      <c r="DTH60" s="77"/>
      <c r="DTI60" s="77"/>
      <c r="DTJ60" s="77"/>
      <c r="DTK60" s="77"/>
      <c r="DTL60" s="77"/>
      <c r="DTM60" s="77"/>
      <c r="DTN60" s="77"/>
      <c r="DTO60" s="77"/>
      <c r="DTP60" s="77"/>
      <c r="DTQ60" s="77"/>
      <c r="DTR60" s="77"/>
      <c r="DTS60" s="77"/>
      <c r="DTT60" s="77"/>
      <c r="DTU60" s="77"/>
      <c r="DTV60" s="77"/>
      <c r="DTW60" s="77"/>
      <c r="DTX60" s="77"/>
      <c r="DTY60" s="77"/>
      <c r="DTZ60" s="77"/>
      <c r="DUA60" s="77"/>
      <c r="DUB60" s="77"/>
      <c r="DUC60" s="77"/>
      <c r="DUD60" s="77"/>
      <c r="DUE60" s="77"/>
      <c r="DUF60" s="77"/>
      <c r="DUG60" s="77"/>
      <c r="DUH60" s="77"/>
      <c r="DUI60" s="77"/>
      <c r="DUJ60" s="77"/>
      <c r="DUK60" s="77"/>
      <c r="DUL60" s="77"/>
      <c r="DUM60" s="77"/>
      <c r="DUN60" s="77"/>
      <c r="DUO60" s="77"/>
      <c r="DUP60" s="77"/>
      <c r="DUQ60" s="77"/>
      <c r="DUR60" s="77"/>
      <c r="DUS60" s="77"/>
      <c r="DUT60" s="77"/>
      <c r="DUU60" s="77"/>
      <c r="DUV60" s="77"/>
      <c r="DUW60" s="77"/>
      <c r="DUX60" s="77"/>
      <c r="DUY60" s="77"/>
      <c r="DUZ60" s="77"/>
      <c r="DVA60" s="77"/>
      <c r="DVB60" s="77"/>
      <c r="DVC60" s="77"/>
      <c r="DVD60" s="77"/>
      <c r="DVE60" s="77"/>
      <c r="DVF60" s="77"/>
      <c r="DVG60" s="77"/>
      <c r="DVH60" s="77"/>
      <c r="DVI60" s="77"/>
      <c r="DVJ60" s="77"/>
      <c r="DVK60" s="77"/>
      <c r="DVL60" s="77"/>
      <c r="DVM60" s="77"/>
      <c r="DVN60" s="77"/>
      <c r="DVO60" s="77"/>
      <c r="DVP60" s="77"/>
      <c r="DVQ60" s="77"/>
      <c r="DVR60" s="77"/>
      <c r="DVS60" s="77"/>
      <c r="DVT60" s="77"/>
      <c r="DVU60" s="77"/>
      <c r="DVV60" s="77"/>
      <c r="DVW60" s="77"/>
      <c r="DVX60" s="77"/>
      <c r="DVY60" s="77"/>
      <c r="DVZ60" s="77"/>
      <c r="DWA60" s="77"/>
      <c r="DWB60" s="77"/>
      <c r="DWC60" s="77"/>
      <c r="DWD60" s="77"/>
      <c r="DWE60" s="77"/>
      <c r="DWF60" s="77"/>
      <c r="DWG60" s="77"/>
      <c r="DWH60" s="77"/>
      <c r="DWI60" s="77"/>
      <c r="DWJ60" s="77"/>
      <c r="DWK60" s="77"/>
      <c r="DWL60" s="77"/>
      <c r="DWM60" s="77"/>
      <c r="DWN60" s="77"/>
      <c r="DWO60" s="77"/>
      <c r="DWP60" s="77"/>
      <c r="DWQ60" s="77"/>
      <c r="DWR60" s="77"/>
      <c r="DWS60" s="77"/>
      <c r="DWT60" s="77"/>
      <c r="DWU60" s="77"/>
      <c r="DWV60" s="77"/>
      <c r="DWW60" s="77"/>
      <c r="DWX60" s="77"/>
      <c r="DWY60" s="77"/>
      <c r="DWZ60" s="77"/>
      <c r="DXA60" s="77"/>
      <c r="DXB60" s="77"/>
      <c r="DXC60" s="77"/>
      <c r="DXD60" s="77"/>
      <c r="DXE60" s="77"/>
      <c r="DXF60" s="77"/>
      <c r="DXG60" s="77"/>
      <c r="DXH60" s="77"/>
      <c r="DXI60" s="77"/>
      <c r="DXJ60" s="77"/>
      <c r="DXK60" s="77"/>
      <c r="DXL60" s="77"/>
      <c r="DXM60" s="77"/>
      <c r="DXN60" s="77"/>
      <c r="DXO60" s="77"/>
      <c r="DXP60" s="77"/>
      <c r="DXQ60" s="77"/>
      <c r="DXR60" s="77"/>
      <c r="DXS60" s="77"/>
      <c r="DXT60" s="77"/>
      <c r="DXU60" s="77"/>
      <c r="DXV60" s="77"/>
      <c r="DXW60" s="77"/>
      <c r="DXX60" s="77"/>
      <c r="DXY60" s="77"/>
      <c r="DXZ60" s="77"/>
      <c r="DYA60" s="77"/>
      <c r="DYB60" s="77"/>
      <c r="DYC60" s="77"/>
      <c r="DYD60" s="77"/>
      <c r="DYE60" s="77"/>
      <c r="DYF60" s="77"/>
      <c r="DYG60" s="77"/>
      <c r="DYH60" s="77"/>
      <c r="DYI60" s="77"/>
      <c r="DYJ60" s="77"/>
      <c r="DYK60" s="77"/>
      <c r="DYL60" s="77"/>
      <c r="DYM60" s="77"/>
      <c r="DYN60" s="77"/>
      <c r="DYO60" s="77"/>
      <c r="DYP60" s="77"/>
      <c r="DYQ60" s="77"/>
      <c r="DYR60" s="77"/>
      <c r="DYS60" s="77"/>
      <c r="DYT60" s="77"/>
      <c r="DYU60" s="77"/>
      <c r="DYV60" s="77"/>
      <c r="DYW60" s="77"/>
      <c r="DYX60" s="77"/>
      <c r="DYY60" s="77"/>
      <c r="DYZ60" s="77"/>
      <c r="DZA60" s="77"/>
      <c r="DZB60" s="77"/>
      <c r="DZC60" s="77"/>
      <c r="DZD60" s="77"/>
      <c r="DZE60" s="77"/>
      <c r="DZF60" s="77"/>
      <c r="DZG60" s="77"/>
      <c r="DZH60" s="77"/>
      <c r="DZI60" s="77"/>
      <c r="DZJ60" s="77"/>
      <c r="DZK60" s="77"/>
      <c r="DZL60" s="77"/>
      <c r="DZM60" s="77"/>
      <c r="DZN60" s="77"/>
      <c r="DZO60" s="77"/>
      <c r="DZP60" s="77"/>
      <c r="DZQ60" s="77"/>
      <c r="DZR60" s="77"/>
      <c r="DZS60" s="77"/>
      <c r="DZT60" s="77"/>
      <c r="DZU60" s="77"/>
      <c r="DZV60" s="77"/>
      <c r="DZW60" s="77"/>
      <c r="DZX60" s="77"/>
      <c r="DZY60" s="77"/>
      <c r="DZZ60" s="77"/>
      <c r="EAA60" s="77"/>
      <c r="EAB60" s="77"/>
      <c r="EAC60" s="77"/>
      <c r="EAD60" s="77"/>
      <c r="EAE60" s="77"/>
      <c r="EAF60" s="77"/>
      <c r="EAG60" s="77"/>
      <c r="EAH60" s="77"/>
      <c r="EAI60" s="77"/>
      <c r="EAJ60" s="77"/>
      <c r="EAK60" s="77"/>
      <c r="EAL60" s="77"/>
      <c r="EAM60" s="77"/>
      <c r="EAN60" s="77"/>
      <c r="EAO60" s="77"/>
      <c r="EAP60" s="77"/>
      <c r="EAQ60" s="77"/>
      <c r="EAR60" s="77"/>
      <c r="EAS60" s="77"/>
      <c r="EAT60" s="77"/>
      <c r="EAU60" s="77"/>
      <c r="EAV60" s="77"/>
      <c r="EAW60" s="77"/>
      <c r="EAX60" s="77"/>
      <c r="EAY60" s="77"/>
      <c r="EAZ60" s="77"/>
      <c r="EBA60" s="77"/>
      <c r="EBB60" s="77"/>
      <c r="EBC60" s="77"/>
      <c r="EBD60" s="77"/>
      <c r="EBE60" s="77"/>
      <c r="EBF60" s="77"/>
      <c r="EBG60" s="77"/>
      <c r="EBH60" s="77"/>
      <c r="EBI60" s="77"/>
      <c r="EBJ60" s="77"/>
      <c r="EBK60" s="77"/>
      <c r="EBL60" s="77"/>
      <c r="EBM60" s="77"/>
      <c r="EBN60" s="77"/>
      <c r="EBO60" s="77"/>
      <c r="EBP60" s="77"/>
      <c r="EBQ60" s="77"/>
      <c r="EBR60" s="77"/>
      <c r="EBS60" s="77"/>
      <c r="EBT60" s="77"/>
      <c r="EBU60" s="77"/>
      <c r="EBV60" s="77"/>
      <c r="EBW60" s="77"/>
      <c r="EBX60" s="77"/>
      <c r="EBY60" s="77"/>
      <c r="EBZ60" s="77"/>
      <c r="ECA60" s="77"/>
      <c r="ECB60" s="77"/>
      <c r="ECC60" s="77"/>
      <c r="ECD60" s="77"/>
      <c r="ECE60" s="77"/>
      <c r="ECF60" s="77"/>
      <c r="ECG60" s="77"/>
      <c r="ECH60" s="77"/>
      <c r="ECI60" s="77"/>
      <c r="ECJ60" s="77"/>
      <c r="ECK60" s="77"/>
      <c r="ECL60" s="77"/>
      <c r="ECM60" s="77"/>
      <c r="ECN60" s="77"/>
      <c r="ECO60" s="77"/>
      <c r="ECP60" s="77"/>
      <c r="ECQ60" s="77"/>
      <c r="ECR60" s="77"/>
      <c r="ECS60" s="77"/>
      <c r="ECT60" s="77"/>
      <c r="ECU60" s="77"/>
      <c r="ECV60" s="77"/>
      <c r="ECW60" s="77"/>
      <c r="ECX60" s="77"/>
      <c r="ECY60" s="77"/>
      <c r="ECZ60" s="77"/>
      <c r="EDA60" s="77"/>
      <c r="EDB60" s="77"/>
      <c r="EDC60" s="77"/>
      <c r="EDD60" s="77"/>
      <c r="EDE60" s="77"/>
      <c r="EDF60" s="77"/>
      <c r="EDG60" s="77"/>
      <c r="EDH60" s="77"/>
      <c r="EDI60" s="77"/>
      <c r="EDJ60" s="77"/>
      <c r="EDK60" s="77"/>
      <c r="EDL60" s="77"/>
      <c r="EDM60" s="77"/>
      <c r="EDN60" s="77"/>
      <c r="EDO60" s="77"/>
      <c r="EDP60" s="77"/>
      <c r="EDQ60" s="77"/>
      <c r="EDR60" s="77"/>
      <c r="EDS60" s="77"/>
      <c r="EDT60" s="77"/>
      <c r="EDU60" s="77"/>
      <c r="EDV60" s="77"/>
      <c r="EDW60" s="77"/>
      <c r="EDX60" s="77"/>
      <c r="EDY60" s="77"/>
      <c r="EDZ60" s="77"/>
      <c r="EEA60" s="77"/>
      <c r="EEB60" s="77"/>
      <c r="EEC60" s="77"/>
      <c r="EED60" s="77"/>
      <c r="EEE60" s="77"/>
      <c r="EEF60" s="77"/>
      <c r="EEG60" s="77"/>
      <c r="EEH60" s="77"/>
      <c r="EEI60" s="77"/>
      <c r="EEJ60" s="77"/>
      <c r="EEK60" s="77"/>
      <c r="EEL60" s="77"/>
      <c r="EEM60" s="77"/>
      <c r="EEN60" s="77"/>
      <c r="EEO60" s="77"/>
      <c r="EEP60" s="77"/>
      <c r="EEQ60" s="77"/>
      <c r="EER60" s="77"/>
      <c r="EES60" s="77"/>
      <c r="EET60" s="77"/>
      <c r="EEU60" s="77"/>
      <c r="EEV60" s="77"/>
      <c r="EEW60" s="77"/>
      <c r="EEX60" s="77"/>
      <c r="EEY60" s="77"/>
      <c r="EEZ60" s="77"/>
      <c r="EFA60" s="77"/>
      <c r="EFB60" s="77"/>
      <c r="EFC60" s="77"/>
      <c r="EFD60" s="77"/>
      <c r="EFE60" s="77"/>
      <c r="EFF60" s="77"/>
      <c r="EFG60" s="77"/>
      <c r="EFH60" s="77"/>
      <c r="EFI60" s="77"/>
      <c r="EFJ60" s="77"/>
      <c r="EFK60" s="77"/>
      <c r="EFL60" s="77"/>
      <c r="EFM60" s="77"/>
      <c r="EFN60" s="77"/>
      <c r="EFO60" s="77"/>
      <c r="EFP60" s="77"/>
      <c r="EFQ60" s="77"/>
      <c r="EFR60" s="77"/>
      <c r="EFS60" s="77"/>
      <c r="EFT60" s="77"/>
      <c r="EFU60" s="77"/>
      <c r="EFV60" s="77"/>
      <c r="EFW60" s="77"/>
      <c r="EFX60" s="77"/>
      <c r="EFY60" s="77"/>
      <c r="EFZ60" s="77"/>
      <c r="EGA60" s="77"/>
      <c r="EGB60" s="77"/>
      <c r="EGC60" s="77"/>
      <c r="EGD60" s="77"/>
      <c r="EGE60" s="77"/>
      <c r="EGF60" s="77"/>
      <c r="EGG60" s="77"/>
      <c r="EGH60" s="77"/>
      <c r="EGI60" s="77"/>
      <c r="EGJ60" s="77"/>
      <c r="EGK60" s="77"/>
      <c r="EGL60" s="77"/>
      <c r="EGM60" s="77"/>
      <c r="EGN60" s="77"/>
      <c r="EGO60" s="77"/>
      <c r="EGP60" s="77"/>
      <c r="EGQ60" s="77"/>
      <c r="EGR60" s="77"/>
      <c r="EGS60" s="77"/>
      <c r="EGT60" s="77"/>
      <c r="EGU60" s="77"/>
      <c r="EGV60" s="77"/>
      <c r="EGW60" s="77"/>
      <c r="EGX60" s="77"/>
      <c r="EGY60" s="77"/>
      <c r="EGZ60" s="77"/>
      <c r="EHA60" s="77"/>
      <c r="EHB60" s="77"/>
      <c r="EHC60" s="77"/>
      <c r="EHD60" s="77"/>
      <c r="EHE60" s="77"/>
      <c r="EHF60" s="77"/>
      <c r="EHG60" s="77"/>
      <c r="EHH60" s="77"/>
      <c r="EHI60" s="77"/>
      <c r="EHJ60" s="77"/>
      <c r="EHK60" s="77"/>
      <c r="EHL60" s="77"/>
      <c r="EHM60" s="77"/>
      <c r="EHN60" s="77"/>
      <c r="EHO60" s="77"/>
      <c r="EHP60" s="77"/>
      <c r="EHQ60" s="77"/>
      <c r="EHR60" s="77"/>
      <c r="EHS60" s="77"/>
      <c r="EHT60" s="77"/>
      <c r="EHU60" s="77"/>
      <c r="EHV60" s="77"/>
      <c r="EHW60" s="77"/>
      <c r="EHX60" s="77"/>
      <c r="EHY60" s="77"/>
      <c r="EHZ60" s="77"/>
      <c r="EIA60" s="77"/>
      <c r="EIB60" s="77"/>
      <c r="EIC60" s="77"/>
      <c r="EID60" s="77"/>
      <c r="EIE60" s="77"/>
      <c r="EIF60" s="77"/>
      <c r="EIG60" s="77"/>
      <c r="EIH60" s="77"/>
      <c r="EII60" s="77"/>
      <c r="EIJ60" s="77"/>
      <c r="EIK60" s="77"/>
      <c r="EIL60" s="77"/>
      <c r="EIM60" s="77"/>
      <c r="EIN60" s="77"/>
      <c r="EIO60" s="77"/>
      <c r="EIP60" s="77"/>
      <c r="EIQ60" s="77"/>
      <c r="EIR60" s="77"/>
      <c r="EIS60" s="77"/>
      <c r="EIT60" s="77"/>
      <c r="EIU60" s="77"/>
      <c r="EIV60" s="77"/>
      <c r="EIW60" s="77"/>
      <c r="EIX60" s="77"/>
      <c r="EIY60" s="77"/>
      <c r="EIZ60" s="77"/>
      <c r="EJA60" s="77"/>
      <c r="EJB60" s="77"/>
      <c r="EJC60" s="77"/>
      <c r="EJD60" s="77"/>
      <c r="EJE60" s="77"/>
      <c r="EJF60" s="77"/>
      <c r="EJG60" s="77"/>
      <c r="EJH60" s="77"/>
      <c r="EJI60" s="77"/>
      <c r="EJJ60" s="77"/>
      <c r="EJK60" s="77"/>
      <c r="EJL60" s="77"/>
      <c r="EJM60" s="77"/>
      <c r="EJN60" s="77"/>
      <c r="EJO60" s="77"/>
      <c r="EJP60" s="77"/>
      <c r="EJQ60" s="77"/>
      <c r="EJR60" s="77"/>
      <c r="EJS60" s="77"/>
      <c r="EJT60" s="77"/>
      <c r="EJU60" s="77"/>
      <c r="EJV60" s="77"/>
      <c r="EJW60" s="77"/>
      <c r="EJX60" s="77"/>
      <c r="EJY60" s="77"/>
      <c r="EJZ60" s="77"/>
      <c r="EKA60" s="77"/>
      <c r="EKB60" s="77"/>
      <c r="EKC60" s="77"/>
      <c r="EKD60" s="77"/>
      <c r="EKE60" s="77"/>
      <c r="EKF60" s="77"/>
      <c r="EKG60" s="77"/>
      <c r="EKH60" s="77"/>
      <c r="EKI60" s="77"/>
      <c r="EKJ60" s="77"/>
      <c r="EKK60" s="77"/>
      <c r="EKL60" s="77"/>
      <c r="EKM60" s="77"/>
      <c r="EKN60" s="77"/>
      <c r="EKO60" s="77"/>
      <c r="EKP60" s="77"/>
      <c r="EKQ60" s="77"/>
      <c r="EKR60" s="77"/>
      <c r="EKS60" s="77"/>
      <c r="EKT60" s="77"/>
      <c r="EKU60" s="77"/>
      <c r="EKV60" s="77"/>
      <c r="EKW60" s="77"/>
      <c r="EKX60" s="77"/>
      <c r="EKY60" s="77"/>
      <c r="EKZ60" s="77"/>
      <c r="ELA60" s="77"/>
      <c r="ELB60" s="77"/>
      <c r="ELC60" s="77"/>
      <c r="ELD60" s="77"/>
      <c r="ELE60" s="77"/>
      <c r="ELF60" s="77"/>
      <c r="ELG60" s="77"/>
      <c r="ELH60" s="77"/>
      <c r="ELI60" s="77"/>
      <c r="ELJ60" s="77"/>
      <c r="ELK60" s="77"/>
      <c r="ELL60" s="77"/>
      <c r="ELM60" s="77"/>
      <c r="ELN60" s="77"/>
      <c r="ELO60" s="77"/>
      <c r="ELP60" s="77"/>
      <c r="ELQ60" s="77"/>
      <c r="ELR60" s="77"/>
      <c r="ELS60" s="77"/>
      <c r="ELT60" s="77"/>
      <c r="ELU60" s="77"/>
      <c r="ELV60" s="77"/>
      <c r="ELW60" s="77"/>
      <c r="ELX60" s="77"/>
      <c r="ELY60" s="77"/>
      <c r="ELZ60" s="77"/>
      <c r="EMA60" s="77"/>
      <c r="EMB60" s="77"/>
      <c r="EMC60" s="77"/>
      <c r="EMD60" s="77"/>
      <c r="EME60" s="77"/>
      <c r="EMF60" s="77"/>
      <c r="EMG60" s="77"/>
      <c r="EMH60" s="77"/>
      <c r="EMI60" s="77"/>
      <c r="EMJ60" s="77"/>
      <c r="EMK60" s="77"/>
      <c r="EML60" s="77"/>
      <c r="EMM60" s="77"/>
      <c r="EMN60" s="77"/>
      <c r="EMO60" s="77"/>
      <c r="EMP60" s="77"/>
      <c r="EMQ60" s="77"/>
      <c r="EMR60" s="77"/>
      <c r="EMS60" s="77"/>
      <c r="EMT60" s="77"/>
      <c r="EMU60" s="77"/>
      <c r="EMV60" s="77"/>
      <c r="EMW60" s="77"/>
      <c r="EMX60" s="77"/>
      <c r="EMY60" s="77"/>
      <c r="EMZ60" s="77"/>
      <c r="ENA60" s="77"/>
      <c r="ENB60" s="77"/>
      <c r="ENC60" s="77"/>
      <c r="END60" s="77"/>
      <c r="ENE60" s="77"/>
      <c r="ENF60" s="77"/>
      <c r="ENG60" s="77"/>
      <c r="ENH60" s="77"/>
      <c r="ENI60" s="77"/>
      <c r="ENJ60" s="77"/>
      <c r="ENK60" s="77"/>
      <c r="ENL60" s="77"/>
      <c r="ENM60" s="77"/>
      <c r="ENN60" s="77"/>
      <c r="ENO60" s="77"/>
      <c r="ENP60" s="77"/>
      <c r="ENQ60" s="77"/>
      <c r="ENR60" s="77"/>
      <c r="ENS60" s="77"/>
      <c r="ENT60" s="77"/>
      <c r="ENU60" s="77"/>
      <c r="ENV60" s="77"/>
      <c r="ENW60" s="77"/>
      <c r="ENX60" s="77"/>
      <c r="ENY60" s="77"/>
      <c r="ENZ60" s="77"/>
      <c r="EOA60" s="77"/>
      <c r="EOB60" s="77"/>
      <c r="EOC60" s="77"/>
      <c r="EOD60" s="77"/>
      <c r="EOE60" s="77"/>
      <c r="EOF60" s="77"/>
      <c r="EOG60" s="77"/>
      <c r="EOH60" s="77"/>
      <c r="EOI60" s="77"/>
      <c r="EOJ60" s="77"/>
      <c r="EOK60" s="77"/>
      <c r="EOL60" s="77"/>
      <c r="EOM60" s="77"/>
      <c r="EON60" s="77"/>
      <c r="EOO60" s="77"/>
      <c r="EOP60" s="77"/>
      <c r="EOQ60" s="77"/>
      <c r="EOR60" s="77"/>
      <c r="EOS60" s="77"/>
      <c r="EOT60" s="77"/>
      <c r="EOU60" s="77"/>
      <c r="EOV60" s="77"/>
      <c r="EOW60" s="77"/>
      <c r="EOX60" s="77"/>
      <c r="EOY60" s="77"/>
      <c r="EOZ60" s="77"/>
      <c r="EPA60" s="77"/>
      <c r="EPB60" s="77"/>
      <c r="EPC60" s="77"/>
      <c r="EPD60" s="77"/>
      <c r="EPE60" s="77"/>
      <c r="EPF60" s="77"/>
      <c r="EPG60" s="77"/>
      <c r="EPH60" s="77"/>
      <c r="EPI60" s="77"/>
      <c r="EPJ60" s="77"/>
      <c r="EPK60" s="77"/>
      <c r="EPL60" s="77"/>
      <c r="EPM60" s="77"/>
      <c r="EPN60" s="77"/>
      <c r="EPO60" s="77"/>
      <c r="EPP60" s="77"/>
      <c r="EPQ60" s="77"/>
      <c r="EPR60" s="77"/>
      <c r="EPS60" s="77"/>
      <c r="EPT60" s="77"/>
      <c r="EPU60" s="77"/>
      <c r="EPV60" s="77"/>
      <c r="EPW60" s="77"/>
      <c r="EPX60" s="77"/>
      <c r="EPY60" s="77"/>
      <c r="EPZ60" s="77"/>
      <c r="EQA60" s="77"/>
      <c r="EQB60" s="77"/>
      <c r="EQC60" s="77"/>
      <c r="EQD60" s="77"/>
      <c r="EQE60" s="77"/>
      <c r="EQF60" s="77"/>
      <c r="EQG60" s="77"/>
      <c r="EQH60" s="77"/>
      <c r="EQI60" s="77"/>
      <c r="EQJ60" s="77"/>
      <c r="EQK60" s="77"/>
      <c r="EQL60" s="77"/>
      <c r="EQM60" s="77"/>
      <c r="EQN60" s="77"/>
      <c r="EQO60" s="77"/>
      <c r="EQP60" s="77"/>
      <c r="EQQ60" s="77"/>
      <c r="EQR60" s="77"/>
      <c r="EQS60" s="77"/>
      <c r="EQT60" s="77"/>
      <c r="EQU60" s="77"/>
      <c r="EQV60" s="77"/>
      <c r="EQW60" s="77"/>
      <c r="EQX60" s="77"/>
      <c r="EQY60" s="77"/>
      <c r="EQZ60" s="77"/>
      <c r="ERA60" s="77"/>
      <c r="ERB60" s="77"/>
      <c r="ERC60" s="77"/>
      <c r="ERD60" s="77"/>
      <c r="ERE60" s="77"/>
      <c r="ERF60" s="77"/>
      <c r="ERG60" s="77"/>
      <c r="ERH60" s="77"/>
      <c r="ERI60" s="77"/>
      <c r="ERJ60" s="77"/>
      <c r="ERK60" s="77"/>
      <c r="ERL60" s="77"/>
      <c r="ERM60" s="77"/>
      <c r="ERN60" s="77"/>
      <c r="ERO60" s="77"/>
      <c r="ERP60" s="77"/>
      <c r="ERQ60" s="77"/>
      <c r="ERR60" s="77"/>
      <c r="ERS60" s="77"/>
      <c r="ERT60" s="77"/>
      <c r="ERU60" s="77"/>
      <c r="ERV60" s="77"/>
      <c r="ERW60" s="77"/>
      <c r="ERX60" s="77"/>
      <c r="ERY60" s="77"/>
      <c r="ERZ60" s="77"/>
      <c r="ESA60" s="77"/>
      <c r="ESB60" s="77"/>
      <c r="ESC60" s="77"/>
      <c r="ESD60" s="77"/>
      <c r="ESE60" s="77"/>
      <c r="ESF60" s="77"/>
      <c r="ESG60" s="77"/>
      <c r="ESH60" s="77"/>
      <c r="ESI60" s="77"/>
      <c r="ESJ60" s="77"/>
      <c r="ESK60" s="77"/>
      <c r="ESL60" s="77"/>
      <c r="ESM60" s="77"/>
      <c r="ESN60" s="77"/>
      <c r="ESO60" s="77"/>
      <c r="ESP60" s="77"/>
      <c r="ESQ60" s="77"/>
      <c r="ESR60" s="77"/>
      <c r="ESS60" s="77"/>
      <c r="EST60" s="77"/>
      <c r="ESU60" s="77"/>
      <c r="ESV60" s="77"/>
      <c r="ESW60" s="77"/>
      <c r="ESX60" s="77"/>
      <c r="ESY60" s="77"/>
      <c r="ESZ60" s="77"/>
      <c r="ETA60" s="77"/>
      <c r="ETB60" s="77"/>
      <c r="ETC60" s="77"/>
      <c r="ETD60" s="77"/>
      <c r="ETE60" s="77"/>
      <c r="ETF60" s="77"/>
      <c r="ETG60" s="77"/>
      <c r="ETH60" s="77"/>
      <c r="ETI60" s="77"/>
      <c r="ETJ60" s="77"/>
      <c r="ETK60" s="77"/>
      <c r="ETL60" s="77"/>
      <c r="ETM60" s="77"/>
      <c r="ETN60" s="77"/>
      <c r="ETO60" s="77"/>
      <c r="ETP60" s="77"/>
      <c r="ETQ60" s="77"/>
      <c r="ETR60" s="77"/>
      <c r="ETS60" s="77"/>
      <c r="ETT60" s="77"/>
      <c r="ETU60" s="77"/>
      <c r="ETV60" s="77"/>
      <c r="ETW60" s="77"/>
      <c r="ETX60" s="77"/>
      <c r="ETY60" s="77"/>
      <c r="ETZ60" s="77"/>
      <c r="EUA60" s="77"/>
      <c r="EUB60" s="77"/>
      <c r="EUC60" s="77"/>
      <c r="EUD60" s="77"/>
      <c r="EUE60" s="77"/>
      <c r="EUF60" s="77"/>
      <c r="EUG60" s="77"/>
      <c r="EUH60" s="77"/>
      <c r="EUI60" s="77"/>
      <c r="EUJ60" s="77"/>
      <c r="EUK60" s="77"/>
      <c r="EUL60" s="77"/>
      <c r="EUM60" s="77"/>
      <c r="EUN60" s="77"/>
      <c r="EUO60" s="77"/>
      <c r="EUP60" s="77"/>
      <c r="EUQ60" s="77"/>
      <c r="EUR60" s="77"/>
      <c r="EUS60" s="77"/>
      <c r="EUT60" s="77"/>
      <c r="EUU60" s="77"/>
      <c r="EUV60" s="77"/>
      <c r="EUW60" s="77"/>
      <c r="EUX60" s="77"/>
      <c r="EUY60" s="77"/>
      <c r="EUZ60" s="77"/>
      <c r="EVA60" s="77"/>
      <c r="EVB60" s="77"/>
      <c r="EVC60" s="77"/>
      <c r="EVD60" s="77"/>
      <c r="EVE60" s="77"/>
      <c r="EVF60" s="77"/>
      <c r="EVG60" s="77"/>
      <c r="EVH60" s="77"/>
      <c r="EVI60" s="77"/>
      <c r="EVJ60" s="77"/>
      <c r="EVK60" s="77"/>
      <c r="EVL60" s="77"/>
      <c r="EVM60" s="77"/>
      <c r="EVN60" s="77"/>
      <c r="EVO60" s="77"/>
      <c r="EVP60" s="77"/>
      <c r="EVQ60" s="77"/>
      <c r="EVR60" s="77"/>
      <c r="EVS60" s="77"/>
      <c r="EVT60" s="77"/>
      <c r="EVU60" s="77"/>
      <c r="EVV60" s="77"/>
      <c r="EVW60" s="77"/>
      <c r="EVX60" s="77"/>
      <c r="EVY60" s="77"/>
      <c r="EVZ60" s="77"/>
      <c r="EWA60" s="77"/>
      <c r="EWB60" s="77"/>
      <c r="EWC60" s="77"/>
      <c r="EWD60" s="77"/>
      <c r="EWE60" s="77"/>
      <c r="EWF60" s="77"/>
      <c r="EWG60" s="77"/>
      <c r="EWH60" s="77"/>
      <c r="EWI60" s="77"/>
      <c r="EWJ60" s="77"/>
      <c r="EWK60" s="77"/>
      <c r="EWL60" s="77"/>
      <c r="EWM60" s="77"/>
      <c r="EWN60" s="77"/>
      <c r="EWO60" s="77"/>
      <c r="EWP60" s="77"/>
      <c r="EWQ60" s="77"/>
      <c r="EWR60" s="77"/>
      <c r="EWS60" s="77"/>
      <c r="EWT60" s="77"/>
      <c r="EWU60" s="77"/>
      <c r="EWV60" s="77"/>
      <c r="EWW60" s="77"/>
      <c r="EWX60" s="77"/>
      <c r="EWY60" s="77"/>
      <c r="EWZ60" s="77"/>
      <c r="EXA60" s="77"/>
      <c r="EXB60" s="77"/>
      <c r="EXC60" s="77"/>
      <c r="EXD60" s="77"/>
      <c r="EXE60" s="77"/>
      <c r="EXF60" s="77"/>
      <c r="EXG60" s="77"/>
      <c r="EXH60" s="77"/>
      <c r="EXI60" s="77"/>
      <c r="EXJ60" s="77"/>
      <c r="EXK60" s="77"/>
      <c r="EXL60" s="77"/>
      <c r="EXM60" s="77"/>
      <c r="EXN60" s="77"/>
      <c r="EXO60" s="77"/>
      <c r="EXP60" s="77"/>
      <c r="EXQ60" s="77"/>
      <c r="EXR60" s="77"/>
      <c r="EXS60" s="77"/>
      <c r="EXT60" s="77"/>
      <c r="EXU60" s="77"/>
      <c r="EXV60" s="77"/>
      <c r="EXW60" s="77"/>
      <c r="EXX60" s="77"/>
      <c r="EXY60" s="77"/>
      <c r="EXZ60" s="77"/>
      <c r="EYA60" s="77"/>
      <c r="EYB60" s="77"/>
      <c r="EYC60" s="77"/>
      <c r="EYD60" s="77"/>
      <c r="EYE60" s="77"/>
      <c r="EYF60" s="77"/>
      <c r="EYG60" s="77"/>
      <c r="EYH60" s="77"/>
      <c r="EYI60" s="77"/>
      <c r="EYJ60" s="77"/>
      <c r="EYK60" s="77"/>
      <c r="EYL60" s="77"/>
      <c r="EYM60" s="77"/>
      <c r="EYN60" s="77"/>
      <c r="EYO60" s="77"/>
      <c r="EYP60" s="77"/>
      <c r="EYQ60" s="77"/>
      <c r="EYR60" s="77"/>
      <c r="EYS60" s="77"/>
      <c r="EYT60" s="77"/>
      <c r="EYU60" s="77"/>
      <c r="EYV60" s="77"/>
      <c r="EYW60" s="77"/>
      <c r="EYX60" s="77"/>
      <c r="EYY60" s="77"/>
      <c r="EYZ60" s="77"/>
      <c r="EZA60" s="77"/>
      <c r="EZB60" s="77"/>
      <c r="EZC60" s="77"/>
      <c r="EZD60" s="77"/>
      <c r="EZE60" s="77"/>
      <c r="EZF60" s="77"/>
      <c r="EZG60" s="77"/>
      <c r="EZH60" s="77"/>
      <c r="EZI60" s="77"/>
      <c r="EZJ60" s="77"/>
      <c r="EZK60" s="77"/>
      <c r="EZL60" s="77"/>
      <c r="EZM60" s="77"/>
      <c r="EZN60" s="77"/>
      <c r="EZO60" s="77"/>
      <c r="EZP60" s="77"/>
      <c r="EZQ60" s="77"/>
      <c r="EZR60" s="77"/>
      <c r="EZS60" s="77"/>
      <c r="EZT60" s="77"/>
      <c r="EZU60" s="77"/>
      <c r="EZV60" s="77"/>
      <c r="EZW60" s="77"/>
      <c r="EZX60" s="77"/>
      <c r="EZY60" s="77"/>
      <c r="EZZ60" s="77"/>
      <c r="FAA60" s="77"/>
      <c r="FAB60" s="77"/>
      <c r="FAC60" s="77"/>
      <c r="FAD60" s="77"/>
      <c r="FAE60" s="77"/>
      <c r="FAF60" s="77"/>
      <c r="FAG60" s="77"/>
      <c r="FAH60" s="77"/>
      <c r="FAI60" s="77"/>
      <c r="FAJ60" s="77"/>
      <c r="FAK60" s="77"/>
      <c r="FAL60" s="77"/>
      <c r="FAM60" s="77"/>
      <c r="FAN60" s="77"/>
      <c r="FAO60" s="77"/>
      <c r="FAP60" s="77"/>
      <c r="FAQ60" s="77"/>
      <c r="FAR60" s="77"/>
      <c r="FAS60" s="77"/>
      <c r="FAT60" s="77"/>
      <c r="FAU60" s="77"/>
      <c r="FAV60" s="77"/>
      <c r="FAW60" s="77"/>
      <c r="FAX60" s="77"/>
      <c r="FAY60" s="77"/>
      <c r="FAZ60" s="77"/>
      <c r="FBA60" s="77"/>
      <c r="FBB60" s="77"/>
      <c r="FBC60" s="77"/>
      <c r="FBD60" s="77"/>
      <c r="FBE60" s="77"/>
      <c r="FBF60" s="77"/>
      <c r="FBG60" s="77"/>
      <c r="FBH60" s="77"/>
      <c r="FBI60" s="77"/>
      <c r="FBJ60" s="77"/>
      <c r="FBK60" s="77"/>
      <c r="FBL60" s="77"/>
      <c r="FBM60" s="77"/>
      <c r="FBN60" s="77"/>
      <c r="FBO60" s="77"/>
      <c r="FBP60" s="77"/>
      <c r="FBQ60" s="77"/>
      <c r="FBR60" s="77"/>
      <c r="FBS60" s="77"/>
      <c r="FBT60" s="77"/>
      <c r="FBU60" s="77"/>
      <c r="FBV60" s="77"/>
      <c r="FBW60" s="77"/>
      <c r="FBX60" s="77"/>
      <c r="FBY60" s="77"/>
      <c r="FBZ60" s="77"/>
      <c r="FCA60" s="77"/>
      <c r="FCB60" s="77"/>
      <c r="FCC60" s="77"/>
      <c r="FCD60" s="77"/>
      <c r="FCE60" s="77"/>
      <c r="FCF60" s="77"/>
      <c r="FCG60" s="77"/>
      <c r="FCH60" s="77"/>
      <c r="FCI60" s="77"/>
      <c r="FCJ60" s="77"/>
      <c r="FCK60" s="77"/>
      <c r="FCL60" s="77"/>
      <c r="FCM60" s="77"/>
      <c r="FCN60" s="77"/>
      <c r="FCO60" s="77"/>
      <c r="FCP60" s="77"/>
      <c r="FCQ60" s="77"/>
      <c r="FCR60" s="77"/>
      <c r="FCS60" s="77"/>
      <c r="FCT60" s="77"/>
      <c r="FCU60" s="77"/>
      <c r="FCV60" s="77"/>
      <c r="FCW60" s="77"/>
      <c r="FCX60" s="77"/>
      <c r="FCY60" s="77"/>
      <c r="FCZ60" s="77"/>
      <c r="FDA60" s="77"/>
      <c r="FDB60" s="77"/>
      <c r="FDC60" s="77"/>
      <c r="FDD60" s="77"/>
      <c r="FDE60" s="77"/>
      <c r="FDF60" s="77"/>
      <c r="FDG60" s="77"/>
      <c r="FDH60" s="77"/>
      <c r="FDI60" s="77"/>
      <c r="FDJ60" s="77"/>
      <c r="FDK60" s="77"/>
      <c r="FDL60" s="77"/>
      <c r="FDM60" s="77"/>
      <c r="FDN60" s="77"/>
      <c r="FDO60" s="77"/>
      <c r="FDP60" s="77"/>
      <c r="FDQ60" s="77"/>
      <c r="FDR60" s="77"/>
      <c r="FDS60" s="77"/>
      <c r="FDT60" s="77"/>
      <c r="FDU60" s="77"/>
      <c r="FDV60" s="77"/>
      <c r="FDW60" s="77"/>
      <c r="FDX60" s="77"/>
      <c r="FDY60" s="77"/>
      <c r="FDZ60" s="77"/>
      <c r="FEA60" s="77"/>
      <c r="FEB60" s="77"/>
      <c r="FEC60" s="77"/>
      <c r="FED60" s="77"/>
      <c r="FEE60" s="77"/>
      <c r="FEF60" s="77"/>
      <c r="FEG60" s="77"/>
      <c r="FEH60" s="77"/>
      <c r="FEI60" s="77"/>
      <c r="FEJ60" s="77"/>
      <c r="FEK60" s="77"/>
      <c r="FEL60" s="77"/>
      <c r="FEM60" s="77"/>
      <c r="FEN60" s="77"/>
      <c r="FEO60" s="77"/>
      <c r="FEP60" s="77"/>
      <c r="FEQ60" s="77"/>
      <c r="FER60" s="77"/>
      <c r="FES60" s="77"/>
      <c r="FET60" s="77"/>
      <c r="FEU60" s="77"/>
      <c r="FEV60" s="77"/>
      <c r="FEW60" s="77"/>
      <c r="FEX60" s="77"/>
      <c r="FEY60" s="77"/>
      <c r="FEZ60" s="77"/>
      <c r="FFA60" s="77"/>
      <c r="FFB60" s="77"/>
      <c r="FFC60" s="77"/>
      <c r="FFD60" s="77"/>
      <c r="FFE60" s="77"/>
      <c r="FFF60" s="77"/>
      <c r="FFG60" s="77"/>
      <c r="FFH60" s="77"/>
      <c r="FFI60" s="77"/>
      <c r="FFJ60" s="77"/>
      <c r="FFK60" s="77"/>
      <c r="FFL60" s="77"/>
      <c r="FFM60" s="77"/>
      <c r="FFN60" s="77"/>
      <c r="FFO60" s="77"/>
      <c r="FFP60" s="77"/>
      <c r="FFQ60" s="77"/>
      <c r="FFR60" s="77"/>
      <c r="FFS60" s="77"/>
      <c r="FFT60" s="77"/>
      <c r="FFU60" s="77"/>
      <c r="FFV60" s="77"/>
      <c r="FFW60" s="77"/>
      <c r="FFX60" s="77"/>
      <c r="FFY60" s="77"/>
      <c r="FFZ60" s="77"/>
      <c r="FGA60" s="77"/>
      <c r="FGB60" s="77"/>
      <c r="FGC60" s="77"/>
      <c r="FGD60" s="77"/>
      <c r="FGE60" s="77"/>
      <c r="FGF60" s="77"/>
      <c r="FGG60" s="77"/>
      <c r="FGH60" s="77"/>
      <c r="FGI60" s="77"/>
      <c r="FGJ60" s="77"/>
      <c r="FGK60" s="77"/>
      <c r="FGL60" s="77"/>
      <c r="FGM60" s="77"/>
      <c r="FGN60" s="77"/>
      <c r="FGO60" s="77"/>
      <c r="FGP60" s="77"/>
      <c r="FGQ60" s="77"/>
      <c r="FGR60" s="77"/>
      <c r="FGS60" s="77"/>
      <c r="FGT60" s="77"/>
      <c r="FGU60" s="77"/>
      <c r="FGV60" s="77"/>
      <c r="FGW60" s="77"/>
      <c r="FGX60" s="77"/>
      <c r="FGY60" s="77"/>
      <c r="FGZ60" s="77"/>
      <c r="FHA60" s="77"/>
      <c r="FHB60" s="77"/>
      <c r="FHC60" s="77"/>
      <c r="FHD60" s="77"/>
      <c r="FHE60" s="77"/>
      <c r="FHF60" s="77"/>
      <c r="FHG60" s="77"/>
      <c r="FHH60" s="77"/>
      <c r="FHI60" s="77"/>
      <c r="FHJ60" s="77"/>
      <c r="FHK60" s="77"/>
      <c r="FHL60" s="77"/>
      <c r="FHM60" s="77"/>
      <c r="FHN60" s="77"/>
      <c r="FHO60" s="77"/>
      <c r="FHP60" s="77"/>
      <c r="FHQ60" s="77"/>
      <c r="FHR60" s="77"/>
      <c r="FHS60" s="77"/>
      <c r="FHT60" s="77"/>
      <c r="FHU60" s="77"/>
      <c r="FHV60" s="77"/>
      <c r="FHW60" s="77"/>
      <c r="FHX60" s="77"/>
      <c r="FHY60" s="77"/>
      <c r="FHZ60" s="77"/>
      <c r="FIA60" s="77"/>
      <c r="FIB60" s="77"/>
      <c r="FIC60" s="77"/>
      <c r="FID60" s="77"/>
      <c r="FIE60" s="77"/>
      <c r="FIF60" s="77"/>
      <c r="FIG60" s="77"/>
      <c r="FIH60" s="77"/>
      <c r="FII60" s="77"/>
      <c r="FIJ60" s="77"/>
      <c r="FIK60" s="77"/>
      <c r="FIL60" s="77"/>
      <c r="FIM60" s="77"/>
      <c r="FIN60" s="77"/>
      <c r="FIO60" s="77"/>
      <c r="FIP60" s="77"/>
      <c r="FIQ60" s="77"/>
      <c r="FIR60" s="77"/>
      <c r="FIS60" s="77"/>
      <c r="FIT60" s="77"/>
      <c r="FIU60" s="77"/>
      <c r="FIV60" s="77"/>
      <c r="FIW60" s="77"/>
      <c r="FIX60" s="77"/>
      <c r="FIY60" s="77"/>
      <c r="FIZ60" s="77"/>
      <c r="FJA60" s="77"/>
      <c r="FJB60" s="77"/>
      <c r="FJC60" s="77"/>
      <c r="FJD60" s="77"/>
      <c r="FJE60" s="77"/>
      <c r="FJF60" s="77"/>
      <c r="FJG60" s="77"/>
      <c r="FJH60" s="77"/>
      <c r="FJI60" s="77"/>
      <c r="FJJ60" s="77"/>
      <c r="FJK60" s="77"/>
      <c r="FJL60" s="77"/>
      <c r="FJM60" s="77"/>
      <c r="FJN60" s="77"/>
      <c r="FJO60" s="77"/>
      <c r="FJP60" s="77"/>
      <c r="FJQ60" s="77"/>
      <c r="FJR60" s="77"/>
      <c r="FJS60" s="77"/>
      <c r="FJT60" s="77"/>
      <c r="FJU60" s="77"/>
      <c r="FJV60" s="77"/>
      <c r="FJW60" s="77"/>
      <c r="FJX60" s="77"/>
      <c r="FJY60" s="77"/>
      <c r="FJZ60" s="77"/>
      <c r="FKA60" s="77"/>
      <c r="FKB60" s="77"/>
      <c r="FKC60" s="77"/>
      <c r="FKD60" s="77"/>
      <c r="FKE60" s="77"/>
      <c r="FKF60" s="77"/>
      <c r="FKG60" s="77"/>
      <c r="FKH60" s="77"/>
      <c r="FKI60" s="77"/>
      <c r="FKJ60" s="77"/>
      <c r="FKK60" s="77"/>
      <c r="FKL60" s="77"/>
      <c r="FKM60" s="77"/>
      <c r="FKN60" s="77"/>
      <c r="FKO60" s="77"/>
      <c r="FKP60" s="77"/>
      <c r="FKQ60" s="77"/>
      <c r="FKR60" s="77"/>
      <c r="FKS60" s="77"/>
      <c r="FKT60" s="77"/>
      <c r="FKU60" s="77"/>
      <c r="FKV60" s="77"/>
      <c r="FKW60" s="77"/>
      <c r="FKX60" s="77"/>
      <c r="FKY60" s="77"/>
      <c r="FKZ60" s="77"/>
      <c r="FLA60" s="77"/>
      <c r="FLB60" s="77"/>
      <c r="FLC60" s="77"/>
      <c r="FLD60" s="77"/>
      <c r="FLE60" s="77"/>
      <c r="FLF60" s="77"/>
      <c r="FLG60" s="77"/>
      <c r="FLH60" s="77"/>
      <c r="FLI60" s="77"/>
      <c r="FLJ60" s="77"/>
      <c r="FLK60" s="77"/>
      <c r="FLL60" s="77"/>
      <c r="FLM60" s="77"/>
      <c r="FLN60" s="77"/>
      <c r="FLO60" s="77"/>
      <c r="FLP60" s="77"/>
      <c r="FLQ60" s="77"/>
      <c r="FLR60" s="77"/>
      <c r="FLS60" s="77"/>
      <c r="FLT60" s="77"/>
      <c r="FLU60" s="77"/>
      <c r="FLV60" s="77"/>
      <c r="FLW60" s="77"/>
      <c r="FLX60" s="77"/>
      <c r="FLY60" s="77"/>
      <c r="FLZ60" s="77"/>
      <c r="FMA60" s="77"/>
      <c r="FMB60" s="77"/>
      <c r="FMC60" s="77"/>
      <c r="FMD60" s="77"/>
      <c r="FME60" s="77"/>
      <c r="FMF60" s="77"/>
      <c r="FMG60" s="77"/>
      <c r="FMH60" s="77"/>
      <c r="FMI60" s="77"/>
      <c r="FMJ60" s="77"/>
      <c r="FMK60" s="77"/>
      <c r="FML60" s="77"/>
      <c r="FMM60" s="77"/>
      <c r="FMN60" s="77"/>
      <c r="FMO60" s="77"/>
      <c r="FMP60" s="77"/>
      <c r="FMQ60" s="77"/>
      <c r="FMR60" s="77"/>
      <c r="FMS60" s="77"/>
      <c r="FMT60" s="77"/>
      <c r="FMU60" s="77"/>
      <c r="FMV60" s="77"/>
      <c r="FMW60" s="77"/>
      <c r="FMX60" s="77"/>
      <c r="FMY60" s="77"/>
      <c r="FMZ60" s="77"/>
      <c r="FNA60" s="77"/>
      <c r="FNB60" s="77"/>
      <c r="FNC60" s="77"/>
      <c r="FND60" s="77"/>
      <c r="FNE60" s="77"/>
      <c r="FNF60" s="77"/>
      <c r="FNG60" s="77"/>
      <c r="FNH60" s="77"/>
      <c r="FNI60" s="77"/>
      <c r="FNJ60" s="77"/>
      <c r="FNK60" s="77"/>
      <c r="FNL60" s="77"/>
      <c r="FNM60" s="77"/>
      <c r="FNN60" s="77"/>
      <c r="FNO60" s="77"/>
      <c r="FNP60" s="77"/>
      <c r="FNQ60" s="77"/>
      <c r="FNR60" s="77"/>
      <c r="FNS60" s="77"/>
      <c r="FNT60" s="77"/>
      <c r="FNU60" s="77"/>
      <c r="FNV60" s="77"/>
      <c r="FNW60" s="77"/>
      <c r="FNX60" s="77"/>
      <c r="FNY60" s="77"/>
      <c r="FNZ60" s="77"/>
      <c r="FOA60" s="77"/>
      <c r="FOB60" s="77"/>
      <c r="FOC60" s="77"/>
      <c r="FOD60" s="77"/>
      <c r="FOE60" s="77"/>
      <c r="FOF60" s="77"/>
      <c r="FOG60" s="77"/>
      <c r="FOH60" s="77"/>
      <c r="FOI60" s="77"/>
      <c r="FOJ60" s="77"/>
      <c r="FOK60" s="77"/>
      <c r="FOL60" s="77"/>
      <c r="FOM60" s="77"/>
      <c r="FON60" s="77"/>
      <c r="FOO60" s="77"/>
      <c r="FOP60" s="77"/>
      <c r="FOQ60" s="77"/>
      <c r="FOR60" s="77"/>
      <c r="FOS60" s="77"/>
      <c r="FOT60" s="77"/>
      <c r="FOU60" s="77"/>
      <c r="FOV60" s="77"/>
      <c r="FOW60" s="77"/>
      <c r="FOX60" s="77"/>
      <c r="FOY60" s="77"/>
      <c r="FOZ60" s="77"/>
      <c r="FPA60" s="77"/>
      <c r="FPB60" s="77"/>
      <c r="FPC60" s="77"/>
      <c r="FPD60" s="77"/>
      <c r="FPE60" s="77"/>
      <c r="FPF60" s="77"/>
      <c r="FPG60" s="77"/>
      <c r="FPH60" s="77"/>
      <c r="FPI60" s="77"/>
      <c r="FPJ60" s="77"/>
      <c r="FPK60" s="77"/>
      <c r="FPL60" s="77"/>
      <c r="FPM60" s="77"/>
      <c r="FPN60" s="77"/>
      <c r="FPO60" s="77"/>
      <c r="FPP60" s="77"/>
      <c r="FPQ60" s="77"/>
      <c r="FPR60" s="77"/>
      <c r="FPS60" s="77"/>
      <c r="FPT60" s="77"/>
      <c r="FPU60" s="77"/>
      <c r="FPV60" s="77"/>
      <c r="FPW60" s="77"/>
      <c r="FPX60" s="77"/>
      <c r="FPY60" s="77"/>
      <c r="FPZ60" s="77"/>
      <c r="FQA60" s="77"/>
      <c r="FQB60" s="77"/>
      <c r="FQC60" s="77"/>
      <c r="FQD60" s="77"/>
      <c r="FQE60" s="77"/>
      <c r="FQF60" s="77"/>
      <c r="FQG60" s="77"/>
      <c r="FQH60" s="77"/>
      <c r="FQI60" s="77"/>
      <c r="FQJ60" s="77"/>
      <c r="FQK60" s="77"/>
      <c r="FQL60" s="77"/>
      <c r="FQM60" s="77"/>
      <c r="FQN60" s="77"/>
      <c r="FQO60" s="77"/>
      <c r="FQP60" s="77"/>
      <c r="FQQ60" s="77"/>
      <c r="FQR60" s="77"/>
      <c r="FQS60" s="77"/>
      <c r="FQT60" s="77"/>
      <c r="FQU60" s="77"/>
      <c r="FQV60" s="77"/>
      <c r="FQW60" s="77"/>
      <c r="FQX60" s="77"/>
      <c r="FQY60" s="77"/>
      <c r="FQZ60" s="77"/>
      <c r="FRA60" s="77"/>
      <c r="FRB60" s="77"/>
      <c r="FRC60" s="77"/>
      <c r="FRD60" s="77"/>
      <c r="FRE60" s="77"/>
      <c r="FRF60" s="77"/>
      <c r="FRG60" s="77"/>
      <c r="FRH60" s="77"/>
      <c r="FRI60" s="77"/>
      <c r="FRJ60" s="77"/>
      <c r="FRK60" s="77"/>
      <c r="FRL60" s="77"/>
      <c r="FRM60" s="77"/>
      <c r="FRN60" s="77"/>
      <c r="FRO60" s="77"/>
      <c r="FRP60" s="77"/>
      <c r="FRQ60" s="77"/>
      <c r="FRR60" s="77"/>
      <c r="FRS60" s="77"/>
      <c r="FRT60" s="77"/>
      <c r="FRU60" s="77"/>
      <c r="FRV60" s="77"/>
      <c r="FRW60" s="77"/>
      <c r="FRX60" s="77"/>
      <c r="FRY60" s="77"/>
      <c r="FRZ60" s="77"/>
      <c r="FSA60" s="77"/>
      <c r="FSB60" s="77"/>
      <c r="FSC60" s="77"/>
      <c r="FSD60" s="77"/>
      <c r="FSE60" s="77"/>
      <c r="FSF60" s="77"/>
      <c r="FSG60" s="77"/>
      <c r="FSH60" s="77"/>
      <c r="FSI60" s="77"/>
      <c r="FSJ60" s="77"/>
      <c r="FSK60" s="77"/>
      <c r="FSL60" s="77"/>
      <c r="FSM60" s="77"/>
      <c r="FSN60" s="77"/>
      <c r="FSO60" s="77"/>
      <c r="FSP60" s="77"/>
      <c r="FSQ60" s="77"/>
      <c r="FSR60" s="77"/>
      <c r="FSS60" s="77"/>
      <c r="FST60" s="77"/>
      <c r="FSU60" s="77"/>
      <c r="FSV60" s="77"/>
      <c r="FSW60" s="77"/>
      <c r="FSX60" s="77"/>
      <c r="FSY60" s="77"/>
      <c r="FSZ60" s="77"/>
      <c r="FTA60" s="77"/>
      <c r="FTB60" s="77"/>
      <c r="FTC60" s="77"/>
      <c r="FTD60" s="77"/>
      <c r="FTE60" s="77"/>
      <c r="FTF60" s="77"/>
      <c r="FTG60" s="77"/>
      <c r="FTH60" s="77"/>
      <c r="FTI60" s="77"/>
      <c r="FTJ60" s="77"/>
      <c r="FTK60" s="77"/>
      <c r="FTL60" s="77"/>
      <c r="FTM60" s="77"/>
      <c r="FTN60" s="77"/>
      <c r="FTO60" s="77"/>
      <c r="FTP60" s="77"/>
      <c r="FTQ60" s="77"/>
      <c r="FTR60" s="77"/>
      <c r="FTS60" s="77"/>
      <c r="FTT60" s="77"/>
      <c r="FTU60" s="77"/>
      <c r="FTV60" s="77"/>
      <c r="FTW60" s="77"/>
      <c r="FTX60" s="77"/>
      <c r="FTY60" s="77"/>
      <c r="FTZ60" s="77"/>
      <c r="FUA60" s="77"/>
      <c r="FUB60" s="77"/>
      <c r="FUC60" s="77"/>
      <c r="FUD60" s="77"/>
      <c r="FUE60" s="77"/>
      <c r="FUF60" s="77"/>
      <c r="FUG60" s="77"/>
      <c r="FUH60" s="77"/>
      <c r="FUI60" s="77"/>
      <c r="FUJ60" s="77"/>
      <c r="FUK60" s="77"/>
      <c r="FUL60" s="77"/>
      <c r="FUM60" s="77"/>
      <c r="FUN60" s="77"/>
      <c r="FUO60" s="77"/>
      <c r="FUP60" s="77"/>
      <c r="FUQ60" s="77"/>
      <c r="FUR60" s="77"/>
      <c r="FUS60" s="77"/>
      <c r="FUT60" s="77"/>
      <c r="FUU60" s="77"/>
      <c r="FUV60" s="77"/>
      <c r="FUW60" s="77"/>
      <c r="FUX60" s="77"/>
      <c r="FUY60" s="77"/>
      <c r="FUZ60" s="77"/>
      <c r="FVA60" s="77"/>
      <c r="FVB60" s="77"/>
      <c r="FVC60" s="77"/>
      <c r="FVD60" s="77"/>
      <c r="FVE60" s="77"/>
      <c r="FVF60" s="77"/>
      <c r="FVG60" s="77"/>
      <c r="FVH60" s="77"/>
      <c r="FVI60" s="77"/>
      <c r="FVJ60" s="77"/>
      <c r="FVK60" s="77"/>
      <c r="FVL60" s="77"/>
      <c r="FVM60" s="77"/>
      <c r="FVN60" s="77"/>
      <c r="FVO60" s="77"/>
      <c r="FVP60" s="77"/>
      <c r="FVQ60" s="77"/>
      <c r="FVR60" s="77"/>
      <c r="FVS60" s="77"/>
      <c r="FVT60" s="77"/>
      <c r="FVU60" s="77"/>
      <c r="FVV60" s="77"/>
      <c r="FVW60" s="77"/>
      <c r="FVX60" s="77"/>
      <c r="FVY60" s="77"/>
      <c r="FVZ60" s="77"/>
      <c r="FWA60" s="77"/>
      <c r="FWB60" s="77"/>
      <c r="FWC60" s="77"/>
      <c r="FWD60" s="77"/>
      <c r="FWE60" s="77"/>
      <c r="FWF60" s="77"/>
      <c r="FWG60" s="77"/>
      <c r="FWH60" s="77"/>
      <c r="FWI60" s="77"/>
      <c r="FWJ60" s="77"/>
      <c r="FWK60" s="77"/>
      <c r="FWL60" s="77"/>
      <c r="FWM60" s="77"/>
      <c r="FWN60" s="77"/>
      <c r="FWO60" s="77"/>
      <c r="FWP60" s="77"/>
      <c r="FWQ60" s="77"/>
      <c r="FWR60" s="77"/>
      <c r="FWS60" s="77"/>
      <c r="FWT60" s="77"/>
      <c r="FWU60" s="77"/>
      <c r="FWV60" s="77"/>
      <c r="FWW60" s="77"/>
      <c r="FWX60" s="77"/>
      <c r="FWY60" s="77"/>
      <c r="FWZ60" s="77"/>
      <c r="FXA60" s="77"/>
      <c r="FXB60" s="77"/>
      <c r="FXC60" s="77"/>
      <c r="FXD60" s="77"/>
      <c r="FXE60" s="77"/>
      <c r="FXF60" s="77"/>
      <c r="FXG60" s="77"/>
      <c r="FXH60" s="77"/>
      <c r="FXI60" s="77"/>
      <c r="FXJ60" s="77"/>
      <c r="FXK60" s="77"/>
      <c r="FXL60" s="77"/>
      <c r="FXM60" s="77"/>
      <c r="FXN60" s="77"/>
      <c r="FXO60" s="77"/>
      <c r="FXP60" s="77"/>
      <c r="FXQ60" s="77"/>
      <c r="FXR60" s="77"/>
      <c r="FXS60" s="77"/>
      <c r="FXT60" s="77"/>
      <c r="FXU60" s="77"/>
      <c r="FXV60" s="77"/>
      <c r="FXW60" s="77"/>
      <c r="FXX60" s="77"/>
      <c r="FXY60" s="77"/>
      <c r="FXZ60" s="77"/>
      <c r="FYA60" s="77"/>
      <c r="FYB60" s="77"/>
      <c r="FYC60" s="77"/>
      <c r="FYD60" s="77"/>
      <c r="FYE60" s="77"/>
      <c r="FYF60" s="77"/>
      <c r="FYG60" s="77"/>
      <c r="FYH60" s="77"/>
      <c r="FYI60" s="77"/>
      <c r="FYJ60" s="77"/>
      <c r="FYK60" s="77"/>
      <c r="FYL60" s="77"/>
      <c r="FYM60" s="77"/>
      <c r="FYN60" s="77"/>
      <c r="FYO60" s="77"/>
      <c r="FYP60" s="77"/>
      <c r="FYQ60" s="77"/>
      <c r="FYR60" s="77"/>
      <c r="FYS60" s="77"/>
      <c r="FYT60" s="77"/>
      <c r="FYU60" s="77"/>
      <c r="FYV60" s="77"/>
      <c r="FYW60" s="77"/>
      <c r="FYX60" s="77"/>
      <c r="FYY60" s="77"/>
      <c r="FYZ60" s="77"/>
      <c r="FZA60" s="77"/>
      <c r="FZB60" s="77"/>
      <c r="FZC60" s="77"/>
      <c r="FZD60" s="77"/>
      <c r="FZE60" s="77"/>
      <c r="FZF60" s="77"/>
      <c r="FZG60" s="77"/>
      <c r="FZH60" s="77"/>
      <c r="FZI60" s="77"/>
      <c r="FZJ60" s="77"/>
      <c r="FZK60" s="77"/>
      <c r="FZL60" s="77"/>
      <c r="FZM60" s="77"/>
      <c r="FZN60" s="77"/>
      <c r="FZO60" s="77"/>
      <c r="FZP60" s="77"/>
      <c r="FZQ60" s="77"/>
      <c r="FZR60" s="77"/>
      <c r="FZS60" s="77"/>
      <c r="FZT60" s="77"/>
      <c r="FZU60" s="77"/>
      <c r="FZV60" s="77"/>
      <c r="FZW60" s="77"/>
      <c r="FZX60" s="77"/>
      <c r="FZY60" s="77"/>
      <c r="FZZ60" s="77"/>
      <c r="GAA60" s="77"/>
      <c r="GAB60" s="77"/>
      <c r="GAC60" s="77"/>
      <c r="GAD60" s="77"/>
      <c r="GAE60" s="77"/>
      <c r="GAF60" s="77"/>
      <c r="GAG60" s="77"/>
      <c r="GAH60" s="77"/>
      <c r="GAI60" s="77"/>
      <c r="GAJ60" s="77"/>
      <c r="GAK60" s="77"/>
      <c r="GAL60" s="77"/>
      <c r="GAM60" s="77"/>
      <c r="GAN60" s="77"/>
      <c r="GAO60" s="77"/>
      <c r="GAP60" s="77"/>
      <c r="GAQ60" s="77"/>
      <c r="GAR60" s="77"/>
      <c r="GAS60" s="77"/>
      <c r="GAT60" s="77"/>
      <c r="GAU60" s="77"/>
      <c r="GAV60" s="77"/>
      <c r="GAW60" s="77"/>
      <c r="GAX60" s="77"/>
      <c r="GAY60" s="77"/>
      <c r="GAZ60" s="77"/>
      <c r="GBA60" s="77"/>
      <c r="GBB60" s="77"/>
      <c r="GBC60" s="77"/>
      <c r="GBD60" s="77"/>
      <c r="GBE60" s="77"/>
      <c r="GBF60" s="77"/>
      <c r="GBG60" s="77"/>
      <c r="GBH60" s="77"/>
      <c r="GBI60" s="77"/>
      <c r="GBJ60" s="77"/>
      <c r="GBK60" s="77"/>
      <c r="GBL60" s="77"/>
      <c r="GBM60" s="77"/>
      <c r="GBN60" s="77"/>
      <c r="GBO60" s="77"/>
      <c r="GBP60" s="77"/>
      <c r="GBQ60" s="77"/>
      <c r="GBR60" s="77"/>
      <c r="GBS60" s="77"/>
      <c r="GBT60" s="77"/>
      <c r="GBU60" s="77"/>
      <c r="GBV60" s="77"/>
      <c r="GBW60" s="77"/>
      <c r="GBX60" s="77"/>
      <c r="GBY60" s="77"/>
      <c r="GBZ60" s="77"/>
      <c r="GCA60" s="77"/>
      <c r="GCB60" s="77"/>
      <c r="GCC60" s="77"/>
      <c r="GCD60" s="77"/>
      <c r="GCE60" s="77"/>
      <c r="GCF60" s="77"/>
      <c r="GCG60" s="77"/>
      <c r="GCH60" s="77"/>
      <c r="GCI60" s="77"/>
      <c r="GCJ60" s="77"/>
      <c r="GCK60" s="77"/>
      <c r="GCL60" s="77"/>
      <c r="GCM60" s="77"/>
      <c r="GCN60" s="77"/>
      <c r="GCO60" s="77"/>
      <c r="GCP60" s="77"/>
      <c r="GCQ60" s="77"/>
      <c r="GCR60" s="77"/>
      <c r="GCS60" s="77"/>
      <c r="GCT60" s="77"/>
      <c r="GCU60" s="77"/>
      <c r="GCV60" s="77"/>
      <c r="GCW60" s="77"/>
      <c r="GCX60" s="77"/>
      <c r="GCY60" s="77"/>
      <c r="GCZ60" s="77"/>
      <c r="GDA60" s="77"/>
      <c r="GDB60" s="77"/>
      <c r="GDC60" s="77"/>
      <c r="GDD60" s="77"/>
      <c r="GDE60" s="77"/>
      <c r="GDF60" s="77"/>
      <c r="GDG60" s="77"/>
      <c r="GDH60" s="77"/>
      <c r="GDI60" s="77"/>
      <c r="GDJ60" s="77"/>
      <c r="GDK60" s="77"/>
      <c r="GDL60" s="77"/>
      <c r="GDM60" s="77"/>
      <c r="GDN60" s="77"/>
      <c r="GDO60" s="77"/>
      <c r="GDP60" s="77"/>
      <c r="GDQ60" s="77"/>
      <c r="GDR60" s="77"/>
      <c r="GDS60" s="77"/>
      <c r="GDT60" s="77"/>
      <c r="GDU60" s="77"/>
      <c r="GDV60" s="77"/>
      <c r="GDW60" s="77"/>
      <c r="GDX60" s="77"/>
      <c r="GDY60" s="77"/>
      <c r="GDZ60" s="77"/>
      <c r="GEA60" s="77"/>
      <c r="GEB60" s="77"/>
      <c r="GEC60" s="77"/>
      <c r="GED60" s="77"/>
      <c r="GEE60" s="77"/>
      <c r="GEF60" s="77"/>
      <c r="GEG60" s="77"/>
      <c r="GEH60" s="77"/>
      <c r="GEI60" s="77"/>
      <c r="GEJ60" s="77"/>
      <c r="GEK60" s="77"/>
      <c r="GEL60" s="77"/>
      <c r="GEM60" s="77"/>
      <c r="GEN60" s="77"/>
      <c r="GEO60" s="77"/>
      <c r="GEP60" s="77"/>
      <c r="GEQ60" s="77"/>
      <c r="GER60" s="77"/>
      <c r="GES60" s="77"/>
      <c r="GET60" s="77"/>
      <c r="GEU60" s="77"/>
      <c r="GEV60" s="77"/>
      <c r="GEW60" s="77"/>
      <c r="GEX60" s="77"/>
      <c r="GEY60" s="77"/>
      <c r="GEZ60" s="77"/>
      <c r="GFA60" s="77"/>
      <c r="GFB60" s="77"/>
      <c r="GFC60" s="77"/>
      <c r="GFD60" s="77"/>
      <c r="GFE60" s="77"/>
      <c r="GFF60" s="77"/>
      <c r="GFG60" s="77"/>
      <c r="GFH60" s="77"/>
      <c r="GFI60" s="77"/>
      <c r="GFJ60" s="77"/>
      <c r="GFK60" s="77"/>
      <c r="GFL60" s="77"/>
      <c r="GFM60" s="77"/>
      <c r="GFN60" s="77"/>
      <c r="GFO60" s="77"/>
      <c r="GFP60" s="77"/>
      <c r="GFQ60" s="77"/>
      <c r="GFR60" s="77"/>
      <c r="GFS60" s="77"/>
      <c r="GFT60" s="77"/>
      <c r="GFU60" s="77"/>
      <c r="GFV60" s="77"/>
      <c r="GFW60" s="77"/>
      <c r="GFX60" s="77"/>
      <c r="GFY60" s="77"/>
      <c r="GFZ60" s="77"/>
      <c r="GGA60" s="77"/>
      <c r="GGB60" s="77"/>
      <c r="GGC60" s="77"/>
      <c r="GGD60" s="77"/>
      <c r="GGE60" s="77"/>
      <c r="GGF60" s="77"/>
      <c r="GGG60" s="77"/>
      <c r="GGH60" s="77"/>
      <c r="GGI60" s="77"/>
      <c r="GGJ60" s="77"/>
      <c r="GGK60" s="77"/>
      <c r="GGL60" s="77"/>
      <c r="GGM60" s="77"/>
      <c r="GGN60" s="77"/>
      <c r="GGO60" s="77"/>
      <c r="GGP60" s="77"/>
      <c r="GGQ60" s="77"/>
      <c r="GGR60" s="77"/>
      <c r="GGS60" s="77"/>
      <c r="GGT60" s="77"/>
      <c r="GGU60" s="77"/>
      <c r="GGV60" s="77"/>
      <c r="GGW60" s="77"/>
      <c r="GGX60" s="77"/>
      <c r="GGY60" s="77"/>
      <c r="GGZ60" s="77"/>
      <c r="GHA60" s="77"/>
      <c r="GHB60" s="77"/>
      <c r="GHC60" s="77"/>
      <c r="GHD60" s="77"/>
      <c r="GHE60" s="77"/>
      <c r="GHF60" s="77"/>
      <c r="GHG60" s="77"/>
      <c r="GHH60" s="77"/>
      <c r="GHI60" s="77"/>
      <c r="GHJ60" s="77"/>
      <c r="GHK60" s="77"/>
      <c r="GHL60" s="77"/>
      <c r="GHM60" s="77"/>
      <c r="GHN60" s="77"/>
      <c r="GHO60" s="77"/>
      <c r="GHP60" s="77"/>
      <c r="GHQ60" s="77"/>
      <c r="GHR60" s="77"/>
      <c r="GHS60" s="77"/>
      <c r="GHT60" s="77"/>
      <c r="GHU60" s="77"/>
      <c r="GHV60" s="77"/>
      <c r="GHW60" s="77"/>
      <c r="GHX60" s="77"/>
      <c r="GHY60" s="77"/>
      <c r="GHZ60" s="77"/>
      <c r="GIA60" s="77"/>
      <c r="GIB60" s="77"/>
      <c r="GIC60" s="77"/>
      <c r="GID60" s="77"/>
      <c r="GIE60" s="77"/>
      <c r="GIF60" s="77"/>
      <c r="GIG60" s="77"/>
      <c r="GIH60" s="77"/>
      <c r="GII60" s="77"/>
      <c r="GIJ60" s="77"/>
      <c r="GIK60" s="77"/>
      <c r="GIL60" s="77"/>
      <c r="GIM60" s="77"/>
      <c r="GIN60" s="77"/>
      <c r="GIO60" s="77"/>
      <c r="GIP60" s="77"/>
      <c r="GIQ60" s="77"/>
      <c r="GIR60" s="77"/>
      <c r="GIS60" s="77"/>
      <c r="GIT60" s="77"/>
      <c r="GIU60" s="77"/>
      <c r="GIV60" s="77"/>
      <c r="GIW60" s="77"/>
      <c r="GIX60" s="77"/>
      <c r="GIY60" s="77"/>
      <c r="GIZ60" s="77"/>
      <c r="GJA60" s="77"/>
      <c r="GJB60" s="77"/>
      <c r="GJC60" s="77"/>
      <c r="GJD60" s="77"/>
      <c r="GJE60" s="77"/>
      <c r="GJF60" s="77"/>
      <c r="GJG60" s="77"/>
      <c r="GJH60" s="77"/>
      <c r="GJI60" s="77"/>
      <c r="GJJ60" s="77"/>
      <c r="GJK60" s="77"/>
      <c r="GJL60" s="77"/>
      <c r="GJM60" s="77"/>
      <c r="GJN60" s="77"/>
      <c r="GJO60" s="77"/>
      <c r="GJP60" s="77"/>
      <c r="GJQ60" s="77"/>
      <c r="GJR60" s="77"/>
      <c r="GJS60" s="77"/>
      <c r="GJT60" s="77"/>
      <c r="GJU60" s="77"/>
      <c r="GJV60" s="77"/>
      <c r="GJW60" s="77"/>
      <c r="GJX60" s="77"/>
      <c r="GJY60" s="77"/>
      <c r="GJZ60" s="77"/>
      <c r="GKA60" s="77"/>
      <c r="GKB60" s="77"/>
      <c r="GKC60" s="77"/>
      <c r="GKD60" s="77"/>
      <c r="GKE60" s="77"/>
      <c r="GKF60" s="77"/>
      <c r="GKG60" s="77"/>
      <c r="GKH60" s="77"/>
      <c r="GKI60" s="77"/>
      <c r="GKJ60" s="77"/>
      <c r="GKK60" s="77"/>
      <c r="GKL60" s="77"/>
      <c r="GKM60" s="77"/>
      <c r="GKN60" s="77"/>
      <c r="GKO60" s="77"/>
      <c r="GKP60" s="77"/>
      <c r="GKQ60" s="77"/>
      <c r="GKR60" s="77"/>
      <c r="GKS60" s="77"/>
      <c r="GKT60" s="77"/>
      <c r="GKU60" s="77"/>
      <c r="GKV60" s="77"/>
      <c r="GKW60" s="77"/>
      <c r="GKX60" s="77"/>
      <c r="GKY60" s="77"/>
      <c r="GKZ60" s="77"/>
      <c r="GLA60" s="77"/>
      <c r="GLB60" s="77"/>
      <c r="GLC60" s="77"/>
      <c r="GLD60" s="77"/>
      <c r="GLE60" s="77"/>
      <c r="GLF60" s="77"/>
      <c r="GLG60" s="77"/>
      <c r="GLH60" s="77"/>
      <c r="GLI60" s="77"/>
      <c r="GLJ60" s="77"/>
      <c r="GLK60" s="77"/>
      <c r="GLL60" s="77"/>
      <c r="GLM60" s="77"/>
      <c r="GLN60" s="77"/>
      <c r="GLO60" s="77"/>
      <c r="GLP60" s="77"/>
      <c r="GLQ60" s="77"/>
      <c r="GLR60" s="77"/>
      <c r="GLS60" s="77"/>
      <c r="GLT60" s="77"/>
      <c r="GLU60" s="77"/>
      <c r="GLV60" s="77"/>
      <c r="GLW60" s="77"/>
      <c r="GLX60" s="77"/>
      <c r="GLY60" s="77"/>
      <c r="GLZ60" s="77"/>
      <c r="GMA60" s="77"/>
      <c r="GMB60" s="77"/>
      <c r="GMC60" s="77"/>
      <c r="GMD60" s="77"/>
      <c r="GME60" s="77"/>
      <c r="GMF60" s="77"/>
      <c r="GMG60" s="77"/>
      <c r="GMH60" s="77"/>
      <c r="GMI60" s="77"/>
      <c r="GMJ60" s="77"/>
      <c r="GMK60" s="77"/>
      <c r="GML60" s="77"/>
      <c r="GMM60" s="77"/>
      <c r="GMN60" s="77"/>
      <c r="GMO60" s="77"/>
      <c r="GMP60" s="77"/>
      <c r="GMQ60" s="77"/>
      <c r="GMR60" s="77"/>
      <c r="GMS60" s="77"/>
      <c r="GMT60" s="77"/>
      <c r="GMU60" s="77"/>
      <c r="GMV60" s="77"/>
      <c r="GMW60" s="77"/>
      <c r="GMX60" s="77"/>
      <c r="GMY60" s="77"/>
      <c r="GMZ60" s="77"/>
      <c r="GNA60" s="77"/>
      <c r="GNB60" s="77"/>
      <c r="GNC60" s="77"/>
      <c r="GND60" s="77"/>
      <c r="GNE60" s="77"/>
      <c r="GNF60" s="77"/>
      <c r="GNG60" s="77"/>
      <c r="GNH60" s="77"/>
      <c r="GNI60" s="77"/>
      <c r="GNJ60" s="77"/>
      <c r="GNK60" s="77"/>
      <c r="GNL60" s="77"/>
      <c r="GNM60" s="77"/>
      <c r="GNN60" s="77"/>
      <c r="GNO60" s="77"/>
      <c r="GNP60" s="77"/>
      <c r="GNQ60" s="77"/>
      <c r="GNR60" s="77"/>
      <c r="GNS60" s="77"/>
      <c r="GNT60" s="77"/>
      <c r="GNU60" s="77"/>
      <c r="GNV60" s="77"/>
      <c r="GNW60" s="77"/>
      <c r="GNX60" s="77"/>
      <c r="GNY60" s="77"/>
      <c r="GNZ60" s="77"/>
      <c r="GOA60" s="77"/>
      <c r="GOB60" s="77"/>
      <c r="GOC60" s="77"/>
      <c r="GOD60" s="77"/>
      <c r="GOE60" s="77"/>
      <c r="GOF60" s="77"/>
      <c r="GOG60" s="77"/>
      <c r="GOH60" s="77"/>
      <c r="GOI60" s="77"/>
      <c r="GOJ60" s="77"/>
      <c r="GOK60" s="77"/>
      <c r="GOL60" s="77"/>
      <c r="GOM60" s="77"/>
      <c r="GON60" s="77"/>
      <c r="GOO60" s="77"/>
      <c r="GOP60" s="77"/>
      <c r="GOQ60" s="77"/>
      <c r="GOR60" s="77"/>
      <c r="GOS60" s="77"/>
      <c r="GOT60" s="77"/>
      <c r="GOU60" s="77"/>
      <c r="GOV60" s="77"/>
      <c r="GOW60" s="77"/>
      <c r="GOX60" s="77"/>
      <c r="GOY60" s="77"/>
      <c r="GOZ60" s="77"/>
      <c r="GPA60" s="77"/>
      <c r="GPB60" s="77"/>
      <c r="GPC60" s="77"/>
      <c r="GPD60" s="77"/>
      <c r="GPE60" s="77"/>
      <c r="GPF60" s="77"/>
      <c r="GPG60" s="77"/>
      <c r="GPH60" s="77"/>
      <c r="GPI60" s="77"/>
      <c r="GPJ60" s="77"/>
      <c r="GPK60" s="77"/>
      <c r="GPL60" s="77"/>
      <c r="GPM60" s="77"/>
      <c r="GPN60" s="77"/>
      <c r="GPO60" s="77"/>
      <c r="GPP60" s="77"/>
      <c r="GPQ60" s="77"/>
      <c r="GPR60" s="77"/>
      <c r="GPS60" s="77"/>
      <c r="GPT60" s="77"/>
      <c r="GPU60" s="77"/>
      <c r="GPV60" s="77"/>
      <c r="GPW60" s="77"/>
      <c r="GPX60" s="77"/>
      <c r="GPY60" s="77"/>
      <c r="GPZ60" s="77"/>
      <c r="GQA60" s="77"/>
      <c r="GQB60" s="77"/>
      <c r="GQC60" s="77"/>
      <c r="GQD60" s="77"/>
      <c r="GQE60" s="77"/>
      <c r="GQF60" s="77"/>
      <c r="GQG60" s="77"/>
      <c r="GQH60" s="77"/>
      <c r="GQI60" s="77"/>
      <c r="GQJ60" s="77"/>
      <c r="GQK60" s="77"/>
      <c r="GQL60" s="77"/>
      <c r="GQM60" s="77"/>
      <c r="GQN60" s="77"/>
      <c r="GQO60" s="77"/>
      <c r="GQP60" s="77"/>
      <c r="GQQ60" s="77"/>
      <c r="GQR60" s="77"/>
      <c r="GQS60" s="77"/>
      <c r="GQT60" s="77"/>
      <c r="GQU60" s="77"/>
      <c r="GQV60" s="77"/>
      <c r="GQW60" s="77"/>
      <c r="GQX60" s="77"/>
      <c r="GQY60" s="77"/>
      <c r="GQZ60" s="77"/>
      <c r="GRA60" s="77"/>
      <c r="GRB60" s="77"/>
      <c r="GRC60" s="77"/>
      <c r="GRD60" s="77"/>
      <c r="GRE60" s="77"/>
      <c r="GRF60" s="77"/>
      <c r="GRG60" s="77"/>
      <c r="GRH60" s="77"/>
      <c r="GRI60" s="77"/>
      <c r="GRJ60" s="77"/>
      <c r="GRK60" s="77"/>
      <c r="GRL60" s="77"/>
      <c r="GRM60" s="77"/>
      <c r="GRN60" s="77"/>
      <c r="GRO60" s="77"/>
      <c r="GRP60" s="77"/>
      <c r="GRQ60" s="77"/>
      <c r="GRR60" s="77"/>
      <c r="GRS60" s="77"/>
      <c r="GRT60" s="77"/>
      <c r="GRU60" s="77"/>
      <c r="GRV60" s="77"/>
      <c r="GRW60" s="77"/>
      <c r="GRX60" s="77"/>
      <c r="GRY60" s="77"/>
      <c r="GRZ60" s="77"/>
      <c r="GSA60" s="77"/>
      <c r="GSB60" s="77"/>
      <c r="GSC60" s="77"/>
      <c r="GSD60" s="77"/>
      <c r="GSE60" s="77"/>
      <c r="GSF60" s="77"/>
      <c r="GSG60" s="77"/>
      <c r="GSH60" s="77"/>
      <c r="GSI60" s="77"/>
      <c r="GSJ60" s="77"/>
      <c r="GSK60" s="77"/>
      <c r="GSL60" s="77"/>
      <c r="GSM60" s="77"/>
      <c r="GSN60" s="77"/>
      <c r="GSO60" s="77"/>
      <c r="GSP60" s="77"/>
      <c r="GSQ60" s="77"/>
      <c r="GSR60" s="77"/>
      <c r="GSS60" s="77"/>
      <c r="GST60" s="77"/>
      <c r="GSU60" s="77"/>
      <c r="GSV60" s="77"/>
      <c r="GSW60" s="77"/>
      <c r="GSX60" s="77"/>
      <c r="GSY60" s="77"/>
      <c r="GSZ60" s="77"/>
      <c r="GTA60" s="77"/>
      <c r="GTB60" s="77"/>
      <c r="GTC60" s="77"/>
      <c r="GTD60" s="77"/>
      <c r="GTE60" s="77"/>
      <c r="GTF60" s="77"/>
      <c r="GTG60" s="77"/>
      <c r="GTH60" s="77"/>
      <c r="GTI60" s="77"/>
      <c r="GTJ60" s="77"/>
      <c r="GTK60" s="77"/>
      <c r="GTL60" s="77"/>
      <c r="GTM60" s="77"/>
      <c r="GTN60" s="77"/>
      <c r="GTO60" s="77"/>
      <c r="GTP60" s="77"/>
      <c r="GTQ60" s="77"/>
      <c r="GTR60" s="77"/>
      <c r="GTS60" s="77"/>
      <c r="GTT60" s="77"/>
      <c r="GTU60" s="77"/>
      <c r="GTV60" s="77"/>
      <c r="GTW60" s="77"/>
      <c r="GTX60" s="77"/>
      <c r="GTY60" s="77"/>
      <c r="GTZ60" s="77"/>
      <c r="GUA60" s="77"/>
      <c r="GUB60" s="77"/>
      <c r="GUC60" s="77"/>
      <c r="GUD60" s="77"/>
      <c r="GUE60" s="77"/>
      <c r="GUF60" s="77"/>
      <c r="GUG60" s="77"/>
      <c r="GUH60" s="77"/>
      <c r="GUI60" s="77"/>
      <c r="GUJ60" s="77"/>
      <c r="GUK60" s="77"/>
      <c r="GUL60" s="77"/>
      <c r="GUM60" s="77"/>
      <c r="GUN60" s="77"/>
      <c r="GUO60" s="77"/>
      <c r="GUP60" s="77"/>
      <c r="GUQ60" s="77"/>
      <c r="GUR60" s="77"/>
      <c r="GUS60" s="77"/>
      <c r="GUT60" s="77"/>
      <c r="GUU60" s="77"/>
      <c r="GUV60" s="77"/>
      <c r="GUW60" s="77"/>
      <c r="GUX60" s="77"/>
      <c r="GUY60" s="77"/>
      <c r="GUZ60" s="77"/>
      <c r="GVA60" s="77"/>
      <c r="GVB60" s="77"/>
      <c r="GVC60" s="77"/>
      <c r="GVD60" s="77"/>
      <c r="GVE60" s="77"/>
      <c r="GVF60" s="77"/>
      <c r="GVG60" s="77"/>
      <c r="GVH60" s="77"/>
      <c r="GVI60" s="77"/>
      <c r="GVJ60" s="77"/>
      <c r="GVK60" s="77"/>
      <c r="GVL60" s="77"/>
      <c r="GVM60" s="77"/>
      <c r="GVN60" s="77"/>
      <c r="GVO60" s="77"/>
      <c r="GVP60" s="77"/>
      <c r="GVQ60" s="77"/>
      <c r="GVR60" s="77"/>
      <c r="GVS60" s="77"/>
      <c r="GVT60" s="77"/>
      <c r="GVU60" s="77"/>
      <c r="GVV60" s="77"/>
      <c r="GVW60" s="77"/>
      <c r="GVX60" s="77"/>
      <c r="GVY60" s="77"/>
      <c r="GVZ60" s="77"/>
      <c r="GWA60" s="77"/>
      <c r="GWB60" s="77"/>
      <c r="GWC60" s="77"/>
      <c r="GWD60" s="77"/>
      <c r="GWE60" s="77"/>
      <c r="GWF60" s="77"/>
      <c r="GWG60" s="77"/>
      <c r="GWH60" s="77"/>
      <c r="GWI60" s="77"/>
      <c r="GWJ60" s="77"/>
      <c r="GWK60" s="77"/>
      <c r="GWL60" s="77"/>
      <c r="GWM60" s="77"/>
      <c r="GWN60" s="77"/>
      <c r="GWO60" s="77"/>
      <c r="GWP60" s="77"/>
      <c r="GWQ60" s="77"/>
      <c r="GWR60" s="77"/>
      <c r="GWS60" s="77"/>
      <c r="GWT60" s="77"/>
      <c r="GWU60" s="77"/>
      <c r="GWV60" s="77"/>
      <c r="GWW60" s="77"/>
      <c r="GWX60" s="77"/>
      <c r="GWY60" s="77"/>
      <c r="GWZ60" s="77"/>
      <c r="GXA60" s="77"/>
      <c r="GXB60" s="77"/>
      <c r="GXC60" s="77"/>
      <c r="GXD60" s="77"/>
      <c r="GXE60" s="77"/>
      <c r="GXF60" s="77"/>
      <c r="GXG60" s="77"/>
      <c r="GXH60" s="77"/>
      <c r="GXI60" s="77"/>
      <c r="GXJ60" s="77"/>
      <c r="GXK60" s="77"/>
      <c r="GXL60" s="77"/>
      <c r="GXM60" s="77"/>
      <c r="GXN60" s="77"/>
      <c r="GXO60" s="77"/>
      <c r="GXP60" s="77"/>
      <c r="GXQ60" s="77"/>
      <c r="GXR60" s="77"/>
      <c r="GXS60" s="77"/>
      <c r="GXT60" s="77"/>
      <c r="GXU60" s="77"/>
      <c r="GXV60" s="77"/>
      <c r="GXW60" s="77"/>
      <c r="GXX60" s="77"/>
      <c r="GXY60" s="77"/>
      <c r="GXZ60" s="77"/>
      <c r="GYA60" s="77"/>
      <c r="GYB60" s="77"/>
      <c r="GYC60" s="77"/>
      <c r="GYD60" s="77"/>
      <c r="GYE60" s="77"/>
      <c r="GYF60" s="77"/>
      <c r="GYG60" s="77"/>
      <c r="GYH60" s="77"/>
      <c r="GYI60" s="77"/>
      <c r="GYJ60" s="77"/>
      <c r="GYK60" s="77"/>
      <c r="GYL60" s="77"/>
      <c r="GYM60" s="77"/>
      <c r="GYN60" s="77"/>
      <c r="GYO60" s="77"/>
      <c r="GYP60" s="77"/>
      <c r="GYQ60" s="77"/>
      <c r="GYR60" s="77"/>
      <c r="GYS60" s="77"/>
      <c r="GYT60" s="77"/>
      <c r="GYU60" s="77"/>
      <c r="GYV60" s="77"/>
      <c r="GYW60" s="77"/>
      <c r="GYX60" s="77"/>
      <c r="GYY60" s="77"/>
      <c r="GYZ60" s="77"/>
      <c r="GZA60" s="77"/>
      <c r="GZB60" s="77"/>
      <c r="GZC60" s="77"/>
      <c r="GZD60" s="77"/>
      <c r="GZE60" s="77"/>
      <c r="GZF60" s="77"/>
      <c r="GZG60" s="77"/>
      <c r="GZH60" s="77"/>
      <c r="GZI60" s="77"/>
      <c r="GZJ60" s="77"/>
      <c r="GZK60" s="77"/>
      <c r="GZL60" s="77"/>
      <c r="GZM60" s="77"/>
      <c r="GZN60" s="77"/>
      <c r="GZO60" s="77"/>
      <c r="GZP60" s="77"/>
      <c r="GZQ60" s="77"/>
      <c r="GZR60" s="77"/>
      <c r="GZS60" s="77"/>
      <c r="GZT60" s="77"/>
      <c r="GZU60" s="77"/>
      <c r="GZV60" s="77"/>
      <c r="GZW60" s="77"/>
      <c r="GZX60" s="77"/>
      <c r="GZY60" s="77"/>
      <c r="GZZ60" s="77"/>
      <c r="HAA60" s="77"/>
      <c r="HAB60" s="77"/>
      <c r="HAC60" s="77"/>
      <c r="HAD60" s="77"/>
      <c r="HAE60" s="77"/>
      <c r="HAF60" s="77"/>
      <c r="HAG60" s="77"/>
      <c r="HAH60" s="77"/>
      <c r="HAI60" s="77"/>
      <c r="HAJ60" s="77"/>
      <c r="HAK60" s="77"/>
      <c r="HAL60" s="77"/>
      <c r="HAM60" s="77"/>
      <c r="HAN60" s="77"/>
      <c r="HAO60" s="77"/>
      <c r="HAP60" s="77"/>
      <c r="HAQ60" s="77"/>
      <c r="HAR60" s="77"/>
      <c r="HAS60" s="77"/>
      <c r="HAT60" s="77"/>
      <c r="HAU60" s="77"/>
      <c r="HAV60" s="77"/>
      <c r="HAW60" s="77"/>
      <c r="HAX60" s="77"/>
      <c r="HAY60" s="77"/>
      <c r="HAZ60" s="77"/>
      <c r="HBA60" s="77"/>
      <c r="HBB60" s="77"/>
      <c r="HBC60" s="77"/>
      <c r="HBD60" s="77"/>
      <c r="HBE60" s="77"/>
      <c r="HBF60" s="77"/>
      <c r="HBG60" s="77"/>
      <c r="HBH60" s="77"/>
      <c r="HBI60" s="77"/>
      <c r="HBJ60" s="77"/>
      <c r="HBK60" s="77"/>
      <c r="HBL60" s="77"/>
      <c r="HBM60" s="77"/>
      <c r="HBN60" s="77"/>
      <c r="HBO60" s="77"/>
      <c r="HBP60" s="77"/>
      <c r="HBQ60" s="77"/>
      <c r="HBR60" s="77"/>
      <c r="HBS60" s="77"/>
      <c r="HBT60" s="77"/>
      <c r="HBU60" s="77"/>
      <c r="HBV60" s="77"/>
      <c r="HBW60" s="77"/>
      <c r="HBX60" s="77"/>
      <c r="HBY60" s="77"/>
      <c r="HBZ60" s="77"/>
      <c r="HCA60" s="77"/>
      <c r="HCB60" s="77"/>
      <c r="HCC60" s="77"/>
      <c r="HCD60" s="77"/>
      <c r="HCE60" s="77"/>
      <c r="HCF60" s="77"/>
      <c r="HCG60" s="77"/>
      <c r="HCH60" s="77"/>
      <c r="HCI60" s="77"/>
      <c r="HCJ60" s="77"/>
      <c r="HCK60" s="77"/>
      <c r="HCL60" s="77"/>
      <c r="HCM60" s="77"/>
      <c r="HCN60" s="77"/>
      <c r="HCO60" s="77"/>
      <c r="HCP60" s="77"/>
      <c r="HCQ60" s="77"/>
      <c r="HCR60" s="77"/>
      <c r="HCS60" s="77"/>
      <c r="HCT60" s="77"/>
      <c r="HCU60" s="77"/>
      <c r="HCV60" s="77"/>
      <c r="HCW60" s="77"/>
      <c r="HCX60" s="77"/>
      <c r="HCY60" s="77"/>
      <c r="HCZ60" s="77"/>
      <c r="HDA60" s="77"/>
      <c r="HDB60" s="77"/>
      <c r="HDC60" s="77"/>
      <c r="HDD60" s="77"/>
      <c r="HDE60" s="77"/>
      <c r="HDF60" s="77"/>
      <c r="HDG60" s="77"/>
      <c r="HDH60" s="77"/>
      <c r="HDI60" s="77"/>
      <c r="HDJ60" s="77"/>
      <c r="HDK60" s="77"/>
      <c r="HDL60" s="77"/>
      <c r="HDM60" s="77"/>
      <c r="HDN60" s="77"/>
      <c r="HDO60" s="77"/>
      <c r="HDP60" s="77"/>
      <c r="HDQ60" s="77"/>
      <c r="HDR60" s="77"/>
      <c r="HDS60" s="77"/>
      <c r="HDT60" s="77"/>
      <c r="HDU60" s="77"/>
      <c r="HDV60" s="77"/>
      <c r="HDW60" s="77"/>
      <c r="HDX60" s="77"/>
      <c r="HDY60" s="77"/>
      <c r="HDZ60" s="77"/>
      <c r="HEA60" s="77"/>
      <c r="HEB60" s="77"/>
      <c r="HEC60" s="77"/>
      <c r="HED60" s="77"/>
      <c r="HEE60" s="77"/>
      <c r="HEF60" s="77"/>
      <c r="HEG60" s="77"/>
      <c r="HEH60" s="77"/>
      <c r="HEI60" s="77"/>
      <c r="HEJ60" s="77"/>
      <c r="HEK60" s="77"/>
      <c r="HEL60" s="77"/>
      <c r="HEM60" s="77"/>
      <c r="HEN60" s="77"/>
      <c r="HEO60" s="77"/>
      <c r="HEP60" s="77"/>
      <c r="HEQ60" s="77"/>
      <c r="HER60" s="77"/>
      <c r="HES60" s="77"/>
      <c r="HET60" s="77"/>
      <c r="HEU60" s="77"/>
      <c r="HEV60" s="77"/>
      <c r="HEW60" s="77"/>
      <c r="HEX60" s="77"/>
      <c r="HEY60" s="77"/>
      <c r="HEZ60" s="77"/>
      <c r="HFA60" s="77"/>
      <c r="HFB60" s="77"/>
      <c r="HFC60" s="77"/>
      <c r="HFD60" s="77"/>
      <c r="HFE60" s="77"/>
      <c r="HFF60" s="77"/>
      <c r="HFG60" s="77"/>
      <c r="HFH60" s="77"/>
      <c r="HFI60" s="77"/>
      <c r="HFJ60" s="77"/>
      <c r="HFK60" s="77"/>
      <c r="HFL60" s="77"/>
      <c r="HFM60" s="77"/>
      <c r="HFN60" s="77"/>
      <c r="HFO60" s="77"/>
      <c r="HFP60" s="77"/>
      <c r="HFQ60" s="77"/>
      <c r="HFR60" s="77"/>
      <c r="HFS60" s="77"/>
      <c r="HFT60" s="77"/>
      <c r="HFU60" s="77"/>
      <c r="HFV60" s="77"/>
      <c r="HFW60" s="77"/>
      <c r="HFX60" s="77"/>
      <c r="HFY60" s="77"/>
      <c r="HFZ60" s="77"/>
      <c r="HGA60" s="77"/>
      <c r="HGB60" s="77"/>
      <c r="HGC60" s="77"/>
      <c r="HGD60" s="77"/>
      <c r="HGE60" s="77"/>
      <c r="HGF60" s="77"/>
      <c r="HGG60" s="77"/>
      <c r="HGH60" s="77"/>
      <c r="HGI60" s="77"/>
      <c r="HGJ60" s="77"/>
      <c r="HGK60" s="77"/>
      <c r="HGL60" s="77"/>
      <c r="HGM60" s="77"/>
      <c r="HGN60" s="77"/>
      <c r="HGO60" s="77"/>
      <c r="HGP60" s="77"/>
      <c r="HGQ60" s="77"/>
      <c r="HGR60" s="77"/>
      <c r="HGS60" s="77"/>
      <c r="HGT60" s="77"/>
      <c r="HGU60" s="77"/>
      <c r="HGV60" s="77"/>
      <c r="HGW60" s="77"/>
      <c r="HGX60" s="77"/>
      <c r="HGY60" s="77"/>
      <c r="HGZ60" s="77"/>
      <c r="HHA60" s="77"/>
      <c r="HHB60" s="77"/>
      <c r="HHC60" s="77"/>
      <c r="HHD60" s="77"/>
      <c r="HHE60" s="77"/>
      <c r="HHF60" s="77"/>
      <c r="HHG60" s="77"/>
      <c r="HHH60" s="77"/>
      <c r="HHI60" s="77"/>
      <c r="HHJ60" s="77"/>
      <c r="HHK60" s="77"/>
      <c r="HHL60" s="77"/>
      <c r="HHM60" s="77"/>
      <c r="HHN60" s="77"/>
      <c r="HHO60" s="77"/>
      <c r="HHP60" s="77"/>
      <c r="HHQ60" s="77"/>
      <c r="HHR60" s="77"/>
      <c r="HHS60" s="77"/>
      <c r="HHT60" s="77"/>
      <c r="HHU60" s="77"/>
      <c r="HHV60" s="77"/>
      <c r="HHW60" s="77"/>
      <c r="HHX60" s="77"/>
      <c r="HHY60" s="77"/>
      <c r="HHZ60" s="77"/>
      <c r="HIA60" s="77"/>
      <c r="HIB60" s="77"/>
      <c r="HIC60" s="77"/>
      <c r="HID60" s="77"/>
      <c r="HIE60" s="77"/>
      <c r="HIF60" s="77"/>
      <c r="HIG60" s="77"/>
      <c r="HIH60" s="77"/>
      <c r="HII60" s="77"/>
      <c r="HIJ60" s="77"/>
      <c r="HIK60" s="77"/>
      <c r="HIL60" s="77"/>
      <c r="HIM60" s="77"/>
      <c r="HIN60" s="77"/>
      <c r="HIO60" s="77"/>
      <c r="HIP60" s="77"/>
      <c r="HIQ60" s="77"/>
      <c r="HIR60" s="77"/>
      <c r="HIS60" s="77"/>
      <c r="HIT60" s="77"/>
      <c r="HIU60" s="77"/>
      <c r="HIV60" s="77"/>
      <c r="HIW60" s="77"/>
      <c r="HIX60" s="77"/>
      <c r="HIY60" s="77"/>
      <c r="HIZ60" s="77"/>
      <c r="HJA60" s="77"/>
      <c r="HJB60" s="77"/>
      <c r="HJC60" s="77"/>
      <c r="HJD60" s="77"/>
      <c r="HJE60" s="77"/>
      <c r="HJF60" s="77"/>
      <c r="HJG60" s="77"/>
      <c r="HJH60" s="77"/>
      <c r="HJI60" s="77"/>
      <c r="HJJ60" s="77"/>
      <c r="HJK60" s="77"/>
      <c r="HJL60" s="77"/>
      <c r="HJM60" s="77"/>
      <c r="HJN60" s="77"/>
      <c r="HJO60" s="77"/>
      <c r="HJP60" s="77"/>
      <c r="HJQ60" s="77"/>
      <c r="HJR60" s="77"/>
      <c r="HJS60" s="77"/>
      <c r="HJT60" s="77"/>
      <c r="HJU60" s="77"/>
      <c r="HJV60" s="77"/>
      <c r="HJW60" s="77"/>
      <c r="HJX60" s="77"/>
      <c r="HJY60" s="77"/>
      <c r="HJZ60" s="77"/>
      <c r="HKA60" s="77"/>
      <c r="HKB60" s="77"/>
      <c r="HKC60" s="77"/>
      <c r="HKD60" s="77"/>
      <c r="HKE60" s="77"/>
      <c r="HKF60" s="77"/>
      <c r="HKG60" s="77"/>
      <c r="HKH60" s="77"/>
      <c r="HKI60" s="77"/>
      <c r="HKJ60" s="77"/>
      <c r="HKK60" s="77"/>
      <c r="HKL60" s="77"/>
      <c r="HKM60" s="77"/>
      <c r="HKN60" s="77"/>
      <c r="HKO60" s="77"/>
      <c r="HKP60" s="77"/>
      <c r="HKQ60" s="77"/>
      <c r="HKR60" s="77"/>
      <c r="HKS60" s="77"/>
      <c r="HKT60" s="77"/>
      <c r="HKU60" s="77"/>
      <c r="HKV60" s="77"/>
      <c r="HKW60" s="77"/>
      <c r="HKX60" s="77"/>
      <c r="HKY60" s="77"/>
      <c r="HKZ60" s="77"/>
      <c r="HLA60" s="77"/>
      <c r="HLB60" s="77"/>
      <c r="HLC60" s="77"/>
      <c r="HLD60" s="77"/>
      <c r="HLE60" s="77"/>
      <c r="HLF60" s="77"/>
      <c r="HLG60" s="77"/>
      <c r="HLH60" s="77"/>
      <c r="HLI60" s="77"/>
      <c r="HLJ60" s="77"/>
      <c r="HLK60" s="77"/>
      <c r="HLL60" s="77"/>
      <c r="HLM60" s="77"/>
      <c r="HLN60" s="77"/>
      <c r="HLO60" s="77"/>
      <c r="HLP60" s="77"/>
      <c r="HLQ60" s="77"/>
      <c r="HLR60" s="77"/>
      <c r="HLS60" s="77"/>
      <c r="HLT60" s="77"/>
      <c r="HLU60" s="77"/>
      <c r="HLV60" s="77"/>
      <c r="HLW60" s="77"/>
      <c r="HLX60" s="77"/>
      <c r="HLY60" s="77"/>
      <c r="HLZ60" s="77"/>
      <c r="HMA60" s="77"/>
      <c r="HMB60" s="77"/>
      <c r="HMC60" s="77"/>
      <c r="HMD60" s="77"/>
      <c r="HME60" s="77"/>
      <c r="HMF60" s="77"/>
      <c r="HMG60" s="77"/>
      <c r="HMH60" s="77"/>
      <c r="HMI60" s="77"/>
      <c r="HMJ60" s="77"/>
      <c r="HMK60" s="77"/>
      <c r="HML60" s="77"/>
      <c r="HMM60" s="77"/>
      <c r="HMN60" s="77"/>
      <c r="HMO60" s="77"/>
      <c r="HMP60" s="77"/>
      <c r="HMQ60" s="77"/>
      <c r="HMR60" s="77"/>
      <c r="HMS60" s="77"/>
      <c r="HMT60" s="77"/>
      <c r="HMU60" s="77"/>
      <c r="HMV60" s="77"/>
      <c r="HMW60" s="77"/>
      <c r="HMX60" s="77"/>
      <c r="HMY60" s="77"/>
      <c r="HMZ60" s="77"/>
      <c r="HNA60" s="77"/>
      <c r="HNB60" s="77"/>
      <c r="HNC60" s="77"/>
      <c r="HND60" s="77"/>
      <c r="HNE60" s="77"/>
      <c r="HNF60" s="77"/>
      <c r="HNG60" s="77"/>
      <c r="HNH60" s="77"/>
      <c r="HNI60" s="77"/>
      <c r="HNJ60" s="77"/>
      <c r="HNK60" s="77"/>
      <c r="HNL60" s="77"/>
      <c r="HNM60" s="77"/>
      <c r="HNN60" s="77"/>
      <c r="HNO60" s="77"/>
      <c r="HNP60" s="77"/>
      <c r="HNQ60" s="77"/>
      <c r="HNR60" s="77"/>
      <c r="HNS60" s="77"/>
      <c r="HNT60" s="77"/>
      <c r="HNU60" s="77"/>
      <c r="HNV60" s="77"/>
      <c r="HNW60" s="77"/>
      <c r="HNX60" s="77"/>
      <c r="HNY60" s="77"/>
      <c r="HNZ60" s="77"/>
      <c r="HOA60" s="77"/>
      <c r="HOB60" s="77"/>
      <c r="HOC60" s="77"/>
      <c r="HOD60" s="77"/>
      <c r="HOE60" s="77"/>
      <c r="HOF60" s="77"/>
      <c r="HOG60" s="77"/>
      <c r="HOH60" s="77"/>
      <c r="HOI60" s="77"/>
      <c r="HOJ60" s="77"/>
      <c r="HOK60" s="77"/>
      <c r="HOL60" s="77"/>
      <c r="HOM60" s="77"/>
      <c r="HON60" s="77"/>
      <c r="HOO60" s="77"/>
      <c r="HOP60" s="77"/>
      <c r="HOQ60" s="77"/>
      <c r="HOR60" s="77"/>
      <c r="HOS60" s="77"/>
      <c r="HOT60" s="77"/>
      <c r="HOU60" s="77"/>
      <c r="HOV60" s="77"/>
      <c r="HOW60" s="77"/>
      <c r="HOX60" s="77"/>
      <c r="HOY60" s="77"/>
      <c r="HOZ60" s="77"/>
      <c r="HPA60" s="77"/>
      <c r="HPB60" s="77"/>
      <c r="HPC60" s="77"/>
      <c r="HPD60" s="77"/>
      <c r="HPE60" s="77"/>
      <c r="HPF60" s="77"/>
      <c r="HPG60" s="77"/>
      <c r="HPH60" s="77"/>
      <c r="HPI60" s="77"/>
      <c r="HPJ60" s="77"/>
      <c r="HPK60" s="77"/>
      <c r="HPL60" s="77"/>
      <c r="HPM60" s="77"/>
      <c r="HPN60" s="77"/>
      <c r="HPO60" s="77"/>
      <c r="HPP60" s="77"/>
      <c r="HPQ60" s="77"/>
      <c r="HPR60" s="77"/>
      <c r="HPS60" s="77"/>
      <c r="HPT60" s="77"/>
      <c r="HPU60" s="77"/>
      <c r="HPV60" s="77"/>
      <c r="HPW60" s="77"/>
      <c r="HPX60" s="77"/>
      <c r="HPY60" s="77"/>
      <c r="HPZ60" s="77"/>
      <c r="HQA60" s="77"/>
      <c r="HQB60" s="77"/>
      <c r="HQC60" s="77"/>
      <c r="HQD60" s="77"/>
      <c r="HQE60" s="77"/>
      <c r="HQF60" s="77"/>
      <c r="HQG60" s="77"/>
      <c r="HQH60" s="77"/>
      <c r="HQI60" s="77"/>
      <c r="HQJ60" s="77"/>
      <c r="HQK60" s="77"/>
      <c r="HQL60" s="77"/>
      <c r="HQM60" s="77"/>
      <c r="HQN60" s="77"/>
      <c r="HQO60" s="77"/>
      <c r="HQP60" s="77"/>
      <c r="HQQ60" s="77"/>
      <c r="HQR60" s="77"/>
      <c r="HQS60" s="77"/>
      <c r="HQT60" s="77"/>
      <c r="HQU60" s="77"/>
      <c r="HQV60" s="77"/>
      <c r="HQW60" s="77"/>
      <c r="HQX60" s="77"/>
      <c r="HQY60" s="77"/>
      <c r="HQZ60" s="77"/>
      <c r="HRA60" s="77"/>
      <c r="HRB60" s="77"/>
      <c r="HRC60" s="77"/>
      <c r="HRD60" s="77"/>
      <c r="HRE60" s="77"/>
      <c r="HRF60" s="77"/>
      <c r="HRG60" s="77"/>
      <c r="HRH60" s="77"/>
      <c r="HRI60" s="77"/>
      <c r="HRJ60" s="77"/>
      <c r="HRK60" s="77"/>
      <c r="HRL60" s="77"/>
      <c r="HRM60" s="77"/>
      <c r="HRN60" s="77"/>
      <c r="HRO60" s="77"/>
      <c r="HRP60" s="77"/>
      <c r="HRQ60" s="77"/>
      <c r="HRR60" s="77"/>
      <c r="HRS60" s="77"/>
      <c r="HRT60" s="77"/>
      <c r="HRU60" s="77"/>
      <c r="HRV60" s="77"/>
      <c r="HRW60" s="77"/>
      <c r="HRX60" s="77"/>
      <c r="HRY60" s="77"/>
      <c r="HRZ60" s="77"/>
      <c r="HSA60" s="77"/>
      <c r="HSB60" s="77"/>
      <c r="HSC60" s="77"/>
      <c r="HSD60" s="77"/>
      <c r="HSE60" s="77"/>
      <c r="HSF60" s="77"/>
      <c r="HSG60" s="77"/>
      <c r="HSH60" s="77"/>
      <c r="HSI60" s="77"/>
      <c r="HSJ60" s="77"/>
      <c r="HSK60" s="77"/>
      <c r="HSL60" s="77"/>
      <c r="HSM60" s="77"/>
      <c r="HSN60" s="77"/>
      <c r="HSO60" s="77"/>
      <c r="HSP60" s="77"/>
      <c r="HSQ60" s="77"/>
      <c r="HSR60" s="77"/>
      <c r="HSS60" s="77"/>
      <c r="HST60" s="77"/>
      <c r="HSU60" s="77"/>
      <c r="HSV60" s="77"/>
      <c r="HSW60" s="77"/>
      <c r="HSX60" s="77"/>
      <c r="HSY60" s="77"/>
      <c r="HSZ60" s="77"/>
      <c r="HTA60" s="77"/>
      <c r="HTB60" s="77"/>
      <c r="HTC60" s="77"/>
      <c r="HTD60" s="77"/>
      <c r="HTE60" s="77"/>
      <c r="HTF60" s="77"/>
      <c r="HTG60" s="77"/>
      <c r="HTH60" s="77"/>
      <c r="HTI60" s="77"/>
      <c r="HTJ60" s="77"/>
      <c r="HTK60" s="77"/>
      <c r="HTL60" s="77"/>
      <c r="HTM60" s="77"/>
      <c r="HTN60" s="77"/>
      <c r="HTO60" s="77"/>
      <c r="HTP60" s="77"/>
      <c r="HTQ60" s="77"/>
      <c r="HTR60" s="77"/>
      <c r="HTS60" s="77"/>
      <c r="HTT60" s="77"/>
      <c r="HTU60" s="77"/>
      <c r="HTV60" s="77"/>
      <c r="HTW60" s="77"/>
      <c r="HTX60" s="77"/>
      <c r="HTY60" s="77"/>
      <c r="HTZ60" s="77"/>
      <c r="HUA60" s="77"/>
      <c r="HUB60" s="77"/>
      <c r="HUC60" s="77"/>
      <c r="HUD60" s="77"/>
      <c r="HUE60" s="77"/>
      <c r="HUF60" s="77"/>
      <c r="HUG60" s="77"/>
      <c r="HUH60" s="77"/>
      <c r="HUI60" s="77"/>
      <c r="HUJ60" s="77"/>
      <c r="HUK60" s="77"/>
      <c r="HUL60" s="77"/>
      <c r="HUM60" s="77"/>
      <c r="HUN60" s="77"/>
      <c r="HUO60" s="77"/>
      <c r="HUP60" s="77"/>
      <c r="HUQ60" s="77"/>
      <c r="HUR60" s="77"/>
      <c r="HUS60" s="77"/>
      <c r="HUT60" s="77"/>
      <c r="HUU60" s="77"/>
      <c r="HUV60" s="77"/>
      <c r="HUW60" s="77"/>
      <c r="HUX60" s="77"/>
      <c r="HUY60" s="77"/>
      <c r="HUZ60" s="77"/>
      <c r="HVA60" s="77"/>
      <c r="HVB60" s="77"/>
      <c r="HVC60" s="77"/>
      <c r="HVD60" s="77"/>
      <c r="HVE60" s="77"/>
      <c r="HVF60" s="77"/>
      <c r="HVG60" s="77"/>
      <c r="HVH60" s="77"/>
      <c r="HVI60" s="77"/>
      <c r="HVJ60" s="77"/>
      <c r="HVK60" s="77"/>
      <c r="HVL60" s="77"/>
      <c r="HVM60" s="77"/>
      <c r="HVN60" s="77"/>
      <c r="HVO60" s="77"/>
      <c r="HVP60" s="77"/>
      <c r="HVQ60" s="77"/>
      <c r="HVR60" s="77"/>
      <c r="HVS60" s="77"/>
      <c r="HVT60" s="77"/>
      <c r="HVU60" s="77"/>
      <c r="HVV60" s="77"/>
      <c r="HVW60" s="77"/>
      <c r="HVX60" s="77"/>
      <c r="HVY60" s="77"/>
      <c r="HVZ60" s="77"/>
      <c r="HWA60" s="77"/>
      <c r="HWB60" s="77"/>
      <c r="HWC60" s="77"/>
      <c r="HWD60" s="77"/>
      <c r="HWE60" s="77"/>
      <c r="HWF60" s="77"/>
      <c r="HWG60" s="77"/>
      <c r="HWH60" s="77"/>
      <c r="HWI60" s="77"/>
      <c r="HWJ60" s="77"/>
      <c r="HWK60" s="77"/>
      <c r="HWL60" s="77"/>
      <c r="HWM60" s="77"/>
      <c r="HWN60" s="77"/>
      <c r="HWO60" s="77"/>
      <c r="HWP60" s="77"/>
      <c r="HWQ60" s="77"/>
      <c r="HWR60" s="77"/>
      <c r="HWS60" s="77"/>
      <c r="HWT60" s="77"/>
      <c r="HWU60" s="77"/>
      <c r="HWV60" s="77"/>
      <c r="HWW60" s="77"/>
      <c r="HWX60" s="77"/>
      <c r="HWY60" s="77"/>
      <c r="HWZ60" s="77"/>
      <c r="HXA60" s="77"/>
      <c r="HXB60" s="77"/>
      <c r="HXC60" s="77"/>
      <c r="HXD60" s="77"/>
      <c r="HXE60" s="77"/>
      <c r="HXF60" s="77"/>
      <c r="HXG60" s="77"/>
      <c r="HXH60" s="77"/>
      <c r="HXI60" s="77"/>
      <c r="HXJ60" s="77"/>
      <c r="HXK60" s="77"/>
      <c r="HXL60" s="77"/>
      <c r="HXM60" s="77"/>
      <c r="HXN60" s="77"/>
      <c r="HXO60" s="77"/>
      <c r="HXP60" s="77"/>
      <c r="HXQ60" s="77"/>
      <c r="HXR60" s="77"/>
      <c r="HXS60" s="77"/>
      <c r="HXT60" s="77"/>
      <c r="HXU60" s="77"/>
      <c r="HXV60" s="77"/>
      <c r="HXW60" s="77"/>
      <c r="HXX60" s="77"/>
      <c r="HXY60" s="77"/>
      <c r="HXZ60" s="77"/>
      <c r="HYA60" s="77"/>
      <c r="HYB60" s="77"/>
      <c r="HYC60" s="77"/>
      <c r="HYD60" s="77"/>
      <c r="HYE60" s="77"/>
      <c r="HYF60" s="77"/>
      <c r="HYG60" s="77"/>
      <c r="HYH60" s="77"/>
      <c r="HYI60" s="77"/>
      <c r="HYJ60" s="77"/>
      <c r="HYK60" s="77"/>
      <c r="HYL60" s="77"/>
      <c r="HYM60" s="77"/>
      <c r="HYN60" s="77"/>
      <c r="HYO60" s="77"/>
      <c r="HYP60" s="77"/>
      <c r="HYQ60" s="77"/>
      <c r="HYR60" s="77"/>
      <c r="HYS60" s="77"/>
      <c r="HYT60" s="77"/>
      <c r="HYU60" s="77"/>
      <c r="HYV60" s="77"/>
      <c r="HYW60" s="77"/>
      <c r="HYX60" s="77"/>
      <c r="HYY60" s="77"/>
      <c r="HYZ60" s="77"/>
      <c r="HZA60" s="77"/>
      <c r="HZB60" s="77"/>
      <c r="HZC60" s="77"/>
      <c r="HZD60" s="77"/>
      <c r="HZE60" s="77"/>
      <c r="HZF60" s="77"/>
      <c r="HZG60" s="77"/>
      <c r="HZH60" s="77"/>
      <c r="HZI60" s="77"/>
      <c r="HZJ60" s="77"/>
      <c r="HZK60" s="77"/>
      <c r="HZL60" s="77"/>
      <c r="HZM60" s="77"/>
      <c r="HZN60" s="77"/>
      <c r="HZO60" s="77"/>
      <c r="HZP60" s="77"/>
      <c r="HZQ60" s="77"/>
      <c r="HZR60" s="77"/>
      <c r="HZS60" s="77"/>
      <c r="HZT60" s="77"/>
      <c r="HZU60" s="77"/>
      <c r="HZV60" s="77"/>
      <c r="HZW60" s="77"/>
      <c r="HZX60" s="77"/>
      <c r="HZY60" s="77"/>
      <c r="HZZ60" s="77"/>
      <c r="IAA60" s="77"/>
      <c r="IAB60" s="77"/>
      <c r="IAC60" s="77"/>
      <c r="IAD60" s="77"/>
      <c r="IAE60" s="77"/>
      <c r="IAF60" s="77"/>
      <c r="IAG60" s="77"/>
      <c r="IAH60" s="77"/>
      <c r="IAI60" s="77"/>
      <c r="IAJ60" s="77"/>
      <c r="IAK60" s="77"/>
      <c r="IAL60" s="77"/>
      <c r="IAM60" s="77"/>
      <c r="IAN60" s="77"/>
      <c r="IAO60" s="77"/>
      <c r="IAP60" s="77"/>
      <c r="IAQ60" s="77"/>
      <c r="IAR60" s="77"/>
      <c r="IAS60" s="77"/>
      <c r="IAT60" s="77"/>
      <c r="IAU60" s="77"/>
      <c r="IAV60" s="77"/>
      <c r="IAW60" s="77"/>
      <c r="IAX60" s="77"/>
      <c r="IAY60" s="77"/>
      <c r="IAZ60" s="77"/>
      <c r="IBA60" s="77"/>
      <c r="IBB60" s="77"/>
      <c r="IBC60" s="77"/>
      <c r="IBD60" s="77"/>
      <c r="IBE60" s="77"/>
      <c r="IBF60" s="77"/>
      <c r="IBG60" s="77"/>
      <c r="IBH60" s="77"/>
      <c r="IBI60" s="77"/>
      <c r="IBJ60" s="77"/>
      <c r="IBK60" s="77"/>
      <c r="IBL60" s="77"/>
      <c r="IBM60" s="77"/>
      <c r="IBN60" s="77"/>
      <c r="IBO60" s="77"/>
      <c r="IBP60" s="77"/>
      <c r="IBQ60" s="77"/>
      <c r="IBR60" s="77"/>
      <c r="IBS60" s="77"/>
      <c r="IBT60" s="77"/>
      <c r="IBU60" s="77"/>
      <c r="IBV60" s="77"/>
      <c r="IBW60" s="77"/>
      <c r="IBX60" s="77"/>
      <c r="IBY60" s="77"/>
      <c r="IBZ60" s="77"/>
      <c r="ICA60" s="77"/>
      <c r="ICB60" s="77"/>
      <c r="ICC60" s="77"/>
      <c r="ICD60" s="77"/>
      <c r="ICE60" s="77"/>
      <c r="ICF60" s="77"/>
      <c r="ICG60" s="77"/>
      <c r="ICH60" s="77"/>
      <c r="ICI60" s="77"/>
      <c r="ICJ60" s="77"/>
      <c r="ICK60" s="77"/>
      <c r="ICL60" s="77"/>
      <c r="ICM60" s="77"/>
      <c r="ICN60" s="77"/>
      <c r="ICO60" s="77"/>
      <c r="ICP60" s="77"/>
      <c r="ICQ60" s="77"/>
      <c r="ICR60" s="77"/>
      <c r="ICS60" s="77"/>
      <c r="ICT60" s="77"/>
      <c r="ICU60" s="77"/>
      <c r="ICV60" s="77"/>
      <c r="ICW60" s="77"/>
      <c r="ICX60" s="77"/>
      <c r="ICY60" s="77"/>
      <c r="ICZ60" s="77"/>
      <c r="IDA60" s="77"/>
      <c r="IDB60" s="77"/>
      <c r="IDC60" s="77"/>
      <c r="IDD60" s="77"/>
      <c r="IDE60" s="77"/>
      <c r="IDF60" s="77"/>
      <c r="IDG60" s="77"/>
      <c r="IDH60" s="77"/>
      <c r="IDI60" s="77"/>
      <c r="IDJ60" s="77"/>
      <c r="IDK60" s="77"/>
      <c r="IDL60" s="77"/>
      <c r="IDM60" s="77"/>
      <c r="IDN60" s="77"/>
      <c r="IDO60" s="77"/>
      <c r="IDP60" s="77"/>
      <c r="IDQ60" s="77"/>
      <c r="IDR60" s="77"/>
      <c r="IDS60" s="77"/>
      <c r="IDT60" s="77"/>
      <c r="IDU60" s="77"/>
      <c r="IDV60" s="77"/>
      <c r="IDW60" s="77"/>
      <c r="IDX60" s="77"/>
      <c r="IDY60" s="77"/>
      <c r="IDZ60" s="77"/>
      <c r="IEA60" s="77"/>
      <c r="IEB60" s="77"/>
      <c r="IEC60" s="77"/>
      <c r="IED60" s="77"/>
      <c r="IEE60" s="77"/>
      <c r="IEF60" s="77"/>
      <c r="IEG60" s="77"/>
      <c r="IEH60" s="77"/>
      <c r="IEI60" s="77"/>
      <c r="IEJ60" s="77"/>
      <c r="IEK60" s="77"/>
      <c r="IEL60" s="77"/>
      <c r="IEM60" s="77"/>
      <c r="IEN60" s="77"/>
      <c r="IEO60" s="77"/>
      <c r="IEP60" s="77"/>
      <c r="IEQ60" s="77"/>
      <c r="IER60" s="77"/>
      <c r="IES60" s="77"/>
      <c r="IET60" s="77"/>
      <c r="IEU60" s="77"/>
      <c r="IEV60" s="77"/>
      <c r="IEW60" s="77"/>
      <c r="IEX60" s="77"/>
      <c r="IEY60" s="77"/>
      <c r="IEZ60" s="77"/>
      <c r="IFA60" s="77"/>
      <c r="IFB60" s="77"/>
      <c r="IFC60" s="77"/>
      <c r="IFD60" s="77"/>
      <c r="IFE60" s="77"/>
      <c r="IFF60" s="77"/>
      <c r="IFG60" s="77"/>
      <c r="IFH60" s="77"/>
      <c r="IFI60" s="77"/>
      <c r="IFJ60" s="77"/>
      <c r="IFK60" s="77"/>
      <c r="IFL60" s="77"/>
      <c r="IFM60" s="77"/>
      <c r="IFN60" s="77"/>
      <c r="IFO60" s="77"/>
      <c r="IFP60" s="77"/>
      <c r="IFQ60" s="77"/>
      <c r="IFR60" s="77"/>
      <c r="IFS60" s="77"/>
      <c r="IFT60" s="77"/>
      <c r="IFU60" s="77"/>
      <c r="IFV60" s="77"/>
      <c r="IFW60" s="77"/>
      <c r="IFX60" s="77"/>
      <c r="IFY60" s="77"/>
      <c r="IFZ60" s="77"/>
      <c r="IGA60" s="77"/>
      <c r="IGB60" s="77"/>
      <c r="IGC60" s="77"/>
      <c r="IGD60" s="77"/>
      <c r="IGE60" s="77"/>
      <c r="IGF60" s="77"/>
      <c r="IGG60" s="77"/>
      <c r="IGH60" s="77"/>
      <c r="IGI60" s="77"/>
      <c r="IGJ60" s="77"/>
      <c r="IGK60" s="77"/>
      <c r="IGL60" s="77"/>
      <c r="IGM60" s="77"/>
      <c r="IGN60" s="77"/>
      <c r="IGO60" s="77"/>
      <c r="IGP60" s="77"/>
      <c r="IGQ60" s="77"/>
      <c r="IGR60" s="77"/>
      <c r="IGS60" s="77"/>
      <c r="IGT60" s="77"/>
      <c r="IGU60" s="77"/>
      <c r="IGV60" s="77"/>
      <c r="IGW60" s="77"/>
      <c r="IGX60" s="77"/>
      <c r="IGY60" s="77"/>
      <c r="IGZ60" s="77"/>
      <c r="IHA60" s="77"/>
      <c r="IHB60" s="77"/>
      <c r="IHC60" s="77"/>
      <c r="IHD60" s="77"/>
      <c r="IHE60" s="77"/>
      <c r="IHF60" s="77"/>
      <c r="IHG60" s="77"/>
      <c r="IHH60" s="77"/>
      <c r="IHI60" s="77"/>
      <c r="IHJ60" s="77"/>
      <c r="IHK60" s="77"/>
      <c r="IHL60" s="77"/>
      <c r="IHM60" s="77"/>
      <c r="IHN60" s="77"/>
      <c r="IHO60" s="77"/>
      <c r="IHP60" s="77"/>
      <c r="IHQ60" s="77"/>
      <c r="IHR60" s="77"/>
      <c r="IHS60" s="77"/>
      <c r="IHT60" s="77"/>
      <c r="IHU60" s="77"/>
      <c r="IHV60" s="77"/>
      <c r="IHW60" s="77"/>
      <c r="IHX60" s="77"/>
      <c r="IHY60" s="77"/>
      <c r="IHZ60" s="77"/>
      <c r="IIA60" s="77"/>
      <c r="IIB60" s="77"/>
      <c r="IIC60" s="77"/>
      <c r="IID60" s="77"/>
      <c r="IIE60" s="77"/>
      <c r="IIF60" s="77"/>
      <c r="IIG60" s="77"/>
      <c r="IIH60" s="77"/>
      <c r="III60" s="77"/>
      <c r="IIJ60" s="77"/>
      <c r="IIK60" s="77"/>
      <c r="IIL60" s="77"/>
      <c r="IIM60" s="77"/>
      <c r="IIN60" s="77"/>
      <c r="IIO60" s="77"/>
      <c r="IIP60" s="77"/>
      <c r="IIQ60" s="77"/>
      <c r="IIR60" s="77"/>
      <c r="IIS60" s="77"/>
      <c r="IIT60" s="77"/>
      <c r="IIU60" s="77"/>
      <c r="IIV60" s="77"/>
      <c r="IIW60" s="77"/>
      <c r="IIX60" s="77"/>
      <c r="IIY60" s="77"/>
      <c r="IIZ60" s="77"/>
      <c r="IJA60" s="77"/>
      <c r="IJB60" s="77"/>
      <c r="IJC60" s="77"/>
      <c r="IJD60" s="77"/>
      <c r="IJE60" s="77"/>
      <c r="IJF60" s="77"/>
      <c r="IJG60" s="77"/>
      <c r="IJH60" s="77"/>
      <c r="IJI60" s="77"/>
      <c r="IJJ60" s="77"/>
      <c r="IJK60" s="77"/>
      <c r="IJL60" s="77"/>
      <c r="IJM60" s="77"/>
      <c r="IJN60" s="77"/>
      <c r="IJO60" s="77"/>
      <c r="IJP60" s="77"/>
      <c r="IJQ60" s="77"/>
      <c r="IJR60" s="77"/>
      <c r="IJS60" s="77"/>
      <c r="IJT60" s="77"/>
      <c r="IJU60" s="77"/>
      <c r="IJV60" s="77"/>
      <c r="IJW60" s="77"/>
      <c r="IJX60" s="77"/>
      <c r="IJY60" s="77"/>
      <c r="IJZ60" s="77"/>
      <c r="IKA60" s="77"/>
      <c r="IKB60" s="77"/>
      <c r="IKC60" s="77"/>
      <c r="IKD60" s="77"/>
      <c r="IKE60" s="77"/>
      <c r="IKF60" s="77"/>
      <c r="IKG60" s="77"/>
      <c r="IKH60" s="77"/>
      <c r="IKI60" s="77"/>
      <c r="IKJ60" s="77"/>
      <c r="IKK60" s="77"/>
      <c r="IKL60" s="77"/>
      <c r="IKM60" s="77"/>
      <c r="IKN60" s="77"/>
      <c r="IKO60" s="77"/>
      <c r="IKP60" s="77"/>
      <c r="IKQ60" s="77"/>
      <c r="IKR60" s="77"/>
      <c r="IKS60" s="77"/>
      <c r="IKT60" s="77"/>
      <c r="IKU60" s="77"/>
      <c r="IKV60" s="77"/>
      <c r="IKW60" s="77"/>
      <c r="IKX60" s="77"/>
      <c r="IKY60" s="77"/>
      <c r="IKZ60" s="77"/>
      <c r="ILA60" s="77"/>
      <c r="ILB60" s="77"/>
      <c r="ILC60" s="77"/>
      <c r="ILD60" s="77"/>
      <c r="ILE60" s="77"/>
      <c r="ILF60" s="77"/>
      <c r="ILG60" s="77"/>
      <c r="ILH60" s="77"/>
      <c r="ILI60" s="77"/>
      <c r="ILJ60" s="77"/>
      <c r="ILK60" s="77"/>
      <c r="ILL60" s="77"/>
      <c r="ILM60" s="77"/>
      <c r="ILN60" s="77"/>
      <c r="ILO60" s="77"/>
      <c r="ILP60" s="77"/>
      <c r="ILQ60" s="77"/>
      <c r="ILR60" s="77"/>
      <c r="ILS60" s="77"/>
      <c r="ILT60" s="77"/>
      <c r="ILU60" s="77"/>
      <c r="ILV60" s="77"/>
      <c r="ILW60" s="77"/>
      <c r="ILX60" s="77"/>
      <c r="ILY60" s="77"/>
      <c r="ILZ60" s="77"/>
      <c r="IMA60" s="77"/>
      <c r="IMB60" s="77"/>
      <c r="IMC60" s="77"/>
      <c r="IMD60" s="77"/>
      <c r="IME60" s="77"/>
      <c r="IMF60" s="77"/>
      <c r="IMG60" s="77"/>
      <c r="IMH60" s="77"/>
      <c r="IMI60" s="77"/>
      <c r="IMJ60" s="77"/>
      <c r="IMK60" s="77"/>
      <c r="IML60" s="77"/>
      <c r="IMM60" s="77"/>
      <c r="IMN60" s="77"/>
      <c r="IMO60" s="77"/>
      <c r="IMP60" s="77"/>
      <c r="IMQ60" s="77"/>
      <c r="IMR60" s="77"/>
      <c r="IMS60" s="77"/>
      <c r="IMT60" s="77"/>
      <c r="IMU60" s="77"/>
      <c r="IMV60" s="77"/>
      <c r="IMW60" s="77"/>
      <c r="IMX60" s="77"/>
      <c r="IMY60" s="77"/>
      <c r="IMZ60" s="77"/>
      <c r="INA60" s="77"/>
      <c r="INB60" s="77"/>
      <c r="INC60" s="77"/>
      <c r="IND60" s="77"/>
      <c r="INE60" s="77"/>
      <c r="INF60" s="77"/>
      <c r="ING60" s="77"/>
      <c r="INH60" s="77"/>
      <c r="INI60" s="77"/>
      <c r="INJ60" s="77"/>
      <c r="INK60" s="77"/>
      <c r="INL60" s="77"/>
      <c r="INM60" s="77"/>
      <c r="INN60" s="77"/>
      <c r="INO60" s="77"/>
      <c r="INP60" s="77"/>
      <c r="INQ60" s="77"/>
      <c r="INR60" s="77"/>
      <c r="INS60" s="77"/>
      <c r="INT60" s="77"/>
      <c r="INU60" s="77"/>
      <c r="INV60" s="77"/>
      <c r="INW60" s="77"/>
      <c r="INX60" s="77"/>
      <c r="INY60" s="77"/>
      <c r="INZ60" s="77"/>
      <c r="IOA60" s="77"/>
      <c r="IOB60" s="77"/>
      <c r="IOC60" s="77"/>
      <c r="IOD60" s="77"/>
      <c r="IOE60" s="77"/>
      <c r="IOF60" s="77"/>
      <c r="IOG60" s="77"/>
      <c r="IOH60" s="77"/>
      <c r="IOI60" s="77"/>
      <c r="IOJ60" s="77"/>
      <c r="IOK60" s="77"/>
      <c r="IOL60" s="77"/>
      <c r="IOM60" s="77"/>
      <c r="ION60" s="77"/>
      <c r="IOO60" s="77"/>
      <c r="IOP60" s="77"/>
      <c r="IOQ60" s="77"/>
      <c r="IOR60" s="77"/>
      <c r="IOS60" s="77"/>
      <c r="IOT60" s="77"/>
      <c r="IOU60" s="77"/>
      <c r="IOV60" s="77"/>
      <c r="IOW60" s="77"/>
      <c r="IOX60" s="77"/>
      <c r="IOY60" s="77"/>
      <c r="IOZ60" s="77"/>
      <c r="IPA60" s="77"/>
      <c r="IPB60" s="77"/>
      <c r="IPC60" s="77"/>
      <c r="IPD60" s="77"/>
      <c r="IPE60" s="77"/>
      <c r="IPF60" s="77"/>
      <c r="IPG60" s="77"/>
      <c r="IPH60" s="77"/>
      <c r="IPI60" s="77"/>
      <c r="IPJ60" s="77"/>
      <c r="IPK60" s="77"/>
      <c r="IPL60" s="77"/>
      <c r="IPM60" s="77"/>
      <c r="IPN60" s="77"/>
      <c r="IPO60" s="77"/>
      <c r="IPP60" s="77"/>
      <c r="IPQ60" s="77"/>
      <c r="IPR60" s="77"/>
      <c r="IPS60" s="77"/>
      <c r="IPT60" s="77"/>
      <c r="IPU60" s="77"/>
      <c r="IPV60" s="77"/>
      <c r="IPW60" s="77"/>
      <c r="IPX60" s="77"/>
      <c r="IPY60" s="77"/>
      <c r="IPZ60" s="77"/>
      <c r="IQA60" s="77"/>
      <c r="IQB60" s="77"/>
      <c r="IQC60" s="77"/>
      <c r="IQD60" s="77"/>
      <c r="IQE60" s="77"/>
      <c r="IQF60" s="77"/>
      <c r="IQG60" s="77"/>
      <c r="IQH60" s="77"/>
      <c r="IQI60" s="77"/>
      <c r="IQJ60" s="77"/>
      <c r="IQK60" s="77"/>
      <c r="IQL60" s="77"/>
      <c r="IQM60" s="77"/>
      <c r="IQN60" s="77"/>
      <c r="IQO60" s="77"/>
      <c r="IQP60" s="77"/>
      <c r="IQQ60" s="77"/>
      <c r="IQR60" s="77"/>
      <c r="IQS60" s="77"/>
      <c r="IQT60" s="77"/>
      <c r="IQU60" s="77"/>
      <c r="IQV60" s="77"/>
      <c r="IQW60" s="77"/>
      <c r="IQX60" s="77"/>
      <c r="IQY60" s="77"/>
      <c r="IQZ60" s="77"/>
      <c r="IRA60" s="77"/>
      <c r="IRB60" s="77"/>
      <c r="IRC60" s="77"/>
      <c r="IRD60" s="77"/>
      <c r="IRE60" s="77"/>
      <c r="IRF60" s="77"/>
      <c r="IRG60" s="77"/>
      <c r="IRH60" s="77"/>
      <c r="IRI60" s="77"/>
      <c r="IRJ60" s="77"/>
      <c r="IRK60" s="77"/>
      <c r="IRL60" s="77"/>
      <c r="IRM60" s="77"/>
      <c r="IRN60" s="77"/>
      <c r="IRO60" s="77"/>
      <c r="IRP60" s="77"/>
      <c r="IRQ60" s="77"/>
      <c r="IRR60" s="77"/>
      <c r="IRS60" s="77"/>
      <c r="IRT60" s="77"/>
      <c r="IRU60" s="77"/>
      <c r="IRV60" s="77"/>
      <c r="IRW60" s="77"/>
      <c r="IRX60" s="77"/>
      <c r="IRY60" s="77"/>
      <c r="IRZ60" s="77"/>
      <c r="ISA60" s="77"/>
      <c r="ISB60" s="77"/>
      <c r="ISC60" s="77"/>
      <c r="ISD60" s="77"/>
      <c r="ISE60" s="77"/>
      <c r="ISF60" s="77"/>
      <c r="ISG60" s="77"/>
      <c r="ISH60" s="77"/>
      <c r="ISI60" s="77"/>
      <c r="ISJ60" s="77"/>
      <c r="ISK60" s="77"/>
      <c r="ISL60" s="77"/>
      <c r="ISM60" s="77"/>
      <c r="ISN60" s="77"/>
      <c r="ISO60" s="77"/>
      <c r="ISP60" s="77"/>
      <c r="ISQ60" s="77"/>
      <c r="ISR60" s="77"/>
      <c r="ISS60" s="77"/>
      <c r="IST60" s="77"/>
      <c r="ISU60" s="77"/>
      <c r="ISV60" s="77"/>
      <c r="ISW60" s="77"/>
      <c r="ISX60" s="77"/>
      <c r="ISY60" s="77"/>
      <c r="ISZ60" s="77"/>
      <c r="ITA60" s="77"/>
      <c r="ITB60" s="77"/>
      <c r="ITC60" s="77"/>
      <c r="ITD60" s="77"/>
      <c r="ITE60" s="77"/>
      <c r="ITF60" s="77"/>
      <c r="ITG60" s="77"/>
      <c r="ITH60" s="77"/>
      <c r="ITI60" s="77"/>
      <c r="ITJ60" s="77"/>
      <c r="ITK60" s="77"/>
      <c r="ITL60" s="77"/>
      <c r="ITM60" s="77"/>
      <c r="ITN60" s="77"/>
      <c r="ITO60" s="77"/>
      <c r="ITP60" s="77"/>
      <c r="ITQ60" s="77"/>
      <c r="ITR60" s="77"/>
      <c r="ITS60" s="77"/>
      <c r="ITT60" s="77"/>
      <c r="ITU60" s="77"/>
      <c r="ITV60" s="77"/>
      <c r="ITW60" s="77"/>
      <c r="ITX60" s="77"/>
      <c r="ITY60" s="77"/>
      <c r="ITZ60" s="77"/>
      <c r="IUA60" s="77"/>
      <c r="IUB60" s="77"/>
      <c r="IUC60" s="77"/>
      <c r="IUD60" s="77"/>
      <c r="IUE60" s="77"/>
      <c r="IUF60" s="77"/>
      <c r="IUG60" s="77"/>
      <c r="IUH60" s="77"/>
      <c r="IUI60" s="77"/>
      <c r="IUJ60" s="77"/>
      <c r="IUK60" s="77"/>
      <c r="IUL60" s="77"/>
      <c r="IUM60" s="77"/>
      <c r="IUN60" s="77"/>
      <c r="IUO60" s="77"/>
      <c r="IUP60" s="77"/>
      <c r="IUQ60" s="77"/>
      <c r="IUR60" s="77"/>
      <c r="IUS60" s="77"/>
      <c r="IUT60" s="77"/>
      <c r="IUU60" s="77"/>
      <c r="IUV60" s="77"/>
      <c r="IUW60" s="77"/>
      <c r="IUX60" s="77"/>
      <c r="IUY60" s="77"/>
      <c r="IUZ60" s="77"/>
      <c r="IVA60" s="77"/>
      <c r="IVB60" s="77"/>
      <c r="IVC60" s="77"/>
      <c r="IVD60" s="77"/>
      <c r="IVE60" s="77"/>
      <c r="IVF60" s="77"/>
      <c r="IVG60" s="77"/>
      <c r="IVH60" s="77"/>
      <c r="IVI60" s="77"/>
      <c r="IVJ60" s="77"/>
      <c r="IVK60" s="77"/>
      <c r="IVL60" s="77"/>
      <c r="IVM60" s="77"/>
      <c r="IVN60" s="77"/>
      <c r="IVO60" s="77"/>
      <c r="IVP60" s="77"/>
      <c r="IVQ60" s="77"/>
      <c r="IVR60" s="77"/>
      <c r="IVS60" s="77"/>
      <c r="IVT60" s="77"/>
      <c r="IVU60" s="77"/>
      <c r="IVV60" s="77"/>
      <c r="IVW60" s="77"/>
      <c r="IVX60" s="77"/>
      <c r="IVY60" s="77"/>
      <c r="IVZ60" s="77"/>
      <c r="IWA60" s="77"/>
      <c r="IWB60" s="77"/>
      <c r="IWC60" s="77"/>
      <c r="IWD60" s="77"/>
      <c r="IWE60" s="77"/>
      <c r="IWF60" s="77"/>
      <c r="IWG60" s="77"/>
      <c r="IWH60" s="77"/>
      <c r="IWI60" s="77"/>
      <c r="IWJ60" s="77"/>
      <c r="IWK60" s="77"/>
      <c r="IWL60" s="77"/>
      <c r="IWM60" s="77"/>
      <c r="IWN60" s="77"/>
      <c r="IWO60" s="77"/>
      <c r="IWP60" s="77"/>
      <c r="IWQ60" s="77"/>
      <c r="IWR60" s="77"/>
      <c r="IWS60" s="77"/>
      <c r="IWT60" s="77"/>
      <c r="IWU60" s="77"/>
      <c r="IWV60" s="77"/>
      <c r="IWW60" s="77"/>
      <c r="IWX60" s="77"/>
      <c r="IWY60" s="77"/>
      <c r="IWZ60" s="77"/>
      <c r="IXA60" s="77"/>
      <c r="IXB60" s="77"/>
      <c r="IXC60" s="77"/>
      <c r="IXD60" s="77"/>
      <c r="IXE60" s="77"/>
      <c r="IXF60" s="77"/>
      <c r="IXG60" s="77"/>
      <c r="IXH60" s="77"/>
      <c r="IXI60" s="77"/>
      <c r="IXJ60" s="77"/>
      <c r="IXK60" s="77"/>
      <c r="IXL60" s="77"/>
      <c r="IXM60" s="77"/>
      <c r="IXN60" s="77"/>
      <c r="IXO60" s="77"/>
      <c r="IXP60" s="77"/>
      <c r="IXQ60" s="77"/>
      <c r="IXR60" s="77"/>
      <c r="IXS60" s="77"/>
      <c r="IXT60" s="77"/>
      <c r="IXU60" s="77"/>
      <c r="IXV60" s="77"/>
      <c r="IXW60" s="77"/>
      <c r="IXX60" s="77"/>
      <c r="IXY60" s="77"/>
      <c r="IXZ60" s="77"/>
      <c r="IYA60" s="77"/>
      <c r="IYB60" s="77"/>
      <c r="IYC60" s="77"/>
      <c r="IYD60" s="77"/>
      <c r="IYE60" s="77"/>
      <c r="IYF60" s="77"/>
      <c r="IYG60" s="77"/>
      <c r="IYH60" s="77"/>
      <c r="IYI60" s="77"/>
      <c r="IYJ60" s="77"/>
      <c r="IYK60" s="77"/>
      <c r="IYL60" s="77"/>
      <c r="IYM60" s="77"/>
      <c r="IYN60" s="77"/>
      <c r="IYO60" s="77"/>
      <c r="IYP60" s="77"/>
      <c r="IYQ60" s="77"/>
      <c r="IYR60" s="77"/>
      <c r="IYS60" s="77"/>
      <c r="IYT60" s="77"/>
      <c r="IYU60" s="77"/>
      <c r="IYV60" s="77"/>
      <c r="IYW60" s="77"/>
      <c r="IYX60" s="77"/>
      <c r="IYY60" s="77"/>
      <c r="IYZ60" s="77"/>
      <c r="IZA60" s="77"/>
      <c r="IZB60" s="77"/>
      <c r="IZC60" s="77"/>
      <c r="IZD60" s="77"/>
      <c r="IZE60" s="77"/>
      <c r="IZF60" s="77"/>
      <c r="IZG60" s="77"/>
      <c r="IZH60" s="77"/>
      <c r="IZI60" s="77"/>
      <c r="IZJ60" s="77"/>
      <c r="IZK60" s="77"/>
      <c r="IZL60" s="77"/>
      <c r="IZM60" s="77"/>
      <c r="IZN60" s="77"/>
      <c r="IZO60" s="77"/>
      <c r="IZP60" s="77"/>
      <c r="IZQ60" s="77"/>
      <c r="IZR60" s="77"/>
      <c r="IZS60" s="77"/>
      <c r="IZT60" s="77"/>
      <c r="IZU60" s="77"/>
      <c r="IZV60" s="77"/>
      <c r="IZW60" s="77"/>
      <c r="IZX60" s="77"/>
      <c r="IZY60" s="77"/>
      <c r="IZZ60" s="77"/>
      <c r="JAA60" s="77"/>
      <c r="JAB60" s="77"/>
      <c r="JAC60" s="77"/>
      <c r="JAD60" s="77"/>
      <c r="JAE60" s="77"/>
      <c r="JAF60" s="77"/>
      <c r="JAG60" s="77"/>
      <c r="JAH60" s="77"/>
      <c r="JAI60" s="77"/>
      <c r="JAJ60" s="77"/>
      <c r="JAK60" s="77"/>
      <c r="JAL60" s="77"/>
      <c r="JAM60" s="77"/>
      <c r="JAN60" s="77"/>
      <c r="JAO60" s="77"/>
      <c r="JAP60" s="77"/>
      <c r="JAQ60" s="77"/>
      <c r="JAR60" s="77"/>
      <c r="JAS60" s="77"/>
      <c r="JAT60" s="77"/>
      <c r="JAU60" s="77"/>
      <c r="JAV60" s="77"/>
      <c r="JAW60" s="77"/>
      <c r="JAX60" s="77"/>
      <c r="JAY60" s="77"/>
      <c r="JAZ60" s="77"/>
      <c r="JBA60" s="77"/>
      <c r="JBB60" s="77"/>
      <c r="JBC60" s="77"/>
      <c r="JBD60" s="77"/>
      <c r="JBE60" s="77"/>
      <c r="JBF60" s="77"/>
      <c r="JBG60" s="77"/>
      <c r="JBH60" s="77"/>
      <c r="JBI60" s="77"/>
      <c r="JBJ60" s="77"/>
      <c r="JBK60" s="77"/>
      <c r="JBL60" s="77"/>
      <c r="JBM60" s="77"/>
      <c r="JBN60" s="77"/>
      <c r="JBO60" s="77"/>
      <c r="JBP60" s="77"/>
      <c r="JBQ60" s="77"/>
      <c r="JBR60" s="77"/>
      <c r="JBS60" s="77"/>
      <c r="JBT60" s="77"/>
      <c r="JBU60" s="77"/>
      <c r="JBV60" s="77"/>
      <c r="JBW60" s="77"/>
      <c r="JBX60" s="77"/>
      <c r="JBY60" s="77"/>
      <c r="JBZ60" s="77"/>
      <c r="JCA60" s="77"/>
      <c r="JCB60" s="77"/>
      <c r="JCC60" s="77"/>
      <c r="JCD60" s="77"/>
      <c r="JCE60" s="77"/>
      <c r="JCF60" s="77"/>
      <c r="JCG60" s="77"/>
      <c r="JCH60" s="77"/>
      <c r="JCI60" s="77"/>
      <c r="JCJ60" s="77"/>
      <c r="JCK60" s="77"/>
      <c r="JCL60" s="77"/>
      <c r="JCM60" s="77"/>
      <c r="JCN60" s="77"/>
      <c r="JCO60" s="77"/>
      <c r="JCP60" s="77"/>
      <c r="JCQ60" s="77"/>
      <c r="JCR60" s="77"/>
      <c r="JCS60" s="77"/>
      <c r="JCT60" s="77"/>
      <c r="JCU60" s="77"/>
      <c r="JCV60" s="77"/>
      <c r="JCW60" s="77"/>
      <c r="JCX60" s="77"/>
      <c r="JCY60" s="77"/>
      <c r="JCZ60" s="77"/>
      <c r="JDA60" s="77"/>
      <c r="JDB60" s="77"/>
      <c r="JDC60" s="77"/>
      <c r="JDD60" s="77"/>
      <c r="JDE60" s="77"/>
      <c r="JDF60" s="77"/>
      <c r="JDG60" s="77"/>
      <c r="JDH60" s="77"/>
      <c r="JDI60" s="77"/>
      <c r="JDJ60" s="77"/>
      <c r="JDK60" s="77"/>
      <c r="JDL60" s="77"/>
      <c r="JDM60" s="77"/>
      <c r="JDN60" s="77"/>
      <c r="JDO60" s="77"/>
      <c r="JDP60" s="77"/>
      <c r="JDQ60" s="77"/>
      <c r="JDR60" s="77"/>
      <c r="JDS60" s="77"/>
      <c r="JDT60" s="77"/>
      <c r="JDU60" s="77"/>
      <c r="JDV60" s="77"/>
      <c r="JDW60" s="77"/>
      <c r="JDX60" s="77"/>
      <c r="JDY60" s="77"/>
      <c r="JDZ60" s="77"/>
      <c r="JEA60" s="77"/>
      <c r="JEB60" s="77"/>
      <c r="JEC60" s="77"/>
      <c r="JED60" s="77"/>
      <c r="JEE60" s="77"/>
      <c r="JEF60" s="77"/>
      <c r="JEG60" s="77"/>
      <c r="JEH60" s="77"/>
      <c r="JEI60" s="77"/>
      <c r="JEJ60" s="77"/>
      <c r="JEK60" s="77"/>
      <c r="JEL60" s="77"/>
      <c r="JEM60" s="77"/>
      <c r="JEN60" s="77"/>
      <c r="JEO60" s="77"/>
      <c r="JEP60" s="77"/>
      <c r="JEQ60" s="77"/>
      <c r="JER60" s="77"/>
      <c r="JES60" s="77"/>
      <c r="JET60" s="77"/>
      <c r="JEU60" s="77"/>
      <c r="JEV60" s="77"/>
      <c r="JEW60" s="77"/>
      <c r="JEX60" s="77"/>
      <c r="JEY60" s="77"/>
      <c r="JEZ60" s="77"/>
      <c r="JFA60" s="77"/>
      <c r="JFB60" s="77"/>
      <c r="JFC60" s="77"/>
      <c r="JFD60" s="77"/>
      <c r="JFE60" s="77"/>
      <c r="JFF60" s="77"/>
      <c r="JFG60" s="77"/>
      <c r="JFH60" s="77"/>
      <c r="JFI60" s="77"/>
      <c r="JFJ60" s="77"/>
      <c r="JFK60" s="77"/>
      <c r="JFL60" s="77"/>
      <c r="JFM60" s="77"/>
      <c r="JFN60" s="77"/>
      <c r="JFO60" s="77"/>
      <c r="JFP60" s="77"/>
      <c r="JFQ60" s="77"/>
      <c r="JFR60" s="77"/>
      <c r="JFS60" s="77"/>
      <c r="JFT60" s="77"/>
      <c r="JFU60" s="77"/>
      <c r="JFV60" s="77"/>
      <c r="JFW60" s="77"/>
      <c r="JFX60" s="77"/>
      <c r="JFY60" s="77"/>
      <c r="JFZ60" s="77"/>
      <c r="JGA60" s="77"/>
      <c r="JGB60" s="77"/>
      <c r="JGC60" s="77"/>
      <c r="JGD60" s="77"/>
      <c r="JGE60" s="77"/>
      <c r="JGF60" s="77"/>
      <c r="JGG60" s="77"/>
      <c r="JGH60" s="77"/>
      <c r="JGI60" s="77"/>
      <c r="JGJ60" s="77"/>
      <c r="JGK60" s="77"/>
      <c r="JGL60" s="77"/>
      <c r="JGM60" s="77"/>
      <c r="JGN60" s="77"/>
      <c r="JGO60" s="77"/>
      <c r="JGP60" s="77"/>
      <c r="JGQ60" s="77"/>
      <c r="JGR60" s="77"/>
      <c r="JGS60" s="77"/>
      <c r="JGT60" s="77"/>
      <c r="JGU60" s="77"/>
      <c r="JGV60" s="77"/>
      <c r="JGW60" s="77"/>
      <c r="JGX60" s="77"/>
      <c r="JGY60" s="77"/>
      <c r="JGZ60" s="77"/>
      <c r="JHA60" s="77"/>
      <c r="JHB60" s="77"/>
      <c r="JHC60" s="77"/>
      <c r="JHD60" s="77"/>
      <c r="JHE60" s="77"/>
      <c r="JHF60" s="77"/>
      <c r="JHG60" s="77"/>
      <c r="JHH60" s="77"/>
      <c r="JHI60" s="77"/>
      <c r="JHJ60" s="77"/>
      <c r="JHK60" s="77"/>
      <c r="JHL60" s="77"/>
      <c r="JHM60" s="77"/>
      <c r="JHN60" s="77"/>
      <c r="JHO60" s="77"/>
      <c r="JHP60" s="77"/>
      <c r="JHQ60" s="77"/>
      <c r="JHR60" s="77"/>
      <c r="JHS60" s="77"/>
      <c r="JHT60" s="77"/>
      <c r="JHU60" s="77"/>
      <c r="JHV60" s="77"/>
      <c r="JHW60" s="77"/>
      <c r="JHX60" s="77"/>
      <c r="JHY60" s="77"/>
      <c r="JHZ60" s="77"/>
      <c r="JIA60" s="77"/>
      <c r="JIB60" s="77"/>
      <c r="JIC60" s="77"/>
      <c r="JID60" s="77"/>
      <c r="JIE60" s="77"/>
      <c r="JIF60" s="77"/>
      <c r="JIG60" s="77"/>
      <c r="JIH60" s="77"/>
      <c r="JII60" s="77"/>
      <c r="JIJ60" s="77"/>
      <c r="JIK60" s="77"/>
      <c r="JIL60" s="77"/>
      <c r="JIM60" s="77"/>
      <c r="JIN60" s="77"/>
      <c r="JIO60" s="77"/>
      <c r="JIP60" s="77"/>
      <c r="JIQ60" s="77"/>
      <c r="JIR60" s="77"/>
      <c r="JIS60" s="77"/>
      <c r="JIT60" s="77"/>
      <c r="JIU60" s="77"/>
      <c r="JIV60" s="77"/>
      <c r="JIW60" s="77"/>
      <c r="JIX60" s="77"/>
      <c r="JIY60" s="77"/>
      <c r="JIZ60" s="77"/>
      <c r="JJA60" s="77"/>
      <c r="JJB60" s="77"/>
      <c r="JJC60" s="77"/>
      <c r="JJD60" s="77"/>
      <c r="JJE60" s="77"/>
      <c r="JJF60" s="77"/>
      <c r="JJG60" s="77"/>
      <c r="JJH60" s="77"/>
      <c r="JJI60" s="77"/>
      <c r="JJJ60" s="77"/>
      <c r="JJK60" s="77"/>
      <c r="JJL60" s="77"/>
      <c r="JJM60" s="77"/>
      <c r="JJN60" s="77"/>
      <c r="JJO60" s="77"/>
      <c r="JJP60" s="77"/>
      <c r="JJQ60" s="77"/>
      <c r="JJR60" s="77"/>
      <c r="JJS60" s="77"/>
      <c r="JJT60" s="77"/>
      <c r="JJU60" s="77"/>
      <c r="JJV60" s="77"/>
      <c r="JJW60" s="77"/>
      <c r="JJX60" s="77"/>
      <c r="JJY60" s="77"/>
      <c r="JJZ60" s="77"/>
      <c r="JKA60" s="77"/>
      <c r="JKB60" s="77"/>
      <c r="JKC60" s="77"/>
      <c r="JKD60" s="77"/>
      <c r="JKE60" s="77"/>
      <c r="JKF60" s="77"/>
      <c r="JKG60" s="77"/>
      <c r="JKH60" s="77"/>
      <c r="JKI60" s="77"/>
      <c r="JKJ60" s="77"/>
      <c r="JKK60" s="77"/>
      <c r="JKL60" s="77"/>
      <c r="JKM60" s="77"/>
      <c r="JKN60" s="77"/>
      <c r="JKO60" s="77"/>
      <c r="JKP60" s="77"/>
      <c r="JKQ60" s="77"/>
      <c r="JKR60" s="77"/>
      <c r="JKS60" s="77"/>
      <c r="JKT60" s="77"/>
      <c r="JKU60" s="77"/>
      <c r="JKV60" s="77"/>
      <c r="JKW60" s="77"/>
      <c r="JKX60" s="77"/>
      <c r="JKY60" s="77"/>
      <c r="JKZ60" s="77"/>
      <c r="JLA60" s="77"/>
      <c r="JLB60" s="77"/>
      <c r="JLC60" s="77"/>
      <c r="JLD60" s="77"/>
      <c r="JLE60" s="77"/>
      <c r="JLF60" s="77"/>
      <c r="JLG60" s="77"/>
      <c r="JLH60" s="77"/>
      <c r="JLI60" s="77"/>
      <c r="JLJ60" s="77"/>
      <c r="JLK60" s="77"/>
      <c r="JLL60" s="77"/>
      <c r="JLM60" s="77"/>
      <c r="JLN60" s="77"/>
      <c r="JLO60" s="77"/>
      <c r="JLP60" s="77"/>
      <c r="JLQ60" s="77"/>
      <c r="JLR60" s="77"/>
      <c r="JLS60" s="77"/>
      <c r="JLT60" s="77"/>
      <c r="JLU60" s="77"/>
      <c r="JLV60" s="77"/>
      <c r="JLW60" s="77"/>
      <c r="JLX60" s="77"/>
      <c r="JLY60" s="77"/>
      <c r="JLZ60" s="77"/>
      <c r="JMA60" s="77"/>
      <c r="JMB60" s="77"/>
      <c r="JMC60" s="77"/>
      <c r="JMD60" s="77"/>
      <c r="JME60" s="77"/>
      <c r="JMF60" s="77"/>
      <c r="JMG60" s="77"/>
      <c r="JMH60" s="77"/>
      <c r="JMI60" s="77"/>
      <c r="JMJ60" s="77"/>
      <c r="JMK60" s="77"/>
      <c r="JML60" s="77"/>
      <c r="JMM60" s="77"/>
      <c r="JMN60" s="77"/>
      <c r="JMO60" s="77"/>
      <c r="JMP60" s="77"/>
      <c r="JMQ60" s="77"/>
      <c r="JMR60" s="77"/>
      <c r="JMS60" s="77"/>
      <c r="JMT60" s="77"/>
      <c r="JMU60" s="77"/>
      <c r="JMV60" s="77"/>
      <c r="JMW60" s="77"/>
      <c r="JMX60" s="77"/>
      <c r="JMY60" s="77"/>
      <c r="JMZ60" s="77"/>
      <c r="JNA60" s="77"/>
      <c r="JNB60" s="77"/>
      <c r="JNC60" s="77"/>
      <c r="JND60" s="77"/>
      <c r="JNE60" s="77"/>
      <c r="JNF60" s="77"/>
      <c r="JNG60" s="77"/>
      <c r="JNH60" s="77"/>
      <c r="JNI60" s="77"/>
      <c r="JNJ60" s="77"/>
      <c r="JNK60" s="77"/>
      <c r="JNL60" s="77"/>
      <c r="JNM60" s="77"/>
      <c r="JNN60" s="77"/>
      <c r="JNO60" s="77"/>
      <c r="JNP60" s="77"/>
      <c r="JNQ60" s="77"/>
      <c r="JNR60" s="77"/>
      <c r="JNS60" s="77"/>
      <c r="JNT60" s="77"/>
      <c r="JNU60" s="77"/>
      <c r="JNV60" s="77"/>
      <c r="JNW60" s="77"/>
      <c r="JNX60" s="77"/>
      <c r="JNY60" s="77"/>
      <c r="JNZ60" s="77"/>
      <c r="JOA60" s="77"/>
      <c r="JOB60" s="77"/>
      <c r="JOC60" s="77"/>
      <c r="JOD60" s="77"/>
      <c r="JOE60" s="77"/>
      <c r="JOF60" s="77"/>
      <c r="JOG60" s="77"/>
      <c r="JOH60" s="77"/>
      <c r="JOI60" s="77"/>
      <c r="JOJ60" s="77"/>
      <c r="JOK60" s="77"/>
      <c r="JOL60" s="77"/>
      <c r="JOM60" s="77"/>
      <c r="JON60" s="77"/>
      <c r="JOO60" s="77"/>
      <c r="JOP60" s="77"/>
      <c r="JOQ60" s="77"/>
      <c r="JOR60" s="77"/>
      <c r="JOS60" s="77"/>
      <c r="JOT60" s="77"/>
      <c r="JOU60" s="77"/>
      <c r="JOV60" s="77"/>
      <c r="JOW60" s="77"/>
      <c r="JOX60" s="77"/>
      <c r="JOY60" s="77"/>
      <c r="JOZ60" s="77"/>
      <c r="JPA60" s="77"/>
      <c r="JPB60" s="77"/>
      <c r="JPC60" s="77"/>
      <c r="JPD60" s="77"/>
      <c r="JPE60" s="77"/>
      <c r="JPF60" s="77"/>
      <c r="JPG60" s="77"/>
      <c r="JPH60" s="77"/>
      <c r="JPI60" s="77"/>
      <c r="JPJ60" s="77"/>
      <c r="JPK60" s="77"/>
      <c r="JPL60" s="77"/>
      <c r="JPM60" s="77"/>
      <c r="JPN60" s="77"/>
      <c r="JPO60" s="77"/>
      <c r="JPP60" s="77"/>
      <c r="JPQ60" s="77"/>
      <c r="JPR60" s="77"/>
      <c r="JPS60" s="77"/>
      <c r="JPT60" s="77"/>
      <c r="JPU60" s="77"/>
      <c r="JPV60" s="77"/>
      <c r="JPW60" s="77"/>
      <c r="JPX60" s="77"/>
      <c r="JPY60" s="77"/>
      <c r="JPZ60" s="77"/>
      <c r="JQA60" s="77"/>
      <c r="JQB60" s="77"/>
      <c r="JQC60" s="77"/>
      <c r="JQD60" s="77"/>
      <c r="JQE60" s="77"/>
      <c r="JQF60" s="77"/>
      <c r="JQG60" s="77"/>
      <c r="JQH60" s="77"/>
      <c r="JQI60" s="77"/>
      <c r="JQJ60" s="77"/>
      <c r="JQK60" s="77"/>
      <c r="JQL60" s="77"/>
      <c r="JQM60" s="77"/>
      <c r="JQN60" s="77"/>
      <c r="JQO60" s="77"/>
      <c r="JQP60" s="77"/>
      <c r="JQQ60" s="77"/>
      <c r="JQR60" s="77"/>
      <c r="JQS60" s="77"/>
      <c r="JQT60" s="77"/>
      <c r="JQU60" s="77"/>
      <c r="JQV60" s="77"/>
      <c r="JQW60" s="77"/>
      <c r="JQX60" s="77"/>
      <c r="JQY60" s="77"/>
      <c r="JQZ60" s="77"/>
      <c r="JRA60" s="77"/>
      <c r="JRB60" s="77"/>
      <c r="JRC60" s="77"/>
      <c r="JRD60" s="77"/>
      <c r="JRE60" s="77"/>
      <c r="JRF60" s="77"/>
      <c r="JRG60" s="77"/>
      <c r="JRH60" s="77"/>
      <c r="JRI60" s="77"/>
      <c r="JRJ60" s="77"/>
      <c r="JRK60" s="77"/>
      <c r="JRL60" s="77"/>
      <c r="JRM60" s="77"/>
      <c r="JRN60" s="77"/>
      <c r="JRO60" s="77"/>
      <c r="JRP60" s="77"/>
      <c r="JRQ60" s="77"/>
      <c r="JRR60" s="77"/>
      <c r="JRS60" s="77"/>
      <c r="JRT60" s="77"/>
      <c r="JRU60" s="77"/>
      <c r="JRV60" s="77"/>
      <c r="JRW60" s="77"/>
      <c r="JRX60" s="77"/>
      <c r="JRY60" s="77"/>
      <c r="JRZ60" s="77"/>
      <c r="JSA60" s="77"/>
      <c r="JSB60" s="77"/>
      <c r="JSC60" s="77"/>
      <c r="JSD60" s="77"/>
      <c r="JSE60" s="77"/>
      <c r="JSF60" s="77"/>
      <c r="JSG60" s="77"/>
      <c r="JSH60" s="77"/>
      <c r="JSI60" s="77"/>
      <c r="JSJ60" s="77"/>
      <c r="JSK60" s="77"/>
      <c r="JSL60" s="77"/>
      <c r="JSM60" s="77"/>
      <c r="JSN60" s="77"/>
      <c r="JSO60" s="77"/>
      <c r="JSP60" s="77"/>
      <c r="JSQ60" s="77"/>
      <c r="JSR60" s="77"/>
      <c r="JSS60" s="77"/>
      <c r="JST60" s="77"/>
      <c r="JSU60" s="77"/>
      <c r="JSV60" s="77"/>
      <c r="JSW60" s="77"/>
      <c r="JSX60" s="77"/>
      <c r="JSY60" s="77"/>
      <c r="JSZ60" s="77"/>
      <c r="JTA60" s="77"/>
      <c r="JTB60" s="77"/>
      <c r="JTC60" s="77"/>
      <c r="JTD60" s="77"/>
      <c r="JTE60" s="77"/>
      <c r="JTF60" s="77"/>
      <c r="JTG60" s="77"/>
      <c r="JTH60" s="77"/>
      <c r="JTI60" s="77"/>
      <c r="JTJ60" s="77"/>
      <c r="JTK60" s="77"/>
      <c r="JTL60" s="77"/>
      <c r="JTM60" s="77"/>
      <c r="JTN60" s="77"/>
      <c r="JTO60" s="77"/>
      <c r="JTP60" s="77"/>
      <c r="JTQ60" s="77"/>
      <c r="JTR60" s="77"/>
      <c r="JTS60" s="77"/>
      <c r="JTT60" s="77"/>
      <c r="JTU60" s="77"/>
      <c r="JTV60" s="77"/>
      <c r="JTW60" s="77"/>
      <c r="JTX60" s="77"/>
      <c r="JTY60" s="77"/>
      <c r="JTZ60" s="77"/>
      <c r="JUA60" s="77"/>
      <c r="JUB60" s="77"/>
      <c r="JUC60" s="77"/>
      <c r="JUD60" s="77"/>
      <c r="JUE60" s="77"/>
      <c r="JUF60" s="77"/>
      <c r="JUG60" s="77"/>
      <c r="JUH60" s="77"/>
      <c r="JUI60" s="77"/>
      <c r="JUJ60" s="77"/>
      <c r="JUK60" s="77"/>
      <c r="JUL60" s="77"/>
      <c r="JUM60" s="77"/>
      <c r="JUN60" s="77"/>
      <c r="JUO60" s="77"/>
      <c r="JUP60" s="77"/>
      <c r="JUQ60" s="77"/>
      <c r="JUR60" s="77"/>
      <c r="JUS60" s="77"/>
      <c r="JUT60" s="77"/>
      <c r="JUU60" s="77"/>
      <c r="JUV60" s="77"/>
      <c r="JUW60" s="77"/>
      <c r="JUX60" s="77"/>
      <c r="JUY60" s="77"/>
      <c r="JUZ60" s="77"/>
      <c r="JVA60" s="77"/>
      <c r="JVB60" s="77"/>
      <c r="JVC60" s="77"/>
      <c r="JVD60" s="77"/>
      <c r="JVE60" s="77"/>
      <c r="JVF60" s="77"/>
      <c r="JVG60" s="77"/>
      <c r="JVH60" s="77"/>
      <c r="JVI60" s="77"/>
      <c r="JVJ60" s="77"/>
      <c r="JVK60" s="77"/>
      <c r="JVL60" s="77"/>
      <c r="JVM60" s="77"/>
      <c r="JVN60" s="77"/>
      <c r="JVO60" s="77"/>
      <c r="JVP60" s="77"/>
      <c r="JVQ60" s="77"/>
      <c r="JVR60" s="77"/>
      <c r="JVS60" s="77"/>
      <c r="JVT60" s="77"/>
      <c r="JVU60" s="77"/>
      <c r="JVV60" s="77"/>
      <c r="JVW60" s="77"/>
      <c r="JVX60" s="77"/>
      <c r="JVY60" s="77"/>
      <c r="JVZ60" s="77"/>
      <c r="JWA60" s="77"/>
      <c r="JWB60" s="77"/>
      <c r="JWC60" s="77"/>
      <c r="JWD60" s="77"/>
      <c r="JWE60" s="77"/>
      <c r="JWF60" s="77"/>
      <c r="JWG60" s="77"/>
      <c r="JWH60" s="77"/>
      <c r="JWI60" s="77"/>
      <c r="JWJ60" s="77"/>
      <c r="JWK60" s="77"/>
      <c r="JWL60" s="77"/>
      <c r="JWM60" s="77"/>
      <c r="JWN60" s="77"/>
      <c r="JWO60" s="77"/>
      <c r="JWP60" s="77"/>
      <c r="JWQ60" s="77"/>
      <c r="JWR60" s="77"/>
      <c r="JWS60" s="77"/>
      <c r="JWT60" s="77"/>
      <c r="JWU60" s="77"/>
      <c r="JWV60" s="77"/>
      <c r="JWW60" s="77"/>
      <c r="JWX60" s="77"/>
      <c r="JWY60" s="77"/>
      <c r="JWZ60" s="77"/>
      <c r="JXA60" s="77"/>
      <c r="JXB60" s="77"/>
      <c r="JXC60" s="77"/>
      <c r="JXD60" s="77"/>
      <c r="JXE60" s="77"/>
      <c r="JXF60" s="77"/>
      <c r="JXG60" s="77"/>
      <c r="JXH60" s="77"/>
      <c r="JXI60" s="77"/>
      <c r="JXJ60" s="77"/>
      <c r="JXK60" s="77"/>
      <c r="JXL60" s="77"/>
      <c r="JXM60" s="77"/>
      <c r="JXN60" s="77"/>
      <c r="JXO60" s="77"/>
      <c r="JXP60" s="77"/>
      <c r="JXQ60" s="77"/>
      <c r="JXR60" s="77"/>
      <c r="JXS60" s="77"/>
      <c r="JXT60" s="77"/>
      <c r="JXU60" s="77"/>
      <c r="JXV60" s="77"/>
      <c r="JXW60" s="77"/>
      <c r="JXX60" s="77"/>
      <c r="JXY60" s="77"/>
      <c r="JXZ60" s="77"/>
      <c r="JYA60" s="77"/>
      <c r="JYB60" s="77"/>
      <c r="JYC60" s="77"/>
      <c r="JYD60" s="77"/>
      <c r="JYE60" s="77"/>
      <c r="JYF60" s="77"/>
      <c r="JYG60" s="77"/>
      <c r="JYH60" s="77"/>
      <c r="JYI60" s="77"/>
      <c r="JYJ60" s="77"/>
      <c r="JYK60" s="77"/>
      <c r="JYL60" s="77"/>
      <c r="JYM60" s="77"/>
      <c r="JYN60" s="77"/>
      <c r="JYO60" s="77"/>
      <c r="JYP60" s="77"/>
      <c r="JYQ60" s="77"/>
      <c r="JYR60" s="77"/>
      <c r="JYS60" s="77"/>
      <c r="JYT60" s="77"/>
      <c r="JYU60" s="77"/>
      <c r="JYV60" s="77"/>
      <c r="JYW60" s="77"/>
      <c r="JYX60" s="77"/>
      <c r="JYY60" s="77"/>
      <c r="JYZ60" s="77"/>
      <c r="JZA60" s="77"/>
      <c r="JZB60" s="77"/>
      <c r="JZC60" s="77"/>
      <c r="JZD60" s="77"/>
      <c r="JZE60" s="77"/>
      <c r="JZF60" s="77"/>
      <c r="JZG60" s="77"/>
      <c r="JZH60" s="77"/>
      <c r="JZI60" s="77"/>
      <c r="JZJ60" s="77"/>
      <c r="JZK60" s="77"/>
      <c r="JZL60" s="77"/>
      <c r="JZM60" s="77"/>
      <c r="JZN60" s="77"/>
      <c r="JZO60" s="77"/>
      <c r="JZP60" s="77"/>
      <c r="JZQ60" s="77"/>
      <c r="JZR60" s="77"/>
      <c r="JZS60" s="77"/>
      <c r="JZT60" s="77"/>
      <c r="JZU60" s="77"/>
      <c r="JZV60" s="77"/>
      <c r="JZW60" s="77"/>
      <c r="JZX60" s="77"/>
      <c r="JZY60" s="77"/>
      <c r="JZZ60" s="77"/>
      <c r="KAA60" s="77"/>
      <c r="KAB60" s="77"/>
      <c r="KAC60" s="77"/>
      <c r="KAD60" s="77"/>
      <c r="KAE60" s="77"/>
      <c r="KAF60" s="77"/>
      <c r="KAG60" s="77"/>
      <c r="KAH60" s="77"/>
      <c r="KAI60" s="77"/>
      <c r="KAJ60" s="77"/>
      <c r="KAK60" s="77"/>
      <c r="KAL60" s="77"/>
      <c r="KAM60" s="77"/>
      <c r="KAN60" s="77"/>
      <c r="KAO60" s="77"/>
      <c r="KAP60" s="77"/>
      <c r="KAQ60" s="77"/>
      <c r="KAR60" s="77"/>
      <c r="KAS60" s="77"/>
      <c r="KAT60" s="77"/>
      <c r="KAU60" s="77"/>
      <c r="KAV60" s="77"/>
      <c r="KAW60" s="77"/>
      <c r="KAX60" s="77"/>
      <c r="KAY60" s="77"/>
      <c r="KAZ60" s="77"/>
      <c r="KBA60" s="77"/>
      <c r="KBB60" s="77"/>
      <c r="KBC60" s="77"/>
      <c r="KBD60" s="77"/>
      <c r="KBE60" s="77"/>
      <c r="KBF60" s="77"/>
      <c r="KBG60" s="77"/>
      <c r="KBH60" s="77"/>
      <c r="KBI60" s="77"/>
      <c r="KBJ60" s="77"/>
      <c r="KBK60" s="77"/>
      <c r="KBL60" s="77"/>
      <c r="KBM60" s="77"/>
      <c r="KBN60" s="77"/>
      <c r="KBO60" s="77"/>
      <c r="KBP60" s="77"/>
      <c r="KBQ60" s="77"/>
      <c r="KBR60" s="77"/>
      <c r="KBS60" s="77"/>
      <c r="KBT60" s="77"/>
      <c r="KBU60" s="77"/>
      <c r="KBV60" s="77"/>
      <c r="KBW60" s="77"/>
      <c r="KBX60" s="77"/>
      <c r="KBY60" s="77"/>
      <c r="KBZ60" s="77"/>
      <c r="KCA60" s="77"/>
      <c r="KCB60" s="77"/>
      <c r="KCC60" s="77"/>
      <c r="KCD60" s="77"/>
      <c r="KCE60" s="77"/>
      <c r="KCF60" s="77"/>
      <c r="KCG60" s="77"/>
      <c r="KCH60" s="77"/>
      <c r="KCI60" s="77"/>
      <c r="KCJ60" s="77"/>
      <c r="KCK60" s="77"/>
      <c r="KCL60" s="77"/>
      <c r="KCM60" s="77"/>
      <c r="KCN60" s="77"/>
      <c r="KCO60" s="77"/>
      <c r="KCP60" s="77"/>
      <c r="KCQ60" s="77"/>
      <c r="KCR60" s="77"/>
      <c r="KCS60" s="77"/>
      <c r="KCT60" s="77"/>
      <c r="KCU60" s="77"/>
      <c r="KCV60" s="77"/>
      <c r="KCW60" s="77"/>
      <c r="KCX60" s="77"/>
      <c r="KCY60" s="77"/>
      <c r="KCZ60" s="77"/>
      <c r="KDA60" s="77"/>
      <c r="KDB60" s="77"/>
      <c r="KDC60" s="77"/>
      <c r="KDD60" s="77"/>
      <c r="KDE60" s="77"/>
      <c r="KDF60" s="77"/>
      <c r="KDG60" s="77"/>
      <c r="KDH60" s="77"/>
      <c r="KDI60" s="77"/>
      <c r="KDJ60" s="77"/>
      <c r="KDK60" s="77"/>
      <c r="KDL60" s="77"/>
      <c r="KDM60" s="77"/>
      <c r="KDN60" s="77"/>
      <c r="KDO60" s="77"/>
      <c r="KDP60" s="77"/>
      <c r="KDQ60" s="77"/>
      <c r="KDR60" s="77"/>
      <c r="KDS60" s="77"/>
      <c r="KDT60" s="77"/>
      <c r="KDU60" s="77"/>
      <c r="KDV60" s="77"/>
      <c r="KDW60" s="77"/>
      <c r="KDX60" s="77"/>
      <c r="KDY60" s="77"/>
      <c r="KDZ60" s="77"/>
      <c r="KEA60" s="77"/>
      <c r="KEB60" s="77"/>
      <c r="KEC60" s="77"/>
      <c r="KED60" s="77"/>
      <c r="KEE60" s="77"/>
      <c r="KEF60" s="77"/>
      <c r="KEG60" s="77"/>
      <c r="KEH60" s="77"/>
      <c r="KEI60" s="77"/>
      <c r="KEJ60" s="77"/>
      <c r="KEK60" s="77"/>
      <c r="KEL60" s="77"/>
      <c r="KEM60" s="77"/>
      <c r="KEN60" s="77"/>
      <c r="KEO60" s="77"/>
      <c r="KEP60" s="77"/>
      <c r="KEQ60" s="77"/>
      <c r="KER60" s="77"/>
      <c r="KES60" s="77"/>
      <c r="KET60" s="77"/>
      <c r="KEU60" s="77"/>
      <c r="KEV60" s="77"/>
      <c r="KEW60" s="77"/>
      <c r="KEX60" s="77"/>
      <c r="KEY60" s="77"/>
      <c r="KEZ60" s="77"/>
      <c r="KFA60" s="77"/>
      <c r="KFB60" s="77"/>
      <c r="KFC60" s="77"/>
      <c r="KFD60" s="77"/>
      <c r="KFE60" s="77"/>
      <c r="KFF60" s="77"/>
      <c r="KFG60" s="77"/>
      <c r="KFH60" s="77"/>
      <c r="KFI60" s="77"/>
      <c r="KFJ60" s="77"/>
      <c r="KFK60" s="77"/>
      <c r="KFL60" s="77"/>
      <c r="KFM60" s="77"/>
      <c r="KFN60" s="77"/>
      <c r="KFO60" s="77"/>
      <c r="KFP60" s="77"/>
      <c r="KFQ60" s="77"/>
      <c r="KFR60" s="77"/>
      <c r="KFS60" s="77"/>
      <c r="KFT60" s="77"/>
      <c r="KFU60" s="77"/>
      <c r="KFV60" s="77"/>
      <c r="KFW60" s="77"/>
      <c r="KFX60" s="77"/>
      <c r="KFY60" s="77"/>
      <c r="KFZ60" s="77"/>
      <c r="KGA60" s="77"/>
      <c r="KGB60" s="77"/>
      <c r="KGC60" s="77"/>
      <c r="KGD60" s="77"/>
      <c r="KGE60" s="77"/>
      <c r="KGF60" s="77"/>
      <c r="KGG60" s="77"/>
      <c r="KGH60" s="77"/>
      <c r="KGI60" s="77"/>
      <c r="KGJ60" s="77"/>
      <c r="KGK60" s="77"/>
      <c r="KGL60" s="77"/>
      <c r="KGM60" s="77"/>
      <c r="KGN60" s="77"/>
      <c r="KGO60" s="77"/>
      <c r="KGP60" s="77"/>
      <c r="KGQ60" s="77"/>
      <c r="KGR60" s="77"/>
      <c r="KGS60" s="77"/>
      <c r="KGT60" s="77"/>
      <c r="KGU60" s="77"/>
      <c r="KGV60" s="77"/>
      <c r="KGW60" s="77"/>
      <c r="KGX60" s="77"/>
      <c r="KGY60" s="77"/>
      <c r="KGZ60" s="77"/>
      <c r="KHA60" s="77"/>
      <c r="KHB60" s="77"/>
      <c r="KHC60" s="77"/>
      <c r="KHD60" s="77"/>
      <c r="KHE60" s="77"/>
      <c r="KHF60" s="77"/>
      <c r="KHG60" s="77"/>
      <c r="KHH60" s="77"/>
      <c r="KHI60" s="77"/>
      <c r="KHJ60" s="77"/>
      <c r="KHK60" s="77"/>
      <c r="KHL60" s="77"/>
      <c r="KHM60" s="77"/>
      <c r="KHN60" s="77"/>
      <c r="KHO60" s="77"/>
      <c r="KHP60" s="77"/>
      <c r="KHQ60" s="77"/>
      <c r="KHR60" s="77"/>
      <c r="KHS60" s="77"/>
      <c r="KHT60" s="77"/>
      <c r="KHU60" s="77"/>
      <c r="KHV60" s="77"/>
      <c r="KHW60" s="77"/>
      <c r="KHX60" s="77"/>
      <c r="KHY60" s="77"/>
      <c r="KHZ60" s="77"/>
      <c r="KIA60" s="77"/>
      <c r="KIB60" s="77"/>
      <c r="KIC60" s="77"/>
      <c r="KID60" s="77"/>
      <c r="KIE60" s="77"/>
      <c r="KIF60" s="77"/>
      <c r="KIG60" s="77"/>
      <c r="KIH60" s="77"/>
      <c r="KII60" s="77"/>
      <c r="KIJ60" s="77"/>
      <c r="KIK60" s="77"/>
      <c r="KIL60" s="77"/>
      <c r="KIM60" s="77"/>
      <c r="KIN60" s="77"/>
      <c r="KIO60" s="77"/>
      <c r="KIP60" s="77"/>
      <c r="KIQ60" s="77"/>
      <c r="KIR60" s="77"/>
      <c r="KIS60" s="77"/>
      <c r="KIT60" s="77"/>
      <c r="KIU60" s="77"/>
      <c r="KIV60" s="77"/>
      <c r="KIW60" s="77"/>
      <c r="KIX60" s="77"/>
      <c r="KIY60" s="77"/>
      <c r="KIZ60" s="77"/>
      <c r="KJA60" s="77"/>
      <c r="KJB60" s="77"/>
      <c r="KJC60" s="77"/>
      <c r="KJD60" s="77"/>
      <c r="KJE60" s="77"/>
      <c r="KJF60" s="77"/>
      <c r="KJG60" s="77"/>
      <c r="KJH60" s="77"/>
      <c r="KJI60" s="77"/>
      <c r="KJJ60" s="77"/>
      <c r="KJK60" s="77"/>
      <c r="KJL60" s="77"/>
      <c r="KJM60" s="77"/>
      <c r="KJN60" s="77"/>
      <c r="KJO60" s="77"/>
      <c r="KJP60" s="77"/>
      <c r="KJQ60" s="77"/>
      <c r="KJR60" s="77"/>
      <c r="KJS60" s="77"/>
      <c r="KJT60" s="77"/>
      <c r="KJU60" s="77"/>
      <c r="KJV60" s="77"/>
      <c r="KJW60" s="77"/>
      <c r="KJX60" s="77"/>
      <c r="KJY60" s="77"/>
      <c r="KJZ60" s="77"/>
      <c r="KKA60" s="77"/>
      <c r="KKB60" s="77"/>
      <c r="KKC60" s="77"/>
      <c r="KKD60" s="77"/>
      <c r="KKE60" s="77"/>
      <c r="KKF60" s="77"/>
      <c r="KKG60" s="77"/>
      <c r="KKH60" s="77"/>
      <c r="KKI60" s="77"/>
      <c r="KKJ60" s="77"/>
      <c r="KKK60" s="77"/>
      <c r="KKL60" s="77"/>
      <c r="KKM60" s="77"/>
      <c r="KKN60" s="77"/>
      <c r="KKO60" s="77"/>
      <c r="KKP60" s="77"/>
      <c r="KKQ60" s="77"/>
      <c r="KKR60" s="77"/>
      <c r="KKS60" s="77"/>
      <c r="KKT60" s="77"/>
      <c r="KKU60" s="77"/>
      <c r="KKV60" s="77"/>
      <c r="KKW60" s="77"/>
      <c r="KKX60" s="77"/>
      <c r="KKY60" s="77"/>
      <c r="KKZ60" s="77"/>
      <c r="KLA60" s="77"/>
      <c r="KLB60" s="77"/>
      <c r="KLC60" s="77"/>
      <c r="KLD60" s="77"/>
      <c r="KLE60" s="77"/>
      <c r="KLF60" s="77"/>
      <c r="KLG60" s="77"/>
      <c r="KLH60" s="77"/>
      <c r="KLI60" s="77"/>
      <c r="KLJ60" s="77"/>
      <c r="KLK60" s="77"/>
      <c r="KLL60" s="77"/>
      <c r="KLM60" s="77"/>
      <c r="KLN60" s="77"/>
      <c r="KLO60" s="77"/>
      <c r="KLP60" s="77"/>
      <c r="KLQ60" s="77"/>
      <c r="KLR60" s="77"/>
      <c r="KLS60" s="77"/>
      <c r="KLT60" s="77"/>
      <c r="KLU60" s="77"/>
      <c r="KLV60" s="77"/>
      <c r="KLW60" s="77"/>
      <c r="KLX60" s="77"/>
      <c r="KLY60" s="77"/>
      <c r="KLZ60" s="77"/>
      <c r="KMA60" s="77"/>
      <c r="KMB60" s="77"/>
      <c r="KMC60" s="77"/>
      <c r="KMD60" s="77"/>
      <c r="KME60" s="77"/>
      <c r="KMF60" s="77"/>
      <c r="KMG60" s="77"/>
      <c r="KMH60" s="77"/>
      <c r="KMI60" s="77"/>
      <c r="KMJ60" s="77"/>
      <c r="KMK60" s="77"/>
      <c r="KML60" s="77"/>
      <c r="KMM60" s="77"/>
      <c r="KMN60" s="77"/>
      <c r="KMO60" s="77"/>
      <c r="KMP60" s="77"/>
      <c r="KMQ60" s="77"/>
      <c r="KMR60" s="77"/>
      <c r="KMS60" s="77"/>
      <c r="KMT60" s="77"/>
      <c r="KMU60" s="77"/>
      <c r="KMV60" s="77"/>
      <c r="KMW60" s="77"/>
      <c r="KMX60" s="77"/>
      <c r="KMY60" s="77"/>
      <c r="KMZ60" s="77"/>
      <c r="KNA60" s="77"/>
      <c r="KNB60" s="77"/>
      <c r="KNC60" s="77"/>
      <c r="KND60" s="77"/>
      <c r="KNE60" s="77"/>
      <c r="KNF60" s="77"/>
      <c r="KNG60" s="77"/>
      <c r="KNH60" s="77"/>
      <c r="KNI60" s="77"/>
      <c r="KNJ60" s="77"/>
      <c r="KNK60" s="77"/>
      <c r="KNL60" s="77"/>
      <c r="KNM60" s="77"/>
      <c r="KNN60" s="77"/>
      <c r="KNO60" s="77"/>
      <c r="KNP60" s="77"/>
      <c r="KNQ60" s="77"/>
      <c r="KNR60" s="77"/>
      <c r="KNS60" s="77"/>
      <c r="KNT60" s="77"/>
      <c r="KNU60" s="77"/>
      <c r="KNV60" s="77"/>
      <c r="KNW60" s="77"/>
      <c r="KNX60" s="77"/>
      <c r="KNY60" s="77"/>
      <c r="KNZ60" s="77"/>
      <c r="KOA60" s="77"/>
      <c r="KOB60" s="77"/>
      <c r="KOC60" s="77"/>
      <c r="KOD60" s="77"/>
      <c r="KOE60" s="77"/>
      <c r="KOF60" s="77"/>
      <c r="KOG60" s="77"/>
      <c r="KOH60" s="77"/>
      <c r="KOI60" s="77"/>
      <c r="KOJ60" s="77"/>
      <c r="KOK60" s="77"/>
      <c r="KOL60" s="77"/>
      <c r="KOM60" s="77"/>
      <c r="KON60" s="77"/>
      <c r="KOO60" s="77"/>
      <c r="KOP60" s="77"/>
      <c r="KOQ60" s="77"/>
      <c r="KOR60" s="77"/>
      <c r="KOS60" s="77"/>
      <c r="KOT60" s="77"/>
      <c r="KOU60" s="77"/>
      <c r="KOV60" s="77"/>
      <c r="KOW60" s="77"/>
      <c r="KOX60" s="77"/>
      <c r="KOY60" s="77"/>
      <c r="KOZ60" s="77"/>
      <c r="KPA60" s="77"/>
      <c r="KPB60" s="77"/>
      <c r="KPC60" s="77"/>
      <c r="KPD60" s="77"/>
      <c r="KPE60" s="77"/>
      <c r="KPF60" s="77"/>
      <c r="KPG60" s="77"/>
      <c r="KPH60" s="77"/>
      <c r="KPI60" s="77"/>
      <c r="KPJ60" s="77"/>
      <c r="KPK60" s="77"/>
      <c r="KPL60" s="77"/>
      <c r="KPM60" s="77"/>
      <c r="KPN60" s="77"/>
      <c r="KPO60" s="77"/>
      <c r="KPP60" s="77"/>
      <c r="KPQ60" s="77"/>
      <c r="KPR60" s="77"/>
      <c r="KPS60" s="77"/>
      <c r="KPT60" s="77"/>
      <c r="KPU60" s="77"/>
      <c r="KPV60" s="77"/>
      <c r="KPW60" s="77"/>
      <c r="KPX60" s="77"/>
      <c r="KPY60" s="77"/>
      <c r="KPZ60" s="77"/>
      <c r="KQA60" s="77"/>
      <c r="KQB60" s="77"/>
      <c r="KQC60" s="77"/>
      <c r="KQD60" s="77"/>
      <c r="KQE60" s="77"/>
      <c r="KQF60" s="77"/>
      <c r="KQG60" s="77"/>
      <c r="KQH60" s="77"/>
      <c r="KQI60" s="77"/>
      <c r="KQJ60" s="77"/>
      <c r="KQK60" s="77"/>
      <c r="KQL60" s="77"/>
      <c r="KQM60" s="77"/>
      <c r="KQN60" s="77"/>
      <c r="KQO60" s="77"/>
      <c r="KQP60" s="77"/>
      <c r="KQQ60" s="77"/>
      <c r="KQR60" s="77"/>
      <c r="KQS60" s="77"/>
      <c r="KQT60" s="77"/>
      <c r="KQU60" s="77"/>
      <c r="KQV60" s="77"/>
      <c r="KQW60" s="77"/>
      <c r="KQX60" s="77"/>
      <c r="KQY60" s="77"/>
      <c r="KQZ60" s="77"/>
      <c r="KRA60" s="77"/>
      <c r="KRB60" s="77"/>
      <c r="KRC60" s="77"/>
      <c r="KRD60" s="77"/>
      <c r="KRE60" s="77"/>
      <c r="KRF60" s="77"/>
      <c r="KRG60" s="77"/>
      <c r="KRH60" s="77"/>
      <c r="KRI60" s="77"/>
      <c r="KRJ60" s="77"/>
      <c r="KRK60" s="77"/>
      <c r="KRL60" s="77"/>
      <c r="KRM60" s="77"/>
      <c r="KRN60" s="77"/>
      <c r="KRO60" s="77"/>
      <c r="KRP60" s="77"/>
      <c r="KRQ60" s="77"/>
      <c r="KRR60" s="77"/>
      <c r="KRS60" s="77"/>
      <c r="KRT60" s="77"/>
      <c r="KRU60" s="77"/>
      <c r="KRV60" s="77"/>
      <c r="KRW60" s="77"/>
      <c r="KRX60" s="77"/>
      <c r="KRY60" s="77"/>
      <c r="KRZ60" s="77"/>
      <c r="KSA60" s="77"/>
      <c r="KSB60" s="77"/>
      <c r="KSC60" s="77"/>
      <c r="KSD60" s="77"/>
      <c r="KSE60" s="77"/>
      <c r="KSF60" s="77"/>
      <c r="KSG60" s="77"/>
      <c r="KSH60" s="77"/>
      <c r="KSI60" s="77"/>
      <c r="KSJ60" s="77"/>
      <c r="KSK60" s="77"/>
      <c r="KSL60" s="77"/>
      <c r="KSM60" s="77"/>
      <c r="KSN60" s="77"/>
      <c r="KSO60" s="77"/>
      <c r="KSP60" s="77"/>
      <c r="KSQ60" s="77"/>
      <c r="KSR60" s="77"/>
      <c r="KSS60" s="77"/>
      <c r="KST60" s="77"/>
      <c r="KSU60" s="77"/>
      <c r="KSV60" s="77"/>
      <c r="KSW60" s="77"/>
      <c r="KSX60" s="77"/>
      <c r="KSY60" s="77"/>
      <c r="KSZ60" s="77"/>
      <c r="KTA60" s="77"/>
      <c r="KTB60" s="77"/>
      <c r="KTC60" s="77"/>
      <c r="KTD60" s="77"/>
      <c r="KTE60" s="77"/>
      <c r="KTF60" s="77"/>
      <c r="KTG60" s="77"/>
      <c r="KTH60" s="77"/>
      <c r="KTI60" s="77"/>
      <c r="KTJ60" s="77"/>
      <c r="KTK60" s="77"/>
      <c r="KTL60" s="77"/>
      <c r="KTM60" s="77"/>
      <c r="KTN60" s="77"/>
      <c r="KTO60" s="77"/>
      <c r="KTP60" s="77"/>
      <c r="KTQ60" s="77"/>
      <c r="KTR60" s="77"/>
      <c r="KTS60" s="77"/>
      <c r="KTT60" s="77"/>
      <c r="KTU60" s="77"/>
      <c r="KTV60" s="77"/>
      <c r="KTW60" s="77"/>
      <c r="KTX60" s="77"/>
      <c r="KTY60" s="77"/>
      <c r="KTZ60" s="77"/>
      <c r="KUA60" s="77"/>
      <c r="KUB60" s="77"/>
      <c r="KUC60" s="77"/>
      <c r="KUD60" s="77"/>
      <c r="KUE60" s="77"/>
      <c r="KUF60" s="77"/>
      <c r="KUG60" s="77"/>
      <c r="KUH60" s="77"/>
      <c r="KUI60" s="77"/>
      <c r="KUJ60" s="77"/>
      <c r="KUK60" s="77"/>
      <c r="KUL60" s="77"/>
      <c r="KUM60" s="77"/>
      <c r="KUN60" s="77"/>
      <c r="KUO60" s="77"/>
      <c r="KUP60" s="77"/>
      <c r="KUQ60" s="77"/>
      <c r="KUR60" s="77"/>
      <c r="KUS60" s="77"/>
      <c r="KUT60" s="77"/>
      <c r="KUU60" s="77"/>
      <c r="KUV60" s="77"/>
      <c r="KUW60" s="77"/>
      <c r="KUX60" s="77"/>
      <c r="KUY60" s="77"/>
      <c r="KUZ60" s="77"/>
      <c r="KVA60" s="77"/>
      <c r="KVB60" s="77"/>
      <c r="KVC60" s="77"/>
      <c r="KVD60" s="77"/>
      <c r="KVE60" s="77"/>
      <c r="KVF60" s="77"/>
      <c r="KVG60" s="77"/>
      <c r="KVH60" s="77"/>
      <c r="KVI60" s="77"/>
      <c r="KVJ60" s="77"/>
      <c r="KVK60" s="77"/>
      <c r="KVL60" s="77"/>
      <c r="KVM60" s="77"/>
      <c r="KVN60" s="77"/>
      <c r="KVO60" s="77"/>
      <c r="KVP60" s="77"/>
      <c r="KVQ60" s="77"/>
      <c r="KVR60" s="77"/>
      <c r="KVS60" s="77"/>
      <c r="KVT60" s="77"/>
      <c r="KVU60" s="77"/>
      <c r="KVV60" s="77"/>
      <c r="KVW60" s="77"/>
      <c r="KVX60" s="77"/>
      <c r="KVY60" s="77"/>
      <c r="KVZ60" s="77"/>
      <c r="KWA60" s="77"/>
      <c r="KWB60" s="77"/>
      <c r="KWC60" s="77"/>
      <c r="KWD60" s="77"/>
      <c r="KWE60" s="77"/>
      <c r="KWF60" s="77"/>
      <c r="KWG60" s="77"/>
      <c r="KWH60" s="77"/>
      <c r="KWI60" s="77"/>
      <c r="KWJ60" s="77"/>
      <c r="KWK60" s="77"/>
      <c r="KWL60" s="77"/>
      <c r="KWM60" s="77"/>
      <c r="KWN60" s="77"/>
      <c r="KWO60" s="77"/>
      <c r="KWP60" s="77"/>
      <c r="KWQ60" s="77"/>
      <c r="KWR60" s="77"/>
      <c r="KWS60" s="77"/>
      <c r="KWT60" s="77"/>
      <c r="KWU60" s="77"/>
      <c r="KWV60" s="77"/>
      <c r="KWW60" s="77"/>
      <c r="KWX60" s="77"/>
      <c r="KWY60" s="77"/>
      <c r="KWZ60" s="77"/>
      <c r="KXA60" s="77"/>
      <c r="KXB60" s="77"/>
      <c r="KXC60" s="77"/>
      <c r="KXD60" s="77"/>
      <c r="KXE60" s="77"/>
      <c r="KXF60" s="77"/>
      <c r="KXG60" s="77"/>
      <c r="KXH60" s="77"/>
      <c r="KXI60" s="77"/>
      <c r="KXJ60" s="77"/>
      <c r="KXK60" s="77"/>
      <c r="KXL60" s="77"/>
      <c r="KXM60" s="77"/>
      <c r="KXN60" s="77"/>
      <c r="KXO60" s="77"/>
      <c r="KXP60" s="77"/>
      <c r="KXQ60" s="77"/>
      <c r="KXR60" s="77"/>
      <c r="KXS60" s="77"/>
      <c r="KXT60" s="77"/>
      <c r="KXU60" s="77"/>
      <c r="KXV60" s="77"/>
      <c r="KXW60" s="77"/>
      <c r="KXX60" s="77"/>
      <c r="KXY60" s="77"/>
      <c r="KXZ60" s="77"/>
      <c r="KYA60" s="77"/>
      <c r="KYB60" s="77"/>
      <c r="KYC60" s="77"/>
      <c r="KYD60" s="77"/>
      <c r="KYE60" s="77"/>
      <c r="KYF60" s="77"/>
      <c r="KYG60" s="77"/>
      <c r="KYH60" s="77"/>
      <c r="KYI60" s="77"/>
      <c r="KYJ60" s="77"/>
      <c r="KYK60" s="77"/>
      <c r="KYL60" s="77"/>
      <c r="KYM60" s="77"/>
      <c r="KYN60" s="77"/>
      <c r="KYO60" s="77"/>
      <c r="KYP60" s="77"/>
      <c r="KYQ60" s="77"/>
      <c r="KYR60" s="77"/>
      <c r="KYS60" s="77"/>
      <c r="KYT60" s="77"/>
      <c r="KYU60" s="77"/>
      <c r="KYV60" s="77"/>
      <c r="KYW60" s="77"/>
      <c r="KYX60" s="77"/>
      <c r="KYY60" s="77"/>
      <c r="KYZ60" s="77"/>
      <c r="KZA60" s="77"/>
      <c r="KZB60" s="77"/>
      <c r="KZC60" s="77"/>
      <c r="KZD60" s="77"/>
      <c r="KZE60" s="77"/>
      <c r="KZF60" s="77"/>
      <c r="KZG60" s="77"/>
      <c r="KZH60" s="77"/>
      <c r="KZI60" s="77"/>
      <c r="KZJ60" s="77"/>
      <c r="KZK60" s="77"/>
      <c r="KZL60" s="77"/>
      <c r="KZM60" s="77"/>
      <c r="KZN60" s="77"/>
      <c r="KZO60" s="77"/>
      <c r="KZP60" s="77"/>
      <c r="KZQ60" s="77"/>
      <c r="KZR60" s="77"/>
      <c r="KZS60" s="77"/>
      <c r="KZT60" s="77"/>
      <c r="KZU60" s="77"/>
      <c r="KZV60" s="77"/>
      <c r="KZW60" s="77"/>
      <c r="KZX60" s="77"/>
      <c r="KZY60" s="77"/>
      <c r="KZZ60" s="77"/>
      <c r="LAA60" s="77"/>
      <c r="LAB60" s="77"/>
      <c r="LAC60" s="77"/>
      <c r="LAD60" s="77"/>
      <c r="LAE60" s="77"/>
      <c r="LAF60" s="77"/>
      <c r="LAG60" s="77"/>
      <c r="LAH60" s="77"/>
      <c r="LAI60" s="77"/>
      <c r="LAJ60" s="77"/>
      <c r="LAK60" s="77"/>
      <c r="LAL60" s="77"/>
      <c r="LAM60" s="77"/>
      <c r="LAN60" s="77"/>
      <c r="LAO60" s="77"/>
      <c r="LAP60" s="77"/>
      <c r="LAQ60" s="77"/>
      <c r="LAR60" s="77"/>
      <c r="LAS60" s="77"/>
      <c r="LAT60" s="77"/>
      <c r="LAU60" s="77"/>
      <c r="LAV60" s="77"/>
      <c r="LAW60" s="77"/>
      <c r="LAX60" s="77"/>
      <c r="LAY60" s="77"/>
      <c r="LAZ60" s="77"/>
      <c r="LBA60" s="77"/>
      <c r="LBB60" s="77"/>
      <c r="LBC60" s="77"/>
      <c r="LBD60" s="77"/>
      <c r="LBE60" s="77"/>
      <c r="LBF60" s="77"/>
      <c r="LBG60" s="77"/>
      <c r="LBH60" s="77"/>
      <c r="LBI60" s="77"/>
      <c r="LBJ60" s="77"/>
      <c r="LBK60" s="77"/>
      <c r="LBL60" s="77"/>
      <c r="LBM60" s="77"/>
      <c r="LBN60" s="77"/>
      <c r="LBO60" s="77"/>
      <c r="LBP60" s="77"/>
      <c r="LBQ60" s="77"/>
      <c r="LBR60" s="77"/>
      <c r="LBS60" s="77"/>
      <c r="LBT60" s="77"/>
      <c r="LBU60" s="77"/>
      <c r="LBV60" s="77"/>
      <c r="LBW60" s="77"/>
      <c r="LBX60" s="77"/>
      <c r="LBY60" s="77"/>
      <c r="LBZ60" s="77"/>
      <c r="LCA60" s="77"/>
      <c r="LCB60" s="77"/>
      <c r="LCC60" s="77"/>
      <c r="LCD60" s="77"/>
      <c r="LCE60" s="77"/>
      <c r="LCF60" s="77"/>
      <c r="LCG60" s="77"/>
      <c r="LCH60" s="77"/>
      <c r="LCI60" s="77"/>
      <c r="LCJ60" s="77"/>
      <c r="LCK60" s="77"/>
      <c r="LCL60" s="77"/>
      <c r="LCM60" s="77"/>
      <c r="LCN60" s="77"/>
      <c r="LCO60" s="77"/>
      <c r="LCP60" s="77"/>
      <c r="LCQ60" s="77"/>
      <c r="LCR60" s="77"/>
      <c r="LCS60" s="77"/>
      <c r="LCT60" s="77"/>
      <c r="LCU60" s="77"/>
      <c r="LCV60" s="77"/>
      <c r="LCW60" s="77"/>
      <c r="LCX60" s="77"/>
      <c r="LCY60" s="77"/>
      <c r="LCZ60" s="77"/>
      <c r="LDA60" s="77"/>
      <c r="LDB60" s="77"/>
      <c r="LDC60" s="77"/>
      <c r="LDD60" s="77"/>
      <c r="LDE60" s="77"/>
      <c r="LDF60" s="77"/>
      <c r="LDG60" s="77"/>
      <c r="LDH60" s="77"/>
      <c r="LDI60" s="77"/>
      <c r="LDJ60" s="77"/>
      <c r="LDK60" s="77"/>
      <c r="LDL60" s="77"/>
      <c r="LDM60" s="77"/>
      <c r="LDN60" s="77"/>
      <c r="LDO60" s="77"/>
      <c r="LDP60" s="77"/>
      <c r="LDQ60" s="77"/>
      <c r="LDR60" s="77"/>
      <c r="LDS60" s="77"/>
      <c r="LDT60" s="77"/>
      <c r="LDU60" s="77"/>
      <c r="LDV60" s="77"/>
      <c r="LDW60" s="77"/>
      <c r="LDX60" s="77"/>
      <c r="LDY60" s="77"/>
      <c r="LDZ60" s="77"/>
      <c r="LEA60" s="77"/>
      <c r="LEB60" s="77"/>
      <c r="LEC60" s="77"/>
      <c r="LED60" s="77"/>
      <c r="LEE60" s="77"/>
      <c r="LEF60" s="77"/>
      <c r="LEG60" s="77"/>
      <c r="LEH60" s="77"/>
      <c r="LEI60" s="77"/>
      <c r="LEJ60" s="77"/>
      <c r="LEK60" s="77"/>
      <c r="LEL60" s="77"/>
      <c r="LEM60" s="77"/>
      <c r="LEN60" s="77"/>
      <c r="LEO60" s="77"/>
      <c r="LEP60" s="77"/>
      <c r="LEQ60" s="77"/>
      <c r="LER60" s="77"/>
      <c r="LES60" s="77"/>
      <c r="LET60" s="77"/>
      <c r="LEU60" s="77"/>
      <c r="LEV60" s="77"/>
      <c r="LEW60" s="77"/>
      <c r="LEX60" s="77"/>
      <c r="LEY60" s="77"/>
      <c r="LEZ60" s="77"/>
      <c r="LFA60" s="77"/>
      <c r="LFB60" s="77"/>
      <c r="LFC60" s="77"/>
      <c r="LFD60" s="77"/>
      <c r="LFE60" s="77"/>
      <c r="LFF60" s="77"/>
      <c r="LFG60" s="77"/>
      <c r="LFH60" s="77"/>
      <c r="LFI60" s="77"/>
      <c r="LFJ60" s="77"/>
      <c r="LFK60" s="77"/>
      <c r="LFL60" s="77"/>
      <c r="LFM60" s="77"/>
      <c r="LFN60" s="77"/>
      <c r="LFO60" s="77"/>
      <c r="LFP60" s="77"/>
      <c r="LFQ60" s="77"/>
      <c r="LFR60" s="77"/>
      <c r="LFS60" s="77"/>
      <c r="LFT60" s="77"/>
      <c r="LFU60" s="77"/>
      <c r="LFV60" s="77"/>
      <c r="LFW60" s="77"/>
      <c r="LFX60" s="77"/>
      <c r="LFY60" s="77"/>
      <c r="LFZ60" s="77"/>
      <c r="LGA60" s="77"/>
      <c r="LGB60" s="77"/>
      <c r="LGC60" s="77"/>
      <c r="LGD60" s="77"/>
      <c r="LGE60" s="77"/>
      <c r="LGF60" s="77"/>
      <c r="LGG60" s="77"/>
      <c r="LGH60" s="77"/>
      <c r="LGI60" s="77"/>
      <c r="LGJ60" s="77"/>
      <c r="LGK60" s="77"/>
      <c r="LGL60" s="77"/>
      <c r="LGM60" s="77"/>
      <c r="LGN60" s="77"/>
      <c r="LGO60" s="77"/>
      <c r="LGP60" s="77"/>
      <c r="LGQ60" s="77"/>
      <c r="LGR60" s="77"/>
      <c r="LGS60" s="77"/>
      <c r="LGT60" s="77"/>
      <c r="LGU60" s="77"/>
      <c r="LGV60" s="77"/>
      <c r="LGW60" s="77"/>
      <c r="LGX60" s="77"/>
      <c r="LGY60" s="77"/>
      <c r="LGZ60" s="77"/>
      <c r="LHA60" s="77"/>
      <c r="LHB60" s="77"/>
      <c r="LHC60" s="77"/>
      <c r="LHD60" s="77"/>
      <c r="LHE60" s="77"/>
      <c r="LHF60" s="77"/>
      <c r="LHG60" s="77"/>
      <c r="LHH60" s="77"/>
      <c r="LHI60" s="77"/>
      <c r="LHJ60" s="77"/>
      <c r="LHK60" s="77"/>
      <c r="LHL60" s="77"/>
      <c r="LHM60" s="77"/>
      <c r="LHN60" s="77"/>
      <c r="LHO60" s="77"/>
      <c r="LHP60" s="77"/>
      <c r="LHQ60" s="77"/>
      <c r="LHR60" s="77"/>
      <c r="LHS60" s="77"/>
      <c r="LHT60" s="77"/>
      <c r="LHU60" s="77"/>
      <c r="LHV60" s="77"/>
      <c r="LHW60" s="77"/>
      <c r="LHX60" s="77"/>
      <c r="LHY60" s="77"/>
      <c r="LHZ60" s="77"/>
      <c r="LIA60" s="77"/>
      <c r="LIB60" s="77"/>
      <c r="LIC60" s="77"/>
      <c r="LID60" s="77"/>
      <c r="LIE60" s="77"/>
      <c r="LIF60" s="77"/>
      <c r="LIG60" s="77"/>
      <c r="LIH60" s="77"/>
      <c r="LII60" s="77"/>
      <c r="LIJ60" s="77"/>
      <c r="LIK60" s="77"/>
      <c r="LIL60" s="77"/>
      <c r="LIM60" s="77"/>
      <c r="LIN60" s="77"/>
      <c r="LIO60" s="77"/>
      <c r="LIP60" s="77"/>
      <c r="LIQ60" s="77"/>
      <c r="LIR60" s="77"/>
      <c r="LIS60" s="77"/>
      <c r="LIT60" s="77"/>
      <c r="LIU60" s="77"/>
      <c r="LIV60" s="77"/>
      <c r="LIW60" s="77"/>
      <c r="LIX60" s="77"/>
      <c r="LIY60" s="77"/>
      <c r="LIZ60" s="77"/>
      <c r="LJA60" s="77"/>
      <c r="LJB60" s="77"/>
      <c r="LJC60" s="77"/>
      <c r="LJD60" s="77"/>
      <c r="LJE60" s="77"/>
      <c r="LJF60" s="77"/>
      <c r="LJG60" s="77"/>
      <c r="LJH60" s="77"/>
      <c r="LJI60" s="77"/>
      <c r="LJJ60" s="77"/>
      <c r="LJK60" s="77"/>
      <c r="LJL60" s="77"/>
      <c r="LJM60" s="77"/>
      <c r="LJN60" s="77"/>
      <c r="LJO60" s="77"/>
      <c r="LJP60" s="77"/>
      <c r="LJQ60" s="77"/>
      <c r="LJR60" s="77"/>
      <c r="LJS60" s="77"/>
      <c r="LJT60" s="77"/>
      <c r="LJU60" s="77"/>
      <c r="LJV60" s="77"/>
      <c r="LJW60" s="77"/>
      <c r="LJX60" s="77"/>
      <c r="LJY60" s="77"/>
      <c r="LJZ60" s="77"/>
      <c r="LKA60" s="77"/>
      <c r="LKB60" s="77"/>
      <c r="LKC60" s="77"/>
      <c r="LKD60" s="77"/>
      <c r="LKE60" s="77"/>
      <c r="LKF60" s="77"/>
      <c r="LKG60" s="77"/>
      <c r="LKH60" s="77"/>
      <c r="LKI60" s="77"/>
      <c r="LKJ60" s="77"/>
      <c r="LKK60" s="77"/>
      <c r="LKL60" s="77"/>
      <c r="LKM60" s="77"/>
      <c r="LKN60" s="77"/>
      <c r="LKO60" s="77"/>
      <c r="LKP60" s="77"/>
      <c r="LKQ60" s="77"/>
      <c r="LKR60" s="77"/>
      <c r="LKS60" s="77"/>
      <c r="LKT60" s="77"/>
      <c r="LKU60" s="77"/>
      <c r="LKV60" s="77"/>
      <c r="LKW60" s="77"/>
      <c r="LKX60" s="77"/>
      <c r="LKY60" s="77"/>
      <c r="LKZ60" s="77"/>
      <c r="LLA60" s="77"/>
      <c r="LLB60" s="77"/>
      <c r="LLC60" s="77"/>
      <c r="LLD60" s="77"/>
      <c r="LLE60" s="77"/>
      <c r="LLF60" s="77"/>
      <c r="LLG60" s="77"/>
      <c r="LLH60" s="77"/>
      <c r="LLI60" s="77"/>
      <c r="LLJ60" s="77"/>
      <c r="LLK60" s="77"/>
      <c r="LLL60" s="77"/>
      <c r="LLM60" s="77"/>
      <c r="LLN60" s="77"/>
      <c r="LLO60" s="77"/>
      <c r="LLP60" s="77"/>
      <c r="LLQ60" s="77"/>
      <c r="LLR60" s="77"/>
      <c r="LLS60" s="77"/>
      <c r="LLT60" s="77"/>
      <c r="LLU60" s="77"/>
      <c r="LLV60" s="77"/>
      <c r="LLW60" s="77"/>
      <c r="LLX60" s="77"/>
      <c r="LLY60" s="77"/>
      <c r="LLZ60" s="77"/>
      <c r="LMA60" s="77"/>
      <c r="LMB60" s="77"/>
      <c r="LMC60" s="77"/>
      <c r="LMD60" s="77"/>
      <c r="LME60" s="77"/>
      <c r="LMF60" s="77"/>
      <c r="LMG60" s="77"/>
      <c r="LMH60" s="77"/>
      <c r="LMI60" s="77"/>
      <c r="LMJ60" s="77"/>
      <c r="LMK60" s="77"/>
      <c r="LML60" s="77"/>
      <c r="LMM60" s="77"/>
      <c r="LMN60" s="77"/>
      <c r="LMO60" s="77"/>
      <c r="LMP60" s="77"/>
      <c r="LMQ60" s="77"/>
      <c r="LMR60" s="77"/>
      <c r="LMS60" s="77"/>
      <c r="LMT60" s="77"/>
      <c r="LMU60" s="77"/>
      <c r="LMV60" s="77"/>
      <c r="LMW60" s="77"/>
      <c r="LMX60" s="77"/>
      <c r="LMY60" s="77"/>
      <c r="LMZ60" s="77"/>
      <c r="LNA60" s="77"/>
      <c r="LNB60" s="77"/>
      <c r="LNC60" s="77"/>
      <c r="LND60" s="77"/>
      <c r="LNE60" s="77"/>
      <c r="LNF60" s="77"/>
      <c r="LNG60" s="77"/>
      <c r="LNH60" s="77"/>
      <c r="LNI60" s="77"/>
      <c r="LNJ60" s="77"/>
      <c r="LNK60" s="77"/>
      <c r="LNL60" s="77"/>
      <c r="LNM60" s="77"/>
      <c r="LNN60" s="77"/>
      <c r="LNO60" s="77"/>
      <c r="LNP60" s="77"/>
      <c r="LNQ60" s="77"/>
      <c r="LNR60" s="77"/>
      <c r="LNS60" s="77"/>
      <c r="LNT60" s="77"/>
      <c r="LNU60" s="77"/>
      <c r="LNV60" s="77"/>
      <c r="LNW60" s="77"/>
      <c r="LNX60" s="77"/>
      <c r="LNY60" s="77"/>
      <c r="LNZ60" s="77"/>
      <c r="LOA60" s="77"/>
      <c r="LOB60" s="77"/>
      <c r="LOC60" s="77"/>
      <c r="LOD60" s="77"/>
      <c r="LOE60" s="77"/>
      <c r="LOF60" s="77"/>
      <c r="LOG60" s="77"/>
      <c r="LOH60" s="77"/>
      <c r="LOI60" s="77"/>
      <c r="LOJ60" s="77"/>
      <c r="LOK60" s="77"/>
      <c r="LOL60" s="77"/>
      <c r="LOM60" s="77"/>
      <c r="LON60" s="77"/>
      <c r="LOO60" s="77"/>
      <c r="LOP60" s="77"/>
      <c r="LOQ60" s="77"/>
      <c r="LOR60" s="77"/>
      <c r="LOS60" s="77"/>
      <c r="LOT60" s="77"/>
      <c r="LOU60" s="77"/>
      <c r="LOV60" s="77"/>
      <c r="LOW60" s="77"/>
      <c r="LOX60" s="77"/>
      <c r="LOY60" s="77"/>
      <c r="LOZ60" s="77"/>
      <c r="LPA60" s="77"/>
      <c r="LPB60" s="77"/>
      <c r="LPC60" s="77"/>
      <c r="LPD60" s="77"/>
      <c r="LPE60" s="77"/>
      <c r="LPF60" s="77"/>
      <c r="LPG60" s="77"/>
      <c r="LPH60" s="77"/>
      <c r="LPI60" s="77"/>
      <c r="LPJ60" s="77"/>
      <c r="LPK60" s="77"/>
      <c r="LPL60" s="77"/>
      <c r="LPM60" s="77"/>
      <c r="LPN60" s="77"/>
      <c r="LPO60" s="77"/>
      <c r="LPP60" s="77"/>
      <c r="LPQ60" s="77"/>
      <c r="LPR60" s="77"/>
      <c r="LPS60" s="77"/>
      <c r="LPT60" s="77"/>
      <c r="LPU60" s="77"/>
      <c r="LPV60" s="77"/>
      <c r="LPW60" s="77"/>
      <c r="LPX60" s="77"/>
      <c r="LPY60" s="77"/>
      <c r="LPZ60" s="77"/>
      <c r="LQA60" s="77"/>
      <c r="LQB60" s="77"/>
      <c r="LQC60" s="77"/>
      <c r="LQD60" s="77"/>
      <c r="LQE60" s="77"/>
      <c r="LQF60" s="77"/>
      <c r="LQG60" s="77"/>
      <c r="LQH60" s="77"/>
      <c r="LQI60" s="77"/>
      <c r="LQJ60" s="77"/>
      <c r="LQK60" s="77"/>
      <c r="LQL60" s="77"/>
      <c r="LQM60" s="77"/>
      <c r="LQN60" s="77"/>
      <c r="LQO60" s="77"/>
      <c r="LQP60" s="77"/>
      <c r="LQQ60" s="77"/>
      <c r="LQR60" s="77"/>
      <c r="LQS60" s="77"/>
      <c r="LQT60" s="77"/>
      <c r="LQU60" s="77"/>
      <c r="LQV60" s="77"/>
      <c r="LQW60" s="77"/>
      <c r="LQX60" s="77"/>
      <c r="LQY60" s="77"/>
      <c r="LQZ60" s="77"/>
      <c r="LRA60" s="77"/>
      <c r="LRB60" s="77"/>
      <c r="LRC60" s="77"/>
      <c r="LRD60" s="77"/>
      <c r="LRE60" s="77"/>
      <c r="LRF60" s="77"/>
      <c r="LRG60" s="77"/>
      <c r="LRH60" s="77"/>
      <c r="LRI60" s="77"/>
      <c r="LRJ60" s="77"/>
      <c r="LRK60" s="77"/>
      <c r="LRL60" s="77"/>
      <c r="LRM60" s="77"/>
      <c r="LRN60" s="77"/>
      <c r="LRO60" s="77"/>
      <c r="LRP60" s="77"/>
      <c r="LRQ60" s="77"/>
      <c r="LRR60" s="77"/>
      <c r="LRS60" s="77"/>
      <c r="LRT60" s="77"/>
      <c r="LRU60" s="77"/>
      <c r="LRV60" s="77"/>
      <c r="LRW60" s="77"/>
      <c r="LRX60" s="77"/>
      <c r="LRY60" s="77"/>
      <c r="LRZ60" s="77"/>
      <c r="LSA60" s="77"/>
      <c r="LSB60" s="77"/>
      <c r="LSC60" s="77"/>
      <c r="LSD60" s="77"/>
      <c r="LSE60" s="77"/>
      <c r="LSF60" s="77"/>
      <c r="LSG60" s="77"/>
      <c r="LSH60" s="77"/>
      <c r="LSI60" s="77"/>
      <c r="LSJ60" s="77"/>
      <c r="LSK60" s="77"/>
      <c r="LSL60" s="77"/>
      <c r="LSM60" s="77"/>
      <c r="LSN60" s="77"/>
      <c r="LSO60" s="77"/>
      <c r="LSP60" s="77"/>
      <c r="LSQ60" s="77"/>
      <c r="LSR60" s="77"/>
      <c r="LSS60" s="77"/>
      <c r="LST60" s="77"/>
      <c r="LSU60" s="77"/>
      <c r="LSV60" s="77"/>
      <c r="LSW60" s="77"/>
      <c r="LSX60" s="77"/>
      <c r="LSY60" s="77"/>
      <c r="LSZ60" s="77"/>
      <c r="LTA60" s="77"/>
      <c r="LTB60" s="77"/>
      <c r="LTC60" s="77"/>
      <c r="LTD60" s="77"/>
      <c r="LTE60" s="77"/>
      <c r="LTF60" s="77"/>
      <c r="LTG60" s="77"/>
      <c r="LTH60" s="77"/>
      <c r="LTI60" s="77"/>
      <c r="LTJ60" s="77"/>
      <c r="LTK60" s="77"/>
      <c r="LTL60" s="77"/>
      <c r="LTM60" s="77"/>
      <c r="LTN60" s="77"/>
      <c r="LTO60" s="77"/>
      <c r="LTP60" s="77"/>
      <c r="LTQ60" s="77"/>
      <c r="LTR60" s="77"/>
      <c r="LTS60" s="77"/>
      <c r="LTT60" s="77"/>
      <c r="LTU60" s="77"/>
      <c r="LTV60" s="77"/>
      <c r="LTW60" s="77"/>
      <c r="LTX60" s="77"/>
      <c r="LTY60" s="77"/>
      <c r="LTZ60" s="77"/>
      <c r="LUA60" s="77"/>
      <c r="LUB60" s="77"/>
      <c r="LUC60" s="77"/>
      <c r="LUD60" s="77"/>
      <c r="LUE60" s="77"/>
      <c r="LUF60" s="77"/>
      <c r="LUG60" s="77"/>
      <c r="LUH60" s="77"/>
      <c r="LUI60" s="77"/>
      <c r="LUJ60" s="77"/>
      <c r="LUK60" s="77"/>
      <c r="LUL60" s="77"/>
      <c r="LUM60" s="77"/>
      <c r="LUN60" s="77"/>
      <c r="LUO60" s="77"/>
      <c r="LUP60" s="77"/>
      <c r="LUQ60" s="77"/>
      <c r="LUR60" s="77"/>
      <c r="LUS60" s="77"/>
      <c r="LUT60" s="77"/>
      <c r="LUU60" s="77"/>
      <c r="LUV60" s="77"/>
      <c r="LUW60" s="77"/>
      <c r="LUX60" s="77"/>
      <c r="LUY60" s="77"/>
      <c r="LUZ60" s="77"/>
      <c r="LVA60" s="77"/>
      <c r="LVB60" s="77"/>
      <c r="LVC60" s="77"/>
      <c r="LVD60" s="77"/>
      <c r="LVE60" s="77"/>
      <c r="LVF60" s="77"/>
      <c r="LVG60" s="77"/>
      <c r="LVH60" s="77"/>
      <c r="LVI60" s="77"/>
      <c r="LVJ60" s="77"/>
      <c r="LVK60" s="77"/>
      <c r="LVL60" s="77"/>
      <c r="LVM60" s="77"/>
      <c r="LVN60" s="77"/>
      <c r="LVO60" s="77"/>
      <c r="LVP60" s="77"/>
      <c r="LVQ60" s="77"/>
      <c r="LVR60" s="77"/>
      <c r="LVS60" s="77"/>
      <c r="LVT60" s="77"/>
      <c r="LVU60" s="77"/>
      <c r="LVV60" s="77"/>
      <c r="LVW60" s="77"/>
      <c r="LVX60" s="77"/>
      <c r="LVY60" s="77"/>
      <c r="LVZ60" s="77"/>
      <c r="LWA60" s="77"/>
      <c r="LWB60" s="77"/>
      <c r="LWC60" s="77"/>
      <c r="LWD60" s="77"/>
      <c r="LWE60" s="77"/>
      <c r="LWF60" s="77"/>
      <c r="LWG60" s="77"/>
      <c r="LWH60" s="77"/>
      <c r="LWI60" s="77"/>
      <c r="LWJ60" s="77"/>
      <c r="LWK60" s="77"/>
      <c r="LWL60" s="77"/>
      <c r="LWM60" s="77"/>
      <c r="LWN60" s="77"/>
      <c r="LWO60" s="77"/>
      <c r="LWP60" s="77"/>
      <c r="LWQ60" s="77"/>
      <c r="LWR60" s="77"/>
      <c r="LWS60" s="77"/>
      <c r="LWT60" s="77"/>
      <c r="LWU60" s="77"/>
      <c r="LWV60" s="77"/>
      <c r="LWW60" s="77"/>
      <c r="LWX60" s="77"/>
      <c r="LWY60" s="77"/>
      <c r="LWZ60" s="77"/>
      <c r="LXA60" s="77"/>
      <c r="LXB60" s="77"/>
      <c r="LXC60" s="77"/>
      <c r="LXD60" s="77"/>
      <c r="LXE60" s="77"/>
      <c r="LXF60" s="77"/>
      <c r="LXG60" s="77"/>
      <c r="LXH60" s="77"/>
      <c r="LXI60" s="77"/>
      <c r="LXJ60" s="77"/>
      <c r="LXK60" s="77"/>
      <c r="LXL60" s="77"/>
      <c r="LXM60" s="77"/>
      <c r="LXN60" s="77"/>
      <c r="LXO60" s="77"/>
      <c r="LXP60" s="77"/>
      <c r="LXQ60" s="77"/>
      <c r="LXR60" s="77"/>
      <c r="LXS60" s="77"/>
      <c r="LXT60" s="77"/>
      <c r="LXU60" s="77"/>
      <c r="LXV60" s="77"/>
      <c r="LXW60" s="77"/>
      <c r="LXX60" s="77"/>
      <c r="LXY60" s="77"/>
      <c r="LXZ60" s="77"/>
      <c r="LYA60" s="77"/>
      <c r="LYB60" s="77"/>
      <c r="LYC60" s="77"/>
      <c r="LYD60" s="77"/>
      <c r="LYE60" s="77"/>
      <c r="LYF60" s="77"/>
      <c r="LYG60" s="77"/>
      <c r="LYH60" s="77"/>
      <c r="LYI60" s="77"/>
      <c r="LYJ60" s="77"/>
      <c r="LYK60" s="77"/>
      <c r="LYL60" s="77"/>
      <c r="LYM60" s="77"/>
      <c r="LYN60" s="77"/>
      <c r="LYO60" s="77"/>
      <c r="LYP60" s="77"/>
      <c r="LYQ60" s="77"/>
      <c r="LYR60" s="77"/>
      <c r="LYS60" s="77"/>
      <c r="LYT60" s="77"/>
      <c r="LYU60" s="77"/>
      <c r="LYV60" s="77"/>
      <c r="LYW60" s="77"/>
      <c r="LYX60" s="77"/>
      <c r="LYY60" s="77"/>
      <c r="LYZ60" s="77"/>
      <c r="LZA60" s="77"/>
      <c r="LZB60" s="77"/>
      <c r="LZC60" s="77"/>
      <c r="LZD60" s="77"/>
      <c r="LZE60" s="77"/>
      <c r="LZF60" s="77"/>
      <c r="LZG60" s="77"/>
      <c r="LZH60" s="77"/>
      <c r="LZI60" s="77"/>
      <c r="LZJ60" s="77"/>
      <c r="LZK60" s="77"/>
      <c r="LZL60" s="77"/>
      <c r="LZM60" s="77"/>
      <c r="LZN60" s="77"/>
      <c r="LZO60" s="77"/>
      <c r="LZP60" s="77"/>
      <c r="LZQ60" s="77"/>
      <c r="LZR60" s="77"/>
      <c r="LZS60" s="77"/>
      <c r="LZT60" s="77"/>
      <c r="LZU60" s="77"/>
      <c r="LZV60" s="77"/>
      <c r="LZW60" s="77"/>
      <c r="LZX60" s="77"/>
      <c r="LZY60" s="77"/>
      <c r="LZZ60" s="77"/>
      <c r="MAA60" s="77"/>
      <c r="MAB60" s="77"/>
      <c r="MAC60" s="77"/>
      <c r="MAD60" s="77"/>
      <c r="MAE60" s="77"/>
      <c r="MAF60" s="77"/>
      <c r="MAG60" s="77"/>
      <c r="MAH60" s="77"/>
      <c r="MAI60" s="77"/>
      <c r="MAJ60" s="77"/>
      <c r="MAK60" s="77"/>
      <c r="MAL60" s="77"/>
      <c r="MAM60" s="77"/>
      <c r="MAN60" s="77"/>
      <c r="MAO60" s="77"/>
      <c r="MAP60" s="77"/>
      <c r="MAQ60" s="77"/>
      <c r="MAR60" s="77"/>
      <c r="MAS60" s="77"/>
      <c r="MAT60" s="77"/>
      <c r="MAU60" s="77"/>
      <c r="MAV60" s="77"/>
      <c r="MAW60" s="77"/>
      <c r="MAX60" s="77"/>
      <c r="MAY60" s="77"/>
      <c r="MAZ60" s="77"/>
      <c r="MBA60" s="77"/>
      <c r="MBB60" s="77"/>
      <c r="MBC60" s="77"/>
      <c r="MBD60" s="77"/>
      <c r="MBE60" s="77"/>
      <c r="MBF60" s="77"/>
      <c r="MBG60" s="77"/>
      <c r="MBH60" s="77"/>
      <c r="MBI60" s="77"/>
      <c r="MBJ60" s="77"/>
      <c r="MBK60" s="77"/>
      <c r="MBL60" s="77"/>
      <c r="MBM60" s="77"/>
      <c r="MBN60" s="77"/>
      <c r="MBO60" s="77"/>
      <c r="MBP60" s="77"/>
      <c r="MBQ60" s="77"/>
      <c r="MBR60" s="77"/>
      <c r="MBS60" s="77"/>
      <c r="MBT60" s="77"/>
      <c r="MBU60" s="77"/>
      <c r="MBV60" s="77"/>
      <c r="MBW60" s="77"/>
      <c r="MBX60" s="77"/>
      <c r="MBY60" s="77"/>
      <c r="MBZ60" s="77"/>
      <c r="MCA60" s="77"/>
      <c r="MCB60" s="77"/>
      <c r="MCC60" s="77"/>
      <c r="MCD60" s="77"/>
      <c r="MCE60" s="77"/>
      <c r="MCF60" s="77"/>
      <c r="MCG60" s="77"/>
      <c r="MCH60" s="77"/>
      <c r="MCI60" s="77"/>
      <c r="MCJ60" s="77"/>
      <c r="MCK60" s="77"/>
      <c r="MCL60" s="77"/>
      <c r="MCM60" s="77"/>
      <c r="MCN60" s="77"/>
      <c r="MCO60" s="77"/>
      <c r="MCP60" s="77"/>
      <c r="MCQ60" s="77"/>
      <c r="MCR60" s="77"/>
      <c r="MCS60" s="77"/>
      <c r="MCT60" s="77"/>
      <c r="MCU60" s="77"/>
      <c r="MCV60" s="77"/>
      <c r="MCW60" s="77"/>
      <c r="MCX60" s="77"/>
      <c r="MCY60" s="77"/>
      <c r="MCZ60" s="77"/>
      <c r="MDA60" s="77"/>
      <c r="MDB60" s="77"/>
      <c r="MDC60" s="77"/>
      <c r="MDD60" s="77"/>
      <c r="MDE60" s="77"/>
      <c r="MDF60" s="77"/>
      <c r="MDG60" s="77"/>
      <c r="MDH60" s="77"/>
      <c r="MDI60" s="77"/>
      <c r="MDJ60" s="77"/>
      <c r="MDK60" s="77"/>
      <c r="MDL60" s="77"/>
      <c r="MDM60" s="77"/>
      <c r="MDN60" s="77"/>
      <c r="MDO60" s="77"/>
      <c r="MDP60" s="77"/>
      <c r="MDQ60" s="77"/>
      <c r="MDR60" s="77"/>
      <c r="MDS60" s="77"/>
      <c r="MDT60" s="77"/>
      <c r="MDU60" s="77"/>
      <c r="MDV60" s="77"/>
      <c r="MDW60" s="77"/>
      <c r="MDX60" s="77"/>
      <c r="MDY60" s="77"/>
      <c r="MDZ60" s="77"/>
      <c r="MEA60" s="77"/>
      <c r="MEB60" s="77"/>
      <c r="MEC60" s="77"/>
      <c r="MED60" s="77"/>
      <c r="MEE60" s="77"/>
      <c r="MEF60" s="77"/>
      <c r="MEG60" s="77"/>
      <c r="MEH60" s="77"/>
      <c r="MEI60" s="77"/>
      <c r="MEJ60" s="77"/>
      <c r="MEK60" s="77"/>
      <c r="MEL60" s="77"/>
      <c r="MEM60" s="77"/>
      <c r="MEN60" s="77"/>
      <c r="MEO60" s="77"/>
      <c r="MEP60" s="77"/>
      <c r="MEQ60" s="77"/>
      <c r="MER60" s="77"/>
      <c r="MES60" s="77"/>
      <c r="MET60" s="77"/>
      <c r="MEU60" s="77"/>
      <c r="MEV60" s="77"/>
      <c r="MEW60" s="77"/>
      <c r="MEX60" s="77"/>
      <c r="MEY60" s="77"/>
      <c r="MEZ60" s="77"/>
      <c r="MFA60" s="77"/>
      <c r="MFB60" s="77"/>
      <c r="MFC60" s="77"/>
      <c r="MFD60" s="77"/>
      <c r="MFE60" s="77"/>
      <c r="MFF60" s="77"/>
      <c r="MFG60" s="77"/>
      <c r="MFH60" s="77"/>
      <c r="MFI60" s="77"/>
      <c r="MFJ60" s="77"/>
      <c r="MFK60" s="77"/>
      <c r="MFL60" s="77"/>
      <c r="MFM60" s="77"/>
      <c r="MFN60" s="77"/>
      <c r="MFO60" s="77"/>
      <c r="MFP60" s="77"/>
      <c r="MFQ60" s="77"/>
      <c r="MFR60" s="77"/>
      <c r="MFS60" s="77"/>
      <c r="MFT60" s="77"/>
      <c r="MFU60" s="77"/>
      <c r="MFV60" s="77"/>
      <c r="MFW60" s="77"/>
      <c r="MFX60" s="77"/>
      <c r="MFY60" s="77"/>
      <c r="MFZ60" s="77"/>
      <c r="MGA60" s="77"/>
      <c r="MGB60" s="77"/>
      <c r="MGC60" s="77"/>
      <c r="MGD60" s="77"/>
      <c r="MGE60" s="77"/>
      <c r="MGF60" s="77"/>
      <c r="MGG60" s="77"/>
      <c r="MGH60" s="77"/>
      <c r="MGI60" s="77"/>
      <c r="MGJ60" s="77"/>
      <c r="MGK60" s="77"/>
      <c r="MGL60" s="77"/>
      <c r="MGM60" s="77"/>
      <c r="MGN60" s="77"/>
      <c r="MGO60" s="77"/>
      <c r="MGP60" s="77"/>
      <c r="MGQ60" s="77"/>
      <c r="MGR60" s="77"/>
      <c r="MGS60" s="77"/>
      <c r="MGT60" s="77"/>
      <c r="MGU60" s="77"/>
      <c r="MGV60" s="77"/>
      <c r="MGW60" s="77"/>
      <c r="MGX60" s="77"/>
      <c r="MGY60" s="77"/>
      <c r="MGZ60" s="77"/>
      <c r="MHA60" s="77"/>
      <c r="MHB60" s="77"/>
      <c r="MHC60" s="77"/>
      <c r="MHD60" s="77"/>
      <c r="MHE60" s="77"/>
      <c r="MHF60" s="77"/>
      <c r="MHG60" s="77"/>
      <c r="MHH60" s="77"/>
      <c r="MHI60" s="77"/>
      <c r="MHJ60" s="77"/>
      <c r="MHK60" s="77"/>
      <c r="MHL60" s="77"/>
      <c r="MHM60" s="77"/>
      <c r="MHN60" s="77"/>
      <c r="MHO60" s="77"/>
      <c r="MHP60" s="77"/>
      <c r="MHQ60" s="77"/>
      <c r="MHR60" s="77"/>
      <c r="MHS60" s="77"/>
      <c r="MHT60" s="77"/>
      <c r="MHU60" s="77"/>
      <c r="MHV60" s="77"/>
      <c r="MHW60" s="77"/>
      <c r="MHX60" s="77"/>
      <c r="MHY60" s="77"/>
      <c r="MHZ60" s="77"/>
      <c r="MIA60" s="77"/>
      <c r="MIB60" s="77"/>
      <c r="MIC60" s="77"/>
      <c r="MID60" s="77"/>
      <c r="MIE60" s="77"/>
      <c r="MIF60" s="77"/>
      <c r="MIG60" s="77"/>
      <c r="MIH60" s="77"/>
      <c r="MII60" s="77"/>
      <c r="MIJ60" s="77"/>
      <c r="MIK60" s="77"/>
      <c r="MIL60" s="77"/>
      <c r="MIM60" s="77"/>
      <c r="MIN60" s="77"/>
      <c r="MIO60" s="77"/>
      <c r="MIP60" s="77"/>
      <c r="MIQ60" s="77"/>
      <c r="MIR60" s="77"/>
      <c r="MIS60" s="77"/>
      <c r="MIT60" s="77"/>
      <c r="MIU60" s="77"/>
      <c r="MIV60" s="77"/>
      <c r="MIW60" s="77"/>
      <c r="MIX60" s="77"/>
      <c r="MIY60" s="77"/>
      <c r="MIZ60" s="77"/>
      <c r="MJA60" s="77"/>
      <c r="MJB60" s="77"/>
      <c r="MJC60" s="77"/>
      <c r="MJD60" s="77"/>
      <c r="MJE60" s="77"/>
      <c r="MJF60" s="77"/>
      <c r="MJG60" s="77"/>
      <c r="MJH60" s="77"/>
      <c r="MJI60" s="77"/>
      <c r="MJJ60" s="77"/>
      <c r="MJK60" s="77"/>
      <c r="MJL60" s="77"/>
      <c r="MJM60" s="77"/>
      <c r="MJN60" s="77"/>
      <c r="MJO60" s="77"/>
      <c r="MJP60" s="77"/>
      <c r="MJQ60" s="77"/>
      <c r="MJR60" s="77"/>
      <c r="MJS60" s="77"/>
      <c r="MJT60" s="77"/>
      <c r="MJU60" s="77"/>
      <c r="MJV60" s="77"/>
      <c r="MJW60" s="77"/>
      <c r="MJX60" s="77"/>
      <c r="MJY60" s="77"/>
      <c r="MJZ60" s="77"/>
      <c r="MKA60" s="77"/>
      <c r="MKB60" s="77"/>
      <c r="MKC60" s="77"/>
      <c r="MKD60" s="77"/>
      <c r="MKE60" s="77"/>
      <c r="MKF60" s="77"/>
      <c r="MKG60" s="77"/>
      <c r="MKH60" s="77"/>
      <c r="MKI60" s="77"/>
      <c r="MKJ60" s="77"/>
      <c r="MKK60" s="77"/>
      <c r="MKL60" s="77"/>
      <c r="MKM60" s="77"/>
      <c r="MKN60" s="77"/>
      <c r="MKO60" s="77"/>
      <c r="MKP60" s="77"/>
      <c r="MKQ60" s="77"/>
      <c r="MKR60" s="77"/>
      <c r="MKS60" s="77"/>
      <c r="MKT60" s="77"/>
      <c r="MKU60" s="77"/>
      <c r="MKV60" s="77"/>
      <c r="MKW60" s="77"/>
      <c r="MKX60" s="77"/>
      <c r="MKY60" s="77"/>
      <c r="MKZ60" s="77"/>
      <c r="MLA60" s="77"/>
      <c r="MLB60" s="77"/>
      <c r="MLC60" s="77"/>
      <c r="MLD60" s="77"/>
      <c r="MLE60" s="77"/>
      <c r="MLF60" s="77"/>
      <c r="MLG60" s="77"/>
      <c r="MLH60" s="77"/>
      <c r="MLI60" s="77"/>
      <c r="MLJ60" s="77"/>
      <c r="MLK60" s="77"/>
      <c r="MLL60" s="77"/>
      <c r="MLM60" s="77"/>
      <c r="MLN60" s="77"/>
      <c r="MLO60" s="77"/>
      <c r="MLP60" s="77"/>
      <c r="MLQ60" s="77"/>
      <c r="MLR60" s="77"/>
      <c r="MLS60" s="77"/>
      <c r="MLT60" s="77"/>
      <c r="MLU60" s="77"/>
      <c r="MLV60" s="77"/>
      <c r="MLW60" s="77"/>
      <c r="MLX60" s="77"/>
      <c r="MLY60" s="77"/>
      <c r="MLZ60" s="77"/>
      <c r="MMA60" s="77"/>
      <c r="MMB60" s="77"/>
      <c r="MMC60" s="77"/>
      <c r="MMD60" s="77"/>
      <c r="MME60" s="77"/>
      <c r="MMF60" s="77"/>
      <c r="MMG60" s="77"/>
      <c r="MMH60" s="77"/>
      <c r="MMI60" s="77"/>
      <c r="MMJ60" s="77"/>
      <c r="MMK60" s="77"/>
      <c r="MML60" s="77"/>
      <c r="MMM60" s="77"/>
      <c r="MMN60" s="77"/>
      <c r="MMO60" s="77"/>
      <c r="MMP60" s="77"/>
      <c r="MMQ60" s="77"/>
      <c r="MMR60" s="77"/>
      <c r="MMS60" s="77"/>
      <c r="MMT60" s="77"/>
      <c r="MMU60" s="77"/>
      <c r="MMV60" s="77"/>
      <c r="MMW60" s="77"/>
      <c r="MMX60" s="77"/>
      <c r="MMY60" s="77"/>
      <c r="MMZ60" s="77"/>
      <c r="MNA60" s="77"/>
      <c r="MNB60" s="77"/>
      <c r="MNC60" s="77"/>
      <c r="MND60" s="77"/>
      <c r="MNE60" s="77"/>
      <c r="MNF60" s="77"/>
      <c r="MNG60" s="77"/>
      <c r="MNH60" s="77"/>
      <c r="MNI60" s="77"/>
      <c r="MNJ60" s="77"/>
      <c r="MNK60" s="77"/>
      <c r="MNL60" s="77"/>
      <c r="MNM60" s="77"/>
      <c r="MNN60" s="77"/>
      <c r="MNO60" s="77"/>
      <c r="MNP60" s="77"/>
      <c r="MNQ60" s="77"/>
      <c r="MNR60" s="77"/>
      <c r="MNS60" s="77"/>
      <c r="MNT60" s="77"/>
      <c r="MNU60" s="77"/>
      <c r="MNV60" s="77"/>
      <c r="MNW60" s="77"/>
      <c r="MNX60" s="77"/>
      <c r="MNY60" s="77"/>
      <c r="MNZ60" s="77"/>
      <c r="MOA60" s="77"/>
      <c r="MOB60" s="77"/>
      <c r="MOC60" s="77"/>
      <c r="MOD60" s="77"/>
      <c r="MOE60" s="77"/>
      <c r="MOF60" s="77"/>
      <c r="MOG60" s="77"/>
      <c r="MOH60" s="77"/>
      <c r="MOI60" s="77"/>
      <c r="MOJ60" s="77"/>
      <c r="MOK60" s="77"/>
      <c r="MOL60" s="77"/>
      <c r="MOM60" s="77"/>
      <c r="MON60" s="77"/>
      <c r="MOO60" s="77"/>
      <c r="MOP60" s="77"/>
      <c r="MOQ60" s="77"/>
      <c r="MOR60" s="77"/>
      <c r="MOS60" s="77"/>
      <c r="MOT60" s="77"/>
      <c r="MOU60" s="77"/>
      <c r="MOV60" s="77"/>
      <c r="MOW60" s="77"/>
      <c r="MOX60" s="77"/>
      <c r="MOY60" s="77"/>
      <c r="MOZ60" s="77"/>
      <c r="MPA60" s="77"/>
      <c r="MPB60" s="77"/>
      <c r="MPC60" s="77"/>
      <c r="MPD60" s="77"/>
      <c r="MPE60" s="77"/>
      <c r="MPF60" s="77"/>
      <c r="MPG60" s="77"/>
      <c r="MPH60" s="77"/>
      <c r="MPI60" s="77"/>
      <c r="MPJ60" s="77"/>
      <c r="MPK60" s="77"/>
      <c r="MPL60" s="77"/>
      <c r="MPM60" s="77"/>
      <c r="MPN60" s="77"/>
      <c r="MPO60" s="77"/>
      <c r="MPP60" s="77"/>
      <c r="MPQ60" s="77"/>
      <c r="MPR60" s="77"/>
      <c r="MPS60" s="77"/>
      <c r="MPT60" s="77"/>
      <c r="MPU60" s="77"/>
      <c r="MPV60" s="77"/>
      <c r="MPW60" s="77"/>
      <c r="MPX60" s="77"/>
      <c r="MPY60" s="77"/>
      <c r="MPZ60" s="77"/>
      <c r="MQA60" s="77"/>
      <c r="MQB60" s="77"/>
      <c r="MQC60" s="77"/>
      <c r="MQD60" s="77"/>
      <c r="MQE60" s="77"/>
      <c r="MQF60" s="77"/>
      <c r="MQG60" s="77"/>
      <c r="MQH60" s="77"/>
      <c r="MQI60" s="77"/>
      <c r="MQJ60" s="77"/>
      <c r="MQK60" s="77"/>
      <c r="MQL60" s="77"/>
      <c r="MQM60" s="77"/>
      <c r="MQN60" s="77"/>
      <c r="MQO60" s="77"/>
      <c r="MQP60" s="77"/>
      <c r="MQQ60" s="77"/>
      <c r="MQR60" s="77"/>
      <c r="MQS60" s="77"/>
      <c r="MQT60" s="77"/>
      <c r="MQU60" s="77"/>
      <c r="MQV60" s="77"/>
      <c r="MQW60" s="77"/>
      <c r="MQX60" s="77"/>
      <c r="MQY60" s="77"/>
      <c r="MQZ60" s="77"/>
      <c r="MRA60" s="77"/>
      <c r="MRB60" s="77"/>
      <c r="MRC60" s="77"/>
      <c r="MRD60" s="77"/>
      <c r="MRE60" s="77"/>
      <c r="MRF60" s="77"/>
      <c r="MRG60" s="77"/>
      <c r="MRH60" s="77"/>
      <c r="MRI60" s="77"/>
      <c r="MRJ60" s="77"/>
      <c r="MRK60" s="77"/>
      <c r="MRL60" s="77"/>
      <c r="MRM60" s="77"/>
      <c r="MRN60" s="77"/>
      <c r="MRO60" s="77"/>
      <c r="MRP60" s="77"/>
      <c r="MRQ60" s="77"/>
      <c r="MRR60" s="77"/>
      <c r="MRS60" s="77"/>
      <c r="MRT60" s="77"/>
      <c r="MRU60" s="77"/>
      <c r="MRV60" s="77"/>
      <c r="MRW60" s="77"/>
      <c r="MRX60" s="77"/>
      <c r="MRY60" s="77"/>
      <c r="MRZ60" s="77"/>
      <c r="MSA60" s="77"/>
      <c r="MSB60" s="77"/>
      <c r="MSC60" s="77"/>
      <c r="MSD60" s="77"/>
      <c r="MSE60" s="77"/>
      <c r="MSF60" s="77"/>
      <c r="MSG60" s="77"/>
      <c r="MSH60" s="77"/>
      <c r="MSI60" s="77"/>
      <c r="MSJ60" s="77"/>
      <c r="MSK60" s="77"/>
      <c r="MSL60" s="77"/>
      <c r="MSM60" s="77"/>
      <c r="MSN60" s="77"/>
      <c r="MSO60" s="77"/>
      <c r="MSP60" s="77"/>
      <c r="MSQ60" s="77"/>
      <c r="MSR60" s="77"/>
      <c r="MSS60" s="77"/>
      <c r="MST60" s="77"/>
      <c r="MSU60" s="77"/>
      <c r="MSV60" s="77"/>
      <c r="MSW60" s="77"/>
      <c r="MSX60" s="77"/>
      <c r="MSY60" s="77"/>
      <c r="MSZ60" s="77"/>
      <c r="MTA60" s="77"/>
      <c r="MTB60" s="77"/>
      <c r="MTC60" s="77"/>
      <c r="MTD60" s="77"/>
      <c r="MTE60" s="77"/>
      <c r="MTF60" s="77"/>
      <c r="MTG60" s="77"/>
      <c r="MTH60" s="77"/>
      <c r="MTI60" s="77"/>
      <c r="MTJ60" s="77"/>
      <c r="MTK60" s="77"/>
      <c r="MTL60" s="77"/>
      <c r="MTM60" s="77"/>
      <c r="MTN60" s="77"/>
      <c r="MTO60" s="77"/>
      <c r="MTP60" s="77"/>
      <c r="MTQ60" s="77"/>
      <c r="MTR60" s="77"/>
      <c r="MTS60" s="77"/>
      <c r="MTT60" s="77"/>
      <c r="MTU60" s="77"/>
      <c r="MTV60" s="77"/>
      <c r="MTW60" s="77"/>
      <c r="MTX60" s="77"/>
      <c r="MTY60" s="77"/>
      <c r="MTZ60" s="77"/>
      <c r="MUA60" s="77"/>
      <c r="MUB60" s="77"/>
      <c r="MUC60" s="77"/>
      <c r="MUD60" s="77"/>
      <c r="MUE60" s="77"/>
      <c r="MUF60" s="77"/>
      <c r="MUG60" s="77"/>
      <c r="MUH60" s="77"/>
      <c r="MUI60" s="77"/>
      <c r="MUJ60" s="77"/>
      <c r="MUK60" s="77"/>
      <c r="MUL60" s="77"/>
      <c r="MUM60" s="77"/>
      <c r="MUN60" s="77"/>
      <c r="MUO60" s="77"/>
      <c r="MUP60" s="77"/>
      <c r="MUQ60" s="77"/>
      <c r="MUR60" s="77"/>
      <c r="MUS60" s="77"/>
      <c r="MUT60" s="77"/>
      <c r="MUU60" s="77"/>
      <c r="MUV60" s="77"/>
      <c r="MUW60" s="77"/>
      <c r="MUX60" s="77"/>
      <c r="MUY60" s="77"/>
      <c r="MUZ60" s="77"/>
      <c r="MVA60" s="77"/>
      <c r="MVB60" s="77"/>
      <c r="MVC60" s="77"/>
      <c r="MVD60" s="77"/>
      <c r="MVE60" s="77"/>
      <c r="MVF60" s="77"/>
      <c r="MVG60" s="77"/>
      <c r="MVH60" s="77"/>
      <c r="MVI60" s="77"/>
      <c r="MVJ60" s="77"/>
      <c r="MVK60" s="77"/>
      <c r="MVL60" s="77"/>
      <c r="MVM60" s="77"/>
      <c r="MVN60" s="77"/>
      <c r="MVO60" s="77"/>
      <c r="MVP60" s="77"/>
      <c r="MVQ60" s="77"/>
      <c r="MVR60" s="77"/>
      <c r="MVS60" s="77"/>
      <c r="MVT60" s="77"/>
      <c r="MVU60" s="77"/>
      <c r="MVV60" s="77"/>
      <c r="MVW60" s="77"/>
      <c r="MVX60" s="77"/>
      <c r="MVY60" s="77"/>
      <c r="MVZ60" s="77"/>
      <c r="MWA60" s="77"/>
      <c r="MWB60" s="77"/>
      <c r="MWC60" s="77"/>
      <c r="MWD60" s="77"/>
      <c r="MWE60" s="77"/>
      <c r="MWF60" s="77"/>
      <c r="MWG60" s="77"/>
      <c r="MWH60" s="77"/>
      <c r="MWI60" s="77"/>
      <c r="MWJ60" s="77"/>
      <c r="MWK60" s="77"/>
      <c r="MWL60" s="77"/>
      <c r="MWM60" s="77"/>
      <c r="MWN60" s="77"/>
      <c r="MWO60" s="77"/>
      <c r="MWP60" s="77"/>
      <c r="MWQ60" s="77"/>
      <c r="MWR60" s="77"/>
      <c r="MWS60" s="77"/>
      <c r="MWT60" s="77"/>
      <c r="MWU60" s="77"/>
      <c r="MWV60" s="77"/>
      <c r="MWW60" s="77"/>
      <c r="MWX60" s="77"/>
      <c r="MWY60" s="77"/>
      <c r="MWZ60" s="77"/>
      <c r="MXA60" s="77"/>
      <c r="MXB60" s="77"/>
      <c r="MXC60" s="77"/>
      <c r="MXD60" s="77"/>
      <c r="MXE60" s="77"/>
      <c r="MXF60" s="77"/>
      <c r="MXG60" s="77"/>
      <c r="MXH60" s="77"/>
      <c r="MXI60" s="77"/>
      <c r="MXJ60" s="77"/>
      <c r="MXK60" s="77"/>
      <c r="MXL60" s="77"/>
      <c r="MXM60" s="77"/>
      <c r="MXN60" s="77"/>
      <c r="MXO60" s="77"/>
      <c r="MXP60" s="77"/>
      <c r="MXQ60" s="77"/>
      <c r="MXR60" s="77"/>
      <c r="MXS60" s="77"/>
      <c r="MXT60" s="77"/>
      <c r="MXU60" s="77"/>
      <c r="MXV60" s="77"/>
      <c r="MXW60" s="77"/>
      <c r="MXX60" s="77"/>
      <c r="MXY60" s="77"/>
      <c r="MXZ60" s="77"/>
      <c r="MYA60" s="77"/>
      <c r="MYB60" s="77"/>
      <c r="MYC60" s="77"/>
      <c r="MYD60" s="77"/>
      <c r="MYE60" s="77"/>
      <c r="MYF60" s="77"/>
      <c r="MYG60" s="77"/>
      <c r="MYH60" s="77"/>
      <c r="MYI60" s="77"/>
      <c r="MYJ60" s="77"/>
      <c r="MYK60" s="77"/>
      <c r="MYL60" s="77"/>
      <c r="MYM60" s="77"/>
      <c r="MYN60" s="77"/>
      <c r="MYO60" s="77"/>
      <c r="MYP60" s="77"/>
      <c r="MYQ60" s="77"/>
      <c r="MYR60" s="77"/>
      <c r="MYS60" s="77"/>
      <c r="MYT60" s="77"/>
      <c r="MYU60" s="77"/>
      <c r="MYV60" s="77"/>
      <c r="MYW60" s="77"/>
      <c r="MYX60" s="77"/>
      <c r="MYY60" s="77"/>
      <c r="MYZ60" s="77"/>
      <c r="MZA60" s="77"/>
      <c r="MZB60" s="77"/>
      <c r="MZC60" s="77"/>
      <c r="MZD60" s="77"/>
      <c r="MZE60" s="77"/>
      <c r="MZF60" s="77"/>
      <c r="MZG60" s="77"/>
      <c r="MZH60" s="77"/>
      <c r="MZI60" s="77"/>
      <c r="MZJ60" s="77"/>
      <c r="MZK60" s="77"/>
      <c r="MZL60" s="77"/>
      <c r="MZM60" s="77"/>
      <c r="MZN60" s="77"/>
      <c r="MZO60" s="77"/>
      <c r="MZP60" s="77"/>
      <c r="MZQ60" s="77"/>
      <c r="MZR60" s="77"/>
      <c r="MZS60" s="77"/>
      <c r="MZT60" s="77"/>
      <c r="MZU60" s="77"/>
      <c r="MZV60" s="77"/>
      <c r="MZW60" s="77"/>
      <c r="MZX60" s="77"/>
      <c r="MZY60" s="77"/>
      <c r="MZZ60" s="77"/>
      <c r="NAA60" s="77"/>
      <c r="NAB60" s="77"/>
      <c r="NAC60" s="77"/>
      <c r="NAD60" s="77"/>
      <c r="NAE60" s="77"/>
      <c r="NAF60" s="77"/>
      <c r="NAG60" s="77"/>
      <c r="NAH60" s="77"/>
      <c r="NAI60" s="77"/>
      <c r="NAJ60" s="77"/>
      <c r="NAK60" s="77"/>
      <c r="NAL60" s="77"/>
      <c r="NAM60" s="77"/>
      <c r="NAN60" s="77"/>
      <c r="NAO60" s="77"/>
      <c r="NAP60" s="77"/>
      <c r="NAQ60" s="77"/>
      <c r="NAR60" s="77"/>
      <c r="NAS60" s="77"/>
      <c r="NAT60" s="77"/>
      <c r="NAU60" s="77"/>
      <c r="NAV60" s="77"/>
      <c r="NAW60" s="77"/>
      <c r="NAX60" s="77"/>
      <c r="NAY60" s="77"/>
      <c r="NAZ60" s="77"/>
      <c r="NBA60" s="77"/>
      <c r="NBB60" s="77"/>
      <c r="NBC60" s="77"/>
      <c r="NBD60" s="77"/>
      <c r="NBE60" s="77"/>
      <c r="NBF60" s="77"/>
      <c r="NBG60" s="77"/>
      <c r="NBH60" s="77"/>
      <c r="NBI60" s="77"/>
      <c r="NBJ60" s="77"/>
      <c r="NBK60" s="77"/>
      <c r="NBL60" s="77"/>
      <c r="NBM60" s="77"/>
      <c r="NBN60" s="77"/>
      <c r="NBO60" s="77"/>
      <c r="NBP60" s="77"/>
      <c r="NBQ60" s="77"/>
      <c r="NBR60" s="77"/>
      <c r="NBS60" s="77"/>
      <c r="NBT60" s="77"/>
      <c r="NBU60" s="77"/>
      <c r="NBV60" s="77"/>
      <c r="NBW60" s="77"/>
      <c r="NBX60" s="77"/>
      <c r="NBY60" s="77"/>
      <c r="NBZ60" s="77"/>
      <c r="NCA60" s="77"/>
      <c r="NCB60" s="77"/>
      <c r="NCC60" s="77"/>
      <c r="NCD60" s="77"/>
      <c r="NCE60" s="77"/>
      <c r="NCF60" s="77"/>
      <c r="NCG60" s="77"/>
      <c r="NCH60" s="77"/>
      <c r="NCI60" s="77"/>
      <c r="NCJ60" s="77"/>
      <c r="NCK60" s="77"/>
      <c r="NCL60" s="77"/>
      <c r="NCM60" s="77"/>
      <c r="NCN60" s="77"/>
      <c r="NCO60" s="77"/>
      <c r="NCP60" s="77"/>
      <c r="NCQ60" s="77"/>
      <c r="NCR60" s="77"/>
      <c r="NCS60" s="77"/>
      <c r="NCT60" s="77"/>
      <c r="NCU60" s="77"/>
      <c r="NCV60" s="77"/>
      <c r="NCW60" s="77"/>
      <c r="NCX60" s="77"/>
      <c r="NCY60" s="77"/>
      <c r="NCZ60" s="77"/>
      <c r="NDA60" s="77"/>
      <c r="NDB60" s="77"/>
      <c r="NDC60" s="77"/>
      <c r="NDD60" s="77"/>
      <c r="NDE60" s="77"/>
      <c r="NDF60" s="77"/>
      <c r="NDG60" s="77"/>
      <c r="NDH60" s="77"/>
      <c r="NDI60" s="77"/>
      <c r="NDJ60" s="77"/>
      <c r="NDK60" s="77"/>
      <c r="NDL60" s="77"/>
      <c r="NDM60" s="77"/>
      <c r="NDN60" s="77"/>
      <c r="NDO60" s="77"/>
      <c r="NDP60" s="77"/>
      <c r="NDQ60" s="77"/>
      <c r="NDR60" s="77"/>
      <c r="NDS60" s="77"/>
      <c r="NDT60" s="77"/>
      <c r="NDU60" s="77"/>
      <c r="NDV60" s="77"/>
      <c r="NDW60" s="77"/>
      <c r="NDX60" s="77"/>
      <c r="NDY60" s="77"/>
      <c r="NDZ60" s="77"/>
      <c r="NEA60" s="77"/>
      <c r="NEB60" s="77"/>
      <c r="NEC60" s="77"/>
      <c r="NED60" s="77"/>
      <c r="NEE60" s="77"/>
      <c r="NEF60" s="77"/>
      <c r="NEG60" s="77"/>
      <c r="NEH60" s="77"/>
      <c r="NEI60" s="77"/>
      <c r="NEJ60" s="77"/>
      <c r="NEK60" s="77"/>
      <c r="NEL60" s="77"/>
      <c r="NEM60" s="77"/>
      <c r="NEN60" s="77"/>
      <c r="NEO60" s="77"/>
      <c r="NEP60" s="77"/>
      <c r="NEQ60" s="77"/>
      <c r="NER60" s="77"/>
      <c r="NES60" s="77"/>
      <c r="NET60" s="77"/>
      <c r="NEU60" s="77"/>
      <c r="NEV60" s="77"/>
      <c r="NEW60" s="77"/>
      <c r="NEX60" s="77"/>
      <c r="NEY60" s="77"/>
      <c r="NEZ60" s="77"/>
      <c r="NFA60" s="77"/>
      <c r="NFB60" s="77"/>
      <c r="NFC60" s="77"/>
      <c r="NFD60" s="77"/>
      <c r="NFE60" s="77"/>
      <c r="NFF60" s="77"/>
      <c r="NFG60" s="77"/>
      <c r="NFH60" s="77"/>
      <c r="NFI60" s="77"/>
      <c r="NFJ60" s="77"/>
      <c r="NFK60" s="77"/>
      <c r="NFL60" s="77"/>
      <c r="NFM60" s="77"/>
      <c r="NFN60" s="77"/>
      <c r="NFO60" s="77"/>
      <c r="NFP60" s="77"/>
      <c r="NFQ60" s="77"/>
      <c r="NFR60" s="77"/>
      <c r="NFS60" s="77"/>
      <c r="NFT60" s="77"/>
      <c r="NFU60" s="77"/>
      <c r="NFV60" s="77"/>
      <c r="NFW60" s="77"/>
      <c r="NFX60" s="77"/>
      <c r="NFY60" s="77"/>
      <c r="NFZ60" s="77"/>
      <c r="NGA60" s="77"/>
      <c r="NGB60" s="77"/>
      <c r="NGC60" s="77"/>
      <c r="NGD60" s="77"/>
      <c r="NGE60" s="77"/>
      <c r="NGF60" s="77"/>
      <c r="NGG60" s="77"/>
      <c r="NGH60" s="77"/>
      <c r="NGI60" s="77"/>
      <c r="NGJ60" s="77"/>
      <c r="NGK60" s="77"/>
      <c r="NGL60" s="77"/>
      <c r="NGM60" s="77"/>
      <c r="NGN60" s="77"/>
      <c r="NGO60" s="77"/>
      <c r="NGP60" s="77"/>
      <c r="NGQ60" s="77"/>
      <c r="NGR60" s="77"/>
      <c r="NGS60" s="77"/>
      <c r="NGT60" s="77"/>
      <c r="NGU60" s="77"/>
      <c r="NGV60" s="77"/>
      <c r="NGW60" s="77"/>
      <c r="NGX60" s="77"/>
      <c r="NGY60" s="77"/>
      <c r="NGZ60" s="77"/>
      <c r="NHA60" s="77"/>
      <c r="NHB60" s="77"/>
      <c r="NHC60" s="77"/>
      <c r="NHD60" s="77"/>
      <c r="NHE60" s="77"/>
      <c r="NHF60" s="77"/>
      <c r="NHG60" s="77"/>
      <c r="NHH60" s="77"/>
      <c r="NHI60" s="77"/>
      <c r="NHJ60" s="77"/>
      <c r="NHK60" s="77"/>
      <c r="NHL60" s="77"/>
      <c r="NHM60" s="77"/>
      <c r="NHN60" s="77"/>
      <c r="NHO60" s="77"/>
      <c r="NHP60" s="77"/>
      <c r="NHQ60" s="77"/>
      <c r="NHR60" s="77"/>
      <c r="NHS60" s="77"/>
      <c r="NHT60" s="77"/>
      <c r="NHU60" s="77"/>
      <c r="NHV60" s="77"/>
      <c r="NHW60" s="77"/>
      <c r="NHX60" s="77"/>
      <c r="NHY60" s="77"/>
      <c r="NHZ60" s="77"/>
      <c r="NIA60" s="77"/>
      <c r="NIB60" s="77"/>
      <c r="NIC60" s="77"/>
      <c r="NID60" s="77"/>
      <c r="NIE60" s="77"/>
      <c r="NIF60" s="77"/>
      <c r="NIG60" s="77"/>
      <c r="NIH60" s="77"/>
      <c r="NII60" s="77"/>
      <c r="NIJ60" s="77"/>
      <c r="NIK60" s="77"/>
      <c r="NIL60" s="77"/>
      <c r="NIM60" s="77"/>
      <c r="NIN60" s="77"/>
      <c r="NIO60" s="77"/>
      <c r="NIP60" s="77"/>
      <c r="NIQ60" s="77"/>
      <c r="NIR60" s="77"/>
      <c r="NIS60" s="77"/>
      <c r="NIT60" s="77"/>
      <c r="NIU60" s="77"/>
      <c r="NIV60" s="77"/>
      <c r="NIW60" s="77"/>
      <c r="NIX60" s="77"/>
      <c r="NIY60" s="77"/>
      <c r="NIZ60" s="77"/>
      <c r="NJA60" s="77"/>
      <c r="NJB60" s="77"/>
      <c r="NJC60" s="77"/>
      <c r="NJD60" s="77"/>
      <c r="NJE60" s="77"/>
      <c r="NJF60" s="77"/>
      <c r="NJG60" s="77"/>
      <c r="NJH60" s="77"/>
      <c r="NJI60" s="77"/>
      <c r="NJJ60" s="77"/>
      <c r="NJK60" s="77"/>
      <c r="NJL60" s="77"/>
      <c r="NJM60" s="77"/>
      <c r="NJN60" s="77"/>
      <c r="NJO60" s="77"/>
      <c r="NJP60" s="77"/>
      <c r="NJQ60" s="77"/>
      <c r="NJR60" s="77"/>
      <c r="NJS60" s="77"/>
      <c r="NJT60" s="77"/>
      <c r="NJU60" s="77"/>
      <c r="NJV60" s="77"/>
      <c r="NJW60" s="77"/>
      <c r="NJX60" s="77"/>
      <c r="NJY60" s="77"/>
      <c r="NJZ60" s="77"/>
      <c r="NKA60" s="77"/>
      <c r="NKB60" s="77"/>
      <c r="NKC60" s="77"/>
      <c r="NKD60" s="77"/>
      <c r="NKE60" s="77"/>
      <c r="NKF60" s="77"/>
      <c r="NKG60" s="77"/>
      <c r="NKH60" s="77"/>
      <c r="NKI60" s="77"/>
      <c r="NKJ60" s="77"/>
      <c r="NKK60" s="77"/>
      <c r="NKL60" s="77"/>
      <c r="NKM60" s="77"/>
      <c r="NKN60" s="77"/>
      <c r="NKO60" s="77"/>
      <c r="NKP60" s="77"/>
      <c r="NKQ60" s="77"/>
      <c r="NKR60" s="77"/>
      <c r="NKS60" s="77"/>
      <c r="NKT60" s="77"/>
      <c r="NKU60" s="77"/>
      <c r="NKV60" s="77"/>
      <c r="NKW60" s="77"/>
      <c r="NKX60" s="77"/>
      <c r="NKY60" s="77"/>
      <c r="NKZ60" s="77"/>
      <c r="NLA60" s="77"/>
      <c r="NLB60" s="77"/>
      <c r="NLC60" s="77"/>
      <c r="NLD60" s="77"/>
      <c r="NLE60" s="77"/>
      <c r="NLF60" s="77"/>
      <c r="NLG60" s="77"/>
      <c r="NLH60" s="77"/>
      <c r="NLI60" s="77"/>
      <c r="NLJ60" s="77"/>
      <c r="NLK60" s="77"/>
      <c r="NLL60" s="77"/>
      <c r="NLM60" s="77"/>
      <c r="NLN60" s="77"/>
      <c r="NLO60" s="77"/>
      <c r="NLP60" s="77"/>
      <c r="NLQ60" s="77"/>
      <c r="NLR60" s="77"/>
      <c r="NLS60" s="77"/>
      <c r="NLT60" s="77"/>
      <c r="NLU60" s="77"/>
      <c r="NLV60" s="77"/>
      <c r="NLW60" s="77"/>
      <c r="NLX60" s="77"/>
      <c r="NLY60" s="77"/>
      <c r="NLZ60" s="77"/>
      <c r="NMA60" s="77"/>
      <c r="NMB60" s="77"/>
      <c r="NMC60" s="77"/>
      <c r="NMD60" s="77"/>
      <c r="NME60" s="77"/>
      <c r="NMF60" s="77"/>
      <c r="NMG60" s="77"/>
      <c r="NMH60" s="77"/>
      <c r="NMI60" s="77"/>
      <c r="NMJ60" s="77"/>
      <c r="NMK60" s="77"/>
      <c r="NML60" s="77"/>
      <c r="NMM60" s="77"/>
      <c r="NMN60" s="77"/>
      <c r="NMO60" s="77"/>
      <c r="NMP60" s="77"/>
      <c r="NMQ60" s="77"/>
      <c r="NMR60" s="77"/>
      <c r="NMS60" s="77"/>
      <c r="NMT60" s="77"/>
      <c r="NMU60" s="77"/>
      <c r="NMV60" s="77"/>
      <c r="NMW60" s="77"/>
      <c r="NMX60" s="77"/>
      <c r="NMY60" s="77"/>
      <c r="NMZ60" s="77"/>
      <c r="NNA60" s="77"/>
      <c r="NNB60" s="77"/>
      <c r="NNC60" s="77"/>
      <c r="NND60" s="77"/>
      <c r="NNE60" s="77"/>
      <c r="NNF60" s="77"/>
      <c r="NNG60" s="77"/>
      <c r="NNH60" s="77"/>
      <c r="NNI60" s="77"/>
      <c r="NNJ60" s="77"/>
      <c r="NNK60" s="77"/>
      <c r="NNL60" s="77"/>
      <c r="NNM60" s="77"/>
      <c r="NNN60" s="77"/>
      <c r="NNO60" s="77"/>
      <c r="NNP60" s="77"/>
      <c r="NNQ60" s="77"/>
      <c r="NNR60" s="77"/>
      <c r="NNS60" s="77"/>
      <c r="NNT60" s="77"/>
      <c r="NNU60" s="77"/>
      <c r="NNV60" s="77"/>
      <c r="NNW60" s="77"/>
      <c r="NNX60" s="77"/>
      <c r="NNY60" s="77"/>
      <c r="NNZ60" s="77"/>
      <c r="NOA60" s="77"/>
      <c r="NOB60" s="77"/>
      <c r="NOC60" s="77"/>
      <c r="NOD60" s="77"/>
      <c r="NOE60" s="77"/>
      <c r="NOF60" s="77"/>
      <c r="NOG60" s="77"/>
      <c r="NOH60" s="77"/>
      <c r="NOI60" s="77"/>
      <c r="NOJ60" s="77"/>
      <c r="NOK60" s="77"/>
      <c r="NOL60" s="77"/>
      <c r="NOM60" s="77"/>
      <c r="NON60" s="77"/>
      <c r="NOO60" s="77"/>
      <c r="NOP60" s="77"/>
      <c r="NOQ60" s="77"/>
      <c r="NOR60" s="77"/>
      <c r="NOS60" s="77"/>
      <c r="NOT60" s="77"/>
      <c r="NOU60" s="77"/>
      <c r="NOV60" s="77"/>
      <c r="NOW60" s="77"/>
      <c r="NOX60" s="77"/>
      <c r="NOY60" s="77"/>
      <c r="NOZ60" s="77"/>
      <c r="NPA60" s="77"/>
      <c r="NPB60" s="77"/>
      <c r="NPC60" s="77"/>
      <c r="NPD60" s="77"/>
      <c r="NPE60" s="77"/>
      <c r="NPF60" s="77"/>
      <c r="NPG60" s="77"/>
      <c r="NPH60" s="77"/>
      <c r="NPI60" s="77"/>
      <c r="NPJ60" s="77"/>
      <c r="NPK60" s="77"/>
      <c r="NPL60" s="77"/>
      <c r="NPM60" s="77"/>
      <c r="NPN60" s="77"/>
      <c r="NPO60" s="77"/>
      <c r="NPP60" s="77"/>
      <c r="NPQ60" s="77"/>
      <c r="NPR60" s="77"/>
      <c r="NPS60" s="77"/>
      <c r="NPT60" s="77"/>
      <c r="NPU60" s="77"/>
      <c r="NPV60" s="77"/>
      <c r="NPW60" s="77"/>
      <c r="NPX60" s="77"/>
      <c r="NPY60" s="77"/>
      <c r="NPZ60" s="77"/>
      <c r="NQA60" s="77"/>
      <c r="NQB60" s="77"/>
      <c r="NQC60" s="77"/>
      <c r="NQD60" s="77"/>
      <c r="NQE60" s="77"/>
      <c r="NQF60" s="77"/>
      <c r="NQG60" s="77"/>
      <c r="NQH60" s="77"/>
      <c r="NQI60" s="77"/>
      <c r="NQJ60" s="77"/>
      <c r="NQK60" s="77"/>
      <c r="NQL60" s="77"/>
      <c r="NQM60" s="77"/>
      <c r="NQN60" s="77"/>
      <c r="NQO60" s="77"/>
      <c r="NQP60" s="77"/>
      <c r="NQQ60" s="77"/>
      <c r="NQR60" s="77"/>
      <c r="NQS60" s="77"/>
      <c r="NQT60" s="77"/>
      <c r="NQU60" s="77"/>
      <c r="NQV60" s="77"/>
      <c r="NQW60" s="77"/>
      <c r="NQX60" s="77"/>
      <c r="NQY60" s="77"/>
      <c r="NQZ60" s="77"/>
      <c r="NRA60" s="77"/>
      <c r="NRB60" s="77"/>
      <c r="NRC60" s="77"/>
      <c r="NRD60" s="77"/>
      <c r="NRE60" s="77"/>
      <c r="NRF60" s="77"/>
      <c r="NRG60" s="77"/>
      <c r="NRH60" s="77"/>
      <c r="NRI60" s="77"/>
      <c r="NRJ60" s="77"/>
      <c r="NRK60" s="77"/>
      <c r="NRL60" s="77"/>
      <c r="NRM60" s="77"/>
      <c r="NRN60" s="77"/>
      <c r="NRO60" s="77"/>
      <c r="NRP60" s="77"/>
      <c r="NRQ60" s="77"/>
      <c r="NRR60" s="77"/>
      <c r="NRS60" s="77"/>
      <c r="NRT60" s="77"/>
      <c r="NRU60" s="77"/>
      <c r="NRV60" s="77"/>
      <c r="NRW60" s="77"/>
      <c r="NRX60" s="77"/>
      <c r="NRY60" s="77"/>
      <c r="NRZ60" s="77"/>
      <c r="NSA60" s="77"/>
      <c r="NSB60" s="77"/>
      <c r="NSC60" s="77"/>
      <c r="NSD60" s="77"/>
      <c r="NSE60" s="77"/>
      <c r="NSF60" s="77"/>
      <c r="NSG60" s="77"/>
      <c r="NSH60" s="77"/>
      <c r="NSI60" s="77"/>
      <c r="NSJ60" s="77"/>
      <c r="NSK60" s="77"/>
      <c r="NSL60" s="77"/>
      <c r="NSM60" s="77"/>
      <c r="NSN60" s="77"/>
      <c r="NSO60" s="77"/>
      <c r="NSP60" s="77"/>
      <c r="NSQ60" s="77"/>
      <c r="NSR60" s="77"/>
      <c r="NSS60" s="77"/>
      <c r="NST60" s="77"/>
      <c r="NSU60" s="77"/>
      <c r="NSV60" s="77"/>
      <c r="NSW60" s="77"/>
      <c r="NSX60" s="77"/>
      <c r="NSY60" s="77"/>
      <c r="NSZ60" s="77"/>
      <c r="NTA60" s="77"/>
      <c r="NTB60" s="77"/>
      <c r="NTC60" s="77"/>
      <c r="NTD60" s="77"/>
      <c r="NTE60" s="77"/>
      <c r="NTF60" s="77"/>
      <c r="NTG60" s="77"/>
      <c r="NTH60" s="77"/>
      <c r="NTI60" s="77"/>
      <c r="NTJ60" s="77"/>
      <c r="NTK60" s="77"/>
      <c r="NTL60" s="77"/>
      <c r="NTM60" s="77"/>
      <c r="NTN60" s="77"/>
      <c r="NTO60" s="77"/>
      <c r="NTP60" s="77"/>
      <c r="NTQ60" s="77"/>
      <c r="NTR60" s="77"/>
      <c r="NTS60" s="77"/>
      <c r="NTT60" s="77"/>
      <c r="NTU60" s="77"/>
      <c r="NTV60" s="77"/>
      <c r="NTW60" s="77"/>
      <c r="NTX60" s="77"/>
      <c r="NTY60" s="77"/>
      <c r="NTZ60" s="77"/>
      <c r="NUA60" s="77"/>
      <c r="NUB60" s="77"/>
      <c r="NUC60" s="77"/>
      <c r="NUD60" s="77"/>
      <c r="NUE60" s="77"/>
      <c r="NUF60" s="77"/>
      <c r="NUG60" s="77"/>
      <c r="NUH60" s="77"/>
      <c r="NUI60" s="77"/>
      <c r="NUJ60" s="77"/>
      <c r="NUK60" s="77"/>
      <c r="NUL60" s="77"/>
      <c r="NUM60" s="77"/>
      <c r="NUN60" s="77"/>
      <c r="NUO60" s="77"/>
      <c r="NUP60" s="77"/>
      <c r="NUQ60" s="77"/>
      <c r="NUR60" s="77"/>
      <c r="NUS60" s="77"/>
      <c r="NUT60" s="77"/>
      <c r="NUU60" s="77"/>
      <c r="NUV60" s="77"/>
      <c r="NUW60" s="77"/>
      <c r="NUX60" s="77"/>
      <c r="NUY60" s="77"/>
      <c r="NUZ60" s="77"/>
      <c r="NVA60" s="77"/>
      <c r="NVB60" s="77"/>
      <c r="NVC60" s="77"/>
      <c r="NVD60" s="77"/>
      <c r="NVE60" s="77"/>
      <c r="NVF60" s="77"/>
      <c r="NVG60" s="77"/>
      <c r="NVH60" s="77"/>
      <c r="NVI60" s="77"/>
      <c r="NVJ60" s="77"/>
      <c r="NVK60" s="77"/>
      <c r="NVL60" s="77"/>
      <c r="NVM60" s="77"/>
      <c r="NVN60" s="77"/>
      <c r="NVO60" s="77"/>
      <c r="NVP60" s="77"/>
      <c r="NVQ60" s="77"/>
      <c r="NVR60" s="77"/>
      <c r="NVS60" s="77"/>
      <c r="NVT60" s="77"/>
      <c r="NVU60" s="77"/>
      <c r="NVV60" s="77"/>
      <c r="NVW60" s="77"/>
      <c r="NVX60" s="77"/>
      <c r="NVY60" s="77"/>
      <c r="NVZ60" s="77"/>
      <c r="NWA60" s="77"/>
      <c r="NWB60" s="77"/>
      <c r="NWC60" s="77"/>
      <c r="NWD60" s="77"/>
      <c r="NWE60" s="77"/>
      <c r="NWF60" s="77"/>
      <c r="NWG60" s="77"/>
      <c r="NWH60" s="77"/>
      <c r="NWI60" s="77"/>
      <c r="NWJ60" s="77"/>
      <c r="NWK60" s="77"/>
      <c r="NWL60" s="77"/>
      <c r="NWM60" s="77"/>
      <c r="NWN60" s="77"/>
      <c r="NWO60" s="77"/>
      <c r="NWP60" s="77"/>
      <c r="NWQ60" s="77"/>
      <c r="NWR60" s="77"/>
      <c r="NWS60" s="77"/>
      <c r="NWT60" s="77"/>
      <c r="NWU60" s="77"/>
      <c r="NWV60" s="77"/>
      <c r="NWW60" s="77"/>
      <c r="NWX60" s="77"/>
      <c r="NWY60" s="77"/>
      <c r="NWZ60" s="77"/>
      <c r="NXA60" s="77"/>
      <c r="NXB60" s="77"/>
      <c r="NXC60" s="77"/>
      <c r="NXD60" s="77"/>
      <c r="NXE60" s="77"/>
      <c r="NXF60" s="77"/>
      <c r="NXG60" s="77"/>
      <c r="NXH60" s="77"/>
      <c r="NXI60" s="77"/>
      <c r="NXJ60" s="77"/>
      <c r="NXK60" s="77"/>
      <c r="NXL60" s="77"/>
      <c r="NXM60" s="77"/>
      <c r="NXN60" s="77"/>
      <c r="NXO60" s="77"/>
      <c r="NXP60" s="77"/>
      <c r="NXQ60" s="77"/>
      <c r="NXR60" s="77"/>
      <c r="NXS60" s="77"/>
      <c r="NXT60" s="77"/>
      <c r="NXU60" s="77"/>
      <c r="NXV60" s="77"/>
      <c r="NXW60" s="77"/>
      <c r="NXX60" s="77"/>
      <c r="NXY60" s="77"/>
      <c r="NXZ60" s="77"/>
      <c r="NYA60" s="77"/>
      <c r="NYB60" s="77"/>
      <c r="NYC60" s="77"/>
      <c r="NYD60" s="77"/>
      <c r="NYE60" s="77"/>
      <c r="NYF60" s="77"/>
      <c r="NYG60" s="77"/>
      <c r="NYH60" s="77"/>
      <c r="NYI60" s="77"/>
      <c r="NYJ60" s="77"/>
      <c r="NYK60" s="77"/>
      <c r="NYL60" s="77"/>
      <c r="NYM60" s="77"/>
      <c r="NYN60" s="77"/>
      <c r="NYO60" s="77"/>
      <c r="NYP60" s="77"/>
      <c r="NYQ60" s="77"/>
      <c r="NYR60" s="77"/>
      <c r="NYS60" s="77"/>
      <c r="NYT60" s="77"/>
      <c r="NYU60" s="77"/>
      <c r="NYV60" s="77"/>
      <c r="NYW60" s="77"/>
      <c r="NYX60" s="77"/>
      <c r="NYY60" s="77"/>
      <c r="NYZ60" s="77"/>
      <c r="NZA60" s="77"/>
      <c r="NZB60" s="77"/>
      <c r="NZC60" s="77"/>
      <c r="NZD60" s="77"/>
      <c r="NZE60" s="77"/>
      <c r="NZF60" s="77"/>
      <c r="NZG60" s="77"/>
      <c r="NZH60" s="77"/>
      <c r="NZI60" s="77"/>
      <c r="NZJ60" s="77"/>
      <c r="NZK60" s="77"/>
      <c r="NZL60" s="77"/>
      <c r="NZM60" s="77"/>
      <c r="NZN60" s="77"/>
      <c r="NZO60" s="77"/>
      <c r="NZP60" s="77"/>
      <c r="NZQ60" s="77"/>
      <c r="NZR60" s="77"/>
      <c r="NZS60" s="77"/>
      <c r="NZT60" s="77"/>
      <c r="NZU60" s="77"/>
      <c r="NZV60" s="77"/>
      <c r="NZW60" s="77"/>
      <c r="NZX60" s="77"/>
      <c r="NZY60" s="77"/>
      <c r="NZZ60" s="77"/>
      <c r="OAA60" s="77"/>
      <c r="OAB60" s="77"/>
      <c r="OAC60" s="77"/>
      <c r="OAD60" s="77"/>
      <c r="OAE60" s="77"/>
      <c r="OAF60" s="77"/>
      <c r="OAG60" s="77"/>
      <c r="OAH60" s="77"/>
      <c r="OAI60" s="77"/>
      <c r="OAJ60" s="77"/>
      <c r="OAK60" s="77"/>
      <c r="OAL60" s="77"/>
      <c r="OAM60" s="77"/>
      <c r="OAN60" s="77"/>
      <c r="OAO60" s="77"/>
      <c r="OAP60" s="77"/>
      <c r="OAQ60" s="77"/>
      <c r="OAR60" s="77"/>
      <c r="OAS60" s="77"/>
      <c r="OAT60" s="77"/>
      <c r="OAU60" s="77"/>
      <c r="OAV60" s="77"/>
      <c r="OAW60" s="77"/>
      <c r="OAX60" s="77"/>
      <c r="OAY60" s="77"/>
      <c r="OAZ60" s="77"/>
      <c r="OBA60" s="77"/>
      <c r="OBB60" s="77"/>
      <c r="OBC60" s="77"/>
      <c r="OBD60" s="77"/>
      <c r="OBE60" s="77"/>
      <c r="OBF60" s="77"/>
      <c r="OBG60" s="77"/>
      <c r="OBH60" s="77"/>
      <c r="OBI60" s="77"/>
      <c r="OBJ60" s="77"/>
      <c r="OBK60" s="77"/>
      <c r="OBL60" s="77"/>
      <c r="OBM60" s="77"/>
      <c r="OBN60" s="77"/>
      <c r="OBO60" s="77"/>
      <c r="OBP60" s="77"/>
      <c r="OBQ60" s="77"/>
      <c r="OBR60" s="77"/>
      <c r="OBS60" s="77"/>
      <c r="OBT60" s="77"/>
      <c r="OBU60" s="77"/>
      <c r="OBV60" s="77"/>
      <c r="OBW60" s="77"/>
      <c r="OBX60" s="77"/>
      <c r="OBY60" s="77"/>
      <c r="OBZ60" s="77"/>
      <c r="OCA60" s="77"/>
      <c r="OCB60" s="77"/>
      <c r="OCC60" s="77"/>
      <c r="OCD60" s="77"/>
      <c r="OCE60" s="77"/>
      <c r="OCF60" s="77"/>
      <c r="OCG60" s="77"/>
      <c r="OCH60" s="77"/>
      <c r="OCI60" s="77"/>
      <c r="OCJ60" s="77"/>
      <c r="OCK60" s="77"/>
      <c r="OCL60" s="77"/>
      <c r="OCM60" s="77"/>
      <c r="OCN60" s="77"/>
      <c r="OCO60" s="77"/>
      <c r="OCP60" s="77"/>
      <c r="OCQ60" s="77"/>
      <c r="OCR60" s="77"/>
      <c r="OCS60" s="77"/>
      <c r="OCT60" s="77"/>
      <c r="OCU60" s="77"/>
      <c r="OCV60" s="77"/>
      <c r="OCW60" s="77"/>
      <c r="OCX60" s="77"/>
      <c r="OCY60" s="77"/>
      <c r="OCZ60" s="77"/>
      <c r="ODA60" s="77"/>
      <c r="ODB60" s="77"/>
      <c r="ODC60" s="77"/>
      <c r="ODD60" s="77"/>
      <c r="ODE60" s="77"/>
      <c r="ODF60" s="77"/>
      <c r="ODG60" s="77"/>
      <c r="ODH60" s="77"/>
      <c r="ODI60" s="77"/>
      <c r="ODJ60" s="77"/>
      <c r="ODK60" s="77"/>
      <c r="ODL60" s="77"/>
      <c r="ODM60" s="77"/>
      <c r="ODN60" s="77"/>
      <c r="ODO60" s="77"/>
      <c r="ODP60" s="77"/>
      <c r="ODQ60" s="77"/>
      <c r="ODR60" s="77"/>
      <c r="ODS60" s="77"/>
      <c r="ODT60" s="77"/>
      <c r="ODU60" s="77"/>
      <c r="ODV60" s="77"/>
      <c r="ODW60" s="77"/>
      <c r="ODX60" s="77"/>
      <c r="ODY60" s="77"/>
      <c r="ODZ60" s="77"/>
      <c r="OEA60" s="77"/>
      <c r="OEB60" s="77"/>
      <c r="OEC60" s="77"/>
      <c r="OED60" s="77"/>
      <c r="OEE60" s="77"/>
      <c r="OEF60" s="77"/>
      <c r="OEG60" s="77"/>
      <c r="OEH60" s="77"/>
      <c r="OEI60" s="77"/>
      <c r="OEJ60" s="77"/>
      <c r="OEK60" s="77"/>
      <c r="OEL60" s="77"/>
      <c r="OEM60" s="77"/>
      <c r="OEN60" s="77"/>
      <c r="OEO60" s="77"/>
      <c r="OEP60" s="77"/>
      <c r="OEQ60" s="77"/>
      <c r="OER60" s="77"/>
      <c r="OES60" s="77"/>
      <c r="OET60" s="77"/>
      <c r="OEU60" s="77"/>
      <c r="OEV60" s="77"/>
      <c r="OEW60" s="77"/>
      <c r="OEX60" s="77"/>
      <c r="OEY60" s="77"/>
      <c r="OEZ60" s="77"/>
      <c r="OFA60" s="77"/>
      <c r="OFB60" s="77"/>
      <c r="OFC60" s="77"/>
      <c r="OFD60" s="77"/>
      <c r="OFE60" s="77"/>
      <c r="OFF60" s="77"/>
      <c r="OFG60" s="77"/>
      <c r="OFH60" s="77"/>
      <c r="OFI60" s="77"/>
      <c r="OFJ60" s="77"/>
      <c r="OFK60" s="77"/>
      <c r="OFL60" s="77"/>
      <c r="OFM60" s="77"/>
      <c r="OFN60" s="77"/>
      <c r="OFO60" s="77"/>
      <c r="OFP60" s="77"/>
      <c r="OFQ60" s="77"/>
      <c r="OFR60" s="77"/>
      <c r="OFS60" s="77"/>
      <c r="OFT60" s="77"/>
      <c r="OFU60" s="77"/>
      <c r="OFV60" s="77"/>
      <c r="OFW60" s="77"/>
      <c r="OFX60" s="77"/>
      <c r="OFY60" s="77"/>
      <c r="OFZ60" s="77"/>
      <c r="OGA60" s="77"/>
      <c r="OGB60" s="77"/>
      <c r="OGC60" s="77"/>
      <c r="OGD60" s="77"/>
      <c r="OGE60" s="77"/>
      <c r="OGF60" s="77"/>
      <c r="OGG60" s="77"/>
      <c r="OGH60" s="77"/>
      <c r="OGI60" s="77"/>
      <c r="OGJ60" s="77"/>
      <c r="OGK60" s="77"/>
      <c r="OGL60" s="77"/>
      <c r="OGM60" s="77"/>
      <c r="OGN60" s="77"/>
      <c r="OGO60" s="77"/>
      <c r="OGP60" s="77"/>
      <c r="OGQ60" s="77"/>
      <c r="OGR60" s="77"/>
      <c r="OGS60" s="77"/>
      <c r="OGT60" s="77"/>
      <c r="OGU60" s="77"/>
      <c r="OGV60" s="77"/>
      <c r="OGW60" s="77"/>
      <c r="OGX60" s="77"/>
      <c r="OGY60" s="77"/>
      <c r="OGZ60" s="77"/>
      <c r="OHA60" s="77"/>
      <c r="OHB60" s="77"/>
      <c r="OHC60" s="77"/>
      <c r="OHD60" s="77"/>
      <c r="OHE60" s="77"/>
      <c r="OHF60" s="77"/>
      <c r="OHG60" s="77"/>
      <c r="OHH60" s="77"/>
      <c r="OHI60" s="77"/>
      <c r="OHJ60" s="77"/>
      <c r="OHK60" s="77"/>
      <c r="OHL60" s="77"/>
      <c r="OHM60" s="77"/>
      <c r="OHN60" s="77"/>
      <c r="OHO60" s="77"/>
      <c r="OHP60" s="77"/>
      <c r="OHQ60" s="77"/>
      <c r="OHR60" s="77"/>
      <c r="OHS60" s="77"/>
      <c r="OHT60" s="77"/>
      <c r="OHU60" s="77"/>
      <c r="OHV60" s="77"/>
      <c r="OHW60" s="77"/>
      <c r="OHX60" s="77"/>
      <c r="OHY60" s="77"/>
      <c r="OHZ60" s="77"/>
      <c r="OIA60" s="77"/>
      <c r="OIB60" s="77"/>
      <c r="OIC60" s="77"/>
      <c r="OID60" s="77"/>
      <c r="OIE60" s="77"/>
      <c r="OIF60" s="77"/>
      <c r="OIG60" s="77"/>
      <c r="OIH60" s="77"/>
      <c r="OII60" s="77"/>
      <c r="OIJ60" s="77"/>
      <c r="OIK60" s="77"/>
      <c r="OIL60" s="77"/>
      <c r="OIM60" s="77"/>
      <c r="OIN60" s="77"/>
      <c r="OIO60" s="77"/>
      <c r="OIP60" s="77"/>
      <c r="OIQ60" s="77"/>
      <c r="OIR60" s="77"/>
      <c r="OIS60" s="77"/>
      <c r="OIT60" s="77"/>
      <c r="OIU60" s="77"/>
      <c r="OIV60" s="77"/>
      <c r="OIW60" s="77"/>
      <c r="OIX60" s="77"/>
      <c r="OIY60" s="77"/>
      <c r="OIZ60" s="77"/>
      <c r="OJA60" s="77"/>
      <c r="OJB60" s="77"/>
      <c r="OJC60" s="77"/>
      <c r="OJD60" s="77"/>
      <c r="OJE60" s="77"/>
      <c r="OJF60" s="77"/>
      <c r="OJG60" s="77"/>
      <c r="OJH60" s="77"/>
      <c r="OJI60" s="77"/>
      <c r="OJJ60" s="77"/>
      <c r="OJK60" s="77"/>
      <c r="OJL60" s="77"/>
      <c r="OJM60" s="77"/>
      <c r="OJN60" s="77"/>
      <c r="OJO60" s="77"/>
      <c r="OJP60" s="77"/>
      <c r="OJQ60" s="77"/>
      <c r="OJR60" s="77"/>
      <c r="OJS60" s="77"/>
      <c r="OJT60" s="77"/>
      <c r="OJU60" s="77"/>
      <c r="OJV60" s="77"/>
      <c r="OJW60" s="77"/>
      <c r="OJX60" s="77"/>
      <c r="OJY60" s="77"/>
      <c r="OJZ60" s="77"/>
      <c r="OKA60" s="77"/>
      <c r="OKB60" s="77"/>
      <c r="OKC60" s="77"/>
      <c r="OKD60" s="77"/>
      <c r="OKE60" s="77"/>
      <c r="OKF60" s="77"/>
      <c r="OKG60" s="77"/>
      <c r="OKH60" s="77"/>
      <c r="OKI60" s="77"/>
      <c r="OKJ60" s="77"/>
      <c r="OKK60" s="77"/>
      <c r="OKL60" s="77"/>
      <c r="OKM60" s="77"/>
      <c r="OKN60" s="77"/>
      <c r="OKO60" s="77"/>
      <c r="OKP60" s="77"/>
      <c r="OKQ60" s="77"/>
      <c r="OKR60" s="77"/>
      <c r="OKS60" s="77"/>
      <c r="OKT60" s="77"/>
      <c r="OKU60" s="77"/>
      <c r="OKV60" s="77"/>
      <c r="OKW60" s="77"/>
      <c r="OKX60" s="77"/>
      <c r="OKY60" s="77"/>
      <c r="OKZ60" s="77"/>
      <c r="OLA60" s="77"/>
      <c r="OLB60" s="77"/>
      <c r="OLC60" s="77"/>
      <c r="OLD60" s="77"/>
      <c r="OLE60" s="77"/>
      <c r="OLF60" s="77"/>
      <c r="OLG60" s="77"/>
      <c r="OLH60" s="77"/>
      <c r="OLI60" s="77"/>
      <c r="OLJ60" s="77"/>
      <c r="OLK60" s="77"/>
      <c r="OLL60" s="77"/>
      <c r="OLM60" s="77"/>
      <c r="OLN60" s="77"/>
      <c r="OLO60" s="77"/>
      <c r="OLP60" s="77"/>
      <c r="OLQ60" s="77"/>
      <c r="OLR60" s="77"/>
      <c r="OLS60" s="77"/>
      <c r="OLT60" s="77"/>
      <c r="OLU60" s="77"/>
      <c r="OLV60" s="77"/>
      <c r="OLW60" s="77"/>
      <c r="OLX60" s="77"/>
      <c r="OLY60" s="77"/>
      <c r="OLZ60" s="77"/>
      <c r="OMA60" s="77"/>
      <c r="OMB60" s="77"/>
      <c r="OMC60" s="77"/>
      <c r="OMD60" s="77"/>
      <c r="OME60" s="77"/>
      <c r="OMF60" s="77"/>
      <c r="OMG60" s="77"/>
      <c r="OMH60" s="77"/>
      <c r="OMI60" s="77"/>
      <c r="OMJ60" s="77"/>
      <c r="OMK60" s="77"/>
      <c r="OML60" s="77"/>
      <c r="OMM60" s="77"/>
      <c r="OMN60" s="77"/>
      <c r="OMO60" s="77"/>
      <c r="OMP60" s="77"/>
      <c r="OMQ60" s="77"/>
      <c r="OMR60" s="77"/>
      <c r="OMS60" s="77"/>
      <c r="OMT60" s="77"/>
      <c r="OMU60" s="77"/>
      <c r="OMV60" s="77"/>
      <c r="OMW60" s="77"/>
      <c r="OMX60" s="77"/>
      <c r="OMY60" s="77"/>
      <c r="OMZ60" s="77"/>
      <c r="ONA60" s="77"/>
      <c r="ONB60" s="77"/>
      <c r="ONC60" s="77"/>
      <c r="OND60" s="77"/>
      <c r="ONE60" s="77"/>
      <c r="ONF60" s="77"/>
      <c r="ONG60" s="77"/>
      <c r="ONH60" s="77"/>
      <c r="ONI60" s="77"/>
      <c r="ONJ60" s="77"/>
      <c r="ONK60" s="77"/>
      <c r="ONL60" s="77"/>
      <c r="ONM60" s="77"/>
      <c r="ONN60" s="77"/>
      <c r="ONO60" s="77"/>
      <c r="ONP60" s="77"/>
      <c r="ONQ60" s="77"/>
      <c r="ONR60" s="77"/>
      <c r="ONS60" s="77"/>
      <c r="ONT60" s="77"/>
      <c r="ONU60" s="77"/>
      <c r="ONV60" s="77"/>
      <c r="ONW60" s="77"/>
      <c r="ONX60" s="77"/>
      <c r="ONY60" s="77"/>
      <c r="ONZ60" s="77"/>
      <c r="OOA60" s="77"/>
      <c r="OOB60" s="77"/>
      <c r="OOC60" s="77"/>
      <c r="OOD60" s="77"/>
      <c r="OOE60" s="77"/>
      <c r="OOF60" s="77"/>
      <c r="OOG60" s="77"/>
      <c r="OOH60" s="77"/>
      <c r="OOI60" s="77"/>
      <c r="OOJ60" s="77"/>
      <c r="OOK60" s="77"/>
      <c r="OOL60" s="77"/>
      <c r="OOM60" s="77"/>
      <c r="OON60" s="77"/>
      <c r="OOO60" s="77"/>
      <c r="OOP60" s="77"/>
      <c r="OOQ60" s="77"/>
      <c r="OOR60" s="77"/>
      <c r="OOS60" s="77"/>
      <c r="OOT60" s="77"/>
      <c r="OOU60" s="77"/>
      <c r="OOV60" s="77"/>
      <c r="OOW60" s="77"/>
      <c r="OOX60" s="77"/>
      <c r="OOY60" s="77"/>
      <c r="OOZ60" s="77"/>
      <c r="OPA60" s="77"/>
      <c r="OPB60" s="77"/>
      <c r="OPC60" s="77"/>
      <c r="OPD60" s="77"/>
      <c r="OPE60" s="77"/>
      <c r="OPF60" s="77"/>
      <c r="OPG60" s="77"/>
      <c r="OPH60" s="77"/>
      <c r="OPI60" s="77"/>
      <c r="OPJ60" s="77"/>
      <c r="OPK60" s="77"/>
      <c r="OPL60" s="77"/>
      <c r="OPM60" s="77"/>
      <c r="OPN60" s="77"/>
      <c r="OPO60" s="77"/>
      <c r="OPP60" s="77"/>
      <c r="OPQ60" s="77"/>
      <c r="OPR60" s="77"/>
      <c r="OPS60" s="77"/>
      <c r="OPT60" s="77"/>
      <c r="OPU60" s="77"/>
      <c r="OPV60" s="77"/>
      <c r="OPW60" s="77"/>
      <c r="OPX60" s="77"/>
      <c r="OPY60" s="77"/>
      <c r="OPZ60" s="77"/>
      <c r="OQA60" s="77"/>
      <c r="OQB60" s="77"/>
      <c r="OQC60" s="77"/>
      <c r="OQD60" s="77"/>
      <c r="OQE60" s="77"/>
      <c r="OQF60" s="77"/>
      <c r="OQG60" s="77"/>
      <c r="OQH60" s="77"/>
      <c r="OQI60" s="77"/>
      <c r="OQJ60" s="77"/>
      <c r="OQK60" s="77"/>
      <c r="OQL60" s="77"/>
      <c r="OQM60" s="77"/>
      <c r="OQN60" s="77"/>
      <c r="OQO60" s="77"/>
      <c r="OQP60" s="77"/>
      <c r="OQQ60" s="77"/>
      <c r="OQR60" s="77"/>
      <c r="OQS60" s="77"/>
      <c r="OQT60" s="77"/>
      <c r="OQU60" s="77"/>
      <c r="OQV60" s="77"/>
      <c r="OQW60" s="77"/>
      <c r="OQX60" s="77"/>
      <c r="OQY60" s="77"/>
      <c r="OQZ60" s="77"/>
      <c r="ORA60" s="77"/>
      <c r="ORB60" s="77"/>
      <c r="ORC60" s="77"/>
      <c r="ORD60" s="77"/>
      <c r="ORE60" s="77"/>
      <c r="ORF60" s="77"/>
      <c r="ORG60" s="77"/>
      <c r="ORH60" s="77"/>
      <c r="ORI60" s="77"/>
      <c r="ORJ60" s="77"/>
      <c r="ORK60" s="77"/>
      <c r="ORL60" s="77"/>
      <c r="ORM60" s="77"/>
      <c r="ORN60" s="77"/>
      <c r="ORO60" s="77"/>
      <c r="ORP60" s="77"/>
      <c r="ORQ60" s="77"/>
      <c r="ORR60" s="77"/>
      <c r="ORS60" s="77"/>
      <c r="ORT60" s="77"/>
      <c r="ORU60" s="77"/>
      <c r="ORV60" s="77"/>
      <c r="ORW60" s="77"/>
      <c r="ORX60" s="77"/>
      <c r="ORY60" s="77"/>
      <c r="ORZ60" s="77"/>
      <c r="OSA60" s="77"/>
      <c r="OSB60" s="77"/>
      <c r="OSC60" s="77"/>
      <c r="OSD60" s="77"/>
      <c r="OSE60" s="77"/>
      <c r="OSF60" s="77"/>
      <c r="OSG60" s="77"/>
      <c r="OSH60" s="77"/>
      <c r="OSI60" s="77"/>
      <c r="OSJ60" s="77"/>
      <c r="OSK60" s="77"/>
      <c r="OSL60" s="77"/>
      <c r="OSM60" s="77"/>
      <c r="OSN60" s="77"/>
      <c r="OSO60" s="77"/>
      <c r="OSP60" s="77"/>
      <c r="OSQ60" s="77"/>
      <c r="OSR60" s="77"/>
      <c r="OSS60" s="77"/>
      <c r="OST60" s="77"/>
      <c r="OSU60" s="77"/>
      <c r="OSV60" s="77"/>
      <c r="OSW60" s="77"/>
      <c r="OSX60" s="77"/>
      <c r="OSY60" s="77"/>
      <c r="OSZ60" s="77"/>
      <c r="OTA60" s="77"/>
      <c r="OTB60" s="77"/>
      <c r="OTC60" s="77"/>
      <c r="OTD60" s="77"/>
      <c r="OTE60" s="77"/>
      <c r="OTF60" s="77"/>
      <c r="OTG60" s="77"/>
      <c r="OTH60" s="77"/>
      <c r="OTI60" s="77"/>
      <c r="OTJ60" s="77"/>
      <c r="OTK60" s="77"/>
      <c r="OTL60" s="77"/>
      <c r="OTM60" s="77"/>
      <c r="OTN60" s="77"/>
      <c r="OTO60" s="77"/>
      <c r="OTP60" s="77"/>
      <c r="OTQ60" s="77"/>
      <c r="OTR60" s="77"/>
      <c r="OTS60" s="77"/>
      <c r="OTT60" s="77"/>
      <c r="OTU60" s="77"/>
      <c r="OTV60" s="77"/>
      <c r="OTW60" s="77"/>
      <c r="OTX60" s="77"/>
      <c r="OTY60" s="77"/>
      <c r="OTZ60" s="77"/>
      <c r="OUA60" s="77"/>
      <c r="OUB60" s="77"/>
      <c r="OUC60" s="77"/>
      <c r="OUD60" s="77"/>
      <c r="OUE60" s="77"/>
      <c r="OUF60" s="77"/>
      <c r="OUG60" s="77"/>
      <c r="OUH60" s="77"/>
      <c r="OUI60" s="77"/>
      <c r="OUJ60" s="77"/>
      <c r="OUK60" s="77"/>
      <c r="OUL60" s="77"/>
      <c r="OUM60" s="77"/>
      <c r="OUN60" s="77"/>
      <c r="OUO60" s="77"/>
      <c r="OUP60" s="77"/>
      <c r="OUQ60" s="77"/>
      <c r="OUR60" s="77"/>
      <c r="OUS60" s="77"/>
      <c r="OUT60" s="77"/>
      <c r="OUU60" s="77"/>
      <c r="OUV60" s="77"/>
      <c r="OUW60" s="77"/>
      <c r="OUX60" s="77"/>
      <c r="OUY60" s="77"/>
      <c r="OUZ60" s="77"/>
      <c r="OVA60" s="77"/>
      <c r="OVB60" s="77"/>
      <c r="OVC60" s="77"/>
      <c r="OVD60" s="77"/>
      <c r="OVE60" s="77"/>
      <c r="OVF60" s="77"/>
      <c r="OVG60" s="77"/>
      <c r="OVH60" s="77"/>
      <c r="OVI60" s="77"/>
      <c r="OVJ60" s="77"/>
      <c r="OVK60" s="77"/>
      <c r="OVL60" s="77"/>
      <c r="OVM60" s="77"/>
      <c r="OVN60" s="77"/>
      <c r="OVO60" s="77"/>
      <c r="OVP60" s="77"/>
      <c r="OVQ60" s="77"/>
      <c r="OVR60" s="77"/>
      <c r="OVS60" s="77"/>
      <c r="OVT60" s="77"/>
      <c r="OVU60" s="77"/>
      <c r="OVV60" s="77"/>
      <c r="OVW60" s="77"/>
      <c r="OVX60" s="77"/>
      <c r="OVY60" s="77"/>
      <c r="OVZ60" s="77"/>
      <c r="OWA60" s="77"/>
      <c r="OWB60" s="77"/>
      <c r="OWC60" s="77"/>
      <c r="OWD60" s="77"/>
      <c r="OWE60" s="77"/>
      <c r="OWF60" s="77"/>
      <c r="OWG60" s="77"/>
      <c r="OWH60" s="77"/>
      <c r="OWI60" s="77"/>
      <c r="OWJ60" s="77"/>
      <c r="OWK60" s="77"/>
      <c r="OWL60" s="77"/>
      <c r="OWM60" s="77"/>
      <c r="OWN60" s="77"/>
      <c r="OWO60" s="77"/>
      <c r="OWP60" s="77"/>
      <c r="OWQ60" s="77"/>
      <c r="OWR60" s="77"/>
      <c r="OWS60" s="77"/>
      <c r="OWT60" s="77"/>
      <c r="OWU60" s="77"/>
      <c r="OWV60" s="77"/>
      <c r="OWW60" s="77"/>
      <c r="OWX60" s="77"/>
      <c r="OWY60" s="77"/>
      <c r="OWZ60" s="77"/>
      <c r="OXA60" s="77"/>
      <c r="OXB60" s="77"/>
      <c r="OXC60" s="77"/>
      <c r="OXD60" s="77"/>
      <c r="OXE60" s="77"/>
      <c r="OXF60" s="77"/>
      <c r="OXG60" s="77"/>
      <c r="OXH60" s="77"/>
      <c r="OXI60" s="77"/>
      <c r="OXJ60" s="77"/>
      <c r="OXK60" s="77"/>
      <c r="OXL60" s="77"/>
      <c r="OXM60" s="77"/>
      <c r="OXN60" s="77"/>
      <c r="OXO60" s="77"/>
      <c r="OXP60" s="77"/>
      <c r="OXQ60" s="77"/>
      <c r="OXR60" s="77"/>
      <c r="OXS60" s="77"/>
      <c r="OXT60" s="77"/>
      <c r="OXU60" s="77"/>
      <c r="OXV60" s="77"/>
      <c r="OXW60" s="77"/>
      <c r="OXX60" s="77"/>
      <c r="OXY60" s="77"/>
      <c r="OXZ60" s="77"/>
      <c r="OYA60" s="77"/>
      <c r="OYB60" s="77"/>
      <c r="OYC60" s="77"/>
      <c r="OYD60" s="77"/>
      <c r="OYE60" s="77"/>
      <c r="OYF60" s="77"/>
      <c r="OYG60" s="77"/>
      <c r="OYH60" s="77"/>
      <c r="OYI60" s="77"/>
      <c r="OYJ60" s="77"/>
      <c r="OYK60" s="77"/>
      <c r="OYL60" s="77"/>
      <c r="OYM60" s="77"/>
      <c r="OYN60" s="77"/>
      <c r="OYO60" s="77"/>
      <c r="OYP60" s="77"/>
      <c r="OYQ60" s="77"/>
      <c r="OYR60" s="77"/>
      <c r="OYS60" s="77"/>
      <c r="OYT60" s="77"/>
      <c r="OYU60" s="77"/>
      <c r="OYV60" s="77"/>
      <c r="OYW60" s="77"/>
      <c r="OYX60" s="77"/>
      <c r="OYY60" s="77"/>
      <c r="OYZ60" s="77"/>
      <c r="OZA60" s="77"/>
      <c r="OZB60" s="77"/>
      <c r="OZC60" s="77"/>
      <c r="OZD60" s="77"/>
      <c r="OZE60" s="77"/>
      <c r="OZF60" s="77"/>
      <c r="OZG60" s="77"/>
      <c r="OZH60" s="77"/>
      <c r="OZI60" s="77"/>
      <c r="OZJ60" s="77"/>
      <c r="OZK60" s="77"/>
      <c r="OZL60" s="77"/>
      <c r="OZM60" s="77"/>
      <c r="OZN60" s="77"/>
      <c r="OZO60" s="77"/>
      <c r="OZP60" s="77"/>
      <c r="OZQ60" s="77"/>
      <c r="OZR60" s="77"/>
      <c r="OZS60" s="77"/>
      <c r="OZT60" s="77"/>
      <c r="OZU60" s="77"/>
      <c r="OZV60" s="77"/>
      <c r="OZW60" s="77"/>
      <c r="OZX60" s="77"/>
      <c r="OZY60" s="77"/>
      <c r="OZZ60" s="77"/>
      <c r="PAA60" s="77"/>
      <c r="PAB60" s="77"/>
      <c r="PAC60" s="77"/>
      <c r="PAD60" s="77"/>
      <c r="PAE60" s="77"/>
      <c r="PAF60" s="77"/>
      <c r="PAG60" s="77"/>
      <c r="PAH60" s="77"/>
      <c r="PAI60" s="77"/>
      <c r="PAJ60" s="77"/>
      <c r="PAK60" s="77"/>
      <c r="PAL60" s="77"/>
      <c r="PAM60" s="77"/>
      <c r="PAN60" s="77"/>
      <c r="PAO60" s="77"/>
      <c r="PAP60" s="77"/>
      <c r="PAQ60" s="77"/>
      <c r="PAR60" s="77"/>
      <c r="PAS60" s="77"/>
      <c r="PAT60" s="77"/>
      <c r="PAU60" s="77"/>
      <c r="PAV60" s="77"/>
      <c r="PAW60" s="77"/>
      <c r="PAX60" s="77"/>
      <c r="PAY60" s="77"/>
      <c r="PAZ60" s="77"/>
      <c r="PBA60" s="77"/>
      <c r="PBB60" s="77"/>
      <c r="PBC60" s="77"/>
      <c r="PBD60" s="77"/>
      <c r="PBE60" s="77"/>
      <c r="PBF60" s="77"/>
      <c r="PBG60" s="77"/>
      <c r="PBH60" s="77"/>
      <c r="PBI60" s="77"/>
      <c r="PBJ60" s="77"/>
      <c r="PBK60" s="77"/>
      <c r="PBL60" s="77"/>
      <c r="PBM60" s="77"/>
      <c r="PBN60" s="77"/>
      <c r="PBO60" s="77"/>
      <c r="PBP60" s="77"/>
      <c r="PBQ60" s="77"/>
      <c r="PBR60" s="77"/>
      <c r="PBS60" s="77"/>
      <c r="PBT60" s="77"/>
      <c r="PBU60" s="77"/>
      <c r="PBV60" s="77"/>
      <c r="PBW60" s="77"/>
      <c r="PBX60" s="77"/>
      <c r="PBY60" s="77"/>
      <c r="PBZ60" s="77"/>
      <c r="PCA60" s="77"/>
      <c r="PCB60" s="77"/>
      <c r="PCC60" s="77"/>
      <c r="PCD60" s="77"/>
      <c r="PCE60" s="77"/>
      <c r="PCF60" s="77"/>
      <c r="PCG60" s="77"/>
      <c r="PCH60" s="77"/>
      <c r="PCI60" s="77"/>
      <c r="PCJ60" s="77"/>
      <c r="PCK60" s="77"/>
      <c r="PCL60" s="77"/>
      <c r="PCM60" s="77"/>
      <c r="PCN60" s="77"/>
      <c r="PCO60" s="77"/>
      <c r="PCP60" s="77"/>
      <c r="PCQ60" s="77"/>
      <c r="PCR60" s="77"/>
      <c r="PCS60" s="77"/>
      <c r="PCT60" s="77"/>
      <c r="PCU60" s="77"/>
      <c r="PCV60" s="77"/>
      <c r="PCW60" s="77"/>
      <c r="PCX60" s="77"/>
      <c r="PCY60" s="77"/>
      <c r="PCZ60" s="77"/>
      <c r="PDA60" s="77"/>
      <c r="PDB60" s="77"/>
      <c r="PDC60" s="77"/>
      <c r="PDD60" s="77"/>
      <c r="PDE60" s="77"/>
      <c r="PDF60" s="77"/>
      <c r="PDG60" s="77"/>
      <c r="PDH60" s="77"/>
      <c r="PDI60" s="77"/>
      <c r="PDJ60" s="77"/>
      <c r="PDK60" s="77"/>
      <c r="PDL60" s="77"/>
      <c r="PDM60" s="77"/>
      <c r="PDN60" s="77"/>
      <c r="PDO60" s="77"/>
      <c r="PDP60" s="77"/>
      <c r="PDQ60" s="77"/>
      <c r="PDR60" s="77"/>
      <c r="PDS60" s="77"/>
      <c r="PDT60" s="77"/>
      <c r="PDU60" s="77"/>
      <c r="PDV60" s="77"/>
      <c r="PDW60" s="77"/>
      <c r="PDX60" s="77"/>
      <c r="PDY60" s="77"/>
      <c r="PDZ60" s="77"/>
      <c r="PEA60" s="77"/>
      <c r="PEB60" s="77"/>
      <c r="PEC60" s="77"/>
      <c r="PED60" s="77"/>
      <c r="PEE60" s="77"/>
      <c r="PEF60" s="77"/>
      <c r="PEG60" s="77"/>
      <c r="PEH60" s="77"/>
      <c r="PEI60" s="77"/>
      <c r="PEJ60" s="77"/>
      <c r="PEK60" s="77"/>
      <c r="PEL60" s="77"/>
      <c r="PEM60" s="77"/>
      <c r="PEN60" s="77"/>
      <c r="PEO60" s="77"/>
      <c r="PEP60" s="77"/>
      <c r="PEQ60" s="77"/>
      <c r="PER60" s="77"/>
      <c r="PES60" s="77"/>
      <c r="PET60" s="77"/>
      <c r="PEU60" s="77"/>
      <c r="PEV60" s="77"/>
      <c r="PEW60" s="77"/>
      <c r="PEX60" s="77"/>
      <c r="PEY60" s="77"/>
      <c r="PEZ60" s="77"/>
      <c r="PFA60" s="77"/>
      <c r="PFB60" s="77"/>
      <c r="PFC60" s="77"/>
      <c r="PFD60" s="77"/>
      <c r="PFE60" s="77"/>
      <c r="PFF60" s="77"/>
      <c r="PFG60" s="77"/>
      <c r="PFH60" s="77"/>
      <c r="PFI60" s="77"/>
      <c r="PFJ60" s="77"/>
      <c r="PFK60" s="77"/>
      <c r="PFL60" s="77"/>
      <c r="PFM60" s="77"/>
      <c r="PFN60" s="77"/>
      <c r="PFO60" s="77"/>
      <c r="PFP60" s="77"/>
      <c r="PFQ60" s="77"/>
      <c r="PFR60" s="77"/>
      <c r="PFS60" s="77"/>
      <c r="PFT60" s="77"/>
      <c r="PFU60" s="77"/>
      <c r="PFV60" s="77"/>
      <c r="PFW60" s="77"/>
      <c r="PFX60" s="77"/>
      <c r="PFY60" s="77"/>
      <c r="PFZ60" s="77"/>
      <c r="PGA60" s="77"/>
      <c r="PGB60" s="77"/>
      <c r="PGC60" s="77"/>
      <c r="PGD60" s="77"/>
      <c r="PGE60" s="77"/>
      <c r="PGF60" s="77"/>
      <c r="PGG60" s="77"/>
      <c r="PGH60" s="77"/>
      <c r="PGI60" s="77"/>
      <c r="PGJ60" s="77"/>
      <c r="PGK60" s="77"/>
      <c r="PGL60" s="77"/>
      <c r="PGM60" s="77"/>
      <c r="PGN60" s="77"/>
      <c r="PGO60" s="77"/>
      <c r="PGP60" s="77"/>
      <c r="PGQ60" s="77"/>
      <c r="PGR60" s="77"/>
      <c r="PGS60" s="77"/>
      <c r="PGT60" s="77"/>
      <c r="PGU60" s="77"/>
      <c r="PGV60" s="77"/>
      <c r="PGW60" s="77"/>
      <c r="PGX60" s="77"/>
      <c r="PGY60" s="77"/>
      <c r="PGZ60" s="77"/>
      <c r="PHA60" s="77"/>
      <c r="PHB60" s="77"/>
      <c r="PHC60" s="77"/>
      <c r="PHD60" s="77"/>
      <c r="PHE60" s="77"/>
      <c r="PHF60" s="77"/>
      <c r="PHG60" s="77"/>
      <c r="PHH60" s="77"/>
      <c r="PHI60" s="77"/>
      <c r="PHJ60" s="77"/>
      <c r="PHK60" s="77"/>
      <c r="PHL60" s="77"/>
      <c r="PHM60" s="77"/>
      <c r="PHN60" s="77"/>
      <c r="PHO60" s="77"/>
      <c r="PHP60" s="77"/>
      <c r="PHQ60" s="77"/>
      <c r="PHR60" s="77"/>
      <c r="PHS60" s="77"/>
      <c r="PHT60" s="77"/>
      <c r="PHU60" s="77"/>
      <c r="PHV60" s="77"/>
      <c r="PHW60" s="77"/>
      <c r="PHX60" s="77"/>
      <c r="PHY60" s="77"/>
      <c r="PHZ60" s="77"/>
      <c r="PIA60" s="77"/>
      <c r="PIB60" s="77"/>
      <c r="PIC60" s="77"/>
      <c r="PID60" s="77"/>
      <c r="PIE60" s="77"/>
      <c r="PIF60" s="77"/>
      <c r="PIG60" s="77"/>
      <c r="PIH60" s="77"/>
      <c r="PII60" s="77"/>
      <c r="PIJ60" s="77"/>
      <c r="PIK60" s="77"/>
      <c r="PIL60" s="77"/>
      <c r="PIM60" s="77"/>
      <c r="PIN60" s="77"/>
      <c r="PIO60" s="77"/>
      <c r="PIP60" s="77"/>
      <c r="PIQ60" s="77"/>
      <c r="PIR60" s="77"/>
      <c r="PIS60" s="77"/>
      <c r="PIT60" s="77"/>
      <c r="PIU60" s="77"/>
      <c r="PIV60" s="77"/>
      <c r="PIW60" s="77"/>
      <c r="PIX60" s="77"/>
      <c r="PIY60" s="77"/>
      <c r="PIZ60" s="77"/>
      <c r="PJA60" s="77"/>
      <c r="PJB60" s="77"/>
      <c r="PJC60" s="77"/>
      <c r="PJD60" s="77"/>
      <c r="PJE60" s="77"/>
      <c r="PJF60" s="77"/>
      <c r="PJG60" s="77"/>
      <c r="PJH60" s="77"/>
      <c r="PJI60" s="77"/>
      <c r="PJJ60" s="77"/>
      <c r="PJK60" s="77"/>
      <c r="PJL60" s="77"/>
      <c r="PJM60" s="77"/>
      <c r="PJN60" s="77"/>
      <c r="PJO60" s="77"/>
      <c r="PJP60" s="77"/>
      <c r="PJQ60" s="77"/>
      <c r="PJR60" s="77"/>
      <c r="PJS60" s="77"/>
      <c r="PJT60" s="77"/>
      <c r="PJU60" s="77"/>
      <c r="PJV60" s="77"/>
      <c r="PJW60" s="77"/>
      <c r="PJX60" s="77"/>
      <c r="PJY60" s="77"/>
      <c r="PJZ60" s="77"/>
      <c r="PKA60" s="77"/>
      <c r="PKB60" s="77"/>
      <c r="PKC60" s="77"/>
      <c r="PKD60" s="77"/>
      <c r="PKE60" s="77"/>
      <c r="PKF60" s="77"/>
      <c r="PKG60" s="77"/>
      <c r="PKH60" s="77"/>
      <c r="PKI60" s="77"/>
      <c r="PKJ60" s="77"/>
      <c r="PKK60" s="77"/>
      <c r="PKL60" s="77"/>
      <c r="PKM60" s="77"/>
      <c r="PKN60" s="77"/>
      <c r="PKO60" s="77"/>
      <c r="PKP60" s="77"/>
      <c r="PKQ60" s="77"/>
      <c r="PKR60" s="77"/>
      <c r="PKS60" s="77"/>
      <c r="PKT60" s="77"/>
      <c r="PKU60" s="77"/>
      <c r="PKV60" s="77"/>
      <c r="PKW60" s="77"/>
      <c r="PKX60" s="77"/>
      <c r="PKY60" s="77"/>
      <c r="PKZ60" s="77"/>
      <c r="PLA60" s="77"/>
      <c r="PLB60" s="77"/>
      <c r="PLC60" s="77"/>
      <c r="PLD60" s="77"/>
      <c r="PLE60" s="77"/>
      <c r="PLF60" s="77"/>
      <c r="PLG60" s="77"/>
      <c r="PLH60" s="77"/>
      <c r="PLI60" s="77"/>
      <c r="PLJ60" s="77"/>
      <c r="PLK60" s="77"/>
      <c r="PLL60" s="77"/>
      <c r="PLM60" s="77"/>
      <c r="PLN60" s="77"/>
      <c r="PLO60" s="77"/>
      <c r="PLP60" s="77"/>
      <c r="PLQ60" s="77"/>
      <c r="PLR60" s="77"/>
      <c r="PLS60" s="77"/>
      <c r="PLT60" s="77"/>
      <c r="PLU60" s="77"/>
      <c r="PLV60" s="77"/>
      <c r="PLW60" s="77"/>
      <c r="PLX60" s="77"/>
      <c r="PLY60" s="77"/>
      <c r="PLZ60" s="77"/>
      <c r="PMA60" s="77"/>
      <c r="PMB60" s="77"/>
      <c r="PMC60" s="77"/>
      <c r="PMD60" s="77"/>
      <c r="PME60" s="77"/>
      <c r="PMF60" s="77"/>
      <c r="PMG60" s="77"/>
      <c r="PMH60" s="77"/>
      <c r="PMI60" s="77"/>
      <c r="PMJ60" s="77"/>
      <c r="PMK60" s="77"/>
      <c r="PML60" s="77"/>
      <c r="PMM60" s="77"/>
      <c r="PMN60" s="77"/>
      <c r="PMO60" s="77"/>
      <c r="PMP60" s="77"/>
      <c r="PMQ60" s="77"/>
      <c r="PMR60" s="77"/>
      <c r="PMS60" s="77"/>
      <c r="PMT60" s="77"/>
      <c r="PMU60" s="77"/>
      <c r="PMV60" s="77"/>
      <c r="PMW60" s="77"/>
      <c r="PMX60" s="77"/>
      <c r="PMY60" s="77"/>
      <c r="PMZ60" s="77"/>
      <c r="PNA60" s="77"/>
      <c r="PNB60" s="77"/>
      <c r="PNC60" s="77"/>
      <c r="PND60" s="77"/>
      <c r="PNE60" s="77"/>
      <c r="PNF60" s="77"/>
      <c r="PNG60" s="77"/>
      <c r="PNH60" s="77"/>
      <c r="PNI60" s="77"/>
      <c r="PNJ60" s="77"/>
      <c r="PNK60" s="77"/>
      <c r="PNL60" s="77"/>
      <c r="PNM60" s="77"/>
      <c r="PNN60" s="77"/>
      <c r="PNO60" s="77"/>
      <c r="PNP60" s="77"/>
      <c r="PNQ60" s="77"/>
      <c r="PNR60" s="77"/>
      <c r="PNS60" s="77"/>
      <c r="PNT60" s="77"/>
      <c r="PNU60" s="77"/>
      <c r="PNV60" s="77"/>
      <c r="PNW60" s="77"/>
      <c r="PNX60" s="77"/>
      <c r="PNY60" s="77"/>
      <c r="PNZ60" s="77"/>
      <c r="POA60" s="77"/>
      <c r="POB60" s="77"/>
      <c r="POC60" s="77"/>
      <c r="POD60" s="77"/>
      <c r="POE60" s="77"/>
      <c r="POF60" s="77"/>
      <c r="POG60" s="77"/>
      <c r="POH60" s="77"/>
      <c r="POI60" s="77"/>
      <c r="POJ60" s="77"/>
      <c r="POK60" s="77"/>
      <c r="POL60" s="77"/>
      <c r="POM60" s="77"/>
      <c r="PON60" s="77"/>
      <c r="POO60" s="77"/>
      <c r="POP60" s="77"/>
      <c r="POQ60" s="77"/>
      <c r="POR60" s="77"/>
      <c r="POS60" s="77"/>
      <c r="POT60" s="77"/>
      <c r="POU60" s="77"/>
      <c r="POV60" s="77"/>
      <c r="POW60" s="77"/>
      <c r="POX60" s="77"/>
      <c r="POY60" s="77"/>
      <c r="POZ60" s="77"/>
      <c r="PPA60" s="77"/>
      <c r="PPB60" s="77"/>
      <c r="PPC60" s="77"/>
      <c r="PPD60" s="77"/>
      <c r="PPE60" s="77"/>
      <c r="PPF60" s="77"/>
      <c r="PPG60" s="77"/>
      <c r="PPH60" s="77"/>
      <c r="PPI60" s="77"/>
      <c r="PPJ60" s="77"/>
      <c r="PPK60" s="77"/>
      <c r="PPL60" s="77"/>
      <c r="PPM60" s="77"/>
      <c r="PPN60" s="77"/>
      <c r="PPO60" s="77"/>
      <c r="PPP60" s="77"/>
      <c r="PPQ60" s="77"/>
      <c r="PPR60" s="77"/>
      <c r="PPS60" s="77"/>
      <c r="PPT60" s="77"/>
      <c r="PPU60" s="77"/>
      <c r="PPV60" s="77"/>
      <c r="PPW60" s="77"/>
      <c r="PPX60" s="77"/>
      <c r="PPY60" s="77"/>
      <c r="PPZ60" s="77"/>
      <c r="PQA60" s="77"/>
      <c r="PQB60" s="77"/>
      <c r="PQC60" s="77"/>
      <c r="PQD60" s="77"/>
      <c r="PQE60" s="77"/>
      <c r="PQF60" s="77"/>
      <c r="PQG60" s="77"/>
      <c r="PQH60" s="77"/>
      <c r="PQI60" s="77"/>
      <c r="PQJ60" s="77"/>
      <c r="PQK60" s="77"/>
      <c r="PQL60" s="77"/>
      <c r="PQM60" s="77"/>
      <c r="PQN60" s="77"/>
      <c r="PQO60" s="77"/>
      <c r="PQP60" s="77"/>
      <c r="PQQ60" s="77"/>
      <c r="PQR60" s="77"/>
      <c r="PQS60" s="77"/>
      <c r="PQT60" s="77"/>
      <c r="PQU60" s="77"/>
      <c r="PQV60" s="77"/>
      <c r="PQW60" s="77"/>
      <c r="PQX60" s="77"/>
      <c r="PQY60" s="77"/>
      <c r="PQZ60" s="77"/>
      <c r="PRA60" s="77"/>
      <c r="PRB60" s="77"/>
      <c r="PRC60" s="77"/>
      <c r="PRD60" s="77"/>
      <c r="PRE60" s="77"/>
      <c r="PRF60" s="77"/>
      <c r="PRG60" s="77"/>
      <c r="PRH60" s="77"/>
      <c r="PRI60" s="77"/>
      <c r="PRJ60" s="77"/>
      <c r="PRK60" s="77"/>
      <c r="PRL60" s="77"/>
      <c r="PRM60" s="77"/>
      <c r="PRN60" s="77"/>
      <c r="PRO60" s="77"/>
      <c r="PRP60" s="77"/>
      <c r="PRQ60" s="77"/>
      <c r="PRR60" s="77"/>
      <c r="PRS60" s="77"/>
      <c r="PRT60" s="77"/>
      <c r="PRU60" s="77"/>
      <c r="PRV60" s="77"/>
      <c r="PRW60" s="77"/>
      <c r="PRX60" s="77"/>
      <c r="PRY60" s="77"/>
      <c r="PRZ60" s="77"/>
      <c r="PSA60" s="77"/>
      <c r="PSB60" s="77"/>
      <c r="PSC60" s="77"/>
      <c r="PSD60" s="77"/>
      <c r="PSE60" s="77"/>
      <c r="PSF60" s="77"/>
      <c r="PSG60" s="77"/>
      <c r="PSH60" s="77"/>
      <c r="PSI60" s="77"/>
      <c r="PSJ60" s="77"/>
      <c r="PSK60" s="77"/>
      <c r="PSL60" s="77"/>
      <c r="PSM60" s="77"/>
      <c r="PSN60" s="77"/>
      <c r="PSO60" s="77"/>
      <c r="PSP60" s="77"/>
      <c r="PSQ60" s="77"/>
      <c r="PSR60" s="77"/>
      <c r="PSS60" s="77"/>
      <c r="PST60" s="77"/>
      <c r="PSU60" s="77"/>
      <c r="PSV60" s="77"/>
      <c r="PSW60" s="77"/>
      <c r="PSX60" s="77"/>
      <c r="PSY60" s="77"/>
      <c r="PSZ60" s="77"/>
      <c r="PTA60" s="77"/>
      <c r="PTB60" s="77"/>
      <c r="PTC60" s="77"/>
      <c r="PTD60" s="77"/>
      <c r="PTE60" s="77"/>
      <c r="PTF60" s="77"/>
      <c r="PTG60" s="77"/>
      <c r="PTH60" s="77"/>
      <c r="PTI60" s="77"/>
      <c r="PTJ60" s="77"/>
      <c r="PTK60" s="77"/>
      <c r="PTL60" s="77"/>
      <c r="PTM60" s="77"/>
      <c r="PTN60" s="77"/>
      <c r="PTO60" s="77"/>
      <c r="PTP60" s="77"/>
      <c r="PTQ60" s="77"/>
      <c r="PTR60" s="77"/>
      <c r="PTS60" s="77"/>
      <c r="PTT60" s="77"/>
      <c r="PTU60" s="77"/>
      <c r="PTV60" s="77"/>
      <c r="PTW60" s="77"/>
      <c r="PTX60" s="77"/>
      <c r="PTY60" s="77"/>
      <c r="PTZ60" s="77"/>
      <c r="PUA60" s="77"/>
      <c r="PUB60" s="77"/>
      <c r="PUC60" s="77"/>
      <c r="PUD60" s="77"/>
      <c r="PUE60" s="77"/>
      <c r="PUF60" s="77"/>
      <c r="PUG60" s="77"/>
      <c r="PUH60" s="77"/>
      <c r="PUI60" s="77"/>
      <c r="PUJ60" s="77"/>
      <c r="PUK60" s="77"/>
      <c r="PUL60" s="77"/>
      <c r="PUM60" s="77"/>
      <c r="PUN60" s="77"/>
      <c r="PUO60" s="77"/>
      <c r="PUP60" s="77"/>
      <c r="PUQ60" s="77"/>
      <c r="PUR60" s="77"/>
      <c r="PUS60" s="77"/>
      <c r="PUT60" s="77"/>
      <c r="PUU60" s="77"/>
      <c r="PUV60" s="77"/>
      <c r="PUW60" s="77"/>
      <c r="PUX60" s="77"/>
      <c r="PUY60" s="77"/>
      <c r="PUZ60" s="77"/>
      <c r="PVA60" s="77"/>
      <c r="PVB60" s="77"/>
      <c r="PVC60" s="77"/>
      <c r="PVD60" s="77"/>
      <c r="PVE60" s="77"/>
      <c r="PVF60" s="77"/>
      <c r="PVG60" s="77"/>
      <c r="PVH60" s="77"/>
      <c r="PVI60" s="77"/>
      <c r="PVJ60" s="77"/>
      <c r="PVK60" s="77"/>
      <c r="PVL60" s="77"/>
      <c r="PVM60" s="77"/>
      <c r="PVN60" s="77"/>
      <c r="PVO60" s="77"/>
      <c r="PVP60" s="77"/>
      <c r="PVQ60" s="77"/>
      <c r="PVR60" s="77"/>
      <c r="PVS60" s="77"/>
      <c r="PVT60" s="77"/>
      <c r="PVU60" s="77"/>
      <c r="PVV60" s="77"/>
      <c r="PVW60" s="77"/>
      <c r="PVX60" s="77"/>
      <c r="PVY60" s="77"/>
      <c r="PVZ60" s="77"/>
      <c r="PWA60" s="77"/>
      <c r="PWB60" s="77"/>
      <c r="PWC60" s="77"/>
      <c r="PWD60" s="77"/>
      <c r="PWE60" s="77"/>
      <c r="PWF60" s="77"/>
      <c r="PWG60" s="77"/>
      <c r="PWH60" s="77"/>
      <c r="PWI60" s="77"/>
      <c r="PWJ60" s="77"/>
      <c r="PWK60" s="77"/>
      <c r="PWL60" s="77"/>
      <c r="PWM60" s="77"/>
      <c r="PWN60" s="77"/>
      <c r="PWO60" s="77"/>
      <c r="PWP60" s="77"/>
      <c r="PWQ60" s="77"/>
      <c r="PWR60" s="77"/>
      <c r="PWS60" s="77"/>
      <c r="PWT60" s="77"/>
      <c r="PWU60" s="77"/>
      <c r="PWV60" s="77"/>
      <c r="PWW60" s="77"/>
      <c r="PWX60" s="77"/>
      <c r="PWY60" s="77"/>
      <c r="PWZ60" s="77"/>
      <c r="PXA60" s="77"/>
      <c r="PXB60" s="77"/>
      <c r="PXC60" s="77"/>
      <c r="PXD60" s="77"/>
      <c r="PXE60" s="77"/>
      <c r="PXF60" s="77"/>
      <c r="PXG60" s="77"/>
      <c r="PXH60" s="77"/>
      <c r="PXI60" s="77"/>
      <c r="PXJ60" s="77"/>
      <c r="PXK60" s="77"/>
      <c r="PXL60" s="77"/>
      <c r="PXM60" s="77"/>
      <c r="PXN60" s="77"/>
      <c r="PXO60" s="77"/>
      <c r="PXP60" s="77"/>
      <c r="PXQ60" s="77"/>
      <c r="PXR60" s="77"/>
      <c r="PXS60" s="77"/>
      <c r="PXT60" s="77"/>
      <c r="PXU60" s="77"/>
      <c r="PXV60" s="77"/>
      <c r="PXW60" s="77"/>
      <c r="PXX60" s="77"/>
      <c r="PXY60" s="77"/>
      <c r="PXZ60" s="77"/>
      <c r="PYA60" s="77"/>
      <c r="PYB60" s="77"/>
      <c r="PYC60" s="77"/>
      <c r="PYD60" s="77"/>
      <c r="PYE60" s="77"/>
      <c r="PYF60" s="77"/>
      <c r="PYG60" s="77"/>
      <c r="PYH60" s="77"/>
      <c r="PYI60" s="77"/>
      <c r="PYJ60" s="77"/>
      <c r="PYK60" s="77"/>
      <c r="PYL60" s="77"/>
      <c r="PYM60" s="77"/>
      <c r="PYN60" s="77"/>
      <c r="PYO60" s="77"/>
      <c r="PYP60" s="77"/>
      <c r="PYQ60" s="77"/>
      <c r="PYR60" s="77"/>
      <c r="PYS60" s="77"/>
      <c r="PYT60" s="77"/>
      <c r="PYU60" s="77"/>
      <c r="PYV60" s="77"/>
      <c r="PYW60" s="77"/>
      <c r="PYX60" s="77"/>
      <c r="PYY60" s="77"/>
      <c r="PYZ60" s="77"/>
      <c r="PZA60" s="77"/>
      <c r="PZB60" s="77"/>
      <c r="PZC60" s="77"/>
      <c r="PZD60" s="77"/>
      <c r="PZE60" s="77"/>
      <c r="PZF60" s="77"/>
      <c r="PZG60" s="77"/>
      <c r="PZH60" s="77"/>
      <c r="PZI60" s="77"/>
      <c r="PZJ60" s="77"/>
      <c r="PZK60" s="77"/>
      <c r="PZL60" s="77"/>
      <c r="PZM60" s="77"/>
      <c r="PZN60" s="77"/>
      <c r="PZO60" s="77"/>
      <c r="PZP60" s="77"/>
      <c r="PZQ60" s="77"/>
      <c r="PZR60" s="77"/>
      <c r="PZS60" s="77"/>
      <c r="PZT60" s="77"/>
      <c r="PZU60" s="77"/>
      <c r="PZV60" s="77"/>
      <c r="PZW60" s="77"/>
      <c r="PZX60" s="77"/>
      <c r="PZY60" s="77"/>
      <c r="PZZ60" s="77"/>
      <c r="QAA60" s="77"/>
      <c r="QAB60" s="77"/>
      <c r="QAC60" s="77"/>
      <c r="QAD60" s="77"/>
      <c r="QAE60" s="77"/>
      <c r="QAF60" s="77"/>
      <c r="QAG60" s="77"/>
      <c r="QAH60" s="77"/>
      <c r="QAI60" s="77"/>
      <c r="QAJ60" s="77"/>
      <c r="QAK60" s="77"/>
      <c r="QAL60" s="77"/>
      <c r="QAM60" s="77"/>
      <c r="QAN60" s="77"/>
      <c r="QAO60" s="77"/>
      <c r="QAP60" s="77"/>
      <c r="QAQ60" s="77"/>
      <c r="QAR60" s="77"/>
      <c r="QAS60" s="77"/>
      <c r="QAT60" s="77"/>
      <c r="QAU60" s="77"/>
      <c r="QAV60" s="77"/>
      <c r="QAW60" s="77"/>
      <c r="QAX60" s="77"/>
      <c r="QAY60" s="77"/>
      <c r="QAZ60" s="77"/>
      <c r="QBA60" s="77"/>
      <c r="QBB60" s="77"/>
      <c r="QBC60" s="77"/>
      <c r="QBD60" s="77"/>
      <c r="QBE60" s="77"/>
      <c r="QBF60" s="77"/>
      <c r="QBG60" s="77"/>
      <c r="QBH60" s="77"/>
      <c r="QBI60" s="77"/>
      <c r="QBJ60" s="77"/>
      <c r="QBK60" s="77"/>
      <c r="QBL60" s="77"/>
      <c r="QBM60" s="77"/>
      <c r="QBN60" s="77"/>
      <c r="QBO60" s="77"/>
      <c r="QBP60" s="77"/>
      <c r="QBQ60" s="77"/>
      <c r="QBR60" s="77"/>
      <c r="QBS60" s="77"/>
      <c r="QBT60" s="77"/>
      <c r="QBU60" s="77"/>
      <c r="QBV60" s="77"/>
      <c r="QBW60" s="77"/>
      <c r="QBX60" s="77"/>
      <c r="QBY60" s="77"/>
      <c r="QBZ60" s="77"/>
      <c r="QCA60" s="77"/>
      <c r="QCB60" s="77"/>
      <c r="QCC60" s="77"/>
      <c r="QCD60" s="77"/>
      <c r="QCE60" s="77"/>
      <c r="QCF60" s="77"/>
      <c r="QCG60" s="77"/>
      <c r="QCH60" s="77"/>
      <c r="QCI60" s="77"/>
      <c r="QCJ60" s="77"/>
      <c r="QCK60" s="77"/>
      <c r="QCL60" s="77"/>
      <c r="QCM60" s="77"/>
      <c r="QCN60" s="77"/>
      <c r="QCO60" s="77"/>
      <c r="QCP60" s="77"/>
      <c r="QCQ60" s="77"/>
      <c r="QCR60" s="77"/>
      <c r="QCS60" s="77"/>
      <c r="QCT60" s="77"/>
      <c r="QCU60" s="77"/>
      <c r="QCV60" s="77"/>
      <c r="QCW60" s="77"/>
      <c r="QCX60" s="77"/>
      <c r="QCY60" s="77"/>
      <c r="QCZ60" s="77"/>
      <c r="QDA60" s="77"/>
      <c r="QDB60" s="77"/>
      <c r="QDC60" s="77"/>
      <c r="QDD60" s="77"/>
      <c r="QDE60" s="77"/>
      <c r="QDF60" s="77"/>
      <c r="QDG60" s="77"/>
      <c r="QDH60" s="77"/>
      <c r="QDI60" s="77"/>
      <c r="QDJ60" s="77"/>
      <c r="QDK60" s="77"/>
      <c r="QDL60" s="77"/>
      <c r="QDM60" s="77"/>
      <c r="QDN60" s="77"/>
      <c r="QDO60" s="77"/>
      <c r="QDP60" s="77"/>
      <c r="QDQ60" s="77"/>
      <c r="QDR60" s="77"/>
      <c r="QDS60" s="77"/>
      <c r="QDT60" s="77"/>
      <c r="QDU60" s="77"/>
      <c r="QDV60" s="77"/>
      <c r="QDW60" s="77"/>
      <c r="QDX60" s="77"/>
      <c r="QDY60" s="77"/>
      <c r="QDZ60" s="77"/>
      <c r="QEA60" s="77"/>
      <c r="QEB60" s="77"/>
      <c r="QEC60" s="77"/>
      <c r="QED60" s="77"/>
      <c r="QEE60" s="77"/>
      <c r="QEF60" s="77"/>
      <c r="QEG60" s="77"/>
      <c r="QEH60" s="77"/>
      <c r="QEI60" s="77"/>
      <c r="QEJ60" s="77"/>
      <c r="QEK60" s="77"/>
      <c r="QEL60" s="77"/>
      <c r="QEM60" s="77"/>
      <c r="QEN60" s="77"/>
      <c r="QEO60" s="77"/>
      <c r="QEP60" s="77"/>
      <c r="QEQ60" s="77"/>
      <c r="QER60" s="77"/>
      <c r="QES60" s="77"/>
      <c r="QET60" s="77"/>
      <c r="QEU60" s="77"/>
      <c r="QEV60" s="77"/>
      <c r="QEW60" s="77"/>
      <c r="QEX60" s="77"/>
      <c r="QEY60" s="77"/>
      <c r="QEZ60" s="77"/>
      <c r="QFA60" s="77"/>
      <c r="QFB60" s="77"/>
      <c r="QFC60" s="77"/>
      <c r="QFD60" s="77"/>
      <c r="QFE60" s="77"/>
      <c r="QFF60" s="77"/>
      <c r="QFG60" s="77"/>
      <c r="QFH60" s="77"/>
      <c r="QFI60" s="77"/>
      <c r="QFJ60" s="77"/>
      <c r="QFK60" s="77"/>
      <c r="QFL60" s="77"/>
      <c r="QFM60" s="77"/>
      <c r="QFN60" s="77"/>
      <c r="QFO60" s="77"/>
      <c r="QFP60" s="77"/>
      <c r="QFQ60" s="77"/>
      <c r="QFR60" s="77"/>
      <c r="QFS60" s="77"/>
      <c r="QFT60" s="77"/>
      <c r="QFU60" s="77"/>
      <c r="QFV60" s="77"/>
      <c r="QFW60" s="77"/>
      <c r="QFX60" s="77"/>
      <c r="QFY60" s="77"/>
      <c r="QFZ60" s="77"/>
      <c r="QGA60" s="77"/>
      <c r="QGB60" s="77"/>
      <c r="QGC60" s="77"/>
      <c r="QGD60" s="77"/>
      <c r="QGE60" s="77"/>
      <c r="QGF60" s="77"/>
      <c r="QGG60" s="77"/>
      <c r="QGH60" s="77"/>
      <c r="QGI60" s="77"/>
      <c r="QGJ60" s="77"/>
      <c r="QGK60" s="77"/>
      <c r="QGL60" s="77"/>
      <c r="QGM60" s="77"/>
      <c r="QGN60" s="77"/>
      <c r="QGO60" s="77"/>
      <c r="QGP60" s="77"/>
      <c r="QGQ60" s="77"/>
      <c r="QGR60" s="77"/>
      <c r="QGS60" s="77"/>
      <c r="QGT60" s="77"/>
      <c r="QGU60" s="77"/>
      <c r="QGV60" s="77"/>
      <c r="QGW60" s="77"/>
      <c r="QGX60" s="77"/>
      <c r="QGY60" s="77"/>
      <c r="QGZ60" s="77"/>
      <c r="QHA60" s="77"/>
      <c r="QHB60" s="77"/>
      <c r="QHC60" s="77"/>
      <c r="QHD60" s="77"/>
      <c r="QHE60" s="77"/>
      <c r="QHF60" s="77"/>
      <c r="QHG60" s="77"/>
      <c r="QHH60" s="77"/>
      <c r="QHI60" s="77"/>
      <c r="QHJ60" s="77"/>
      <c r="QHK60" s="77"/>
      <c r="QHL60" s="77"/>
      <c r="QHM60" s="77"/>
      <c r="QHN60" s="77"/>
      <c r="QHO60" s="77"/>
      <c r="QHP60" s="77"/>
      <c r="QHQ60" s="77"/>
      <c r="QHR60" s="77"/>
      <c r="QHS60" s="77"/>
      <c r="QHT60" s="77"/>
      <c r="QHU60" s="77"/>
      <c r="QHV60" s="77"/>
      <c r="QHW60" s="77"/>
      <c r="QHX60" s="77"/>
      <c r="QHY60" s="77"/>
      <c r="QHZ60" s="77"/>
      <c r="QIA60" s="77"/>
      <c r="QIB60" s="77"/>
      <c r="QIC60" s="77"/>
      <c r="QID60" s="77"/>
      <c r="QIE60" s="77"/>
      <c r="QIF60" s="77"/>
      <c r="QIG60" s="77"/>
      <c r="QIH60" s="77"/>
      <c r="QII60" s="77"/>
      <c r="QIJ60" s="77"/>
      <c r="QIK60" s="77"/>
      <c r="QIL60" s="77"/>
      <c r="QIM60" s="77"/>
      <c r="QIN60" s="77"/>
      <c r="QIO60" s="77"/>
      <c r="QIP60" s="77"/>
      <c r="QIQ60" s="77"/>
      <c r="QIR60" s="77"/>
      <c r="QIS60" s="77"/>
      <c r="QIT60" s="77"/>
      <c r="QIU60" s="77"/>
      <c r="QIV60" s="77"/>
      <c r="QIW60" s="77"/>
      <c r="QIX60" s="77"/>
      <c r="QIY60" s="77"/>
      <c r="QIZ60" s="77"/>
      <c r="QJA60" s="77"/>
      <c r="QJB60" s="77"/>
      <c r="QJC60" s="77"/>
      <c r="QJD60" s="77"/>
      <c r="QJE60" s="77"/>
      <c r="QJF60" s="77"/>
      <c r="QJG60" s="77"/>
      <c r="QJH60" s="77"/>
      <c r="QJI60" s="77"/>
      <c r="QJJ60" s="77"/>
      <c r="QJK60" s="77"/>
      <c r="QJL60" s="77"/>
      <c r="QJM60" s="77"/>
      <c r="QJN60" s="77"/>
      <c r="QJO60" s="77"/>
      <c r="QJP60" s="77"/>
      <c r="QJQ60" s="77"/>
      <c r="QJR60" s="77"/>
      <c r="QJS60" s="77"/>
      <c r="QJT60" s="77"/>
      <c r="QJU60" s="77"/>
      <c r="QJV60" s="77"/>
      <c r="QJW60" s="77"/>
      <c r="QJX60" s="77"/>
      <c r="QJY60" s="77"/>
      <c r="QJZ60" s="77"/>
      <c r="QKA60" s="77"/>
      <c r="QKB60" s="77"/>
      <c r="QKC60" s="77"/>
      <c r="QKD60" s="77"/>
      <c r="QKE60" s="77"/>
      <c r="QKF60" s="77"/>
      <c r="QKG60" s="77"/>
      <c r="QKH60" s="77"/>
      <c r="QKI60" s="77"/>
      <c r="QKJ60" s="77"/>
      <c r="QKK60" s="77"/>
      <c r="QKL60" s="77"/>
      <c r="QKM60" s="77"/>
      <c r="QKN60" s="77"/>
      <c r="QKO60" s="77"/>
      <c r="QKP60" s="77"/>
      <c r="QKQ60" s="77"/>
      <c r="QKR60" s="77"/>
      <c r="QKS60" s="77"/>
      <c r="QKT60" s="77"/>
      <c r="QKU60" s="77"/>
      <c r="QKV60" s="77"/>
      <c r="QKW60" s="77"/>
      <c r="QKX60" s="77"/>
      <c r="QKY60" s="77"/>
      <c r="QKZ60" s="77"/>
      <c r="QLA60" s="77"/>
      <c r="QLB60" s="77"/>
      <c r="QLC60" s="77"/>
      <c r="QLD60" s="77"/>
      <c r="QLE60" s="77"/>
      <c r="QLF60" s="77"/>
      <c r="QLG60" s="77"/>
      <c r="QLH60" s="77"/>
      <c r="QLI60" s="77"/>
      <c r="QLJ60" s="77"/>
      <c r="QLK60" s="77"/>
      <c r="QLL60" s="77"/>
      <c r="QLM60" s="77"/>
      <c r="QLN60" s="77"/>
      <c r="QLO60" s="77"/>
      <c r="QLP60" s="77"/>
      <c r="QLQ60" s="77"/>
      <c r="QLR60" s="77"/>
      <c r="QLS60" s="77"/>
      <c r="QLT60" s="77"/>
      <c r="QLU60" s="77"/>
      <c r="QLV60" s="77"/>
      <c r="QLW60" s="77"/>
      <c r="QLX60" s="77"/>
      <c r="QLY60" s="77"/>
      <c r="QLZ60" s="77"/>
      <c r="QMA60" s="77"/>
      <c r="QMB60" s="77"/>
      <c r="QMC60" s="77"/>
      <c r="QMD60" s="77"/>
      <c r="QME60" s="77"/>
      <c r="QMF60" s="77"/>
      <c r="QMG60" s="77"/>
      <c r="QMH60" s="77"/>
      <c r="QMI60" s="77"/>
      <c r="QMJ60" s="77"/>
      <c r="QMK60" s="77"/>
      <c r="QML60" s="77"/>
      <c r="QMM60" s="77"/>
      <c r="QMN60" s="77"/>
      <c r="QMO60" s="77"/>
      <c r="QMP60" s="77"/>
      <c r="QMQ60" s="77"/>
      <c r="QMR60" s="77"/>
      <c r="QMS60" s="77"/>
      <c r="QMT60" s="77"/>
      <c r="QMU60" s="77"/>
      <c r="QMV60" s="77"/>
      <c r="QMW60" s="77"/>
      <c r="QMX60" s="77"/>
      <c r="QMY60" s="77"/>
      <c r="QMZ60" s="77"/>
      <c r="QNA60" s="77"/>
      <c r="QNB60" s="77"/>
      <c r="QNC60" s="77"/>
      <c r="QND60" s="77"/>
      <c r="QNE60" s="77"/>
      <c r="QNF60" s="77"/>
      <c r="QNG60" s="77"/>
      <c r="QNH60" s="77"/>
      <c r="QNI60" s="77"/>
      <c r="QNJ60" s="77"/>
      <c r="QNK60" s="77"/>
      <c r="QNL60" s="77"/>
      <c r="QNM60" s="77"/>
      <c r="QNN60" s="77"/>
      <c r="QNO60" s="77"/>
      <c r="QNP60" s="77"/>
      <c r="QNQ60" s="77"/>
      <c r="QNR60" s="77"/>
      <c r="QNS60" s="77"/>
      <c r="QNT60" s="77"/>
      <c r="QNU60" s="77"/>
      <c r="QNV60" s="77"/>
      <c r="QNW60" s="77"/>
      <c r="QNX60" s="77"/>
      <c r="QNY60" s="77"/>
      <c r="QNZ60" s="77"/>
      <c r="QOA60" s="77"/>
      <c r="QOB60" s="77"/>
      <c r="QOC60" s="77"/>
      <c r="QOD60" s="77"/>
      <c r="QOE60" s="77"/>
      <c r="QOF60" s="77"/>
      <c r="QOG60" s="77"/>
      <c r="QOH60" s="77"/>
      <c r="QOI60" s="77"/>
      <c r="QOJ60" s="77"/>
      <c r="QOK60" s="77"/>
      <c r="QOL60" s="77"/>
      <c r="QOM60" s="77"/>
      <c r="QON60" s="77"/>
      <c r="QOO60" s="77"/>
      <c r="QOP60" s="77"/>
      <c r="QOQ60" s="77"/>
      <c r="QOR60" s="77"/>
      <c r="QOS60" s="77"/>
      <c r="QOT60" s="77"/>
      <c r="QOU60" s="77"/>
      <c r="QOV60" s="77"/>
      <c r="QOW60" s="77"/>
      <c r="QOX60" s="77"/>
      <c r="QOY60" s="77"/>
      <c r="QOZ60" s="77"/>
      <c r="QPA60" s="77"/>
      <c r="QPB60" s="77"/>
      <c r="QPC60" s="77"/>
      <c r="QPD60" s="77"/>
      <c r="QPE60" s="77"/>
      <c r="QPF60" s="77"/>
      <c r="QPG60" s="77"/>
      <c r="QPH60" s="77"/>
      <c r="QPI60" s="77"/>
      <c r="QPJ60" s="77"/>
      <c r="QPK60" s="77"/>
      <c r="QPL60" s="77"/>
      <c r="QPM60" s="77"/>
      <c r="QPN60" s="77"/>
      <c r="QPO60" s="77"/>
      <c r="QPP60" s="77"/>
      <c r="QPQ60" s="77"/>
      <c r="QPR60" s="77"/>
      <c r="QPS60" s="77"/>
      <c r="QPT60" s="77"/>
      <c r="QPU60" s="77"/>
      <c r="QPV60" s="77"/>
      <c r="QPW60" s="77"/>
      <c r="QPX60" s="77"/>
      <c r="QPY60" s="77"/>
      <c r="QPZ60" s="77"/>
      <c r="QQA60" s="77"/>
      <c r="QQB60" s="77"/>
      <c r="QQC60" s="77"/>
      <c r="QQD60" s="77"/>
      <c r="QQE60" s="77"/>
      <c r="QQF60" s="77"/>
      <c r="QQG60" s="77"/>
      <c r="QQH60" s="77"/>
      <c r="QQI60" s="77"/>
      <c r="QQJ60" s="77"/>
      <c r="QQK60" s="77"/>
      <c r="QQL60" s="77"/>
      <c r="QQM60" s="77"/>
      <c r="QQN60" s="77"/>
      <c r="QQO60" s="77"/>
      <c r="QQP60" s="77"/>
      <c r="QQQ60" s="77"/>
      <c r="QQR60" s="77"/>
      <c r="QQS60" s="77"/>
      <c r="QQT60" s="77"/>
      <c r="QQU60" s="77"/>
      <c r="QQV60" s="77"/>
      <c r="QQW60" s="77"/>
      <c r="QQX60" s="77"/>
      <c r="QQY60" s="77"/>
      <c r="QQZ60" s="77"/>
      <c r="QRA60" s="77"/>
      <c r="QRB60" s="77"/>
      <c r="QRC60" s="77"/>
      <c r="QRD60" s="77"/>
      <c r="QRE60" s="77"/>
      <c r="QRF60" s="77"/>
      <c r="QRG60" s="77"/>
      <c r="QRH60" s="77"/>
      <c r="QRI60" s="77"/>
      <c r="QRJ60" s="77"/>
      <c r="QRK60" s="77"/>
      <c r="QRL60" s="77"/>
      <c r="QRM60" s="77"/>
      <c r="QRN60" s="77"/>
      <c r="QRO60" s="77"/>
      <c r="QRP60" s="77"/>
      <c r="QRQ60" s="77"/>
      <c r="QRR60" s="77"/>
      <c r="QRS60" s="77"/>
      <c r="QRT60" s="77"/>
      <c r="QRU60" s="77"/>
      <c r="QRV60" s="77"/>
      <c r="QRW60" s="77"/>
      <c r="QRX60" s="77"/>
      <c r="QRY60" s="77"/>
      <c r="QRZ60" s="77"/>
      <c r="QSA60" s="77"/>
      <c r="QSB60" s="77"/>
      <c r="QSC60" s="77"/>
      <c r="QSD60" s="77"/>
      <c r="QSE60" s="77"/>
      <c r="QSF60" s="77"/>
      <c r="QSG60" s="77"/>
      <c r="QSH60" s="77"/>
      <c r="QSI60" s="77"/>
      <c r="QSJ60" s="77"/>
      <c r="QSK60" s="77"/>
      <c r="QSL60" s="77"/>
      <c r="QSM60" s="77"/>
      <c r="QSN60" s="77"/>
      <c r="QSO60" s="77"/>
      <c r="QSP60" s="77"/>
      <c r="QSQ60" s="77"/>
      <c r="QSR60" s="77"/>
      <c r="QSS60" s="77"/>
      <c r="QST60" s="77"/>
      <c r="QSU60" s="77"/>
      <c r="QSV60" s="77"/>
      <c r="QSW60" s="77"/>
      <c r="QSX60" s="77"/>
      <c r="QSY60" s="77"/>
      <c r="QSZ60" s="77"/>
      <c r="QTA60" s="77"/>
      <c r="QTB60" s="77"/>
      <c r="QTC60" s="77"/>
      <c r="QTD60" s="77"/>
      <c r="QTE60" s="77"/>
      <c r="QTF60" s="77"/>
      <c r="QTG60" s="77"/>
      <c r="QTH60" s="77"/>
      <c r="QTI60" s="77"/>
      <c r="QTJ60" s="77"/>
      <c r="QTK60" s="77"/>
      <c r="QTL60" s="77"/>
      <c r="QTM60" s="77"/>
      <c r="QTN60" s="77"/>
      <c r="QTO60" s="77"/>
      <c r="QTP60" s="77"/>
      <c r="QTQ60" s="77"/>
      <c r="QTR60" s="77"/>
      <c r="QTS60" s="77"/>
      <c r="QTT60" s="77"/>
      <c r="QTU60" s="77"/>
      <c r="QTV60" s="77"/>
      <c r="QTW60" s="77"/>
      <c r="QTX60" s="77"/>
      <c r="QTY60" s="77"/>
      <c r="QTZ60" s="77"/>
      <c r="QUA60" s="77"/>
      <c r="QUB60" s="77"/>
      <c r="QUC60" s="77"/>
      <c r="QUD60" s="77"/>
      <c r="QUE60" s="77"/>
      <c r="QUF60" s="77"/>
      <c r="QUG60" s="77"/>
      <c r="QUH60" s="77"/>
      <c r="QUI60" s="77"/>
      <c r="QUJ60" s="77"/>
      <c r="QUK60" s="77"/>
      <c r="QUL60" s="77"/>
      <c r="QUM60" s="77"/>
      <c r="QUN60" s="77"/>
      <c r="QUO60" s="77"/>
      <c r="QUP60" s="77"/>
      <c r="QUQ60" s="77"/>
      <c r="QUR60" s="77"/>
      <c r="QUS60" s="77"/>
      <c r="QUT60" s="77"/>
      <c r="QUU60" s="77"/>
      <c r="QUV60" s="77"/>
      <c r="QUW60" s="77"/>
      <c r="QUX60" s="77"/>
      <c r="QUY60" s="77"/>
      <c r="QUZ60" s="77"/>
      <c r="QVA60" s="77"/>
      <c r="QVB60" s="77"/>
      <c r="QVC60" s="77"/>
      <c r="QVD60" s="77"/>
      <c r="QVE60" s="77"/>
      <c r="QVF60" s="77"/>
      <c r="QVG60" s="77"/>
      <c r="QVH60" s="77"/>
      <c r="QVI60" s="77"/>
      <c r="QVJ60" s="77"/>
      <c r="QVK60" s="77"/>
      <c r="QVL60" s="77"/>
      <c r="QVM60" s="77"/>
      <c r="QVN60" s="77"/>
      <c r="QVO60" s="77"/>
      <c r="QVP60" s="77"/>
      <c r="QVQ60" s="77"/>
      <c r="QVR60" s="77"/>
      <c r="QVS60" s="77"/>
      <c r="QVT60" s="77"/>
      <c r="QVU60" s="77"/>
      <c r="QVV60" s="77"/>
      <c r="QVW60" s="77"/>
      <c r="QVX60" s="77"/>
      <c r="QVY60" s="77"/>
      <c r="QVZ60" s="77"/>
      <c r="QWA60" s="77"/>
      <c r="QWB60" s="77"/>
      <c r="QWC60" s="77"/>
      <c r="QWD60" s="77"/>
      <c r="QWE60" s="77"/>
      <c r="QWF60" s="77"/>
      <c r="QWG60" s="77"/>
      <c r="QWH60" s="77"/>
      <c r="QWI60" s="77"/>
      <c r="QWJ60" s="77"/>
      <c r="QWK60" s="77"/>
      <c r="QWL60" s="77"/>
      <c r="QWM60" s="77"/>
      <c r="QWN60" s="77"/>
      <c r="QWO60" s="77"/>
      <c r="QWP60" s="77"/>
      <c r="QWQ60" s="77"/>
      <c r="QWR60" s="77"/>
      <c r="QWS60" s="77"/>
      <c r="QWT60" s="77"/>
      <c r="QWU60" s="77"/>
      <c r="QWV60" s="77"/>
      <c r="QWW60" s="77"/>
      <c r="QWX60" s="77"/>
      <c r="QWY60" s="77"/>
      <c r="QWZ60" s="77"/>
      <c r="QXA60" s="77"/>
      <c r="QXB60" s="77"/>
      <c r="QXC60" s="77"/>
      <c r="QXD60" s="77"/>
      <c r="QXE60" s="77"/>
      <c r="QXF60" s="77"/>
      <c r="QXG60" s="77"/>
      <c r="QXH60" s="77"/>
      <c r="QXI60" s="77"/>
      <c r="QXJ60" s="77"/>
      <c r="QXK60" s="77"/>
      <c r="QXL60" s="77"/>
      <c r="QXM60" s="77"/>
      <c r="QXN60" s="77"/>
      <c r="QXO60" s="77"/>
      <c r="QXP60" s="77"/>
      <c r="QXQ60" s="77"/>
      <c r="QXR60" s="77"/>
      <c r="QXS60" s="77"/>
      <c r="QXT60" s="77"/>
      <c r="QXU60" s="77"/>
      <c r="QXV60" s="77"/>
      <c r="QXW60" s="77"/>
      <c r="QXX60" s="77"/>
      <c r="QXY60" s="77"/>
      <c r="QXZ60" s="77"/>
      <c r="QYA60" s="77"/>
      <c r="QYB60" s="77"/>
      <c r="QYC60" s="77"/>
      <c r="QYD60" s="77"/>
      <c r="QYE60" s="77"/>
      <c r="QYF60" s="77"/>
      <c r="QYG60" s="77"/>
      <c r="QYH60" s="77"/>
      <c r="QYI60" s="77"/>
      <c r="QYJ60" s="77"/>
      <c r="QYK60" s="77"/>
      <c r="QYL60" s="77"/>
      <c r="QYM60" s="77"/>
      <c r="QYN60" s="77"/>
      <c r="QYO60" s="77"/>
      <c r="QYP60" s="77"/>
      <c r="QYQ60" s="77"/>
      <c r="QYR60" s="77"/>
      <c r="QYS60" s="77"/>
      <c r="QYT60" s="77"/>
      <c r="QYU60" s="77"/>
      <c r="QYV60" s="77"/>
      <c r="QYW60" s="77"/>
      <c r="QYX60" s="77"/>
      <c r="QYY60" s="77"/>
      <c r="QYZ60" s="77"/>
      <c r="QZA60" s="77"/>
      <c r="QZB60" s="77"/>
      <c r="QZC60" s="77"/>
      <c r="QZD60" s="77"/>
      <c r="QZE60" s="77"/>
      <c r="QZF60" s="77"/>
      <c r="QZG60" s="77"/>
      <c r="QZH60" s="77"/>
      <c r="QZI60" s="77"/>
      <c r="QZJ60" s="77"/>
      <c r="QZK60" s="77"/>
      <c r="QZL60" s="77"/>
      <c r="QZM60" s="77"/>
      <c r="QZN60" s="77"/>
      <c r="QZO60" s="77"/>
      <c r="QZP60" s="77"/>
      <c r="QZQ60" s="77"/>
      <c r="QZR60" s="77"/>
      <c r="QZS60" s="77"/>
      <c r="QZT60" s="77"/>
      <c r="QZU60" s="77"/>
      <c r="QZV60" s="77"/>
      <c r="QZW60" s="77"/>
      <c r="QZX60" s="77"/>
      <c r="QZY60" s="77"/>
      <c r="QZZ60" s="77"/>
      <c r="RAA60" s="77"/>
      <c r="RAB60" s="77"/>
      <c r="RAC60" s="77"/>
      <c r="RAD60" s="77"/>
      <c r="RAE60" s="77"/>
      <c r="RAF60" s="77"/>
      <c r="RAG60" s="77"/>
      <c r="RAH60" s="77"/>
      <c r="RAI60" s="77"/>
      <c r="RAJ60" s="77"/>
      <c r="RAK60" s="77"/>
      <c r="RAL60" s="77"/>
      <c r="RAM60" s="77"/>
      <c r="RAN60" s="77"/>
      <c r="RAO60" s="77"/>
      <c r="RAP60" s="77"/>
      <c r="RAQ60" s="77"/>
      <c r="RAR60" s="77"/>
      <c r="RAS60" s="77"/>
      <c r="RAT60" s="77"/>
      <c r="RAU60" s="77"/>
      <c r="RAV60" s="77"/>
      <c r="RAW60" s="77"/>
      <c r="RAX60" s="77"/>
      <c r="RAY60" s="77"/>
      <c r="RAZ60" s="77"/>
      <c r="RBA60" s="77"/>
      <c r="RBB60" s="77"/>
      <c r="RBC60" s="77"/>
      <c r="RBD60" s="77"/>
      <c r="RBE60" s="77"/>
      <c r="RBF60" s="77"/>
      <c r="RBG60" s="77"/>
      <c r="RBH60" s="77"/>
      <c r="RBI60" s="77"/>
      <c r="RBJ60" s="77"/>
      <c r="RBK60" s="77"/>
      <c r="RBL60" s="77"/>
      <c r="RBM60" s="77"/>
      <c r="RBN60" s="77"/>
      <c r="RBO60" s="77"/>
      <c r="RBP60" s="77"/>
      <c r="RBQ60" s="77"/>
      <c r="RBR60" s="77"/>
      <c r="RBS60" s="77"/>
      <c r="RBT60" s="77"/>
      <c r="RBU60" s="77"/>
      <c r="RBV60" s="77"/>
      <c r="RBW60" s="77"/>
      <c r="RBX60" s="77"/>
      <c r="RBY60" s="77"/>
      <c r="RBZ60" s="77"/>
      <c r="RCA60" s="77"/>
      <c r="RCB60" s="77"/>
      <c r="RCC60" s="77"/>
      <c r="RCD60" s="77"/>
      <c r="RCE60" s="77"/>
      <c r="RCF60" s="77"/>
      <c r="RCG60" s="77"/>
      <c r="RCH60" s="77"/>
      <c r="RCI60" s="77"/>
      <c r="RCJ60" s="77"/>
      <c r="RCK60" s="77"/>
      <c r="RCL60" s="77"/>
      <c r="RCM60" s="77"/>
      <c r="RCN60" s="77"/>
      <c r="RCO60" s="77"/>
      <c r="RCP60" s="77"/>
      <c r="RCQ60" s="77"/>
      <c r="RCR60" s="77"/>
      <c r="RCS60" s="77"/>
      <c r="RCT60" s="77"/>
      <c r="RCU60" s="77"/>
      <c r="RCV60" s="77"/>
      <c r="RCW60" s="77"/>
      <c r="RCX60" s="77"/>
      <c r="RCY60" s="77"/>
      <c r="RCZ60" s="77"/>
      <c r="RDA60" s="77"/>
      <c r="RDB60" s="77"/>
      <c r="RDC60" s="77"/>
      <c r="RDD60" s="77"/>
      <c r="RDE60" s="77"/>
      <c r="RDF60" s="77"/>
      <c r="RDG60" s="77"/>
      <c r="RDH60" s="77"/>
      <c r="RDI60" s="77"/>
      <c r="RDJ60" s="77"/>
      <c r="RDK60" s="77"/>
      <c r="RDL60" s="77"/>
      <c r="RDM60" s="77"/>
      <c r="RDN60" s="77"/>
      <c r="RDO60" s="77"/>
      <c r="RDP60" s="77"/>
      <c r="RDQ60" s="77"/>
      <c r="RDR60" s="77"/>
      <c r="RDS60" s="77"/>
      <c r="RDT60" s="77"/>
      <c r="RDU60" s="77"/>
      <c r="RDV60" s="77"/>
      <c r="RDW60" s="77"/>
      <c r="RDX60" s="77"/>
      <c r="RDY60" s="77"/>
      <c r="RDZ60" s="77"/>
      <c r="REA60" s="77"/>
      <c r="REB60" s="77"/>
      <c r="REC60" s="77"/>
      <c r="RED60" s="77"/>
      <c r="REE60" s="77"/>
      <c r="REF60" s="77"/>
      <c r="REG60" s="77"/>
      <c r="REH60" s="77"/>
      <c r="REI60" s="77"/>
      <c r="REJ60" s="77"/>
      <c r="REK60" s="77"/>
      <c r="REL60" s="77"/>
      <c r="REM60" s="77"/>
      <c r="REN60" s="77"/>
      <c r="REO60" s="77"/>
      <c r="REP60" s="77"/>
      <c r="REQ60" s="77"/>
      <c r="RER60" s="77"/>
      <c r="RES60" s="77"/>
      <c r="RET60" s="77"/>
      <c r="REU60" s="77"/>
      <c r="REV60" s="77"/>
      <c r="REW60" s="77"/>
      <c r="REX60" s="77"/>
      <c r="REY60" s="77"/>
      <c r="REZ60" s="77"/>
      <c r="RFA60" s="77"/>
      <c r="RFB60" s="77"/>
      <c r="RFC60" s="77"/>
      <c r="RFD60" s="77"/>
      <c r="RFE60" s="77"/>
      <c r="RFF60" s="77"/>
      <c r="RFG60" s="77"/>
      <c r="RFH60" s="77"/>
      <c r="RFI60" s="77"/>
      <c r="RFJ60" s="77"/>
      <c r="RFK60" s="77"/>
      <c r="RFL60" s="77"/>
      <c r="RFM60" s="77"/>
      <c r="RFN60" s="77"/>
      <c r="RFO60" s="77"/>
      <c r="RFP60" s="77"/>
      <c r="RFQ60" s="77"/>
      <c r="RFR60" s="77"/>
      <c r="RFS60" s="77"/>
      <c r="RFT60" s="77"/>
      <c r="RFU60" s="77"/>
      <c r="RFV60" s="77"/>
      <c r="RFW60" s="77"/>
      <c r="RFX60" s="77"/>
      <c r="RFY60" s="77"/>
      <c r="RFZ60" s="77"/>
      <c r="RGA60" s="77"/>
      <c r="RGB60" s="77"/>
      <c r="RGC60" s="77"/>
      <c r="RGD60" s="77"/>
      <c r="RGE60" s="77"/>
      <c r="RGF60" s="77"/>
      <c r="RGG60" s="77"/>
      <c r="RGH60" s="77"/>
      <c r="RGI60" s="77"/>
      <c r="RGJ60" s="77"/>
      <c r="RGK60" s="77"/>
      <c r="RGL60" s="77"/>
      <c r="RGM60" s="77"/>
      <c r="RGN60" s="77"/>
      <c r="RGO60" s="77"/>
      <c r="RGP60" s="77"/>
      <c r="RGQ60" s="77"/>
      <c r="RGR60" s="77"/>
      <c r="RGS60" s="77"/>
      <c r="RGT60" s="77"/>
      <c r="RGU60" s="77"/>
      <c r="RGV60" s="77"/>
      <c r="RGW60" s="77"/>
      <c r="RGX60" s="77"/>
      <c r="RGY60" s="77"/>
      <c r="RGZ60" s="77"/>
      <c r="RHA60" s="77"/>
      <c r="RHB60" s="77"/>
      <c r="RHC60" s="77"/>
      <c r="RHD60" s="77"/>
      <c r="RHE60" s="77"/>
      <c r="RHF60" s="77"/>
      <c r="RHG60" s="77"/>
      <c r="RHH60" s="77"/>
      <c r="RHI60" s="77"/>
      <c r="RHJ60" s="77"/>
      <c r="RHK60" s="77"/>
      <c r="RHL60" s="77"/>
      <c r="RHM60" s="77"/>
      <c r="RHN60" s="77"/>
      <c r="RHO60" s="77"/>
      <c r="RHP60" s="77"/>
      <c r="RHQ60" s="77"/>
      <c r="RHR60" s="77"/>
      <c r="RHS60" s="77"/>
      <c r="RHT60" s="77"/>
      <c r="RHU60" s="77"/>
      <c r="RHV60" s="77"/>
      <c r="RHW60" s="77"/>
      <c r="RHX60" s="77"/>
      <c r="RHY60" s="77"/>
      <c r="RHZ60" s="77"/>
      <c r="RIA60" s="77"/>
      <c r="RIB60" s="77"/>
      <c r="RIC60" s="77"/>
      <c r="RID60" s="77"/>
      <c r="RIE60" s="77"/>
      <c r="RIF60" s="77"/>
      <c r="RIG60" s="77"/>
      <c r="RIH60" s="77"/>
      <c r="RII60" s="77"/>
      <c r="RIJ60" s="77"/>
      <c r="RIK60" s="77"/>
      <c r="RIL60" s="77"/>
      <c r="RIM60" s="77"/>
      <c r="RIN60" s="77"/>
      <c r="RIO60" s="77"/>
      <c r="RIP60" s="77"/>
      <c r="RIQ60" s="77"/>
      <c r="RIR60" s="77"/>
      <c r="RIS60" s="77"/>
      <c r="RIT60" s="77"/>
      <c r="RIU60" s="77"/>
      <c r="RIV60" s="77"/>
      <c r="RIW60" s="77"/>
      <c r="RIX60" s="77"/>
      <c r="RIY60" s="77"/>
      <c r="RIZ60" s="77"/>
      <c r="RJA60" s="77"/>
      <c r="RJB60" s="77"/>
      <c r="RJC60" s="77"/>
      <c r="RJD60" s="77"/>
      <c r="RJE60" s="77"/>
      <c r="RJF60" s="77"/>
      <c r="RJG60" s="77"/>
      <c r="RJH60" s="77"/>
      <c r="RJI60" s="77"/>
      <c r="RJJ60" s="77"/>
      <c r="RJK60" s="77"/>
      <c r="RJL60" s="77"/>
      <c r="RJM60" s="77"/>
      <c r="RJN60" s="77"/>
      <c r="RJO60" s="77"/>
      <c r="RJP60" s="77"/>
      <c r="RJQ60" s="77"/>
      <c r="RJR60" s="77"/>
      <c r="RJS60" s="77"/>
      <c r="RJT60" s="77"/>
      <c r="RJU60" s="77"/>
      <c r="RJV60" s="77"/>
      <c r="RJW60" s="77"/>
      <c r="RJX60" s="77"/>
      <c r="RJY60" s="77"/>
      <c r="RJZ60" s="77"/>
      <c r="RKA60" s="77"/>
      <c r="RKB60" s="77"/>
      <c r="RKC60" s="77"/>
      <c r="RKD60" s="77"/>
      <c r="RKE60" s="77"/>
      <c r="RKF60" s="77"/>
      <c r="RKG60" s="77"/>
      <c r="RKH60" s="77"/>
      <c r="RKI60" s="77"/>
      <c r="RKJ60" s="77"/>
      <c r="RKK60" s="77"/>
      <c r="RKL60" s="77"/>
      <c r="RKM60" s="77"/>
      <c r="RKN60" s="77"/>
      <c r="RKO60" s="77"/>
      <c r="RKP60" s="77"/>
      <c r="RKQ60" s="77"/>
      <c r="RKR60" s="77"/>
      <c r="RKS60" s="77"/>
      <c r="RKT60" s="77"/>
      <c r="RKU60" s="77"/>
      <c r="RKV60" s="77"/>
      <c r="RKW60" s="77"/>
      <c r="RKX60" s="77"/>
      <c r="RKY60" s="77"/>
      <c r="RKZ60" s="77"/>
      <c r="RLA60" s="77"/>
      <c r="RLB60" s="77"/>
      <c r="RLC60" s="77"/>
      <c r="RLD60" s="77"/>
      <c r="RLE60" s="77"/>
      <c r="RLF60" s="77"/>
      <c r="RLG60" s="77"/>
      <c r="RLH60" s="77"/>
      <c r="RLI60" s="77"/>
      <c r="RLJ60" s="77"/>
      <c r="RLK60" s="77"/>
      <c r="RLL60" s="77"/>
      <c r="RLM60" s="77"/>
      <c r="RLN60" s="77"/>
      <c r="RLO60" s="77"/>
      <c r="RLP60" s="77"/>
      <c r="RLQ60" s="77"/>
      <c r="RLR60" s="77"/>
      <c r="RLS60" s="77"/>
      <c r="RLT60" s="77"/>
      <c r="RLU60" s="77"/>
      <c r="RLV60" s="77"/>
      <c r="RLW60" s="77"/>
      <c r="RLX60" s="77"/>
      <c r="RLY60" s="77"/>
      <c r="RLZ60" s="77"/>
      <c r="RMA60" s="77"/>
      <c r="RMB60" s="77"/>
      <c r="RMC60" s="77"/>
      <c r="RMD60" s="77"/>
      <c r="RME60" s="77"/>
      <c r="RMF60" s="77"/>
      <c r="RMG60" s="77"/>
      <c r="RMH60" s="77"/>
      <c r="RMI60" s="77"/>
      <c r="RMJ60" s="77"/>
      <c r="RMK60" s="77"/>
      <c r="RML60" s="77"/>
      <c r="RMM60" s="77"/>
      <c r="RMN60" s="77"/>
      <c r="RMO60" s="77"/>
      <c r="RMP60" s="77"/>
      <c r="RMQ60" s="77"/>
      <c r="RMR60" s="77"/>
      <c r="RMS60" s="77"/>
      <c r="RMT60" s="77"/>
      <c r="RMU60" s="77"/>
      <c r="RMV60" s="77"/>
      <c r="RMW60" s="77"/>
      <c r="RMX60" s="77"/>
      <c r="RMY60" s="77"/>
      <c r="RMZ60" s="77"/>
      <c r="RNA60" s="77"/>
      <c r="RNB60" s="77"/>
      <c r="RNC60" s="77"/>
      <c r="RND60" s="77"/>
      <c r="RNE60" s="77"/>
      <c r="RNF60" s="77"/>
      <c r="RNG60" s="77"/>
      <c r="RNH60" s="77"/>
      <c r="RNI60" s="77"/>
      <c r="RNJ60" s="77"/>
      <c r="RNK60" s="77"/>
      <c r="RNL60" s="77"/>
      <c r="RNM60" s="77"/>
      <c r="RNN60" s="77"/>
      <c r="RNO60" s="77"/>
      <c r="RNP60" s="77"/>
      <c r="RNQ60" s="77"/>
      <c r="RNR60" s="77"/>
      <c r="RNS60" s="77"/>
      <c r="RNT60" s="77"/>
      <c r="RNU60" s="77"/>
      <c r="RNV60" s="77"/>
      <c r="RNW60" s="77"/>
      <c r="RNX60" s="77"/>
      <c r="RNY60" s="77"/>
      <c r="RNZ60" s="77"/>
      <c r="ROA60" s="77"/>
      <c r="ROB60" s="77"/>
      <c r="ROC60" s="77"/>
      <c r="ROD60" s="77"/>
      <c r="ROE60" s="77"/>
      <c r="ROF60" s="77"/>
      <c r="ROG60" s="77"/>
      <c r="ROH60" s="77"/>
      <c r="ROI60" s="77"/>
      <c r="ROJ60" s="77"/>
      <c r="ROK60" s="77"/>
      <c r="ROL60" s="77"/>
      <c r="ROM60" s="77"/>
      <c r="RON60" s="77"/>
      <c r="ROO60" s="77"/>
      <c r="ROP60" s="77"/>
      <c r="ROQ60" s="77"/>
      <c r="ROR60" s="77"/>
      <c r="ROS60" s="77"/>
      <c r="ROT60" s="77"/>
      <c r="ROU60" s="77"/>
      <c r="ROV60" s="77"/>
      <c r="ROW60" s="77"/>
      <c r="ROX60" s="77"/>
      <c r="ROY60" s="77"/>
      <c r="ROZ60" s="77"/>
      <c r="RPA60" s="77"/>
      <c r="RPB60" s="77"/>
      <c r="RPC60" s="77"/>
      <c r="RPD60" s="77"/>
      <c r="RPE60" s="77"/>
      <c r="RPF60" s="77"/>
      <c r="RPG60" s="77"/>
      <c r="RPH60" s="77"/>
      <c r="RPI60" s="77"/>
      <c r="RPJ60" s="77"/>
      <c r="RPK60" s="77"/>
      <c r="RPL60" s="77"/>
      <c r="RPM60" s="77"/>
      <c r="RPN60" s="77"/>
      <c r="RPO60" s="77"/>
      <c r="RPP60" s="77"/>
      <c r="RPQ60" s="77"/>
      <c r="RPR60" s="77"/>
      <c r="RPS60" s="77"/>
      <c r="RPT60" s="77"/>
      <c r="RPU60" s="77"/>
      <c r="RPV60" s="77"/>
      <c r="RPW60" s="77"/>
      <c r="RPX60" s="77"/>
      <c r="RPY60" s="77"/>
      <c r="RPZ60" s="77"/>
      <c r="RQA60" s="77"/>
      <c r="RQB60" s="77"/>
      <c r="RQC60" s="77"/>
      <c r="RQD60" s="77"/>
      <c r="RQE60" s="77"/>
      <c r="RQF60" s="77"/>
      <c r="RQG60" s="77"/>
      <c r="RQH60" s="77"/>
      <c r="RQI60" s="77"/>
      <c r="RQJ60" s="77"/>
      <c r="RQK60" s="77"/>
      <c r="RQL60" s="77"/>
      <c r="RQM60" s="77"/>
      <c r="RQN60" s="77"/>
      <c r="RQO60" s="77"/>
      <c r="RQP60" s="77"/>
      <c r="RQQ60" s="77"/>
      <c r="RQR60" s="77"/>
      <c r="RQS60" s="77"/>
      <c r="RQT60" s="77"/>
      <c r="RQU60" s="77"/>
      <c r="RQV60" s="77"/>
      <c r="RQW60" s="77"/>
      <c r="RQX60" s="77"/>
      <c r="RQY60" s="77"/>
      <c r="RQZ60" s="77"/>
      <c r="RRA60" s="77"/>
      <c r="RRB60" s="77"/>
      <c r="RRC60" s="77"/>
      <c r="RRD60" s="77"/>
      <c r="RRE60" s="77"/>
      <c r="RRF60" s="77"/>
      <c r="RRG60" s="77"/>
      <c r="RRH60" s="77"/>
      <c r="RRI60" s="77"/>
      <c r="RRJ60" s="77"/>
      <c r="RRK60" s="77"/>
      <c r="RRL60" s="77"/>
      <c r="RRM60" s="77"/>
      <c r="RRN60" s="77"/>
      <c r="RRO60" s="77"/>
      <c r="RRP60" s="77"/>
      <c r="RRQ60" s="77"/>
      <c r="RRR60" s="77"/>
      <c r="RRS60" s="77"/>
      <c r="RRT60" s="77"/>
      <c r="RRU60" s="77"/>
      <c r="RRV60" s="77"/>
      <c r="RRW60" s="77"/>
      <c r="RRX60" s="77"/>
      <c r="RRY60" s="77"/>
      <c r="RRZ60" s="77"/>
      <c r="RSA60" s="77"/>
      <c r="RSB60" s="77"/>
      <c r="RSC60" s="77"/>
      <c r="RSD60" s="77"/>
      <c r="RSE60" s="77"/>
      <c r="RSF60" s="77"/>
      <c r="RSG60" s="77"/>
      <c r="RSH60" s="77"/>
      <c r="RSI60" s="77"/>
      <c r="RSJ60" s="77"/>
      <c r="RSK60" s="77"/>
      <c r="RSL60" s="77"/>
      <c r="RSM60" s="77"/>
      <c r="RSN60" s="77"/>
      <c r="RSO60" s="77"/>
      <c r="RSP60" s="77"/>
      <c r="RSQ60" s="77"/>
      <c r="RSR60" s="77"/>
      <c r="RSS60" s="77"/>
      <c r="RST60" s="77"/>
      <c r="RSU60" s="77"/>
      <c r="RSV60" s="77"/>
      <c r="RSW60" s="77"/>
      <c r="RSX60" s="77"/>
      <c r="RSY60" s="77"/>
      <c r="RSZ60" s="77"/>
      <c r="RTA60" s="77"/>
      <c r="RTB60" s="77"/>
      <c r="RTC60" s="77"/>
      <c r="RTD60" s="77"/>
      <c r="RTE60" s="77"/>
      <c r="RTF60" s="77"/>
      <c r="RTG60" s="77"/>
      <c r="RTH60" s="77"/>
      <c r="RTI60" s="77"/>
      <c r="RTJ60" s="77"/>
      <c r="RTK60" s="77"/>
      <c r="RTL60" s="77"/>
      <c r="RTM60" s="77"/>
      <c r="RTN60" s="77"/>
      <c r="RTO60" s="77"/>
      <c r="RTP60" s="77"/>
      <c r="RTQ60" s="77"/>
      <c r="RTR60" s="77"/>
      <c r="RTS60" s="77"/>
      <c r="RTT60" s="77"/>
      <c r="RTU60" s="77"/>
      <c r="RTV60" s="77"/>
      <c r="RTW60" s="77"/>
      <c r="RTX60" s="77"/>
      <c r="RTY60" s="77"/>
      <c r="RTZ60" s="77"/>
      <c r="RUA60" s="77"/>
      <c r="RUB60" s="77"/>
      <c r="RUC60" s="77"/>
      <c r="RUD60" s="77"/>
      <c r="RUE60" s="77"/>
      <c r="RUF60" s="77"/>
      <c r="RUG60" s="77"/>
      <c r="RUH60" s="77"/>
      <c r="RUI60" s="77"/>
      <c r="RUJ60" s="77"/>
      <c r="RUK60" s="77"/>
      <c r="RUL60" s="77"/>
      <c r="RUM60" s="77"/>
      <c r="RUN60" s="77"/>
      <c r="RUO60" s="77"/>
      <c r="RUP60" s="77"/>
      <c r="RUQ60" s="77"/>
      <c r="RUR60" s="77"/>
      <c r="RUS60" s="77"/>
      <c r="RUT60" s="77"/>
      <c r="RUU60" s="77"/>
      <c r="RUV60" s="77"/>
      <c r="RUW60" s="77"/>
      <c r="RUX60" s="77"/>
      <c r="RUY60" s="77"/>
      <c r="RUZ60" s="77"/>
      <c r="RVA60" s="77"/>
      <c r="RVB60" s="77"/>
      <c r="RVC60" s="77"/>
      <c r="RVD60" s="77"/>
      <c r="RVE60" s="77"/>
      <c r="RVF60" s="77"/>
      <c r="RVG60" s="77"/>
      <c r="RVH60" s="77"/>
      <c r="RVI60" s="77"/>
      <c r="RVJ60" s="77"/>
      <c r="RVK60" s="77"/>
      <c r="RVL60" s="77"/>
      <c r="RVM60" s="77"/>
      <c r="RVN60" s="77"/>
      <c r="RVO60" s="77"/>
      <c r="RVP60" s="77"/>
      <c r="RVQ60" s="77"/>
      <c r="RVR60" s="77"/>
      <c r="RVS60" s="77"/>
      <c r="RVT60" s="77"/>
      <c r="RVU60" s="77"/>
      <c r="RVV60" s="77"/>
      <c r="RVW60" s="77"/>
      <c r="RVX60" s="77"/>
      <c r="RVY60" s="77"/>
      <c r="RVZ60" s="77"/>
      <c r="RWA60" s="77"/>
      <c r="RWB60" s="77"/>
      <c r="RWC60" s="77"/>
      <c r="RWD60" s="77"/>
      <c r="RWE60" s="77"/>
      <c r="RWF60" s="77"/>
      <c r="RWG60" s="77"/>
      <c r="RWH60" s="77"/>
      <c r="RWI60" s="77"/>
      <c r="RWJ60" s="77"/>
      <c r="RWK60" s="77"/>
      <c r="RWL60" s="77"/>
      <c r="RWM60" s="77"/>
      <c r="RWN60" s="77"/>
      <c r="RWO60" s="77"/>
      <c r="RWP60" s="77"/>
      <c r="RWQ60" s="77"/>
      <c r="RWR60" s="77"/>
      <c r="RWS60" s="77"/>
      <c r="RWT60" s="77"/>
      <c r="RWU60" s="77"/>
      <c r="RWV60" s="77"/>
      <c r="RWW60" s="77"/>
      <c r="RWX60" s="77"/>
      <c r="RWY60" s="77"/>
      <c r="RWZ60" s="77"/>
      <c r="RXA60" s="77"/>
      <c r="RXB60" s="77"/>
      <c r="RXC60" s="77"/>
      <c r="RXD60" s="77"/>
      <c r="RXE60" s="77"/>
      <c r="RXF60" s="77"/>
      <c r="RXG60" s="77"/>
      <c r="RXH60" s="77"/>
      <c r="RXI60" s="77"/>
      <c r="RXJ60" s="77"/>
      <c r="RXK60" s="77"/>
      <c r="RXL60" s="77"/>
      <c r="RXM60" s="77"/>
      <c r="RXN60" s="77"/>
      <c r="RXO60" s="77"/>
      <c r="RXP60" s="77"/>
      <c r="RXQ60" s="77"/>
      <c r="RXR60" s="77"/>
      <c r="RXS60" s="77"/>
      <c r="RXT60" s="77"/>
      <c r="RXU60" s="77"/>
      <c r="RXV60" s="77"/>
      <c r="RXW60" s="77"/>
      <c r="RXX60" s="77"/>
      <c r="RXY60" s="77"/>
      <c r="RXZ60" s="77"/>
      <c r="RYA60" s="77"/>
      <c r="RYB60" s="77"/>
      <c r="RYC60" s="77"/>
      <c r="RYD60" s="77"/>
      <c r="RYE60" s="77"/>
      <c r="RYF60" s="77"/>
      <c r="RYG60" s="77"/>
      <c r="RYH60" s="77"/>
      <c r="RYI60" s="77"/>
      <c r="RYJ60" s="77"/>
      <c r="RYK60" s="77"/>
      <c r="RYL60" s="77"/>
      <c r="RYM60" s="77"/>
      <c r="RYN60" s="77"/>
      <c r="RYO60" s="77"/>
      <c r="RYP60" s="77"/>
      <c r="RYQ60" s="77"/>
      <c r="RYR60" s="77"/>
      <c r="RYS60" s="77"/>
      <c r="RYT60" s="77"/>
      <c r="RYU60" s="77"/>
      <c r="RYV60" s="77"/>
      <c r="RYW60" s="77"/>
      <c r="RYX60" s="77"/>
      <c r="RYY60" s="77"/>
      <c r="RYZ60" s="77"/>
      <c r="RZA60" s="77"/>
      <c r="RZB60" s="77"/>
      <c r="RZC60" s="77"/>
      <c r="RZD60" s="77"/>
      <c r="RZE60" s="77"/>
      <c r="RZF60" s="77"/>
      <c r="RZG60" s="77"/>
      <c r="RZH60" s="77"/>
      <c r="RZI60" s="77"/>
      <c r="RZJ60" s="77"/>
      <c r="RZK60" s="77"/>
      <c r="RZL60" s="77"/>
      <c r="RZM60" s="77"/>
      <c r="RZN60" s="77"/>
      <c r="RZO60" s="77"/>
      <c r="RZP60" s="77"/>
      <c r="RZQ60" s="77"/>
      <c r="RZR60" s="77"/>
      <c r="RZS60" s="77"/>
      <c r="RZT60" s="77"/>
      <c r="RZU60" s="77"/>
      <c r="RZV60" s="77"/>
      <c r="RZW60" s="77"/>
      <c r="RZX60" s="77"/>
      <c r="RZY60" s="77"/>
      <c r="RZZ60" s="77"/>
      <c r="SAA60" s="77"/>
      <c r="SAB60" s="77"/>
      <c r="SAC60" s="77"/>
      <c r="SAD60" s="77"/>
      <c r="SAE60" s="77"/>
      <c r="SAF60" s="77"/>
      <c r="SAG60" s="77"/>
      <c r="SAH60" s="77"/>
      <c r="SAI60" s="77"/>
      <c r="SAJ60" s="77"/>
      <c r="SAK60" s="77"/>
      <c r="SAL60" s="77"/>
      <c r="SAM60" s="77"/>
      <c r="SAN60" s="77"/>
      <c r="SAO60" s="77"/>
      <c r="SAP60" s="77"/>
      <c r="SAQ60" s="77"/>
      <c r="SAR60" s="77"/>
      <c r="SAS60" s="77"/>
      <c r="SAT60" s="77"/>
      <c r="SAU60" s="77"/>
      <c r="SAV60" s="77"/>
      <c r="SAW60" s="77"/>
      <c r="SAX60" s="77"/>
      <c r="SAY60" s="77"/>
      <c r="SAZ60" s="77"/>
      <c r="SBA60" s="77"/>
      <c r="SBB60" s="77"/>
      <c r="SBC60" s="77"/>
      <c r="SBD60" s="77"/>
      <c r="SBE60" s="77"/>
      <c r="SBF60" s="77"/>
      <c r="SBG60" s="77"/>
      <c r="SBH60" s="77"/>
      <c r="SBI60" s="77"/>
      <c r="SBJ60" s="77"/>
      <c r="SBK60" s="77"/>
      <c r="SBL60" s="77"/>
      <c r="SBM60" s="77"/>
      <c r="SBN60" s="77"/>
      <c r="SBO60" s="77"/>
      <c r="SBP60" s="77"/>
      <c r="SBQ60" s="77"/>
      <c r="SBR60" s="77"/>
      <c r="SBS60" s="77"/>
      <c r="SBT60" s="77"/>
      <c r="SBU60" s="77"/>
      <c r="SBV60" s="77"/>
      <c r="SBW60" s="77"/>
      <c r="SBX60" s="77"/>
      <c r="SBY60" s="77"/>
      <c r="SBZ60" s="77"/>
      <c r="SCA60" s="77"/>
      <c r="SCB60" s="77"/>
      <c r="SCC60" s="77"/>
      <c r="SCD60" s="77"/>
      <c r="SCE60" s="77"/>
      <c r="SCF60" s="77"/>
      <c r="SCG60" s="77"/>
      <c r="SCH60" s="77"/>
      <c r="SCI60" s="77"/>
      <c r="SCJ60" s="77"/>
      <c r="SCK60" s="77"/>
      <c r="SCL60" s="77"/>
      <c r="SCM60" s="77"/>
      <c r="SCN60" s="77"/>
      <c r="SCO60" s="77"/>
      <c r="SCP60" s="77"/>
      <c r="SCQ60" s="77"/>
      <c r="SCR60" s="77"/>
      <c r="SCS60" s="77"/>
      <c r="SCT60" s="77"/>
      <c r="SCU60" s="77"/>
      <c r="SCV60" s="77"/>
      <c r="SCW60" s="77"/>
      <c r="SCX60" s="77"/>
      <c r="SCY60" s="77"/>
      <c r="SCZ60" s="77"/>
      <c r="SDA60" s="77"/>
      <c r="SDB60" s="77"/>
      <c r="SDC60" s="77"/>
      <c r="SDD60" s="77"/>
      <c r="SDE60" s="77"/>
      <c r="SDF60" s="77"/>
      <c r="SDG60" s="77"/>
      <c r="SDH60" s="77"/>
      <c r="SDI60" s="77"/>
      <c r="SDJ60" s="77"/>
      <c r="SDK60" s="77"/>
      <c r="SDL60" s="77"/>
      <c r="SDM60" s="77"/>
      <c r="SDN60" s="77"/>
      <c r="SDO60" s="77"/>
      <c r="SDP60" s="77"/>
      <c r="SDQ60" s="77"/>
      <c r="SDR60" s="77"/>
      <c r="SDS60" s="77"/>
      <c r="SDT60" s="77"/>
      <c r="SDU60" s="77"/>
      <c r="SDV60" s="77"/>
      <c r="SDW60" s="77"/>
      <c r="SDX60" s="77"/>
      <c r="SDY60" s="77"/>
      <c r="SDZ60" s="77"/>
      <c r="SEA60" s="77"/>
      <c r="SEB60" s="77"/>
      <c r="SEC60" s="77"/>
      <c r="SED60" s="77"/>
      <c r="SEE60" s="77"/>
      <c r="SEF60" s="77"/>
      <c r="SEG60" s="77"/>
      <c r="SEH60" s="77"/>
      <c r="SEI60" s="77"/>
      <c r="SEJ60" s="77"/>
      <c r="SEK60" s="77"/>
      <c r="SEL60" s="77"/>
      <c r="SEM60" s="77"/>
      <c r="SEN60" s="77"/>
      <c r="SEO60" s="77"/>
      <c r="SEP60" s="77"/>
      <c r="SEQ60" s="77"/>
      <c r="SER60" s="77"/>
      <c r="SES60" s="77"/>
      <c r="SET60" s="77"/>
      <c r="SEU60" s="77"/>
      <c r="SEV60" s="77"/>
      <c r="SEW60" s="77"/>
      <c r="SEX60" s="77"/>
      <c r="SEY60" s="77"/>
      <c r="SEZ60" s="77"/>
      <c r="SFA60" s="77"/>
      <c r="SFB60" s="77"/>
      <c r="SFC60" s="77"/>
      <c r="SFD60" s="77"/>
      <c r="SFE60" s="77"/>
      <c r="SFF60" s="77"/>
      <c r="SFG60" s="77"/>
      <c r="SFH60" s="77"/>
      <c r="SFI60" s="77"/>
      <c r="SFJ60" s="77"/>
      <c r="SFK60" s="77"/>
      <c r="SFL60" s="77"/>
      <c r="SFM60" s="77"/>
      <c r="SFN60" s="77"/>
      <c r="SFO60" s="77"/>
      <c r="SFP60" s="77"/>
      <c r="SFQ60" s="77"/>
      <c r="SFR60" s="77"/>
      <c r="SFS60" s="77"/>
      <c r="SFT60" s="77"/>
      <c r="SFU60" s="77"/>
      <c r="SFV60" s="77"/>
      <c r="SFW60" s="77"/>
      <c r="SFX60" s="77"/>
      <c r="SFY60" s="77"/>
      <c r="SFZ60" s="77"/>
      <c r="SGA60" s="77"/>
      <c r="SGB60" s="77"/>
      <c r="SGC60" s="77"/>
      <c r="SGD60" s="77"/>
      <c r="SGE60" s="77"/>
      <c r="SGF60" s="77"/>
      <c r="SGG60" s="77"/>
      <c r="SGH60" s="77"/>
      <c r="SGI60" s="77"/>
      <c r="SGJ60" s="77"/>
      <c r="SGK60" s="77"/>
      <c r="SGL60" s="77"/>
      <c r="SGM60" s="77"/>
      <c r="SGN60" s="77"/>
      <c r="SGO60" s="77"/>
      <c r="SGP60" s="77"/>
      <c r="SGQ60" s="77"/>
      <c r="SGR60" s="77"/>
      <c r="SGS60" s="77"/>
      <c r="SGT60" s="77"/>
      <c r="SGU60" s="77"/>
      <c r="SGV60" s="77"/>
      <c r="SGW60" s="77"/>
      <c r="SGX60" s="77"/>
      <c r="SGY60" s="77"/>
      <c r="SGZ60" s="77"/>
      <c r="SHA60" s="77"/>
      <c r="SHB60" s="77"/>
      <c r="SHC60" s="77"/>
      <c r="SHD60" s="77"/>
      <c r="SHE60" s="77"/>
      <c r="SHF60" s="77"/>
      <c r="SHG60" s="77"/>
      <c r="SHH60" s="77"/>
      <c r="SHI60" s="77"/>
      <c r="SHJ60" s="77"/>
      <c r="SHK60" s="77"/>
      <c r="SHL60" s="77"/>
      <c r="SHM60" s="77"/>
      <c r="SHN60" s="77"/>
      <c r="SHO60" s="77"/>
      <c r="SHP60" s="77"/>
      <c r="SHQ60" s="77"/>
      <c r="SHR60" s="77"/>
      <c r="SHS60" s="77"/>
      <c r="SHT60" s="77"/>
      <c r="SHU60" s="77"/>
      <c r="SHV60" s="77"/>
      <c r="SHW60" s="77"/>
      <c r="SHX60" s="77"/>
      <c r="SHY60" s="77"/>
      <c r="SHZ60" s="77"/>
      <c r="SIA60" s="77"/>
      <c r="SIB60" s="77"/>
      <c r="SIC60" s="77"/>
      <c r="SID60" s="77"/>
      <c r="SIE60" s="77"/>
      <c r="SIF60" s="77"/>
      <c r="SIG60" s="77"/>
      <c r="SIH60" s="77"/>
      <c r="SII60" s="77"/>
      <c r="SIJ60" s="77"/>
      <c r="SIK60" s="77"/>
      <c r="SIL60" s="77"/>
      <c r="SIM60" s="77"/>
      <c r="SIN60" s="77"/>
      <c r="SIO60" s="77"/>
      <c r="SIP60" s="77"/>
      <c r="SIQ60" s="77"/>
      <c r="SIR60" s="77"/>
      <c r="SIS60" s="77"/>
      <c r="SIT60" s="77"/>
      <c r="SIU60" s="77"/>
      <c r="SIV60" s="77"/>
      <c r="SIW60" s="77"/>
      <c r="SIX60" s="77"/>
      <c r="SIY60" s="77"/>
      <c r="SIZ60" s="77"/>
      <c r="SJA60" s="77"/>
      <c r="SJB60" s="77"/>
      <c r="SJC60" s="77"/>
      <c r="SJD60" s="77"/>
      <c r="SJE60" s="77"/>
      <c r="SJF60" s="77"/>
      <c r="SJG60" s="77"/>
      <c r="SJH60" s="77"/>
      <c r="SJI60" s="77"/>
      <c r="SJJ60" s="77"/>
      <c r="SJK60" s="77"/>
      <c r="SJL60" s="77"/>
      <c r="SJM60" s="77"/>
      <c r="SJN60" s="77"/>
      <c r="SJO60" s="77"/>
      <c r="SJP60" s="77"/>
      <c r="SJQ60" s="77"/>
      <c r="SJR60" s="77"/>
      <c r="SJS60" s="77"/>
      <c r="SJT60" s="77"/>
      <c r="SJU60" s="77"/>
      <c r="SJV60" s="77"/>
      <c r="SJW60" s="77"/>
      <c r="SJX60" s="77"/>
      <c r="SJY60" s="77"/>
      <c r="SJZ60" s="77"/>
      <c r="SKA60" s="77"/>
      <c r="SKB60" s="77"/>
      <c r="SKC60" s="77"/>
      <c r="SKD60" s="77"/>
      <c r="SKE60" s="77"/>
      <c r="SKF60" s="77"/>
      <c r="SKG60" s="77"/>
      <c r="SKH60" s="77"/>
      <c r="SKI60" s="77"/>
      <c r="SKJ60" s="77"/>
      <c r="SKK60" s="77"/>
      <c r="SKL60" s="77"/>
      <c r="SKM60" s="77"/>
      <c r="SKN60" s="77"/>
      <c r="SKO60" s="77"/>
      <c r="SKP60" s="77"/>
      <c r="SKQ60" s="77"/>
      <c r="SKR60" s="77"/>
      <c r="SKS60" s="77"/>
      <c r="SKT60" s="77"/>
      <c r="SKU60" s="77"/>
      <c r="SKV60" s="77"/>
      <c r="SKW60" s="77"/>
      <c r="SKX60" s="77"/>
      <c r="SKY60" s="77"/>
      <c r="SKZ60" s="77"/>
      <c r="SLA60" s="77"/>
      <c r="SLB60" s="77"/>
      <c r="SLC60" s="77"/>
      <c r="SLD60" s="77"/>
      <c r="SLE60" s="77"/>
      <c r="SLF60" s="77"/>
      <c r="SLG60" s="77"/>
      <c r="SLH60" s="77"/>
      <c r="SLI60" s="77"/>
      <c r="SLJ60" s="77"/>
      <c r="SLK60" s="77"/>
      <c r="SLL60" s="77"/>
      <c r="SLM60" s="77"/>
      <c r="SLN60" s="77"/>
      <c r="SLO60" s="77"/>
      <c r="SLP60" s="77"/>
      <c r="SLQ60" s="77"/>
      <c r="SLR60" s="77"/>
      <c r="SLS60" s="77"/>
      <c r="SLT60" s="77"/>
      <c r="SLU60" s="77"/>
      <c r="SLV60" s="77"/>
      <c r="SLW60" s="77"/>
      <c r="SLX60" s="77"/>
      <c r="SLY60" s="77"/>
      <c r="SLZ60" s="77"/>
      <c r="SMA60" s="77"/>
      <c r="SMB60" s="77"/>
      <c r="SMC60" s="77"/>
      <c r="SMD60" s="77"/>
      <c r="SME60" s="77"/>
      <c r="SMF60" s="77"/>
      <c r="SMG60" s="77"/>
      <c r="SMH60" s="77"/>
      <c r="SMI60" s="77"/>
      <c r="SMJ60" s="77"/>
      <c r="SMK60" s="77"/>
      <c r="SML60" s="77"/>
      <c r="SMM60" s="77"/>
      <c r="SMN60" s="77"/>
      <c r="SMO60" s="77"/>
      <c r="SMP60" s="77"/>
      <c r="SMQ60" s="77"/>
      <c r="SMR60" s="77"/>
      <c r="SMS60" s="77"/>
      <c r="SMT60" s="77"/>
      <c r="SMU60" s="77"/>
      <c r="SMV60" s="77"/>
      <c r="SMW60" s="77"/>
      <c r="SMX60" s="77"/>
      <c r="SMY60" s="77"/>
      <c r="SMZ60" s="77"/>
      <c r="SNA60" s="77"/>
      <c r="SNB60" s="77"/>
      <c r="SNC60" s="77"/>
      <c r="SND60" s="77"/>
      <c r="SNE60" s="77"/>
      <c r="SNF60" s="77"/>
      <c r="SNG60" s="77"/>
      <c r="SNH60" s="77"/>
      <c r="SNI60" s="77"/>
      <c r="SNJ60" s="77"/>
      <c r="SNK60" s="77"/>
      <c r="SNL60" s="77"/>
      <c r="SNM60" s="77"/>
      <c r="SNN60" s="77"/>
      <c r="SNO60" s="77"/>
      <c r="SNP60" s="77"/>
      <c r="SNQ60" s="77"/>
      <c r="SNR60" s="77"/>
      <c r="SNS60" s="77"/>
      <c r="SNT60" s="77"/>
      <c r="SNU60" s="77"/>
      <c r="SNV60" s="77"/>
      <c r="SNW60" s="77"/>
      <c r="SNX60" s="77"/>
      <c r="SNY60" s="77"/>
      <c r="SNZ60" s="77"/>
      <c r="SOA60" s="77"/>
      <c r="SOB60" s="77"/>
      <c r="SOC60" s="77"/>
      <c r="SOD60" s="77"/>
      <c r="SOE60" s="77"/>
      <c r="SOF60" s="77"/>
      <c r="SOG60" s="77"/>
      <c r="SOH60" s="77"/>
      <c r="SOI60" s="77"/>
      <c r="SOJ60" s="77"/>
      <c r="SOK60" s="77"/>
      <c r="SOL60" s="77"/>
      <c r="SOM60" s="77"/>
      <c r="SON60" s="77"/>
      <c r="SOO60" s="77"/>
      <c r="SOP60" s="77"/>
      <c r="SOQ60" s="77"/>
      <c r="SOR60" s="77"/>
      <c r="SOS60" s="77"/>
      <c r="SOT60" s="77"/>
      <c r="SOU60" s="77"/>
      <c r="SOV60" s="77"/>
      <c r="SOW60" s="77"/>
      <c r="SOX60" s="77"/>
      <c r="SOY60" s="77"/>
      <c r="SOZ60" s="77"/>
      <c r="SPA60" s="77"/>
      <c r="SPB60" s="77"/>
      <c r="SPC60" s="77"/>
      <c r="SPD60" s="77"/>
      <c r="SPE60" s="77"/>
      <c r="SPF60" s="77"/>
      <c r="SPG60" s="77"/>
      <c r="SPH60" s="77"/>
      <c r="SPI60" s="77"/>
      <c r="SPJ60" s="77"/>
      <c r="SPK60" s="77"/>
      <c r="SPL60" s="77"/>
      <c r="SPM60" s="77"/>
      <c r="SPN60" s="77"/>
      <c r="SPO60" s="77"/>
      <c r="SPP60" s="77"/>
      <c r="SPQ60" s="77"/>
      <c r="SPR60" s="77"/>
      <c r="SPS60" s="77"/>
      <c r="SPT60" s="77"/>
      <c r="SPU60" s="77"/>
      <c r="SPV60" s="77"/>
      <c r="SPW60" s="77"/>
      <c r="SPX60" s="77"/>
      <c r="SPY60" s="77"/>
      <c r="SPZ60" s="77"/>
      <c r="SQA60" s="77"/>
      <c r="SQB60" s="77"/>
      <c r="SQC60" s="77"/>
      <c r="SQD60" s="77"/>
      <c r="SQE60" s="77"/>
      <c r="SQF60" s="77"/>
      <c r="SQG60" s="77"/>
      <c r="SQH60" s="77"/>
      <c r="SQI60" s="77"/>
      <c r="SQJ60" s="77"/>
      <c r="SQK60" s="77"/>
      <c r="SQL60" s="77"/>
      <c r="SQM60" s="77"/>
      <c r="SQN60" s="77"/>
      <c r="SQO60" s="77"/>
      <c r="SQP60" s="77"/>
      <c r="SQQ60" s="77"/>
      <c r="SQR60" s="77"/>
      <c r="SQS60" s="77"/>
      <c r="SQT60" s="77"/>
      <c r="SQU60" s="77"/>
      <c r="SQV60" s="77"/>
      <c r="SQW60" s="77"/>
      <c r="SQX60" s="77"/>
      <c r="SQY60" s="77"/>
      <c r="SQZ60" s="77"/>
      <c r="SRA60" s="77"/>
      <c r="SRB60" s="77"/>
      <c r="SRC60" s="77"/>
      <c r="SRD60" s="77"/>
      <c r="SRE60" s="77"/>
      <c r="SRF60" s="77"/>
      <c r="SRG60" s="77"/>
      <c r="SRH60" s="77"/>
      <c r="SRI60" s="77"/>
      <c r="SRJ60" s="77"/>
      <c r="SRK60" s="77"/>
      <c r="SRL60" s="77"/>
      <c r="SRM60" s="77"/>
      <c r="SRN60" s="77"/>
      <c r="SRO60" s="77"/>
      <c r="SRP60" s="77"/>
      <c r="SRQ60" s="77"/>
      <c r="SRR60" s="77"/>
      <c r="SRS60" s="77"/>
      <c r="SRT60" s="77"/>
      <c r="SRU60" s="77"/>
      <c r="SRV60" s="77"/>
      <c r="SRW60" s="77"/>
      <c r="SRX60" s="77"/>
      <c r="SRY60" s="77"/>
      <c r="SRZ60" s="77"/>
      <c r="SSA60" s="77"/>
      <c r="SSB60" s="77"/>
      <c r="SSC60" s="77"/>
      <c r="SSD60" s="77"/>
      <c r="SSE60" s="77"/>
      <c r="SSF60" s="77"/>
      <c r="SSG60" s="77"/>
      <c r="SSH60" s="77"/>
      <c r="SSI60" s="77"/>
      <c r="SSJ60" s="77"/>
      <c r="SSK60" s="77"/>
      <c r="SSL60" s="77"/>
      <c r="SSM60" s="77"/>
      <c r="SSN60" s="77"/>
      <c r="SSO60" s="77"/>
      <c r="SSP60" s="77"/>
      <c r="SSQ60" s="77"/>
      <c r="SSR60" s="77"/>
      <c r="SSS60" s="77"/>
      <c r="SST60" s="77"/>
      <c r="SSU60" s="77"/>
      <c r="SSV60" s="77"/>
      <c r="SSW60" s="77"/>
      <c r="SSX60" s="77"/>
      <c r="SSY60" s="77"/>
      <c r="SSZ60" s="77"/>
      <c r="STA60" s="77"/>
      <c r="STB60" s="77"/>
      <c r="STC60" s="77"/>
      <c r="STD60" s="77"/>
      <c r="STE60" s="77"/>
      <c r="STF60" s="77"/>
      <c r="STG60" s="77"/>
      <c r="STH60" s="77"/>
      <c r="STI60" s="77"/>
      <c r="STJ60" s="77"/>
      <c r="STK60" s="77"/>
      <c r="STL60" s="77"/>
      <c r="STM60" s="77"/>
      <c r="STN60" s="77"/>
      <c r="STO60" s="77"/>
      <c r="STP60" s="77"/>
      <c r="STQ60" s="77"/>
      <c r="STR60" s="77"/>
      <c r="STS60" s="77"/>
      <c r="STT60" s="77"/>
      <c r="STU60" s="77"/>
      <c r="STV60" s="77"/>
      <c r="STW60" s="77"/>
      <c r="STX60" s="77"/>
      <c r="STY60" s="77"/>
      <c r="STZ60" s="77"/>
      <c r="SUA60" s="77"/>
      <c r="SUB60" s="77"/>
      <c r="SUC60" s="77"/>
      <c r="SUD60" s="77"/>
      <c r="SUE60" s="77"/>
      <c r="SUF60" s="77"/>
      <c r="SUG60" s="77"/>
      <c r="SUH60" s="77"/>
      <c r="SUI60" s="77"/>
      <c r="SUJ60" s="77"/>
      <c r="SUK60" s="77"/>
      <c r="SUL60" s="77"/>
      <c r="SUM60" s="77"/>
      <c r="SUN60" s="77"/>
      <c r="SUO60" s="77"/>
      <c r="SUP60" s="77"/>
      <c r="SUQ60" s="77"/>
      <c r="SUR60" s="77"/>
      <c r="SUS60" s="77"/>
      <c r="SUT60" s="77"/>
      <c r="SUU60" s="77"/>
      <c r="SUV60" s="77"/>
      <c r="SUW60" s="77"/>
      <c r="SUX60" s="77"/>
      <c r="SUY60" s="77"/>
      <c r="SUZ60" s="77"/>
      <c r="SVA60" s="77"/>
      <c r="SVB60" s="77"/>
      <c r="SVC60" s="77"/>
      <c r="SVD60" s="77"/>
      <c r="SVE60" s="77"/>
      <c r="SVF60" s="77"/>
      <c r="SVG60" s="77"/>
      <c r="SVH60" s="77"/>
      <c r="SVI60" s="77"/>
      <c r="SVJ60" s="77"/>
      <c r="SVK60" s="77"/>
      <c r="SVL60" s="77"/>
      <c r="SVM60" s="77"/>
      <c r="SVN60" s="77"/>
      <c r="SVO60" s="77"/>
      <c r="SVP60" s="77"/>
      <c r="SVQ60" s="77"/>
      <c r="SVR60" s="77"/>
      <c r="SVS60" s="77"/>
      <c r="SVT60" s="77"/>
      <c r="SVU60" s="77"/>
      <c r="SVV60" s="77"/>
      <c r="SVW60" s="77"/>
      <c r="SVX60" s="77"/>
      <c r="SVY60" s="77"/>
      <c r="SVZ60" s="77"/>
      <c r="SWA60" s="77"/>
      <c r="SWB60" s="77"/>
      <c r="SWC60" s="77"/>
      <c r="SWD60" s="77"/>
      <c r="SWE60" s="77"/>
      <c r="SWF60" s="77"/>
      <c r="SWG60" s="77"/>
      <c r="SWH60" s="77"/>
      <c r="SWI60" s="77"/>
      <c r="SWJ60" s="77"/>
      <c r="SWK60" s="77"/>
      <c r="SWL60" s="77"/>
      <c r="SWM60" s="77"/>
      <c r="SWN60" s="77"/>
      <c r="SWO60" s="77"/>
      <c r="SWP60" s="77"/>
      <c r="SWQ60" s="77"/>
      <c r="SWR60" s="77"/>
      <c r="SWS60" s="77"/>
      <c r="SWT60" s="77"/>
      <c r="SWU60" s="77"/>
      <c r="SWV60" s="77"/>
      <c r="SWW60" s="77"/>
      <c r="SWX60" s="77"/>
      <c r="SWY60" s="77"/>
      <c r="SWZ60" s="77"/>
      <c r="SXA60" s="77"/>
      <c r="SXB60" s="77"/>
      <c r="SXC60" s="77"/>
      <c r="SXD60" s="77"/>
      <c r="SXE60" s="77"/>
      <c r="SXF60" s="77"/>
      <c r="SXG60" s="77"/>
      <c r="SXH60" s="77"/>
      <c r="SXI60" s="77"/>
      <c r="SXJ60" s="77"/>
      <c r="SXK60" s="77"/>
      <c r="SXL60" s="77"/>
      <c r="SXM60" s="77"/>
      <c r="SXN60" s="77"/>
      <c r="SXO60" s="77"/>
      <c r="SXP60" s="77"/>
      <c r="SXQ60" s="77"/>
      <c r="SXR60" s="77"/>
      <c r="SXS60" s="77"/>
      <c r="SXT60" s="77"/>
      <c r="SXU60" s="77"/>
      <c r="SXV60" s="77"/>
      <c r="SXW60" s="77"/>
      <c r="SXX60" s="77"/>
      <c r="SXY60" s="77"/>
      <c r="SXZ60" s="77"/>
      <c r="SYA60" s="77"/>
      <c r="SYB60" s="77"/>
      <c r="SYC60" s="77"/>
      <c r="SYD60" s="77"/>
      <c r="SYE60" s="77"/>
      <c r="SYF60" s="77"/>
      <c r="SYG60" s="77"/>
      <c r="SYH60" s="77"/>
      <c r="SYI60" s="77"/>
      <c r="SYJ60" s="77"/>
      <c r="SYK60" s="77"/>
      <c r="SYL60" s="77"/>
      <c r="SYM60" s="77"/>
      <c r="SYN60" s="77"/>
      <c r="SYO60" s="77"/>
      <c r="SYP60" s="77"/>
      <c r="SYQ60" s="77"/>
      <c r="SYR60" s="77"/>
      <c r="SYS60" s="77"/>
      <c r="SYT60" s="77"/>
      <c r="SYU60" s="77"/>
      <c r="SYV60" s="77"/>
      <c r="SYW60" s="77"/>
      <c r="SYX60" s="77"/>
      <c r="SYY60" s="77"/>
      <c r="SYZ60" s="77"/>
      <c r="SZA60" s="77"/>
      <c r="SZB60" s="77"/>
      <c r="SZC60" s="77"/>
      <c r="SZD60" s="77"/>
      <c r="SZE60" s="77"/>
      <c r="SZF60" s="77"/>
      <c r="SZG60" s="77"/>
      <c r="SZH60" s="77"/>
      <c r="SZI60" s="77"/>
      <c r="SZJ60" s="77"/>
      <c r="SZK60" s="77"/>
      <c r="SZL60" s="77"/>
      <c r="SZM60" s="77"/>
      <c r="SZN60" s="77"/>
      <c r="SZO60" s="77"/>
      <c r="SZP60" s="77"/>
      <c r="SZQ60" s="77"/>
      <c r="SZR60" s="77"/>
      <c r="SZS60" s="77"/>
      <c r="SZT60" s="77"/>
      <c r="SZU60" s="77"/>
      <c r="SZV60" s="77"/>
      <c r="SZW60" s="77"/>
      <c r="SZX60" s="77"/>
      <c r="SZY60" s="77"/>
      <c r="SZZ60" s="77"/>
      <c r="TAA60" s="77"/>
      <c r="TAB60" s="77"/>
      <c r="TAC60" s="77"/>
      <c r="TAD60" s="77"/>
      <c r="TAE60" s="77"/>
      <c r="TAF60" s="77"/>
      <c r="TAG60" s="77"/>
      <c r="TAH60" s="77"/>
      <c r="TAI60" s="77"/>
      <c r="TAJ60" s="77"/>
      <c r="TAK60" s="77"/>
      <c r="TAL60" s="77"/>
      <c r="TAM60" s="77"/>
      <c r="TAN60" s="77"/>
      <c r="TAO60" s="77"/>
      <c r="TAP60" s="77"/>
      <c r="TAQ60" s="77"/>
      <c r="TAR60" s="77"/>
      <c r="TAS60" s="77"/>
      <c r="TAT60" s="77"/>
      <c r="TAU60" s="77"/>
      <c r="TAV60" s="77"/>
      <c r="TAW60" s="77"/>
      <c r="TAX60" s="77"/>
      <c r="TAY60" s="77"/>
      <c r="TAZ60" s="77"/>
      <c r="TBA60" s="77"/>
      <c r="TBB60" s="77"/>
      <c r="TBC60" s="77"/>
      <c r="TBD60" s="77"/>
      <c r="TBE60" s="77"/>
      <c r="TBF60" s="77"/>
      <c r="TBG60" s="77"/>
      <c r="TBH60" s="77"/>
      <c r="TBI60" s="77"/>
      <c r="TBJ60" s="77"/>
      <c r="TBK60" s="77"/>
      <c r="TBL60" s="77"/>
      <c r="TBM60" s="77"/>
      <c r="TBN60" s="77"/>
      <c r="TBO60" s="77"/>
      <c r="TBP60" s="77"/>
      <c r="TBQ60" s="77"/>
      <c r="TBR60" s="77"/>
      <c r="TBS60" s="77"/>
      <c r="TBT60" s="77"/>
      <c r="TBU60" s="77"/>
      <c r="TBV60" s="77"/>
      <c r="TBW60" s="77"/>
      <c r="TBX60" s="77"/>
      <c r="TBY60" s="77"/>
      <c r="TBZ60" s="77"/>
      <c r="TCA60" s="77"/>
      <c r="TCB60" s="77"/>
      <c r="TCC60" s="77"/>
      <c r="TCD60" s="77"/>
      <c r="TCE60" s="77"/>
      <c r="TCF60" s="77"/>
      <c r="TCG60" s="77"/>
      <c r="TCH60" s="77"/>
      <c r="TCI60" s="77"/>
      <c r="TCJ60" s="77"/>
      <c r="TCK60" s="77"/>
      <c r="TCL60" s="77"/>
      <c r="TCM60" s="77"/>
      <c r="TCN60" s="77"/>
      <c r="TCO60" s="77"/>
      <c r="TCP60" s="77"/>
      <c r="TCQ60" s="77"/>
      <c r="TCR60" s="77"/>
      <c r="TCS60" s="77"/>
      <c r="TCT60" s="77"/>
      <c r="TCU60" s="77"/>
      <c r="TCV60" s="77"/>
      <c r="TCW60" s="77"/>
      <c r="TCX60" s="77"/>
      <c r="TCY60" s="77"/>
      <c r="TCZ60" s="77"/>
      <c r="TDA60" s="77"/>
      <c r="TDB60" s="77"/>
      <c r="TDC60" s="77"/>
      <c r="TDD60" s="77"/>
      <c r="TDE60" s="77"/>
      <c r="TDF60" s="77"/>
      <c r="TDG60" s="77"/>
      <c r="TDH60" s="77"/>
      <c r="TDI60" s="77"/>
      <c r="TDJ60" s="77"/>
      <c r="TDK60" s="77"/>
      <c r="TDL60" s="77"/>
      <c r="TDM60" s="77"/>
      <c r="TDN60" s="77"/>
      <c r="TDO60" s="77"/>
      <c r="TDP60" s="77"/>
      <c r="TDQ60" s="77"/>
      <c r="TDR60" s="77"/>
      <c r="TDS60" s="77"/>
      <c r="TDT60" s="77"/>
      <c r="TDU60" s="77"/>
      <c r="TDV60" s="77"/>
      <c r="TDW60" s="77"/>
      <c r="TDX60" s="77"/>
      <c r="TDY60" s="77"/>
      <c r="TDZ60" s="77"/>
      <c r="TEA60" s="77"/>
      <c r="TEB60" s="77"/>
      <c r="TEC60" s="77"/>
      <c r="TED60" s="77"/>
      <c r="TEE60" s="77"/>
      <c r="TEF60" s="77"/>
      <c r="TEG60" s="77"/>
      <c r="TEH60" s="77"/>
      <c r="TEI60" s="77"/>
      <c r="TEJ60" s="77"/>
      <c r="TEK60" s="77"/>
      <c r="TEL60" s="77"/>
      <c r="TEM60" s="77"/>
      <c r="TEN60" s="77"/>
      <c r="TEO60" s="77"/>
      <c r="TEP60" s="77"/>
      <c r="TEQ60" s="77"/>
      <c r="TER60" s="77"/>
      <c r="TES60" s="77"/>
      <c r="TET60" s="77"/>
      <c r="TEU60" s="77"/>
      <c r="TEV60" s="77"/>
      <c r="TEW60" s="77"/>
      <c r="TEX60" s="77"/>
      <c r="TEY60" s="77"/>
      <c r="TEZ60" s="77"/>
      <c r="TFA60" s="77"/>
      <c r="TFB60" s="77"/>
      <c r="TFC60" s="77"/>
      <c r="TFD60" s="77"/>
      <c r="TFE60" s="77"/>
      <c r="TFF60" s="77"/>
      <c r="TFG60" s="77"/>
      <c r="TFH60" s="77"/>
      <c r="TFI60" s="77"/>
      <c r="TFJ60" s="77"/>
      <c r="TFK60" s="77"/>
      <c r="TFL60" s="77"/>
      <c r="TFM60" s="77"/>
      <c r="TFN60" s="77"/>
      <c r="TFO60" s="77"/>
      <c r="TFP60" s="77"/>
      <c r="TFQ60" s="77"/>
      <c r="TFR60" s="77"/>
      <c r="TFS60" s="77"/>
      <c r="TFT60" s="77"/>
      <c r="TFU60" s="77"/>
      <c r="TFV60" s="77"/>
      <c r="TFW60" s="77"/>
      <c r="TFX60" s="77"/>
      <c r="TFY60" s="77"/>
      <c r="TFZ60" s="77"/>
      <c r="TGA60" s="77"/>
      <c r="TGB60" s="77"/>
      <c r="TGC60" s="77"/>
      <c r="TGD60" s="77"/>
      <c r="TGE60" s="77"/>
      <c r="TGF60" s="77"/>
      <c r="TGG60" s="77"/>
      <c r="TGH60" s="77"/>
      <c r="TGI60" s="77"/>
      <c r="TGJ60" s="77"/>
      <c r="TGK60" s="77"/>
      <c r="TGL60" s="77"/>
      <c r="TGM60" s="77"/>
      <c r="TGN60" s="77"/>
      <c r="TGO60" s="77"/>
      <c r="TGP60" s="77"/>
      <c r="TGQ60" s="77"/>
      <c r="TGR60" s="77"/>
      <c r="TGS60" s="77"/>
      <c r="TGT60" s="77"/>
      <c r="TGU60" s="77"/>
      <c r="TGV60" s="77"/>
      <c r="TGW60" s="77"/>
      <c r="TGX60" s="77"/>
      <c r="TGY60" s="77"/>
      <c r="TGZ60" s="77"/>
      <c r="THA60" s="77"/>
      <c r="THB60" s="77"/>
      <c r="THC60" s="77"/>
      <c r="THD60" s="77"/>
      <c r="THE60" s="77"/>
      <c r="THF60" s="77"/>
      <c r="THG60" s="77"/>
      <c r="THH60" s="77"/>
      <c r="THI60" s="77"/>
      <c r="THJ60" s="77"/>
      <c r="THK60" s="77"/>
      <c r="THL60" s="77"/>
      <c r="THM60" s="77"/>
      <c r="THN60" s="77"/>
      <c r="THO60" s="77"/>
      <c r="THP60" s="77"/>
      <c r="THQ60" s="77"/>
      <c r="THR60" s="77"/>
      <c r="THS60" s="77"/>
      <c r="THT60" s="77"/>
      <c r="THU60" s="77"/>
      <c r="THV60" s="77"/>
      <c r="THW60" s="77"/>
      <c r="THX60" s="77"/>
      <c r="THY60" s="77"/>
      <c r="THZ60" s="77"/>
      <c r="TIA60" s="77"/>
      <c r="TIB60" s="77"/>
      <c r="TIC60" s="77"/>
      <c r="TID60" s="77"/>
      <c r="TIE60" s="77"/>
      <c r="TIF60" s="77"/>
      <c r="TIG60" s="77"/>
      <c r="TIH60" s="77"/>
      <c r="TII60" s="77"/>
      <c r="TIJ60" s="77"/>
      <c r="TIK60" s="77"/>
      <c r="TIL60" s="77"/>
      <c r="TIM60" s="77"/>
      <c r="TIN60" s="77"/>
      <c r="TIO60" s="77"/>
      <c r="TIP60" s="77"/>
      <c r="TIQ60" s="77"/>
      <c r="TIR60" s="77"/>
      <c r="TIS60" s="77"/>
      <c r="TIT60" s="77"/>
      <c r="TIU60" s="77"/>
      <c r="TIV60" s="77"/>
      <c r="TIW60" s="77"/>
      <c r="TIX60" s="77"/>
      <c r="TIY60" s="77"/>
      <c r="TIZ60" s="77"/>
      <c r="TJA60" s="77"/>
      <c r="TJB60" s="77"/>
      <c r="TJC60" s="77"/>
      <c r="TJD60" s="77"/>
      <c r="TJE60" s="77"/>
      <c r="TJF60" s="77"/>
      <c r="TJG60" s="77"/>
      <c r="TJH60" s="77"/>
      <c r="TJI60" s="77"/>
      <c r="TJJ60" s="77"/>
      <c r="TJK60" s="77"/>
      <c r="TJL60" s="77"/>
      <c r="TJM60" s="77"/>
      <c r="TJN60" s="77"/>
      <c r="TJO60" s="77"/>
      <c r="TJP60" s="77"/>
      <c r="TJQ60" s="77"/>
      <c r="TJR60" s="77"/>
      <c r="TJS60" s="77"/>
      <c r="TJT60" s="77"/>
      <c r="TJU60" s="77"/>
      <c r="TJV60" s="77"/>
      <c r="TJW60" s="77"/>
      <c r="TJX60" s="77"/>
      <c r="TJY60" s="77"/>
      <c r="TJZ60" s="77"/>
      <c r="TKA60" s="77"/>
      <c r="TKB60" s="77"/>
      <c r="TKC60" s="77"/>
      <c r="TKD60" s="77"/>
      <c r="TKE60" s="77"/>
      <c r="TKF60" s="77"/>
      <c r="TKG60" s="77"/>
      <c r="TKH60" s="77"/>
      <c r="TKI60" s="77"/>
      <c r="TKJ60" s="77"/>
      <c r="TKK60" s="77"/>
      <c r="TKL60" s="77"/>
      <c r="TKM60" s="77"/>
      <c r="TKN60" s="77"/>
      <c r="TKO60" s="77"/>
      <c r="TKP60" s="77"/>
      <c r="TKQ60" s="77"/>
      <c r="TKR60" s="77"/>
      <c r="TKS60" s="77"/>
      <c r="TKT60" s="77"/>
      <c r="TKU60" s="77"/>
      <c r="TKV60" s="77"/>
      <c r="TKW60" s="77"/>
      <c r="TKX60" s="77"/>
      <c r="TKY60" s="77"/>
      <c r="TKZ60" s="77"/>
      <c r="TLA60" s="77"/>
      <c r="TLB60" s="77"/>
      <c r="TLC60" s="77"/>
      <c r="TLD60" s="77"/>
      <c r="TLE60" s="77"/>
      <c r="TLF60" s="77"/>
      <c r="TLG60" s="77"/>
      <c r="TLH60" s="77"/>
      <c r="TLI60" s="77"/>
      <c r="TLJ60" s="77"/>
      <c r="TLK60" s="77"/>
      <c r="TLL60" s="77"/>
      <c r="TLM60" s="77"/>
      <c r="TLN60" s="77"/>
      <c r="TLO60" s="77"/>
      <c r="TLP60" s="77"/>
      <c r="TLQ60" s="77"/>
      <c r="TLR60" s="77"/>
      <c r="TLS60" s="77"/>
      <c r="TLT60" s="77"/>
      <c r="TLU60" s="77"/>
      <c r="TLV60" s="77"/>
      <c r="TLW60" s="77"/>
      <c r="TLX60" s="77"/>
      <c r="TLY60" s="77"/>
      <c r="TLZ60" s="77"/>
      <c r="TMA60" s="77"/>
      <c r="TMB60" s="77"/>
      <c r="TMC60" s="77"/>
      <c r="TMD60" s="77"/>
      <c r="TME60" s="77"/>
      <c r="TMF60" s="77"/>
      <c r="TMG60" s="77"/>
      <c r="TMH60" s="77"/>
      <c r="TMI60" s="77"/>
      <c r="TMJ60" s="77"/>
      <c r="TMK60" s="77"/>
      <c r="TML60" s="77"/>
      <c r="TMM60" s="77"/>
      <c r="TMN60" s="77"/>
      <c r="TMO60" s="77"/>
      <c r="TMP60" s="77"/>
      <c r="TMQ60" s="77"/>
      <c r="TMR60" s="77"/>
      <c r="TMS60" s="77"/>
      <c r="TMT60" s="77"/>
      <c r="TMU60" s="77"/>
      <c r="TMV60" s="77"/>
      <c r="TMW60" s="77"/>
      <c r="TMX60" s="77"/>
      <c r="TMY60" s="77"/>
      <c r="TMZ60" s="77"/>
      <c r="TNA60" s="77"/>
      <c r="TNB60" s="77"/>
      <c r="TNC60" s="77"/>
      <c r="TND60" s="77"/>
      <c r="TNE60" s="77"/>
      <c r="TNF60" s="77"/>
      <c r="TNG60" s="77"/>
      <c r="TNH60" s="77"/>
      <c r="TNI60" s="77"/>
      <c r="TNJ60" s="77"/>
      <c r="TNK60" s="77"/>
      <c r="TNL60" s="77"/>
      <c r="TNM60" s="77"/>
      <c r="TNN60" s="77"/>
      <c r="TNO60" s="77"/>
      <c r="TNP60" s="77"/>
      <c r="TNQ60" s="77"/>
      <c r="TNR60" s="77"/>
      <c r="TNS60" s="77"/>
      <c r="TNT60" s="77"/>
      <c r="TNU60" s="77"/>
      <c r="TNV60" s="77"/>
      <c r="TNW60" s="77"/>
      <c r="TNX60" s="77"/>
      <c r="TNY60" s="77"/>
      <c r="TNZ60" s="77"/>
      <c r="TOA60" s="77"/>
      <c r="TOB60" s="77"/>
      <c r="TOC60" s="77"/>
      <c r="TOD60" s="77"/>
      <c r="TOE60" s="77"/>
      <c r="TOF60" s="77"/>
      <c r="TOG60" s="77"/>
      <c r="TOH60" s="77"/>
      <c r="TOI60" s="77"/>
      <c r="TOJ60" s="77"/>
      <c r="TOK60" s="77"/>
      <c r="TOL60" s="77"/>
      <c r="TOM60" s="77"/>
      <c r="TON60" s="77"/>
      <c r="TOO60" s="77"/>
      <c r="TOP60" s="77"/>
      <c r="TOQ60" s="77"/>
      <c r="TOR60" s="77"/>
      <c r="TOS60" s="77"/>
      <c r="TOT60" s="77"/>
      <c r="TOU60" s="77"/>
      <c r="TOV60" s="77"/>
      <c r="TOW60" s="77"/>
      <c r="TOX60" s="77"/>
      <c r="TOY60" s="77"/>
      <c r="TOZ60" s="77"/>
      <c r="TPA60" s="77"/>
      <c r="TPB60" s="77"/>
      <c r="TPC60" s="77"/>
      <c r="TPD60" s="77"/>
      <c r="TPE60" s="77"/>
      <c r="TPF60" s="77"/>
      <c r="TPG60" s="77"/>
      <c r="TPH60" s="77"/>
      <c r="TPI60" s="77"/>
      <c r="TPJ60" s="77"/>
      <c r="TPK60" s="77"/>
      <c r="TPL60" s="77"/>
      <c r="TPM60" s="77"/>
      <c r="TPN60" s="77"/>
      <c r="TPO60" s="77"/>
      <c r="TPP60" s="77"/>
      <c r="TPQ60" s="77"/>
      <c r="TPR60" s="77"/>
      <c r="TPS60" s="77"/>
      <c r="TPT60" s="77"/>
      <c r="TPU60" s="77"/>
      <c r="TPV60" s="77"/>
      <c r="TPW60" s="77"/>
      <c r="TPX60" s="77"/>
      <c r="TPY60" s="77"/>
      <c r="TPZ60" s="77"/>
      <c r="TQA60" s="77"/>
      <c r="TQB60" s="77"/>
      <c r="TQC60" s="77"/>
      <c r="TQD60" s="77"/>
      <c r="TQE60" s="77"/>
      <c r="TQF60" s="77"/>
      <c r="TQG60" s="77"/>
      <c r="TQH60" s="77"/>
      <c r="TQI60" s="77"/>
      <c r="TQJ60" s="77"/>
      <c r="TQK60" s="77"/>
      <c r="TQL60" s="77"/>
      <c r="TQM60" s="77"/>
      <c r="TQN60" s="77"/>
      <c r="TQO60" s="77"/>
      <c r="TQP60" s="77"/>
      <c r="TQQ60" s="77"/>
      <c r="TQR60" s="77"/>
      <c r="TQS60" s="77"/>
      <c r="TQT60" s="77"/>
      <c r="TQU60" s="77"/>
      <c r="TQV60" s="77"/>
      <c r="TQW60" s="77"/>
      <c r="TQX60" s="77"/>
      <c r="TQY60" s="77"/>
      <c r="TQZ60" s="77"/>
      <c r="TRA60" s="77"/>
      <c r="TRB60" s="77"/>
      <c r="TRC60" s="77"/>
      <c r="TRD60" s="77"/>
      <c r="TRE60" s="77"/>
      <c r="TRF60" s="77"/>
      <c r="TRG60" s="77"/>
      <c r="TRH60" s="77"/>
      <c r="TRI60" s="77"/>
      <c r="TRJ60" s="77"/>
      <c r="TRK60" s="77"/>
      <c r="TRL60" s="77"/>
      <c r="TRM60" s="77"/>
      <c r="TRN60" s="77"/>
      <c r="TRO60" s="77"/>
      <c r="TRP60" s="77"/>
      <c r="TRQ60" s="77"/>
      <c r="TRR60" s="77"/>
      <c r="TRS60" s="77"/>
      <c r="TRT60" s="77"/>
      <c r="TRU60" s="77"/>
      <c r="TRV60" s="77"/>
      <c r="TRW60" s="77"/>
      <c r="TRX60" s="77"/>
      <c r="TRY60" s="77"/>
      <c r="TRZ60" s="77"/>
      <c r="TSA60" s="77"/>
      <c r="TSB60" s="77"/>
      <c r="TSC60" s="77"/>
      <c r="TSD60" s="77"/>
      <c r="TSE60" s="77"/>
      <c r="TSF60" s="77"/>
      <c r="TSG60" s="77"/>
      <c r="TSH60" s="77"/>
      <c r="TSI60" s="77"/>
      <c r="TSJ60" s="77"/>
      <c r="TSK60" s="77"/>
      <c r="TSL60" s="77"/>
      <c r="TSM60" s="77"/>
      <c r="TSN60" s="77"/>
      <c r="TSO60" s="77"/>
      <c r="TSP60" s="77"/>
      <c r="TSQ60" s="77"/>
      <c r="TSR60" s="77"/>
      <c r="TSS60" s="77"/>
      <c r="TST60" s="77"/>
      <c r="TSU60" s="77"/>
      <c r="TSV60" s="77"/>
      <c r="TSW60" s="77"/>
      <c r="TSX60" s="77"/>
      <c r="TSY60" s="77"/>
      <c r="TSZ60" s="77"/>
      <c r="TTA60" s="77"/>
      <c r="TTB60" s="77"/>
      <c r="TTC60" s="77"/>
      <c r="TTD60" s="77"/>
      <c r="TTE60" s="77"/>
      <c r="TTF60" s="77"/>
      <c r="TTG60" s="77"/>
      <c r="TTH60" s="77"/>
      <c r="TTI60" s="77"/>
      <c r="TTJ60" s="77"/>
      <c r="TTK60" s="77"/>
      <c r="TTL60" s="77"/>
      <c r="TTM60" s="77"/>
      <c r="TTN60" s="77"/>
      <c r="TTO60" s="77"/>
      <c r="TTP60" s="77"/>
      <c r="TTQ60" s="77"/>
      <c r="TTR60" s="77"/>
      <c r="TTS60" s="77"/>
      <c r="TTT60" s="77"/>
      <c r="TTU60" s="77"/>
      <c r="TTV60" s="77"/>
      <c r="TTW60" s="77"/>
      <c r="TTX60" s="77"/>
      <c r="TTY60" s="77"/>
      <c r="TTZ60" s="77"/>
      <c r="TUA60" s="77"/>
      <c r="TUB60" s="77"/>
      <c r="TUC60" s="77"/>
      <c r="TUD60" s="77"/>
      <c r="TUE60" s="77"/>
      <c r="TUF60" s="77"/>
      <c r="TUG60" s="77"/>
      <c r="TUH60" s="77"/>
      <c r="TUI60" s="77"/>
      <c r="TUJ60" s="77"/>
      <c r="TUK60" s="77"/>
      <c r="TUL60" s="77"/>
      <c r="TUM60" s="77"/>
      <c r="TUN60" s="77"/>
      <c r="TUO60" s="77"/>
      <c r="TUP60" s="77"/>
      <c r="TUQ60" s="77"/>
      <c r="TUR60" s="77"/>
      <c r="TUS60" s="77"/>
      <c r="TUT60" s="77"/>
      <c r="TUU60" s="77"/>
      <c r="TUV60" s="77"/>
      <c r="TUW60" s="77"/>
      <c r="TUX60" s="77"/>
      <c r="TUY60" s="77"/>
      <c r="TUZ60" s="77"/>
      <c r="TVA60" s="77"/>
      <c r="TVB60" s="77"/>
      <c r="TVC60" s="77"/>
      <c r="TVD60" s="77"/>
      <c r="TVE60" s="77"/>
      <c r="TVF60" s="77"/>
      <c r="TVG60" s="77"/>
      <c r="TVH60" s="77"/>
      <c r="TVI60" s="77"/>
      <c r="TVJ60" s="77"/>
      <c r="TVK60" s="77"/>
      <c r="TVL60" s="77"/>
      <c r="TVM60" s="77"/>
      <c r="TVN60" s="77"/>
      <c r="TVO60" s="77"/>
      <c r="TVP60" s="77"/>
      <c r="TVQ60" s="77"/>
      <c r="TVR60" s="77"/>
      <c r="TVS60" s="77"/>
      <c r="TVT60" s="77"/>
      <c r="TVU60" s="77"/>
      <c r="TVV60" s="77"/>
      <c r="TVW60" s="77"/>
      <c r="TVX60" s="77"/>
      <c r="TVY60" s="77"/>
      <c r="TVZ60" s="77"/>
      <c r="TWA60" s="77"/>
      <c r="TWB60" s="77"/>
      <c r="TWC60" s="77"/>
      <c r="TWD60" s="77"/>
      <c r="TWE60" s="77"/>
      <c r="TWF60" s="77"/>
      <c r="TWG60" s="77"/>
      <c r="TWH60" s="77"/>
      <c r="TWI60" s="77"/>
      <c r="TWJ60" s="77"/>
      <c r="TWK60" s="77"/>
      <c r="TWL60" s="77"/>
      <c r="TWM60" s="77"/>
      <c r="TWN60" s="77"/>
      <c r="TWO60" s="77"/>
      <c r="TWP60" s="77"/>
      <c r="TWQ60" s="77"/>
      <c r="TWR60" s="77"/>
      <c r="TWS60" s="77"/>
      <c r="TWT60" s="77"/>
      <c r="TWU60" s="77"/>
      <c r="TWV60" s="77"/>
      <c r="TWW60" s="77"/>
      <c r="TWX60" s="77"/>
      <c r="TWY60" s="77"/>
      <c r="TWZ60" s="77"/>
      <c r="TXA60" s="77"/>
      <c r="TXB60" s="77"/>
      <c r="TXC60" s="77"/>
      <c r="TXD60" s="77"/>
      <c r="TXE60" s="77"/>
      <c r="TXF60" s="77"/>
      <c r="TXG60" s="77"/>
      <c r="TXH60" s="77"/>
      <c r="TXI60" s="77"/>
      <c r="TXJ60" s="77"/>
      <c r="TXK60" s="77"/>
      <c r="TXL60" s="77"/>
      <c r="TXM60" s="77"/>
      <c r="TXN60" s="77"/>
      <c r="TXO60" s="77"/>
      <c r="TXP60" s="77"/>
      <c r="TXQ60" s="77"/>
      <c r="TXR60" s="77"/>
      <c r="TXS60" s="77"/>
      <c r="TXT60" s="77"/>
      <c r="TXU60" s="77"/>
      <c r="TXV60" s="77"/>
      <c r="TXW60" s="77"/>
      <c r="TXX60" s="77"/>
      <c r="TXY60" s="77"/>
      <c r="TXZ60" s="77"/>
      <c r="TYA60" s="77"/>
      <c r="TYB60" s="77"/>
      <c r="TYC60" s="77"/>
      <c r="TYD60" s="77"/>
      <c r="TYE60" s="77"/>
      <c r="TYF60" s="77"/>
      <c r="TYG60" s="77"/>
      <c r="TYH60" s="77"/>
      <c r="TYI60" s="77"/>
      <c r="TYJ60" s="77"/>
      <c r="TYK60" s="77"/>
      <c r="TYL60" s="77"/>
      <c r="TYM60" s="77"/>
      <c r="TYN60" s="77"/>
      <c r="TYO60" s="77"/>
      <c r="TYP60" s="77"/>
      <c r="TYQ60" s="77"/>
      <c r="TYR60" s="77"/>
      <c r="TYS60" s="77"/>
      <c r="TYT60" s="77"/>
      <c r="TYU60" s="77"/>
      <c r="TYV60" s="77"/>
      <c r="TYW60" s="77"/>
      <c r="TYX60" s="77"/>
      <c r="TYY60" s="77"/>
      <c r="TYZ60" s="77"/>
      <c r="TZA60" s="77"/>
      <c r="TZB60" s="77"/>
      <c r="TZC60" s="77"/>
      <c r="TZD60" s="77"/>
      <c r="TZE60" s="77"/>
      <c r="TZF60" s="77"/>
      <c r="TZG60" s="77"/>
      <c r="TZH60" s="77"/>
      <c r="TZI60" s="77"/>
      <c r="TZJ60" s="77"/>
      <c r="TZK60" s="77"/>
      <c r="TZL60" s="77"/>
      <c r="TZM60" s="77"/>
      <c r="TZN60" s="77"/>
      <c r="TZO60" s="77"/>
      <c r="TZP60" s="77"/>
      <c r="TZQ60" s="77"/>
      <c r="TZR60" s="77"/>
      <c r="TZS60" s="77"/>
      <c r="TZT60" s="77"/>
      <c r="TZU60" s="77"/>
      <c r="TZV60" s="77"/>
      <c r="TZW60" s="77"/>
      <c r="TZX60" s="77"/>
      <c r="TZY60" s="77"/>
      <c r="TZZ60" s="77"/>
      <c r="UAA60" s="77"/>
      <c r="UAB60" s="77"/>
      <c r="UAC60" s="77"/>
      <c r="UAD60" s="77"/>
      <c r="UAE60" s="77"/>
      <c r="UAF60" s="77"/>
      <c r="UAG60" s="77"/>
      <c r="UAH60" s="77"/>
      <c r="UAI60" s="77"/>
      <c r="UAJ60" s="77"/>
      <c r="UAK60" s="77"/>
      <c r="UAL60" s="77"/>
      <c r="UAM60" s="77"/>
      <c r="UAN60" s="77"/>
      <c r="UAO60" s="77"/>
      <c r="UAP60" s="77"/>
      <c r="UAQ60" s="77"/>
      <c r="UAR60" s="77"/>
      <c r="UAS60" s="77"/>
      <c r="UAT60" s="77"/>
      <c r="UAU60" s="77"/>
      <c r="UAV60" s="77"/>
      <c r="UAW60" s="77"/>
      <c r="UAX60" s="77"/>
      <c r="UAY60" s="77"/>
      <c r="UAZ60" s="77"/>
      <c r="UBA60" s="77"/>
      <c r="UBB60" s="77"/>
      <c r="UBC60" s="77"/>
      <c r="UBD60" s="77"/>
      <c r="UBE60" s="77"/>
      <c r="UBF60" s="77"/>
      <c r="UBG60" s="77"/>
      <c r="UBH60" s="77"/>
      <c r="UBI60" s="77"/>
      <c r="UBJ60" s="77"/>
      <c r="UBK60" s="77"/>
      <c r="UBL60" s="77"/>
      <c r="UBM60" s="77"/>
      <c r="UBN60" s="77"/>
      <c r="UBO60" s="77"/>
      <c r="UBP60" s="77"/>
      <c r="UBQ60" s="77"/>
      <c r="UBR60" s="77"/>
      <c r="UBS60" s="77"/>
      <c r="UBT60" s="77"/>
      <c r="UBU60" s="77"/>
      <c r="UBV60" s="77"/>
      <c r="UBW60" s="77"/>
      <c r="UBX60" s="77"/>
      <c r="UBY60" s="77"/>
      <c r="UBZ60" s="77"/>
      <c r="UCA60" s="77"/>
      <c r="UCB60" s="77"/>
      <c r="UCC60" s="77"/>
      <c r="UCD60" s="77"/>
      <c r="UCE60" s="77"/>
      <c r="UCF60" s="77"/>
      <c r="UCG60" s="77"/>
      <c r="UCH60" s="77"/>
      <c r="UCI60" s="77"/>
      <c r="UCJ60" s="77"/>
      <c r="UCK60" s="77"/>
      <c r="UCL60" s="77"/>
      <c r="UCM60" s="77"/>
      <c r="UCN60" s="77"/>
      <c r="UCO60" s="77"/>
      <c r="UCP60" s="77"/>
      <c r="UCQ60" s="77"/>
      <c r="UCR60" s="77"/>
      <c r="UCS60" s="77"/>
      <c r="UCT60" s="77"/>
      <c r="UCU60" s="77"/>
      <c r="UCV60" s="77"/>
      <c r="UCW60" s="77"/>
      <c r="UCX60" s="77"/>
      <c r="UCY60" s="77"/>
      <c r="UCZ60" s="77"/>
      <c r="UDA60" s="77"/>
      <c r="UDB60" s="77"/>
      <c r="UDC60" s="77"/>
      <c r="UDD60" s="77"/>
      <c r="UDE60" s="77"/>
      <c r="UDF60" s="77"/>
      <c r="UDG60" s="77"/>
      <c r="UDH60" s="77"/>
      <c r="UDI60" s="77"/>
      <c r="UDJ60" s="77"/>
      <c r="UDK60" s="77"/>
      <c r="UDL60" s="77"/>
      <c r="UDM60" s="77"/>
      <c r="UDN60" s="77"/>
      <c r="UDO60" s="77"/>
      <c r="UDP60" s="77"/>
      <c r="UDQ60" s="77"/>
      <c r="UDR60" s="77"/>
      <c r="UDS60" s="77"/>
      <c r="UDT60" s="77"/>
      <c r="UDU60" s="77"/>
      <c r="UDV60" s="77"/>
      <c r="UDW60" s="77"/>
      <c r="UDX60" s="77"/>
      <c r="UDY60" s="77"/>
      <c r="UDZ60" s="77"/>
      <c r="UEA60" s="77"/>
      <c r="UEB60" s="77"/>
      <c r="UEC60" s="77"/>
      <c r="UED60" s="77"/>
      <c r="UEE60" s="77"/>
      <c r="UEF60" s="77"/>
      <c r="UEG60" s="77"/>
      <c r="UEH60" s="77"/>
      <c r="UEI60" s="77"/>
      <c r="UEJ60" s="77"/>
      <c r="UEK60" s="77"/>
      <c r="UEL60" s="77"/>
      <c r="UEM60" s="77"/>
      <c r="UEN60" s="77"/>
      <c r="UEO60" s="77"/>
      <c r="UEP60" s="77"/>
      <c r="UEQ60" s="77"/>
      <c r="UER60" s="77"/>
      <c r="UES60" s="77"/>
      <c r="UET60" s="77"/>
      <c r="UEU60" s="77"/>
      <c r="UEV60" s="77"/>
      <c r="UEW60" s="77"/>
      <c r="UEX60" s="77"/>
      <c r="UEY60" s="77"/>
      <c r="UEZ60" s="77"/>
      <c r="UFA60" s="77"/>
      <c r="UFB60" s="77"/>
      <c r="UFC60" s="77"/>
      <c r="UFD60" s="77"/>
      <c r="UFE60" s="77"/>
      <c r="UFF60" s="77"/>
      <c r="UFG60" s="77"/>
      <c r="UFH60" s="77"/>
      <c r="UFI60" s="77"/>
      <c r="UFJ60" s="77"/>
      <c r="UFK60" s="77"/>
      <c r="UFL60" s="77"/>
      <c r="UFM60" s="77"/>
      <c r="UFN60" s="77"/>
      <c r="UFO60" s="77"/>
      <c r="UFP60" s="77"/>
      <c r="UFQ60" s="77"/>
      <c r="UFR60" s="77"/>
      <c r="UFS60" s="77"/>
      <c r="UFT60" s="77"/>
      <c r="UFU60" s="77"/>
      <c r="UFV60" s="77"/>
      <c r="UFW60" s="77"/>
      <c r="UFX60" s="77"/>
      <c r="UFY60" s="77"/>
      <c r="UFZ60" s="77"/>
      <c r="UGA60" s="77"/>
      <c r="UGB60" s="77"/>
      <c r="UGC60" s="77"/>
      <c r="UGD60" s="77"/>
      <c r="UGE60" s="77"/>
      <c r="UGF60" s="77"/>
      <c r="UGG60" s="77"/>
      <c r="UGH60" s="77"/>
      <c r="UGI60" s="77"/>
      <c r="UGJ60" s="77"/>
      <c r="UGK60" s="77"/>
      <c r="UGL60" s="77"/>
      <c r="UGM60" s="77"/>
      <c r="UGN60" s="77"/>
      <c r="UGO60" s="77"/>
      <c r="UGP60" s="77"/>
      <c r="UGQ60" s="77"/>
      <c r="UGR60" s="77"/>
      <c r="UGS60" s="77"/>
      <c r="UGT60" s="77"/>
      <c r="UGU60" s="77"/>
      <c r="UGV60" s="77"/>
      <c r="UGW60" s="77"/>
      <c r="UGX60" s="77"/>
      <c r="UGY60" s="77"/>
      <c r="UGZ60" s="77"/>
      <c r="UHA60" s="77"/>
      <c r="UHB60" s="77"/>
      <c r="UHC60" s="77"/>
      <c r="UHD60" s="77"/>
      <c r="UHE60" s="77"/>
      <c r="UHF60" s="77"/>
      <c r="UHG60" s="77"/>
      <c r="UHH60" s="77"/>
      <c r="UHI60" s="77"/>
      <c r="UHJ60" s="77"/>
      <c r="UHK60" s="77"/>
      <c r="UHL60" s="77"/>
      <c r="UHM60" s="77"/>
      <c r="UHN60" s="77"/>
      <c r="UHO60" s="77"/>
      <c r="UHP60" s="77"/>
      <c r="UHQ60" s="77"/>
      <c r="UHR60" s="77"/>
      <c r="UHS60" s="77"/>
      <c r="UHT60" s="77"/>
      <c r="UHU60" s="77"/>
      <c r="UHV60" s="77"/>
      <c r="UHW60" s="77"/>
      <c r="UHX60" s="77"/>
      <c r="UHY60" s="77"/>
      <c r="UHZ60" s="77"/>
      <c r="UIA60" s="77"/>
      <c r="UIB60" s="77"/>
      <c r="UIC60" s="77"/>
      <c r="UID60" s="77"/>
      <c r="UIE60" s="77"/>
      <c r="UIF60" s="77"/>
      <c r="UIG60" s="77"/>
      <c r="UIH60" s="77"/>
      <c r="UII60" s="77"/>
      <c r="UIJ60" s="77"/>
      <c r="UIK60" s="77"/>
      <c r="UIL60" s="77"/>
      <c r="UIM60" s="77"/>
      <c r="UIN60" s="77"/>
      <c r="UIO60" s="77"/>
      <c r="UIP60" s="77"/>
      <c r="UIQ60" s="77"/>
      <c r="UIR60" s="77"/>
      <c r="UIS60" s="77"/>
      <c r="UIT60" s="77"/>
      <c r="UIU60" s="77"/>
      <c r="UIV60" s="77"/>
      <c r="UIW60" s="77"/>
      <c r="UIX60" s="77"/>
      <c r="UIY60" s="77"/>
      <c r="UIZ60" s="77"/>
      <c r="UJA60" s="77"/>
      <c r="UJB60" s="77"/>
      <c r="UJC60" s="77"/>
      <c r="UJD60" s="77"/>
      <c r="UJE60" s="77"/>
      <c r="UJF60" s="77"/>
      <c r="UJG60" s="77"/>
      <c r="UJH60" s="77"/>
      <c r="UJI60" s="77"/>
      <c r="UJJ60" s="77"/>
      <c r="UJK60" s="77"/>
      <c r="UJL60" s="77"/>
      <c r="UJM60" s="77"/>
      <c r="UJN60" s="77"/>
      <c r="UJO60" s="77"/>
      <c r="UJP60" s="77"/>
      <c r="UJQ60" s="77"/>
      <c r="UJR60" s="77"/>
      <c r="UJS60" s="77"/>
      <c r="UJT60" s="77"/>
      <c r="UJU60" s="77"/>
      <c r="UJV60" s="77"/>
      <c r="UJW60" s="77"/>
      <c r="UJX60" s="77"/>
      <c r="UJY60" s="77"/>
      <c r="UJZ60" s="77"/>
      <c r="UKA60" s="77"/>
      <c r="UKB60" s="77"/>
      <c r="UKC60" s="77"/>
      <c r="UKD60" s="77"/>
      <c r="UKE60" s="77"/>
      <c r="UKF60" s="77"/>
      <c r="UKG60" s="77"/>
      <c r="UKH60" s="77"/>
      <c r="UKI60" s="77"/>
      <c r="UKJ60" s="77"/>
      <c r="UKK60" s="77"/>
      <c r="UKL60" s="77"/>
      <c r="UKM60" s="77"/>
      <c r="UKN60" s="77"/>
      <c r="UKO60" s="77"/>
      <c r="UKP60" s="77"/>
      <c r="UKQ60" s="77"/>
      <c r="UKR60" s="77"/>
      <c r="UKS60" s="77"/>
      <c r="UKT60" s="77"/>
      <c r="UKU60" s="77"/>
      <c r="UKV60" s="77"/>
      <c r="UKW60" s="77"/>
      <c r="UKX60" s="77"/>
      <c r="UKY60" s="77"/>
      <c r="UKZ60" s="77"/>
      <c r="ULA60" s="77"/>
      <c r="ULB60" s="77"/>
      <c r="ULC60" s="77"/>
      <c r="ULD60" s="77"/>
      <c r="ULE60" s="77"/>
      <c r="ULF60" s="77"/>
      <c r="ULG60" s="77"/>
      <c r="ULH60" s="77"/>
      <c r="ULI60" s="77"/>
      <c r="ULJ60" s="77"/>
      <c r="ULK60" s="77"/>
      <c r="ULL60" s="77"/>
      <c r="ULM60" s="77"/>
      <c r="ULN60" s="77"/>
      <c r="ULO60" s="77"/>
      <c r="ULP60" s="77"/>
      <c r="ULQ60" s="77"/>
      <c r="ULR60" s="77"/>
      <c r="ULS60" s="77"/>
      <c r="ULT60" s="77"/>
      <c r="ULU60" s="77"/>
      <c r="ULV60" s="77"/>
      <c r="ULW60" s="77"/>
      <c r="ULX60" s="77"/>
      <c r="ULY60" s="77"/>
      <c r="ULZ60" s="77"/>
      <c r="UMA60" s="77"/>
      <c r="UMB60" s="77"/>
      <c r="UMC60" s="77"/>
      <c r="UMD60" s="77"/>
      <c r="UME60" s="77"/>
      <c r="UMF60" s="77"/>
      <c r="UMG60" s="77"/>
      <c r="UMH60" s="77"/>
      <c r="UMI60" s="77"/>
      <c r="UMJ60" s="77"/>
      <c r="UMK60" s="77"/>
      <c r="UML60" s="77"/>
      <c r="UMM60" s="77"/>
      <c r="UMN60" s="77"/>
      <c r="UMO60" s="77"/>
      <c r="UMP60" s="77"/>
      <c r="UMQ60" s="77"/>
      <c r="UMR60" s="77"/>
      <c r="UMS60" s="77"/>
      <c r="UMT60" s="77"/>
      <c r="UMU60" s="77"/>
      <c r="UMV60" s="77"/>
      <c r="UMW60" s="77"/>
      <c r="UMX60" s="77"/>
      <c r="UMY60" s="77"/>
      <c r="UMZ60" s="77"/>
      <c r="UNA60" s="77"/>
      <c r="UNB60" s="77"/>
      <c r="UNC60" s="77"/>
      <c r="UND60" s="77"/>
      <c r="UNE60" s="77"/>
      <c r="UNF60" s="77"/>
      <c r="UNG60" s="77"/>
      <c r="UNH60" s="77"/>
      <c r="UNI60" s="77"/>
      <c r="UNJ60" s="77"/>
      <c r="UNK60" s="77"/>
      <c r="UNL60" s="77"/>
      <c r="UNM60" s="77"/>
      <c r="UNN60" s="77"/>
      <c r="UNO60" s="77"/>
      <c r="UNP60" s="77"/>
      <c r="UNQ60" s="77"/>
      <c r="UNR60" s="77"/>
      <c r="UNS60" s="77"/>
      <c r="UNT60" s="77"/>
      <c r="UNU60" s="77"/>
      <c r="UNV60" s="77"/>
      <c r="UNW60" s="77"/>
      <c r="UNX60" s="77"/>
      <c r="UNY60" s="77"/>
      <c r="UNZ60" s="77"/>
      <c r="UOA60" s="77"/>
      <c r="UOB60" s="77"/>
      <c r="UOC60" s="77"/>
      <c r="UOD60" s="77"/>
      <c r="UOE60" s="77"/>
      <c r="UOF60" s="77"/>
      <c r="UOG60" s="77"/>
      <c r="UOH60" s="77"/>
      <c r="UOI60" s="77"/>
      <c r="UOJ60" s="77"/>
      <c r="UOK60" s="77"/>
      <c r="UOL60" s="77"/>
      <c r="UOM60" s="77"/>
      <c r="UON60" s="77"/>
      <c r="UOO60" s="77"/>
      <c r="UOP60" s="77"/>
      <c r="UOQ60" s="77"/>
      <c r="UOR60" s="77"/>
      <c r="UOS60" s="77"/>
      <c r="UOT60" s="77"/>
      <c r="UOU60" s="77"/>
      <c r="UOV60" s="77"/>
      <c r="UOW60" s="77"/>
      <c r="UOX60" s="77"/>
      <c r="UOY60" s="77"/>
      <c r="UOZ60" s="77"/>
      <c r="UPA60" s="77"/>
      <c r="UPB60" s="77"/>
      <c r="UPC60" s="77"/>
      <c r="UPD60" s="77"/>
      <c r="UPE60" s="77"/>
      <c r="UPF60" s="77"/>
      <c r="UPG60" s="77"/>
      <c r="UPH60" s="77"/>
      <c r="UPI60" s="77"/>
      <c r="UPJ60" s="77"/>
      <c r="UPK60" s="77"/>
      <c r="UPL60" s="77"/>
      <c r="UPM60" s="77"/>
      <c r="UPN60" s="77"/>
      <c r="UPO60" s="77"/>
      <c r="UPP60" s="77"/>
      <c r="UPQ60" s="77"/>
      <c r="UPR60" s="77"/>
      <c r="UPS60" s="77"/>
      <c r="UPT60" s="77"/>
      <c r="UPU60" s="77"/>
      <c r="UPV60" s="77"/>
      <c r="UPW60" s="77"/>
      <c r="UPX60" s="77"/>
      <c r="UPY60" s="77"/>
      <c r="UPZ60" s="77"/>
      <c r="UQA60" s="77"/>
      <c r="UQB60" s="77"/>
      <c r="UQC60" s="77"/>
      <c r="UQD60" s="77"/>
      <c r="UQE60" s="77"/>
      <c r="UQF60" s="77"/>
      <c r="UQG60" s="77"/>
      <c r="UQH60" s="77"/>
      <c r="UQI60" s="77"/>
      <c r="UQJ60" s="77"/>
      <c r="UQK60" s="77"/>
      <c r="UQL60" s="77"/>
      <c r="UQM60" s="77"/>
      <c r="UQN60" s="77"/>
      <c r="UQO60" s="77"/>
      <c r="UQP60" s="77"/>
      <c r="UQQ60" s="77"/>
      <c r="UQR60" s="77"/>
      <c r="UQS60" s="77"/>
      <c r="UQT60" s="77"/>
      <c r="UQU60" s="77"/>
      <c r="UQV60" s="77"/>
      <c r="UQW60" s="77"/>
      <c r="UQX60" s="77"/>
      <c r="UQY60" s="77"/>
      <c r="UQZ60" s="77"/>
      <c r="URA60" s="77"/>
      <c r="URB60" s="77"/>
      <c r="URC60" s="77"/>
      <c r="URD60" s="77"/>
      <c r="URE60" s="77"/>
      <c r="URF60" s="77"/>
      <c r="URG60" s="77"/>
      <c r="URH60" s="77"/>
      <c r="URI60" s="77"/>
      <c r="URJ60" s="77"/>
      <c r="URK60" s="77"/>
      <c r="URL60" s="77"/>
      <c r="URM60" s="77"/>
      <c r="URN60" s="77"/>
      <c r="URO60" s="77"/>
      <c r="URP60" s="77"/>
      <c r="URQ60" s="77"/>
      <c r="URR60" s="77"/>
      <c r="URS60" s="77"/>
      <c r="URT60" s="77"/>
      <c r="URU60" s="77"/>
      <c r="URV60" s="77"/>
      <c r="URW60" s="77"/>
      <c r="URX60" s="77"/>
      <c r="URY60" s="77"/>
      <c r="URZ60" s="77"/>
      <c r="USA60" s="77"/>
      <c r="USB60" s="77"/>
      <c r="USC60" s="77"/>
      <c r="USD60" s="77"/>
      <c r="USE60" s="77"/>
      <c r="USF60" s="77"/>
      <c r="USG60" s="77"/>
      <c r="USH60" s="77"/>
      <c r="USI60" s="77"/>
      <c r="USJ60" s="77"/>
      <c r="USK60" s="77"/>
      <c r="USL60" s="77"/>
      <c r="USM60" s="77"/>
      <c r="USN60" s="77"/>
      <c r="USO60" s="77"/>
      <c r="USP60" s="77"/>
      <c r="USQ60" s="77"/>
      <c r="USR60" s="77"/>
      <c r="USS60" s="77"/>
      <c r="UST60" s="77"/>
      <c r="USU60" s="77"/>
      <c r="USV60" s="77"/>
      <c r="USW60" s="77"/>
      <c r="USX60" s="77"/>
      <c r="USY60" s="77"/>
      <c r="USZ60" s="77"/>
      <c r="UTA60" s="77"/>
      <c r="UTB60" s="77"/>
      <c r="UTC60" s="77"/>
      <c r="UTD60" s="77"/>
      <c r="UTE60" s="77"/>
      <c r="UTF60" s="77"/>
      <c r="UTG60" s="77"/>
      <c r="UTH60" s="77"/>
      <c r="UTI60" s="77"/>
      <c r="UTJ60" s="77"/>
      <c r="UTK60" s="77"/>
      <c r="UTL60" s="77"/>
      <c r="UTM60" s="77"/>
      <c r="UTN60" s="77"/>
      <c r="UTO60" s="77"/>
      <c r="UTP60" s="77"/>
      <c r="UTQ60" s="77"/>
      <c r="UTR60" s="77"/>
      <c r="UTS60" s="77"/>
      <c r="UTT60" s="77"/>
      <c r="UTU60" s="77"/>
      <c r="UTV60" s="77"/>
      <c r="UTW60" s="77"/>
      <c r="UTX60" s="77"/>
      <c r="UTY60" s="77"/>
      <c r="UTZ60" s="77"/>
      <c r="UUA60" s="77"/>
      <c r="UUB60" s="77"/>
      <c r="UUC60" s="77"/>
      <c r="UUD60" s="77"/>
      <c r="UUE60" s="77"/>
      <c r="UUF60" s="77"/>
      <c r="UUG60" s="77"/>
      <c r="UUH60" s="77"/>
      <c r="UUI60" s="77"/>
      <c r="UUJ60" s="77"/>
      <c r="UUK60" s="77"/>
      <c r="UUL60" s="77"/>
      <c r="UUM60" s="77"/>
      <c r="UUN60" s="77"/>
      <c r="UUO60" s="77"/>
      <c r="UUP60" s="77"/>
      <c r="UUQ60" s="77"/>
      <c r="UUR60" s="77"/>
      <c r="UUS60" s="77"/>
      <c r="UUT60" s="77"/>
      <c r="UUU60" s="77"/>
      <c r="UUV60" s="77"/>
      <c r="UUW60" s="77"/>
      <c r="UUX60" s="77"/>
      <c r="UUY60" s="77"/>
      <c r="UUZ60" s="77"/>
      <c r="UVA60" s="77"/>
      <c r="UVB60" s="77"/>
      <c r="UVC60" s="77"/>
      <c r="UVD60" s="77"/>
      <c r="UVE60" s="77"/>
      <c r="UVF60" s="77"/>
      <c r="UVG60" s="77"/>
      <c r="UVH60" s="77"/>
      <c r="UVI60" s="77"/>
      <c r="UVJ60" s="77"/>
      <c r="UVK60" s="77"/>
      <c r="UVL60" s="77"/>
      <c r="UVM60" s="77"/>
      <c r="UVN60" s="77"/>
      <c r="UVO60" s="77"/>
      <c r="UVP60" s="77"/>
      <c r="UVQ60" s="77"/>
      <c r="UVR60" s="77"/>
      <c r="UVS60" s="77"/>
      <c r="UVT60" s="77"/>
      <c r="UVU60" s="77"/>
      <c r="UVV60" s="77"/>
      <c r="UVW60" s="77"/>
      <c r="UVX60" s="77"/>
      <c r="UVY60" s="77"/>
      <c r="UVZ60" s="77"/>
      <c r="UWA60" s="77"/>
      <c r="UWB60" s="77"/>
      <c r="UWC60" s="77"/>
      <c r="UWD60" s="77"/>
      <c r="UWE60" s="77"/>
      <c r="UWF60" s="77"/>
      <c r="UWG60" s="77"/>
      <c r="UWH60" s="77"/>
      <c r="UWI60" s="77"/>
      <c r="UWJ60" s="77"/>
      <c r="UWK60" s="77"/>
      <c r="UWL60" s="77"/>
      <c r="UWM60" s="77"/>
      <c r="UWN60" s="77"/>
      <c r="UWO60" s="77"/>
      <c r="UWP60" s="77"/>
      <c r="UWQ60" s="77"/>
      <c r="UWR60" s="77"/>
      <c r="UWS60" s="77"/>
      <c r="UWT60" s="77"/>
      <c r="UWU60" s="77"/>
      <c r="UWV60" s="77"/>
      <c r="UWW60" s="77"/>
      <c r="UWX60" s="77"/>
      <c r="UWY60" s="77"/>
      <c r="UWZ60" s="77"/>
      <c r="UXA60" s="77"/>
      <c r="UXB60" s="77"/>
      <c r="UXC60" s="77"/>
      <c r="UXD60" s="77"/>
      <c r="UXE60" s="77"/>
      <c r="UXF60" s="77"/>
      <c r="UXG60" s="77"/>
      <c r="UXH60" s="77"/>
      <c r="UXI60" s="77"/>
      <c r="UXJ60" s="77"/>
      <c r="UXK60" s="77"/>
      <c r="UXL60" s="77"/>
      <c r="UXM60" s="77"/>
      <c r="UXN60" s="77"/>
      <c r="UXO60" s="77"/>
      <c r="UXP60" s="77"/>
      <c r="UXQ60" s="77"/>
      <c r="UXR60" s="77"/>
      <c r="UXS60" s="77"/>
      <c r="UXT60" s="77"/>
      <c r="UXU60" s="77"/>
      <c r="UXV60" s="77"/>
      <c r="UXW60" s="77"/>
      <c r="UXX60" s="77"/>
      <c r="UXY60" s="77"/>
      <c r="UXZ60" s="77"/>
      <c r="UYA60" s="77"/>
      <c r="UYB60" s="77"/>
      <c r="UYC60" s="77"/>
      <c r="UYD60" s="77"/>
      <c r="UYE60" s="77"/>
      <c r="UYF60" s="77"/>
      <c r="UYG60" s="77"/>
      <c r="UYH60" s="77"/>
      <c r="UYI60" s="77"/>
      <c r="UYJ60" s="77"/>
      <c r="UYK60" s="77"/>
      <c r="UYL60" s="77"/>
      <c r="UYM60" s="77"/>
      <c r="UYN60" s="77"/>
      <c r="UYO60" s="77"/>
      <c r="UYP60" s="77"/>
      <c r="UYQ60" s="77"/>
      <c r="UYR60" s="77"/>
      <c r="UYS60" s="77"/>
      <c r="UYT60" s="77"/>
      <c r="UYU60" s="77"/>
      <c r="UYV60" s="77"/>
      <c r="UYW60" s="77"/>
      <c r="UYX60" s="77"/>
      <c r="UYY60" s="77"/>
      <c r="UYZ60" s="77"/>
      <c r="UZA60" s="77"/>
      <c r="UZB60" s="77"/>
      <c r="UZC60" s="77"/>
      <c r="UZD60" s="77"/>
      <c r="UZE60" s="77"/>
      <c r="UZF60" s="77"/>
      <c r="UZG60" s="77"/>
      <c r="UZH60" s="77"/>
      <c r="UZI60" s="77"/>
      <c r="UZJ60" s="77"/>
      <c r="UZK60" s="77"/>
      <c r="UZL60" s="77"/>
      <c r="UZM60" s="77"/>
      <c r="UZN60" s="77"/>
      <c r="UZO60" s="77"/>
      <c r="UZP60" s="77"/>
      <c r="UZQ60" s="77"/>
      <c r="UZR60" s="77"/>
      <c r="UZS60" s="77"/>
      <c r="UZT60" s="77"/>
      <c r="UZU60" s="77"/>
      <c r="UZV60" s="77"/>
      <c r="UZW60" s="77"/>
      <c r="UZX60" s="77"/>
      <c r="UZY60" s="77"/>
      <c r="UZZ60" s="77"/>
      <c r="VAA60" s="77"/>
      <c r="VAB60" s="77"/>
      <c r="VAC60" s="77"/>
      <c r="VAD60" s="77"/>
      <c r="VAE60" s="77"/>
      <c r="VAF60" s="77"/>
      <c r="VAG60" s="77"/>
      <c r="VAH60" s="77"/>
      <c r="VAI60" s="77"/>
      <c r="VAJ60" s="77"/>
      <c r="VAK60" s="77"/>
      <c r="VAL60" s="77"/>
      <c r="VAM60" s="77"/>
      <c r="VAN60" s="77"/>
      <c r="VAO60" s="77"/>
      <c r="VAP60" s="77"/>
      <c r="VAQ60" s="77"/>
      <c r="VAR60" s="77"/>
      <c r="VAS60" s="77"/>
      <c r="VAT60" s="77"/>
      <c r="VAU60" s="77"/>
      <c r="VAV60" s="77"/>
      <c r="VAW60" s="77"/>
      <c r="VAX60" s="77"/>
      <c r="VAY60" s="77"/>
      <c r="VAZ60" s="77"/>
      <c r="VBA60" s="77"/>
      <c r="VBB60" s="77"/>
      <c r="VBC60" s="77"/>
      <c r="VBD60" s="77"/>
      <c r="VBE60" s="77"/>
      <c r="VBF60" s="77"/>
      <c r="VBG60" s="77"/>
      <c r="VBH60" s="77"/>
      <c r="VBI60" s="77"/>
      <c r="VBJ60" s="77"/>
      <c r="VBK60" s="77"/>
      <c r="VBL60" s="77"/>
      <c r="VBM60" s="77"/>
      <c r="VBN60" s="77"/>
      <c r="VBO60" s="77"/>
      <c r="VBP60" s="77"/>
      <c r="VBQ60" s="77"/>
      <c r="VBR60" s="77"/>
      <c r="VBS60" s="77"/>
      <c r="VBT60" s="77"/>
      <c r="VBU60" s="77"/>
      <c r="VBV60" s="77"/>
      <c r="VBW60" s="77"/>
      <c r="VBX60" s="77"/>
      <c r="VBY60" s="77"/>
      <c r="VBZ60" s="77"/>
      <c r="VCA60" s="77"/>
      <c r="VCB60" s="77"/>
      <c r="VCC60" s="77"/>
      <c r="VCD60" s="77"/>
      <c r="VCE60" s="77"/>
      <c r="VCF60" s="77"/>
      <c r="VCG60" s="77"/>
      <c r="VCH60" s="77"/>
      <c r="VCI60" s="77"/>
      <c r="VCJ60" s="77"/>
      <c r="VCK60" s="77"/>
      <c r="VCL60" s="77"/>
      <c r="VCM60" s="77"/>
      <c r="VCN60" s="77"/>
      <c r="VCO60" s="77"/>
      <c r="VCP60" s="77"/>
      <c r="VCQ60" s="77"/>
      <c r="VCR60" s="77"/>
      <c r="VCS60" s="77"/>
      <c r="VCT60" s="77"/>
      <c r="VCU60" s="77"/>
      <c r="VCV60" s="77"/>
      <c r="VCW60" s="77"/>
      <c r="VCX60" s="77"/>
      <c r="VCY60" s="77"/>
      <c r="VCZ60" s="77"/>
      <c r="VDA60" s="77"/>
      <c r="VDB60" s="77"/>
      <c r="VDC60" s="77"/>
      <c r="VDD60" s="77"/>
      <c r="VDE60" s="77"/>
      <c r="VDF60" s="77"/>
      <c r="VDG60" s="77"/>
      <c r="VDH60" s="77"/>
      <c r="VDI60" s="77"/>
      <c r="VDJ60" s="77"/>
      <c r="VDK60" s="77"/>
      <c r="VDL60" s="77"/>
      <c r="VDM60" s="77"/>
      <c r="VDN60" s="77"/>
      <c r="VDO60" s="77"/>
      <c r="VDP60" s="77"/>
      <c r="VDQ60" s="77"/>
      <c r="VDR60" s="77"/>
      <c r="VDS60" s="77"/>
      <c r="VDT60" s="77"/>
      <c r="VDU60" s="77"/>
      <c r="VDV60" s="77"/>
      <c r="VDW60" s="77"/>
      <c r="VDX60" s="77"/>
      <c r="VDY60" s="77"/>
      <c r="VDZ60" s="77"/>
      <c r="VEA60" s="77"/>
      <c r="VEB60" s="77"/>
      <c r="VEC60" s="77"/>
      <c r="VED60" s="77"/>
      <c r="VEE60" s="77"/>
      <c r="VEF60" s="77"/>
      <c r="VEG60" s="77"/>
      <c r="VEH60" s="77"/>
      <c r="VEI60" s="77"/>
      <c r="VEJ60" s="77"/>
      <c r="VEK60" s="77"/>
      <c r="VEL60" s="77"/>
      <c r="VEM60" s="77"/>
      <c r="VEN60" s="77"/>
      <c r="VEO60" s="77"/>
      <c r="VEP60" s="77"/>
      <c r="VEQ60" s="77"/>
      <c r="VER60" s="77"/>
      <c r="VES60" s="77"/>
      <c r="VET60" s="77"/>
      <c r="VEU60" s="77"/>
      <c r="VEV60" s="77"/>
      <c r="VEW60" s="77"/>
      <c r="VEX60" s="77"/>
      <c r="VEY60" s="77"/>
      <c r="VEZ60" s="77"/>
      <c r="VFA60" s="77"/>
      <c r="VFB60" s="77"/>
      <c r="VFC60" s="77"/>
      <c r="VFD60" s="77"/>
      <c r="VFE60" s="77"/>
      <c r="VFF60" s="77"/>
      <c r="VFG60" s="77"/>
      <c r="VFH60" s="77"/>
      <c r="VFI60" s="77"/>
      <c r="VFJ60" s="77"/>
      <c r="VFK60" s="77"/>
      <c r="VFL60" s="77"/>
      <c r="VFM60" s="77"/>
      <c r="VFN60" s="77"/>
      <c r="VFO60" s="77"/>
      <c r="VFP60" s="77"/>
      <c r="VFQ60" s="77"/>
      <c r="VFR60" s="77"/>
      <c r="VFS60" s="77"/>
      <c r="VFT60" s="77"/>
      <c r="VFU60" s="77"/>
      <c r="VFV60" s="77"/>
      <c r="VFW60" s="77"/>
      <c r="VFX60" s="77"/>
      <c r="VFY60" s="77"/>
      <c r="VFZ60" s="77"/>
      <c r="VGA60" s="77"/>
      <c r="VGB60" s="77"/>
      <c r="VGC60" s="77"/>
      <c r="VGD60" s="77"/>
      <c r="VGE60" s="77"/>
      <c r="VGF60" s="77"/>
      <c r="VGG60" s="77"/>
      <c r="VGH60" s="77"/>
      <c r="VGI60" s="77"/>
      <c r="VGJ60" s="77"/>
      <c r="VGK60" s="77"/>
      <c r="VGL60" s="77"/>
      <c r="VGM60" s="77"/>
      <c r="VGN60" s="77"/>
      <c r="VGO60" s="77"/>
      <c r="VGP60" s="77"/>
      <c r="VGQ60" s="77"/>
      <c r="VGR60" s="77"/>
      <c r="VGS60" s="77"/>
      <c r="VGT60" s="77"/>
      <c r="VGU60" s="77"/>
      <c r="VGV60" s="77"/>
      <c r="VGW60" s="77"/>
      <c r="VGX60" s="77"/>
      <c r="VGY60" s="77"/>
      <c r="VGZ60" s="77"/>
      <c r="VHA60" s="77"/>
      <c r="VHB60" s="77"/>
      <c r="VHC60" s="77"/>
      <c r="VHD60" s="77"/>
      <c r="VHE60" s="77"/>
      <c r="VHF60" s="77"/>
      <c r="VHG60" s="77"/>
      <c r="VHH60" s="77"/>
      <c r="VHI60" s="77"/>
      <c r="VHJ60" s="77"/>
      <c r="VHK60" s="77"/>
      <c r="VHL60" s="77"/>
      <c r="VHM60" s="77"/>
      <c r="VHN60" s="77"/>
      <c r="VHO60" s="77"/>
      <c r="VHP60" s="77"/>
      <c r="VHQ60" s="77"/>
      <c r="VHR60" s="77"/>
      <c r="VHS60" s="77"/>
      <c r="VHT60" s="77"/>
      <c r="VHU60" s="77"/>
      <c r="VHV60" s="77"/>
      <c r="VHW60" s="77"/>
      <c r="VHX60" s="77"/>
      <c r="VHY60" s="77"/>
      <c r="VHZ60" s="77"/>
      <c r="VIA60" s="77"/>
      <c r="VIB60" s="77"/>
      <c r="VIC60" s="77"/>
      <c r="VID60" s="77"/>
      <c r="VIE60" s="77"/>
      <c r="VIF60" s="77"/>
      <c r="VIG60" s="77"/>
      <c r="VIH60" s="77"/>
      <c r="VII60" s="77"/>
      <c r="VIJ60" s="77"/>
      <c r="VIK60" s="77"/>
      <c r="VIL60" s="77"/>
      <c r="VIM60" s="77"/>
      <c r="VIN60" s="77"/>
      <c r="VIO60" s="77"/>
      <c r="VIP60" s="77"/>
      <c r="VIQ60" s="77"/>
      <c r="VIR60" s="77"/>
      <c r="VIS60" s="77"/>
      <c r="VIT60" s="77"/>
      <c r="VIU60" s="77"/>
      <c r="VIV60" s="77"/>
      <c r="VIW60" s="77"/>
      <c r="VIX60" s="77"/>
      <c r="VIY60" s="77"/>
      <c r="VIZ60" s="77"/>
      <c r="VJA60" s="77"/>
      <c r="VJB60" s="77"/>
      <c r="VJC60" s="77"/>
      <c r="VJD60" s="77"/>
      <c r="VJE60" s="77"/>
      <c r="VJF60" s="77"/>
      <c r="VJG60" s="77"/>
      <c r="VJH60" s="77"/>
      <c r="VJI60" s="77"/>
      <c r="VJJ60" s="77"/>
      <c r="VJK60" s="77"/>
      <c r="VJL60" s="77"/>
      <c r="VJM60" s="77"/>
      <c r="VJN60" s="77"/>
      <c r="VJO60" s="77"/>
      <c r="VJP60" s="77"/>
      <c r="VJQ60" s="77"/>
      <c r="VJR60" s="77"/>
      <c r="VJS60" s="77"/>
      <c r="VJT60" s="77"/>
      <c r="VJU60" s="77"/>
      <c r="VJV60" s="77"/>
      <c r="VJW60" s="77"/>
      <c r="VJX60" s="77"/>
      <c r="VJY60" s="77"/>
      <c r="VJZ60" s="77"/>
      <c r="VKA60" s="77"/>
      <c r="VKB60" s="77"/>
      <c r="VKC60" s="77"/>
      <c r="VKD60" s="77"/>
      <c r="VKE60" s="77"/>
      <c r="VKF60" s="77"/>
      <c r="VKG60" s="77"/>
      <c r="VKH60" s="77"/>
      <c r="VKI60" s="77"/>
      <c r="VKJ60" s="77"/>
      <c r="VKK60" s="77"/>
      <c r="VKL60" s="77"/>
      <c r="VKM60" s="77"/>
      <c r="VKN60" s="77"/>
      <c r="VKO60" s="77"/>
      <c r="VKP60" s="77"/>
      <c r="VKQ60" s="77"/>
      <c r="VKR60" s="77"/>
      <c r="VKS60" s="77"/>
      <c r="VKT60" s="77"/>
      <c r="VKU60" s="77"/>
      <c r="VKV60" s="77"/>
      <c r="VKW60" s="77"/>
      <c r="VKX60" s="77"/>
      <c r="VKY60" s="77"/>
      <c r="VKZ60" s="77"/>
      <c r="VLA60" s="77"/>
      <c r="VLB60" s="77"/>
      <c r="VLC60" s="77"/>
      <c r="VLD60" s="77"/>
      <c r="VLE60" s="77"/>
      <c r="VLF60" s="77"/>
      <c r="VLG60" s="77"/>
      <c r="VLH60" s="77"/>
      <c r="VLI60" s="77"/>
      <c r="VLJ60" s="77"/>
      <c r="VLK60" s="77"/>
      <c r="VLL60" s="77"/>
      <c r="VLM60" s="77"/>
      <c r="VLN60" s="77"/>
      <c r="VLO60" s="77"/>
      <c r="VLP60" s="77"/>
      <c r="VLQ60" s="77"/>
      <c r="VLR60" s="77"/>
      <c r="VLS60" s="77"/>
      <c r="VLT60" s="77"/>
      <c r="VLU60" s="77"/>
      <c r="VLV60" s="77"/>
      <c r="VLW60" s="77"/>
      <c r="VLX60" s="77"/>
      <c r="VLY60" s="77"/>
      <c r="VLZ60" s="77"/>
      <c r="VMA60" s="77"/>
      <c r="VMB60" s="77"/>
      <c r="VMC60" s="77"/>
      <c r="VMD60" s="77"/>
      <c r="VME60" s="77"/>
      <c r="VMF60" s="77"/>
      <c r="VMG60" s="77"/>
      <c r="VMH60" s="77"/>
      <c r="VMI60" s="77"/>
      <c r="VMJ60" s="77"/>
      <c r="VMK60" s="77"/>
      <c r="VML60" s="77"/>
      <c r="VMM60" s="77"/>
      <c r="VMN60" s="77"/>
      <c r="VMO60" s="77"/>
      <c r="VMP60" s="77"/>
      <c r="VMQ60" s="77"/>
      <c r="VMR60" s="77"/>
      <c r="VMS60" s="77"/>
      <c r="VMT60" s="77"/>
      <c r="VMU60" s="77"/>
      <c r="VMV60" s="77"/>
      <c r="VMW60" s="77"/>
      <c r="VMX60" s="77"/>
      <c r="VMY60" s="77"/>
      <c r="VMZ60" s="77"/>
      <c r="VNA60" s="77"/>
      <c r="VNB60" s="77"/>
      <c r="VNC60" s="77"/>
      <c r="VND60" s="77"/>
      <c r="VNE60" s="77"/>
      <c r="VNF60" s="77"/>
      <c r="VNG60" s="77"/>
      <c r="VNH60" s="77"/>
      <c r="VNI60" s="77"/>
      <c r="VNJ60" s="77"/>
      <c r="VNK60" s="77"/>
      <c r="VNL60" s="77"/>
      <c r="VNM60" s="77"/>
      <c r="VNN60" s="77"/>
      <c r="VNO60" s="77"/>
      <c r="VNP60" s="77"/>
      <c r="VNQ60" s="77"/>
      <c r="VNR60" s="77"/>
      <c r="VNS60" s="77"/>
      <c r="VNT60" s="77"/>
      <c r="VNU60" s="77"/>
      <c r="VNV60" s="77"/>
      <c r="VNW60" s="77"/>
      <c r="VNX60" s="77"/>
      <c r="VNY60" s="77"/>
      <c r="VNZ60" s="77"/>
      <c r="VOA60" s="77"/>
      <c r="VOB60" s="77"/>
      <c r="VOC60" s="77"/>
      <c r="VOD60" s="77"/>
      <c r="VOE60" s="77"/>
      <c r="VOF60" s="77"/>
      <c r="VOG60" s="77"/>
      <c r="VOH60" s="77"/>
      <c r="VOI60" s="77"/>
      <c r="VOJ60" s="77"/>
      <c r="VOK60" s="77"/>
      <c r="VOL60" s="77"/>
      <c r="VOM60" s="77"/>
      <c r="VON60" s="77"/>
      <c r="VOO60" s="77"/>
      <c r="VOP60" s="77"/>
      <c r="VOQ60" s="77"/>
      <c r="VOR60" s="77"/>
      <c r="VOS60" s="77"/>
      <c r="VOT60" s="77"/>
      <c r="VOU60" s="77"/>
      <c r="VOV60" s="77"/>
      <c r="VOW60" s="77"/>
      <c r="VOX60" s="77"/>
      <c r="VOY60" s="77"/>
      <c r="VOZ60" s="77"/>
      <c r="VPA60" s="77"/>
      <c r="VPB60" s="77"/>
      <c r="VPC60" s="77"/>
      <c r="VPD60" s="77"/>
      <c r="VPE60" s="77"/>
      <c r="VPF60" s="77"/>
      <c r="VPG60" s="77"/>
      <c r="VPH60" s="77"/>
      <c r="VPI60" s="77"/>
      <c r="VPJ60" s="77"/>
      <c r="VPK60" s="77"/>
      <c r="VPL60" s="77"/>
      <c r="VPM60" s="77"/>
      <c r="VPN60" s="77"/>
      <c r="VPO60" s="77"/>
      <c r="VPP60" s="77"/>
      <c r="VPQ60" s="77"/>
      <c r="VPR60" s="77"/>
      <c r="VPS60" s="77"/>
      <c r="VPT60" s="77"/>
      <c r="VPU60" s="77"/>
      <c r="VPV60" s="77"/>
      <c r="VPW60" s="77"/>
      <c r="VPX60" s="77"/>
      <c r="VPY60" s="77"/>
      <c r="VPZ60" s="77"/>
      <c r="VQA60" s="77"/>
      <c r="VQB60" s="77"/>
      <c r="VQC60" s="77"/>
      <c r="VQD60" s="77"/>
      <c r="VQE60" s="77"/>
      <c r="VQF60" s="77"/>
      <c r="VQG60" s="77"/>
      <c r="VQH60" s="77"/>
      <c r="VQI60" s="77"/>
      <c r="VQJ60" s="77"/>
      <c r="VQK60" s="77"/>
      <c r="VQL60" s="77"/>
      <c r="VQM60" s="77"/>
      <c r="VQN60" s="77"/>
      <c r="VQO60" s="77"/>
      <c r="VQP60" s="77"/>
      <c r="VQQ60" s="77"/>
      <c r="VQR60" s="77"/>
      <c r="VQS60" s="77"/>
      <c r="VQT60" s="77"/>
      <c r="VQU60" s="77"/>
      <c r="VQV60" s="77"/>
      <c r="VQW60" s="77"/>
      <c r="VQX60" s="77"/>
      <c r="VQY60" s="77"/>
      <c r="VQZ60" s="77"/>
      <c r="VRA60" s="77"/>
      <c r="VRB60" s="77"/>
      <c r="VRC60" s="77"/>
      <c r="VRD60" s="77"/>
      <c r="VRE60" s="77"/>
      <c r="VRF60" s="77"/>
      <c r="VRG60" s="77"/>
      <c r="VRH60" s="77"/>
      <c r="VRI60" s="77"/>
      <c r="VRJ60" s="77"/>
      <c r="VRK60" s="77"/>
      <c r="VRL60" s="77"/>
      <c r="VRM60" s="77"/>
      <c r="VRN60" s="77"/>
      <c r="VRO60" s="77"/>
      <c r="VRP60" s="77"/>
      <c r="VRQ60" s="77"/>
      <c r="VRR60" s="77"/>
      <c r="VRS60" s="77"/>
      <c r="VRT60" s="77"/>
      <c r="VRU60" s="77"/>
      <c r="VRV60" s="77"/>
      <c r="VRW60" s="77"/>
      <c r="VRX60" s="77"/>
      <c r="VRY60" s="77"/>
      <c r="VRZ60" s="77"/>
      <c r="VSA60" s="77"/>
      <c r="VSB60" s="77"/>
      <c r="VSC60" s="77"/>
      <c r="VSD60" s="77"/>
      <c r="VSE60" s="77"/>
      <c r="VSF60" s="77"/>
      <c r="VSG60" s="77"/>
      <c r="VSH60" s="77"/>
      <c r="VSI60" s="77"/>
      <c r="VSJ60" s="77"/>
      <c r="VSK60" s="77"/>
      <c r="VSL60" s="77"/>
      <c r="VSM60" s="77"/>
      <c r="VSN60" s="77"/>
      <c r="VSO60" s="77"/>
      <c r="VSP60" s="77"/>
      <c r="VSQ60" s="77"/>
      <c r="VSR60" s="77"/>
      <c r="VSS60" s="77"/>
      <c r="VST60" s="77"/>
      <c r="VSU60" s="77"/>
      <c r="VSV60" s="77"/>
      <c r="VSW60" s="77"/>
      <c r="VSX60" s="77"/>
      <c r="VSY60" s="77"/>
      <c r="VSZ60" s="77"/>
      <c r="VTA60" s="77"/>
      <c r="VTB60" s="77"/>
      <c r="VTC60" s="77"/>
      <c r="VTD60" s="77"/>
      <c r="VTE60" s="77"/>
      <c r="VTF60" s="77"/>
      <c r="VTG60" s="77"/>
      <c r="VTH60" s="77"/>
      <c r="VTI60" s="77"/>
      <c r="VTJ60" s="77"/>
      <c r="VTK60" s="77"/>
      <c r="VTL60" s="77"/>
      <c r="VTM60" s="77"/>
      <c r="VTN60" s="77"/>
      <c r="VTO60" s="77"/>
      <c r="VTP60" s="77"/>
      <c r="VTQ60" s="77"/>
      <c r="VTR60" s="77"/>
      <c r="VTS60" s="77"/>
      <c r="VTT60" s="77"/>
      <c r="VTU60" s="77"/>
      <c r="VTV60" s="77"/>
      <c r="VTW60" s="77"/>
      <c r="VTX60" s="77"/>
      <c r="VTY60" s="77"/>
      <c r="VTZ60" s="77"/>
      <c r="VUA60" s="77"/>
      <c r="VUB60" s="77"/>
      <c r="VUC60" s="77"/>
      <c r="VUD60" s="77"/>
      <c r="VUE60" s="77"/>
      <c r="VUF60" s="77"/>
      <c r="VUG60" s="77"/>
      <c r="VUH60" s="77"/>
      <c r="VUI60" s="77"/>
      <c r="VUJ60" s="77"/>
      <c r="VUK60" s="77"/>
      <c r="VUL60" s="77"/>
      <c r="VUM60" s="77"/>
      <c r="VUN60" s="77"/>
      <c r="VUO60" s="77"/>
      <c r="VUP60" s="77"/>
      <c r="VUQ60" s="77"/>
      <c r="VUR60" s="77"/>
      <c r="VUS60" s="77"/>
      <c r="VUT60" s="77"/>
      <c r="VUU60" s="77"/>
      <c r="VUV60" s="77"/>
      <c r="VUW60" s="77"/>
      <c r="VUX60" s="77"/>
      <c r="VUY60" s="77"/>
      <c r="VUZ60" s="77"/>
      <c r="VVA60" s="77"/>
      <c r="VVB60" s="77"/>
      <c r="VVC60" s="77"/>
      <c r="VVD60" s="77"/>
      <c r="VVE60" s="77"/>
      <c r="VVF60" s="77"/>
      <c r="VVG60" s="77"/>
      <c r="VVH60" s="77"/>
      <c r="VVI60" s="77"/>
      <c r="VVJ60" s="77"/>
      <c r="VVK60" s="77"/>
      <c r="VVL60" s="77"/>
      <c r="VVM60" s="77"/>
      <c r="VVN60" s="77"/>
      <c r="VVO60" s="77"/>
      <c r="VVP60" s="77"/>
      <c r="VVQ60" s="77"/>
      <c r="VVR60" s="77"/>
      <c r="VVS60" s="77"/>
      <c r="VVT60" s="77"/>
      <c r="VVU60" s="77"/>
      <c r="VVV60" s="77"/>
      <c r="VVW60" s="77"/>
      <c r="VVX60" s="77"/>
      <c r="VVY60" s="77"/>
      <c r="VVZ60" s="77"/>
      <c r="VWA60" s="77"/>
      <c r="VWB60" s="77"/>
      <c r="VWC60" s="77"/>
      <c r="VWD60" s="77"/>
      <c r="VWE60" s="77"/>
      <c r="VWF60" s="77"/>
      <c r="VWG60" s="77"/>
      <c r="VWH60" s="77"/>
      <c r="VWI60" s="77"/>
      <c r="VWJ60" s="77"/>
      <c r="VWK60" s="77"/>
      <c r="VWL60" s="77"/>
      <c r="VWM60" s="77"/>
      <c r="VWN60" s="77"/>
      <c r="VWO60" s="77"/>
      <c r="VWP60" s="77"/>
      <c r="VWQ60" s="77"/>
      <c r="VWR60" s="77"/>
      <c r="VWS60" s="77"/>
      <c r="VWT60" s="77"/>
      <c r="VWU60" s="77"/>
      <c r="VWV60" s="77"/>
      <c r="VWW60" s="77"/>
      <c r="VWX60" s="77"/>
      <c r="VWY60" s="77"/>
      <c r="VWZ60" s="77"/>
      <c r="VXA60" s="77"/>
      <c r="VXB60" s="77"/>
      <c r="VXC60" s="77"/>
      <c r="VXD60" s="77"/>
      <c r="VXE60" s="77"/>
      <c r="VXF60" s="77"/>
      <c r="VXG60" s="77"/>
      <c r="VXH60" s="77"/>
      <c r="VXI60" s="77"/>
      <c r="VXJ60" s="77"/>
      <c r="VXK60" s="77"/>
      <c r="VXL60" s="77"/>
      <c r="VXM60" s="77"/>
      <c r="VXN60" s="77"/>
      <c r="VXO60" s="77"/>
      <c r="VXP60" s="77"/>
      <c r="VXQ60" s="77"/>
      <c r="VXR60" s="77"/>
      <c r="VXS60" s="77"/>
      <c r="VXT60" s="77"/>
      <c r="VXU60" s="77"/>
      <c r="VXV60" s="77"/>
      <c r="VXW60" s="77"/>
      <c r="VXX60" s="77"/>
      <c r="VXY60" s="77"/>
      <c r="VXZ60" s="77"/>
      <c r="VYA60" s="77"/>
      <c r="VYB60" s="77"/>
      <c r="VYC60" s="77"/>
      <c r="VYD60" s="77"/>
      <c r="VYE60" s="77"/>
      <c r="VYF60" s="77"/>
      <c r="VYG60" s="77"/>
      <c r="VYH60" s="77"/>
      <c r="VYI60" s="77"/>
      <c r="VYJ60" s="77"/>
      <c r="VYK60" s="77"/>
      <c r="VYL60" s="77"/>
      <c r="VYM60" s="77"/>
      <c r="VYN60" s="77"/>
      <c r="VYO60" s="77"/>
      <c r="VYP60" s="77"/>
      <c r="VYQ60" s="77"/>
      <c r="VYR60" s="77"/>
      <c r="VYS60" s="77"/>
      <c r="VYT60" s="77"/>
      <c r="VYU60" s="77"/>
      <c r="VYV60" s="77"/>
      <c r="VYW60" s="77"/>
      <c r="VYX60" s="77"/>
      <c r="VYY60" s="77"/>
      <c r="VYZ60" s="77"/>
      <c r="VZA60" s="77"/>
      <c r="VZB60" s="77"/>
      <c r="VZC60" s="77"/>
      <c r="VZD60" s="77"/>
      <c r="VZE60" s="77"/>
      <c r="VZF60" s="77"/>
      <c r="VZG60" s="77"/>
      <c r="VZH60" s="77"/>
      <c r="VZI60" s="77"/>
      <c r="VZJ60" s="77"/>
      <c r="VZK60" s="77"/>
      <c r="VZL60" s="77"/>
      <c r="VZM60" s="77"/>
      <c r="VZN60" s="77"/>
      <c r="VZO60" s="77"/>
      <c r="VZP60" s="77"/>
      <c r="VZQ60" s="77"/>
      <c r="VZR60" s="77"/>
      <c r="VZS60" s="77"/>
      <c r="VZT60" s="77"/>
      <c r="VZU60" s="77"/>
      <c r="VZV60" s="77"/>
      <c r="VZW60" s="77"/>
      <c r="VZX60" s="77"/>
      <c r="VZY60" s="77"/>
      <c r="VZZ60" s="77"/>
      <c r="WAA60" s="77"/>
      <c r="WAB60" s="77"/>
      <c r="WAC60" s="77"/>
      <c r="WAD60" s="77"/>
      <c r="WAE60" s="77"/>
      <c r="WAF60" s="77"/>
      <c r="WAG60" s="77"/>
      <c r="WAH60" s="77"/>
      <c r="WAI60" s="77"/>
      <c r="WAJ60" s="77"/>
      <c r="WAK60" s="77"/>
      <c r="WAL60" s="77"/>
      <c r="WAM60" s="77"/>
      <c r="WAN60" s="77"/>
      <c r="WAO60" s="77"/>
      <c r="WAP60" s="77"/>
      <c r="WAQ60" s="77"/>
      <c r="WAR60" s="77"/>
      <c r="WAS60" s="77"/>
      <c r="WAT60" s="77"/>
      <c r="WAU60" s="77"/>
      <c r="WAV60" s="77"/>
      <c r="WAW60" s="77"/>
      <c r="WAX60" s="77"/>
      <c r="WAY60" s="77"/>
      <c r="WAZ60" s="77"/>
      <c r="WBA60" s="77"/>
      <c r="WBB60" s="77"/>
      <c r="WBC60" s="77"/>
      <c r="WBD60" s="77"/>
      <c r="WBE60" s="77"/>
      <c r="WBF60" s="77"/>
      <c r="WBG60" s="77"/>
      <c r="WBH60" s="77"/>
      <c r="WBI60" s="77"/>
      <c r="WBJ60" s="77"/>
      <c r="WBK60" s="77"/>
      <c r="WBL60" s="77"/>
      <c r="WBM60" s="77"/>
      <c r="WBN60" s="77"/>
      <c r="WBO60" s="77"/>
      <c r="WBP60" s="77"/>
      <c r="WBQ60" s="77"/>
      <c r="WBR60" s="77"/>
      <c r="WBS60" s="77"/>
      <c r="WBT60" s="77"/>
      <c r="WBU60" s="77"/>
      <c r="WBV60" s="77"/>
      <c r="WBW60" s="77"/>
      <c r="WBX60" s="77"/>
      <c r="WBY60" s="77"/>
      <c r="WBZ60" s="77"/>
      <c r="WCA60" s="77"/>
      <c r="WCB60" s="77"/>
      <c r="WCC60" s="77"/>
      <c r="WCD60" s="77"/>
      <c r="WCE60" s="77"/>
      <c r="WCF60" s="77"/>
      <c r="WCG60" s="77"/>
      <c r="WCH60" s="77"/>
      <c r="WCI60" s="77"/>
      <c r="WCJ60" s="77"/>
      <c r="WCK60" s="77"/>
      <c r="WCL60" s="77"/>
      <c r="WCM60" s="77"/>
      <c r="WCN60" s="77"/>
      <c r="WCO60" s="77"/>
      <c r="WCP60" s="77"/>
      <c r="WCQ60" s="77"/>
      <c r="WCR60" s="77"/>
      <c r="WCS60" s="77"/>
      <c r="WCT60" s="77"/>
      <c r="WCU60" s="77"/>
      <c r="WCV60" s="77"/>
      <c r="WCW60" s="77"/>
      <c r="WCX60" s="77"/>
      <c r="WCY60" s="77"/>
      <c r="WCZ60" s="77"/>
      <c r="WDA60" s="77"/>
      <c r="WDB60" s="77"/>
      <c r="WDC60" s="77"/>
      <c r="WDD60" s="77"/>
      <c r="WDE60" s="77"/>
      <c r="WDF60" s="77"/>
      <c r="WDG60" s="77"/>
      <c r="WDH60" s="77"/>
      <c r="WDI60" s="77"/>
      <c r="WDJ60" s="77"/>
      <c r="WDK60" s="77"/>
      <c r="WDL60" s="77"/>
      <c r="WDM60" s="77"/>
      <c r="WDN60" s="77"/>
      <c r="WDO60" s="77"/>
      <c r="WDP60" s="77"/>
      <c r="WDQ60" s="77"/>
      <c r="WDR60" s="77"/>
      <c r="WDS60" s="77"/>
      <c r="WDT60" s="77"/>
      <c r="WDU60" s="77"/>
      <c r="WDV60" s="77"/>
      <c r="WDW60" s="77"/>
      <c r="WDX60" s="77"/>
      <c r="WDY60" s="77"/>
      <c r="WDZ60" s="77"/>
      <c r="WEA60" s="77"/>
      <c r="WEB60" s="77"/>
      <c r="WEC60" s="77"/>
      <c r="WED60" s="77"/>
      <c r="WEE60" s="77"/>
      <c r="WEF60" s="77"/>
      <c r="WEG60" s="77"/>
      <c r="WEH60" s="77"/>
      <c r="WEI60" s="77"/>
      <c r="WEJ60" s="77"/>
      <c r="WEK60" s="77"/>
      <c r="WEL60" s="77"/>
      <c r="WEM60" s="77"/>
      <c r="WEN60" s="77"/>
      <c r="WEO60" s="77"/>
      <c r="WEP60" s="77"/>
      <c r="WEQ60" s="77"/>
      <c r="WER60" s="77"/>
      <c r="WES60" s="77"/>
      <c r="WET60" s="77"/>
      <c r="WEU60" s="77"/>
      <c r="WEV60" s="77"/>
      <c r="WEW60" s="77"/>
      <c r="WEX60" s="77"/>
      <c r="WEY60" s="77"/>
      <c r="WEZ60" s="77"/>
      <c r="WFA60" s="77"/>
      <c r="WFB60" s="77"/>
      <c r="WFC60" s="77"/>
      <c r="WFD60" s="77"/>
      <c r="WFE60" s="77"/>
      <c r="WFF60" s="77"/>
      <c r="WFG60" s="77"/>
      <c r="WFH60" s="77"/>
      <c r="WFI60" s="77"/>
      <c r="WFJ60" s="77"/>
      <c r="WFK60" s="77"/>
      <c r="WFL60" s="77"/>
      <c r="WFM60" s="77"/>
      <c r="WFN60" s="77"/>
      <c r="WFO60" s="77"/>
      <c r="WFP60" s="77"/>
      <c r="WFQ60" s="77"/>
      <c r="WFR60" s="77"/>
      <c r="WFS60" s="77"/>
      <c r="WFT60" s="77"/>
      <c r="WFU60" s="77"/>
      <c r="WFV60" s="77"/>
      <c r="WFW60" s="77"/>
      <c r="WFX60" s="77"/>
      <c r="WFY60" s="77"/>
      <c r="WFZ60" s="77"/>
      <c r="WGA60" s="77"/>
      <c r="WGB60" s="77"/>
      <c r="WGC60" s="77"/>
      <c r="WGD60" s="77"/>
      <c r="WGE60" s="77"/>
      <c r="WGF60" s="77"/>
      <c r="WGG60" s="77"/>
      <c r="WGH60" s="77"/>
      <c r="WGI60" s="77"/>
      <c r="WGJ60" s="77"/>
      <c r="WGK60" s="77"/>
      <c r="WGL60" s="77"/>
      <c r="WGM60" s="77"/>
      <c r="WGN60" s="77"/>
      <c r="WGO60" s="77"/>
      <c r="WGP60" s="77"/>
      <c r="WGQ60" s="77"/>
      <c r="WGR60" s="77"/>
      <c r="WGS60" s="77"/>
      <c r="WGT60" s="77"/>
      <c r="WGU60" s="77"/>
      <c r="WGV60" s="77"/>
      <c r="WGW60" s="77"/>
      <c r="WGX60" s="77"/>
      <c r="WGY60" s="77"/>
      <c r="WGZ60" s="77"/>
      <c r="WHA60" s="77"/>
      <c r="WHB60" s="77"/>
      <c r="WHC60" s="77"/>
      <c r="WHD60" s="77"/>
      <c r="WHE60" s="77"/>
      <c r="WHF60" s="77"/>
      <c r="WHG60" s="77"/>
      <c r="WHH60" s="77"/>
      <c r="WHI60" s="77"/>
      <c r="WHJ60" s="77"/>
      <c r="WHK60" s="77"/>
      <c r="WHL60" s="77"/>
      <c r="WHM60" s="77"/>
      <c r="WHN60" s="77"/>
      <c r="WHO60" s="77"/>
      <c r="WHP60" s="77"/>
      <c r="WHQ60" s="77"/>
      <c r="WHR60" s="77"/>
      <c r="WHS60" s="77"/>
      <c r="WHT60" s="77"/>
      <c r="WHU60" s="77"/>
      <c r="WHV60" s="77"/>
      <c r="WHW60" s="77"/>
      <c r="WHX60" s="77"/>
      <c r="WHY60" s="77"/>
      <c r="WHZ60" s="77"/>
      <c r="WIA60" s="77"/>
      <c r="WIB60" s="77"/>
      <c r="WIC60" s="77"/>
      <c r="WID60" s="77"/>
      <c r="WIE60" s="77"/>
      <c r="WIF60" s="77"/>
      <c r="WIG60" s="77"/>
      <c r="WIH60" s="77"/>
      <c r="WII60" s="77"/>
      <c r="WIJ60" s="77"/>
      <c r="WIK60" s="77"/>
      <c r="WIL60" s="77"/>
      <c r="WIM60" s="77"/>
      <c r="WIN60" s="77"/>
      <c r="WIO60" s="77"/>
      <c r="WIP60" s="77"/>
      <c r="WIQ60" s="77"/>
      <c r="WIR60" s="77"/>
      <c r="WIS60" s="77"/>
      <c r="WIT60" s="77"/>
      <c r="WIU60" s="77"/>
      <c r="WIV60" s="77"/>
      <c r="WIW60" s="77"/>
      <c r="WIX60" s="77"/>
      <c r="WIY60" s="77"/>
      <c r="WIZ60" s="77"/>
      <c r="WJA60" s="77"/>
      <c r="WJB60" s="77"/>
      <c r="WJC60" s="77"/>
      <c r="WJD60" s="77"/>
      <c r="WJE60" s="77"/>
      <c r="WJF60" s="77"/>
      <c r="WJG60" s="77"/>
      <c r="WJH60" s="77"/>
      <c r="WJI60" s="77"/>
      <c r="WJJ60" s="77"/>
      <c r="WJK60" s="77"/>
      <c r="WJL60" s="77"/>
      <c r="WJM60" s="77"/>
      <c r="WJN60" s="77"/>
      <c r="WJO60" s="77"/>
      <c r="WJP60" s="77"/>
      <c r="WJQ60" s="77"/>
      <c r="WJR60" s="77"/>
      <c r="WJS60" s="77"/>
      <c r="WJT60" s="77"/>
      <c r="WJU60" s="77"/>
      <c r="WJV60" s="77"/>
      <c r="WJW60" s="77"/>
      <c r="WJX60" s="77"/>
      <c r="WJY60" s="77"/>
      <c r="WJZ60" s="77"/>
      <c r="WKA60" s="77"/>
      <c r="WKB60" s="77"/>
      <c r="WKC60" s="77"/>
      <c r="WKD60" s="77"/>
      <c r="WKE60" s="77"/>
      <c r="WKF60" s="77"/>
      <c r="WKG60" s="77"/>
      <c r="WKH60" s="77"/>
      <c r="WKI60" s="77"/>
      <c r="WKJ60" s="77"/>
      <c r="WKK60" s="77"/>
      <c r="WKL60" s="77"/>
      <c r="WKM60" s="77"/>
      <c r="WKN60" s="77"/>
      <c r="WKO60" s="77"/>
      <c r="WKP60" s="77"/>
      <c r="WKQ60" s="77"/>
      <c r="WKR60" s="77"/>
      <c r="WKS60" s="77"/>
      <c r="WKT60" s="77"/>
      <c r="WKU60" s="77"/>
      <c r="WKV60" s="77"/>
      <c r="WKW60" s="77"/>
      <c r="WKX60" s="77"/>
      <c r="WKY60" s="77"/>
      <c r="WKZ60" s="77"/>
      <c r="WLA60" s="77"/>
      <c r="WLB60" s="77"/>
      <c r="WLC60" s="77"/>
      <c r="WLD60" s="77"/>
      <c r="WLE60" s="77"/>
      <c r="WLF60" s="77"/>
      <c r="WLG60" s="77"/>
      <c r="WLH60" s="77"/>
      <c r="WLI60" s="77"/>
      <c r="WLJ60" s="77"/>
      <c r="WLK60" s="77"/>
      <c r="WLL60" s="77"/>
      <c r="WLM60" s="77"/>
      <c r="WLN60" s="77"/>
      <c r="WLO60" s="77"/>
      <c r="WLP60" s="77"/>
      <c r="WLQ60" s="77"/>
      <c r="WLR60" s="77"/>
      <c r="WLS60" s="77"/>
      <c r="WLT60" s="77"/>
      <c r="WLU60" s="77"/>
      <c r="WLV60" s="77"/>
      <c r="WLW60" s="77"/>
      <c r="WLX60" s="77"/>
      <c r="WLY60" s="77"/>
      <c r="WLZ60" s="77"/>
      <c r="WMA60" s="77"/>
      <c r="WMB60" s="77"/>
      <c r="WMC60" s="77"/>
      <c r="WMD60" s="77"/>
      <c r="WME60" s="77"/>
      <c r="WMF60" s="77"/>
      <c r="WMG60" s="77"/>
      <c r="WMH60" s="77"/>
      <c r="WMI60" s="77"/>
      <c r="WMJ60" s="77"/>
      <c r="WMK60" s="77"/>
      <c r="WML60" s="77"/>
      <c r="WMM60" s="77"/>
      <c r="WMN60" s="77"/>
      <c r="WMO60" s="77"/>
      <c r="WMP60" s="77"/>
      <c r="WMQ60" s="77"/>
      <c r="WMR60" s="77"/>
      <c r="WMS60" s="77"/>
      <c r="WMT60" s="77"/>
      <c r="WMU60" s="77"/>
      <c r="WMV60" s="77"/>
      <c r="WMW60" s="77"/>
      <c r="WMX60" s="77"/>
      <c r="WMY60" s="77"/>
      <c r="WMZ60" s="77"/>
      <c r="WNA60" s="77"/>
      <c r="WNB60" s="77"/>
      <c r="WNC60" s="77"/>
      <c r="WND60" s="77"/>
      <c r="WNE60" s="77"/>
      <c r="WNF60" s="77"/>
      <c r="WNG60" s="77"/>
      <c r="WNH60" s="77"/>
      <c r="WNI60" s="77"/>
      <c r="WNJ60" s="77"/>
      <c r="WNK60" s="77"/>
      <c r="WNL60" s="77"/>
      <c r="WNM60" s="77"/>
      <c r="WNN60" s="77"/>
      <c r="WNO60" s="77"/>
      <c r="WNP60" s="77"/>
      <c r="WNQ60" s="77"/>
      <c r="WNR60" s="77"/>
      <c r="WNS60" s="77"/>
      <c r="WNT60" s="77"/>
      <c r="WNU60" s="77"/>
      <c r="WNV60" s="77"/>
      <c r="WNW60" s="77"/>
      <c r="WNX60" s="77"/>
      <c r="WNY60" s="77"/>
      <c r="WNZ60" s="77"/>
      <c r="WOA60" s="77"/>
      <c r="WOB60" s="77"/>
      <c r="WOC60" s="77"/>
      <c r="WOD60" s="77"/>
      <c r="WOE60" s="77"/>
      <c r="WOF60" s="77"/>
      <c r="WOG60" s="77"/>
      <c r="WOH60" s="77"/>
      <c r="WOI60" s="77"/>
      <c r="WOJ60" s="77"/>
      <c r="WOK60" s="77"/>
      <c r="WOL60" s="77"/>
      <c r="WOM60" s="77"/>
      <c r="WON60" s="77"/>
      <c r="WOO60" s="77"/>
      <c r="WOP60" s="77"/>
      <c r="WOQ60" s="77"/>
      <c r="WOR60" s="77"/>
      <c r="WOS60" s="77"/>
      <c r="WOT60" s="77"/>
      <c r="WOU60" s="77"/>
      <c r="WOV60" s="77"/>
      <c r="WOW60" s="77"/>
      <c r="WOX60" s="77"/>
      <c r="WOY60" s="77"/>
      <c r="WOZ60" s="77"/>
      <c r="WPA60" s="77"/>
      <c r="WPB60" s="77"/>
      <c r="WPC60" s="77"/>
      <c r="WPD60" s="77"/>
      <c r="WPE60" s="77"/>
      <c r="WPF60" s="77"/>
      <c r="WPG60" s="77"/>
      <c r="WPH60" s="77"/>
      <c r="WPI60" s="77"/>
      <c r="WPJ60" s="77"/>
      <c r="WPK60" s="77"/>
      <c r="WPL60" s="77"/>
      <c r="WPM60" s="77"/>
      <c r="WPN60" s="77"/>
      <c r="WPO60" s="77"/>
      <c r="WPP60" s="77"/>
      <c r="WPQ60" s="77"/>
      <c r="WPR60" s="77"/>
      <c r="WPS60" s="77"/>
      <c r="WPT60" s="77"/>
      <c r="WPU60" s="77"/>
      <c r="WPV60" s="77"/>
      <c r="WPW60" s="77"/>
      <c r="WPX60" s="77"/>
      <c r="WPY60" s="77"/>
      <c r="WPZ60" s="77"/>
      <c r="WQA60" s="77"/>
      <c r="WQB60" s="77"/>
      <c r="WQC60" s="77"/>
      <c r="WQD60" s="77"/>
      <c r="WQE60" s="77"/>
      <c r="WQF60" s="77"/>
      <c r="WQG60" s="77"/>
      <c r="WQH60" s="77"/>
      <c r="WQI60" s="77"/>
      <c r="WQJ60" s="77"/>
      <c r="WQK60" s="77"/>
      <c r="WQL60" s="77"/>
      <c r="WQM60" s="77"/>
      <c r="WQN60" s="77"/>
      <c r="WQO60" s="77"/>
      <c r="WQP60" s="77"/>
      <c r="WQQ60" s="77"/>
      <c r="WQR60" s="77"/>
      <c r="WQS60" s="77"/>
      <c r="WQT60" s="77"/>
      <c r="WQU60" s="77"/>
      <c r="WQV60" s="77"/>
      <c r="WQW60" s="77"/>
      <c r="WQX60" s="77"/>
      <c r="WQY60" s="77"/>
      <c r="WQZ60" s="77"/>
      <c r="WRA60" s="77"/>
      <c r="WRB60" s="77"/>
      <c r="WRC60" s="77"/>
      <c r="WRD60" s="77"/>
      <c r="WRE60" s="77"/>
      <c r="WRF60" s="77"/>
      <c r="WRG60" s="77"/>
      <c r="WRH60" s="77"/>
      <c r="WRI60" s="77"/>
      <c r="WRJ60" s="77"/>
      <c r="WRK60" s="77"/>
      <c r="WRL60" s="77"/>
      <c r="WRM60" s="77"/>
      <c r="WRN60" s="77"/>
      <c r="WRO60" s="77"/>
      <c r="WRP60" s="77"/>
      <c r="WRQ60" s="77"/>
      <c r="WRR60" s="77"/>
      <c r="WRS60" s="77"/>
      <c r="WRT60" s="77"/>
      <c r="WRU60" s="77"/>
      <c r="WRV60" s="77"/>
      <c r="WRW60" s="77"/>
      <c r="WRX60" s="77"/>
      <c r="WRY60" s="77"/>
      <c r="WRZ60" s="77"/>
      <c r="WSA60" s="77"/>
      <c r="WSB60" s="77"/>
      <c r="WSC60" s="77"/>
      <c r="WSD60" s="77"/>
      <c r="WSE60" s="77"/>
      <c r="WSF60" s="77"/>
      <c r="WSG60" s="77"/>
      <c r="WSH60" s="77"/>
      <c r="WSI60" s="77"/>
      <c r="WSJ60" s="77"/>
      <c r="WSK60" s="77"/>
      <c r="WSL60" s="77"/>
      <c r="WSM60" s="77"/>
      <c r="WSN60" s="77"/>
      <c r="WSO60" s="77"/>
      <c r="WSP60" s="77"/>
      <c r="WSQ60" s="77"/>
      <c r="WSR60" s="77"/>
      <c r="WSS60" s="77"/>
      <c r="WST60" s="77"/>
      <c r="WSU60" s="77"/>
      <c r="WSV60" s="77"/>
      <c r="WSW60" s="77"/>
      <c r="WSX60" s="77"/>
      <c r="WSY60" s="77"/>
      <c r="WSZ60" s="77"/>
      <c r="WTA60" s="77"/>
      <c r="WTB60" s="77"/>
      <c r="WTC60" s="77"/>
      <c r="WTD60" s="77"/>
      <c r="WTE60" s="77"/>
      <c r="WTF60" s="77"/>
      <c r="WTG60" s="77"/>
      <c r="WTH60" s="77"/>
      <c r="WTI60" s="77"/>
      <c r="WTJ60" s="77"/>
      <c r="WTK60" s="77"/>
      <c r="WTL60" s="77"/>
      <c r="WTM60" s="77"/>
      <c r="WTN60" s="77"/>
      <c r="WTO60" s="77"/>
      <c r="WTP60" s="77"/>
      <c r="WTQ60" s="77"/>
      <c r="WTR60" s="77"/>
      <c r="WTS60" s="77"/>
      <c r="WTT60" s="77"/>
      <c r="WTU60" s="77"/>
      <c r="WTV60" s="77"/>
      <c r="WTW60" s="77"/>
      <c r="WTX60" s="77"/>
      <c r="WTY60" s="77"/>
      <c r="WTZ60" s="77"/>
      <c r="WUA60" s="77"/>
      <c r="WUB60" s="77"/>
      <c r="WUC60" s="77"/>
      <c r="WUD60" s="77"/>
      <c r="WUE60" s="77"/>
      <c r="WUF60" s="77"/>
      <c r="WUG60" s="77"/>
      <c r="WUH60" s="77"/>
      <c r="WUI60" s="77"/>
      <c r="WUJ60" s="77"/>
      <c r="WUK60" s="77"/>
      <c r="WUL60" s="77"/>
      <c r="WUM60" s="77"/>
      <c r="WUN60" s="77"/>
      <c r="WUO60" s="77"/>
      <c r="WUP60" s="77"/>
      <c r="WUQ60" s="77"/>
      <c r="WUR60" s="77"/>
      <c r="WUS60" s="77"/>
      <c r="WUT60" s="77"/>
      <c r="WUU60" s="77"/>
      <c r="WUV60" s="77"/>
      <c r="WUW60" s="77"/>
      <c r="WUX60" s="77"/>
      <c r="WUY60" s="77"/>
      <c r="WUZ60" s="77"/>
      <c r="WVA60" s="77"/>
      <c r="WVB60" s="77"/>
      <c r="WVC60" s="77"/>
      <c r="WVD60" s="77"/>
      <c r="WVE60" s="77"/>
      <c r="WVF60" s="77"/>
      <c r="WVG60" s="77"/>
      <c r="WVH60" s="77"/>
      <c r="WVI60" s="77"/>
      <c r="WVJ60" s="77"/>
      <c r="WVK60" s="77"/>
      <c r="WVL60" s="77"/>
      <c r="WVM60" s="77"/>
      <c r="WVN60" s="77"/>
      <c r="WVO60" s="77"/>
      <c r="WVP60" s="77"/>
      <c r="WVQ60" s="77"/>
      <c r="WVR60" s="77"/>
      <c r="WVS60" s="77"/>
      <c r="WVT60" s="77"/>
      <c r="WVU60" s="77"/>
      <c r="WVV60" s="77"/>
      <c r="WVW60" s="77"/>
      <c r="WVX60" s="77"/>
      <c r="WVY60" s="77"/>
      <c r="WVZ60" s="77"/>
      <c r="WWA60" s="77"/>
      <c r="WWB60" s="77"/>
      <c r="WWC60" s="77"/>
      <c r="WWD60" s="77"/>
      <c r="WWE60" s="77"/>
      <c r="WWF60" s="77"/>
      <c r="WWG60" s="77"/>
      <c r="WWH60" s="77"/>
      <c r="WWI60" s="77"/>
      <c r="WWJ60" s="77"/>
      <c r="WWK60" s="77"/>
      <c r="WWL60" s="77"/>
      <c r="WWM60" s="77"/>
      <c r="WWN60" s="77"/>
      <c r="WWO60" s="77"/>
      <c r="WWP60" s="77"/>
      <c r="WWQ60" s="77"/>
      <c r="WWR60" s="77"/>
      <c r="WWS60" s="77"/>
      <c r="WWT60" s="77"/>
      <c r="WWU60" s="77"/>
      <c r="WWV60" s="77"/>
      <c r="WWW60" s="77"/>
      <c r="WWX60" s="77"/>
    </row>
    <row r="61" spans="1:16170" ht="24" customHeight="1" x14ac:dyDescent="0.25">
      <c r="A61" s="79">
        <f t="shared" si="2"/>
        <v>56</v>
      </c>
      <c r="B61" s="103" t="s">
        <v>58</v>
      </c>
      <c r="C61" s="95"/>
      <c r="D61" s="12">
        <f t="shared" si="3"/>
        <v>12079568</v>
      </c>
      <c r="E61" s="95">
        <v>8691278</v>
      </c>
      <c r="F61" s="95"/>
      <c r="G61" s="95">
        <v>3388290</v>
      </c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  <c r="ALM61" s="77"/>
      <c r="ALN61" s="77"/>
      <c r="ALO61" s="77"/>
      <c r="ALP61" s="77"/>
      <c r="ALQ61" s="77"/>
      <c r="ALR61" s="77"/>
      <c r="ALS61" s="77"/>
      <c r="ALT61" s="77"/>
      <c r="ALU61" s="77"/>
      <c r="ALV61" s="77"/>
      <c r="ALW61" s="77"/>
      <c r="ALX61" s="77"/>
      <c r="ALY61" s="77"/>
      <c r="ALZ61" s="77"/>
      <c r="AMA61" s="77"/>
      <c r="AMB61" s="77"/>
      <c r="AMC61" s="77"/>
      <c r="AMD61" s="77"/>
      <c r="AME61" s="77"/>
      <c r="AMF61" s="77"/>
      <c r="AMG61" s="77"/>
      <c r="AMH61" s="77"/>
      <c r="AMI61" s="77"/>
      <c r="AMJ61" s="77"/>
      <c r="AMK61" s="77"/>
      <c r="AML61" s="77"/>
      <c r="AMM61" s="77"/>
      <c r="AMN61" s="77"/>
      <c r="AMO61" s="77"/>
      <c r="AMP61" s="77"/>
      <c r="AMQ61" s="77"/>
      <c r="AMR61" s="77"/>
      <c r="AMS61" s="77"/>
      <c r="AMT61" s="77"/>
      <c r="AMU61" s="77"/>
      <c r="AMV61" s="77"/>
      <c r="AMW61" s="77"/>
      <c r="AMX61" s="77"/>
      <c r="AMY61" s="77"/>
      <c r="AMZ61" s="77"/>
      <c r="ANA61" s="77"/>
      <c r="ANB61" s="77"/>
      <c r="ANC61" s="77"/>
      <c r="AND61" s="77"/>
      <c r="ANE61" s="77"/>
      <c r="ANF61" s="77"/>
      <c r="ANG61" s="77"/>
      <c r="ANH61" s="77"/>
      <c r="ANI61" s="77"/>
      <c r="ANJ61" s="77"/>
      <c r="ANK61" s="77"/>
      <c r="ANL61" s="77"/>
      <c r="ANM61" s="77"/>
      <c r="ANN61" s="77"/>
      <c r="ANO61" s="77"/>
      <c r="ANP61" s="77"/>
      <c r="ANQ61" s="77"/>
      <c r="ANR61" s="77"/>
      <c r="ANS61" s="77"/>
      <c r="ANT61" s="77"/>
      <c r="ANU61" s="77"/>
      <c r="ANV61" s="77"/>
      <c r="ANW61" s="77"/>
      <c r="ANX61" s="77"/>
      <c r="ANY61" s="77"/>
      <c r="ANZ61" s="77"/>
      <c r="AOA61" s="77"/>
      <c r="AOB61" s="77"/>
      <c r="AOC61" s="77"/>
      <c r="AOD61" s="77"/>
      <c r="AOE61" s="77"/>
      <c r="AOF61" s="77"/>
      <c r="AOG61" s="77"/>
      <c r="AOH61" s="77"/>
      <c r="AOI61" s="77"/>
      <c r="AOJ61" s="77"/>
      <c r="AOK61" s="77"/>
      <c r="AOL61" s="77"/>
      <c r="AOM61" s="77"/>
      <c r="AON61" s="77"/>
      <c r="AOO61" s="77"/>
      <c r="AOP61" s="77"/>
      <c r="AOQ61" s="77"/>
      <c r="AOR61" s="77"/>
      <c r="AOS61" s="77"/>
      <c r="AOT61" s="77"/>
      <c r="AOU61" s="77"/>
      <c r="AOV61" s="77"/>
      <c r="AOW61" s="77"/>
      <c r="AOX61" s="77"/>
      <c r="AOY61" s="77"/>
      <c r="AOZ61" s="77"/>
      <c r="APA61" s="77"/>
      <c r="APB61" s="77"/>
      <c r="APC61" s="77"/>
      <c r="APD61" s="77"/>
      <c r="APE61" s="77"/>
      <c r="APF61" s="77"/>
      <c r="APG61" s="77"/>
      <c r="APH61" s="77"/>
      <c r="API61" s="77"/>
      <c r="APJ61" s="77"/>
      <c r="APK61" s="77"/>
      <c r="APL61" s="77"/>
      <c r="APM61" s="77"/>
      <c r="APN61" s="77"/>
      <c r="APO61" s="77"/>
      <c r="APP61" s="77"/>
      <c r="APQ61" s="77"/>
      <c r="APR61" s="77"/>
      <c r="APS61" s="77"/>
      <c r="APT61" s="77"/>
      <c r="APU61" s="77"/>
      <c r="APV61" s="77"/>
      <c r="APW61" s="77"/>
      <c r="APX61" s="77"/>
      <c r="APY61" s="77"/>
      <c r="APZ61" s="77"/>
      <c r="AQA61" s="77"/>
      <c r="AQB61" s="77"/>
      <c r="AQC61" s="77"/>
      <c r="AQD61" s="77"/>
      <c r="AQE61" s="77"/>
      <c r="AQF61" s="77"/>
      <c r="AQG61" s="77"/>
      <c r="AQH61" s="77"/>
      <c r="AQI61" s="77"/>
      <c r="AQJ61" s="77"/>
      <c r="AQK61" s="77"/>
      <c r="AQL61" s="77"/>
      <c r="AQM61" s="77"/>
      <c r="AQN61" s="77"/>
      <c r="AQO61" s="77"/>
      <c r="AQP61" s="77"/>
      <c r="AQQ61" s="77"/>
      <c r="AQR61" s="77"/>
      <c r="AQS61" s="77"/>
      <c r="AQT61" s="77"/>
      <c r="AQU61" s="77"/>
      <c r="AQV61" s="77"/>
      <c r="AQW61" s="77"/>
      <c r="AQX61" s="77"/>
      <c r="AQY61" s="77"/>
      <c r="AQZ61" s="77"/>
      <c r="ARA61" s="77"/>
      <c r="ARB61" s="77"/>
      <c r="ARC61" s="77"/>
      <c r="ARD61" s="77"/>
      <c r="ARE61" s="77"/>
      <c r="ARF61" s="77"/>
      <c r="ARG61" s="77"/>
      <c r="ARH61" s="77"/>
      <c r="ARI61" s="77"/>
      <c r="ARJ61" s="77"/>
      <c r="ARK61" s="77"/>
      <c r="ARL61" s="77"/>
      <c r="ARM61" s="77"/>
      <c r="ARN61" s="77"/>
      <c r="ARO61" s="77"/>
      <c r="ARP61" s="77"/>
      <c r="ARQ61" s="77"/>
      <c r="ARR61" s="77"/>
      <c r="ARS61" s="77"/>
      <c r="ART61" s="77"/>
      <c r="ARU61" s="77"/>
      <c r="ARV61" s="77"/>
      <c r="ARW61" s="77"/>
      <c r="ARX61" s="77"/>
      <c r="ARY61" s="77"/>
      <c r="ARZ61" s="77"/>
      <c r="ASA61" s="77"/>
      <c r="ASB61" s="77"/>
      <c r="ASC61" s="77"/>
      <c r="ASD61" s="77"/>
      <c r="ASE61" s="77"/>
      <c r="ASF61" s="77"/>
      <c r="ASG61" s="77"/>
      <c r="ASH61" s="77"/>
      <c r="ASI61" s="77"/>
      <c r="ASJ61" s="77"/>
      <c r="ASK61" s="77"/>
      <c r="ASL61" s="77"/>
      <c r="ASM61" s="77"/>
      <c r="ASN61" s="77"/>
      <c r="ASO61" s="77"/>
      <c r="ASP61" s="77"/>
      <c r="ASQ61" s="77"/>
      <c r="ASR61" s="77"/>
      <c r="ASS61" s="77"/>
      <c r="AST61" s="77"/>
      <c r="ASU61" s="77"/>
      <c r="ASV61" s="77"/>
      <c r="ASW61" s="77"/>
      <c r="ASX61" s="77"/>
      <c r="ASY61" s="77"/>
      <c r="ASZ61" s="77"/>
      <c r="ATA61" s="77"/>
      <c r="ATB61" s="77"/>
      <c r="ATC61" s="77"/>
      <c r="ATD61" s="77"/>
      <c r="ATE61" s="77"/>
      <c r="ATF61" s="77"/>
      <c r="ATG61" s="77"/>
      <c r="ATH61" s="77"/>
      <c r="ATI61" s="77"/>
      <c r="ATJ61" s="77"/>
      <c r="ATK61" s="77"/>
      <c r="ATL61" s="77"/>
      <c r="ATM61" s="77"/>
      <c r="ATN61" s="77"/>
      <c r="ATO61" s="77"/>
      <c r="ATP61" s="77"/>
      <c r="ATQ61" s="77"/>
      <c r="ATR61" s="77"/>
      <c r="ATS61" s="77"/>
      <c r="ATT61" s="77"/>
      <c r="ATU61" s="77"/>
      <c r="ATV61" s="77"/>
      <c r="ATW61" s="77"/>
      <c r="ATX61" s="77"/>
      <c r="ATY61" s="77"/>
      <c r="ATZ61" s="77"/>
      <c r="AUA61" s="77"/>
      <c r="AUB61" s="77"/>
      <c r="AUC61" s="77"/>
      <c r="AUD61" s="77"/>
      <c r="AUE61" s="77"/>
      <c r="AUF61" s="77"/>
      <c r="AUG61" s="77"/>
      <c r="AUH61" s="77"/>
      <c r="AUI61" s="77"/>
      <c r="AUJ61" s="77"/>
      <c r="AUK61" s="77"/>
      <c r="AUL61" s="77"/>
      <c r="AUM61" s="77"/>
      <c r="AUN61" s="77"/>
      <c r="AUO61" s="77"/>
      <c r="AUP61" s="77"/>
      <c r="AUQ61" s="77"/>
      <c r="AUR61" s="77"/>
      <c r="AUS61" s="77"/>
      <c r="AUT61" s="77"/>
      <c r="AUU61" s="77"/>
      <c r="AUV61" s="77"/>
      <c r="AUW61" s="77"/>
      <c r="AUX61" s="77"/>
      <c r="AUY61" s="77"/>
      <c r="AUZ61" s="77"/>
      <c r="AVA61" s="77"/>
      <c r="AVB61" s="77"/>
      <c r="AVC61" s="77"/>
      <c r="AVD61" s="77"/>
      <c r="AVE61" s="77"/>
      <c r="AVF61" s="77"/>
      <c r="AVG61" s="77"/>
      <c r="AVH61" s="77"/>
      <c r="AVI61" s="77"/>
      <c r="AVJ61" s="77"/>
      <c r="AVK61" s="77"/>
      <c r="AVL61" s="77"/>
      <c r="AVM61" s="77"/>
      <c r="AVN61" s="77"/>
      <c r="AVO61" s="77"/>
      <c r="AVP61" s="77"/>
      <c r="AVQ61" s="77"/>
      <c r="AVR61" s="77"/>
      <c r="AVS61" s="77"/>
      <c r="AVT61" s="77"/>
      <c r="AVU61" s="77"/>
      <c r="AVV61" s="77"/>
      <c r="AVW61" s="77"/>
      <c r="AVX61" s="77"/>
      <c r="AVY61" s="77"/>
      <c r="AVZ61" s="77"/>
      <c r="AWA61" s="77"/>
      <c r="AWB61" s="77"/>
      <c r="AWC61" s="77"/>
      <c r="AWD61" s="77"/>
      <c r="AWE61" s="77"/>
      <c r="AWF61" s="77"/>
      <c r="AWG61" s="77"/>
      <c r="AWH61" s="77"/>
      <c r="AWI61" s="77"/>
      <c r="AWJ61" s="77"/>
      <c r="AWK61" s="77"/>
      <c r="AWL61" s="77"/>
      <c r="AWM61" s="77"/>
      <c r="AWN61" s="77"/>
      <c r="AWO61" s="77"/>
      <c r="AWP61" s="77"/>
      <c r="AWQ61" s="77"/>
      <c r="AWR61" s="77"/>
      <c r="AWS61" s="77"/>
      <c r="AWT61" s="77"/>
      <c r="AWU61" s="77"/>
      <c r="AWV61" s="77"/>
      <c r="AWW61" s="77"/>
      <c r="AWX61" s="77"/>
      <c r="AWY61" s="77"/>
      <c r="AWZ61" s="77"/>
      <c r="AXA61" s="77"/>
      <c r="AXB61" s="77"/>
      <c r="AXC61" s="77"/>
      <c r="AXD61" s="77"/>
      <c r="AXE61" s="77"/>
      <c r="AXF61" s="77"/>
      <c r="AXG61" s="77"/>
      <c r="AXH61" s="77"/>
      <c r="AXI61" s="77"/>
      <c r="AXJ61" s="77"/>
      <c r="AXK61" s="77"/>
      <c r="AXL61" s="77"/>
      <c r="AXM61" s="77"/>
      <c r="AXN61" s="77"/>
      <c r="AXO61" s="77"/>
      <c r="AXP61" s="77"/>
      <c r="AXQ61" s="77"/>
      <c r="AXR61" s="77"/>
      <c r="AXS61" s="77"/>
      <c r="AXT61" s="77"/>
      <c r="AXU61" s="77"/>
      <c r="AXV61" s="77"/>
      <c r="AXW61" s="77"/>
      <c r="AXX61" s="77"/>
      <c r="AXY61" s="77"/>
      <c r="AXZ61" s="77"/>
      <c r="AYA61" s="77"/>
      <c r="AYB61" s="77"/>
      <c r="AYC61" s="77"/>
      <c r="AYD61" s="77"/>
      <c r="AYE61" s="77"/>
      <c r="AYF61" s="77"/>
      <c r="AYG61" s="77"/>
      <c r="AYH61" s="77"/>
      <c r="AYI61" s="77"/>
      <c r="AYJ61" s="77"/>
      <c r="AYK61" s="77"/>
      <c r="AYL61" s="77"/>
      <c r="AYM61" s="77"/>
      <c r="AYN61" s="77"/>
      <c r="AYO61" s="77"/>
      <c r="AYP61" s="77"/>
      <c r="AYQ61" s="77"/>
      <c r="AYR61" s="77"/>
      <c r="AYS61" s="77"/>
      <c r="AYT61" s="77"/>
      <c r="AYU61" s="77"/>
      <c r="AYV61" s="77"/>
      <c r="AYW61" s="77"/>
      <c r="AYX61" s="77"/>
      <c r="AYY61" s="77"/>
      <c r="AYZ61" s="77"/>
      <c r="AZA61" s="77"/>
      <c r="AZB61" s="77"/>
      <c r="AZC61" s="77"/>
      <c r="AZD61" s="77"/>
      <c r="AZE61" s="77"/>
      <c r="AZF61" s="77"/>
      <c r="AZG61" s="77"/>
      <c r="AZH61" s="77"/>
      <c r="AZI61" s="77"/>
      <c r="AZJ61" s="77"/>
      <c r="AZK61" s="77"/>
      <c r="AZL61" s="77"/>
      <c r="AZM61" s="77"/>
      <c r="AZN61" s="77"/>
      <c r="AZO61" s="77"/>
      <c r="AZP61" s="77"/>
      <c r="AZQ61" s="77"/>
      <c r="AZR61" s="77"/>
      <c r="AZS61" s="77"/>
      <c r="AZT61" s="77"/>
      <c r="AZU61" s="77"/>
      <c r="AZV61" s="77"/>
      <c r="AZW61" s="77"/>
      <c r="AZX61" s="77"/>
      <c r="AZY61" s="77"/>
      <c r="AZZ61" s="77"/>
      <c r="BAA61" s="77"/>
      <c r="BAB61" s="77"/>
      <c r="BAC61" s="77"/>
      <c r="BAD61" s="77"/>
      <c r="BAE61" s="77"/>
      <c r="BAF61" s="77"/>
      <c r="BAG61" s="77"/>
      <c r="BAH61" s="77"/>
      <c r="BAI61" s="77"/>
      <c r="BAJ61" s="77"/>
      <c r="BAK61" s="77"/>
      <c r="BAL61" s="77"/>
      <c r="BAM61" s="77"/>
      <c r="BAN61" s="77"/>
      <c r="BAO61" s="77"/>
      <c r="BAP61" s="77"/>
      <c r="BAQ61" s="77"/>
      <c r="BAR61" s="77"/>
      <c r="BAS61" s="77"/>
      <c r="BAT61" s="77"/>
      <c r="BAU61" s="77"/>
      <c r="BAV61" s="77"/>
      <c r="BAW61" s="77"/>
      <c r="BAX61" s="77"/>
      <c r="BAY61" s="77"/>
      <c r="BAZ61" s="77"/>
      <c r="BBA61" s="77"/>
      <c r="BBB61" s="77"/>
      <c r="BBC61" s="77"/>
      <c r="BBD61" s="77"/>
      <c r="BBE61" s="77"/>
      <c r="BBF61" s="77"/>
      <c r="BBG61" s="77"/>
      <c r="BBH61" s="77"/>
      <c r="BBI61" s="77"/>
      <c r="BBJ61" s="77"/>
      <c r="BBK61" s="77"/>
      <c r="BBL61" s="77"/>
      <c r="BBM61" s="77"/>
      <c r="BBN61" s="77"/>
      <c r="BBO61" s="77"/>
      <c r="BBP61" s="77"/>
      <c r="BBQ61" s="77"/>
      <c r="BBR61" s="77"/>
      <c r="BBS61" s="77"/>
      <c r="BBT61" s="77"/>
      <c r="BBU61" s="77"/>
      <c r="BBV61" s="77"/>
      <c r="BBW61" s="77"/>
      <c r="BBX61" s="77"/>
      <c r="BBY61" s="77"/>
      <c r="BBZ61" s="77"/>
      <c r="BCA61" s="77"/>
      <c r="BCB61" s="77"/>
      <c r="BCC61" s="77"/>
      <c r="BCD61" s="77"/>
      <c r="BCE61" s="77"/>
      <c r="BCF61" s="77"/>
      <c r="BCG61" s="77"/>
      <c r="BCH61" s="77"/>
      <c r="BCI61" s="77"/>
      <c r="BCJ61" s="77"/>
      <c r="BCK61" s="77"/>
      <c r="BCL61" s="77"/>
      <c r="BCM61" s="77"/>
      <c r="BCN61" s="77"/>
      <c r="BCO61" s="77"/>
      <c r="BCP61" s="77"/>
      <c r="BCQ61" s="77"/>
      <c r="BCR61" s="77"/>
      <c r="BCS61" s="77"/>
      <c r="BCT61" s="77"/>
      <c r="BCU61" s="77"/>
      <c r="BCV61" s="77"/>
      <c r="BCW61" s="77"/>
      <c r="BCX61" s="77"/>
      <c r="BCY61" s="77"/>
      <c r="BCZ61" s="77"/>
      <c r="BDA61" s="77"/>
      <c r="BDB61" s="77"/>
      <c r="BDC61" s="77"/>
      <c r="BDD61" s="77"/>
      <c r="BDE61" s="77"/>
      <c r="BDF61" s="77"/>
      <c r="BDG61" s="77"/>
      <c r="BDH61" s="77"/>
      <c r="BDI61" s="77"/>
      <c r="BDJ61" s="77"/>
      <c r="BDK61" s="77"/>
      <c r="BDL61" s="77"/>
      <c r="BDM61" s="77"/>
      <c r="BDN61" s="77"/>
      <c r="BDO61" s="77"/>
      <c r="BDP61" s="77"/>
      <c r="BDQ61" s="77"/>
      <c r="BDR61" s="77"/>
      <c r="BDS61" s="77"/>
      <c r="BDT61" s="77"/>
      <c r="BDU61" s="77"/>
      <c r="BDV61" s="77"/>
      <c r="BDW61" s="77"/>
      <c r="BDX61" s="77"/>
      <c r="BDY61" s="77"/>
      <c r="BDZ61" s="77"/>
      <c r="BEA61" s="77"/>
      <c r="BEB61" s="77"/>
      <c r="BEC61" s="77"/>
      <c r="BED61" s="77"/>
      <c r="BEE61" s="77"/>
      <c r="BEF61" s="77"/>
      <c r="BEG61" s="77"/>
      <c r="BEH61" s="77"/>
      <c r="BEI61" s="77"/>
      <c r="BEJ61" s="77"/>
      <c r="BEK61" s="77"/>
      <c r="BEL61" s="77"/>
      <c r="BEM61" s="77"/>
      <c r="BEN61" s="77"/>
      <c r="BEO61" s="77"/>
      <c r="BEP61" s="77"/>
      <c r="BEQ61" s="77"/>
      <c r="BER61" s="77"/>
      <c r="BES61" s="77"/>
      <c r="BET61" s="77"/>
      <c r="BEU61" s="77"/>
      <c r="BEV61" s="77"/>
      <c r="BEW61" s="77"/>
      <c r="BEX61" s="77"/>
      <c r="BEY61" s="77"/>
      <c r="BEZ61" s="77"/>
      <c r="BFA61" s="77"/>
      <c r="BFB61" s="77"/>
      <c r="BFC61" s="77"/>
      <c r="BFD61" s="77"/>
      <c r="BFE61" s="77"/>
      <c r="BFF61" s="77"/>
      <c r="BFG61" s="77"/>
      <c r="BFH61" s="77"/>
      <c r="BFI61" s="77"/>
      <c r="BFJ61" s="77"/>
      <c r="BFK61" s="77"/>
      <c r="BFL61" s="77"/>
      <c r="BFM61" s="77"/>
      <c r="BFN61" s="77"/>
      <c r="BFO61" s="77"/>
      <c r="BFP61" s="77"/>
      <c r="BFQ61" s="77"/>
      <c r="BFR61" s="77"/>
      <c r="BFS61" s="77"/>
      <c r="BFT61" s="77"/>
      <c r="BFU61" s="77"/>
      <c r="BFV61" s="77"/>
      <c r="BFW61" s="77"/>
      <c r="BFX61" s="77"/>
      <c r="BFY61" s="77"/>
      <c r="BFZ61" s="77"/>
      <c r="BGA61" s="77"/>
      <c r="BGB61" s="77"/>
      <c r="BGC61" s="77"/>
      <c r="BGD61" s="77"/>
      <c r="BGE61" s="77"/>
      <c r="BGF61" s="77"/>
      <c r="BGG61" s="77"/>
      <c r="BGH61" s="77"/>
      <c r="BGI61" s="77"/>
      <c r="BGJ61" s="77"/>
      <c r="BGK61" s="77"/>
      <c r="BGL61" s="77"/>
      <c r="BGM61" s="77"/>
      <c r="BGN61" s="77"/>
      <c r="BGO61" s="77"/>
      <c r="BGP61" s="77"/>
      <c r="BGQ61" s="77"/>
      <c r="BGR61" s="77"/>
      <c r="BGS61" s="77"/>
      <c r="BGT61" s="77"/>
      <c r="BGU61" s="77"/>
      <c r="BGV61" s="77"/>
      <c r="BGW61" s="77"/>
      <c r="BGX61" s="77"/>
      <c r="BGY61" s="77"/>
      <c r="BGZ61" s="77"/>
      <c r="BHA61" s="77"/>
      <c r="BHB61" s="77"/>
      <c r="BHC61" s="77"/>
      <c r="BHD61" s="77"/>
      <c r="BHE61" s="77"/>
      <c r="BHF61" s="77"/>
      <c r="BHG61" s="77"/>
      <c r="BHH61" s="77"/>
      <c r="BHI61" s="77"/>
      <c r="BHJ61" s="77"/>
      <c r="BHK61" s="77"/>
      <c r="BHL61" s="77"/>
      <c r="BHM61" s="77"/>
      <c r="BHN61" s="77"/>
      <c r="BHO61" s="77"/>
      <c r="BHP61" s="77"/>
      <c r="BHQ61" s="77"/>
      <c r="BHR61" s="77"/>
      <c r="BHS61" s="77"/>
      <c r="BHT61" s="77"/>
      <c r="BHU61" s="77"/>
      <c r="BHV61" s="77"/>
      <c r="BHW61" s="77"/>
      <c r="BHX61" s="77"/>
      <c r="BHY61" s="77"/>
      <c r="BHZ61" s="77"/>
      <c r="BIA61" s="77"/>
      <c r="BIB61" s="77"/>
      <c r="BIC61" s="77"/>
      <c r="BID61" s="77"/>
      <c r="BIE61" s="77"/>
      <c r="BIF61" s="77"/>
      <c r="BIG61" s="77"/>
      <c r="BIH61" s="77"/>
      <c r="BII61" s="77"/>
      <c r="BIJ61" s="77"/>
      <c r="BIK61" s="77"/>
      <c r="BIL61" s="77"/>
      <c r="BIM61" s="77"/>
      <c r="BIN61" s="77"/>
      <c r="BIO61" s="77"/>
      <c r="BIP61" s="77"/>
      <c r="BIQ61" s="77"/>
      <c r="BIR61" s="77"/>
      <c r="BIS61" s="77"/>
      <c r="BIT61" s="77"/>
      <c r="BIU61" s="77"/>
      <c r="BIV61" s="77"/>
      <c r="BIW61" s="77"/>
      <c r="BIX61" s="77"/>
      <c r="BIY61" s="77"/>
      <c r="BIZ61" s="77"/>
      <c r="BJA61" s="77"/>
      <c r="BJB61" s="77"/>
      <c r="BJC61" s="77"/>
      <c r="BJD61" s="77"/>
      <c r="BJE61" s="77"/>
      <c r="BJF61" s="77"/>
      <c r="BJG61" s="77"/>
      <c r="BJH61" s="77"/>
      <c r="BJI61" s="77"/>
      <c r="BJJ61" s="77"/>
      <c r="BJK61" s="77"/>
      <c r="BJL61" s="77"/>
      <c r="BJM61" s="77"/>
      <c r="BJN61" s="77"/>
      <c r="BJO61" s="77"/>
      <c r="BJP61" s="77"/>
      <c r="BJQ61" s="77"/>
      <c r="BJR61" s="77"/>
      <c r="BJS61" s="77"/>
      <c r="BJT61" s="77"/>
      <c r="BJU61" s="77"/>
      <c r="BJV61" s="77"/>
      <c r="BJW61" s="77"/>
      <c r="BJX61" s="77"/>
      <c r="BJY61" s="77"/>
      <c r="BJZ61" s="77"/>
      <c r="BKA61" s="77"/>
      <c r="BKB61" s="77"/>
      <c r="BKC61" s="77"/>
      <c r="BKD61" s="77"/>
      <c r="BKE61" s="77"/>
      <c r="BKF61" s="77"/>
      <c r="BKG61" s="77"/>
      <c r="BKH61" s="77"/>
      <c r="BKI61" s="77"/>
      <c r="BKJ61" s="77"/>
      <c r="BKK61" s="77"/>
      <c r="BKL61" s="77"/>
      <c r="BKM61" s="77"/>
      <c r="BKN61" s="77"/>
      <c r="BKO61" s="77"/>
      <c r="BKP61" s="77"/>
      <c r="BKQ61" s="77"/>
      <c r="BKR61" s="77"/>
      <c r="BKS61" s="77"/>
      <c r="BKT61" s="77"/>
      <c r="BKU61" s="77"/>
      <c r="BKV61" s="77"/>
      <c r="BKW61" s="77"/>
      <c r="BKX61" s="77"/>
      <c r="BKY61" s="77"/>
      <c r="BKZ61" s="77"/>
      <c r="BLA61" s="77"/>
      <c r="BLB61" s="77"/>
      <c r="BLC61" s="77"/>
      <c r="BLD61" s="77"/>
      <c r="BLE61" s="77"/>
      <c r="BLF61" s="77"/>
      <c r="BLG61" s="77"/>
      <c r="BLH61" s="77"/>
      <c r="BLI61" s="77"/>
      <c r="BLJ61" s="77"/>
      <c r="BLK61" s="77"/>
      <c r="BLL61" s="77"/>
      <c r="BLM61" s="77"/>
      <c r="BLN61" s="77"/>
      <c r="BLO61" s="77"/>
      <c r="BLP61" s="77"/>
      <c r="BLQ61" s="77"/>
      <c r="BLR61" s="77"/>
      <c r="BLS61" s="77"/>
      <c r="BLT61" s="77"/>
      <c r="BLU61" s="77"/>
      <c r="BLV61" s="77"/>
      <c r="BLW61" s="77"/>
      <c r="BLX61" s="77"/>
      <c r="BLY61" s="77"/>
      <c r="BLZ61" s="77"/>
      <c r="BMA61" s="77"/>
      <c r="BMB61" s="77"/>
      <c r="BMC61" s="77"/>
      <c r="BMD61" s="77"/>
      <c r="BME61" s="77"/>
      <c r="BMF61" s="77"/>
      <c r="BMG61" s="77"/>
      <c r="BMH61" s="77"/>
      <c r="BMI61" s="77"/>
      <c r="BMJ61" s="77"/>
      <c r="BMK61" s="77"/>
      <c r="BML61" s="77"/>
      <c r="BMM61" s="77"/>
      <c r="BMN61" s="77"/>
      <c r="BMO61" s="77"/>
      <c r="BMP61" s="77"/>
      <c r="BMQ61" s="77"/>
      <c r="BMR61" s="77"/>
      <c r="BMS61" s="77"/>
      <c r="BMT61" s="77"/>
      <c r="BMU61" s="77"/>
      <c r="BMV61" s="77"/>
      <c r="BMW61" s="77"/>
      <c r="BMX61" s="77"/>
      <c r="BMY61" s="77"/>
      <c r="BMZ61" s="77"/>
      <c r="BNA61" s="77"/>
      <c r="BNB61" s="77"/>
      <c r="BNC61" s="77"/>
      <c r="BND61" s="77"/>
      <c r="BNE61" s="77"/>
      <c r="BNF61" s="77"/>
      <c r="BNG61" s="77"/>
      <c r="BNH61" s="77"/>
      <c r="BNI61" s="77"/>
      <c r="BNJ61" s="77"/>
      <c r="BNK61" s="77"/>
      <c r="BNL61" s="77"/>
      <c r="BNM61" s="77"/>
      <c r="BNN61" s="77"/>
      <c r="BNO61" s="77"/>
      <c r="BNP61" s="77"/>
      <c r="BNQ61" s="77"/>
      <c r="BNR61" s="77"/>
      <c r="BNS61" s="77"/>
      <c r="BNT61" s="77"/>
      <c r="BNU61" s="77"/>
      <c r="BNV61" s="77"/>
      <c r="BNW61" s="77"/>
      <c r="BNX61" s="77"/>
      <c r="BNY61" s="77"/>
      <c r="BNZ61" s="77"/>
      <c r="BOA61" s="77"/>
      <c r="BOB61" s="77"/>
      <c r="BOC61" s="77"/>
      <c r="BOD61" s="77"/>
      <c r="BOE61" s="77"/>
      <c r="BOF61" s="77"/>
      <c r="BOG61" s="77"/>
      <c r="BOH61" s="77"/>
      <c r="BOI61" s="77"/>
      <c r="BOJ61" s="77"/>
      <c r="BOK61" s="77"/>
      <c r="BOL61" s="77"/>
      <c r="BOM61" s="77"/>
      <c r="BON61" s="77"/>
      <c r="BOO61" s="77"/>
      <c r="BOP61" s="77"/>
      <c r="BOQ61" s="77"/>
      <c r="BOR61" s="77"/>
      <c r="BOS61" s="77"/>
      <c r="BOT61" s="77"/>
      <c r="BOU61" s="77"/>
      <c r="BOV61" s="77"/>
      <c r="BOW61" s="77"/>
      <c r="BOX61" s="77"/>
      <c r="BOY61" s="77"/>
      <c r="BOZ61" s="77"/>
      <c r="BPA61" s="77"/>
      <c r="BPB61" s="77"/>
      <c r="BPC61" s="77"/>
      <c r="BPD61" s="77"/>
      <c r="BPE61" s="77"/>
      <c r="BPF61" s="77"/>
      <c r="BPG61" s="77"/>
      <c r="BPH61" s="77"/>
      <c r="BPI61" s="77"/>
      <c r="BPJ61" s="77"/>
      <c r="BPK61" s="77"/>
      <c r="BPL61" s="77"/>
      <c r="BPM61" s="77"/>
      <c r="BPN61" s="77"/>
      <c r="BPO61" s="77"/>
      <c r="BPP61" s="77"/>
      <c r="BPQ61" s="77"/>
      <c r="BPR61" s="77"/>
      <c r="BPS61" s="77"/>
      <c r="BPT61" s="77"/>
      <c r="BPU61" s="77"/>
      <c r="BPV61" s="77"/>
      <c r="BPW61" s="77"/>
      <c r="BPX61" s="77"/>
      <c r="BPY61" s="77"/>
      <c r="BPZ61" s="77"/>
      <c r="BQA61" s="77"/>
      <c r="BQB61" s="77"/>
      <c r="BQC61" s="77"/>
      <c r="BQD61" s="77"/>
      <c r="BQE61" s="77"/>
      <c r="BQF61" s="77"/>
      <c r="BQG61" s="77"/>
      <c r="BQH61" s="77"/>
      <c r="BQI61" s="77"/>
      <c r="BQJ61" s="77"/>
      <c r="BQK61" s="77"/>
      <c r="BQL61" s="77"/>
      <c r="BQM61" s="77"/>
      <c r="BQN61" s="77"/>
      <c r="BQO61" s="77"/>
      <c r="BQP61" s="77"/>
      <c r="BQQ61" s="77"/>
      <c r="BQR61" s="77"/>
      <c r="BQS61" s="77"/>
      <c r="BQT61" s="77"/>
      <c r="BQU61" s="77"/>
      <c r="BQV61" s="77"/>
      <c r="BQW61" s="77"/>
      <c r="BQX61" s="77"/>
      <c r="BQY61" s="77"/>
      <c r="BQZ61" s="77"/>
      <c r="BRA61" s="77"/>
      <c r="BRB61" s="77"/>
      <c r="BRC61" s="77"/>
      <c r="BRD61" s="77"/>
      <c r="BRE61" s="77"/>
      <c r="BRF61" s="77"/>
      <c r="BRG61" s="77"/>
      <c r="BRH61" s="77"/>
      <c r="BRI61" s="77"/>
      <c r="BRJ61" s="77"/>
      <c r="BRK61" s="77"/>
      <c r="BRL61" s="77"/>
      <c r="BRM61" s="77"/>
      <c r="BRN61" s="77"/>
      <c r="BRO61" s="77"/>
      <c r="BRP61" s="77"/>
      <c r="BRQ61" s="77"/>
      <c r="BRR61" s="77"/>
      <c r="BRS61" s="77"/>
      <c r="BRT61" s="77"/>
      <c r="BRU61" s="77"/>
      <c r="BRV61" s="77"/>
      <c r="BRW61" s="77"/>
      <c r="BRX61" s="77"/>
      <c r="BRY61" s="77"/>
      <c r="BRZ61" s="77"/>
      <c r="BSA61" s="77"/>
      <c r="BSB61" s="77"/>
      <c r="BSC61" s="77"/>
      <c r="BSD61" s="77"/>
      <c r="BSE61" s="77"/>
      <c r="BSF61" s="77"/>
      <c r="BSG61" s="77"/>
      <c r="BSH61" s="77"/>
      <c r="BSI61" s="77"/>
      <c r="BSJ61" s="77"/>
      <c r="BSK61" s="77"/>
      <c r="BSL61" s="77"/>
      <c r="BSM61" s="77"/>
      <c r="BSN61" s="77"/>
      <c r="BSO61" s="77"/>
      <c r="BSP61" s="77"/>
      <c r="BSQ61" s="77"/>
      <c r="BSR61" s="77"/>
      <c r="BSS61" s="77"/>
      <c r="BST61" s="77"/>
      <c r="BSU61" s="77"/>
      <c r="BSV61" s="77"/>
      <c r="BSW61" s="77"/>
      <c r="BSX61" s="77"/>
      <c r="BSY61" s="77"/>
      <c r="BSZ61" s="77"/>
      <c r="BTA61" s="77"/>
      <c r="BTB61" s="77"/>
      <c r="BTC61" s="77"/>
      <c r="BTD61" s="77"/>
      <c r="BTE61" s="77"/>
      <c r="BTF61" s="77"/>
      <c r="BTG61" s="77"/>
      <c r="BTH61" s="77"/>
      <c r="BTI61" s="77"/>
      <c r="BTJ61" s="77"/>
      <c r="BTK61" s="77"/>
      <c r="BTL61" s="77"/>
      <c r="BTM61" s="77"/>
      <c r="BTN61" s="77"/>
      <c r="BTO61" s="77"/>
      <c r="BTP61" s="77"/>
      <c r="BTQ61" s="77"/>
      <c r="BTR61" s="77"/>
      <c r="BTS61" s="77"/>
      <c r="BTT61" s="77"/>
      <c r="BTU61" s="77"/>
      <c r="BTV61" s="77"/>
      <c r="BTW61" s="77"/>
      <c r="BTX61" s="77"/>
      <c r="BTY61" s="77"/>
      <c r="BTZ61" s="77"/>
      <c r="BUA61" s="77"/>
      <c r="BUB61" s="77"/>
      <c r="BUC61" s="77"/>
      <c r="BUD61" s="77"/>
      <c r="BUE61" s="77"/>
      <c r="BUF61" s="77"/>
      <c r="BUG61" s="77"/>
      <c r="BUH61" s="77"/>
      <c r="BUI61" s="77"/>
      <c r="BUJ61" s="77"/>
      <c r="BUK61" s="77"/>
      <c r="BUL61" s="77"/>
      <c r="BUM61" s="77"/>
      <c r="BUN61" s="77"/>
      <c r="BUO61" s="77"/>
      <c r="BUP61" s="77"/>
      <c r="BUQ61" s="77"/>
      <c r="BUR61" s="77"/>
      <c r="BUS61" s="77"/>
      <c r="BUT61" s="77"/>
      <c r="BUU61" s="77"/>
      <c r="BUV61" s="77"/>
      <c r="BUW61" s="77"/>
      <c r="BUX61" s="77"/>
      <c r="BUY61" s="77"/>
      <c r="BUZ61" s="77"/>
      <c r="BVA61" s="77"/>
      <c r="BVB61" s="77"/>
      <c r="BVC61" s="77"/>
      <c r="BVD61" s="77"/>
      <c r="BVE61" s="77"/>
      <c r="BVF61" s="77"/>
      <c r="BVG61" s="77"/>
      <c r="BVH61" s="77"/>
      <c r="BVI61" s="77"/>
      <c r="BVJ61" s="77"/>
      <c r="BVK61" s="77"/>
      <c r="BVL61" s="77"/>
      <c r="BVM61" s="77"/>
      <c r="BVN61" s="77"/>
      <c r="BVO61" s="77"/>
      <c r="BVP61" s="77"/>
      <c r="BVQ61" s="77"/>
      <c r="BVR61" s="77"/>
      <c r="BVS61" s="77"/>
      <c r="BVT61" s="77"/>
      <c r="BVU61" s="77"/>
      <c r="BVV61" s="77"/>
      <c r="BVW61" s="77"/>
      <c r="BVX61" s="77"/>
      <c r="BVY61" s="77"/>
      <c r="BVZ61" s="77"/>
      <c r="BWA61" s="77"/>
      <c r="BWB61" s="77"/>
      <c r="BWC61" s="77"/>
      <c r="BWD61" s="77"/>
      <c r="BWE61" s="77"/>
      <c r="BWF61" s="77"/>
      <c r="BWG61" s="77"/>
      <c r="BWH61" s="77"/>
      <c r="BWI61" s="77"/>
      <c r="BWJ61" s="77"/>
      <c r="BWK61" s="77"/>
      <c r="BWL61" s="77"/>
      <c r="BWM61" s="77"/>
      <c r="BWN61" s="77"/>
      <c r="BWO61" s="77"/>
      <c r="BWP61" s="77"/>
      <c r="BWQ61" s="77"/>
      <c r="BWR61" s="77"/>
      <c r="BWS61" s="77"/>
      <c r="BWT61" s="77"/>
      <c r="BWU61" s="77"/>
      <c r="BWV61" s="77"/>
      <c r="BWW61" s="77"/>
      <c r="BWX61" s="77"/>
      <c r="BWY61" s="77"/>
      <c r="BWZ61" s="77"/>
      <c r="BXA61" s="77"/>
      <c r="BXB61" s="77"/>
      <c r="BXC61" s="77"/>
      <c r="BXD61" s="77"/>
      <c r="BXE61" s="77"/>
      <c r="BXF61" s="77"/>
      <c r="BXG61" s="77"/>
      <c r="BXH61" s="77"/>
      <c r="BXI61" s="77"/>
      <c r="BXJ61" s="77"/>
      <c r="BXK61" s="77"/>
      <c r="BXL61" s="77"/>
      <c r="BXM61" s="77"/>
      <c r="BXN61" s="77"/>
      <c r="BXO61" s="77"/>
      <c r="BXP61" s="77"/>
      <c r="BXQ61" s="77"/>
      <c r="BXR61" s="77"/>
      <c r="BXS61" s="77"/>
      <c r="BXT61" s="77"/>
      <c r="BXU61" s="77"/>
      <c r="BXV61" s="77"/>
      <c r="BXW61" s="77"/>
      <c r="BXX61" s="77"/>
      <c r="BXY61" s="77"/>
      <c r="BXZ61" s="77"/>
      <c r="BYA61" s="77"/>
      <c r="BYB61" s="77"/>
      <c r="BYC61" s="77"/>
      <c r="BYD61" s="77"/>
      <c r="BYE61" s="77"/>
      <c r="BYF61" s="77"/>
      <c r="BYG61" s="77"/>
      <c r="BYH61" s="77"/>
      <c r="BYI61" s="77"/>
      <c r="BYJ61" s="77"/>
      <c r="BYK61" s="77"/>
      <c r="BYL61" s="77"/>
      <c r="BYM61" s="77"/>
      <c r="BYN61" s="77"/>
      <c r="BYO61" s="77"/>
      <c r="BYP61" s="77"/>
      <c r="BYQ61" s="77"/>
      <c r="BYR61" s="77"/>
      <c r="BYS61" s="77"/>
      <c r="BYT61" s="77"/>
      <c r="BYU61" s="77"/>
      <c r="BYV61" s="77"/>
      <c r="BYW61" s="77"/>
      <c r="BYX61" s="77"/>
      <c r="BYY61" s="77"/>
      <c r="BYZ61" s="77"/>
      <c r="BZA61" s="77"/>
      <c r="BZB61" s="77"/>
      <c r="BZC61" s="77"/>
      <c r="BZD61" s="77"/>
      <c r="BZE61" s="77"/>
      <c r="BZF61" s="77"/>
      <c r="BZG61" s="77"/>
      <c r="BZH61" s="77"/>
      <c r="BZI61" s="77"/>
      <c r="BZJ61" s="77"/>
      <c r="BZK61" s="77"/>
      <c r="BZL61" s="77"/>
      <c r="BZM61" s="77"/>
      <c r="BZN61" s="77"/>
      <c r="BZO61" s="77"/>
      <c r="BZP61" s="77"/>
      <c r="BZQ61" s="77"/>
      <c r="BZR61" s="77"/>
      <c r="BZS61" s="77"/>
      <c r="BZT61" s="77"/>
      <c r="BZU61" s="77"/>
      <c r="BZV61" s="77"/>
      <c r="BZW61" s="77"/>
      <c r="BZX61" s="77"/>
      <c r="BZY61" s="77"/>
      <c r="BZZ61" s="77"/>
      <c r="CAA61" s="77"/>
      <c r="CAB61" s="77"/>
      <c r="CAC61" s="77"/>
      <c r="CAD61" s="77"/>
      <c r="CAE61" s="77"/>
      <c r="CAF61" s="77"/>
      <c r="CAG61" s="77"/>
      <c r="CAH61" s="77"/>
      <c r="CAI61" s="77"/>
      <c r="CAJ61" s="77"/>
      <c r="CAK61" s="77"/>
      <c r="CAL61" s="77"/>
      <c r="CAM61" s="77"/>
      <c r="CAN61" s="77"/>
      <c r="CAO61" s="77"/>
      <c r="CAP61" s="77"/>
      <c r="CAQ61" s="77"/>
      <c r="CAR61" s="77"/>
      <c r="CAS61" s="77"/>
      <c r="CAT61" s="77"/>
      <c r="CAU61" s="77"/>
      <c r="CAV61" s="77"/>
      <c r="CAW61" s="77"/>
      <c r="CAX61" s="77"/>
      <c r="CAY61" s="77"/>
      <c r="CAZ61" s="77"/>
      <c r="CBA61" s="77"/>
      <c r="CBB61" s="77"/>
      <c r="CBC61" s="77"/>
      <c r="CBD61" s="77"/>
      <c r="CBE61" s="77"/>
      <c r="CBF61" s="77"/>
      <c r="CBG61" s="77"/>
      <c r="CBH61" s="77"/>
      <c r="CBI61" s="77"/>
      <c r="CBJ61" s="77"/>
      <c r="CBK61" s="77"/>
      <c r="CBL61" s="77"/>
      <c r="CBM61" s="77"/>
      <c r="CBN61" s="77"/>
      <c r="CBO61" s="77"/>
      <c r="CBP61" s="77"/>
      <c r="CBQ61" s="77"/>
      <c r="CBR61" s="77"/>
      <c r="CBS61" s="77"/>
      <c r="CBT61" s="77"/>
      <c r="CBU61" s="77"/>
      <c r="CBV61" s="77"/>
      <c r="CBW61" s="77"/>
      <c r="CBX61" s="77"/>
      <c r="CBY61" s="77"/>
      <c r="CBZ61" s="77"/>
      <c r="CCA61" s="77"/>
      <c r="CCB61" s="77"/>
      <c r="CCC61" s="77"/>
      <c r="CCD61" s="77"/>
      <c r="CCE61" s="77"/>
      <c r="CCF61" s="77"/>
      <c r="CCG61" s="77"/>
      <c r="CCH61" s="77"/>
      <c r="CCI61" s="77"/>
      <c r="CCJ61" s="77"/>
      <c r="CCK61" s="77"/>
      <c r="CCL61" s="77"/>
      <c r="CCM61" s="77"/>
      <c r="CCN61" s="77"/>
      <c r="CCO61" s="77"/>
      <c r="CCP61" s="77"/>
      <c r="CCQ61" s="77"/>
      <c r="CCR61" s="77"/>
      <c r="CCS61" s="77"/>
      <c r="CCT61" s="77"/>
      <c r="CCU61" s="77"/>
      <c r="CCV61" s="77"/>
      <c r="CCW61" s="77"/>
      <c r="CCX61" s="77"/>
      <c r="CCY61" s="77"/>
      <c r="CCZ61" s="77"/>
      <c r="CDA61" s="77"/>
      <c r="CDB61" s="77"/>
      <c r="CDC61" s="77"/>
      <c r="CDD61" s="77"/>
      <c r="CDE61" s="77"/>
      <c r="CDF61" s="77"/>
      <c r="CDG61" s="77"/>
      <c r="CDH61" s="77"/>
      <c r="CDI61" s="77"/>
      <c r="CDJ61" s="77"/>
      <c r="CDK61" s="77"/>
      <c r="CDL61" s="77"/>
      <c r="CDM61" s="77"/>
      <c r="CDN61" s="77"/>
      <c r="CDO61" s="77"/>
      <c r="CDP61" s="77"/>
      <c r="CDQ61" s="77"/>
      <c r="CDR61" s="77"/>
      <c r="CDS61" s="77"/>
      <c r="CDT61" s="77"/>
      <c r="CDU61" s="77"/>
      <c r="CDV61" s="77"/>
      <c r="CDW61" s="77"/>
      <c r="CDX61" s="77"/>
      <c r="CDY61" s="77"/>
      <c r="CDZ61" s="77"/>
      <c r="CEA61" s="77"/>
      <c r="CEB61" s="77"/>
      <c r="CEC61" s="77"/>
      <c r="CED61" s="77"/>
      <c r="CEE61" s="77"/>
      <c r="CEF61" s="77"/>
      <c r="CEG61" s="77"/>
      <c r="CEH61" s="77"/>
      <c r="CEI61" s="77"/>
      <c r="CEJ61" s="77"/>
      <c r="CEK61" s="77"/>
      <c r="CEL61" s="77"/>
      <c r="CEM61" s="77"/>
      <c r="CEN61" s="77"/>
      <c r="CEO61" s="77"/>
      <c r="CEP61" s="77"/>
      <c r="CEQ61" s="77"/>
      <c r="CER61" s="77"/>
      <c r="CES61" s="77"/>
      <c r="CET61" s="77"/>
      <c r="CEU61" s="77"/>
      <c r="CEV61" s="77"/>
      <c r="CEW61" s="77"/>
      <c r="CEX61" s="77"/>
      <c r="CEY61" s="77"/>
      <c r="CEZ61" s="77"/>
      <c r="CFA61" s="77"/>
      <c r="CFB61" s="77"/>
      <c r="CFC61" s="77"/>
      <c r="CFD61" s="77"/>
      <c r="CFE61" s="77"/>
      <c r="CFF61" s="77"/>
      <c r="CFG61" s="77"/>
      <c r="CFH61" s="77"/>
      <c r="CFI61" s="77"/>
      <c r="CFJ61" s="77"/>
      <c r="CFK61" s="77"/>
      <c r="CFL61" s="77"/>
      <c r="CFM61" s="77"/>
      <c r="CFN61" s="77"/>
      <c r="CFO61" s="77"/>
      <c r="CFP61" s="77"/>
      <c r="CFQ61" s="77"/>
      <c r="CFR61" s="77"/>
      <c r="CFS61" s="77"/>
      <c r="CFT61" s="77"/>
      <c r="CFU61" s="77"/>
      <c r="CFV61" s="77"/>
      <c r="CFW61" s="77"/>
      <c r="CFX61" s="77"/>
      <c r="CFY61" s="77"/>
      <c r="CFZ61" s="77"/>
      <c r="CGA61" s="77"/>
      <c r="CGB61" s="77"/>
      <c r="CGC61" s="77"/>
      <c r="CGD61" s="77"/>
      <c r="CGE61" s="77"/>
      <c r="CGF61" s="77"/>
      <c r="CGG61" s="77"/>
      <c r="CGH61" s="77"/>
      <c r="CGI61" s="77"/>
      <c r="CGJ61" s="77"/>
      <c r="CGK61" s="77"/>
      <c r="CGL61" s="77"/>
      <c r="CGM61" s="77"/>
      <c r="CGN61" s="77"/>
      <c r="CGO61" s="77"/>
      <c r="CGP61" s="77"/>
      <c r="CGQ61" s="77"/>
      <c r="CGR61" s="77"/>
      <c r="CGS61" s="77"/>
      <c r="CGT61" s="77"/>
      <c r="CGU61" s="77"/>
      <c r="CGV61" s="77"/>
      <c r="CGW61" s="77"/>
      <c r="CGX61" s="77"/>
      <c r="CGY61" s="77"/>
      <c r="CGZ61" s="77"/>
      <c r="CHA61" s="77"/>
      <c r="CHB61" s="77"/>
      <c r="CHC61" s="77"/>
      <c r="CHD61" s="77"/>
      <c r="CHE61" s="77"/>
      <c r="CHF61" s="77"/>
      <c r="CHG61" s="77"/>
      <c r="CHH61" s="77"/>
      <c r="CHI61" s="77"/>
      <c r="CHJ61" s="77"/>
      <c r="CHK61" s="77"/>
      <c r="CHL61" s="77"/>
      <c r="CHM61" s="77"/>
      <c r="CHN61" s="77"/>
      <c r="CHO61" s="77"/>
      <c r="CHP61" s="77"/>
      <c r="CHQ61" s="77"/>
      <c r="CHR61" s="77"/>
      <c r="CHS61" s="77"/>
      <c r="CHT61" s="77"/>
      <c r="CHU61" s="77"/>
      <c r="CHV61" s="77"/>
      <c r="CHW61" s="77"/>
      <c r="CHX61" s="77"/>
      <c r="CHY61" s="77"/>
      <c r="CHZ61" s="77"/>
      <c r="CIA61" s="77"/>
      <c r="CIB61" s="77"/>
      <c r="CIC61" s="77"/>
      <c r="CID61" s="77"/>
      <c r="CIE61" s="77"/>
      <c r="CIF61" s="77"/>
      <c r="CIG61" s="77"/>
      <c r="CIH61" s="77"/>
      <c r="CII61" s="77"/>
      <c r="CIJ61" s="77"/>
      <c r="CIK61" s="77"/>
      <c r="CIL61" s="77"/>
      <c r="CIM61" s="77"/>
      <c r="CIN61" s="77"/>
      <c r="CIO61" s="77"/>
      <c r="CIP61" s="77"/>
      <c r="CIQ61" s="77"/>
      <c r="CIR61" s="77"/>
      <c r="CIS61" s="77"/>
      <c r="CIT61" s="77"/>
      <c r="CIU61" s="77"/>
      <c r="CIV61" s="77"/>
      <c r="CIW61" s="77"/>
      <c r="CIX61" s="77"/>
      <c r="CIY61" s="77"/>
      <c r="CIZ61" s="77"/>
      <c r="CJA61" s="77"/>
      <c r="CJB61" s="77"/>
      <c r="CJC61" s="77"/>
      <c r="CJD61" s="77"/>
      <c r="CJE61" s="77"/>
      <c r="CJF61" s="77"/>
      <c r="CJG61" s="77"/>
      <c r="CJH61" s="77"/>
      <c r="CJI61" s="77"/>
      <c r="CJJ61" s="77"/>
      <c r="CJK61" s="77"/>
      <c r="CJL61" s="77"/>
      <c r="CJM61" s="77"/>
      <c r="CJN61" s="77"/>
      <c r="CJO61" s="77"/>
      <c r="CJP61" s="77"/>
      <c r="CJQ61" s="77"/>
      <c r="CJR61" s="77"/>
      <c r="CJS61" s="77"/>
      <c r="CJT61" s="77"/>
      <c r="CJU61" s="77"/>
      <c r="CJV61" s="77"/>
      <c r="CJW61" s="77"/>
      <c r="CJX61" s="77"/>
      <c r="CJY61" s="77"/>
      <c r="CJZ61" s="77"/>
      <c r="CKA61" s="77"/>
      <c r="CKB61" s="77"/>
      <c r="CKC61" s="77"/>
      <c r="CKD61" s="77"/>
      <c r="CKE61" s="77"/>
      <c r="CKF61" s="77"/>
      <c r="CKG61" s="77"/>
      <c r="CKH61" s="77"/>
      <c r="CKI61" s="77"/>
      <c r="CKJ61" s="77"/>
      <c r="CKK61" s="77"/>
      <c r="CKL61" s="77"/>
      <c r="CKM61" s="77"/>
      <c r="CKN61" s="77"/>
      <c r="CKO61" s="77"/>
      <c r="CKP61" s="77"/>
      <c r="CKQ61" s="77"/>
      <c r="CKR61" s="77"/>
      <c r="CKS61" s="77"/>
      <c r="CKT61" s="77"/>
      <c r="CKU61" s="77"/>
      <c r="CKV61" s="77"/>
      <c r="CKW61" s="77"/>
      <c r="CKX61" s="77"/>
      <c r="CKY61" s="77"/>
      <c r="CKZ61" s="77"/>
      <c r="CLA61" s="77"/>
      <c r="CLB61" s="77"/>
      <c r="CLC61" s="77"/>
      <c r="CLD61" s="77"/>
      <c r="CLE61" s="77"/>
      <c r="CLF61" s="77"/>
      <c r="CLG61" s="77"/>
      <c r="CLH61" s="77"/>
      <c r="CLI61" s="77"/>
      <c r="CLJ61" s="77"/>
      <c r="CLK61" s="77"/>
      <c r="CLL61" s="77"/>
      <c r="CLM61" s="77"/>
      <c r="CLN61" s="77"/>
      <c r="CLO61" s="77"/>
      <c r="CLP61" s="77"/>
      <c r="CLQ61" s="77"/>
      <c r="CLR61" s="77"/>
      <c r="CLS61" s="77"/>
      <c r="CLT61" s="77"/>
      <c r="CLU61" s="77"/>
      <c r="CLV61" s="77"/>
      <c r="CLW61" s="77"/>
      <c r="CLX61" s="77"/>
      <c r="CLY61" s="77"/>
      <c r="CLZ61" s="77"/>
      <c r="CMA61" s="77"/>
      <c r="CMB61" s="77"/>
      <c r="CMC61" s="77"/>
      <c r="CMD61" s="77"/>
      <c r="CME61" s="77"/>
      <c r="CMF61" s="77"/>
      <c r="CMG61" s="77"/>
      <c r="CMH61" s="77"/>
      <c r="CMI61" s="77"/>
      <c r="CMJ61" s="77"/>
      <c r="CMK61" s="77"/>
      <c r="CML61" s="77"/>
      <c r="CMM61" s="77"/>
      <c r="CMN61" s="77"/>
      <c r="CMO61" s="77"/>
      <c r="CMP61" s="77"/>
      <c r="CMQ61" s="77"/>
      <c r="CMR61" s="77"/>
      <c r="CMS61" s="77"/>
      <c r="CMT61" s="77"/>
      <c r="CMU61" s="77"/>
      <c r="CMV61" s="77"/>
      <c r="CMW61" s="77"/>
      <c r="CMX61" s="77"/>
      <c r="CMY61" s="77"/>
      <c r="CMZ61" s="77"/>
      <c r="CNA61" s="77"/>
      <c r="CNB61" s="77"/>
      <c r="CNC61" s="77"/>
      <c r="CND61" s="77"/>
      <c r="CNE61" s="77"/>
      <c r="CNF61" s="77"/>
      <c r="CNG61" s="77"/>
      <c r="CNH61" s="77"/>
      <c r="CNI61" s="77"/>
      <c r="CNJ61" s="77"/>
      <c r="CNK61" s="77"/>
      <c r="CNL61" s="77"/>
      <c r="CNM61" s="77"/>
      <c r="CNN61" s="77"/>
      <c r="CNO61" s="77"/>
      <c r="CNP61" s="77"/>
      <c r="CNQ61" s="77"/>
      <c r="CNR61" s="77"/>
      <c r="CNS61" s="77"/>
      <c r="CNT61" s="77"/>
      <c r="CNU61" s="77"/>
      <c r="CNV61" s="77"/>
      <c r="CNW61" s="77"/>
      <c r="CNX61" s="77"/>
      <c r="CNY61" s="77"/>
      <c r="CNZ61" s="77"/>
      <c r="COA61" s="77"/>
      <c r="COB61" s="77"/>
      <c r="COC61" s="77"/>
      <c r="COD61" s="77"/>
      <c r="COE61" s="77"/>
      <c r="COF61" s="77"/>
      <c r="COG61" s="77"/>
      <c r="COH61" s="77"/>
      <c r="COI61" s="77"/>
      <c r="COJ61" s="77"/>
      <c r="COK61" s="77"/>
      <c r="COL61" s="77"/>
      <c r="COM61" s="77"/>
      <c r="CON61" s="77"/>
      <c r="COO61" s="77"/>
      <c r="COP61" s="77"/>
      <c r="COQ61" s="77"/>
      <c r="COR61" s="77"/>
      <c r="COS61" s="77"/>
      <c r="COT61" s="77"/>
      <c r="COU61" s="77"/>
      <c r="COV61" s="77"/>
      <c r="COW61" s="77"/>
      <c r="COX61" s="77"/>
      <c r="COY61" s="77"/>
      <c r="COZ61" s="77"/>
      <c r="CPA61" s="77"/>
      <c r="CPB61" s="77"/>
      <c r="CPC61" s="77"/>
      <c r="CPD61" s="77"/>
      <c r="CPE61" s="77"/>
      <c r="CPF61" s="77"/>
      <c r="CPG61" s="77"/>
      <c r="CPH61" s="77"/>
      <c r="CPI61" s="77"/>
      <c r="CPJ61" s="77"/>
      <c r="CPK61" s="77"/>
      <c r="CPL61" s="77"/>
      <c r="CPM61" s="77"/>
      <c r="CPN61" s="77"/>
      <c r="CPO61" s="77"/>
      <c r="CPP61" s="77"/>
      <c r="CPQ61" s="77"/>
      <c r="CPR61" s="77"/>
      <c r="CPS61" s="77"/>
      <c r="CPT61" s="77"/>
      <c r="CPU61" s="77"/>
      <c r="CPV61" s="77"/>
      <c r="CPW61" s="77"/>
      <c r="CPX61" s="77"/>
      <c r="CPY61" s="77"/>
      <c r="CPZ61" s="77"/>
      <c r="CQA61" s="77"/>
      <c r="CQB61" s="77"/>
      <c r="CQC61" s="77"/>
      <c r="CQD61" s="77"/>
      <c r="CQE61" s="77"/>
      <c r="CQF61" s="77"/>
      <c r="CQG61" s="77"/>
      <c r="CQH61" s="77"/>
      <c r="CQI61" s="77"/>
      <c r="CQJ61" s="77"/>
      <c r="CQK61" s="77"/>
      <c r="CQL61" s="77"/>
      <c r="CQM61" s="77"/>
      <c r="CQN61" s="77"/>
      <c r="CQO61" s="77"/>
      <c r="CQP61" s="77"/>
      <c r="CQQ61" s="77"/>
      <c r="CQR61" s="77"/>
      <c r="CQS61" s="77"/>
      <c r="CQT61" s="77"/>
      <c r="CQU61" s="77"/>
      <c r="CQV61" s="77"/>
      <c r="CQW61" s="77"/>
      <c r="CQX61" s="77"/>
      <c r="CQY61" s="77"/>
      <c r="CQZ61" s="77"/>
      <c r="CRA61" s="77"/>
      <c r="CRB61" s="77"/>
      <c r="CRC61" s="77"/>
      <c r="CRD61" s="77"/>
      <c r="CRE61" s="77"/>
      <c r="CRF61" s="77"/>
      <c r="CRG61" s="77"/>
      <c r="CRH61" s="77"/>
      <c r="CRI61" s="77"/>
      <c r="CRJ61" s="77"/>
      <c r="CRK61" s="77"/>
      <c r="CRL61" s="77"/>
      <c r="CRM61" s="77"/>
      <c r="CRN61" s="77"/>
      <c r="CRO61" s="77"/>
      <c r="CRP61" s="77"/>
      <c r="CRQ61" s="77"/>
      <c r="CRR61" s="77"/>
      <c r="CRS61" s="77"/>
      <c r="CRT61" s="77"/>
      <c r="CRU61" s="77"/>
      <c r="CRV61" s="77"/>
      <c r="CRW61" s="77"/>
      <c r="CRX61" s="77"/>
      <c r="CRY61" s="77"/>
      <c r="CRZ61" s="77"/>
      <c r="CSA61" s="77"/>
      <c r="CSB61" s="77"/>
      <c r="CSC61" s="77"/>
      <c r="CSD61" s="77"/>
      <c r="CSE61" s="77"/>
      <c r="CSF61" s="77"/>
      <c r="CSG61" s="77"/>
      <c r="CSH61" s="77"/>
      <c r="CSI61" s="77"/>
      <c r="CSJ61" s="77"/>
      <c r="CSK61" s="77"/>
      <c r="CSL61" s="77"/>
      <c r="CSM61" s="77"/>
      <c r="CSN61" s="77"/>
      <c r="CSO61" s="77"/>
      <c r="CSP61" s="77"/>
      <c r="CSQ61" s="77"/>
      <c r="CSR61" s="77"/>
      <c r="CSS61" s="77"/>
      <c r="CST61" s="77"/>
      <c r="CSU61" s="77"/>
      <c r="CSV61" s="77"/>
      <c r="CSW61" s="77"/>
      <c r="CSX61" s="77"/>
      <c r="CSY61" s="77"/>
      <c r="CSZ61" s="77"/>
      <c r="CTA61" s="77"/>
      <c r="CTB61" s="77"/>
      <c r="CTC61" s="77"/>
      <c r="CTD61" s="77"/>
      <c r="CTE61" s="77"/>
      <c r="CTF61" s="77"/>
      <c r="CTG61" s="77"/>
      <c r="CTH61" s="77"/>
      <c r="CTI61" s="77"/>
      <c r="CTJ61" s="77"/>
      <c r="CTK61" s="77"/>
      <c r="CTL61" s="77"/>
      <c r="CTM61" s="77"/>
      <c r="CTN61" s="77"/>
      <c r="CTO61" s="77"/>
      <c r="CTP61" s="77"/>
      <c r="CTQ61" s="77"/>
      <c r="CTR61" s="77"/>
      <c r="CTS61" s="77"/>
      <c r="CTT61" s="77"/>
      <c r="CTU61" s="77"/>
      <c r="CTV61" s="77"/>
      <c r="CTW61" s="77"/>
      <c r="CTX61" s="77"/>
      <c r="CTY61" s="77"/>
      <c r="CTZ61" s="77"/>
      <c r="CUA61" s="77"/>
      <c r="CUB61" s="77"/>
      <c r="CUC61" s="77"/>
      <c r="CUD61" s="77"/>
      <c r="CUE61" s="77"/>
      <c r="CUF61" s="77"/>
      <c r="CUG61" s="77"/>
      <c r="CUH61" s="77"/>
      <c r="CUI61" s="77"/>
      <c r="CUJ61" s="77"/>
      <c r="CUK61" s="77"/>
      <c r="CUL61" s="77"/>
      <c r="CUM61" s="77"/>
      <c r="CUN61" s="77"/>
      <c r="CUO61" s="77"/>
      <c r="CUP61" s="77"/>
      <c r="CUQ61" s="77"/>
      <c r="CUR61" s="77"/>
      <c r="CUS61" s="77"/>
      <c r="CUT61" s="77"/>
      <c r="CUU61" s="77"/>
      <c r="CUV61" s="77"/>
      <c r="CUW61" s="77"/>
      <c r="CUX61" s="77"/>
      <c r="CUY61" s="77"/>
      <c r="CUZ61" s="77"/>
      <c r="CVA61" s="77"/>
      <c r="CVB61" s="77"/>
      <c r="CVC61" s="77"/>
      <c r="CVD61" s="77"/>
      <c r="CVE61" s="77"/>
      <c r="CVF61" s="77"/>
      <c r="CVG61" s="77"/>
      <c r="CVH61" s="77"/>
      <c r="CVI61" s="77"/>
      <c r="CVJ61" s="77"/>
      <c r="CVK61" s="77"/>
      <c r="CVL61" s="77"/>
      <c r="CVM61" s="77"/>
      <c r="CVN61" s="77"/>
      <c r="CVO61" s="77"/>
      <c r="CVP61" s="77"/>
      <c r="CVQ61" s="77"/>
      <c r="CVR61" s="77"/>
      <c r="CVS61" s="77"/>
      <c r="CVT61" s="77"/>
      <c r="CVU61" s="77"/>
      <c r="CVV61" s="77"/>
      <c r="CVW61" s="77"/>
      <c r="CVX61" s="77"/>
      <c r="CVY61" s="77"/>
      <c r="CVZ61" s="77"/>
      <c r="CWA61" s="77"/>
      <c r="CWB61" s="77"/>
      <c r="CWC61" s="77"/>
      <c r="CWD61" s="77"/>
      <c r="CWE61" s="77"/>
      <c r="CWF61" s="77"/>
      <c r="CWG61" s="77"/>
      <c r="CWH61" s="77"/>
      <c r="CWI61" s="77"/>
      <c r="CWJ61" s="77"/>
      <c r="CWK61" s="77"/>
      <c r="CWL61" s="77"/>
      <c r="CWM61" s="77"/>
      <c r="CWN61" s="77"/>
      <c r="CWO61" s="77"/>
      <c r="CWP61" s="77"/>
      <c r="CWQ61" s="77"/>
      <c r="CWR61" s="77"/>
      <c r="CWS61" s="77"/>
      <c r="CWT61" s="77"/>
      <c r="CWU61" s="77"/>
      <c r="CWV61" s="77"/>
      <c r="CWW61" s="77"/>
      <c r="CWX61" s="77"/>
      <c r="CWY61" s="77"/>
      <c r="CWZ61" s="77"/>
      <c r="CXA61" s="77"/>
      <c r="CXB61" s="77"/>
      <c r="CXC61" s="77"/>
      <c r="CXD61" s="77"/>
      <c r="CXE61" s="77"/>
      <c r="CXF61" s="77"/>
      <c r="CXG61" s="77"/>
      <c r="CXH61" s="77"/>
      <c r="CXI61" s="77"/>
      <c r="CXJ61" s="77"/>
      <c r="CXK61" s="77"/>
      <c r="CXL61" s="77"/>
      <c r="CXM61" s="77"/>
      <c r="CXN61" s="77"/>
      <c r="CXO61" s="77"/>
      <c r="CXP61" s="77"/>
      <c r="CXQ61" s="77"/>
      <c r="CXR61" s="77"/>
      <c r="CXS61" s="77"/>
      <c r="CXT61" s="77"/>
      <c r="CXU61" s="77"/>
      <c r="CXV61" s="77"/>
      <c r="CXW61" s="77"/>
      <c r="CXX61" s="77"/>
      <c r="CXY61" s="77"/>
      <c r="CXZ61" s="77"/>
      <c r="CYA61" s="77"/>
      <c r="CYB61" s="77"/>
      <c r="CYC61" s="77"/>
      <c r="CYD61" s="77"/>
      <c r="CYE61" s="77"/>
      <c r="CYF61" s="77"/>
      <c r="CYG61" s="77"/>
      <c r="CYH61" s="77"/>
      <c r="CYI61" s="77"/>
      <c r="CYJ61" s="77"/>
      <c r="CYK61" s="77"/>
      <c r="CYL61" s="77"/>
      <c r="CYM61" s="77"/>
      <c r="CYN61" s="77"/>
      <c r="CYO61" s="77"/>
      <c r="CYP61" s="77"/>
      <c r="CYQ61" s="77"/>
      <c r="CYR61" s="77"/>
      <c r="CYS61" s="77"/>
      <c r="CYT61" s="77"/>
      <c r="CYU61" s="77"/>
      <c r="CYV61" s="77"/>
      <c r="CYW61" s="77"/>
      <c r="CYX61" s="77"/>
      <c r="CYY61" s="77"/>
      <c r="CYZ61" s="77"/>
      <c r="CZA61" s="77"/>
      <c r="CZB61" s="77"/>
      <c r="CZC61" s="77"/>
      <c r="CZD61" s="77"/>
      <c r="CZE61" s="77"/>
      <c r="CZF61" s="77"/>
      <c r="CZG61" s="77"/>
      <c r="CZH61" s="77"/>
      <c r="CZI61" s="77"/>
      <c r="CZJ61" s="77"/>
      <c r="CZK61" s="77"/>
      <c r="CZL61" s="77"/>
      <c r="CZM61" s="77"/>
      <c r="CZN61" s="77"/>
      <c r="CZO61" s="77"/>
      <c r="CZP61" s="77"/>
      <c r="CZQ61" s="77"/>
      <c r="CZR61" s="77"/>
      <c r="CZS61" s="77"/>
      <c r="CZT61" s="77"/>
      <c r="CZU61" s="77"/>
      <c r="CZV61" s="77"/>
      <c r="CZW61" s="77"/>
      <c r="CZX61" s="77"/>
      <c r="CZY61" s="77"/>
      <c r="CZZ61" s="77"/>
      <c r="DAA61" s="77"/>
      <c r="DAB61" s="77"/>
      <c r="DAC61" s="77"/>
      <c r="DAD61" s="77"/>
      <c r="DAE61" s="77"/>
      <c r="DAF61" s="77"/>
      <c r="DAG61" s="77"/>
      <c r="DAH61" s="77"/>
      <c r="DAI61" s="77"/>
      <c r="DAJ61" s="77"/>
      <c r="DAK61" s="77"/>
      <c r="DAL61" s="77"/>
      <c r="DAM61" s="77"/>
      <c r="DAN61" s="77"/>
      <c r="DAO61" s="77"/>
      <c r="DAP61" s="77"/>
      <c r="DAQ61" s="77"/>
      <c r="DAR61" s="77"/>
      <c r="DAS61" s="77"/>
      <c r="DAT61" s="77"/>
      <c r="DAU61" s="77"/>
      <c r="DAV61" s="77"/>
      <c r="DAW61" s="77"/>
      <c r="DAX61" s="77"/>
      <c r="DAY61" s="77"/>
      <c r="DAZ61" s="77"/>
      <c r="DBA61" s="77"/>
      <c r="DBB61" s="77"/>
      <c r="DBC61" s="77"/>
      <c r="DBD61" s="77"/>
      <c r="DBE61" s="77"/>
      <c r="DBF61" s="77"/>
      <c r="DBG61" s="77"/>
      <c r="DBH61" s="77"/>
      <c r="DBI61" s="77"/>
      <c r="DBJ61" s="77"/>
      <c r="DBK61" s="77"/>
      <c r="DBL61" s="77"/>
      <c r="DBM61" s="77"/>
      <c r="DBN61" s="77"/>
      <c r="DBO61" s="77"/>
      <c r="DBP61" s="77"/>
      <c r="DBQ61" s="77"/>
      <c r="DBR61" s="77"/>
      <c r="DBS61" s="77"/>
      <c r="DBT61" s="77"/>
      <c r="DBU61" s="77"/>
      <c r="DBV61" s="77"/>
      <c r="DBW61" s="77"/>
      <c r="DBX61" s="77"/>
      <c r="DBY61" s="77"/>
      <c r="DBZ61" s="77"/>
      <c r="DCA61" s="77"/>
      <c r="DCB61" s="77"/>
      <c r="DCC61" s="77"/>
      <c r="DCD61" s="77"/>
      <c r="DCE61" s="77"/>
      <c r="DCF61" s="77"/>
      <c r="DCG61" s="77"/>
      <c r="DCH61" s="77"/>
      <c r="DCI61" s="77"/>
      <c r="DCJ61" s="77"/>
      <c r="DCK61" s="77"/>
      <c r="DCL61" s="77"/>
      <c r="DCM61" s="77"/>
      <c r="DCN61" s="77"/>
      <c r="DCO61" s="77"/>
      <c r="DCP61" s="77"/>
      <c r="DCQ61" s="77"/>
      <c r="DCR61" s="77"/>
      <c r="DCS61" s="77"/>
      <c r="DCT61" s="77"/>
      <c r="DCU61" s="77"/>
      <c r="DCV61" s="77"/>
      <c r="DCW61" s="77"/>
      <c r="DCX61" s="77"/>
      <c r="DCY61" s="77"/>
      <c r="DCZ61" s="77"/>
      <c r="DDA61" s="77"/>
      <c r="DDB61" s="77"/>
      <c r="DDC61" s="77"/>
      <c r="DDD61" s="77"/>
      <c r="DDE61" s="77"/>
      <c r="DDF61" s="77"/>
      <c r="DDG61" s="77"/>
      <c r="DDH61" s="77"/>
      <c r="DDI61" s="77"/>
      <c r="DDJ61" s="77"/>
      <c r="DDK61" s="77"/>
      <c r="DDL61" s="77"/>
      <c r="DDM61" s="77"/>
      <c r="DDN61" s="77"/>
      <c r="DDO61" s="77"/>
      <c r="DDP61" s="77"/>
      <c r="DDQ61" s="77"/>
      <c r="DDR61" s="77"/>
      <c r="DDS61" s="77"/>
      <c r="DDT61" s="77"/>
      <c r="DDU61" s="77"/>
      <c r="DDV61" s="77"/>
      <c r="DDW61" s="77"/>
      <c r="DDX61" s="77"/>
      <c r="DDY61" s="77"/>
      <c r="DDZ61" s="77"/>
      <c r="DEA61" s="77"/>
      <c r="DEB61" s="77"/>
      <c r="DEC61" s="77"/>
      <c r="DED61" s="77"/>
      <c r="DEE61" s="77"/>
      <c r="DEF61" s="77"/>
      <c r="DEG61" s="77"/>
      <c r="DEH61" s="77"/>
      <c r="DEI61" s="77"/>
      <c r="DEJ61" s="77"/>
      <c r="DEK61" s="77"/>
      <c r="DEL61" s="77"/>
      <c r="DEM61" s="77"/>
      <c r="DEN61" s="77"/>
      <c r="DEO61" s="77"/>
      <c r="DEP61" s="77"/>
      <c r="DEQ61" s="77"/>
      <c r="DER61" s="77"/>
      <c r="DES61" s="77"/>
      <c r="DET61" s="77"/>
      <c r="DEU61" s="77"/>
      <c r="DEV61" s="77"/>
      <c r="DEW61" s="77"/>
      <c r="DEX61" s="77"/>
      <c r="DEY61" s="77"/>
      <c r="DEZ61" s="77"/>
      <c r="DFA61" s="77"/>
      <c r="DFB61" s="77"/>
      <c r="DFC61" s="77"/>
      <c r="DFD61" s="77"/>
      <c r="DFE61" s="77"/>
      <c r="DFF61" s="77"/>
      <c r="DFG61" s="77"/>
      <c r="DFH61" s="77"/>
      <c r="DFI61" s="77"/>
      <c r="DFJ61" s="77"/>
      <c r="DFK61" s="77"/>
      <c r="DFL61" s="77"/>
      <c r="DFM61" s="77"/>
      <c r="DFN61" s="77"/>
      <c r="DFO61" s="77"/>
      <c r="DFP61" s="77"/>
      <c r="DFQ61" s="77"/>
      <c r="DFR61" s="77"/>
      <c r="DFS61" s="77"/>
      <c r="DFT61" s="77"/>
      <c r="DFU61" s="77"/>
      <c r="DFV61" s="77"/>
      <c r="DFW61" s="77"/>
      <c r="DFX61" s="77"/>
      <c r="DFY61" s="77"/>
      <c r="DFZ61" s="77"/>
      <c r="DGA61" s="77"/>
      <c r="DGB61" s="77"/>
      <c r="DGC61" s="77"/>
      <c r="DGD61" s="77"/>
      <c r="DGE61" s="77"/>
      <c r="DGF61" s="77"/>
      <c r="DGG61" s="77"/>
      <c r="DGH61" s="77"/>
      <c r="DGI61" s="77"/>
      <c r="DGJ61" s="77"/>
      <c r="DGK61" s="77"/>
      <c r="DGL61" s="77"/>
      <c r="DGM61" s="77"/>
      <c r="DGN61" s="77"/>
      <c r="DGO61" s="77"/>
      <c r="DGP61" s="77"/>
      <c r="DGQ61" s="77"/>
      <c r="DGR61" s="77"/>
      <c r="DGS61" s="77"/>
      <c r="DGT61" s="77"/>
      <c r="DGU61" s="77"/>
      <c r="DGV61" s="77"/>
      <c r="DGW61" s="77"/>
      <c r="DGX61" s="77"/>
      <c r="DGY61" s="77"/>
      <c r="DGZ61" s="77"/>
      <c r="DHA61" s="77"/>
      <c r="DHB61" s="77"/>
      <c r="DHC61" s="77"/>
      <c r="DHD61" s="77"/>
      <c r="DHE61" s="77"/>
      <c r="DHF61" s="77"/>
      <c r="DHG61" s="77"/>
      <c r="DHH61" s="77"/>
      <c r="DHI61" s="77"/>
      <c r="DHJ61" s="77"/>
      <c r="DHK61" s="77"/>
      <c r="DHL61" s="77"/>
      <c r="DHM61" s="77"/>
      <c r="DHN61" s="77"/>
      <c r="DHO61" s="77"/>
      <c r="DHP61" s="77"/>
      <c r="DHQ61" s="77"/>
      <c r="DHR61" s="77"/>
      <c r="DHS61" s="77"/>
      <c r="DHT61" s="77"/>
      <c r="DHU61" s="77"/>
      <c r="DHV61" s="77"/>
      <c r="DHW61" s="77"/>
      <c r="DHX61" s="77"/>
      <c r="DHY61" s="77"/>
      <c r="DHZ61" s="77"/>
      <c r="DIA61" s="77"/>
      <c r="DIB61" s="77"/>
      <c r="DIC61" s="77"/>
      <c r="DID61" s="77"/>
      <c r="DIE61" s="77"/>
      <c r="DIF61" s="77"/>
      <c r="DIG61" s="77"/>
      <c r="DIH61" s="77"/>
      <c r="DII61" s="77"/>
      <c r="DIJ61" s="77"/>
      <c r="DIK61" s="77"/>
      <c r="DIL61" s="77"/>
      <c r="DIM61" s="77"/>
      <c r="DIN61" s="77"/>
      <c r="DIO61" s="77"/>
      <c r="DIP61" s="77"/>
      <c r="DIQ61" s="77"/>
      <c r="DIR61" s="77"/>
      <c r="DIS61" s="77"/>
      <c r="DIT61" s="77"/>
      <c r="DIU61" s="77"/>
      <c r="DIV61" s="77"/>
      <c r="DIW61" s="77"/>
      <c r="DIX61" s="77"/>
      <c r="DIY61" s="77"/>
      <c r="DIZ61" s="77"/>
      <c r="DJA61" s="77"/>
      <c r="DJB61" s="77"/>
      <c r="DJC61" s="77"/>
      <c r="DJD61" s="77"/>
      <c r="DJE61" s="77"/>
      <c r="DJF61" s="77"/>
      <c r="DJG61" s="77"/>
      <c r="DJH61" s="77"/>
      <c r="DJI61" s="77"/>
      <c r="DJJ61" s="77"/>
      <c r="DJK61" s="77"/>
      <c r="DJL61" s="77"/>
      <c r="DJM61" s="77"/>
      <c r="DJN61" s="77"/>
      <c r="DJO61" s="77"/>
      <c r="DJP61" s="77"/>
      <c r="DJQ61" s="77"/>
      <c r="DJR61" s="77"/>
      <c r="DJS61" s="77"/>
      <c r="DJT61" s="77"/>
      <c r="DJU61" s="77"/>
      <c r="DJV61" s="77"/>
      <c r="DJW61" s="77"/>
      <c r="DJX61" s="77"/>
      <c r="DJY61" s="77"/>
      <c r="DJZ61" s="77"/>
      <c r="DKA61" s="77"/>
      <c r="DKB61" s="77"/>
      <c r="DKC61" s="77"/>
      <c r="DKD61" s="77"/>
      <c r="DKE61" s="77"/>
      <c r="DKF61" s="77"/>
      <c r="DKG61" s="77"/>
      <c r="DKH61" s="77"/>
      <c r="DKI61" s="77"/>
      <c r="DKJ61" s="77"/>
      <c r="DKK61" s="77"/>
      <c r="DKL61" s="77"/>
      <c r="DKM61" s="77"/>
      <c r="DKN61" s="77"/>
      <c r="DKO61" s="77"/>
      <c r="DKP61" s="77"/>
      <c r="DKQ61" s="77"/>
      <c r="DKR61" s="77"/>
      <c r="DKS61" s="77"/>
      <c r="DKT61" s="77"/>
      <c r="DKU61" s="77"/>
      <c r="DKV61" s="77"/>
      <c r="DKW61" s="77"/>
      <c r="DKX61" s="77"/>
      <c r="DKY61" s="77"/>
      <c r="DKZ61" s="77"/>
      <c r="DLA61" s="77"/>
      <c r="DLB61" s="77"/>
      <c r="DLC61" s="77"/>
      <c r="DLD61" s="77"/>
      <c r="DLE61" s="77"/>
      <c r="DLF61" s="77"/>
      <c r="DLG61" s="77"/>
      <c r="DLH61" s="77"/>
      <c r="DLI61" s="77"/>
      <c r="DLJ61" s="77"/>
      <c r="DLK61" s="77"/>
      <c r="DLL61" s="77"/>
      <c r="DLM61" s="77"/>
      <c r="DLN61" s="77"/>
      <c r="DLO61" s="77"/>
      <c r="DLP61" s="77"/>
      <c r="DLQ61" s="77"/>
      <c r="DLR61" s="77"/>
      <c r="DLS61" s="77"/>
      <c r="DLT61" s="77"/>
      <c r="DLU61" s="77"/>
      <c r="DLV61" s="77"/>
      <c r="DLW61" s="77"/>
      <c r="DLX61" s="77"/>
      <c r="DLY61" s="77"/>
      <c r="DLZ61" s="77"/>
      <c r="DMA61" s="77"/>
      <c r="DMB61" s="77"/>
      <c r="DMC61" s="77"/>
      <c r="DMD61" s="77"/>
      <c r="DME61" s="77"/>
      <c r="DMF61" s="77"/>
      <c r="DMG61" s="77"/>
      <c r="DMH61" s="77"/>
      <c r="DMI61" s="77"/>
      <c r="DMJ61" s="77"/>
      <c r="DMK61" s="77"/>
      <c r="DML61" s="77"/>
      <c r="DMM61" s="77"/>
      <c r="DMN61" s="77"/>
      <c r="DMO61" s="77"/>
      <c r="DMP61" s="77"/>
      <c r="DMQ61" s="77"/>
      <c r="DMR61" s="77"/>
      <c r="DMS61" s="77"/>
      <c r="DMT61" s="77"/>
      <c r="DMU61" s="77"/>
      <c r="DMV61" s="77"/>
      <c r="DMW61" s="77"/>
      <c r="DMX61" s="77"/>
      <c r="DMY61" s="77"/>
      <c r="DMZ61" s="77"/>
      <c r="DNA61" s="77"/>
      <c r="DNB61" s="77"/>
      <c r="DNC61" s="77"/>
      <c r="DND61" s="77"/>
      <c r="DNE61" s="77"/>
      <c r="DNF61" s="77"/>
      <c r="DNG61" s="77"/>
      <c r="DNH61" s="77"/>
      <c r="DNI61" s="77"/>
      <c r="DNJ61" s="77"/>
      <c r="DNK61" s="77"/>
      <c r="DNL61" s="77"/>
      <c r="DNM61" s="77"/>
      <c r="DNN61" s="77"/>
      <c r="DNO61" s="77"/>
      <c r="DNP61" s="77"/>
      <c r="DNQ61" s="77"/>
      <c r="DNR61" s="77"/>
      <c r="DNS61" s="77"/>
      <c r="DNT61" s="77"/>
      <c r="DNU61" s="77"/>
      <c r="DNV61" s="77"/>
      <c r="DNW61" s="77"/>
      <c r="DNX61" s="77"/>
      <c r="DNY61" s="77"/>
      <c r="DNZ61" s="77"/>
      <c r="DOA61" s="77"/>
      <c r="DOB61" s="77"/>
      <c r="DOC61" s="77"/>
      <c r="DOD61" s="77"/>
      <c r="DOE61" s="77"/>
      <c r="DOF61" s="77"/>
      <c r="DOG61" s="77"/>
      <c r="DOH61" s="77"/>
      <c r="DOI61" s="77"/>
      <c r="DOJ61" s="77"/>
      <c r="DOK61" s="77"/>
      <c r="DOL61" s="77"/>
      <c r="DOM61" s="77"/>
      <c r="DON61" s="77"/>
      <c r="DOO61" s="77"/>
      <c r="DOP61" s="77"/>
      <c r="DOQ61" s="77"/>
      <c r="DOR61" s="77"/>
      <c r="DOS61" s="77"/>
      <c r="DOT61" s="77"/>
      <c r="DOU61" s="77"/>
      <c r="DOV61" s="77"/>
      <c r="DOW61" s="77"/>
      <c r="DOX61" s="77"/>
      <c r="DOY61" s="77"/>
      <c r="DOZ61" s="77"/>
      <c r="DPA61" s="77"/>
      <c r="DPB61" s="77"/>
      <c r="DPC61" s="77"/>
      <c r="DPD61" s="77"/>
      <c r="DPE61" s="77"/>
      <c r="DPF61" s="77"/>
      <c r="DPG61" s="77"/>
      <c r="DPH61" s="77"/>
      <c r="DPI61" s="77"/>
      <c r="DPJ61" s="77"/>
      <c r="DPK61" s="77"/>
      <c r="DPL61" s="77"/>
      <c r="DPM61" s="77"/>
      <c r="DPN61" s="77"/>
      <c r="DPO61" s="77"/>
      <c r="DPP61" s="77"/>
      <c r="DPQ61" s="77"/>
      <c r="DPR61" s="77"/>
      <c r="DPS61" s="77"/>
      <c r="DPT61" s="77"/>
      <c r="DPU61" s="77"/>
      <c r="DPV61" s="77"/>
      <c r="DPW61" s="77"/>
      <c r="DPX61" s="77"/>
      <c r="DPY61" s="77"/>
      <c r="DPZ61" s="77"/>
      <c r="DQA61" s="77"/>
      <c r="DQB61" s="77"/>
      <c r="DQC61" s="77"/>
      <c r="DQD61" s="77"/>
      <c r="DQE61" s="77"/>
      <c r="DQF61" s="77"/>
      <c r="DQG61" s="77"/>
      <c r="DQH61" s="77"/>
      <c r="DQI61" s="77"/>
      <c r="DQJ61" s="77"/>
      <c r="DQK61" s="77"/>
      <c r="DQL61" s="77"/>
      <c r="DQM61" s="77"/>
      <c r="DQN61" s="77"/>
      <c r="DQO61" s="77"/>
      <c r="DQP61" s="77"/>
      <c r="DQQ61" s="77"/>
      <c r="DQR61" s="77"/>
      <c r="DQS61" s="77"/>
      <c r="DQT61" s="77"/>
      <c r="DQU61" s="77"/>
      <c r="DQV61" s="77"/>
      <c r="DQW61" s="77"/>
      <c r="DQX61" s="77"/>
      <c r="DQY61" s="77"/>
      <c r="DQZ61" s="77"/>
      <c r="DRA61" s="77"/>
      <c r="DRB61" s="77"/>
      <c r="DRC61" s="77"/>
      <c r="DRD61" s="77"/>
      <c r="DRE61" s="77"/>
      <c r="DRF61" s="77"/>
      <c r="DRG61" s="77"/>
      <c r="DRH61" s="77"/>
      <c r="DRI61" s="77"/>
      <c r="DRJ61" s="77"/>
      <c r="DRK61" s="77"/>
      <c r="DRL61" s="77"/>
      <c r="DRM61" s="77"/>
      <c r="DRN61" s="77"/>
      <c r="DRO61" s="77"/>
      <c r="DRP61" s="77"/>
      <c r="DRQ61" s="77"/>
      <c r="DRR61" s="77"/>
      <c r="DRS61" s="77"/>
      <c r="DRT61" s="77"/>
      <c r="DRU61" s="77"/>
      <c r="DRV61" s="77"/>
      <c r="DRW61" s="77"/>
      <c r="DRX61" s="77"/>
      <c r="DRY61" s="77"/>
      <c r="DRZ61" s="77"/>
      <c r="DSA61" s="77"/>
      <c r="DSB61" s="77"/>
      <c r="DSC61" s="77"/>
      <c r="DSD61" s="77"/>
      <c r="DSE61" s="77"/>
      <c r="DSF61" s="77"/>
      <c r="DSG61" s="77"/>
      <c r="DSH61" s="77"/>
      <c r="DSI61" s="77"/>
      <c r="DSJ61" s="77"/>
      <c r="DSK61" s="77"/>
      <c r="DSL61" s="77"/>
      <c r="DSM61" s="77"/>
      <c r="DSN61" s="77"/>
      <c r="DSO61" s="77"/>
      <c r="DSP61" s="77"/>
      <c r="DSQ61" s="77"/>
      <c r="DSR61" s="77"/>
      <c r="DSS61" s="77"/>
      <c r="DST61" s="77"/>
      <c r="DSU61" s="77"/>
      <c r="DSV61" s="77"/>
      <c r="DSW61" s="77"/>
      <c r="DSX61" s="77"/>
      <c r="DSY61" s="77"/>
      <c r="DSZ61" s="77"/>
      <c r="DTA61" s="77"/>
      <c r="DTB61" s="77"/>
      <c r="DTC61" s="77"/>
      <c r="DTD61" s="77"/>
      <c r="DTE61" s="77"/>
      <c r="DTF61" s="77"/>
      <c r="DTG61" s="77"/>
      <c r="DTH61" s="77"/>
      <c r="DTI61" s="77"/>
      <c r="DTJ61" s="77"/>
      <c r="DTK61" s="77"/>
      <c r="DTL61" s="77"/>
      <c r="DTM61" s="77"/>
      <c r="DTN61" s="77"/>
      <c r="DTO61" s="77"/>
      <c r="DTP61" s="77"/>
      <c r="DTQ61" s="77"/>
      <c r="DTR61" s="77"/>
      <c r="DTS61" s="77"/>
      <c r="DTT61" s="77"/>
      <c r="DTU61" s="77"/>
      <c r="DTV61" s="77"/>
      <c r="DTW61" s="77"/>
      <c r="DTX61" s="77"/>
      <c r="DTY61" s="77"/>
      <c r="DTZ61" s="77"/>
      <c r="DUA61" s="77"/>
      <c r="DUB61" s="77"/>
      <c r="DUC61" s="77"/>
      <c r="DUD61" s="77"/>
      <c r="DUE61" s="77"/>
      <c r="DUF61" s="77"/>
      <c r="DUG61" s="77"/>
      <c r="DUH61" s="77"/>
      <c r="DUI61" s="77"/>
      <c r="DUJ61" s="77"/>
      <c r="DUK61" s="77"/>
      <c r="DUL61" s="77"/>
      <c r="DUM61" s="77"/>
      <c r="DUN61" s="77"/>
      <c r="DUO61" s="77"/>
      <c r="DUP61" s="77"/>
      <c r="DUQ61" s="77"/>
      <c r="DUR61" s="77"/>
      <c r="DUS61" s="77"/>
      <c r="DUT61" s="77"/>
      <c r="DUU61" s="77"/>
      <c r="DUV61" s="77"/>
      <c r="DUW61" s="77"/>
      <c r="DUX61" s="77"/>
      <c r="DUY61" s="77"/>
      <c r="DUZ61" s="77"/>
      <c r="DVA61" s="77"/>
      <c r="DVB61" s="77"/>
      <c r="DVC61" s="77"/>
      <c r="DVD61" s="77"/>
      <c r="DVE61" s="77"/>
      <c r="DVF61" s="77"/>
      <c r="DVG61" s="77"/>
      <c r="DVH61" s="77"/>
      <c r="DVI61" s="77"/>
      <c r="DVJ61" s="77"/>
      <c r="DVK61" s="77"/>
      <c r="DVL61" s="77"/>
      <c r="DVM61" s="77"/>
      <c r="DVN61" s="77"/>
      <c r="DVO61" s="77"/>
      <c r="DVP61" s="77"/>
      <c r="DVQ61" s="77"/>
      <c r="DVR61" s="77"/>
      <c r="DVS61" s="77"/>
      <c r="DVT61" s="77"/>
      <c r="DVU61" s="77"/>
      <c r="DVV61" s="77"/>
      <c r="DVW61" s="77"/>
      <c r="DVX61" s="77"/>
      <c r="DVY61" s="77"/>
      <c r="DVZ61" s="77"/>
      <c r="DWA61" s="77"/>
      <c r="DWB61" s="77"/>
      <c r="DWC61" s="77"/>
      <c r="DWD61" s="77"/>
      <c r="DWE61" s="77"/>
      <c r="DWF61" s="77"/>
      <c r="DWG61" s="77"/>
      <c r="DWH61" s="77"/>
      <c r="DWI61" s="77"/>
      <c r="DWJ61" s="77"/>
      <c r="DWK61" s="77"/>
      <c r="DWL61" s="77"/>
      <c r="DWM61" s="77"/>
      <c r="DWN61" s="77"/>
      <c r="DWO61" s="77"/>
      <c r="DWP61" s="77"/>
      <c r="DWQ61" s="77"/>
      <c r="DWR61" s="77"/>
      <c r="DWS61" s="77"/>
      <c r="DWT61" s="77"/>
      <c r="DWU61" s="77"/>
      <c r="DWV61" s="77"/>
      <c r="DWW61" s="77"/>
      <c r="DWX61" s="77"/>
      <c r="DWY61" s="77"/>
      <c r="DWZ61" s="77"/>
      <c r="DXA61" s="77"/>
      <c r="DXB61" s="77"/>
      <c r="DXC61" s="77"/>
      <c r="DXD61" s="77"/>
      <c r="DXE61" s="77"/>
      <c r="DXF61" s="77"/>
      <c r="DXG61" s="77"/>
      <c r="DXH61" s="77"/>
      <c r="DXI61" s="77"/>
      <c r="DXJ61" s="77"/>
      <c r="DXK61" s="77"/>
      <c r="DXL61" s="77"/>
      <c r="DXM61" s="77"/>
      <c r="DXN61" s="77"/>
      <c r="DXO61" s="77"/>
      <c r="DXP61" s="77"/>
      <c r="DXQ61" s="77"/>
      <c r="DXR61" s="77"/>
      <c r="DXS61" s="77"/>
      <c r="DXT61" s="77"/>
      <c r="DXU61" s="77"/>
      <c r="DXV61" s="77"/>
      <c r="DXW61" s="77"/>
      <c r="DXX61" s="77"/>
      <c r="DXY61" s="77"/>
      <c r="DXZ61" s="77"/>
      <c r="DYA61" s="77"/>
      <c r="DYB61" s="77"/>
      <c r="DYC61" s="77"/>
      <c r="DYD61" s="77"/>
      <c r="DYE61" s="77"/>
      <c r="DYF61" s="77"/>
      <c r="DYG61" s="77"/>
      <c r="DYH61" s="77"/>
      <c r="DYI61" s="77"/>
      <c r="DYJ61" s="77"/>
      <c r="DYK61" s="77"/>
      <c r="DYL61" s="77"/>
      <c r="DYM61" s="77"/>
      <c r="DYN61" s="77"/>
      <c r="DYO61" s="77"/>
      <c r="DYP61" s="77"/>
      <c r="DYQ61" s="77"/>
      <c r="DYR61" s="77"/>
      <c r="DYS61" s="77"/>
      <c r="DYT61" s="77"/>
      <c r="DYU61" s="77"/>
      <c r="DYV61" s="77"/>
      <c r="DYW61" s="77"/>
      <c r="DYX61" s="77"/>
      <c r="DYY61" s="77"/>
      <c r="DYZ61" s="77"/>
      <c r="DZA61" s="77"/>
      <c r="DZB61" s="77"/>
      <c r="DZC61" s="77"/>
      <c r="DZD61" s="77"/>
      <c r="DZE61" s="77"/>
      <c r="DZF61" s="77"/>
      <c r="DZG61" s="77"/>
      <c r="DZH61" s="77"/>
      <c r="DZI61" s="77"/>
      <c r="DZJ61" s="77"/>
      <c r="DZK61" s="77"/>
      <c r="DZL61" s="77"/>
      <c r="DZM61" s="77"/>
      <c r="DZN61" s="77"/>
      <c r="DZO61" s="77"/>
      <c r="DZP61" s="77"/>
      <c r="DZQ61" s="77"/>
      <c r="DZR61" s="77"/>
      <c r="DZS61" s="77"/>
      <c r="DZT61" s="77"/>
      <c r="DZU61" s="77"/>
      <c r="DZV61" s="77"/>
      <c r="DZW61" s="77"/>
      <c r="DZX61" s="77"/>
      <c r="DZY61" s="77"/>
      <c r="DZZ61" s="77"/>
      <c r="EAA61" s="77"/>
      <c r="EAB61" s="77"/>
      <c r="EAC61" s="77"/>
      <c r="EAD61" s="77"/>
      <c r="EAE61" s="77"/>
      <c r="EAF61" s="77"/>
      <c r="EAG61" s="77"/>
      <c r="EAH61" s="77"/>
      <c r="EAI61" s="77"/>
      <c r="EAJ61" s="77"/>
      <c r="EAK61" s="77"/>
      <c r="EAL61" s="77"/>
      <c r="EAM61" s="77"/>
      <c r="EAN61" s="77"/>
      <c r="EAO61" s="77"/>
      <c r="EAP61" s="77"/>
      <c r="EAQ61" s="77"/>
      <c r="EAR61" s="77"/>
      <c r="EAS61" s="77"/>
      <c r="EAT61" s="77"/>
      <c r="EAU61" s="77"/>
      <c r="EAV61" s="77"/>
      <c r="EAW61" s="77"/>
      <c r="EAX61" s="77"/>
      <c r="EAY61" s="77"/>
      <c r="EAZ61" s="77"/>
      <c r="EBA61" s="77"/>
      <c r="EBB61" s="77"/>
      <c r="EBC61" s="77"/>
      <c r="EBD61" s="77"/>
      <c r="EBE61" s="77"/>
      <c r="EBF61" s="77"/>
      <c r="EBG61" s="77"/>
      <c r="EBH61" s="77"/>
      <c r="EBI61" s="77"/>
      <c r="EBJ61" s="77"/>
      <c r="EBK61" s="77"/>
      <c r="EBL61" s="77"/>
      <c r="EBM61" s="77"/>
      <c r="EBN61" s="77"/>
      <c r="EBO61" s="77"/>
      <c r="EBP61" s="77"/>
      <c r="EBQ61" s="77"/>
      <c r="EBR61" s="77"/>
      <c r="EBS61" s="77"/>
      <c r="EBT61" s="77"/>
      <c r="EBU61" s="77"/>
      <c r="EBV61" s="77"/>
      <c r="EBW61" s="77"/>
      <c r="EBX61" s="77"/>
      <c r="EBY61" s="77"/>
      <c r="EBZ61" s="77"/>
      <c r="ECA61" s="77"/>
      <c r="ECB61" s="77"/>
      <c r="ECC61" s="77"/>
      <c r="ECD61" s="77"/>
      <c r="ECE61" s="77"/>
      <c r="ECF61" s="77"/>
      <c r="ECG61" s="77"/>
      <c r="ECH61" s="77"/>
      <c r="ECI61" s="77"/>
      <c r="ECJ61" s="77"/>
      <c r="ECK61" s="77"/>
      <c r="ECL61" s="77"/>
      <c r="ECM61" s="77"/>
      <c r="ECN61" s="77"/>
      <c r="ECO61" s="77"/>
      <c r="ECP61" s="77"/>
      <c r="ECQ61" s="77"/>
      <c r="ECR61" s="77"/>
      <c r="ECS61" s="77"/>
      <c r="ECT61" s="77"/>
      <c r="ECU61" s="77"/>
      <c r="ECV61" s="77"/>
      <c r="ECW61" s="77"/>
      <c r="ECX61" s="77"/>
      <c r="ECY61" s="77"/>
      <c r="ECZ61" s="77"/>
      <c r="EDA61" s="77"/>
      <c r="EDB61" s="77"/>
      <c r="EDC61" s="77"/>
      <c r="EDD61" s="77"/>
      <c r="EDE61" s="77"/>
      <c r="EDF61" s="77"/>
      <c r="EDG61" s="77"/>
      <c r="EDH61" s="77"/>
      <c r="EDI61" s="77"/>
      <c r="EDJ61" s="77"/>
      <c r="EDK61" s="77"/>
      <c r="EDL61" s="77"/>
      <c r="EDM61" s="77"/>
      <c r="EDN61" s="77"/>
      <c r="EDO61" s="77"/>
      <c r="EDP61" s="77"/>
      <c r="EDQ61" s="77"/>
      <c r="EDR61" s="77"/>
      <c r="EDS61" s="77"/>
      <c r="EDT61" s="77"/>
      <c r="EDU61" s="77"/>
      <c r="EDV61" s="77"/>
      <c r="EDW61" s="77"/>
      <c r="EDX61" s="77"/>
      <c r="EDY61" s="77"/>
      <c r="EDZ61" s="77"/>
      <c r="EEA61" s="77"/>
      <c r="EEB61" s="77"/>
      <c r="EEC61" s="77"/>
      <c r="EED61" s="77"/>
      <c r="EEE61" s="77"/>
      <c r="EEF61" s="77"/>
      <c r="EEG61" s="77"/>
      <c r="EEH61" s="77"/>
      <c r="EEI61" s="77"/>
      <c r="EEJ61" s="77"/>
      <c r="EEK61" s="77"/>
      <c r="EEL61" s="77"/>
      <c r="EEM61" s="77"/>
      <c r="EEN61" s="77"/>
      <c r="EEO61" s="77"/>
      <c r="EEP61" s="77"/>
      <c r="EEQ61" s="77"/>
      <c r="EER61" s="77"/>
      <c r="EES61" s="77"/>
      <c r="EET61" s="77"/>
      <c r="EEU61" s="77"/>
      <c r="EEV61" s="77"/>
      <c r="EEW61" s="77"/>
      <c r="EEX61" s="77"/>
      <c r="EEY61" s="77"/>
      <c r="EEZ61" s="77"/>
      <c r="EFA61" s="77"/>
      <c r="EFB61" s="77"/>
      <c r="EFC61" s="77"/>
      <c r="EFD61" s="77"/>
      <c r="EFE61" s="77"/>
      <c r="EFF61" s="77"/>
      <c r="EFG61" s="77"/>
      <c r="EFH61" s="77"/>
      <c r="EFI61" s="77"/>
      <c r="EFJ61" s="77"/>
      <c r="EFK61" s="77"/>
      <c r="EFL61" s="77"/>
      <c r="EFM61" s="77"/>
      <c r="EFN61" s="77"/>
      <c r="EFO61" s="77"/>
      <c r="EFP61" s="77"/>
      <c r="EFQ61" s="77"/>
      <c r="EFR61" s="77"/>
      <c r="EFS61" s="77"/>
      <c r="EFT61" s="77"/>
      <c r="EFU61" s="77"/>
      <c r="EFV61" s="77"/>
      <c r="EFW61" s="77"/>
      <c r="EFX61" s="77"/>
      <c r="EFY61" s="77"/>
      <c r="EFZ61" s="77"/>
      <c r="EGA61" s="77"/>
      <c r="EGB61" s="77"/>
      <c r="EGC61" s="77"/>
      <c r="EGD61" s="77"/>
      <c r="EGE61" s="77"/>
      <c r="EGF61" s="77"/>
      <c r="EGG61" s="77"/>
      <c r="EGH61" s="77"/>
      <c r="EGI61" s="77"/>
      <c r="EGJ61" s="77"/>
      <c r="EGK61" s="77"/>
      <c r="EGL61" s="77"/>
      <c r="EGM61" s="77"/>
      <c r="EGN61" s="77"/>
      <c r="EGO61" s="77"/>
      <c r="EGP61" s="77"/>
      <c r="EGQ61" s="77"/>
      <c r="EGR61" s="77"/>
      <c r="EGS61" s="77"/>
      <c r="EGT61" s="77"/>
      <c r="EGU61" s="77"/>
      <c r="EGV61" s="77"/>
      <c r="EGW61" s="77"/>
      <c r="EGX61" s="77"/>
      <c r="EGY61" s="77"/>
      <c r="EGZ61" s="77"/>
      <c r="EHA61" s="77"/>
      <c r="EHB61" s="77"/>
      <c r="EHC61" s="77"/>
      <c r="EHD61" s="77"/>
      <c r="EHE61" s="77"/>
      <c r="EHF61" s="77"/>
      <c r="EHG61" s="77"/>
      <c r="EHH61" s="77"/>
      <c r="EHI61" s="77"/>
      <c r="EHJ61" s="77"/>
      <c r="EHK61" s="77"/>
      <c r="EHL61" s="77"/>
      <c r="EHM61" s="77"/>
      <c r="EHN61" s="77"/>
      <c r="EHO61" s="77"/>
      <c r="EHP61" s="77"/>
      <c r="EHQ61" s="77"/>
      <c r="EHR61" s="77"/>
      <c r="EHS61" s="77"/>
      <c r="EHT61" s="77"/>
      <c r="EHU61" s="77"/>
      <c r="EHV61" s="77"/>
      <c r="EHW61" s="77"/>
      <c r="EHX61" s="77"/>
      <c r="EHY61" s="77"/>
      <c r="EHZ61" s="77"/>
      <c r="EIA61" s="77"/>
      <c r="EIB61" s="77"/>
      <c r="EIC61" s="77"/>
      <c r="EID61" s="77"/>
      <c r="EIE61" s="77"/>
      <c r="EIF61" s="77"/>
      <c r="EIG61" s="77"/>
      <c r="EIH61" s="77"/>
      <c r="EII61" s="77"/>
      <c r="EIJ61" s="77"/>
      <c r="EIK61" s="77"/>
      <c r="EIL61" s="77"/>
      <c r="EIM61" s="77"/>
      <c r="EIN61" s="77"/>
      <c r="EIO61" s="77"/>
      <c r="EIP61" s="77"/>
      <c r="EIQ61" s="77"/>
      <c r="EIR61" s="77"/>
      <c r="EIS61" s="77"/>
      <c r="EIT61" s="77"/>
      <c r="EIU61" s="77"/>
      <c r="EIV61" s="77"/>
      <c r="EIW61" s="77"/>
      <c r="EIX61" s="77"/>
      <c r="EIY61" s="77"/>
      <c r="EIZ61" s="77"/>
      <c r="EJA61" s="77"/>
      <c r="EJB61" s="77"/>
      <c r="EJC61" s="77"/>
      <c r="EJD61" s="77"/>
      <c r="EJE61" s="77"/>
      <c r="EJF61" s="77"/>
      <c r="EJG61" s="77"/>
      <c r="EJH61" s="77"/>
      <c r="EJI61" s="77"/>
      <c r="EJJ61" s="77"/>
      <c r="EJK61" s="77"/>
      <c r="EJL61" s="77"/>
      <c r="EJM61" s="77"/>
      <c r="EJN61" s="77"/>
      <c r="EJO61" s="77"/>
      <c r="EJP61" s="77"/>
      <c r="EJQ61" s="77"/>
      <c r="EJR61" s="77"/>
      <c r="EJS61" s="77"/>
      <c r="EJT61" s="77"/>
      <c r="EJU61" s="77"/>
      <c r="EJV61" s="77"/>
      <c r="EJW61" s="77"/>
      <c r="EJX61" s="77"/>
      <c r="EJY61" s="77"/>
      <c r="EJZ61" s="77"/>
      <c r="EKA61" s="77"/>
      <c r="EKB61" s="77"/>
      <c r="EKC61" s="77"/>
      <c r="EKD61" s="77"/>
      <c r="EKE61" s="77"/>
      <c r="EKF61" s="77"/>
      <c r="EKG61" s="77"/>
      <c r="EKH61" s="77"/>
      <c r="EKI61" s="77"/>
      <c r="EKJ61" s="77"/>
      <c r="EKK61" s="77"/>
      <c r="EKL61" s="77"/>
      <c r="EKM61" s="77"/>
      <c r="EKN61" s="77"/>
      <c r="EKO61" s="77"/>
      <c r="EKP61" s="77"/>
      <c r="EKQ61" s="77"/>
      <c r="EKR61" s="77"/>
      <c r="EKS61" s="77"/>
      <c r="EKT61" s="77"/>
      <c r="EKU61" s="77"/>
      <c r="EKV61" s="77"/>
      <c r="EKW61" s="77"/>
      <c r="EKX61" s="77"/>
      <c r="EKY61" s="77"/>
      <c r="EKZ61" s="77"/>
      <c r="ELA61" s="77"/>
      <c r="ELB61" s="77"/>
      <c r="ELC61" s="77"/>
      <c r="ELD61" s="77"/>
      <c r="ELE61" s="77"/>
      <c r="ELF61" s="77"/>
      <c r="ELG61" s="77"/>
      <c r="ELH61" s="77"/>
      <c r="ELI61" s="77"/>
      <c r="ELJ61" s="77"/>
      <c r="ELK61" s="77"/>
      <c r="ELL61" s="77"/>
      <c r="ELM61" s="77"/>
      <c r="ELN61" s="77"/>
      <c r="ELO61" s="77"/>
      <c r="ELP61" s="77"/>
      <c r="ELQ61" s="77"/>
      <c r="ELR61" s="77"/>
      <c r="ELS61" s="77"/>
      <c r="ELT61" s="77"/>
      <c r="ELU61" s="77"/>
      <c r="ELV61" s="77"/>
      <c r="ELW61" s="77"/>
      <c r="ELX61" s="77"/>
      <c r="ELY61" s="77"/>
      <c r="ELZ61" s="77"/>
      <c r="EMA61" s="77"/>
      <c r="EMB61" s="77"/>
      <c r="EMC61" s="77"/>
      <c r="EMD61" s="77"/>
      <c r="EME61" s="77"/>
      <c r="EMF61" s="77"/>
      <c r="EMG61" s="77"/>
      <c r="EMH61" s="77"/>
      <c r="EMI61" s="77"/>
      <c r="EMJ61" s="77"/>
      <c r="EMK61" s="77"/>
      <c r="EML61" s="77"/>
      <c r="EMM61" s="77"/>
      <c r="EMN61" s="77"/>
      <c r="EMO61" s="77"/>
      <c r="EMP61" s="77"/>
      <c r="EMQ61" s="77"/>
      <c r="EMR61" s="77"/>
      <c r="EMS61" s="77"/>
      <c r="EMT61" s="77"/>
      <c r="EMU61" s="77"/>
      <c r="EMV61" s="77"/>
      <c r="EMW61" s="77"/>
      <c r="EMX61" s="77"/>
      <c r="EMY61" s="77"/>
      <c r="EMZ61" s="77"/>
      <c r="ENA61" s="77"/>
      <c r="ENB61" s="77"/>
      <c r="ENC61" s="77"/>
      <c r="END61" s="77"/>
      <c r="ENE61" s="77"/>
      <c r="ENF61" s="77"/>
      <c r="ENG61" s="77"/>
      <c r="ENH61" s="77"/>
      <c r="ENI61" s="77"/>
      <c r="ENJ61" s="77"/>
      <c r="ENK61" s="77"/>
      <c r="ENL61" s="77"/>
      <c r="ENM61" s="77"/>
      <c r="ENN61" s="77"/>
      <c r="ENO61" s="77"/>
      <c r="ENP61" s="77"/>
      <c r="ENQ61" s="77"/>
      <c r="ENR61" s="77"/>
      <c r="ENS61" s="77"/>
      <c r="ENT61" s="77"/>
      <c r="ENU61" s="77"/>
      <c r="ENV61" s="77"/>
      <c r="ENW61" s="77"/>
      <c r="ENX61" s="77"/>
      <c r="ENY61" s="77"/>
      <c r="ENZ61" s="77"/>
      <c r="EOA61" s="77"/>
      <c r="EOB61" s="77"/>
      <c r="EOC61" s="77"/>
      <c r="EOD61" s="77"/>
      <c r="EOE61" s="77"/>
      <c r="EOF61" s="77"/>
      <c r="EOG61" s="77"/>
      <c r="EOH61" s="77"/>
      <c r="EOI61" s="77"/>
      <c r="EOJ61" s="77"/>
      <c r="EOK61" s="77"/>
      <c r="EOL61" s="77"/>
      <c r="EOM61" s="77"/>
      <c r="EON61" s="77"/>
      <c r="EOO61" s="77"/>
      <c r="EOP61" s="77"/>
      <c r="EOQ61" s="77"/>
      <c r="EOR61" s="77"/>
      <c r="EOS61" s="77"/>
      <c r="EOT61" s="77"/>
      <c r="EOU61" s="77"/>
      <c r="EOV61" s="77"/>
      <c r="EOW61" s="77"/>
      <c r="EOX61" s="77"/>
      <c r="EOY61" s="77"/>
      <c r="EOZ61" s="77"/>
      <c r="EPA61" s="77"/>
      <c r="EPB61" s="77"/>
      <c r="EPC61" s="77"/>
      <c r="EPD61" s="77"/>
      <c r="EPE61" s="77"/>
      <c r="EPF61" s="77"/>
      <c r="EPG61" s="77"/>
      <c r="EPH61" s="77"/>
      <c r="EPI61" s="77"/>
      <c r="EPJ61" s="77"/>
      <c r="EPK61" s="77"/>
      <c r="EPL61" s="77"/>
      <c r="EPM61" s="77"/>
      <c r="EPN61" s="77"/>
      <c r="EPO61" s="77"/>
      <c r="EPP61" s="77"/>
      <c r="EPQ61" s="77"/>
      <c r="EPR61" s="77"/>
      <c r="EPS61" s="77"/>
      <c r="EPT61" s="77"/>
      <c r="EPU61" s="77"/>
      <c r="EPV61" s="77"/>
      <c r="EPW61" s="77"/>
      <c r="EPX61" s="77"/>
      <c r="EPY61" s="77"/>
      <c r="EPZ61" s="77"/>
      <c r="EQA61" s="77"/>
      <c r="EQB61" s="77"/>
      <c r="EQC61" s="77"/>
      <c r="EQD61" s="77"/>
      <c r="EQE61" s="77"/>
      <c r="EQF61" s="77"/>
      <c r="EQG61" s="77"/>
      <c r="EQH61" s="77"/>
      <c r="EQI61" s="77"/>
      <c r="EQJ61" s="77"/>
      <c r="EQK61" s="77"/>
      <c r="EQL61" s="77"/>
      <c r="EQM61" s="77"/>
      <c r="EQN61" s="77"/>
      <c r="EQO61" s="77"/>
      <c r="EQP61" s="77"/>
      <c r="EQQ61" s="77"/>
      <c r="EQR61" s="77"/>
      <c r="EQS61" s="77"/>
      <c r="EQT61" s="77"/>
      <c r="EQU61" s="77"/>
      <c r="EQV61" s="77"/>
      <c r="EQW61" s="77"/>
      <c r="EQX61" s="77"/>
      <c r="EQY61" s="77"/>
      <c r="EQZ61" s="77"/>
      <c r="ERA61" s="77"/>
      <c r="ERB61" s="77"/>
      <c r="ERC61" s="77"/>
      <c r="ERD61" s="77"/>
      <c r="ERE61" s="77"/>
      <c r="ERF61" s="77"/>
      <c r="ERG61" s="77"/>
      <c r="ERH61" s="77"/>
      <c r="ERI61" s="77"/>
      <c r="ERJ61" s="77"/>
      <c r="ERK61" s="77"/>
      <c r="ERL61" s="77"/>
      <c r="ERM61" s="77"/>
      <c r="ERN61" s="77"/>
      <c r="ERO61" s="77"/>
      <c r="ERP61" s="77"/>
      <c r="ERQ61" s="77"/>
      <c r="ERR61" s="77"/>
      <c r="ERS61" s="77"/>
      <c r="ERT61" s="77"/>
      <c r="ERU61" s="77"/>
      <c r="ERV61" s="77"/>
      <c r="ERW61" s="77"/>
      <c r="ERX61" s="77"/>
      <c r="ERY61" s="77"/>
      <c r="ERZ61" s="77"/>
      <c r="ESA61" s="77"/>
      <c r="ESB61" s="77"/>
      <c r="ESC61" s="77"/>
      <c r="ESD61" s="77"/>
      <c r="ESE61" s="77"/>
      <c r="ESF61" s="77"/>
      <c r="ESG61" s="77"/>
      <c r="ESH61" s="77"/>
      <c r="ESI61" s="77"/>
      <c r="ESJ61" s="77"/>
      <c r="ESK61" s="77"/>
      <c r="ESL61" s="77"/>
      <c r="ESM61" s="77"/>
      <c r="ESN61" s="77"/>
      <c r="ESO61" s="77"/>
      <c r="ESP61" s="77"/>
      <c r="ESQ61" s="77"/>
      <c r="ESR61" s="77"/>
      <c r="ESS61" s="77"/>
      <c r="EST61" s="77"/>
      <c r="ESU61" s="77"/>
      <c r="ESV61" s="77"/>
      <c r="ESW61" s="77"/>
      <c r="ESX61" s="77"/>
      <c r="ESY61" s="77"/>
      <c r="ESZ61" s="77"/>
      <c r="ETA61" s="77"/>
      <c r="ETB61" s="77"/>
      <c r="ETC61" s="77"/>
      <c r="ETD61" s="77"/>
      <c r="ETE61" s="77"/>
      <c r="ETF61" s="77"/>
      <c r="ETG61" s="77"/>
      <c r="ETH61" s="77"/>
      <c r="ETI61" s="77"/>
      <c r="ETJ61" s="77"/>
      <c r="ETK61" s="77"/>
      <c r="ETL61" s="77"/>
      <c r="ETM61" s="77"/>
      <c r="ETN61" s="77"/>
      <c r="ETO61" s="77"/>
      <c r="ETP61" s="77"/>
      <c r="ETQ61" s="77"/>
      <c r="ETR61" s="77"/>
      <c r="ETS61" s="77"/>
      <c r="ETT61" s="77"/>
      <c r="ETU61" s="77"/>
      <c r="ETV61" s="77"/>
      <c r="ETW61" s="77"/>
      <c r="ETX61" s="77"/>
      <c r="ETY61" s="77"/>
      <c r="ETZ61" s="77"/>
      <c r="EUA61" s="77"/>
      <c r="EUB61" s="77"/>
      <c r="EUC61" s="77"/>
      <c r="EUD61" s="77"/>
      <c r="EUE61" s="77"/>
      <c r="EUF61" s="77"/>
      <c r="EUG61" s="77"/>
      <c r="EUH61" s="77"/>
      <c r="EUI61" s="77"/>
      <c r="EUJ61" s="77"/>
      <c r="EUK61" s="77"/>
      <c r="EUL61" s="77"/>
      <c r="EUM61" s="77"/>
      <c r="EUN61" s="77"/>
      <c r="EUO61" s="77"/>
      <c r="EUP61" s="77"/>
      <c r="EUQ61" s="77"/>
      <c r="EUR61" s="77"/>
      <c r="EUS61" s="77"/>
      <c r="EUT61" s="77"/>
      <c r="EUU61" s="77"/>
      <c r="EUV61" s="77"/>
      <c r="EUW61" s="77"/>
      <c r="EUX61" s="77"/>
      <c r="EUY61" s="77"/>
      <c r="EUZ61" s="77"/>
      <c r="EVA61" s="77"/>
      <c r="EVB61" s="77"/>
      <c r="EVC61" s="77"/>
      <c r="EVD61" s="77"/>
      <c r="EVE61" s="77"/>
      <c r="EVF61" s="77"/>
      <c r="EVG61" s="77"/>
      <c r="EVH61" s="77"/>
      <c r="EVI61" s="77"/>
      <c r="EVJ61" s="77"/>
      <c r="EVK61" s="77"/>
      <c r="EVL61" s="77"/>
      <c r="EVM61" s="77"/>
      <c r="EVN61" s="77"/>
      <c r="EVO61" s="77"/>
      <c r="EVP61" s="77"/>
      <c r="EVQ61" s="77"/>
      <c r="EVR61" s="77"/>
      <c r="EVS61" s="77"/>
      <c r="EVT61" s="77"/>
      <c r="EVU61" s="77"/>
      <c r="EVV61" s="77"/>
      <c r="EVW61" s="77"/>
      <c r="EVX61" s="77"/>
      <c r="EVY61" s="77"/>
      <c r="EVZ61" s="77"/>
      <c r="EWA61" s="77"/>
      <c r="EWB61" s="77"/>
      <c r="EWC61" s="77"/>
      <c r="EWD61" s="77"/>
      <c r="EWE61" s="77"/>
      <c r="EWF61" s="77"/>
      <c r="EWG61" s="77"/>
      <c r="EWH61" s="77"/>
      <c r="EWI61" s="77"/>
      <c r="EWJ61" s="77"/>
      <c r="EWK61" s="77"/>
      <c r="EWL61" s="77"/>
      <c r="EWM61" s="77"/>
      <c r="EWN61" s="77"/>
      <c r="EWO61" s="77"/>
      <c r="EWP61" s="77"/>
      <c r="EWQ61" s="77"/>
      <c r="EWR61" s="77"/>
      <c r="EWS61" s="77"/>
      <c r="EWT61" s="77"/>
      <c r="EWU61" s="77"/>
      <c r="EWV61" s="77"/>
      <c r="EWW61" s="77"/>
      <c r="EWX61" s="77"/>
      <c r="EWY61" s="77"/>
      <c r="EWZ61" s="77"/>
      <c r="EXA61" s="77"/>
      <c r="EXB61" s="77"/>
      <c r="EXC61" s="77"/>
      <c r="EXD61" s="77"/>
      <c r="EXE61" s="77"/>
      <c r="EXF61" s="77"/>
      <c r="EXG61" s="77"/>
      <c r="EXH61" s="77"/>
      <c r="EXI61" s="77"/>
      <c r="EXJ61" s="77"/>
      <c r="EXK61" s="77"/>
      <c r="EXL61" s="77"/>
      <c r="EXM61" s="77"/>
      <c r="EXN61" s="77"/>
      <c r="EXO61" s="77"/>
      <c r="EXP61" s="77"/>
      <c r="EXQ61" s="77"/>
      <c r="EXR61" s="77"/>
      <c r="EXS61" s="77"/>
      <c r="EXT61" s="77"/>
      <c r="EXU61" s="77"/>
      <c r="EXV61" s="77"/>
      <c r="EXW61" s="77"/>
      <c r="EXX61" s="77"/>
      <c r="EXY61" s="77"/>
      <c r="EXZ61" s="77"/>
      <c r="EYA61" s="77"/>
      <c r="EYB61" s="77"/>
      <c r="EYC61" s="77"/>
      <c r="EYD61" s="77"/>
      <c r="EYE61" s="77"/>
      <c r="EYF61" s="77"/>
      <c r="EYG61" s="77"/>
      <c r="EYH61" s="77"/>
      <c r="EYI61" s="77"/>
      <c r="EYJ61" s="77"/>
      <c r="EYK61" s="77"/>
      <c r="EYL61" s="77"/>
      <c r="EYM61" s="77"/>
      <c r="EYN61" s="77"/>
      <c r="EYO61" s="77"/>
      <c r="EYP61" s="77"/>
      <c r="EYQ61" s="77"/>
      <c r="EYR61" s="77"/>
      <c r="EYS61" s="77"/>
      <c r="EYT61" s="77"/>
      <c r="EYU61" s="77"/>
      <c r="EYV61" s="77"/>
      <c r="EYW61" s="77"/>
      <c r="EYX61" s="77"/>
      <c r="EYY61" s="77"/>
      <c r="EYZ61" s="77"/>
      <c r="EZA61" s="77"/>
      <c r="EZB61" s="77"/>
      <c r="EZC61" s="77"/>
      <c r="EZD61" s="77"/>
      <c r="EZE61" s="77"/>
      <c r="EZF61" s="77"/>
      <c r="EZG61" s="77"/>
      <c r="EZH61" s="77"/>
      <c r="EZI61" s="77"/>
      <c r="EZJ61" s="77"/>
      <c r="EZK61" s="77"/>
      <c r="EZL61" s="77"/>
      <c r="EZM61" s="77"/>
      <c r="EZN61" s="77"/>
      <c r="EZO61" s="77"/>
      <c r="EZP61" s="77"/>
      <c r="EZQ61" s="77"/>
      <c r="EZR61" s="77"/>
      <c r="EZS61" s="77"/>
      <c r="EZT61" s="77"/>
      <c r="EZU61" s="77"/>
      <c r="EZV61" s="77"/>
      <c r="EZW61" s="77"/>
      <c r="EZX61" s="77"/>
      <c r="EZY61" s="77"/>
      <c r="EZZ61" s="77"/>
      <c r="FAA61" s="77"/>
      <c r="FAB61" s="77"/>
      <c r="FAC61" s="77"/>
      <c r="FAD61" s="77"/>
      <c r="FAE61" s="77"/>
      <c r="FAF61" s="77"/>
      <c r="FAG61" s="77"/>
      <c r="FAH61" s="77"/>
      <c r="FAI61" s="77"/>
      <c r="FAJ61" s="77"/>
      <c r="FAK61" s="77"/>
      <c r="FAL61" s="77"/>
      <c r="FAM61" s="77"/>
      <c r="FAN61" s="77"/>
      <c r="FAO61" s="77"/>
      <c r="FAP61" s="77"/>
      <c r="FAQ61" s="77"/>
      <c r="FAR61" s="77"/>
      <c r="FAS61" s="77"/>
      <c r="FAT61" s="77"/>
      <c r="FAU61" s="77"/>
      <c r="FAV61" s="77"/>
      <c r="FAW61" s="77"/>
      <c r="FAX61" s="77"/>
      <c r="FAY61" s="77"/>
      <c r="FAZ61" s="77"/>
      <c r="FBA61" s="77"/>
      <c r="FBB61" s="77"/>
      <c r="FBC61" s="77"/>
      <c r="FBD61" s="77"/>
      <c r="FBE61" s="77"/>
      <c r="FBF61" s="77"/>
      <c r="FBG61" s="77"/>
      <c r="FBH61" s="77"/>
      <c r="FBI61" s="77"/>
      <c r="FBJ61" s="77"/>
      <c r="FBK61" s="77"/>
      <c r="FBL61" s="77"/>
      <c r="FBM61" s="77"/>
      <c r="FBN61" s="77"/>
      <c r="FBO61" s="77"/>
      <c r="FBP61" s="77"/>
      <c r="FBQ61" s="77"/>
      <c r="FBR61" s="77"/>
      <c r="FBS61" s="77"/>
      <c r="FBT61" s="77"/>
      <c r="FBU61" s="77"/>
      <c r="FBV61" s="77"/>
      <c r="FBW61" s="77"/>
      <c r="FBX61" s="77"/>
      <c r="FBY61" s="77"/>
      <c r="FBZ61" s="77"/>
      <c r="FCA61" s="77"/>
      <c r="FCB61" s="77"/>
      <c r="FCC61" s="77"/>
      <c r="FCD61" s="77"/>
      <c r="FCE61" s="77"/>
      <c r="FCF61" s="77"/>
      <c r="FCG61" s="77"/>
      <c r="FCH61" s="77"/>
      <c r="FCI61" s="77"/>
      <c r="FCJ61" s="77"/>
      <c r="FCK61" s="77"/>
      <c r="FCL61" s="77"/>
      <c r="FCM61" s="77"/>
      <c r="FCN61" s="77"/>
      <c r="FCO61" s="77"/>
      <c r="FCP61" s="77"/>
      <c r="FCQ61" s="77"/>
      <c r="FCR61" s="77"/>
      <c r="FCS61" s="77"/>
      <c r="FCT61" s="77"/>
      <c r="FCU61" s="77"/>
      <c r="FCV61" s="77"/>
      <c r="FCW61" s="77"/>
      <c r="FCX61" s="77"/>
      <c r="FCY61" s="77"/>
      <c r="FCZ61" s="77"/>
      <c r="FDA61" s="77"/>
      <c r="FDB61" s="77"/>
      <c r="FDC61" s="77"/>
      <c r="FDD61" s="77"/>
      <c r="FDE61" s="77"/>
      <c r="FDF61" s="77"/>
      <c r="FDG61" s="77"/>
      <c r="FDH61" s="77"/>
      <c r="FDI61" s="77"/>
      <c r="FDJ61" s="77"/>
      <c r="FDK61" s="77"/>
      <c r="FDL61" s="77"/>
      <c r="FDM61" s="77"/>
      <c r="FDN61" s="77"/>
      <c r="FDO61" s="77"/>
      <c r="FDP61" s="77"/>
      <c r="FDQ61" s="77"/>
      <c r="FDR61" s="77"/>
      <c r="FDS61" s="77"/>
      <c r="FDT61" s="77"/>
      <c r="FDU61" s="77"/>
      <c r="FDV61" s="77"/>
      <c r="FDW61" s="77"/>
      <c r="FDX61" s="77"/>
      <c r="FDY61" s="77"/>
      <c r="FDZ61" s="77"/>
      <c r="FEA61" s="77"/>
      <c r="FEB61" s="77"/>
      <c r="FEC61" s="77"/>
      <c r="FED61" s="77"/>
      <c r="FEE61" s="77"/>
      <c r="FEF61" s="77"/>
      <c r="FEG61" s="77"/>
      <c r="FEH61" s="77"/>
      <c r="FEI61" s="77"/>
      <c r="FEJ61" s="77"/>
      <c r="FEK61" s="77"/>
      <c r="FEL61" s="77"/>
      <c r="FEM61" s="77"/>
      <c r="FEN61" s="77"/>
      <c r="FEO61" s="77"/>
      <c r="FEP61" s="77"/>
      <c r="FEQ61" s="77"/>
      <c r="FER61" s="77"/>
      <c r="FES61" s="77"/>
      <c r="FET61" s="77"/>
      <c r="FEU61" s="77"/>
      <c r="FEV61" s="77"/>
      <c r="FEW61" s="77"/>
      <c r="FEX61" s="77"/>
      <c r="FEY61" s="77"/>
      <c r="FEZ61" s="77"/>
      <c r="FFA61" s="77"/>
      <c r="FFB61" s="77"/>
      <c r="FFC61" s="77"/>
      <c r="FFD61" s="77"/>
      <c r="FFE61" s="77"/>
      <c r="FFF61" s="77"/>
      <c r="FFG61" s="77"/>
      <c r="FFH61" s="77"/>
      <c r="FFI61" s="77"/>
      <c r="FFJ61" s="77"/>
      <c r="FFK61" s="77"/>
      <c r="FFL61" s="77"/>
      <c r="FFM61" s="77"/>
      <c r="FFN61" s="77"/>
      <c r="FFO61" s="77"/>
      <c r="FFP61" s="77"/>
      <c r="FFQ61" s="77"/>
      <c r="FFR61" s="77"/>
      <c r="FFS61" s="77"/>
      <c r="FFT61" s="77"/>
      <c r="FFU61" s="77"/>
      <c r="FFV61" s="77"/>
      <c r="FFW61" s="77"/>
      <c r="FFX61" s="77"/>
      <c r="FFY61" s="77"/>
      <c r="FFZ61" s="77"/>
      <c r="FGA61" s="77"/>
      <c r="FGB61" s="77"/>
      <c r="FGC61" s="77"/>
      <c r="FGD61" s="77"/>
      <c r="FGE61" s="77"/>
      <c r="FGF61" s="77"/>
      <c r="FGG61" s="77"/>
      <c r="FGH61" s="77"/>
      <c r="FGI61" s="77"/>
      <c r="FGJ61" s="77"/>
      <c r="FGK61" s="77"/>
      <c r="FGL61" s="77"/>
      <c r="FGM61" s="77"/>
      <c r="FGN61" s="77"/>
      <c r="FGO61" s="77"/>
      <c r="FGP61" s="77"/>
      <c r="FGQ61" s="77"/>
      <c r="FGR61" s="77"/>
      <c r="FGS61" s="77"/>
      <c r="FGT61" s="77"/>
      <c r="FGU61" s="77"/>
      <c r="FGV61" s="77"/>
      <c r="FGW61" s="77"/>
      <c r="FGX61" s="77"/>
      <c r="FGY61" s="77"/>
      <c r="FGZ61" s="77"/>
      <c r="FHA61" s="77"/>
      <c r="FHB61" s="77"/>
      <c r="FHC61" s="77"/>
      <c r="FHD61" s="77"/>
      <c r="FHE61" s="77"/>
      <c r="FHF61" s="77"/>
      <c r="FHG61" s="77"/>
      <c r="FHH61" s="77"/>
      <c r="FHI61" s="77"/>
      <c r="FHJ61" s="77"/>
      <c r="FHK61" s="77"/>
      <c r="FHL61" s="77"/>
      <c r="FHM61" s="77"/>
      <c r="FHN61" s="77"/>
      <c r="FHO61" s="77"/>
      <c r="FHP61" s="77"/>
      <c r="FHQ61" s="77"/>
      <c r="FHR61" s="77"/>
      <c r="FHS61" s="77"/>
      <c r="FHT61" s="77"/>
      <c r="FHU61" s="77"/>
      <c r="FHV61" s="77"/>
      <c r="FHW61" s="77"/>
      <c r="FHX61" s="77"/>
      <c r="FHY61" s="77"/>
      <c r="FHZ61" s="77"/>
      <c r="FIA61" s="77"/>
      <c r="FIB61" s="77"/>
      <c r="FIC61" s="77"/>
      <c r="FID61" s="77"/>
      <c r="FIE61" s="77"/>
      <c r="FIF61" s="77"/>
      <c r="FIG61" s="77"/>
      <c r="FIH61" s="77"/>
      <c r="FII61" s="77"/>
      <c r="FIJ61" s="77"/>
      <c r="FIK61" s="77"/>
      <c r="FIL61" s="77"/>
      <c r="FIM61" s="77"/>
      <c r="FIN61" s="77"/>
      <c r="FIO61" s="77"/>
      <c r="FIP61" s="77"/>
      <c r="FIQ61" s="77"/>
      <c r="FIR61" s="77"/>
      <c r="FIS61" s="77"/>
      <c r="FIT61" s="77"/>
      <c r="FIU61" s="77"/>
      <c r="FIV61" s="77"/>
      <c r="FIW61" s="77"/>
      <c r="FIX61" s="77"/>
      <c r="FIY61" s="77"/>
      <c r="FIZ61" s="77"/>
      <c r="FJA61" s="77"/>
      <c r="FJB61" s="77"/>
      <c r="FJC61" s="77"/>
      <c r="FJD61" s="77"/>
      <c r="FJE61" s="77"/>
      <c r="FJF61" s="77"/>
      <c r="FJG61" s="77"/>
      <c r="FJH61" s="77"/>
      <c r="FJI61" s="77"/>
      <c r="FJJ61" s="77"/>
      <c r="FJK61" s="77"/>
      <c r="FJL61" s="77"/>
      <c r="FJM61" s="77"/>
      <c r="FJN61" s="77"/>
      <c r="FJO61" s="77"/>
      <c r="FJP61" s="77"/>
      <c r="FJQ61" s="77"/>
      <c r="FJR61" s="77"/>
      <c r="FJS61" s="77"/>
      <c r="FJT61" s="77"/>
      <c r="FJU61" s="77"/>
      <c r="FJV61" s="77"/>
      <c r="FJW61" s="77"/>
      <c r="FJX61" s="77"/>
      <c r="FJY61" s="77"/>
      <c r="FJZ61" s="77"/>
      <c r="FKA61" s="77"/>
      <c r="FKB61" s="77"/>
      <c r="FKC61" s="77"/>
      <c r="FKD61" s="77"/>
      <c r="FKE61" s="77"/>
      <c r="FKF61" s="77"/>
      <c r="FKG61" s="77"/>
      <c r="FKH61" s="77"/>
      <c r="FKI61" s="77"/>
      <c r="FKJ61" s="77"/>
      <c r="FKK61" s="77"/>
      <c r="FKL61" s="77"/>
      <c r="FKM61" s="77"/>
      <c r="FKN61" s="77"/>
      <c r="FKO61" s="77"/>
      <c r="FKP61" s="77"/>
      <c r="FKQ61" s="77"/>
      <c r="FKR61" s="77"/>
      <c r="FKS61" s="77"/>
      <c r="FKT61" s="77"/>
      <c r="FKU61" s="77"/>
      <c r="FKV61" s="77"/>
      <c r="FKW61" s="77"/>
      <c r="FKX61" s="77"/>
      <c r="FKY61" s="77"/>
      <c r="FKZ61" s="77"/>
      <c r="FLA61" s="77"/>
      <c r="FLB61" s="77"/>
      <c r="FLC61" s="77"/>
      <c r="FLD61" s="77"/>
      <c r="FLE61" s="77"/>
      <c r="FLF61" s="77"/>
      <c r="FLG61" s="77"/>
      <c r="FLH61" s="77"/>
      <c r="FLI61" s="77"/>
      <c r="FLJ61" s="77"/>
      <c r="FLK61" s="77"/>
      <c r="FLL61" s="77"/>
      <c r="FLM61" s="77"/>
      <c r="FLN61" s="77"/>
      <c r="FLO61" s="77"/>
      <c r="FLP61" s="77"/>
      <c r="FLQ61" s="77"/>
      <c r="FLR61" s="77"/>
      <c r="FLS61" s="77"/>
      <c r="FLT61" s="77"/>
      <c r="FLU61" s="77"/>
      <c r="FLV61" s="77"/>
      <c r="FLW61" s="77"/>
      <c r="FLX61" s="77"/>
      <c r="FLY61" s="77"/>
      <c r="FLZ61" s="77"/>
      <c r="FMA61" s="77"/>
      <c r="FMB61" s="77"/>
      <c r="FMC61" s="77"/>
      <c r="FMD61" s="77"/>
      <c r="FME61" s="77"/>
      <c r="FMF61" s="77"/>
      <c r="FMG61" s="77"/>
      <c r="FMH61" s="77"/>
      <c r="FMI61" s="77"/>
      <c r="FMJ61" s="77"/>
      <c r="FMK61" s="77"/>
      <c r="FML61" s="77"/>
      <c r="FMM61" s="77"/>
      <c r="FMN61" s="77"/>
      <c r="FMO61" s="77"/>
      <c r="FMP61" s="77"/>
      <c r="FMQ61" s="77"/>
      <c r="FMR61" s="77"/>
      <c r="FMS61" s="77"/>
      <c r="FMT61" s="77"/>
      <c r="FMU61" s="77"/>
      <c r="FMV61" s="77"/>
      <c r="FMW61" s="77"/>
      <c r="FMX61" s="77"/>
      <c r="FMY61" s="77"/>
      <c r="FMZ61" s="77"/>
      <c r="FNA61" s="77"/>
      <c r="FNB61" s="77"/>
      <c r="FNC61" s="77"/>
      <c r="FND61" s="77"/>
      <c r="FNE61" s="77"/>
      <c r="FNF61" s="77"/>
      <c r="FNG61" s="77"/>
      <c r="FNH61" s="77"/>
      <c r="FNI61" s="77"/>
      <c r="FNJ61" s="77"/>
      <c r="FNK61" s="77"/>
      <c r="FNL61" s="77"/>
      <c r="FNM61" s="77"/>
      <c r="FNN61" s="77"/>
      <c r="FNO61" s="77"/>
      <c r="FNP61" s="77"/>
      <c r="FNQ61" s="77"/>
      <c r="FNR61" s="77"/>
      <c r="FNS61" s="77"/>
      <c r="FNT61" s="77"/>
      <c r="FNU61" s="77"/>
      <c r="FNV61" s="77"/>
      <c r="FNW61" s="77"/>
      <c r="FNX61" s="77"/>
      <c r="FNY61" s="77"/>
      <c r="FNZ61" s="77"/>
      <c r="FOA61" s="77"/>
      <c r="FOB61" s="77"/>
      <c r="FOC61" s="77"/>
      <c r="FOD61" s="77"/>
      <c r="FOE61" s="77"/>
      <c r="FOF61" s="77"/>
      <c r="FOG61" s="77"/>
      <c r="FOH61" s="77"/>
      <c r="FOI61" s="77"/>
      <c r="FOJ61" s="77"/>
      <c r="FOK61" s="77"/>
      <c r="FOL61" s="77"/>
      <c r="FOM61" s="77"/>
      <c r="FON61" s="77"/>
      <c r="FOO61" s="77"/>
      <c r="FOP61" s="77"/>
      <c r="FOQ61" s="77"/>
      <c r="FOR61" s="77"/>
      <c r="FOS61" s="77"/>
      <c r="FOT61" s="77"/>
      <c r="FOU61" s="77"/>
      <c r="FOV61" s="77"/>
      <c r="FOW61" s="77"/>
      <c r="FOX61" s="77"/>
      <c r="FOY61" s="77"/>
      <c r="FOZ61" s="77"/>
      <c r="FPA61" s="77"/>
      <c r="FPB61" s="77"/>
      <c r="FPC61" s="77"/>
      <c r="FPD61" s="77"/>
      <c r="FPE61" s="77"/>
      <c r="FPF61" s="77"/>
      <c r="FPG61" s="77"/>
      <c r="FPH61" s="77"/>
      <c r="FPI61" s="77"/>
      <c r="FPJ61" s="77"/>
      <c r="FPK61" s="77"/>
      <c r="FPL61" s="77"/>
      <c r="FPM61" s="77"/>
      <c r="FPN61" s="77"/>
      <c r="FPO61" s="77"/>
      <c r="FPP61" s="77"/>
      <c r="FPQ61" s="77"/>
      <c r="FPR61" s="77"/>
      <c r="FPS61" s="77"/>
      <c r="FPT61" s="77"/>
      <c r="FPU61" s="77"/>
      <c r="FPV61" s="77"/>
      <c r="FPW61" s="77"/>
      <c r="FPX61" s="77"/>
      <c r="FPY61" s="77"/>
      <c r="FPZ61" s="77"/>
      <c r="FQA61" s="77"/>
      <c r="FQB61" s="77"/>
      <c r="FQC61" s="77"/>
      <c r="FQD61" s="77"/>
      <c r="FQE61" s="77"/>
      <c r="FQF61" s="77"/>
      <c r="FQG61" s="77"/>
      <c r="FQH61" s="77"/>
      <c r="FQI61" s="77"/>
      <c r="FQJ61" s="77"/>
      <c r="FQK61" s="77"/>
      <c r="FQL61" s="77"/>
      <c r="FQM61" s="77"/>
      <c r="FQN61" s="77"/>
      <c r="FQO61" s="77"/>
      <c r="FQP61" s="77"/>
      <c r="FQQ61" s="77"/>
      <c r="FQR61" s="77"/>
      <c r="FQS61" s="77"/>
      <c r="FQT61" s="77"/>
      <c r="FQU61" s="77"/>
      <c r="FQV61" s="77"/>
      <c r="FQW61" s="77"/>
      <c r="FQX61" s="77"/>
      <c r="FQY61" s="77"/>
      <c r="FQZ61" s="77"/>
      <c r="FRA61" s="77"/>
      <c r="FRB61" s="77"/>
      <c r="FRC61" s="77"/>
      <c r="FRD61" s="77"/>
      <c r="FRE61" s="77"/>
      <c r="FRF61" s="77"/>
      <c r="FRG61" s="77"/>
      <c r="FRH61" s="77"/>
      <c r="FRI61" s="77"/>
      <c r="FRJ61" s="77"/>
      <c r="FRK61" s="77"/>
      <c r="FRL61" s="77"/>
      <c r="FRM61" s="77"/>
      <c r="FRN61" s="77"/>
      <c r="FRO61" s="77"/>
      <c r="FRP61" s="77"/>
      <c r="FRQ61" s="77"/>
      <c r="FRR61" s="77"/>
      <c r="FRS61" s="77"/>
      <c r="FRT61" s="77"/>
      <c r="FRU61" s="77"/>
      <c r="FRV61" s="77"/>
      <c r="FRW61" s="77"/>
      <c r="FRX61" s="77"/>
      <c r="FRY61" s="77"/>
      <c r="FRZ61" s="77"/>
      <c r="FSA61" s="77"/>
      <c r="FSB61" s="77"/>
      <c r="FSC61" s="77"/>
      <c r="FSD61" s="77"/>
      <c r="FSE61" s="77"/>
      <c r="FSF61" s="77"/>
      <c r="FSG61" s="77"/>
      <c r="FSH61" s="77"/>
      <c r="FSI61" s="77"/>
      <c r="FSJ61" s="77"/>
      <c r="FSK61" s="77"/>
      <c r="FSL61" s="77"/>
      <c r="FSM61" s="77"/>
      <c r="FSN61" s="77"/>
      <c r="FSO61" s="77"/>
      <c r="FSP61" s="77"/>
      <c r="FSQ61" s="77"/>
      <c r="FSR61" s="77"/>
      <c r="FSS61" s="77"/>
      <c r="FST61" s="77"/>
      <c r="FSU61" s="77"/>
      <c r="FSV61" s="77"/>
      <c r="FSW61" s="77"/>
      <c r="FSX61" s="77"/>
      <c r="FSY61" s="77"/>
      <c r="FSZ61" s="77"/>
      <c r="FTA61" s="77"/>
      <c r="FTB61" s="77"/>
      <c r="FTC61" s="77"/>
      <c r="FTD61" s="77"/>
      <c r="FTE61" s="77"/>
      <c r="FTF61" s="77"/>
      <c r="FTG61" s="77"/>
      <c r="FTH61" s="77"/>
      <c r="FTI61" s="77"/>
      <c r="FTJ61" s="77"/>
      <c r="FTK61" s="77"/>
      <c r="FTL61" s="77"/>
      <c r="FTM61" s="77"/>
      <c r="FTN61" s="77"/>
      <c r="FTO61" s="77"/>
      <c r="FTP61" s="77"/>
      <c r="FTQ61" s="77"/>
      <c r="FTR61" s="77"/>
      <c r="FTS61" s="77"/>
      <c r="FTT61" s="77"/>
      <c r="FTU61" s="77"/>
      <c r="FTV61" s="77"/>
      <c r="FTW61" s="77"/>
      <c r="FTX61" s="77"/>
      <c r="FTY61" s="77"/>
      <c r="FTZ61" s="77"/>
      <c r="FUA61" s="77"/>
      <c r="FUB61" s="77"/>
      <c r="FUC61" s="77"/>
      <c r="FUD61" s="77"/>
      <c r="FUE61" s="77"/>
      <c r="FUF61" s="77"/>
      <c r="FUG61" s="77"/>
      <c r="FUH61" s="77"/>
      <c r="FUI61" s="77"/>
      <c r="FUJ61" s="77"/>
      <c r="FUK61" s="77"/>
      <c r="FUL61" s="77"/>
      <c r="FUM61" s="77"/>
      <c r="FUN61" s="77"/>
      <c r="FUO61" s="77"/>
      <c r="FUP61" s="77"/>
      <c r="FUQ61" s="77"/>
      <c r="FUR61" s="77"/>
      <c r="FUS61" s="77"/>
      <c r="FUT61" s="77"/>
      <c r="FUU61" s="77"/>
      <c r="FUV61" s="77"/>
      <c r="FUW61" s="77"/>
      <c r="FUX61" s="77"/>
      <c r="FUY61" s="77"/>
      <c r="FUZ61" s="77"/>
      <c r="FVA61" s="77"/>
      <c r="FVB61" s="77"/>
      <c r="FVC61" s="77"/>
      <c r="FVD61" s="77"/>
      <c r="FVE61" s="77"/>
      <c r="FVF61" s="77"/>
      <c r="FVG61" s="77"/>
      <c r="FVH61" s="77"/>
      <c r="FVI61" s="77"/>
      <c r="FVJ61" s="77"/>
      <c r="FVK61" s="77"/>
      <c r="FVL61" s="77"/>
      <c r="FVM61" s="77"/>
      <c r="FVN61" s="77"/>
      <c r="FVO61" s="77"/>
      <c r="FVP61" s="77"/>
      <c r="FVQ61" s="77"/>
      <c r="FVR61" s="77"/>
      <c r="FVS61" s="77"/>
      <c r="FVT61" s="77"/>
      <c r="FVU61" s="77"/>
      <c r="FVV61" s="77"/>
      <c r="FVW61" s="77"/>
      <c r="FVX61" s="77"/>
      <c r="FVY61" s="77"/>
      <c r="FVZ61" s="77"/>
      <c r="FWA61" s="77"/>
      <c r="FWB61" s="77"/>
      <c r="FWC61" s="77"/>
      <c r="FWD61" s="77"/>
      <c r="FWE61" s="77"/>
      <c r="FWF61" s="77"/>
      <c r="FWG61" s="77"/>
      <c r="FWH61" s="77"/>
      <c r="FWI61" s="77"/>
      <c r="FWJ61" s="77"/>
      <c r="FWK61" s="77"/>
      <c r="FWL61" s="77"/>
      <c r="FWM61" s="77"/>
      <c r="FWN61" s="77"/>
      <c r="FWO61" s="77"/>
      <c r="FWP61" s="77"/>
      <c r="FWQ61" s="77"/>
      <c r="FWR61" s="77"/>
      <c r="FWS61" s="77"/>
      <c r="FWT61" s="77"/>
      <c r="FWU61" s="77"/>
      <c r="FWV61" s="77"/>
      <c r="FWW61" s="77"/>
      <c r="FWX61" s="77"/>
      <c r="FWY61" s="77"/>
      <c r="FWZ61" s="77"/>
      <c r="FXA61" s="77"/>
      <c r="FXB61" s="77"/>
      <c r="FXC61" s="77"/>
      <c r="FXD61" s="77"/>
      <c r="FXE61" s="77"/>
      <c r="FXF61" s="77"/>
      <c r="FXG61" s="77"/>
      <c r="FXH61" s="77"/>
      <c r="FXI61" s="77"/>
      <c r="FXJ61" s="77"/>
      <c r="FXK61" s="77"/>
      <c r="FXL61" s="77"/>
      <c r="FXM61" s="77"/>
      <c r="FXN61" s="77"/>
      <c r="FXO61" s="77"/>
      <c r="FXP61" s="77"/>
      <c r="FXQ61" s="77"/>
      <c r="FXR61" s="77"/>
      <c r="FXS61" s="77"/>
      <c r="FXT61" s="77"/>
      <c r="FXU61" s="77"/>
      <c r="FXV61" s="77"/>
      <c r="FXW61" s="77"/>
      <c r="FXX61" s="77"/>
      <c r="FXY61" s="77"/>
      <c r="FXZ61" s="77"/>
      <c r="FYA61" s="77"/>
      <c r="FYB61" s="77"/>
      <c r="FYC61" s="77"/>
      <c r="FYD61" s="77"/>
      <c r="FYE61" s="77"/>
      <c r="FYF61" s="77"/>
      <c r="FYG61" s="77"/>
      <c r="FYH61" s="77"/>
      <c r="FYI61" s="77"/>
      <c r="FYJ61" s="77"/>
      <c r="FYK61" s="77"/>
      <c r="FYL61" s="77"/>
      <c r="FYM61" s="77"/>
      <c r="FYN61" s="77"/>
      <c r="FYO61" s="77"/>
      <c r="FYP61" s="77"/>
      <c r="FYQ61" s="77"/>
      <c r="FYR61" s="77"/>
      <c r="FYS61" s="77"/>
      <c r="FYT61" s="77"/>
      <c r="FYU61" s="77"/>
      <c r="FYV61" s="77"/>
      <c r="FYW61" s="77"/>
      <c r="FYX61" s="77"/>
      <c r="FYY61" s="77"/>
      <c r="FYZ61" s="77"/>
      <c r="FZA61" s="77"/>
      <c r="FZB61" s="77"/>
      <c r="FZC61" s="77"/>
      <c r="FZD61" s="77"/>
      <c r="FZE61" s="77"/>
      <c r="FZF61" s="77"/>
      <c r="FZG61" s="77"/>
      <c r="FZH61" s="77"/>
      <c r="FZI61" s="77"/>
      <c r="FZJ61" s="77"/>
      <c r="FZK61" s="77"/>
      <c r="FZL61" s="77"/>
      <c r="FZM61" s="77"/>
      <c r="FZN61" s="77"/>
      <c r="FZO61" s="77"/>
      <c r="FZP61" s="77"/>
      <c r="FZQ61" s="77"/>
      <c r="FZR61" s="77"/>
      <c r="FZS61" s="77"/>
      <c r="FZT61" s="77"/>
      <c r="FZU61" s="77"/>
      <c r="FZV61" s="77"/>
      <c r="FZW61" s="77"/>
      <c r="FZX61" s="77"/>
      <c r="FZY61" s="77"/>
      <c r="FZZ61" s="77"/>
      <c r="GAA61" s="77"/>
      <c r="GAB61" s="77"/>
      <c r="GAC61" s="77"/>
      <c r="GAD61" s="77"/>
      <c r="GAE61" s="77"/>
      <c r="GAF61" s="77"/>
      <c r="GAG61" s="77"/>
      <c r="GAH61" s="77"/>
      <c r="GAI61" s="77"/>
      <c r="GAJ61" s="77"/>
      <c r="GAK61" s="77"/>
      <c r="GAL61" s="77"/>
      <c r="GAM61" s="77"/>
      <c r="GAN61" s="77"/>
      <c r="GAO61" s="77"/>
      <c r="GAP61" s="77"/>
      <c r="GAQ61" s="77"/>
      <c r="GAR61" s="77"/>
      <c r="GAS61" s="77"/>
      <c r="GAT61" s="77"/>
      <c r="GAU61" s="77"/>
      <c r="GAV61" s="77"/>
      <c r="GAW61" s="77"/>
      <c r="GAX61" s="77"/>
      <c r="GAY61" s="77"/>
      <c r="GAZ61" s="77"/>
      <c r="GBA61" s="77"/>
      <c r="GBB61" s="77"/>
      <c r="GBC61" s="77"/>
      <c r="GBD61" s="77"/>
      <c r="GBE61" s="77"/>
      <c r="GBF61" s="77"/>
      <c r="GBG61" s="77"/>
      <c r="GBH61" s="77"/>
      <c r="GBI61" s="77"/>
      <c r="GBJ61" s="77"/>
      <c r="GBK61" s="77"/>
      <c r="GBL61" s="77"/>
      <c r="GBM61" s="77"/>
      <c r="GBN61" s="77"/>
      <c r="GBO61" s="77"/>
      <c r="GBP61" s="77"/>
      <c r="GBQ61" s="77"/>
      <c r="GBR61" s="77"/>
      <c r="GBS61" s="77"/>
      <c r="GBT61" s="77"/>
      <c r="GBU61" s="77"/>
      <c r="GBV61" s="77"/>
      <c r="GBW61" s="77"/>
      <c r="GBX61" s="77"/>
      <c r="GBY61" s="77"/>
      <c r="GBZ61" s="77"/>
      <c r="GCA61" s="77"/>
      <c r="GCB61" s="77"/>
      <c r="GCC61" s="77"/>
      <c r="GCD61" s="77"/>
      <c r="GCE61" s="77"/>
      <c r="GCF61" s="77"/>
      <c r="GCG61" s="77"/>
      <c r="GCH61" s="77"/>
      <c r="GCI61" s="77"/>
      <c r="GCJ61" s="77"/>
      <c r="GCK61" s="77"/>
      <c r="GCL61" s="77"/>
      <c r="GCM61" s="77"/>
      <c r="GCN61" s="77"/>
      <c r="GCO61" s="77"/>
      <c r="GCP61" s="77"/>
      <c r="GCQ61" s="77"/>
      <c r="GCR61" s="77"/>
      <c r="GCS61" s="77"/>
      <c r="GCT61" s="77"/>
      <c r="GCU61" s="77"/>
      <c r="GCV61" s="77"/>
      <c r="GCW61" s="77"/>
      <c r="GCX61" s="77"/>
      <c r="GCY61" s="77"/>
      <c r="GCZ61" s="77"/>
      <c r="GDA61" s="77"/>
      <c r="GDB61" s="77"/>
      <c r="GDC61" s="77"/>
      <c r="GDD61" s="77"/>
      <c r="GDE61" s="77"/>
      <c r="GDF61" s="77"/>
      <c r="GDG61" s="77"/>
      <c r="GDH61" s="77"/>
      <c r="GDI61" s="77"/>
      <c r="GDJ61" s="77"/>
      <c r="GDK61" s="77"/>
      <c r="GDL61" s="77"/>
      <c r="GDM61" s="77"/>
      <c r="GDN61" s="77"/>
      <c r="GDO61" s="77"/>
      <c r="GDP61" s="77"/>
      <c r="GDQ61" s="77"/>
      <c r="GDR61" s="77"/>
      <c r="GDS61" s="77"/>
      <c r="GDT61" s="77"/>
      <c r="GDU61" s="77"/>
      <c r="GDV61" s="77"/>
      <c r="GDW61" s="77"/>
      <c r="GDX61" s="77"/>
      <c r="GDY61" s="77"/>
      <c r="GDZ61" s="77"/>
      <c r="GEA61" s="77"/>
      <c r="GEB61" s="77"/>
      <c r="GEC61" s="77"/>
      <c r="GED61" s="77"/>
      <c r="GEE61" s="77"/>
      <c r="GEF61" s="77"/>
      <c r="GEG61" s="77"/>
      <c r="GEH61" s="77"/>
      <c r="GEI61" s="77"/>
      <c r="GEJ61" s="77"/>
      <c r="GEK61" s="77"/>
      <c r="GEL61" s="77"/>
      <c r="GEM61" s="77"/>
      <c r="GEN61" s="77"/>
      <c r="GEO61" s="77"/>
      <c r="GEP61" s="77"/>
      <c r="GEQ61" s="77"/>
      <c r="GER61" s="77"/>
      <c r="GES61" s="77"/>
      <c r="GET61" s="77"/>
      <c r="GEU61" s="77"/>
      <c r="GEV61" s="77"/>
      <c r="GEW61" s="77"/>
      <c r="GEX61" s="77"/>
      <c r="GEY61" s="77"/>
      <c r="GEZ61" s="77"/>
      <c r="GFA61" s="77"/>
      <c r="GFB61" s="77"/>
      <c r="GFC61" s="77"/>
      <c r="GFD61" s="77"/>
      <c r="GFE61" s="77"/>
      <c r="GFF61" s="77"/>
      <c r="GFG61" s="77"/>
      <c r="GFH61" s="77"/>
      <c r="GFI61" s="77"/>
      <c r="GFJ61" s="77"/>
      <c r="GFK61" s="77"/>
      <c r="GFL61" s="77"/>
      <c r="GFM61" s="77"/>
      <c r="GFN61" s="77"/>
      <c r="GFO61" s="77"/>
      <c r="GFP61" s="77"/>
      <c r="GFQ61" s="77"/>
      <c r="GFR61" s="77"/>
      <c r="GFS61" s="77"/>
      <c r="GFT61" s="77"/>
      <c r="GFU61" s="77"/>
      <c r="GFV61" s="77"/>
      <c r="GFW61" s="77"/>
      <c r="GFX61" s="77"/>
      <c r="GFY61" s="77"/>
      <c r="GFZ61" s="77"/>
      <c r="GGA61" s="77"/>
      <c r="GGB61" s="77"/>
      <c r="GGC61" s="77"/>
      <c r="GGD61" s="77"/>
      <c r="GGE61" s="77"/>
      <c r="GGF61" s="77"/>
      <c r="GGG61" s="77"/>
      <c r="GGH61" s="77"/>
      <c r="GGI61" s="77"/>
      <c r="GGJ61" s="77"/>
      <c r="GGK61" s="77"/>
      <c r="GGL61" s="77"/>
      <c r="GGM61" s="77"/>
      <c r="GGN61" s="77"/>
      <c r="GGO61" s="77"/>
      <c r="GGP61" s="77"/>
      <c r="GGQ61" s="77"/>
      <c r="GGR61" s="77"/>
      <c r="GGS61" s="77"/>
      <c r="GGT61" s="77"/>
      <c r="GGU61" s="77"/>
      <c r="GGV61" s="77"/>
      <c r="GGW61" s="77"/>
      <c r="GGX61" s="77"/>
      <c r="GGY61" s="77"/>
      <c r="GGZ61" s="77"/>
      <c r="GHA61" s="77"/>
      <c r="GHB61" s="77"/>
      <c r="GHC61" s="77"/>
      <c r="GHD61" s="77"/>
      <c r="GHE61" s="77"/>
      <c r="GHF61" s="77"/>
      <c r="GHG61" s="77"/>
      <c r="GHH61" s="77"/>
      <c r="GHI61" s="77"/>
      <c r="GHJ61" s="77"/>
      <c r="GHK61" s="77"/>
      <c r="GHL61" s="77"/>
      <c r="GHM61" s="77"/>
      <c r="GHN61" s="77"/>
      <c r="GHO61" s="77"/>
      <c r="GHP61" s="77"/>
      <c r="GHQ61" s="77"/>
      <c r="GHR61" s="77"/>
      <c r="GHS61" s="77"/>
      <c r="GHT61" s="77"/>
      <c r="GHU61" s="77"/>
      <c r="GHV61" s="77"/>
      <c r="GHW61" s="77"/>
      <c r="GHX61" s="77"/>
      <c r="GHY61" s="77"/>
      <c r="GHZ61" s="77"/>
      <c r="GIA61" s="77"/>
      <c r="GIB61" s="77"/>
      <c r="GIC61" s="77"/>
      <c r="GID61" s="77"/>
      <c r="GIE61" s="77"/>
      <c r="GIF61" s="77"/>
      <c r="GIG61" s="77"/>
      <c r="GIH61" s="77"/>
      <c r="GII61" s="77"/>
      <c r="GIJ61" s="77"/>
      <c r="GIK61" s="77"/>
      <c r="GIL61" s="77"/>
      <c r="GIM61" s="77"/>
      <c r="GIN61" s="77"/>
      <c r="GIO61" s="77"/>
      <c r="GIP61" s="77"/>
      <c r="GIQ61" s="77"/>
      <c r="GIR61" s="77"/>
      <c r="GIS61" s="77"/>
      <c r="GIT61" s="77"/>
      <c r="GIU61" s="77"/>
      <c r="GIV61" s="77"/>
      <c r="GIW61" s="77"/>
      <c r="GIX61" s="77"/>
      <c r="GIY61" s="77"/>
      <c r="GIZ61" s="77"/>
      <c r="GJA61" s="77"/>
      <c r="GJB61" s="77"/>
      <c r="GJC61" s="77"/>
      <c r="GJD61" s="77"/>
      <c r="GJE61" s="77"/>
      <c r="GJF61" s="77"/>
      <c r="GJG61" s="77"/>
      <c r="GJH61" s="77"/>
      <c r="GJI61" s="77"/>
      <c r="GJJ61" s="77"/>
      <c r="GJK61" s="77"/>
      <c r="GJL61" s="77"/>
      <c r="GJM61" s="77"/>
      <c r="GJN61" s="77"/>
      <c r="GJO61" s="77"/>
      <c r="GJP61" s="77"/>
      <c r="GJQ61" s="77"/>
      <c r="GJR61" s="77"/>
      <c r="GJS61" s="77"/>
      <c r="GJT61" s="77"/>
      <c r="GJU61" s="77"/>
      <c r="GJV61" s="77"/>
      <c r="GJW61" s="77"/>
      <c r="GJX61" s="77"/>
      <c r="GJY61" s="77"/>
      <c r="GJZ61" s="77"/>
      <c r="GKA61" s="77"/>
      <c r="GKB61" s="77"/>
      <c r="GKC61" s="77"/>
      <c r="GKD61" s="77"/>
      <c r="GKE61" s="77"/>
      <c r="GKF61" s="77"/>
      <c r="GKG61" s="77"/>
      <c r="GKH61" s="77"/>
      <c r="GKI61" s="77"/>
      <c r="GKJ61" s="77"/>
      <c r="GKK61" s="77"/>
      <c r="GKL61" s="77"/>
      <c r="GKM61" s="77"/>
      <c r="GKN61" s="77"/>
      <c r="GKO61" s="77"/>
      <c r="GKP61" s="77"/>
      <c r="GKQ61" s="77"/>
      <c r="GKR61" s="77"/>
      <c r="GKS61" s="77"/>
      <c r="GKT61" s="77"/>
      <c r="GKU61" s="77"/>
      <c r="GKV61" s="77"/>
      <c r="GKW61" s="77"/>
      <c r="GKX61" s="77"/>
      <c r="GKY61" s="77"/>
      <c r="GKZ61" s="77"/>
      <c r="GLA61" s="77"/>
      <c r="GLB61" s="77"/>
      <c r="GLC61" s="77"/>
      <c r="GLD61" s="77"/>
      <c r="GLE61" s="77"/>
      <c r="GLF61" s="77"/>
      <c r="GLG61" s="77"/>
      <c r="GLH61" s="77"/>
      <c r="GLI61" s="77"/>
      <c r="GLJ61" s="77"/>
      <c r="GLK61" s="77"/>
      <c r="GLL61" s="77"/>
      <c r="GLM61" s="77"/>
      <c r="GLN61" s="77"/>
      <c r="GLO61" s="77"/>
      <c r="GLP61" s="77"/>
      <c r="GLQ61" s="77"/>
      <c r="GLR61" s="77"/>
      <c r="GLS61" s="77"/>
      <c r="GLT61" s="77"/>
      <c r="GLU61" s="77"/>
      <c r="GLV61" s="77"/>
      <c r="GLW61" s="77"/>
      <c r="GLX61" s="77"/>
      <c r="GLY61" s="77"/>
      <c r="GLZ61" s="77"/>
      <c r="GMA61" s="77"/>
      <c r="GMB61" s="77"/>
      <c r="GMC61" s="77"/>
      <c r="GMD61" s="77"/>
      <c r="GME61" s="77"/>
      <c r="GMF61" s="77"/>
      <c r="GMG61" s="77"/>
      <c r="GMH61" s="77"/>
      <c r="GMI61" s="77"/>
      <c r="GMJ61" s="77"/>
      <c r="GMK61" s="77"/>
      <c r="GML61" s="77"/>
      <c r="GMM61" s="77"/>
      <c r="GMN61" s="77"/>
      <c r="GMO61" s="77"/>
      <c r="GMP61" s="77"/>
      <c r="GMQ61" s="77"/>
      <c r="GMR61" s="77"/>
      <c r="GMS61" s="77"/>
      <c r="GMT61" s="77"/>
      <c r="GMU61" s="77"/>
      <c r="GMV61" s="77"/>
      <c r="GMW61" s="77"/>
      <c r="GMX61" s="77"/>
      <c r="GMY61" s="77"/>
      <c r="GMZ61" s="77"/>
      <c r="GNA61" s="77"/>
      <c r="GNB61" s="77"/>
      <c r="GNC61" s="77"/>
      <c r="GND61" s="77"/>
      <c r="GNE61" s="77"/>
      <c r="GNF61" s="77"/>
      <c r="GNG61" s="77"/>
      <c r="GNH61" s="77"/>
      <c r="GNI61" s="77"/>
      <c r="GNJ61" s="77"/>
      <c r="GNK61" s="77"/>
      <c r="GNL61" s="77"/>
      <c r="GNM61" s="77"/>
      <c r="GNN61" s="77"/>
      <c r="GNO61" s="77"/>
      <c r="GNP61" s="77"/>
      <c r="GNQ61" s="77"/>
      <c r="GNR61" s="77"/>
      <c r="GNS61" s="77"/>
      <c r="GNT61" s="77"/>
      <c r="GNU61" s="77"/>
      <c r="GNV61" s="77"/>
      <c r="GNW61" s="77"/>
      <c r="GNX61" s="77"/>
      <c r="GNY61" s="77"/>
      <c r="GNZ61" s="77"/>
      <c r="GOA61" s="77"/>
      <c r="GOB61" s="77"/>
      <c r="GOC61" s="77"/>
      <c r="GOD61" s="77"/>
      <c r="GOE61" s="77"/>
      <c r="GOF61" s="77"/>
      <c r="GOG61" s="77"/>
      <c r="GOH61" s="77"/>
      <c r="GOI61" s="77"/>
      <c r="GOJ61" s="77"/>
      <c r="GOK61" s="77"/>
      <c r="GOL61" s="77"/>
      <c r="GOM61" s="77"/>
      <c r="GON61" s="77"/>
      <c r="GOO61" s="77"/>
      <c r="GOP61" s="77"/>
      <c r="GOQ61" s="77"/>
      <c r="GOR61" s="77"/>
      <c r="GOS61" s="77"/>
      <c r="GOT61" s="77"/>
      <c r="GOU61" s="77"/>
      <c r="GOV61" s="77"/>
      <c r="GOW61" s="77"/>
      <c r="GOX61" s="77"/>
      <c r="GOY61" s="77"/>
      <c r="GOZ61" s="77"/>
      <c r="GPA61" s="77"/>
      <c r="GPB61" s="77"/>
      <c r="GPC61" s="77"/>
      <c r="GPD61" s="77"/>
      <c r="GPE61" s="77"/>
      <c r="GPF61" s="77"/>
      <c r="GPG61" s="77"/>
      <c r="GPH61" s="77"/>
      <c r="GPI61" s="77"/>
      <c r="GPJ61" s="77"/>
      <c r="GPK61" s="77"/>
      <c r="GPL61" s="77"/>
      <c r="GPM61" s="77"/>
      <c r="GPN61" s="77"/>
      <c r="GPO61" s="77"/>
      <c r="GPP61" s="77"/>
      <c r="GPQ61" s="77"/>
      <c r="GPR61" s="77"/>
      <c r="GPS61" s="77"/>
      <c r="GPT61" s="77"/>
      <c r="GPU61" s="77"/>
      <c r="GPV61" s="77"/>
      <c r="GPW61" s="77"/>
      <c r="GPX61" s="77"/>
      <c r="GPY61" s="77"/>
      <c r="GPZ61" s="77"/>
      <c r="GQA61" s="77"/>
      <c r="GQB61" s="77"/>
      <c r="GQC61" s="77"/>
      <c r="GQD61" s="77"/>
      <c r="GQE61" s="77"/>
      <c r="GQF61" s="77"/>
      <c r="GQG61" s="77"/>
      <c r="GQH61" s="77"/>
      <c r="GQI61" s="77"/>
      <c r="GQJ61" s="77"/>
      <c r="GQK61" s="77"/>
      <c r="GQL61" s="77"/>
      <c r="GQM61" s="77"/>
      <c r="GQN61" s="77"/>
      <c r="GQO61" s="77"/>
      <c r="GQP61" s="77"/>
      <c r="GQQ61" s="77"/>
      <c r="GQR61" s="77"/>
      <c r="GQS61" s="77"/>
      <c r="GQT61" s="77"/>
      <c r="GQU61" s="77"/>
      <c r="GQV61" s="77"/>
      <c r="GQW61" s="77"/>
      <c r="GQX61" s="77"/>
      <c r="GQY61" s="77"/>
      <c r="GQZ61" s="77"/>
      <c r="GRA61" s="77"/>
      <c r="GRB61" s="77"/>
      <c r="GRC61" s="77"/>
      <c r="GRD61" s="77"/>
      <c r="GRE61" s="77"/>
      <c r="GRF61" s="77"/>
      <c r="GRG61" s="77"/>
      <c r="GRH61" s="77"/>
      <c r="GRI61" s="77"/>
      <c r="GRJ61" s="77"/>
      <c r="GRK61" s="77"/>
      <c r="GRL61" s="77"/>
      <c r="GRM61" s="77"/>
      <c r="GRN61" s="77"/>
      <c r="GRO61" s="77"/>
      <c r="GRP61" s="77"/>
      <c r="GRQ61" s="77"/>
      <c r="GRR61" s="77"/>
      <c r="GRS61" s="77"/>
      <c r="GRT61" s="77"/>
      <c r="GRU61" s="77"/>
      <c r="GRV61" s="77"/>
      <c r="GRW61" s="77"/>
      <c r="GRX61" s="77"/>
      <c r="GRY61" s="77"/>
      <c r="GRZ61" s="77"/>
      <c r="GSA61" s="77"/>
      <c r="GSB61" s="77"/>
      <c r="GSC61" s="77"/>
      <c r="GSD61" s="77"/>
      <c r="GSE61" s="77"/>
      <c r="GSF61" s="77"/>
      <c r="GSG61" s="77"/>
      <c r="GSH61" s="77"/>
      <c r="GSI61" s="77"/>
      <c r="GSJ61" s="77"/>
      <c r="GSK61" s="77"/>
      <c r="GSL61" s="77"/>
      <c r="GSM61" s="77"/>
      <c r="GSN61" s="77"/>
      <c r="GSO61" s="77"/>
      <c r="GSP61" s="77"/>
      <c r="GSQ61" s="77"/>
      <c r="GSR61" s="77"/>
      <c r="GSS61" s="77"/>
      <c r="GST61" s="77"/>
      <c r="GSU61" s="77"/>
      <c r="GSV61" s="77"/>
      <c r="GSW61" s="77"/>
      <c r="GSX61" s="77"/>
      <c r="GSY61" s="77"/>
      <c r="GSZ61" s="77"/>
      <c r="GTA61" s="77"/>
      <c r="GTB61" s="77"/>
      <c r="GTC61" s="77"/>
      <c r="GTD61" s="77"/>
      <c r="GTE61" s="77"/>
      <c r="GTF61" s="77"/>
      <c r="GTG61" s="77"/>
      <c r="GTH61" s="77"/>
      <c r="GTI61" s="77"/>
      <c r="GTJ61" s="77"/>
      <c r="GTK61" s="77"/>
      <c r="GTL61" s="77"/>
      <c r="GTM61" s="77"/>
      <c r="GTN61" s="77"/>
      <c r="GTO61" s="77"/>
      <c r="GTP61" s="77"/>
      <c r="GTQ61" s="77"/>
      <c r="GTR61" s="77"/>
      <c r="GTS61" s="77"/>
      <c r="GTT61" s="77"/>
      <c r="GTU61" s="77"/>
      <c r="GTV61" s="77"/>
      <c r="GTW61" s="77"/>
      <c r="GTX61" s="77"/>
      <c r="GTY61" s="77"/>
      <c r="GTZ61" s="77"/>
      <c r="GUA61" s="77"/>
      <c r="GUB61" s="77"/>
      <c r="GUC61" s="77"/>
      <c r="GUD61" s="77"/>
      <c r="GUE61" s="77"/>
      <c r="GUF61" s="77"/>
      <c r="GUG61" s="77"/>
      <c r="GUH61" s="77"/>
      <c r="GUI61" s="77"/>
      <c r="GUJ61" s="77"/>
      <c r="GUK61" s="77"/>
      <c r="GUL61" s="77"/>
      <c r="GUM61" s="77"/>
      <c r="GUN61" s="77"/>
      <c r="GUO61" s="77"/>
      <c r="GUP61" s="77"/>
      <c r="GUQ61" s="77"/>
      <c r="GUR61" s="77"/>
      <c r="GUS61" s="77"/>
      <c r="GUT61" s="77"/>
      <c r="GUU61" s="77"/>
      <c r="GUV61" s="77"/>
      <c r="GUW61" s="77"/>
      <c r="GUX61" s="77"/>
      <c r="GUY61" s="77"/>
      <c r="GUZ61" s="77"/>
      <c r="GVA61" s="77"/>
      <c r="GVB61" s="77"/>
      <c r="GVC61" s="77"/>
      <c r="GVD61" s="77"/>
      <c r="GVE61" s="77"/>
      <c r="GVF61" s="77"/>
      <c r="GVG61" s="77"/>
      <c r="GVH61" s="77"/>
      <c r="GVI61" s="77"/>
      <c r="GVJ61" s="77"/>
      <c r="GVK61" s="77"/>
      <c r="GVL61" s="77"/>
      <c r="GVM61" s="77"/>
      <c r="GVN61" s="77"/>
      <c r="GVO61" s="77"/>
      <c r="GVP61" s="77"/>
      <c r="GVQ61" s="77"/>
      <c r="GVR61" s="77"/>
      <c r="GVS61" s="77"/>
      <c r="GVT61" s="77"/>
      <c r="GVU61" s="77"/>
      <c r="GVV61" s="77"/>
      <c r="GVW61" s="77"/>
      <c r="GVX61" s="77"/>
      <c r="GVY61" s="77"/>
      <c r="GVZ61" s="77"/>
      <c r="GWA61" s="77"/>
      <c r="GWB61" s="77"/>
      <c r="GWC61" s="77"/>
      <c r="GWD61" s="77"/>
      <c r="GWE61" s="77"/>
      <c r="GWF61" s="77"/>
      <c r="GWG61" s="77"/>
      <c r="GWH61" s="77"/>
      <c r="GWI61" s="77"/>
      <c r="GWJ61" s="77"/>
      <c r="GWK61" s="77"/>
      <c r="GWL61" s="77"/>
      <c r="GWM61" s="77"/>
      <c r="GWN61" s="77"/>
      <c r="GWO61" s="77"/>
      <c r="GWP61" s="77"/>
      <c r="GWQ61" s="77"/>
      <c r="GWR61" s="77"/>
      <c r="GWS61" s="77"/>
      <c r="GWT61" s="77"/>
      <c r="GWU61" s="77"/>
      <c r="GWV61" s="77"/>
      <c r="GWW61" s="77"/>
      <c r="GWX61" s="77"/>
      <c r="GWY61" s="77"/>
      <c r="GWZ61" s="77"/>
      <c r="GXA61" s="77"/>
      <c r="GXB61" s="77"/>
      <c r="GXC61" s="77"/>
      <c r="GXD61" s="77"/>
      <c r="GXE61" s="77"/>
      <c r="GXF61" s="77"/>
      <c r="GXG61" s="77"/>
      <c r="GXH61" s="77"/>
      <c r="GXI61" s="77"/>
      <c r="GXJ61" s="77"/>
      <c r="GXK61" s="77"/>
      <c r="GXL61" s="77"/>
      <c r="GXM61" s="77"/>
      <c r="GXN61" s="77"/>
      <c r="GXO61" s="77"/>
      <c r="GXP61" s="77"/>
      <c r="GXQ61" s="77"/>
      <c r="GXR61" s="77"/>
      <c r="GXS61" s="77"/>
      <c r="GXT61" s="77"/>
      <c r="GXU61" s="77"/>
      <c r="GXV61" s="77"/>
      <c r="GXW61" s="77"/>
      <c r="GXX61" s="77"/>
      <c r="GXY61" s="77"/>
      <c r="GXZ61" s="77"/>
      <c r="GYA61" s="77"/>
      <c r="GYB61" s="77"/>
      <c r="GYC61" s="77"/>
      <c r="GYD61" s="77"/>
      <c r="GYE61" s="77"/>
      <c r="GYF61" s="77"/>
      <c r="GYG61" s="77"/>
      <c r="GYH61" s="77"/>
      <c r="GYI61" s="77"/>
      <c r="GYJ61" s="77"/>
      <c r="GYK61" s="77"/>
      <c r="GYL61" s="77"/>
      <c r="GYM61" s="77"/>
      <c r="GYN61" s="77"/>
      <c r="GYO61" s="77"/>
      <c r="GYP61" s="77"/>
      <c r="GYQ61" s="77"/>
      <c r="GYR61" s="77"/>
      <c r="GYS61" s="77"/>
      <c r="GYT61" s="77"/>
      <c r="GYU61" s="77"/>
      <c r="GYV61" s="77"/>
      <c r="GYW61" s="77"/>
      <c r="GYX61" s="77"/>
      <c r="GYY61" s="77"/>
      <c r="GYZ61" s="77"/>
      <c r="GZA61" s="77"/>
      <c r="GZB61" s="77"/>
      <c r="GZC61" s="77"/>
      <c r="GZD61" s="77"/>
      <c r="GZE61" s="77"/>
      <c r="GZF61" s="77"/>
      <c r="GZG61" s="77"/>
      <c r="GZH61" s="77"/>
      <c r="GZI61" s="77"/>
      <c r="GZJ61" s="77"/>
      <c r="GZK61" s="77"/>
      <c r="GZL61" s="77"/>
      <c r="GZM61" s="77"/>
      <c r="GZN61" s="77"/>
      <c r="GZO61" s="77"/>
      <c r="GZP61" s="77"/>
      <c r="GZQ61" s="77"/>
      <c r="GZR61" s="77"/>
      <c r="GZS61" s="77"/>
      <c r="GZT61" s="77"/>
      <c r="GZU61" s="77"/>
      <c r="GZV61" s="77"/>
      <c r="GZW61" s="77"/>
      <c r="GZX61" s="77"/>
      <c r="GZY61" s="77"/>
      <c r="GZZ61" s="77"/>
      <c r="HAA61" s="77"/>
      <c r="HAB61" s="77"/>
      <c r="HAC61" s="77"/>
      <c r="HAD61" s="77"/>
      <c r="HAE61" s="77"/>
      <c r="HAF61" s="77"/>
      <c r="HAG61" s="77"/>
      <c r="HAH61" s="77"/>
      <c r="HAI61" s="77"/>
      <c r="HAJ61" s="77"/>
      <c r="HAK61" s="77"/>
      <c r="HAL61" s="77"/>
      <c r="HAM61" s="77"/>
      <c r="HAN61" s="77"/>
      <c r="HAO61" s="77"/>
      <c r="HAP61" s="77"/>
      <c r="HAQ61" s="77"/>
      <c r="HAR61" s="77"/>
      <c r="HAS61" s="77"/>
      <c r="HAT61" s="77"/>
      <c r="HAU61" s="77"/>
      <c r="HAV61" s="77"/>
      <c r="HAW61" s="77"/>
      <c r="HAX61" s="77"/>
      <c r="HAY61" s="77"/>
      <c r="HAZ61" s="77"/>
      <c r="HBA61" s="77"/>
      <c r="HBB61" s="77"/>
      <c r="HBC61" s="77"/>
      <c r="HBD61" s="77"/>
      <c r="HBE61" s="77"/>
      <c r="HBF61" s="77"/>
      <c r="HBG61" s="77"/>
      <c r="HBH61" s="77"/>
      <c r="HBI61" s="77"/>
      <c r="HBJ61" s="77"/>
      <c r="HBK61" s="77"/>
      <c r="HBL61" s="77"/>
      <c r="HBM61" s="77"/>
      <c r="HBN61" s="77"/>
      <c r="HBO61" s="77"/>
      <c r="HBP61" s="77"/>
      <c r="HBQ61" s="77"/>
      <c r="HBR61" s="77"/>
      <c r="HBS61" s="77"/>
      <c r="HBT61" s="77"/>
      <c r="HBU61" s="77"/>
      <c r="HBV61" s="77"/>
      <c r="HBW61" s="77"/>
      <c r="HBX61" s="77"/>
      <c r="HBY61" s="77"/>
      <c r="HBZ61" s="77"/>
      <c r="HCA61" s="77"/>
      <c r="HCB61" s="77"/>
      <c r="HCC61" s="77"/>
      <c r="HCD61" s="77"/>
      <c r="HCE61" s="77"/>
      <c r="HCF61" s="77"/>
      <c r="HCG61" s="77"/>
      <c r="HCH61" s="77"/>
      <c r="HCI61" s="77"/>
      <c r="HCJ61" s="77"/>
      <c r="HCK61" s="77"/>
      <c r="HCL61" s="77"/>
      <c r="HCM61" s="77"/>
      <c r="HCN61" s="77"/>
      <c r="HCO61" s="77"/>
      <c r="HCP61" s="77"/>
      <c r="HCQ61" s="77"/>
      <c r="HCR61" s="77"/>
      <c r="HCS61" s="77"/>
      <c r="HCT61" s="77"/>
      <c r="HCU61" s="77"/>
      <c r="HCV61" s="77"/>
      <c r="HCW61" s="77"/>
      <c r="HCX61" s="77"/>
      <c r="HCY61" s="77"/>
      <c r="HCZ61" s="77"/>
      <c r="HDA61" s="77"/>
      <c r="HDB61" s="77"/>
      <c r="HDC61" s="77"/>
      <c r="HDD61" s="77"/>
      <c r="HDE61" s="77"/>
      <c r="HDF61" s="77"/>
      <c r="HDG61" s="77"/>
      <c r="HDH61" s="77"/>
      <c r="HDI61" s="77"/>
      <c r="HDJ61" s="77"/>
      <c r="HDK61" s="77"/>
      <c r="HDL61" s="77"/>
      <c r="HDM61" s="77"/>
      <c r="HDN61" s="77"/>
      <c r="HDO61" s="77"/>
      <c r="HDP61" s="77"/>
      <c r="HDQ61" s="77"/>
      <c r="HDR61" s="77"/>
      <c r="HDS61" s="77"/>
      <c r="HDT61" s="77"/>
      <c r="HDU61" s="77"/>
      <c r="HDV61" s="77"/>
      <c r="HDW61" s="77"/>
      <c r="HDX61" s="77"/>
      <c r="HDY61" s="77"/>
      <c r="HDZ61" s="77"/>
      <c r="HEA61" s="77"/>
      <c r="HEB61" s="77"/>
      <c r="HEC61" s="77"/>
      <c r="HED61" s="77"/>
      <c r="HEE61" s="77"/>
      <c r="HEF61" s="77"/>
      <c r="HEG61" s="77"/>
      <c r="HEH61" s="77"/>
      <c r="HEI61" s="77"/>
      <c r="HEJ61" s="77"/>
      <c r="HEK61" s="77"/>
      <c r="HEL61" s="77"/>
      <c r="HEM61" s="77"/>
      <c r="HEN61" s="77"/>
      <c r="HEO61" s="77"/>
      <c r="HEP61" s="77"/>
      <c r="HEQ61" s="77"/>
      <c r="HER61" s="77"/>
      <c r="HES61" s="77"/>
      <c r="HET61" s="77"/>
      <c r="HEU61" s="77"/>
      <c r="HEV61" s="77"/>
      <c r="HEW61" s="77"/>
      <c r="HEX61" s="77"/>
      <c r="HEY61" s="77"/>
      <c r="HEZ61" s="77"/>
      <c r="HFA61" s="77"/>
      <c r="HFB61" s="77"/>
      <c r="HFC61" s="77"/>
      <c r="HFD61" s="77"/>
      <c r="HFE61" s="77"/>
      <c r="HFF61" s="77"/>
      <c r="HFG61" s="77"/>
      <c r="HFH61" s="77"/>
      <c r="HFI61" s="77"/>
      <c r="HFJ61" s="77"/>
      <c r="HFK61" s="77"/>
      <c r="HFL61" s="77"/>
      <c r="HFM61" s="77"/>
      <c r="HFN61" s="77"/>
      <c r="HFO61" s="77"/>
      <c r="HFP61" s="77"/>
      <c r="HFQ61" s="77"/>
      <c r="HFR61" s="77"/>
      <c r="HFS61" s="77"/>
      <c r="HFT61" s="77"/>
      <c r="HFU61" s="77"/>
      <c r="HFV61" s="77"/>
      <c r="HFW61" s="77"/>
      <c r="HFX61" s="77"/>
      <c r="HFY61" s="77"/>
      <c r="HFZ61" s="77"/>
      <c r="HGA61" s="77"/>
      <c r="HGB61" s="77"/>
      <c r="HGC61" s="77"/>
      <c r="HGD61" s="77"/>
      <c r="HGE61" s="77"/>
      <c r="HGF61" s="77"/>
      <c r="HGG61" s="77"/>
      <c r="HGH61" s="77"/>
      <c r="HGI61" s="77"/>
      <c r="HGJ61" s="77"/>
      <c r="HGK61" s="77"/>
      <c r="HGL61" s="77"/>
      <c r="HGM61" s="77"/>
      <c r="HGN61" s="77"/>
      <c r="HGO61" s="77"/>
      <c r="HGP61" s="77"/>
      <c r="HGQ61" s="77"/>
      <c r="HGR61" s="77"/>
      <c r="HGS61" s="77"/>
      <c r="HGT61" s="77"/>
      <c r="HGU61" s="77"/>
      <c r="HGV61" s="77"/>
      <c r="HGW61" s="77"/>
      <c r="HGX61" s="77"/>
      <c r="HGY61" s="77"/>
      <c r="HGZ61" s="77"/>
      <c r="HHA61" s="77"/>
      <c r="HHB61" s="77"/>
      <c r="HHC61" s="77"/>
      <c r="HHD61" s="77"/>
      <c r="HHE61" s="77"/>
      <c r="HHF61" s="77"/>
      <c r="HHG61" s="77"/>
      <c r="HHH61" s="77"/>
      <c r="HHI61" s="77"/>
      <c r="HHJ61" s="77"/>
      <c r="HHK61" s="77"/>
      <c r="HHL61" s="77"/>
      <c r="HHM61" s="77"/>
      <c r="HHN61" s="77"/>
      <c r="HHO61" s="77"/>
      <c r="HHP61" s="77"/>
      <c r="HHQ61" s="77"/>
      <c r="HHR61" s="77"/>
      <c r="HHS61" s="77"/>
      <c r="HHT61" s="77"/>
      <c r="HHU61" s="77"/>
      <c r="HHV61" s="77"/>
      <c r="HHW61" s="77"/>
      <c r="HHX61" s="77"/>
      <c r="HHY61" s="77"/>
      <c r="HHZ61" s="77"/>
      <c r="HIA61" s="77"/>
      <c r="HIB61" s="77"/>
      <c r="HIC61" s="77"/>
      <c r="HID61" s="77"/>
      <c r="HIE61" s="77"/>
      <c r="HIF61" s="77"/>
      <c r="HIG61" s="77"/>
      <c r="HIH61" s="77"/>
      <c r="HII61" s="77"/>
      <c r="HIJ61" s="77"/>
      <c r="HIK61" s="77"/>
      <c r="HIL61" s="77"/>
      <c r="HIM61" s="77"/>
      <c r="HIN61" s="77"/>
      <c r="HIO61" s="77"/>
      <c r="HIP61" s="77"/>
      <c r="HIQ61" s="77"/>
      <c r="HIR61" s="77"/>
      <c r="HIS61" s="77"/>
      <c r="HIT61" s="77"/>
      <c r="HIU61" s="77"/>
      <c r="HIV61" s="77"/>
      <c r="HIW61" s="77"/>
      <c r="HIX61" s="77"/>
      <c r="HIY61" s="77"/>
      <c r="HIZ61" s="77"/>
      <c r="HJA61" s="77"/>
      <c r="HJB61" s="77"/>
      <c r="HJC61" s="77"/>
      <c r="HJD61" s="77"/>
      <c r="HJE61" s="77"/>
      <c r="HJF61" s="77"/>
      <c r="HJG61" s="77"/>
      <c r="HJH61" s="77"/>
      <c r="HJI61" s="77"/>
      <c r="HJJ61" s="77"/>
      <c r="HJK61" s="77"/>
      <c r="HJL61" s="77"/>
      <c r="HJM61" s="77"/>
      <c r="HJN61" s="77"/>
      <c r="HJO61" s="77"/>
      <c r="HJP61" s="77"/>
      <c r="HJQ61" s="77"/>
      <c r="HJR61" s="77"/>
      <c r="HJS61" s="77"/>
      <c r="HJT61" s="77"/>
      <c r="HJU61" s="77"/>
      <c r="HJV61" s="77"/>
      <c r="HJW61" s="77"/>
      <c r="HJX61" s="77"/>
      <c r="HJY61" s="77"/>
      <c r="HJZ61" s="77"/>
      <c r="HKA61" s="77"/>
      <c r="HKB61" s="77"/>
      <c r="HKC61" s="77"/>
      <c r="HKD61" s="77"/>
      <c r="HKE61" s="77"/>
      <c r="HKF61" s="77"/>
      <c r="HKG61" s="77"/>
      <c r="HKH61" s="77"/>
      <c r="HKI61" s="77"/>
      <c r="HKJ61" s="77"/>
      <c r="HKK61" s="77"/>
      <c r="HKL61" s="77"/>
      <c r="HKM61" s="77"/>
      <c r="HKN61" s="77"/>
      <c r="HKO61" s="77"/>
      <c r="HKP61" s="77"/>
      <c r="HKQ61" s="77"/>
      <c r="HKR61" s="77"/>
      <c r="HKS61" s="77"/>
      <c r="HKT61" s="77"/>
      <c r="HKU61" s="77"/>
      <c r="HKV61" s="77"/>
      <c r="HKW61" s="77"/>
      <c r="HKX61" s="77"/>
      <c r="HKY61" s="77"/>
      <c r="HKZ61" s="77"/>
      <c r="HLA61" s="77"/>
      <c r="HLB61" s="77"/>
      <c r="HLC61" s="77"/>
      <c r="HLD61" s="77"/>
      <c r="HLE61" s="77"/>
      <c r="HLF61" s="77"/>
      <c r="HLG61" s="77"/>
      <c r="HLH61" s="77"/>
      <c r="HLI61" s="77"/>
      <c r="HLJ61" s="77"/>
      <c r="HLK61" s="77"/>
      <c r="HLL61" s="77"/>
      <c r="HLM61" s="77"/>
      <c r="HLN61" s="77"/>
      <c r="HLO61" s="77"/>
      <c r="HLP61" s="77"/>
      <c r="HLQ61" s="77"/>
      <c r="HLR61" s="77"/>
      <c r="HLS61" s="77"/>
      <c r="HLT61" s="77"/>
      <c r="HLU61" s="77"/>
      <c r="HLV61" s="77"/>
      <c r="HLW61" s="77"/>
      <c r="HLX61" s="77"/>
      <c r="HLY61" s="77"/>
      <c r="HLZ61" s="77"/>
      <c r="HMA61" s="77"/>
      <c r="HMB61" s="77"/>
      <c r="HMC61" s="77"/>
      <c r="HMD61" s="77"/>
      <c r="HME61" s="77"/>
      <c r="HMF61" s="77"/>
      <c r="HMG61" s="77"/>
      <c r="HMH61" s="77"/>
      <c r="HMI61" s="77"/>
      <c r="HMJ61" s="77"/>
      <c r="HMK61" s="77"/>
      <c r="HML61" s="77"/>
      <c r="HMM61" s="77"/>
      <c r="HMN61" s="77"/>
      <c r="HMO61" s="77"/>
      <c r="HMP61" s="77"/>
      <c r="HMQ61" s="77"/>
      <c r="HMR61" s="77"/>
      <c r="HMS61" s="77"/>
      <c r="HMT61" s="77"/>
      <c r="HMU61" s="77"/>
      <c r="HMV61" s="77"/>
      <c r="HMW61" s="77"/>
      <c r="HMX61" s="77"/>
      <c r="HMY61" s="77"/>
      <c r="HMZ61" s="77"/>
      <c r="HNA61" s="77"/>
      <c r="HNB61" s="77"/>
      <c r="HNC61" s="77"/>
      <c r="HND61" s="77"/>
      <c r="HNE61" s="77"/>
      <c r="HNF61" s="77"/>
      <c r="HNG61" s="77"/>
      <c r="HNH61" s="77"/>
      <c r="HNI61" s="77"/>
      <c r="HNJ61" s="77"/>
      <c r="HNK61" s="77"/>
      <c r="HNL61" s="77"/>
      <c r="HNM61" s="77"/>
      <c r="HNN61" s="77"/>
      <c r="HNO61" s="77"/>
      <c r="HNP61" s="77"/>
      <c r="HNQ61" s="77"/>
      <c r="HNR61" s="77"/>
      <c r="HNS61" s="77"/>
      <c r="HNT61" s="77"/>
      <c r="HNU61" s="77"/>
      <c r="HNV61" s="77"/>
      <c r="HNW61" s="77"/>
      <c r="HNX61" s="77"/>
      <c r="HNY61" s="77"/>
      <c r="HNZ61" s="77"/>
      <c r="HOA61" s="77"/>
      <c r="HOB61" s="77"/>
      <c r="HOC61" s="77"/>
      <c r="HOD61" s="77"/>
      <c r="HOE61" s="77"/>
      <c r="HOF61" s="77"/>
      <c r="HOG61" s="77"/>
      <c r="HOH61" s="77"/>
      <c r="HOI61" s="77"/>
      <c r="HOJ61" s="77"/>
      <c r="HOK61" s="77"/>
      <c r="HOL61" s="77"/>
      <c r="HOM61" s="77"/>
      <c r="HON61" s="77"/>
      <c r="HOO61" s="77"/>
      <c r="HOP61" s="77"/>
      <c r="HOQ61" s="77"/>
      <c r="HOR61" s="77"/>
      <c r="HOS61" s="77"/>
      <c r="HOT61" s="77"/>
      <c r="HOU61" s="77"/>
      <c r="HOV61" s="77"/>
      <c r="HOW61" s="77"/>
      <c r="HOX61" s="77"/>
      <c r="HOY61" s="77"/>
      <c r="HOZ61" s="77"/>
      <c r="HPA61" s="77"/>
      <c r="HPB61" s="77"/>
      <c r="HPC61" s="77"/>
      <c r="HPD61" s="77"/>
      <c r="HPE61" s="77"/>
      <c r="HPF61" s="77"/>
      <c r="HPG61" s="77"/>
      <c r="HPH61" s="77"/>
      <c r="HPI61" s="77"/>
      <c r="HPJ61" s="77"/>
      <c r="HPK61" s="77"/>
      <c r="HPL61" s="77"/>
      <c r="HPM61" s="77"/>
      <c r="HPN61" s="77"/>
      <c r="HPO61" s="77"/>
      <c r="HPP61" s="77"/>
      <c r="HPQ61" s="77"/>
      <c r="HPR61" s="77"/>
      <c r="HPS61" s="77"/>
      <c r="HPT61" s="77"/>
      <c r="HPU61" s="77"/>
      <c r="HPV61" s="77"/>
      <c r="HPW61" s="77"/>
      <c r="HPX61" s="77"/>
      <c r="HPY61" s="77"/>
      <c r="HPZ61" s="77"/>
      <c r="HQA61" s="77"/>
      <c r="HQB61" s="77"/>
      <c r="HQC61" s="77"/>
      <c r="HQD61" s="77"/>
      <c r="HQE61" s="77"/>
      <c r="HQF61" s="77"/>
      <c r="HQG61" s="77"/>
      <c r="HQH61" s="77"/>
      <c r="HQI61" s="77"/>
      <c r="HQJ61" s="77"/>
      <c r="HQK61" s="77"/>
      <c r="HQL61" s="77"/>
      <c r="HQM61" s="77"/>
      <c r="HQN61" s="77"/>
      <c r="HQO61" s="77"/>
      <c r="HQP61" s="77"/>
      <c r="HQQ61" s="77"/>
      <c r="HQR61" s="77"/>
      <c r="HQS61" s="77"/>
      <c r="HQT61" s="77"/>
      <c r="HQU61" s="77"/>
      <c r="HQV61" s="77"/>
      <c r="HQW61" s="77"/>
      <c r="HQX61" s="77"/>
      <c r="HQY61" s="77"/>
      <c r="HQZ61" s="77"/>
      <c r="HRA61" s="77"/>
      <c r="HRB61" s="77"/>
      <c r="HRC61" s="77"/>
      <c r="HRD61" s="77"/>
      <c r="HRE61" s="77"/>
      <c r="HRF61" s="77"/>
      <c r="HRG61" s="77"/>
      <c r="HRH61" s="77"/>
      <c r="HRI61" s="77"/>
      <c r="HRJ61" s="77"/>
      <c r="HRK61" s="77"/>
      <c r="HRL61" s="77"/>
      <c r="HRM61" s="77"/>
      <c r="HRN61" s="77"/>
      <c r="HRO61" s="77"/>
      <c r="HRP61" s="77"/>
      <c r="HRQ61" s="77"/>
      <c r="HRR61" s="77"/>
      <c r="HRS61" s="77"/>
      <c r="HRT61" s="77"/>
      <c r="HRU61" s="77"/>
      <c r="HRV61" s="77"/>
      <c r="HRW61" s="77"/>
      <c r="HRX61" s="77"/>
      <c r="HRY61" s="77"/>
      <c r="HRZ61" s="77"/>
      <c r="HSA61" s="77"/>
      <c r="HSB61" s="77"/>
      <c r="HSC61" s="77"/>
      <c r="HSD61" s="77"/>
      <c r="HSE61" s="77"/>
      <c r="HSF61" s="77"/>
      <c r="HSG61" s="77"/>
      <c r="HSH61" s="77"/>
      <c r="HSI61" s="77"/>
      <c r="HSJ61" s="77"/>
      <c r="HSK61" s="77"/>
      <c r="HSL61" s="77"/>
      <c r="HSM61" s="77"/>
      <c r="HSN61" s="77"/>
      <c r="HSO61" s="77"/>
      <c r="HSP61" s="77"/>
      <c r="HSQ61" s="77"/>
      <c r="HSR61" s="77"/>
      <c r="HSS61" s="77"/>
      <c r="HST61" s="77"/>
      <c r="HSU61" s="77"/>
      <c r="HSV61" s="77"/>
      <c r="HSW61" s="77"/>
      <c r="HSX61" s="77"/>
      <c r="HSY61" s="77"/>
      <c r="HSZ61" s="77"/>
      <c r="HTA61" s="77"/>
      <c r="HTB61" s="77"/>
      <c r="HTC61" s="77"/>
      <c r="HTD61" s="77"/>
      <c r="HTE61" s="77"/>
      <c r="HTF61" s="77"/>
      <c r="HTG61" s="77"/>
      <c r="HTH61" s="77"/>
      <c r="HTI61" s="77"/>
      <c r="HTJ61" s="77"/>
      <c r="HTK61" s="77"/>
      <c r="HTL61" s="77"/>
      <c r="HTM61" s="77"/>
      <c r="HTN61" s="77"/>
      <c r="HTO61" s="77"/>
      <c r="HTP61" s="77"/>
      <c r="HTQ61" s="77"/>
      <c r="HTR61" s="77"/>
      <c r="HTS61" s="77"/>
      <c r="HTT61" s="77"/>
      <c r="HTU61" s="77"/>
      <c r="HTV61" s="77"/>
      <c r="HTW61" s="77"/>
      <c r="HTX61" s="77"/>
      <c r="HTY61" s="77"/>
      <c r="HTZ61" s="77"/>
      <c r="HUA61" s="77"/>
      <c r="HUB61" s="77"/>
      <c r="HUC61" s="77"/>
      <c r="HUD61" s="77"/>
      <c r="HUE61" s="77"/>
      <c r="HUF61" s="77"/>
      <c r="HUG61" s="77"/>
      <c r="HUH61" s="77"/>
      <c r="HUI61" s="77"/>
      <c r="HUJ61" s="77"/>
      <c r="HUK61" s="77"/>
      <c r="HUL61" s="77"/>
      <c r="HUM61" s="77"/>
      <c r="HUN61" s="77"/>
      <c r="HUO61" s="77"/>
      <c r="HUP61" s="77"/>
      <c r="HUQ61" s="77"/>
      <c r="HUR61" s="77"/>
      <c r="HUS61" s="77"/>
      <c r="HUT61" s="77"/>
      <c r="HUU61" s="77"/>
      <c r="HUV61" s="77"/>
      <c r="HUW61" s="77"/>
      <c r="HUX61" s="77"/>
      <c r="HUY61" s="77"/>
      <c r="HUZ61" s="77"/>
      <c r="HVA61" s="77"/>
      <c r="HVB61" s="77"/>
      <c r="HVC61" s="77"/>
      <c r="HVD61" s="77"/>
      <c r="HVE61" s="77"/>
      <c r="HVF61" s="77"/>
      <c r="HVG61" s="77"/>
      <c r="HVH61" s="77"/>
      <c r="HVI61" s="77"/>
      <c r="HVJ61" s="77"/>
      <c r="HVK61" s="77"/>
      <c r="HVL61" s="77"/>
      <c r="HVM61" s="77"/>
      <c r="HVN61" s="77"/>
      <c r="HVO61" s="77"/>
      <c r="HVP61" s="77"/>
      <c r="HVQ61" s="77"/>
      <c r="HVR61" s="77"/>
      <c r="HVS61" s="77"/>
      <c r="HVT61" s="77"/>
      <c r="HVU61" s="77"/>
      <c r="HVV61" s="77"/>
      <c r="HVW61" s="77"/>
      <c r="HVX61" s="77"/>
      <c r="HVY61" s="77"/>
      <c r="HVZ61" s="77"/>
      <c r="HWA61" s="77"/>
      <c r="HWB61" s="77"/>
      <c r="HWC61" s="77"/>
      <c r="HWD61" s="77"/>
      <c r="HWE61" s="77"/>
      <c r="HWF61" s="77"/>
      <c r="HWG61" s="77"/>
      <c r="HWH61" s="77"/>
      <c r="HWI61" s="77"/>
      <c r="HWJ61" s="77"/>
      <c r="HWK61" s="77"/>
      <c r="HWL61" s="77"/>
      <c r="HWM61" s="77"/>
      <c r="HWN61" s="77"/>
      <c r="HWO61" s="77"/>
      <c r="HWP61" s="77"/>
      <c r="HWQ61" s="77"/>
      <c r="HWR61" s="77"/>
      <c r="HWS61" s="77"/>
      <c r="HWT61" s="77"/>
      <c r="HWU61" s="77"/>
      <c r="HWV61" s="77"/>
      <c r="HWW61" s="77"/>
      <c r="HWX61" s="77"/>
      <c r="HWY61" s="77"/>
      <c r="HWZ61" s="77"/>
      <c r="HXA61" s="77"/>
      <c r="HXB61" s="77"/>
      <c r="HXC61" s="77"/>
      <c r="HXD61" s="77"/>
      <c r="HXE61" s="77"/>
      <c r="HXF61" s="77"/>
      <c r="HXG61" s="77"/>
      <c r="HXH61" s="77"/>
      <c r="HXI61" s="77"/>
      <c r="HXJ61" s="77"/>
      <c r="HXK61" s="77"/>
      <c r="HXL61" s="77"/>
      <c r="HXM61" s="77"/>
      <c r="HXN61" s="77"/>
      <c r="HXO61" s="77"/>
      <c r="HXP61" s="77"/>
      <c r="HXQ61" s="77"/>
      <c r="HXR61" s="77"/>
      <c r="HXS61" s="77"/>
      <c r="HXT61" s="77"/>
      <c r="HXU61" s="77"/>
      <c r="HXV61" s="77"/>
      <c r="HXW61" s="77"/>
      <c r="HXX61" s="77"/>
      <c r="HXY61" s="77"/>
      <c r="HXZ61" s="77"/>
      <c r="HYA61" s="77"/>
      <c r="HYB61" s="77"/>
      <c r="HYC61" s="77"/>
      <c r="HYD61" s="77"/>
      <c r="HYE61" s="77"/>
      <c r="HYF61" s="77"/>
      <c r="HYG61" s="77"/>
      <c r="HYH61" s="77"/>
      <c r="HYI61" s="77"/>
      <c r="HYJ61" s="77"/>
      <c r="HYK61" s="77"/>
      <c r="HYL61" s="77"/>
      <c r="HYM61" s="77"/>
      <c r="HYN61" s="77"/>
      <c r="HYO61" s="77"/>
      <c r="HYP61" s="77"/>
      <c r="HYQ61" s="77"/>
      <c r="HYR61" s="77"/>
      <c r="HYS61" s="77"/>
      <c r="HYT61" s="77"/>
      <c r="HYU61" s="77"/>
      <c r="HYV61" s="77"/>
      <c r="HYW61" s="77"/>
      <c r="HYX61" s="77"/>
      <c r="HYY61" s="77"/>
      <c r="HYZ61" s="77"/>
      <c r="HZA61" s="77"/>
      <c r="HZB61" s="77"/>
      <c r="HZC61" s="77"/>
      <c r="HZD61" s="77"/>
      <c r="HZE61" s="77"/>
      <c r="HZF61" s="77"/>
      <c r="HZG61" s="77"/>
      <c r="HZH61" s="77"/>
      <c r="HZI61" s="77"/>
      <c r="HZJ61" s="77"/>
      <c r="HZK61" s="77"/>
      <c r="HZL61" s="77"/>
      <c r="HZM61" s="77"/>
      <c r="HZN61" s="77"/>
      <c r="HZO61" s="77"/>
      <c r="HZP61" s="77"/>
      <c r="HZQ61" s="77"/>
      <c r="HZR61" s="77"/>
      <c r="HZS61" s="77"/>
      <c r="HZT61" s="77"/>
      <c r="HZU61" s="77"/>
      <c r="HZV61" s="77"/>
      <c r="HZW61" s="77"/>
      <c r="HZX61" s="77"/>
      <c r="HZY61" s="77"/>
      <c r="HZZ61" s="77"/>
      <c r="IAA61" s="77"/>
      <c r="IAB61" s="77"/>
      <c r="IAC61" s="77"/>
      <c r="IAD61" s="77"/>
      <c r="IAE61" s="77"/>
      <c r="IAF61" s="77"/>
      <c r="IAG61" s="77"/>
      <c r="IAH61" s="77"/>
      <c r="IAI61" s="77"/>
      <c r="IAJ61" s="77"/>
      <c r="IAK61" s="77"/>
      <c r="IAL61" s="77"/>
      <c r="IAM61" s="77"/>
      <c r="IAN61" s="77"/>
      <c r="IAO61" s="77"/>
      <c r="IAP61" s="77"/>
      <c r="IAQ61" s="77"/>
      <c r="IAR61" s="77"/>
      <c r="IAS61" s="77"/>
      <c r="IAT61" s="77"/>
      <c r="IAU61" s="77"/>
      <c r="IAV61" s="77"/>
      <c r="IAW61" s="77"/>
      <c r="IAX61" s="77"/>
      <c r="IAY61" s="77"/>
      <c r="IAZ61" s="77"/>
      <c r="IBA61" s="77"/>
      <c r="IBB61" s="77"/>
      <c r="IBC61" s="77"/>
      <c r="IBD61" s="77"/>
      <c r="IBE61" s="77"/>
      <c r="IBF61" s="77"/>
      <c r="IBG61" s="77"/>
      <c r="IBH61" s="77"/>
      <c r="IBI61" s="77"/>
      <c r="IBJ61" s="77"/>
      <c r="IBK61" s="77"/>
      <c r="IBL61" s="77"/>
      <c r="IBM61" s="77"/>
      <c r="IBN61" s="77"/>
      <c r="IBO61" s="77"/>
      <c r="IBP61" s="77"/>
      <c r="IBQ61" s="77"/>
      <c r="IBR61" s="77"/>
      <c r="IBS61" s="77"/>
      <c r="IBT61" s="77"/>
      <c r="IBU61" s="77"/>
      <c r="IBV61" s="77"/>
      <c r="IBW61" s="77"/>
      <c r="IBX61" s="77"/>
      <c r="IBY61" s="77"/>
      <c r="IBZ61" s="77"/>
      <c r="ICA61" s="77"/>
      <c r="ICB61" s="77"/>
      <c r="ICC61" s="77"/>
      <c r="ICD61" s="77"/>
      <c r="ICE61" s="77"/>
      <c r="ICF61" s="77"/>
      <c r="ICG61" s="77"/>
      <c r="ICH61" s="77"/>
      <c r="ICI61" s="77"/>
      <c r="ICJ61" s="77"/>
      <c r="ICK61" s="77"/>
      <c r="ICL61" s="77"/>
      <c r="ICM61" s="77"/>
      <c r="ICN61" s="77"/>
      <c r="ICO61" s="77"/>
      <c r="ICP61" s="77"/>
      <c r="ICQ61" s="77"/>
      <c r="ICR61" s="77"/>
      <c r="ICS61" s="77"/>
      <c r="ICT61" s="77"/>
      <c r="ICU61" s="77"/>
      <c r="ICV61" s="77"/>
      <c r="ICW61" s="77"/>
      <c r="ICX61" s="77"/>
      <c r="ICY61" s="77"/>
      <c r="ICZ61" s="77"/>
      <c r="IDA61" s="77"/>
      <c r="IDB61" s="77"/>
      <c r="IDC61" s="77"/>
      <c r="IDD61" s="77"/>
      <c r="IDE61" s="77"/>
      <c r="IDF61" s="77"/>
      <c r="IDG61" s="77"/>
      <c r="IDH61" s="77"/>
      <c r="IDI61" s="77"/>
      <c r="IDJ61" s="77"/>
      <c r="IDK61" s="77"/>
      <c r="IDL61" s="77"/>
      <c r="IDM61" s="77"/>
      <c r="IDN61" s="77"/>
      <c r="IDO61" s="77"/>
      <c r="IDP61" s="77"/>
      <c r="IDQ61" s="77"/>
      <c r="IDR61" s="77"/>
      <c r="IDS61" s="77"/>
      <c r="IDT61" s="77"/>
      <c r="IDU61" s="77"/>
      <c r="IDV61" s="77"/>
      <c r="IDW61" s="77"/>
      <c r="IDX61" s="77"/>
      <c r="IDY61" s="77"/>
      <c r="IDZ61" s="77"/>
      <c r="IEA61" s="77"/>
      <c r="IEB61" s="77"/>
      <c r="IEC61" s="77"/>
      <c r="IED61" s="77"/>
      <c r="IEE61" s="77"/>
      <c r="IEF61" s="77"/>
      <c r="IEG61" s="77"/>
      <c r="IEH61" s="77"/>
      <c r="IEI61" s="77"/>
      <c r="IEJ61" s="77"/>
      <c r="IEK61" s="77"/>
      <c r="IEL61" s="77"/>
      <c r="IEM61" s="77"/>
      <c r="IEN61" s="77"/>
      <c r="IEO61" s="77"/>
      <c r="IEP61" s="77"/>
      <c r="IEQ61" s="77"/>
      <c r="IER61" s="77"/>
      <c r="IES61" s="77"/>
      <c r="IET61" s="77"/>
      <c r="IEU61" s="77"/>
      <c r="IEV61" s="77"/>
      <c r="IEW61" s="77"/>
      <c r="IEX61" s="77"/>
      <c r="IEY61" s="77"/>
      <c r="IEZ61" s="77"/>
      <c r="IFA61" s="77"/>
      <c r="IFB61" s="77"/>
      <c r="IFC61" s="77"/>
      <c r="IFD61" s="77"/>
      <c r="IFE61" s="77"/>
      <c r="IFF61" s="77"/>
      <c r="IFG61" s="77"/>
      <c r="IFH61" s="77"/>
      <c r="IFI61" s="77"/>
      <c r="IFJ61" s="77"/>
      <c r="IFK61" s="77"/>
      <c r="IFL61" s="77"/>
      <c r="IFM61" s="77"/>
      <c r="IFN61" s="77"/>
      <c r="IFO61" s="77"/>
      <c r="IFP61" s="77"/>
      <c r="IFQ61" s="77"/>
      <c r="IFR61" s="77"/>
      <c r="IFS61" s="77"/>
      <c r="IFT61" s="77"/>
      <c r="IFU61" s="77"/>
      <c r="IFV61" s="77"/>
      <c r="IFW61" s="77"/>
      <c r="IFX61" s="77"/>
      <c r="IFY61" s="77"/>
      <c r="IFZ61" s="77"/>
      <c r="IGA61" s="77"/>
      <c r="IGB61" s="77"/>
      <c r="IGC61" s="77"/>
      <c r="IGD61" s="77"/>
      <c r="IGE61" s="77"/>
      <c r="IGF61" s="77"/>
      <c r="IGG61" s="77"/>
      <c r="IGH61" s="77"/>
      <c r="IGI61" s="77"/>
      <c r="IGJ61" s="77"/>
      <c r="IGK61" s="77"/>
      <c r="IGL61" s="77"/>
      <c r="IGM61" s="77"/>
      <c r="IGN61" s="77"/>
      <c r="IGO61" s="77"/>
      <c r="IGP61" s="77"/>
      <c r="IGQ61" s="77"/>
      <c r="IGR61" s="77"/>
      <c r="IGS61" s="77"/>
      <c r="IGT61" s="77"/>
      <c r="IGU61" s="77"/>
      <c r="IGV61" s="77"/>
      <c r="IGW61" s="77"/>
      <c r="IGX61" s="77"/>
      <c r="IGY61" s="77"/>
      <c r="IGZ61" s="77"/>
      <c r="IHA61" s="77"/>
      <c r="IHB61" s="77"/>
      <c r="IHC61" s="77"/>
      <c r="IHD61" s="77"/>
      <c r="IHE61" s="77"/>
      <c r="IHF61" s="77"/>
      <c r="IHG61" s="77"/>
      <c r="IHH61" s="77"/>
      <c r="IHI61" s="77"/>
      <c r="IHJ61" s="77"/>
      <c r="IHK61" s="77"/>
      <c r="IHL61" s="77"/>
      <c r="IHM61" s="77"/>
      <c r="IHN61" s="77"/>
      <c r="IHO61" s="77"/>
      <c r="IHP61" s="77"/>
      <c r="IHQ61" s="77"/>
      <c r="IHR61" s="77"/>
      <c r="IHS61" s="77"/>
      <c r="IHT61" s="77"/>
      <c r="IHU61" s="77"/>
      <c r="IHV61" s="77"/>
      <c r="IHW61" s="77"/>
      <c r="IHX61" s="77"/>
      <c r="IHY61" s="77"/>
      <c r="IHZ61" s="77"/>
      <c r="IIA61" s="77"/>
      <c r="IIB61" s="77"/>
      <c r="IIC61" s="77"/>
      <c r="IID61" s="77"/>
      <c r="IIE61" s="77"/>
      <c r="IIF61" s="77"/>
      <c r="IIG61" s="77"/>
      <c r="IIH61" s="77"/>
      <c r="III61" s="77"/>
      <c r="IIJ61" s="77"/>
      <c r="IIK61" s="77"/>
      <c r="IIL61" s="77"/>
      <c r="IIM61" s="77"/>
      <c r="IIN61" s="77"/>
      <c r="IIO61" s="77"/>
      <c r="IIP61" s="77"/>
      <c r="IIQ61" s="77"/>
      <c r="IIR61" s="77"/>
      <c r="IIS61" s="77"/>
      <c r="IIT61" s="77"/>
      <c r="IIU61" s="77"/>
      <c r="IIV61" s="77"/>
      <c r="IIW61" s="77"/>
      <c r="IIX61" s="77"/>
      <c r="IIY61" s="77"/>
      <c r="IIZ61" s="77"/>
      <c r="IJA61" s="77"/>
      <c r="IJB61" s="77"/>
      <c r="IJC61" s="77"/>
      <c r="IJD61" s="77"/>
      <c r="IJE61" s="77"/>
      <c r="IJF61" s="77"/>
      <c r="IJG61" s="77"/>
      <c r="IJH61" s="77"/>
      <c r="IJI61" s="77"/>
      <c r="IJJ61" s="77"/>
      <c r="IJK61" s="77"/>
      <c r="IJL61" s="77"/>
      <c r="IJM61" s="77"/>
      <c r="IJN61" s="77"/>
      <c r="IJO61" s="77"/>
      <c r="IJP61" s="77"/>
      <c r="IJQ61" s="77"/>
      <c r="IJR61" s="77"/>
      <c r="IJS61" s="77"/>
      <c r="IJT61" s="77"/>
      <c r="IJU61" s="77"/>
      <c r="IJV61" s="77"/>
      <c r="IJW61" s="77"/>
      <c r="IJX61" s="77"/>
      <c r="IJY61" s="77"/>
      <c r="IJZ61" s="77"/>
      <c r="IKA61" s="77"/>
      <c r="IKB61" s="77"/>
      <c r="IKC61" s="77"/>
      <c r="IKD61" s="77"/>
      <c r="IKE61" s="77"/>
      <c r="IKF61" s="77"/>
      <c r="IKG61" s="77"/>
      <c r="IKH61" s="77"/>
      <c r="IKI61" s="77"/>
      <c r="IKJ61" s="77"/>
      <c r="IKK61" s="77"/>
      <c r="IKL61" s="77"/>
      <c r="IKM61" s="77"/>
      <c r="IKN61" s="77"/>
      <c r="IKO61" s="77"/>
      <c r="IKP61" s="77"/>
      <c r="IKQ61" s="77"/>
      <c r="IKR61" s="77"/>
      <c r="IKS61" s="77"/>
      <c r="IKT61" s="77"/>
      <c r="IKU61" s="77"/>
      <c r="IKV61" s="77"/>
      <c r="IKW61" s="77"/>
      <c r="IKX61" s="77"/>
      <c r="IKY61" s="77"/>
      <c r="IKZ61" s="77"/>
      <c r="ILA61" s="77"/>
      <c r="ILB61" s="77"/>
      <c r="ILC61" s="77"/>
      <c r="ILD61" s="77"/>
      <c r="ILE61" s="77"/>
      <c r="ILF61" s="77"/>
      <c r="ILG61" s="77"/>
      <c r="ILH61" s="77"/>
      <c r="ILI61" s="77"/>
      <c r="ILJ61" s="77"/>
      <c r="ILK61" s="77"/>
      <c r="ILL61" s="77"/>
      <c r="ILM61" s="77"/>
      <c r="ILN61" s="77"/>
      <c r="ILO61" s="77"/>
      <c r="ILP61" s="77"/>
      <c r="ILQ61" s="77"/>
      <c r="ILR61" s="77"/>
      <c r="ILS61" s="77"/>
      <c r="ILT61" s="77"/>
      <c r="ILU61" s="77"/>
      <c r="ILV61" s="77"/>
      <c r="ILW61" s="77"/>
      <c r="ILX61" s="77"/>
      <c r="ILY61" s="77"/>
      <c r="ILZ61" s="77"/>
      <c r="IMA61" s="77"/>
      <c r="IMB61" s="77"/>
      <c r="IMC61" s="77"/>
      <c r="IMD61" s="77"/>
      <c r="IME61" s="77"/>
      <c r="IMF61" s="77"/>
      <c r="IMG61" s="77"/>
      <c r="IMH61" s="77"/>
      <c r="IMI61" s="77"/>
      <c r="IMJ61" s="77"/>
      <c r="IMK61" s="77"/>
      <c r="IML61" s="77"/>
      <c r="IMM61" s="77"/>
      <c r="IMN61" s="77"/>
      <c r="IMO61" s="77"/>
      <c r="IMP61" s="77"/>
      <c r="IMQ61" s="77"/>
      <c r="IMR61" s="77"/>
      <c r="IMS61" s="77"/>
      <c r="IMT61" s="77"/>
      <c r="IMU61" s="77"/>
      <c r="IMV61" s="77"/>
      <c r="IMW61" s="77"/>
      <c r="IMX61" s="77"/>
      <c r="IMY61" s="77"/>
      <c r="IMZ61" s="77"/>
      <c r="INA61" s="77"/>
      <c r="INB61" s="77"/>
      <c r="INC61" s="77"/>
      <c r="IND61" s="77"/>
      <c r="INE61" s="77"/>
      <c r="INF61" s="77"/>
      <c r="ING61" s="77"/>
      <c r="INH61" s="77"/>
      <c r="INI61" s="77"/>
      <c r="INJ61" s="77"/>
      <c r="INK61" s="77"/>
      <c r="INL61" s="77"/>
      <c r="INM61" s="77"/>
      <c r="INN61" s="77"/>
      <c r="INO61" s="77"/>
      <c r="INP61" s="77"/>
      <c r="INQ61" s="77"/>
      <c r="INR61" s="77"/>
      <c r="INS61" s="77"/>
      <c r="INT61" s="77"/>
      <c r="INU61" s="77"/>
      <c r="INV61" s="77"/>
      <c r="INW61" s="77"/>
      <c r="INX61" s="77"/>
      <c r="INY61" s="77"/>
      <c r="INZ61" s="77"/>
      <c r="IOA61" s="77"/>
      <c r="IOB61" s="77"/>
      <c r="IOC61" s="77"/>
      <c r="IOD61" s="77"/>
      <c r="IOE61" s="77"/>
      <c r="IOF61" s="77"/>
      <c r="IOG61" s="77"/>
      <c r="IOH61" s="77"/>
      <c r="IOI61" s="77"/>
      <c r="IOJ61" s="77"/>
      <c r="IOK61" s="77"/>
      <c r="IOL61" s="77"/>
      <c r="IOM61" s="77"/>
      <c r="ION61" s="77"/>
      <c r="IOO61" s="77"/>
      <c r="IOP61" s="77"/>
      <c r="IOQ61" s="77"/>
      <c r="IOR61" s="77"/>
      <c r="IOS61" s="77"/>
      <c r="IOT61" s="77"/>
      <c r="IOU61" s="77"/>
      <c r="IOV61" s="77"/>
      <c r="IOW61" s="77"/>
      <c r="IOX61" s="77"/>
      <c r="IOY61" s="77"/>
      <c r="IOZ61" s="77"/>
      <c r="IPA61" s="77"/>
      <c r="IPB61" s="77"/>
      <c r="IPC61" s="77"/>
      <c r="IPD61" s="77"/>
      <c r="IPE61" s="77"/>
      <c r="IPF61" s="77"/>
      <c r="IPG61" s="77"/>
      <c r="IPH61" s="77"/>
      <c r="IPI61" s="77"/>
      <c r="IPJ61" s="77"/>
      <c r="IPK61" s="77"/>
      <c r="IPL61" s="77"/>
      <c r="IPM61" s="77"/>
      <c r="IPN61" s="77"/>
      <c r="IPO61" s="77"/>
      <c r="IPP61" s="77"/>
      <c r="IPQ61" s="77"/>
      <c r="IPR61" s="77"/>
      <c r="IPS61" s="77"/>
      <c r="IPT61" s="77"/>
      <c r="IPU61" s="77"/>
      <c r="IPV61" s="77"/>
      <c r="IPW61" s="77"/>
      <c r="IPX61" s="77"/>
      <c r="IPY61" s="77"/>
      <c r="IPZ61" s="77"/>
      <c r="IQA61" s="77"/>
      <c r="IQB61" s="77"/>
      <c r="IQC61" s="77"/>
      <c r="IQD61" s="77"/>
      <c r="IQE61" s="77"/>
      <c r="IQF61" s="77"/>
      <c r="IQG61" s="77"/>
      <c r="IQH61" s="77"/>
      <c r="IQI61" s="77"/>
      <c r="IQJ61" s="77"/>
      <c r="IQK61" s="77"/>
      <c r="IQL61" s="77"/>
      <c r="IQM61" s="77"/>
      <c r="IQN61" s="77"/>
      <c r="IQO61" s="77"/>
      <c r="IQP61" s="77"/>
      <c r="IQQ61" s="77"/>
      <c r="IQR61" s="77"/>
      <c r="IQS61" s="77"/>
      <c r="IQT61" s="77"/>
      <c r="IQU61" s="77"/>
      <c r="IQV61" s="77"/>
      <c r="IQW61" s="77"/>
      <c r="IQX61" s="77"/>
      <c r="IQY61" s="77"/>
      <c r="IQZ61" s="77"/>
      <c r="IRA61" s="77"/>
      <c r="IRB61" s="77"/>
      <c r="IRC61" s="77"/>
      <c r="IRD61" s="77"/>
      <c r="IRE61" s="77"/>
      <c r="IRF61" s="77"/>
      <c r="IRG61" s="77"/>
      <c r="IRH61" s="77"/>
      <c r="IRI61" s="77"/>
      <c r="IRJ61" s="77"/>
      <c r="IRK61" s="77"/>
      <c r="IRL61" s="77"/>
      <c r="IRM61" s="77"/>
      <c r="IRN61" s="77"/>
      <c r="IRO61" s="77"/>
      <c r="IRP61" s="77"/>
      <c r="IRQ61" s="77"/>
      <c r="IRR61" s="77"/>
      <c r="IRS61" s="77"/>
      <c r="IRT61" s="77"/>
      <c r="IRU61" s="77"/>
      <c r="IRV61" s="77"/>
      <c r="IRW61" s="77"/>
      <c r="IRX61" s="77"/>
      <c r="IRY61" s="77"/>
      <c r="IRZ61" s="77"/>
      <c r="ISA61" s="77"/>
      <c r="ISB61" s="77"/>
      <c r="ISC61" s="77"/>
      <c r="ISD61" s="77"/>
      <c r="ISE61" s="77"/>
      <c r="ISF61" s="77"/>
      <c r="ISG61" s="77"/>
      <c r="ISH61" s="77"/>
      <c r="ISI61" s="77"/>
      <c r="ISJ61" s="77"/>
      <c r="ISK61" s="77"/>
      <c r="ISL61" s="77"/>
      <c r="ISM61" s="77"/>
      <c r="ISN61" s="77"/>
      <c r="ISO61" s="77"/>
      <c r="ISP61" s="77"/>
      <c r="ISQ61" s="77"/>
      <c r="ISR61" s="77"/>
      <c r="ISS61" s="77"/>
      <c r="IST61" s="77"/>
      <c r="ISU61" s="77"/>
      <c r="ISV61" s="77"/>
      <c r="ISW61" s="77"/>
      <c r="ISX61" s="77"/>
      <c r="ISY61" s="77"/>
      <c r="ISZ61" s="77"/>
      <c r="ITA61" s="77"/>
      <c r="ITB61" s="77"/>
      <c r="ITC61" s="77"/>
      <c r="ITD61" s="77"/>
      <c r="ITE61" s="77"/>
      <c r="ITF61" s="77"/>
      <c r="ITG61" s="77"/>
      <c r="ITH61" s="77"/>
      <c r="ITI61" s="77"/>
      <c r="ITJ61" s="77"/>
      <c r="ITK61" s="77"/>
      <c r="ITL61" s="77"/>
      <c r="ITM61" s="77"/>
      <c r="ITN61" s="77"/>
      <c r="ITO61" s="77"/>
      <c r="ITP61" s="77"/>
      <c r="ITQ61" s="77"/>
      <c r="ITR61" s="77"/>
      <c r="ITS61" s="77"/>
      <c r="ITT61" s="77"/>
      <c r="ITU61" s="77"/>
      <c r="ITV61" s="77"/>
      <c r="ITW61" s="77"/>
      <c r="ITX61" s="77"/>
      <c r="ITY61" s="77"/>
      <c r="ITZ61" s="77"/>
      <c r="IUA61" s="77"/>
      <c r="IUB61" s="77"/>
      <c r="IUC61" s="77"/>
      <c r="IUD61" s="77"/>
      <c r="IUE61" s="77"/>
      <c r="IUF61" s="77"/>
      <c r="IUG61" s="77"/>
      <c r="IUH61" s="77"/>
      <c r="IUI61" s="77"/>
      <c r="IUJ61" s="77"/>
      <c r="IUK61" s="77"/>
      <c r="IUL61" s="77"/>
      <c r="IUM61" s="77"/>
      <c r="IUN61" s="77"/>
      <c r="IUO61" s="77"/>
      <c r="IUP61" s="77"/>
      <c r="IUQ61" s="77"/>
      <c r="IUR61" s="77"/>
      <c r="IUS61" s="77"/>
      <c r="IUT61" s="77"/>
      <c r="IUU61" s="77"/>
      <c r="IUV61" s="77"/>
      <c r="IUW61" s="77"/>
      <c r="IUX61" s="77"/>
      <c r="IUY61" s="77"/>
      <c r="IUZ61" s="77"/>
      <c r="IVA61" s="77"/>
      <c r="IVB61" s="77"/>
      <c r="IVC61" s="77"/>
      <c r="IVD61" s="77"/>
      <c r="IVE61" s="77"/>
      <c r="IVF61" s="77"/>
      <c r="IVG61" s="77"/>
      <c r="IVH61" s="77"/>
      <c r="IVI61" s="77"/>
      <c r="IVJ61" s="77"/>
      <c r="IVK61" s="77"/>
      <c r="IVL61" s="77"/>
      <c r="IVM61" s="77"/>
      <c r="IVN61" s="77"/>
      <c r="IVO61" s="77"/>
      <c r="IVP61" s="77"/>
      <c r="IVQ61" s="77"/>
      <c r="IVR61" s="77"/>
      <c r="IVS61" s="77"/>
      <c r="IVT61" s="77"/>
      <c r="IVU61" s="77"/>
      <c r="IVV61" s="77"/>
      <c r="IVW61" s="77"/>
      <c r="IVX61" s="77"/>
      <c r="IVY61" s="77"/>
      <c r="IVZ61" s="77"/>
      <c r="IWA61" s="77"/>
      <c r="IWB61" s="77"/>
      <c r="IWC61" s="77"/>
      <c r="IWD61" s="77"/>
      <c r="IWE61" s="77"/>
      <c r="IWF61" s="77"/>
      <c r="IWG61" s="77"/>
      <c r="IWH61" s="77"/>
      <c r="IWI61" s="77"/>
      <c r="IWJ61" s="77"/>
      <c r="IWK61" s="77"/>
      <c r="IWL61" s="77"/>
      <c r="IWM61" s="77"/>
      <c r="IWN61" s="77"/>
      <c r="IWO61" s="77"/>
      <c r="IWP61" s="77"/>
      <c r="IWQ61" s="77"/>
      <c r="IWR61" s="77"/>
      <c r="IWS61" s="77"/>
      <c r="IWT61" s="77"/>
      <c r="IWU61" s="77"/>
      <c r="IWV61" s="77"/>
      <c r="IWW61" s="77"/>
      <c r="IWX61" s="77"/>
      <c r="IWY61" s="77"/>
      <c r="IWZ61" s="77"/>
      <c r="IXA61" s="77"/>
      <c r="IXB61" s="77"/>
      <c r="IXC61" s="77"/>
      <c r="IXD61" s="77"/>
      <c r="IXE61" s="77"/>
      <c r="IXF61" s="77"/>
      <c r="IXG61" s="77"/>
      <c r="IXH61" s="77"/>
      <c r="IXI61" s="77"/>
      <c r="IXJ61" s="77"/>
      <c r="IXK61" s="77"/>
      <c r="IXL61" s="77"/>
      <c r="IXM61" s="77"/>
      <c r="IXN61" s="77"/>
      <c r="IXO61" s="77"/>
      <c r="IXP61" s="77"/>
      <c r="IXQ61" s="77"/>
      <c r="IXR61" s="77"/>
      <c r="IXS61" s="77"/>
      <c r="IXT61" s="77"/>
      <c r="IXU61" s="77"/>
      <c r="IXV61" s="77"/>
      <c r="IXW61" s="77"/>
      <c r="IXX61" s="77"/>
      <c r="IXY61" s="77"/>
      <c r="IXZ61" s="77"/>
      <c r="IYA61" s="77"/>
      <c r="IYB61" s="77"/>
      <c r="IYC61" s="77"/>
      <c r="IYD61" s="77"/>
      <c r="IYE61" s="77"/>
      <c r="IYF61" s="77"/>
      <c r="IYG61" s="77"/>
      <c r="IYH61" s="77"/>
      <c r="IYI61" s="77"/>
      <c r="IYJ61" s="77"/>
      <c r="IYK61" s="77"/>
      <c r="IYL61" s="77"/>
      <c r="IYM61" s="77"/>
      <c r="IYN61" s="77"/>
      <c r="IYO61" s="77"/>
      <c r="IYP61" s="77"/>
      <c r="IYQ61" s="77"/>
      <c r="IYR61" s="77"/>
      <c r="IYS61" s="77"/>
      <c r="IYT61" s="77"/>
      <c r="IYU61" s="77"/>
      <c r="IYV61" s="77"/>
      <c r="IYW61" s="77"/>
      <c r="IYX61" s="77"/>
      <c r="IYY61" s="77"/>
      <c r="IYZ61" s="77"/>
      <c r="IZA61" s="77"/>
      <c r="IZB61" s="77"/>
      <c r="IZC61" s="77"/>
      <c r="IZD61" s="77"/>
      <c r="IZE61" s="77"/>
      <c r="IZF61" s="77"/>
      <c r="IZG61" s="77"/>
      <c r="IZH61" s="77"/>
      <c r="IZI61" s="77"/>
      <c r="IZJ61" s="77"/>
      <c r="IZK61" s="77"/>
      <c r="IZL61" s="77"/>
      <c r="IZM61" s="77"/>
      <c r="IZN61" s="77"/>
      <c r="IZO61" s="77"/>
      <c r="IZP61" s="77"/>
      <c r="IZQ61" s="77"/>
      <c r="IZR61" s="77"/>
      <c r="IZS61" s="77"/>
      <c r="IZT61" s="77"/>
      <c r="IZU61" s="77"/>
      <c r="IZV61" s="77"/>
      <c r="IZW61" s="77"/>
      <c r="IZX61" s="77"/>
      <c r="IZY61" s="77"/>
      <c r="IZZ61" s="77"/>
      <c r="JAA61" s="77"/>
      <c r="JAB61" s="77"/>
      <c r="JAC61" s="77"/>
      <c r="JAD61" s="77"/>
      <c r="JAE61" s="77"/>
      <c r="JAF61" s="77"/>
      <c r="JAG61" s="77"/>
      <c r="JAH61" s="77"/>
      <c r="JAI61" s="77"/>
      <c r="JAJ61" s="77"/>
      <c r="JAK61" s="77"/>
      <c r="JAL61" s="77"/>
      <c r="JAM61" s="77"/>
      <c r="JAN61" s="77"/>
      <c r="JAO61" s="77"/>
      <c r="JAP61" s="77"/>
      <c r="JAQ61" s="77"/>
      <c r="JAR61" s="77"/>
      <c r="JAS61" s="77"/>
      <c r="JAT61" s="77"/>
      <c r="JAU61" s="77"/>
      <c r="JAV61" s="77"/>
      <c r="JAW61" s="77"/>
      <c r="JAX61" s="77"/>
      <c r="JAY61" s="77"/>
      <c r="JAZ61" s="77"/>
      <c r="JBA61" s="77"/>
      <c r="JBB61" s="77"/>
      <c r="JBC61" s="77"/>
      <c r="JBD61" s="77"/>
      <c r="JBE61" s="77"/>
      <c r="JBF61" s="77"/>
      <c r="JBG61" s="77"/>
      <c r="JBH61" s="77"/>
      <c r="JBI61" s="77"/>
      <c r="JBJ61" s="77"/>
      <c r="JBK61" s="77"/>
      <c r="JBL61" s="77"/>
      <c r="JBM61" s="77"/>
      <c r="JBN61" s="77"/>
      <c r="JBO61" s="77"/>
      <c r="JBP61" s="77"/>
      <c r="JBQ61" s="77"/>
      <c r="JBR61" s="77"/>
      <c r="JBS61" s="77"/>
      <c r="JBT61" s="77"/>
      <c r="JBU61" s="77"/>
      <c r="JBV61" s="77"/>
      <c r="JBW61" s="77"/>
      <c r="JBX61" s="77"/>
      <c r="JBY61" s="77"/>
      <c r="JBZ61" s="77"/>
      <c r="JCA61" s="77"/>
      <c r="JCB61" s="77"/>
      <c r="JCC61" s="77"/>
      <c r="JCD61" s="77"/>
      <c r="JCE61" s="77"/>
      <c r="JCF61" s="77"/>
      <c r="JCG61" s="77"/>
      <c r="JCH61" s="77"/>
      <c r="JCI61" s="77"/>
      <c r="JCJ61" s="77"/>
      <c r="JCK61" s="77"/>
      <c r="JCL61" s="77"/>
      <c r="JCM61" s="77"/>
      <c r="JCN61" s="77"/>
      <c r="JCO61" s="77"/>
      <c r="JCP61" s="77"/>
      <c r="JCQ61" s="77"/>
      <c r="JCR61" s="77"/>
      <c r="JCS61" s="77"/>
      <c r="JCT61" s="77"/>
      <c r="JCU61" s="77"/>
      <c r="JCV61" s="77"/>
      <c r="JCW61" s="77"/>
      <c r="JCX61" s="77"/>
      <c r="JCY61" s="77"/>
      <c r="JCZ61" s="77"/>
      <c r="JDA61" s="77"/>
      <c r="JDB61" s="77"/>
      <c r="JDC61" s="77"/>
      <c r="JDD61" s="77"/>
      <c r="JDE61" s="77"/>
      <c r="JDF61" s="77"/>
      <c r="JDG61" s="77"/>
      <c r="JDH61" s="77"/>
      <c r="JDI61" s="77"/>
      <c r="JDJ61" s="77"/>
      <c r="JDK61" s="77"/>
      <c r="JDL61" s="77"/>
      <c r="JDM61" s="77"/>
      <c r="JDN61" s="77"/>
      <c r="JDO61" s="77"/>
      <c r="JDP61" s="77"/>
      <c r="JDQ61" s="77"/>
      <c r="JDR61" s="77"/>
      <c r="JDS61" s="77"/>
      <c r="JDT61" s="77"/>
      <c r="JDU61" s="77"/>
      <c r="JDV61" s="77"/>
      <c r="JDW61" s="77"/>
      <c r="JDX61" s="77"/>
      <c r="JDY61" s="77"/>
      <c r="JDZ61" s="77"/>
      <c r="JEA61" s="77"/>
      <c r="JEB61" s="77"/>
      <c r="JEC61" s="77"/>
      <c r="JED61" s="77"/>
      <c r="JEE61" s="77"/>
      <c r="JEF61" s="77"/>
      <c r="JEG61" s="77"/>
      <c r="JEH61" s="77"/>
      <c r="JEI61" s="77"/>
      <c r="JEJ61" s="77"/>
      <c r="JEK61" s="77"/>
      <c r="JEL61" s="77"/>
      <c r="JEM61" s="77"/>
      <c r="JEN61" s="77"/>
      <c r="JEO61" s="77"/>
      <c r="JEP61" s="77"/>
      <c r="JEQ61" s="77"/>
      <c r="JER61" s="77"/>
      <c r="JES61" s="77"/>
      <c r="JET61" s="77"/>
      <c r="JEU61" s="77"/>
      <c r="JEV61" s="77"/>
      <c r="JEW61" s="77"/>
      <c r="JEX61" s="77"/>
      <c r="JEY61" s="77"/>
      <c r="JEZ61" s="77"/>
      <c r="JFA61" s="77"/>
      <c r="JFB61" s="77"/>
      <c r="JFC61" s="77"/>
      <c r="JFD61" s="77"/>
      <c r="JFE61" s="77"/>
      <c r="JFF61" s="77"/>
      <c r="JFG61" s="77"/>
      <c r="JFH61" s="77"/>
      <c r="JFI61" s="77"/>
      <c r="JFJ61" s="77"/>
      <c r="JFK61" s="77"/>
      <c r="JFL61" s="77"/>
      <c r="JFM61" s="77"/>
      <c r="JFN61" s="77"/>
      <c r="JFO61" s="77"/>
      <c r="JFP61" s="77"/>
      <c r="JFQ61" s="77"/>
      <c r="JFR61" s="77"/>
      <c r="JFS61" s="77"/>
      <c r="JFT61" s="77"/>
      <c r="JFU61" s="77"/>
      <c r="JFV61" s="77"/>
      <c r="JFW61" s="77"/>
      <c r="JFX61" s="77"/>
      <c r="JFY61" s="77"/>
      <c r="JFZ61" s="77"/>
      <c r="JGA61" s="77"/>
      <c r="JGB61" s="77"/>
      <c r="JGC61" s="77"/>
      <c r="JGD61" s="77"/>
      <c r="JGE61" s="77"/>
      <c r="JGF61" s="77"/>
      <c r="JGG61" s="77"/>
      <c r="JGH61" s="77"/>
      <c r="JGI61" s="77"/>
      <c r="JGJ61" s="77"/>
      <c r="JGK61" s="77"/>
      <c r="JGL61" s="77"/>
      <c r="JGM61" s="77"/>
      <c r="JGN61" s="77"/>
      <c r="JGO61" s="77"/>
      <c r="JGP61" s="77"/>
      <c r="JGQ61" s="77"/>
      <c r="JGR61" s="77"/>
      <c r="JGS61" s="77"/>
      <c r="JGT61" s="77"/>
      <c r="JGU61" s="77"/>
      <c r="JGV61" s="77"/>
      <c r="JGW61" s="77"/>
      <c r="JGX61" s="77"/>
      <c r="JGY61" s="77"/>
      <c r="JGZ61" s="77"/>
      <c r="JHA61" s="77"/>
      <c r="JHB61" s="77"/>
      <c r="JHC61" s="77"/>
      <c r="JHD61" s="77"/>
      <c r="JHE61" s="77"/>
      <c r="JHF61" s="77"/>
      <c r="JHG61" s="77"/>
      <c r="JHH61" s="77"/>
      <c r="JHI61" s="77"/>
      <c r="JHJ61" s="77"/>
      <c r="JHK61" s="77"/>
      <c r="JHL61" s="77"/>
      <c r="JHM61" s="77"/>
      <c r="JHN61" s="77"/>
      <c r="JHO61" s="77"/>
      <c r="JHP61" s="77"/>
      <c r="JHQ61" s="77"/>
      <c r="JHR61" s="77"/>
      <c r="JHS61" s="77"/>
      <c r="JHT61" s="77"/>
      <c r="JHU61" s="77"/>
      <c r="JHV61" s="77"/>
      <c r="JHW61" s="77"/>
      <c r="JHX61" s="77"/>
      <c r="JHY61" s="77"/>
      <c r="JHZ61" s="77"/>
      <c r="JIA61" s="77"/>
      <c r="JIB61" s="77"/>
      <c r="JIC61" s="77"/>
      <c r="JID61" s="77"/>
      <c r="JIE61" s="77"/>
      <c r="JIF61" s="77"/>
      <c r="JIG61" s="77"/>
      <c r="JIH61" s="77"/>
      <c r="JII61" s="77"/>
      <c r="JIJ61" s="77"/>
      <c r="JIK61" s="77"/>
      <c r="JIL61" s="77"/>
      <c r="JIM61" s="77"/>
      <c r="JIN61" s="77"/>
      <c r="JIO61" s="77"/>
      <c r="JIP61" s="77"/>
      <c r="JIQ61" s="77"/>
      <c r="JIR61" s="77"/>
      <c r="JIS61" s="77"/>
      <c r="JIT61" s="77"/>
      <c r="JIU61" s="77"/>
      <c r="JIV61" s="77"/>
      <c r="JIW61" s="77"/>
      <c r="JIX61" s="77"/>
      <c r="JIY61" s="77"/>
      <c r="JIZ61" s="77"/>
      <c r="JJA61" s="77"/>
      <c r="JJB61" s="77"/>
      <c r="JJC61" s="77"/>
      <c r="JJD61" s="77"/>
      <c r="JJE61" s="77"/>
      <c r="JJF61" s="77"/>
      <c r="JJG61" s="77"/>
      <c r="JJH61" s="77"/>
      <c r="JJI61" s="77"/>
      <c r="JJJ61" s="77"/>
      <c r="JJK61" s="77"/>
      <c r="JJL61" s="77"/>
      <c r="JJM61" s="77"/>
      <c r="JJN61" s="77"/>
      <c r="JJO61" s="77"/>
      <c r="JJP61" s="77"/>
      <c r="JJQ61" s="77"/>
      <c r="JJR61" s="77"/>
      <c r="JJS61" s="77"/>
      <c r="JJT61" s="77"/>
      <c r="JJU61" s="77"/>
      <c r="JJV61" s="77"/>
      <c r="JJW61" s="77"/>
      <c r="JJX61" s="77"/>
      <c r="JJY61" s="77"/>
      <c r="JJZ61" s="77"/>
      <c r="JKA61" s="77"/>
      <c r="JKB61" s="77"/>
      <c r="JKC61" s="77"/>
      <c r="JKD61" s="77"/>
      <c r="JKE61" s="77"/>
      <c r="JKF61" s="77"/>
      <c r="JKG61" s="77"/>
      <c r="JKH61" s="77"/>
      <c r="JKI61" s="77"/>
      <c r="JKJ61" s="77"/>
      <c r="JKK61" s="77"/>
      <c r="JKL61" s="77"/>
      <c r="JKM61" s="77"/>
      <c r="JKN61" s="77"/>
      <c r="JKO61" s="77"/>
      <c r="JKP61" s="77"/>
      <c r="JKQ61" s="77"/>
      <c r="JKR61" s="77"/>
      <c r="JKS61" s="77"/>
      <c r="JKT61" s="77"/>
      <c r="JKU61" s="77"/>
      <c r="JKV61" s="77"/>
      <c r="JKW61" s="77"/>
      <c r="JKX61" s="77"/>
      <c r="JKY61" s="77"/>
      <c r="JKZ61" s="77"/>
      <c r="JLA61" s="77"/>
      <c r="JLB61" s="77"/>
      <c r="JLC61" s="77"/>
      <c r="JLD61" s="77"/>
      <c r="JLE61" s="77"/>
      <c r="JLF61" s="77"/>
      <c r="JLG61" s="77"/>
      <c r="JLH61" s="77"/>
      <c r="JLI61" s="77"/>
      <c r="JLJ61" s="77"/>
      <c r="JLK61" s="77"/>
      <c r="JLL61" s="77"/>
      <c r="JLM61" s="77"/>
      <c r="JLN61" s="77"/>
      <c r="JLO61" s="77"/>
      <c r="JLP61" s="77"/>
      <c r="JLQ61" s="77"/>
      <c r="JLR61" s="77"/>
      <c r="JLS61" s="77"/>
      <c r="JLT61" s="77"/>
      <c r="JLU61" s="77"/>
      <c r="JLV61" s="77"/>
      <c r="JLW61" s="77"/>
      <c r="JLX61" s="77"/>
      <c r="JLY61" s="77"/>
      <c r="JLZ61" s="77"/>
      <c r="JMA61" s="77"/>
      <c r="JMB61" s="77"/>
      <c r="JMC61" s="77"/>
      <c r="JMD61" s="77"/>
      <c r="JME61" s="77"/>
      <c r="JMF61" s="77"/>
      <c r="JMG61" s="77"/>
      <c r="JMH61" s="77"/>
      <c r="JMI61" s="77"/>
      <c r="JMJ61" s="77"/>
      <c r="JMK61" s="77"/>
      <c r="JML61" s="77"/>
      <c r="JMM61" s="77"/>
      <c r="JMN61" s="77"/>
      <c r="JMO61" s="77"/>
      <c r="JMP61" s="77"/>
      <c r="JMQ61" s="77"/>
      <c r="JMR61" s="77"/>
      <c r="JMS61" s="77"/>
      <c r="JMT61" s="77"/>
      <c r="JMU61" s="77"/>
      <c r="JMV61" s="77"/>
      <c r="JMW61" s="77"/>
      <c r="JMX61" s="77"/>
      <c r="JMY61" s="77"/>
      <c r="JMZ61" s="77"/>
      <c r="JNA61" s="77"/>
      <c r="JNB61" s="77"/>
      <c r="JNC61" s="77"/>
      <c r="JND61" s="77"/>
      <c r="JNE61" s="77"/>
      <c r="JNF61" s="77"/>
      <c r="JNG61" s="77"/>
      <c r="JNH61" s="77"/>
      <c r="JNI61" s="77"/>
      <c r="JNJ61" s="77"/>
      <c r="JNK61" s="77"/>
      <c r="JNL61" s="77"/>
      <c r="JNM61" s="77"/>
      <c r="JNN61" s="77"/>
      <c r="JNO61" s="77"/>
      <c r="JNP61" s="77"/>
      <c r="JNQ61" s="77"/>
      <c r="JNR61" s="77"/>
      <c r="JNS61" s="77"/>
      <c r="JNT61" s="77"/>
      <c r="JNU61" s="77"/>
      <c r="JNV61" s="77"/>
      <c r="JNW61" s="77"/>
      <c r="JNX61" s="77"/>
      <c r="JNY61" s="77"/>
      <c r="JNZ61" s="77"/>
      <c r="JOA61" s="77"/>
      <c r="JOB61" s="77"/>
      <c r="JOC61" s="77"/>
      <c r="JOD61" s="77"/>
      <c r="JOE61" s="77"/>
      <c r="JOF61" s="77"/>
      <c r="JOG61" s="77"/>
      <c r="JOH61" s="77"/>
      <c r="JOI61" s="77"/>
      <c r="JOJ61" s="77"/>
      <c r="JOK61" s="77"/>
      <c r="JOL61" s="77"/>
      <c r="JOM61" s="77"/>
      <c r="JON61" s="77"/>
      <c r="JOO61" s="77"/>
      <c r="JOP61" s="77"/>
      <c r="JOQ61" s="77"/>
      <c r="JOR61" s="77"/>
      <c r="JOS61" s="77"/>
      <c r="JOT61" s="77"/>
      <c r="JOU61" s="77"/>
      <c r="JOV61" s="77"/>
      <c r="JOW61" s="77"/>
      <c r="JOX61" s="77"/>
      <c r="JOY61" s="77"/>
      <c r="JOZ61" s="77"/>
      <c r="JPA61" s="77"/>
      <c r="JPB61" s="77"/>
      <c r="JPC61" s="77"/>
      <c r="JPD61" s="77"/>
      <c r="JPE61" s="77"/>
      <c r="JPF61" s="77"/>
      <c r="JPG61" s="77"/>
      <c r="JPH61" s="77"/>
      <c r="JPI61" s="77"/>
      <c r="JPJ61" s="77"/>
      <c r="JPK61" s="77"/>
      <c r="JPL61" s="77"/>
      <c r="JPM61" s="77"/>
      <c r="JPN61" s="77"/>
      <c r="JPO61" s="77"/>
      <c r="JPP61" s="77"/>
      <c r="JPQ61" s="77"/>
      <c r="JPR61" s="77"/>
      <c r="JPS61" s="77"/>
      <c r="JPT61" s="77"/>
      <c r="JPU61" s="77"/>
      <c r="JPV61" s="77"/>
      <c r="JPW61" s="77"/>
      <c r="JPX61" s="77"/>
      <c r="JPY61" s="77"/>
      <c r="JPZ61" s="77"/>
      <c r="JQA61" s="77"/>
      <c r="JQB61" s="77"/>
      <c r="JQC61" s="77"/>
      <c r="JQD61" s="77"/>
      <c r="JQE61" s="77"/>
      <c r="JQF61" s="77"/>
      <c r="JQG61" s="77"/>
      <c r="JQH61" s="77"/>
      <c r="JQI61" s="77"/>
      <c r="JQJ61" s="77"/>
      <c r="JQK61" s="77"/>
      <c r="JQL61" s="77"/>
      <c r="JQM61" s="77"/>
      <c r="JQN61" s="77"/>
      <c r="JQO61" s="77"/>
      <c r="JQP61" s="77"/>
      <c r="JQQ61" s="77"/>
      <c r="JQR61" s="77"/>
      <c r="JQS61" s="77"/>
      <c r="JQT61" s="77"/>
      <c r="JQU61" s="77"/>
      <c r="JQV61" s="77"/>
      <c r="JQW61" s="77"/>
      <c r="JQX61" s="77"/>
      <c r="JQY61" s="77"/>
      <c r="JQZ61" s="77"/>
      <c r="JRA61" s="77"/>
      <c r="JRB61" s="77"/>
      <c r="JRC61" s="77"/>
      <c r="JRD61" s="77"/>
      <c r="JRE61" s="77"/>
      <c r="JRF61" s="77"/>
      <c r="JRG61" s="77"/>
      <c r="JRH61" s="77"/>
      <c r="JRI61" s="77"/>
      <c r="JRJ61" s="77"/>
      <c r="JRK61" s="77"/>
      <c r="JRL61" s="77"/>
      <c r="JRM61" s="77"/>
      <c r="JRN61" s="77"/>
      <c r="JRO61" s="77"/>
      <c r="JRP61" s="77"/>
      <c r="JRQ61" s="77"/>
      <c r="JRR61" s="77"/>
      <c r="JRS61" s="77"/>
      <c r="JRT61" s="77"/>
      <c r="JRU61" s="77"/>
      <c r="JRV61" s="77"/>
      <c r="JRW61" s="77"/>
      <c r="JRX61" s="77"/>
      <c r="JRY61" s="77"/>
      <c r="JRZ61" s="77"/>
      <c r="JSA61" s="77"/>
      <c r="JSB61" s="77"/>
      <c r="JSC61" s="77"/>
      <c r="JSD61" s="77"/>
      <c r="JSE61" s="77"/>
      <c r="JSF61" s="77"/>
      <c r="JSG61" s="77"/>
      <c r="JSH61" s="77"/>
      <c r="JSI61" s="77"/>
      <c r="JSJ61" s="77"/>
      <c r="JSK61" s="77"/>
      <c r="JSL61" s="77"/>
      <c r="JSM61" s="77"/>
      <c r="JSN61" s="77"/>
      <c r="JSO61" s="77"/>
      <c r="JSP61" s="77"/>
      <c r="JSQ61" s="77"/>
      <c r="JSR61" s="77"/>
      <c r="JSS61" s="77"/>
      <c r="JST61" s="77"/>
      <c r="JSU61" s="77"/>
      <c r="JSV61" s="77"/>
      <c r="JSW61" s="77"/>
      <c r="JSX61" s="77"/>
      <c r="JSY61" s="77"/>
      <c r="JSZ61" s="77"/>
      <c r="JTA61" s="77"/>
      <c r="JTB61" s="77"/>
      <c r="JTC61" s="77"/>
      <c r="JTD61" s="77"/>
      <c r="JTE61" s="77"/>
      <c r="JTF61" s="77"/>
      <c r="JTG61" s="77"/>
      <c r="JTH61" s="77"/>
      <c r="JTI61" s="77"/>
      <c r="JTJ61" s="77"/>
      <c r="JTK61" s="77"/>
      <c r="JTL61" s="77"/>
      <c r="JTM61" s="77"/>
      <c r="JTN61" s="77"/>
      <c r="JTO61" s="77"/>
      <c r="JTP61" s="77"/>
      <c r="JTQ61" s="77"/>
      <c r="JTR61" s="77"/>
      <c r="JTS61" s="77"/>
      <c r="JTT61" s="77"/>
      <c r="JTU61" s="77"/>
      <c r="JTV61" s="77"/>
      <c r="JTW61" s="77"/>
      <c r="JTX61" s="77"/>
      <c r="JTY61" s="77"/>
      <c r="JTZ61" s="77"/>
      <c r="JUA61" s="77"/>
      <c r="JUB61" s="77"/>
      <c r="JUC61" s="77"/>
      <c r="JUD61" s="77"/>
      <c r="JUE61" s="77"/>
      <c r="JUF61" s="77"/>
      <c r="JUG61" s="77"/>
      <c r="JUH61" s="77"/>
      <c r="JUI61" s="77"/>
      <c r="JUJ61" s="77"/>
      <c r="JUK61" s="77"/>
      <c r="JUL61" s="77"/>
      <c r="JUM61" s="77"/>
      <c r="JUN61" s="77"/>
      <c r="JUO61" s="77"/>
      <c r="JUP61" s="77"/>
      <c r="JUQ61" s="77"/>
      <c r="JUR61" s="77"/>
      <c r="JUS61" s="77"/>
      <c r="JUT61" s="77"/>
      <c r="JUU61" s="77"/>
      <c r="JUV61" s="77"/>
      <c r="JUW61" s="77"/>
      <c r="JUX61" s="77"/>
      <c r="JUY61" s="77"/>
      <c r="JUZ61" s="77"/>
      <c r="JVA61" s="77"/>
      <c r="JVB61" s="77"/>
      <c r="JVC61" s="77"/>
      <c r="JVD61" s="77"/>
      <c r="JVE61" s="77"/>
      <c r="JVF61" s="77"/>
      <c r="JVG61" s="77"/>
      <c r="JVH61" s="77"/>
      <c r="JVI61" s="77"/>
      <c r="JVJ61" s="77"/>
      <c r="JVK61" s="77"/>
      <c r="JVL61" s="77"/>
      <c r="JVM61" s="77"/>
      <c r="JVN61" s="77"/>
      <c r="JVO61" s="77"/>
      <c r="JVP61" s="77"/>
      <c r="JVQ61" s="77"/>
      <c r="JVR61" s="77"/>
      <c r="JVS61" s="77"/>
      <c r="JVT61" s="77"/>
      <c r="JVU61" s="77"/>
      <c r="JVV61" s="77"/>
      <c r="JVW61" s="77"/>
      <c r="JVX61" s="77"/>
      <c r="JVY61" s="77"/>
      <c r="JVZ61" s="77"/>
      <c r="JWA61" s="77"/>
      <c r="JWB61" s="77"/>
      <c r="JWC61" s="77"/>
      <c r="JWD61" s="77"/>
      <c r="JWE61" s="77"/>
      <c r="JWF61" s="77"/>
      <c r="JWG61" s="77"/>
      <c r="JWH61" s="77"/>
      <c r="JWI61" s="77"/>
      <c r="JWJ61" s="77"/>
      <c r="JWK61" s="77"/>
      <c r="JWL61" s="77"/>
      <c r="JWM61" s="77"/>
      <c r="JWN61" s="77"/>
      <c r="JWO61" s="77"/>
      <c r="JWP61" s="77"/>
      <c r="JWQ61" s="77"/>
      <c r="JWR61" s="77"/>
      <c r="JWS61" s="77"/>
      <c r="JWT61" s="77"/>
      <c r="JWU61" s="77"/>
      <c r="JWV61" s="77"/>
      <c r="JWW61" s="77"/>
      <c r="JWX61" s="77"/>
      <c r="JWY61" s="77"/>
      <c r="JWZ61" s="77"/>
      <c r="JXA61" s="77"/>
      <c r="JXB61" s="77"/>
      <c r="JXC61" s="77"/>
      <c r="JXD61" s="77"/>
      <c r="JXE61" s="77"/>
      <c r="JXF61" s="77"/>
      <c r="JXG61" s="77"/>
      <c r="JXH61" s="77"/>
      <c r="JXI61" s="77"/>
      <c r="JXJ61" s="77"/>
      <c r="JXK61" s="77"/>
      <c r="JXL61" s="77"/>
      <c r="JXM61" s="77"/>
      <c r="JXN61" s="77"/>
      <c r="JXO61" s="77"/>
      <c r="JXP61" s="77"/>
      <c r="JXQ61" s="77"/>
      <c r="JXR61" s="77"/>
      <c r="JXS61" s="77"/>
      <c r="JXT61" s="77"/>
      <c r="JXU61" s="77"/>
      <c r="JXV61" s="77"/>
      <c r="JXW61" s="77"/>
      <c r="JXX61" s="77"/>
      <c r="JXY61" s="77"/>
      <c r="JXZ61" s="77"/>
      <c r="JYA61" s="77"/>
      <c r="JYB61" s="77"/>
      <c r="JYC61" s="77"/>
      <c r="JYD61" s="77"/>
      <c r="JYE61" s="77"/>
      <c r="JYF61" s="77"/>
      <c r="JYG61" s="77"/>
      <c r="JYH61" s="77"/>
      <c r="JYI61" s="77"/>
      <c r="JYJ61" s="77"/>
      <c r="JYK61" s="77"/>
      <c r="JYL61" s="77"/>
      <c r="JYM61" s="77"/>
      <c r="JYN61" s="77"/>
      <c r="JYO61" s="77"/>
      <c r="JYP61" s="77"/>
      <c r="JYQ61" s="77"/>
      <c r="JYR61" s="77"/>
      <c r="JYS61" s="77"/>
      <c r="JYT61" s="77"/>
      <c r="JYU61" s="77"/>
      <c r="JYV61" s="77"/>
      <c r="JYW61" s="77"/>
      <c r="JYX61" s="77"/>
      <c r="JYY61" s="77"/>
      <c r="JYZ61" s="77"/>
      <c r="JZA61" s="77"/>
      <c r="JZB61" s="77"/>
      <c r="JZC61" s="77"/>
      <c r="JZD61" s="77"/>
      <c r="JZE61" s="77"/>
      <c r="JZF61" s="77"/>
      <c r="JZG61" s="77"/>
      <c r="JZH61" s="77"/>
      <c r="JZI61" s="77"/>
      <c r="JZJ61" s="77"/>
      <c r="JZK61" s="77"/>
      <c r="JZL61" s="77"/>
      <c r="JZM61" s="77"/>
      <c r="JZN61" s="77"/>
      <c r="JZO61" s="77"/>
      <c r="JZP61" s="77"/>
      <c r="JZQ61" s="77"/>
      <c r="JZR61" s="77"/>
      <c r="JZS61" s="77"/>
      <c r="JZT61" s="77"/>
      <c r="JZU61" s="77"/>
      <c r="JZV61" s="77"/>
      <c r="JZW61" s="77"/>
      <c r="JZX61" s="77"/>
      <c r="JZY61" s="77"/>
      <c r="JZZ61" s="77"/>
      <c r="KAA61" s="77"/>
      <c r="KAB61" s="77"/>
      <c r="KAC61" s="77"/>
      <c r="KAD61" s="77"/>
      <c r="KAE61" s="77"/>
      <c r="KAF61" s="77"/>
      <c r="KAG61" s="77"/>
      <c r="KAH61" s="77"/>
      <c r="KAI61" s="77"/>
      <c r="KAJ61" s="77"/>
      <c r="KAK61" s="77"/>
      <c r="KAL61" s="77"/>
      <c r="KAM61" s="77"/>
      <c r="KAN61" s="77"/>
      <c r="KAO61" s="77"/>
      <c r="KAP61" s="77"/>
      <c r="KAQ61" s="77"/>
      <c r="KAR61" s="77"/>
      <c r="KAS61" s="77"/>
      <c r="KAT61" s="77"/>
      <c r="KAU61" s="77"/>
      <c r="KAV61" s="77"/>
      <c r="KAW61" s="77"/>
      <c r="KAX61" s="77"/>
      <c r="KAY61" s="77"/>
      <c r="KAZ61" s="77"/>
      <c r="KBA61" s="77"/>
      <c r="KBB61" s="77"/>
      <c r="KBC61" s="77"/>
      <c r="KBD61" s="77"/>
      <c r="KBE61" s="77"/>
      <c r="KBF61" s="77"/>
      <c r="KBG61" s="77"/>
      <c r="KBH61" s="77"/>
      <c r="KBI61" s="77"/>
      <c r="KBJ61" s="77"/>
      <c r="KBK61" s="77"/>
      <c r="KBL61" s="77"/>
      <c r="KBM61" s="77"/>
      <c r="KBN61" s="77"/>
      <c r="KBO61" s="77"/>
      <c r="KBP61" s="77"/>
      <c r="KBQ61" s="77"/>
      <c r="KBR61" s="77"/>
      <c r="KBS61" s="77"/>
      <c r="KBT61" s="77"/>
      <c r="KBU61" s="77"/>
      <c r="KBV61" s="77"/>
      <c r="KBW61" s="77"/>
      <c r="KBX61" s="77"/>
      <c r="KBY61" s="77"/>
      <c r="KBZ61" s="77"/>
      <c r="KCA61" s="77"/>
      <c r="KCB61" s="77"/>
      <c r="KCC61" s="77"/>
      <c r="KCD61" s="77"/>
      <c r="KCE61" s="77"/>
      <c r="KCF61" s="77"/>
      <c r="KCG61" s="77"/>
      <c r="KCH61" s="77"/>
      <c r="KCI61" s="77"/>
      <c r="KCJ61" s="77"/>
      <c r="KCK61" s="77"/>
      <c r="KCL61" s="77"/>
      <c r="KCM61" s="77"/>
      <c r="KCN61" s="77"/>
      <c r="KCO61" s="77"/>
      <c r="KCP61" s="77"/>
      <c r="KCQ61" s="77"/>
      <c r="KCR61" s="77"/>
      <c r="KCS61" s="77"/>
      <c r="KCT61" s="77"/>
      <c r="KCU61" s="77"/>
      <c r="KCV61" s="77"/>
      <c r="KCW61" s="77"/>
      <c r="KCX61" s="77"/>
      <c r="KCY61" s="77"/>
      <c r="KCZ61" s="77"/>
      <c r="KDA61" s="77"/>
      <c r="KDB61" s="77"/>
      <c r="KDC61" s="77"/>
      <c r="KDD61" s="77"/>
      <c r="KDE61" s="77"/>
      <c r="KDF61" s="77"/>
      <c r="KDG61" s="77"/>
      <c r="KDH61" s="77"/>
      <c r="KDI61" s="77"/>
      <c r="KDJ61" s="77"/>
      <c r="KDK61" s="77"/>
      <c r="KDL61" s="77"/>
      <c r="KDM61" s="77"/>
      <c r="KDN61" s="77"/>
      <c r="KDO61" s="77"/>
      <c r="KDP61" s="77"/>
      <c r="KDQ61" s="77"/>
      <c r="KDR61" s="77"/>
      <c r="KDS61" s="77"/>
      <c r="KDT61" s="77"/>
      <c r="KDU61" s="77"/>
      <c r="KDV61" s="77"/>
      <c r="KDW61" s="77"/>
      <c r="KDX61" s="77"/>
      <c r="KDY61" s="77"/>
      <c r="KDZ61" s="77"/>
      <c r="KEA61" s="77"/>
      <c r="KEB61" s="77"/>
      <c r="KEC61" s="77"/>
      <c r="KED61" s="77"/>
      <c r="KEE61" s="77"/>
      <c r="KEF61" s="77"/>
      <c r="KEG61" s="77"/>
      <c r="KEH61" s="77"/>
      <c r="KEI61" s="77"/>
      <c r="KEJ61" s="77"/>
      <c r="KEK61" s="77"/>
      <c r="KEL61" s="77"/>
      <c r="KEM61" s="77"/>
      <c r="KEN61" s="77"/>
      <c r="KEO61" s="77"/>
      <c r="KEP61" s="77"/>
      <c r="KEQ61" s="77"/>
      <c r="KER61" s="77"/>
      <c r="KES61" s="77"/>
      <c r="KET61" s="77"/>
      <c r="KEU61" s="77"/>
      <c r="KEV61" s="77"/>
      <c r="KEW61" s="77"/>
      <c r="KEX61" s="77"/>
      <c r="KEY61" s="77"/>
      <c r="KEZ61" s="77"/>
      <c r="KFA61" s="77"/>
      <c r="KFB61" s="77"/>
      <c r="KFC61" s="77"/>
      <c r="KFD61" s="77"/>
      <c r="KFE61" s="77"/>
      <c r="KFF61" s="77"/>
      <c r="KFG61" s="77"/>
      <c r="KFH61" s="77"/>
      <c r="KFI61" s="77"/>
      <c r="KFJ61" s="77"/>
      <c r="KFK61" s="77"/>
      <c r="KFL61" s="77"/>
      <c r="KFM61" s="77"/>
      <c r="KFN61" s="77"/>
      <c r="KFO61" s="77"/>
      <c r="KFP61" s="77"/>
      <c r="KFQ61" s="77"/>
      <c r="KFR61" s="77"/>
      <c r="KFS61" s="77"/>
      <c r="KFT61" s="77"/>
      <c r="KFU61" s="77"/>
      <c r="KFV61" s="77"/>
      <c r="KFW61" s="77"/>
      <c r="KFX61" s="77"/>
      <c r="KFY61" s="77"/>
      <c r="KFZ61" s="77"/>
      <c r="KGA61" s="77"/>
      <c r="KGB61" s="77"/>
      <c r="KGC61" s="77"/>
      <c r="KGD61" s="77"/>
      <c r="KGE61" s="77"/>
      <c r="KGF61" s="77"/>
      <c r="KGG61" s="77"/>
      <c r="KGH61" s="77"/>
      <c r="KGI61" s="77"/>
      <c r="KGJ61" s="77"/>
      <c r="KGK61" s="77"/>
      <c r="KGL61" s="77"/>
      <c r="KGM61" s="77"/>
      <c r="KGN61" s="77"/>
      <c r="KGO61" s="77"/>
      <c r="KGP61" s="77"/>
      <c r="KGQ61" s="77"/>
      <c r="KGR61" s="77"/>
      <c r="KGS61" s="77"/>
      <c r="KGT61" s="77"/>
      <c r="KGU61" s="77"/>
      <c r="KGV61" s="77"/>
      <c r="KGW61" s="77"/>
      <c r="KGX61" s="77"/>
      <c r="KGY61" s="77"/>
      <c r="KGZ61" s="77"/>
      <c r="KHA61" s="77"/>
      <c r="KHB61" s="77"/>
      <c r="KHC61" s="77"/>
      <c r="KHD61" s="77"/>
      <c r="KHE61" s="77"/>
      <c r="KHF61" s="77"/>
      <c r="KHG61" s="77"/>
      <c r="KHH61" s="77"/>
      <c r="KHI61" s="77"/>
      <c r="KHJ61" s="77"/>
      <c r="KHK61" s="77"/>
      <c r="KHL61" s="77"/>
      <c r="KHM61" s="77"/>
      <c r="KHN61" s="77"/>
      <c r="KHO61" s="77"/>
      <c r="KHP61" s="77"/>
      <c r="KHQ61" s="77"/>
      <c r="KHR61" s="77"/>
      <c r="KHS61" s="77"/>
      <c r="KHT61" s="77"/>
      <c r="KHU61" s="77"/>
      <c r="KHV61" s="77"/>
      <c r="KHW61" s="77"/>
      <c r="KHX61" s="77"/>
      <c r="KHY61" s="77"/>
      <c r="KHZ61" s="77"/>
      <c r="KIA61" s="77"/>
      <c r="KIB61" s="77"/>
      <c r="KIC61" s="77"/>
      <c r="KID61" s="77"/>
      <c r="KIE61" s="77"/>
      <c r="KIF61" s="77"/>
      <c r="KIG61" s="77"/>
      <c r="KIH61" s="77"/>
      <c r="KII61" s="77"/>
      <c r="KIJ61" s="77"/>
      <c r="KIK61" s="77"/>
      <c r="KIL61" s="77"/>
      <c r="KIM61" s="77"/>
      <c r="KIN61" s="77"/>
      <c r="KIO61" s="77"/>
      <c r="KIP61" s="77"/>
      <c r="KIQ61" s="77"/>
      <c r="KIR61" s="77"/>
      <c r="KIS61" s="77"/>
      <c r="KIT61" s="77"/>
      <c r="KIU61" s="77"/>
      <c r="KIV61" s="77"/>
      <c r="KIW61" s="77"/>
      <c r="KIX61" s="77"/>
      <c r="KIY61" s="77"/>
      <c r="KIZ61" s="77"/>
      <c r="KJA61" s="77"/>
      <c r="KJB61" s="77"/>
      <c r="KJC61" s="77"/>
      <c r="KJD61" s="77"/>
      <c r="KJE61" s="77"/>
      <c r="KJF61" s="77"/>
      <c r="KJG61" s="77"/>
      <c r="KJH61" s="77"/>
      <c r="KJI61" s="77"/>
      <c r="KJJ61" s="77"/>
      <c r="KJK61" s="77"/>
      <c r="KJL61" s="77"/>
      <c r="KJM61" s="77"/>
      <c r="KJN61" s="77"/>
      <c r="KJO61" s="77"/>
      <c r="KJP61" s="77"/>
      <c r="KJQ61" s="77"/>
      <c r="KJR61" s="77"/>
      <c r="KJS61" s="77"/>
      <c r="KJT61" s="77"/>
      <c r="KJU61" s="77"/>
      <c r="KJV61" s="77"/>
      <c r="KJW61" s="77"/>
      <c r="KJX61" s="77"/>
      <c r="KJY61" s="77"/>
      <c r="KJZ61" s="77"/>
      <c r="KKA61" s="77"/>
      <c r="KKB61" s="77"/>
      <c r="KKC61" s="77"/>
      <c r="KKD61" s="77"/>
      <c r="KKE61" s="77"/>
      <c r="KKF61" s="77"/>
      <c r="KKG61" s="77"/>
      <c r="KKH61" s="77"/>
      <c r="KKI61" s="77"/>
      <c r="KKJ61" s="77"/>
      <c r="KKK61" s="77"/>
      <c r="KKL61" s="77"/>
      <c r="KKM61" s="77"/>
      <c r="KKN61" s="77"/>
      <c r="KKO61" s="77"/>
      <c r="KKP61" s="77"/>
      <c r="KKQ61" s="77"/>
      <c r="KKR61" s="77"/>
      <c r="KKS61" s="77"/>
      <c r="KKT61" s="77"/>
      <c r="KKU61" s="77"/>
      <c r="KKV61" s="77"/>
      <c r="KKW61" s="77"/>
      <c r="KKX61" s="77"/>
      <c r="KKY61" s="77"/>
      <c r="KKZ61" s="77"/>
      <c r="KLA61" s="77"/>
      <c r="KLB61" s="77"/>
      <c r="KLC61" s="77"/>
      <c r="KLD61" s="77"/>
      <c r="KLE61" s="77"/>
      <c r="KLF61" s="77"/>
      <c r="KLG61" s="77"/>
      <c r="KLH61" s="77"/>
      <c r="KLI61" s="77"/>
      <c r="KLJ61" s="77"/>
      <c r="KLK61" s="77"/>
      <c r="KLL61" s="77"/>
      <c r="KLM61" s="77"/>
      <c r="KLN61" s="77"/>
      <c r="KLO61" s="77"/>
      <c r="KLP61" s="77"/>
      <c r="KLQ61" s="77"/>
      <c r="KLR61" s="77"/>
      <c r="KLS61" s="77"/>
      <c r="KLT61" s="77"/>
      <c r="KLU61" s="77"/>
      <c r="KLV61" s="77"/>
      <c r="KLW61" s="77"/>
      <c r="KLX61" s="77"/>
      <c r="KLY61" s="77"/>
      <c r="KLZ61" s="77"/>
      <c r="KMA61" s="77"/>
      <c r="KMB61" s="77"/>
      <c r="KMC61" s="77"/>
      <c r="KMD61" s="77"/>
      <c r="KME61" s="77"/>
      <c r="KMF61" s="77"/>
      <c r="KMG61" s="77"/>
      <c r="KMH61" s="77"/>
      <c r="KMI61" s="77"/>
      <c r="KMJ61" s="77"/>
      <c r="KMK61" s="77"/>
      <c r="KML61" s="77"/>
      <c r="KMM61" s="77"/>
      <c r="KMN61" s="77"/>
      <c r="KMO61" s="77"/>
      <c r="KMP61" s="77"/>
      <c r="KMQ61" s="77"/>
      <c r="KMR61" s="77"/>
      <c r="KMS61" s="77"/>
      <c r="KMT61" s="77"/>
      <c r="KMU61" s="77"/>
      <c r="KMV61" s="77"/>
      <c r="KMW61" s="77"/>
      <c r="KMX61" s="77"/>
      <c r="KMY61" s="77"/>
      <c r="KMZ61" s="77"/>
      <c r="KNA61" s="77"/>
      <c r="KNB61" s="77"/>
      <c r="KNC61" s="77"/>
      <c r="KND61" s="77"/>
      <c r="KNE61" s="77"/>
      <c r="KNF61" s="77"/>
      <c r="KNG61" s="77"/>
      <c r="KNH61" s="77"/>
      <c r="KNI61" s="77"/>
      <c r="KNJ61" s="77"/>
      <c r="KNK61" s="77"/>
      <c r="KNL61" s="77"/>
      <c r="KNM61" s="77"/>
      <c r="KNN61" s="77"/>
      <c r="KNO61" s="77"/>
      <c r="KNP61" s="77"/>
      <c r="KNQ61" s="77"/>
      <c r="KNR61" s="77"/>
      <c r="KNS61" s="77"/>
      <c r="KNT61" s="77"/>
      <c r="KNU61" s="77"/>
      <c r="KNV61" s="77"/>
      <c r="KNW61" s="77"/>
      <c r="KNX61" s="77"/>
      <c r="KNY61" s="77"/>
      <c r="KNZ61" s="77"/>
      <c r="KOA61" s="77"/>
      <c r="KOB61" s="77"/>
      <c r="KOC61" s="77"/>
      <c r="KOD61" s="77"/>
      <c r="KOE61" s="77"/>
      <c r="KOF61" s="77"/>
      <c r="KOG61" s="77"/>
      <c r="KOH61" s="77"/>
      <c r="KOI61" s="77"/>
      <c r="KOJ61" s="77"/>
      <c r="KOK61" s="77"/>
      <c r="KOL61" s="77"/>
      <c r="KOM61" s="77"/>
      <c r="KON61" s="77"/>
      <c r="KOO61" s="77"/>
      <c r="KOP61" s="77"/>
      <c r="KOQ61" s="77"/>
      <c r="KOR61" s="77"/>
      <c r="KOS61" s="77"/>
      <c r="KOT61" s="77"/>
      <c r="KOU61" s="77"/>
      <c r="KOV61" s="77"/>
      <c r="KOW61" s="77"/>
      <c r="KOX61" s="77"/>
      <c r="KOY61" s="77"/>
      <c r="KOZ61" s="77"/>
      <c r="KPA61" s="77"/>
      <c r="KPB61" s="77"/>
      <c r="KPC61" s="77"/>
      <c r="KPD61" s="77"/>
      <c r="KPE61" s="77"/>
      <c r="KPF61" s="77"/>
      <c r="KPG61" s="77"/>
      <c r="KPH61" s="77"/>
      <c r="KPI61" s="77"/>
      <c r="KPJ61" s="77"/>
      <c r="KPK61" s="77"/>
      <c r="KPL61" s="77"/>
      <c r="KPM61" s="77"/>
      <c r="KPN61" s="77"/>
      <c r="KPO61" s="77"/>
      <c r="KPP61" s="77"/>
      <c r="KPQ61" s="77"/>
      <c r="KPR61" s="77"/>
      <c r="KPS61" s="77"/>
      <c r="KPT61" s="77"/>
      <c r="KPU61" s="77"/>
      <c r="KPV61" s="77"/>
      <c r="KPW61" s="77"/>
      <c r="KPX61" s="77"/>
      <c r="KPY61" s="77"/>
      <c r="KPZ61" s="77"/>
      <c r="KQA61" s="77"/>
      <c r="KQB61" s="77"/>
      <c r="KQC61" s="77"/>
      <c r="KQD61" s="77"/>
      <c r="KQE61" s="77"/>
      <c r="KQF61" s="77"/>
      <c r="KQG61" s="77"/>
      <c r="KQH61" s="77"/>
      <c r="KQI61" s="77"/>
      <c r="KQJ61" s="77"/>
      <c r="KQK61" s="77"/>
      <c r="KQL61" s="77"/>
      <c r="KQM61" s="77"/>
      <c r="KQN61" s="77"/>
      <c r="KQO61" s="77"/>
      <c r="KQP61" s="77"/>
      <c r="KQQ61" s="77"/>
      <c r="KQR61" s="77"/>
      <c r="KQS61" s="77"/>
      <c r="KQT61" s="77"/>
      <c r="KQU61" s="77"/>
      <c r="KQV61" s="77"/>
      <c r="KQW61" s="77"/>
      <c r="KQX61" s="77"/>
      <c r="KQY61" s="77"/>
      <c r="KQZ61" s="77"/>
      <c r="KRA61" s="77"/>
      <c r="KRB61" s="77"/>
      <c r="KRC61" s="77"/>
      <c r="KRD61" s="77"/>
      <c r="KRE61" s="77"/>
      <c r="KRF61" s="77"/>
      <c r="KRG61" s="77"/>
      <c r="KRH61" s="77"/>
      <c r="KRI61" s="77"/>
      <c r="KRJ61" s="77"/>
      <c r="KRK61" s="77"/>
      <c r="KRL61" s="77"/>
      <c r="KRM61" s="77"/>
      <c r="KRN61" s="77"/>
      <c r="KRO61" s="77"/>
      <c r="KRP61" s="77"/>
      <c r="KRQ61" s="77"/>
      <c r="KRR61" s="77"/>
      <c r="KRS61" s="77"/>
      <c r="KRT61" s="77"/>
      <c r="KRU61" s="77"/>
      <c r="KRV61" s="77"/>
      <c r="KRW61" s="77"/>
      <c r="KRX61" s="77"/>
      <c r="KRY61" s="77"/>
      <c r="KRZ61" s="77"/>
      <c r="KSA61" s="77"/>
      <c r="KSB61" s="77"/>
      <c r="KSC61" s="77"/>
      <c r="KSD61" s="77"/>
      <c r="KSE61" s="77"/>
      <c r="KSF61" s="77"/>
      <c r="KSG61" s="77"/>
      <c r="KSH61" s="77"/>
      <c r="KSI61" s="77"/>
      <c r="KSJ61" s="77"/>
      <c r="KSK61" s="77"/>
      <c r="KSL61" s="77"/>
      <c r="KSM61" s="77"/>
      <c r="KSN61" s="77"/>
      <c r="KSO61" s="77"/>
      <c r="KSP61" s="77"/>
      <c r="KSQ61" s="77"/>
      <c r="KSR61" s="77"/>
      <c r="KSS61" s="77"/>
      <c r="KST61" s="77"/>
      <c r="KSU61" s="77"/>
      <c r="KSV61" s="77"/>
      <c r="KSW61" s="77"/>
      <c r="KSX61" s="77"/>
      <c r="KSY61" s="77"/>
      <c r="KSZ61" s="77"/>
      <c r="KTA61" s="77"/>
      <c r="KTB61" s="77"/>
      <c r="KTC61" s="77"/>
      <c r="KTD61" s="77"/>
      <c r="KTE61" s="77"/>
      <c r="KTF61" s="77"/>
      <c r="KTG61" s="77"/>
      <c r="KTH61" s="77"/>
      <c r="KTI61" s="77"/>
      <c r="KTJ61" s="77"/>
      <c r="KTK61" s="77"/>
      <c r="KTL61" s="77"/>
      <c r="KTM61" s="77"/>
      <c r="KTN61" s="77"/>
      <c r="KTO61" s="77"/>
      <c r="KTP61" s="77"/>
      <c r="KTQ61" s="77"/>
      <c r="KTR61" s="77"/>
      <c r="KTS61" s="77"/>
      <c r="KTT61" s="77"/>
      <c r="KTU61" s="77"/>
      <c r="KTV61" s="77"/>
      <c r="KTW61" s="77"/>
      <c r="KTX61" s="77"/>
      <c r="KTY61" s="77"/>
      <c r="KTZ61" s="77"/>
      <c r="KUA61" s="77"/>
      <c r="KUB61" s="77"/>
      <c r="KUC61" s="77"/>
      <c r="KUD61" s="77"/>
      <c r="KUE61" s="77"/>
      <c r="KUF61" s="77"/>
      <c r="KUG61" s="77"/>
      <c r="KUH61" s="77"/>
      <c r="KUI61" s="77"/>
      <c r="KUJ61" s="77"/>
      <c r="KUK61" s="77"/>
      <c r="KUL61" s="77"/>
      <c r="KUM61" s="77"/>
      <c r="KUN61" s="77"/>
      <c r="KUO61" s="77"/>
      <c r="KUP61" s="77"/>
      <c r="KUQ61" s="77"/>
      <c r="KUR61" s="77"/>
      <c r="KUS61" s="77"/>
      <c r="KUT61" s="77"/>
      <c r="KUU61" s="77"/>
      <c r="KUV61" s="77"/>
      <c r="KUW61" s="77"/>
      <c r="KUX61" s="77"/>
      <c r="KUY61" s="77"/>
      <c r="KUZ61" s="77"/>
      <c r="KVA61" s="77"/>
      <c r="KVB61" s="77"/>
      <c r="KVC61" s="77"/>
      <c r="KVD61" s="77"/>
      <c r="KVE61" s="77"/>
      <c r="KVF61" s="77"/>
      <c r="KVG61" s="77"/>
      <c r="KVH61" s="77"/>
      <c r="KVI61" s="77"/>
      <c r="KVJ61" s="77"/>
      <c r="KVK61" s="77"/>
      <c r="KVL61" s="77"/>
      <c r="KVM61" s="77"/>
      <c r="KVN61" s="77"/>
      <c r="KVO61" s="77"/>
      <c r="KVP61" s="77"/>
      <c r="KVQ61" s="77"/>
      <c r="KVR61" s="77"/>
      <c r="KVS61" s="77"/>
      <c r="KVT61" s="77"/>
      <c r="KVU61" s="77"/>
      <c r="KVV61" s="77"/>
      <c r="KVW61" s="77"/>
      <c r="KVX61" s="77"/>
      <c r="KVY61" s="77"/>
      <c r="KVZ61" s="77"/>
      <c r="KWA61" s="77"/>
      <c r="KWB61" s="77"/>
      <c r="KWC61" s="77"/>
      <c r="KWD61" s="77"/>
      <c r="KWE61" s="77"/>
      <c r="KWF61" s="77"/>
      <c r="KWG61" s="77"/>
      <c r="KWH61" s="77"/>
      <c r="KWI61" s="77"/>
      <c r="KWJ61" s="77"/>
      <c r="KWK61" s="77"/>
      <c r="KWL61" s="77"/>
      <c r="KWM61" s="77"/>
      <c r="KWN61" s="77"/>
      <c r="KWO61" s="77"/>
      <c r="KWP61" s="77"/>
      <c r="KWQ61" s="77"/>
      <c r="KWR61" s="77"/>
      <c r="KWS61" s="77"/>
      <c r="KWT61" s="77"/>
      <c r="KWU61" s="77"/>
      <c r="KWV61" s="77"/>
      <c r="KWW61" s="77"/>
      <c r="KWX61" s="77"/>
      <c r="KWY61" s="77"/>
      <c r="KWZ61" s="77"/>
      <c r="KXA61" s="77"/>
      <c r="KXB61" s="77"/>
      <c r="KXC61" s="77"/>
      <c r="KXD61" s="77"/>
      <c r="KXE61" s="77"/>
      <c r="KXF61" s="77"/>
      <c r="KXG61" s="77"/>
      <c r="KXH61" s="77"/>
      <c r="KXI61" s="77"/>
      <c r="KXJ61" s="77"/>
      <c r="KXK61" s="77"/>
      <c r="KXL61" s="77"/>
      <c r="KXM61" s="77"/>
      <c r="KXN61" s="77"/>
      <c r="KXO61" s="77"/>
      <c r="KXP61" s="77"/>
      <c r="KXQ61" s="77"/>
      <c r="KXR61" s="77"/>
      <c r="KXS61" s="77"/>
      <c r="KXT61" s="77"/>
      <c r="KXU61" s="77"/>
      <c r="KXV61" s="77"/>
      <c r="KXW61" s="77"/>
      <c r="KXX61" s="77"/>
      <c r="KXY61" s="77"/>
      <c r="KXZ61" s="77"/>
      <c r="KYA61" s="77"/>
      <c r="KYB61" s="77"/>
      <c r="KYC61" s="77"/>
      <c r="KYD61" s="77"/>
      <c r="KYE61" s="77"/>
      <c r="KYF61" s="77"/>
      <c r="KYG61" s="77"/>
      <c r="KYH61" s="77"/>
      <c r="KYI61" s="77"/>
      <c r="KYJ61" s="77"/>
      <c r="KYK61" s="77"/>
      <c r="KYL61" s="77"/>
      <c r="KYM61" s="77"/>
      <c r="KYN61" s="77"/>
      <c r="KYO61" s="77"/>
      <c r="KYP61" s="77"/>
      <c r="KYQ61" s="77"/>
      <c r="KYR61" s="77"/>
      <c r="KYS61" s="77"/>
      <c r="KYT61" s="77"/>
      <c r="KYU61" s="77"/>
      <c r="KYV61" s="77"/>
      <c r="KYW61" s="77"/>
      <c r="KYX61" s="77"/>
      <c r="KYY61" s="77"/>
      <c r="KYZ61" s="77"/>
      <c r="KZA61" s="77"/>
      <c r="KZB61" s="77"/>
      <c r="KZC61" s="77"/>
      <c r="KZD61" s="77"/>
      <c r="KZE61" s="77"/>
      <c r="KZF61" s="77"/>
      <c r="KZG61" s="77"/>
      <c r="KZH61" s="77"/>
      <c r="KZI61" s="77"/>
      <c r="KZJ61" s="77"/>
      <c r="KZK61" s="77"/>
      <c r="KZL61" s="77"/>
      <c r="KZM61" s="77"/>
      <c r="KZN61" s="77"/>
      <c r="KZO61" s="77"/>
      <c r="KZP61" s="77"/>
      <c r="KZQ61" s="77"/>
      <c r="KZR61" s="77"/>
      <c r="KZS61" s="77"/>
      <c r="KZT61" s="77"/>
      <c r="KZU61" s="77"/>
      <c r="KZV61" s="77"/>
      <c r="KZW61" s="77"/>
      <c r="KZX61" s="77"/>
      <c r="KZY61" s="77"/>
      <c r="KZZ61" s="77"/>
      <c r="LAA61" s="77"/>
      <c r="LAB61" s="77"/>
      <c r="LAC61" s="77"/>
      <c r="LAD61" s="77"/>
      <c r="LAE61" s="77"/>
      <c r="LAF61" s="77"/>
      <c r="LAG61" s="77"/>
      <c r="LAH61" s="77"/>
      <c r="LAI61" s="77"/>
      <c r="LAJ61" s="77"/>
      <c r="LAK61" s="77"/>
      <c r="LAL61" s="77"/>
      <c r="LAM61" s="77"/>
      <c r="LAN61" s="77"/>
      <c r="LAO61" s="77"/>
      <c r="LAP61" s="77"/>
      <c r="LAQ61" s="77"/>
      <c r="LAR61" s="77"/>
      <c r="LAS61" s="77"/>
      <c r="LAT61" s="77"/>
      <c r="LAU61" s="77"/>
      <c r="LAV61" s="77"/>
      <c r="LAW61" s="77"/>
      <c r="LAX61" s="77"/>
      <c r="LAY61" s="77"/>
      <c r="LAZ61" s="77"/>
      <c r="LBA61" s="77"/>
      <c r="LBB61" s="77"/>
      <c r="LBC61" s="77"/>
      <c r="LBD61" s="77"/>
      <c r="LBE61" s="77"/>
      <c r="LBF61" s="77"/>
      <c r="LBG61" s="77"/>
      <c r="LBH61" s="77"/>
      <c r="LBI61" s="77"/>
      <c r="LBJ61" s="77"/>
      <c r="LBK61" s="77"/>
      <c r="LBL61" s="77"/>
      <c r="LBM61" s="77"/>
      <c r="LBN61" s="77"/>
      <c r="LBO61" s="77"/>
      <c r="LBP61" s="77"/>
      <c r="LBQ61" s="77"/>
      <c r="LBR61" s="77"/>
      <c r="LBS61" s="77"/>
      <c r="LBT61" s="77"/>
      <c r="LBU61" s="77"/>
      <c r="LBV61" s="77"/>
      <c r="LBW61" s="77"/>
      <c r="LBX61" s="77"/>
      <c r="LBY61" s="77"/>
      <c r="LBZ61" s="77"/>
      <c r="LCA61" s="77"/>
      <c r="LCB61" s="77"/>
      <c r="LCC61" s="77"/>
      <c r="LCD61" s="77"/>
      <c r="LCE61" s="77"/>
      <c r="LCF61" s="77"/>
      <c r="LCG61" s="77"/>
      <c r="LCH61" s="77"/>
      <c r="LCI61" s="77"/>
      <c r="LCJ61" s="77"/>
      <c r="LCK61" s="77"/>
      <c r="LCL61" s="77"/>
      <c r="LCM61" s="77"/>
      <c r="LCN61" s="77"/>
      <c r="LCO61" s="77"/>
      <c r="LCP61" s="77"/>
      <c r="LCQ61" s="77"/>
      <c r="LCR61" s="77"/>
      <c r="LCS61" s="77"/>
      <c r="LCT61" s="77"/>
      <c r="LCU61" s="77"/>
      <c r="LCV61" s="77"/>
      <c r="LCW61" s="77"/>
      <c r="LCX61" s="77"/>
      <c r="LCY61" s="77"/>
      <c r="LCZ61" s="77"/>
      <c r="LDA61" s="77"/>
      <c r="LDB61" s="77"/>
      <c r="LDC61" s="77"/>
      <c r="LDD61" s="77"/>
      <c r="LDE61" s="77"/>
      <c r="LDF61" s="77"/>
      <c r="LDG61" s="77"/>
      <c r="LDH61" s="77"/>
      <c r="LDI61" s="77"/>
      <c r="LDJ61" s="77"/>
      <c r="LDK61" s="77"/>
      <c r="LDL61" s="77"/>
      <c r="LDM61" s="77"/>
      <c r="LDN61" s="77"/>
      <c r="LDO61" s="77"/>
      <c r="LDP61" s="77"/>
      <c r="LDQ61" s="77"/>
      <c r="LDR61" s="77"/>
      <c r="LDS61" s="77"/>
      <c r="LDT61" s="77"/>
      <c r="LDU61" s="77"/>
      <c r="LDV61" s="77"/>
      <c r="LDW61" s="77"/>
      <c r="LDX61" s="77"/>
      <c r="LDY61" s="77"/>
      <c r="LDZ61" s="77"/>
      <c r="LEA61" s="77"/>
      <c r="LEB61" s="77"/>
      <c r="LEC61" s="77"/>
      <c r="LED61" s="77"/>
      <c r="LEE61" s="77"/>
      <c r="LEF61" s="77"/>
      <c r="LEG61" s="77"/>
      <c r="LEH61" s="77"/>
      <c r="LEI61" s="77"/>
      <c r="LEJ61" s="77"/>
      <c r="LEK61" s="77"/>
      <c r="LEL61" s="77"/>
      <c r="LEM61" s="77"/>
      <c r="LEN61" s="77"/>
      <c r="LEO61" s="77"/>
      <c r="LEP61" s="77"/>
      <c r="LEQ61" s="77"/>
      <c r="LER61" s="77"/>
      <c r="LES61" s="77"/>
      <c r="LET61" s="77"/>
      <c r="LEU61" s="77"/>
      <c r="LEV61" s="77"/>
      <c r="LEW61" s="77"/>
      <c r="LEX61" s="77"/>
      <c r="LEY61" s="77"/>
      <c r="LEZ61" s="77"/>
      <c r="LFA61" s="77"/>
      <c r="LFB61" s="77"/>
      <c r="LFC61" s="77"/>
      <c r="LFD61" s="77"/>
      <c r="LFE61" s="77"/>
      <c r="LFF61" s="77"/>
      <c r="LFG61" s="77"/>
      <c r="LFH61" s="77"/>
      <c r="LFI61" s="77"/>
      <c r="LFJ61" s="77"/>
      <c r="LFK61" s="77"/>
      <c r="LFL61" s="77"/>
      <c r="LFM61" s="77"/>
      <c r="LFN61" s="77"/>
      <c r="LFO61" s="77"/>
      <c r="LFP61" s="77"/>
      <c r="LFQ61" s="77"/>
      <c r="LFR61" s="77"/>
      <c r="LFS61" s="77"/>
      <c r="LFT61" s="77"/>
      <c r="LFU61" s="77"/>
      <c r="LFV61" s="77"/>
      <c r="LFW61" s="77"/>
      <c r="LFX61" s="77"/>
      <c r="LFY61" s="77"/>
      <c r="LFZ61" s="77"/>
      <c r="LGA61" s="77"/>
      <c r="LGB61" s="77"/>
      <c r="LGC61" s="77"/>
      <c r="LGD61" s="77"/>
      <c r="LGE61" s="77"/>
      <c r="LGF61" s="77"/>
      <c r="LGG61" s="77"/>
      <c r="LGH61" s="77"/>
      <c r="LGI61" s="77"/>
      <c r="LGJ61" s="77"/>
      <c r="LGK61" s="77"/>
      <c r="LGL61" s="77"/>
      <c r="LGM61" s="77"/>
      <c r="LGN61" s="77"/>
      <c r="LGO61" s="77"/>
      <c r="LGP61" s="77"/>
      <c r="LGQ61" s="77"/>
      <c r="LGR61" s="77"/>
      <c r="LGS61" s="77"/>
      <c r="LGT61" s="77"/>
      <c r="LGU61" s="77"/>
      <c r="LGV61" s="77"/>
      <c r="LGW61" s="77"/>
      <c r="LGX61" s="77"/>
      <c r="LGY61" s="77"/>
      <c r="LGZ61" s="77"/>
      <c r="LHA61" s="77"/>
      <c r="LHB61" s="77"/>
      <c r="LHC61" s="77"/>
      <c r="LHD61" s="77"/>
      <c r="LHE61" s="77"/>
      <c r="LHF61" s="77"/>
      <c r="LHG61" s="77"/>
      <c r="LHH61" s="77"/>
      <c r="LHI61" s="77"/>
      <c r="LHJ61" s="77"/>
      <c r="LHK61" s="77"/>
      <c r="LHL61" s="77"/>
      <c r="LHM61" s="77"/>
      <c r="LHN61" s="77"/>
      <c r="LHO61" s="77"/>
      <c r="LHP61" s="77"/>
      <c r="LHQ61" s="77"/>
      <c r="LHR61" s="77"/>
      <c r="LHS61" s="77"/>
      <c r="LHT61" s="77"/>
      <c r="LHU61" s="77"/>
      <c r="LHV61" s="77"/>
      <c r="LHW61" s="77"/>
      <c r="LHX61" s="77"/>
      <c r="LHY61" s="77"/>
      <c r="LHZ61" s="77"/>
      <c r="LIA61" s="77"/>
      <c r="LIB61" s="77"/>
      <c r="LIC61" s="77"/>
      <c r="LID61" s="77"/>
      <c r="LIE61" s="77"/>
      <c r="LIF61" s="77"/>
      <c r="LIG61" s="77"/>
      <c r="LIH61" s="77"/>
      <c r="LII61" s="77"/>
      <c r="LIJ61" s="77"/>
      <c r="LIK61" s="77"/>
      <c r="LIL61" s="77"/>
      <c r="LIM61" s="77"/>
      <c r="LIN61" s="77"/>
      <c r="LIO61" s="77"/>
      <c r="LIP61" s="77"/>
      <c r="LIQ61" s="77"/>
      <c r="LIR61" s="77"/>
      <c r="LIS61" s="77"/>
      <c r="LIT61" s="77"/>
      <c r="LIU61" s="77"/>
      <c r="LIV61" s="77"/>
      <c r="LIW61" s="77"/>
      <c r="LIX61" s="77"/>
      <c r="LIY61" s="77"/>
      <c r="LIZ61" s="77"/>
      <c r="LJA61" s="77"/>
      <c r="LJB61" s="77"/>
      <c r="LJC61" s="77"/>
      <c r="LJD61" s="77"/>
      <c r="LJE61" s="77"/>
      <c r="LJF61" s="77"/>
      <c r="LJG61" s="77"/>
      <c r="LJH61" s="77"/>
      <c r="LJI61" s="77"/>
      <c r="LJJ61" s="77"/>
      <c r="LJK61" s="77"/>
      <c r="LJL61" s="77"/>
      <c r="LJM61" s="77"/>
      <c r="LJN61" s="77"/>
      <c r="LJO61" s="77"/>
      <c r="LJP61" s="77"/>
      <c r="LJQ61" s="77"/>
      <c r="LJR61" s="77"/>
      <c r="LJS61" s="77"/>
      <c r="LJT61" s="77"/>
      <c r="LJU61" s="77"/>
      <c r="LJV61" s="77"/>
      <c r="LJW61" s="77"/>
      <c r="LJX61" s="77"/>
      <c r="LJY61" s="77"/>
      <c r="LJZ61" s="77"/>
      <c r="LKA61" s="77"/>
      <c r="LKB61" s="77"/>
      <c r="LKC61" s="77"/>
      <c r="LKD61" s="77"/>
      <c r="LKE61" s="77"/>
      <c r="LKF61" s="77"/>
      <c r="LKG61" s="77"/>
      <c r="LKH61" s="77"/>
      <c r="LKI61" s="77"/>
      <c r="LKJ61" s="77"/>
      <c r="LKK61" s="77"/>
      <c r="LKL61" s="77"/>
      <c r="LKM61" s="77"/>
      <c r="LKN61" s="77"/>
      <c r="LKO61" s="77"/>
      <c r="LKP61" s="77"/>
      <c r="LKQ61" s="77"/>
      <c r="LKR61" s="77"/>
      <c r="LKS61" s="77"/>
      <c r="LKT61" s="77"/>
      <c r="LKU61" s="77"/>
      <c r="LKV61" s="77"/>
      <c r="LKW61" s="77"/>
      <c r="LKX61" s="77"/>
      <c r="LKY61" s="77"/>
      <c r="LKZ61" s="77"/>
      <c r="LLA61" s="77"/>
      <c r="LLB61" s="77"/>
      <c r="LLC61" s="77"/>
      <c r="LLD61" s="77"/>
      <c r="LLE61" s="77"/>
      <c r="LLF61" s="77"/>
      <c r="LLG61" s="77"/>
      <c r="LLH61" s="77"/>
      <c r="LLI61" s="77"/>
      <c r="LLJ61" s="77"/>
      <c r="LLK61" s="77"/>
      <c r="LLL61" s="77"/>
      <c r="LLM61" s="77"/>
      <c r="LLN61" s="77"/>
      <c r="LLO61" s="77"/>
      <c r="LLP61" s="77"/>
      <c r="LLQ61" s="77"/>
      <c r="LLR61" s="77"/>
      <c r="LLS61" s="77"/>
      <c r="LLT61" s="77"/>
      <c r="LLU61" s="77"/>
      <c r="LLV61" s="77"/>
      <c r="LLW61" s="77"/>
      <c r="LLX61" s="77"/>
      <c r="LLY61" s="77"/>
      <c r="LLZ61" s="77"/>
      <c r="LMA61" s="77"/>
      <c r="LMB61" s="77"/>
      <c r="LMC61" s="77"/>
      <c r="LMD61" s="77"/>
      <c r="LME61" s="77"/>
      <c r="LMF61" s="77"/>
      <c r="LMG61" s="77"/>
      <c r="LMH61" s="77"/>
      <c r="LMI61" s="77"/>
      <c r="LMJ61" s="77"/>
      <c r="LMK61" s="77"/>
      <c r="LML61" s="77"/>
      <c r="LMM61" s="77"/>
      <c r="LMN61" s="77"/>
      <c r="LMO61" s="77"/>
      <c r="LMP61" s="77"/>
      <c r="LMQ61" s="77"/>
      <c r="LMR61" s="77"/>
      <c r="LMS61" s="77"/>
      <c r="LMT61" s="77"/>
      <c r="LMU61" s="77"/>
      <c r="LMV61" s="77"/>
      <c r="LMW61" s="77"/>
      <c r="LMX61" s="77"/>
      <c r="LMY61" s="77"/>
      <c r="LMZ61" s="77"/>
      <c r="LNA61" s="77"/>
      <c r="LNB61" s="77"/>
      <c r="LNC61" s="77"/>
      <c r="LND61" s="77"/>
      <c r="LNE61" s="77"/>
      <c r="LNF61" s="77"/>
      <c r="LNG61" s="77"/>
      <c r="LNH61" s="77"/>
      <c r="LNI61" s="77"/>
      <c r="LNJ61" s="77"/>
      <c r="LNK61" s="77"/>
      <c r="LNL61" s="77"/>
      <c r="LNM61" s="77"/>
      <c r="LNN61" s="77"/>
      <c r="LNO61" s="77"/>
      <c r="LNP61" s="77"/>
      <c r="LNQ61" s="77"/>
      <c r="LNR61" s="77"/>
      <c r="LNS61" s="77"/>
      <c r="LNT61" s="77"/>
      <c r="LNU61" s="77"/>
      <c r="LNV61" s="77"/>
      <c r="LNW61" s="77"/>
      <c r="LNX61" s="77"/>
      <c r="LNY61" s="77"/>
      <c r="LNZ61" s="77"/>
      <c r="LOA61" s="77"/>
      <c r="LOB61" s="77"/>
      <c r="LOC61" s="77"/>
      <c r="LOD61" s="77"/>
      <c r="LOE61" s="77"/>
      <c r="LOF61" s="77"/>
      <c r="LOG61" s="77"/>
      <c r="LOH61" s="77"/>
      <c r="LOI61" s="77"/>
      <c r="LOJ61" s="77"/>
      <c r="LOK61" s="77"/>
      <c r="LOL61" s="77"/>
      <c r="LOM61" s="77"/>
      <c r="LON61" s="77"/>
      <c r="LOO61" s="77"/>
      <c r="LOP61" s="77"/>
      <c r="LOQ61" s="77"/>
      <c r="LOR61" s="77"/>
      <c r="LOS61" s="77"/>
      <c r="LOT61" s="77"/>
      <c r="LOU61" s="77"/>
      <c r="LOV61" s="77"/>
      <c r="LOW61" s="77"/>
      <c r="LOX61" s="77"/>
      <c r="LOY61" s="77"/>
      <c r="LOZ61" s="77"/>
      <c r="LPA61" s="77"/>
      <c r="LPB61" s="77"/>
      <c r="LPC61" s="77"/>
      <c r="LPD61" s="77"/>
      <c r="LPE61" s="77"/>
      <c r="LPF61" s="77"/>
      <c r="LPG61" s="77"/>
      <c r="LPH61" s="77"/>
      <c r="LPI61" s="77"/>
      <c r="LPJ61" s="77"/>
      <c r="LPK61" s="77"/>
      <c r="LPL61" s="77"/>
      <c r="LPM61" s="77"/>
      <c r="LPN61" s="77"/>
      <c r="LPO61" s="77"/>
      <c r="LPP61" s="77"/>
      <c r="LPQ61" s="77"/>
      <c r="LPR61" s="77"/>
      <c r="LPS61" s="77"/>
      <c r="LPT61" s="77"/>
      <c r="LPU61" s="77"/>
      <c r="LPV61" s="77"/>
      <c r="LPW61" s="77"/>
      <c r="LPX61" s="77"/>
      <c r="LPY61" s="77"/>
      <c r="LPZ61" s="77"/>
      <c r="LQA61" s="77"/>
      <c r="LQB61" s="77"/>
      <c r="LQC61" s="77"/>
      <c r="LQD61" s="77"/>
      <c r="LQE61" s="77"/>
      <c r="LQF61" s="77"/>
      <c r="LQG61" s="77"/>
      <c r="LQH61" s="77"/>
      <c r="LQI61" s="77"/>
      <c r="LQJ61" s="77"/>
      <c r="LQK61" s="77"/>
      <c r="LQL61" s="77"/>
      <c r="LQM61" s="77"/>
      <c r="LQN61" s="77"/>
      <c r="LQO61" s="77"/>
      <c r="LQP61" s="77"/>
      <c r="LQQ61" s="77"/>
      <c r="LQR61" s="77"/>
      <c r="LQS61" s="77"/>
      <c r="LQT61" s="77"/>
      <c r="LQU61" s="77"/>
      <c r="LQV61" s="77"/>
      <c r="LQW61" s="77"/>
      <c r="LQX61" s="77"/>
      <c r="LQY61" s="77"/>
      <c r="LQZ61" s="77"/>
      <c r="LRA61" s="77"/>
      <c r="LRB61" s="77"/>
      <c r="LRC61" s="77"/>
      <c r="LRD61" s="77"/>
      <c r="LRE61" s="77"/>
      <c r="LRF61" s="77"/>
      <c r="LRG61" s="77"/>
      <c r="LRH61" s="77"/>
      <c r="LRI61" s="77"/>
      <c r="LRJ61" s="77"/>
      <c r="LRK61" s="77"/>
      <c r="LRL61" s="77"/>
      <c r="LRM61" s="77"/>
      <c r="LRN61" s="77"/>
      <c r="LRO61" s="77"/>
      <c r="LRP61" s="77"/>
      <c r="LRQ61" s="77"/>
      <c r="LRR61" s="77"/>
      <c r="LRS61" s="77"/>
      <c r="LRT61" s="77"/>
      <c r="LRU61" s="77"/>
      <c r="LRV61" s="77"/>
      <c r="LRW61" s="77"/>
      <c r="LRX61" s="77"/>
      <c r="LRY61" s="77"/>
      <c r="LRZ61" s="77"/>
      <c r="LSA61" s="77"/>
      <c r="LSB61" s="77"/>
      <c r="LSC61" s="77"/>
      <c r="LSD61" s="77"/>
      <c r="LSE61" s="77"/>
      <c r="LSF61" s="77"/>
      <c r="LSG61" s="77"/>
      <c r="LSH61" s="77"/>
      <c r="LSI61" s="77"/>
      <c r="LSJ61" s="77"/>
      <c r="LSK61" s="77"/>
      <c r="LSL61" s="77"/>
      <c r="LSM61" s="77"/>
      <c r="LSN61" s="77"/>
      <c r="LSO61" s="77"/>
      <c r="LSP61" s="77"/>
      <c r="LSQ61" s="77"/>
      <c r="LSR61" s="77"/>
      <c r="LSS61" s="77"/>
      <c r="LST61" s="77"/>
      <c r="LSU61" s="77"/>
      <c r="LSV61" s="77"/>
      <c r="LSW61" s="77"/>
      <c r="LSX61" s="77"/>
      <c r="LSY61" s="77"/>
      <c r="LSZ61" s="77"/>
      <c r="LTA61" s="77"/>
      <c r="LTB61" s="77"/>
      <c r="LTC61" s="77"/>
      <c r="LTD61" s="77"/>
      <c r="LTE61" s="77"/>
      <c r="LTF61" s="77"/>
      <c r="LTG61" s="77"/>
      <c r="LTH61" s="77"/>
      <c r="LTI61" s="77"/>
      <c r="LTJ61" s="77"/>
      <c r="LTK61" s="77"/>
      <c r="LTL61" s="77"/>
      <c r="LTM61" s="77"/>
      <c r="LTN61" s="77"/>
      <c r="LTO61" s="77"/>
      <c r="LTP61" s="77"/>
      <c r="LTQ61" s="77"/>
      <c r="LTR61" s="77"/>
      <c r="LTS61" s="77"/>
      <c r="LTT61" s="77"/>
      <c r="LTU61" s="77"/>
      <c r="LTV61" s="77"/>
      <c r="LTW61" s="77"/>
      <c r="LTX61" s="77"/>
      <c r="LTY61" s="77"/>
      <c r="LTZ61" s="77"/>
      <c r="LUA61" s="77"/>
      <c r="LUB61" s="77"/>
      <c r="LUC61" s="77"/>
      <c r="LUD61" s="77"/>
      <c r="LUE61" s="77"/>
      <c r="LUF61" s="77"/>
      <c r="LUG61" s="77"/>
      <c r="LUH61" s="77"/>
      <c r="LUI61" s="77"/>
      <c r="LUJ61" s="77"/>
      <c r="LUK61" s="77"/>
      <c r="LUL61" s="77"/>
      <c r="LUM61" s="77"/>
      <c r="LUN61" s="77"/>
      <c r="LUO61" s="77"/>
      <c r="LUP61" s="77"/>
      <c r="LUQ61" s="77"/>
      <c r="LUR61" s="77"/>
      <c r="LUS61" s="77"/>
      <c r="LUT61" s="77"/>
      <c r="LUU61" s="77"/>
      <c r="LUV61" s="77"/>
      <c r="LUW61" s="77"/>
      <c r="LUX61" s="77"/>
      <c r="LUY61" s="77"/>
      <c r="LUZ61" s="77"/>
      <c r="LVA61" s="77"/>
      <c r="LVB61" s="77"/>
      <c r="LVC61" s="77"/>
      <c r="LVD61" s="77"/>
      <c r="LVE61" s="77"/>
      <c r="LVF61" s="77"/>
      <c r="LVG61" s="77"/>
      <c r="LVH61" s="77"/>
      <c r="LVI61" s="77"/>
      <c r="LVJ61" s="77"/>
      <c r="LVK61" s="77"/>
      <c r="LVL61" s="77"/>
      <c r="LVM61" s="77"/>
      <c r="LVN61" s="77"/>
      <c r="LVO61" s="77"/>
      <c r="LVP61" s="77"/>
      <c r="LVQ61" s="77"/>
      <c r="LVR61" s="77"/>
      <c r="LVS61" s="77"/>
      <c r="LVT61" s="77"/>
      <c r="LVU61" s="77"/>
      <c r="LVV61" s="77"/>
      <c r="LVW61" s="77"/>
      <c r="LVX61" s="77"/>
      <c r="LVY61" s="77"/>
      <c r="LVZ61" s="77"/>
      <c r="LWA61" s="77"/>
      <c r="LWB61" s="77"/>
      <c r="LWC61" s="77"/>
      <c r="LWD61" s="77"/>
      <c r="LWE61" s="77"/>
      <c r="LWF61" s="77"/>
      <c r="LWG61" s="77"/>
      <c r="LWH61" s="77"/>
      <c r="LWI61" s="77"/>
      <c r="LWJ61" s="77"/>
      <c r="LWK61" s="77"/>
      <c r="LWL61" s="77"/>
      <c r="LWM61" s="77"/>
      <c r="LWN61" s="77"/>
      <c r="LWO61" s="77"/>
      <c r="LWP61" s="77"/>
      <c r="LWQ61" s="77"/>
      <c r="LWR61" s="77"/>
      <c r="LWS61" s="77"/>
      <c r="LWT61" s="77"/>
      <c r="LWU61" s="77"/>
      <c r="LWV61" s="77"/>
      <c r="LWW61" s="77"/>
      <c r="LWX61" s="77"/>
      <c r="LWY61" s="77"/>
      <c r="LWZ61" s="77"/>
      <c r="LXA61" s="77"/>
      <c r="LXB61" s="77"/>
      <c r="LXC61" s="77"/>
      <c r="LXD61" s="77"/>
      <c r="LXE61" s="77"/>
      <c r="LXF61" s="77"/>
      <c r="LXG61" s="77"/>
      <c r="LXH61" s="77"/>
      <c r="LXI61" s="77"/>
      <c r="LXJ61" s="77"/>
      <c r="LXK61" s="77"/>
      <c r="LXL61" s="77"/>
      <c r="LXM61" s="77"/>
      <c r="LXN61" s="77"/>
      <c r="LXO61" s="77"/>
      <c r="LXP61" s="77"/>
      <c r="LXQ61" s="77"/>
      <c r="LXR61" s="77"/>
      <c r="LXS61" s="77"/>
      <c r="LXT61" s="77"/>
      <c r="LXU61" s="77"/>
      <c r="LXV61" s="77"/>
      <c r="LXW61" s="77"/>
      <c r="LXX61" s="77"/>
      <c r="LXY61" s="77"/>
      <c r="LXZ61" s="77"/>
      <c r="LYA61" s="77"/>
      <c r="LYB61" s="77"/>
      <c r="LYC61" s="77"/>
      <c r="LYD61" s="77"/>
      <c r="LYE61" s="77"/>
      <c r="LYF61" s="77"/>
      <c r="LYG61" s="77"/>
      <c r="LYH61" s="77"/>
      <c r="LYI61" s="77"/>
      <c r="LYJ61" s="77"/>
      <c r="LYK61" s="77"/>
      <c r="LYL61" s="77"/>
      <c r="LYM61" s="77"/>
      <c r="LYN61" s="77"/>
      <c r="LYO61" s="77"/>
      <c r="LYP61" s="77"/>
      <c r="LYQ61" s="77"/>
      <c r="LYR61" s="77"/>
      <c r="LYS61" s="77"/>
      <c r="LYT61" s="77"/>
      <c r="LYU61" s="77"/>
      <c r="LYV61" s="77"/>
      <c r="LYW61" s="77"/>
      <c r="LYX61" s="77"/>
      <c r="LYY61" s="77"/>
      <c r="LYZ61" s="77"/>
      <c r="LZA61" s="77"/>
      <c r="LZB61" s="77"/>
      <c r="LZC61" s="77"/>
      <c r="LZD61" s="77"/>
      <c r="LZE61" s="77"/>
      <c r="LZF61" s="77"/>
      <c r="LZG61" s="77"/>
      <c r="LZH61" s="77"/>
      <c r="LZI61" s="77"/>
      <c r="LZJ61" s="77"/>
      <c r="LZK61" s="77"/>
      <c r="LZL61" s="77"/>
      <c r="LZM61" s="77"/>
      <c r="LZN61" s="77"/>
      <c r="LZO61" s="77"/>
      <c r="LZP61" s="77"/>
      <c r="LZQ61" s="77"/>
      <c r="LZR61" s="77"/>
      <c r="LZS61" s="77"/>
      <c r="LZT61" s="77"/>
      <c r="LZU61" s="77"/>
      <c r="LZV61" s="77"/>
      <c r="LZW61" s="77"/>
      <c r="LZX61" s="77"/>
      <c r="LZY61" s="77"/>
      <c r="LZZ61" s="77"/>
      <c r="MAA61" s="77"/>
      <c r="MAB61" s="77"/>
      <c r="MAC61" s="77"/>
      <c r="MAD61" s="77"/>
      <c r="MAE61" s="77"/>
      <c r="MAF61" s="77"/>
      <c r="MAG61" s="77"/>
      <c r="MAH61" s="77"/>
      <c r="MAI61" s="77"/>
      <c r="MAJ61" s="77"/>
      <c r="MAK61" s="77"/>
      <c r="MAL61" s="77"/>
      <c r="MAM61" s="77"/>
      <c r="MAN61" s="77"/>
      <c r="MAO61" s="77"/>
      <c r="MAP61" s="77"/>
      <c r="MAQ61" s="77"/>
      <c r="MAR61" s="77"/>
      <c r="MAS61" s="77"/>
      <c r="MAT61" s="77"/>
      <c r="MAU61" s="77"/>
      <c r="MAV61" s="77"/>
      <c r="MAW61" s="77"/>
      <c r="MAX61" s="77"/>
      <c r="MAY61" s="77"/>
      <c r="MAZ61" s="77"/>
      <c r="MBA61" s="77"/>
      <c r="MBB61" s="77"/>
      <c r="MBC61" s="77"/>
      <c r="MBD61" s="77"/>
      <c r="MBE61" s="77"/>
      <c r="MBF61" s="77"/>
      <c r="MBG61" s="77"/>
      <c r="MBH61" s="77"/>
      <c r="MBI61" s="77"/>
      <c r="MBJ61" s="77"/>
      <c r="MBK61" s="77"/>
      <c r="MBL61" s="77"/>
      <c r="MBM61" s="77"/>
      <c r="MBN61" s="77"/>
      <c r="MBO61" s="77"/>
      <c r="MBP61" s="77"/>
      <c r="MBQ61" s="77"/>
      <c r="MBR61" s="77"/>
      <c r="MBS61" s="77"/>
      <c r="MBT61" s="77"/>
      <c r="MBU61" s="77"/>
      <c r="MBV61" s="77"/>
      <c r="MBW61" s="77"/>
      <c r="MBX61" s="77"/>
      <c r="MBY61" s="77"/>
      <c r="MBZ61" s="77"/>
      <c r="MCA61" s="77"/>
      <c r="MCB61" s="77"/>
      <c r="MCC61" s="77"/>
      <c r="MCD61" s="77"/>
      <c r="MCE61" s="77"/>
      <c r="MCF61" s="77"/>
      <c r="MCG61" s="77"/>
      <c r="MCH61" s="77"/>
      <c r="MCI61" s="77"/>
      <c r="MCJ61" s="77"/>
      <c r="MCK61" s="77"/>
      <c r="MCL61" s="77"/>
      <c r="MCM61" s="77"/>
      <c r="MCN61" s="77"/>
      <c r="MCO61" s="77"/>
      <c r="MCP61" s="77"/>
      <c r="MCQ61" s="77"/>
      <c r="MCR61" s="77"/>
      <c r="MCS61" s="77"/>
      <c r="MCT61" s="77"/>
      <c r="MCU61" s="77"/>
      <c r="MCV61" s="77"/>
      <c r="MCW61" s="77"/>
      <c r="MCX61" s="77"/>
      <c r="MCY61" s="77"/>
      <c r="MCZ61" s="77"/>
      <c r="MDA61" s="77"/>
      <c r="MDB61" s="77"/>
      <c r="MDC61" s="77"/>
      <c r="MDD61" s="77"/>
      <c r="MDE61" s="77"/>
      <c r="MDF61" s="77"/>
      <c r="MDG61" s="77"/>
      <c r="MDH61" s="77"/>
      <c r="MDI61" s="77"/>
      <c r="MDJ61" s="77"/>
      <c r="MDK61" s="77"/>
      <c r="MDL61" s="77"/>
      <c r="MDM61" s="77"/>
      <c r="MDN61" s="77"/>
      <c r="MDO61" s="77"/>
      <c r="MDP61" s="77"/>
      <c r="MDQ61" s="77"/>
      <c r="MDR61" s="77"/>
      <c r="MDS61" s="77"/>
      <c r="MDT61" s="77"/>
      <c r="MDU61" s="77"/>
      <c r="MDV61" s="77"/>
      <c r="MDW61" s="77"/>
      <c r="MDX61" s="77"/>
      <c r="MDY61" s="77"/>
      <c r="MDZ61" s="77"/>
      <c r="MEA61" s="77"/>
      <c r="MEB61" s="77"/>
      <c r="MEC61" s="77"/>
      <c r="MED61" s="77"/>
      <c r="MEE61" s="77"/>
      <c r="MEF61" s="77"/>
      <c r="MEG61" s="77"/>
      <c r="MEH61" s="77"/>
      <c r="MEI61" s="77"/>
      <c r="MEJ61" s="77"/>
      <c r="MEK61" s="77"/>
      <c r="MEL61" s="77"/>
      <c r="MEM61" s="77"/>
      <c r="MEN61" s="77"/>
      <c r="MEO61" s="77"/>
      <c r="MEP61" s="77"/>
      <c r="MEQ61" s="77"/>
      <c r="MER61" s="77"/>
      <c r="MES61" s="77"/>
      <c r="MET61" s="77"/>
      <c r="MEU61" s="77"/>
      <c r="MEV61" s="77"/>
      <c r="MEW61" s="77"/>
      <c r="MEX61" s="77"/>
      <c r="MEY61" s="77"/>
      <c r="MEZ61" s="77"/>
      <c r="MFA61" s="77"/>
      <c r="MFB61" s="77"/>
      <c r="MFC61" s="77"/>
      <c r="MFD61" s="77"/>
      <c r="MFE61" s="77"/>
      <c r="MFF61" s="77"/>
      <c r="MFG61" s="77"/>
      <c r="MFH61" s="77"/>
      <c r="MFI61" s="77"/>
      <c r="MFJ61" s="77"/>
      <c r="MFK61" s="77"/>
      <c r="MFL61" s="77"/>
      <c r="MFM61" s="77"/>
      <c r="MFN61" s="77"/>
      <c r="MFO61" s="77"/>
      <c r="MFP61" s="77"/>
      <c r="MFQ61" s="77"/>
      <c r="MFR61" s="77"/>
      <c r="MFS61" s="77"/>
      <c r="MFT61" s="77"/>
      <c r="MFU61" s="77"/>
      <c r="MFV61" s="77"/>
      <c r="MFW61" s="77"/>
      <c r="MFX61" s="77"/>
      <c r="MFY61" s="77"/>
      <c r="MFZ61" s="77"/>
      <c r="MGA61" s="77"/>
      <c r="MGB61" s="77"/>
      <c r="MGC61" s="77"/>
      <c r="MGD61" s="77"/>
      <c r="MGE61" s="77"/>
      <c r="MGF61" s="77"/>
      <c r="MGG61" s="77"/>
      <c r="MGH61" s="77"/>
      <c r="MGI61" s="77"/>
      <c r="MGJ61" s="77"/>
      <c r="MGK61" s="77"/>
      <c r="MGL61" s="77"/>
      <c r="MGM61" s="77"/>
      <c r="MGN61" s="77"/>
      <c r="MGO61" s="77"/>
      <c r="MGP61" s="77"/>
      <c r="MGQ61" s="77"/>
      <c r="MGR61" s="77"/>
      <c r="MGS61" s="77"/>
      <c r="MGT61" s="77"/>
      <c r="MGU61" s="77"/>
      <c r="MGV61" s="77"/>
      <c r="MGW61" s="77"/>
      <c r="MGX61" s="77"/>
      <c r="MGY61" s="77"/>
      <c r="MGZ61" s="77"/>
      <c r="MHA61" s="77"/>
      <c r="MHB61" s="77"/>
      <c r="MHC61" s="77"/>
      <c r="MHD61" s="77"/>
      <c r="MHE61" s="77"/>
      <c r="MHF61" s="77"/>
      <c r="MHG61" s="77"/>
      <c r="MHH61" s="77"/>
      <c r="MHI61" s="77"/>
      <c r="MHJ61" s="77"/>
      <c r="MHK61" s="77"/>
      <c r="MHL61" s="77"/>
      <c r="MHM61" s="77"/>
      <c r="MHN61" s="77"/>
      <c r="MHO61" s="77"/>
      <c r="MHP61" s="77"/>
      <c r="MHQ61" s="77"/>
      <c r="MHR61" s="77"/>
      <c r="MHS61" s="77"/>
      <c r="MHT61" s="77"/>
      <c r="MHU61" s="77"/>
      <c r="MHV61" s="77"/>
      <c r="MHW61" s="77"/>
      <c r="MHX61" s="77"/>
      <c r="MHY61" s="77"/>
      <c r="MHZ61" s="77"/>
      <c r="MIA61" s="77"/>
      <c r="MIB61" s="77"/>
      <c r="MIC61" s="77"/>
      <c r="MID61" s="77"/>
      <c r="MIE61" s="77"/>
      <c r="MIF61" s="77"/>
      <c r="MIG61" s="77"/>
      <c r="MIH61" s="77"/>
      <c r="MII61" s="77"/>
      <c r="MIJ61" s="77"/>
      <c r="MIK61" s="77"/>
      <c r="MIL61" s="77"/>
      <c r="MIM61" s="77"/>
      <c r="MIN61" s="77"/>
      <c r="MIO61" s="77"/>
      <c r="MIP61" s="77"/>
      <c r="MIQ61" s="77"/>
      <c r="MIR61" s="77"/>
      <c r="MIS61" s="77"/>
      <c r="MIT61" s="77"/>
      <c r="MIU61" s="77"/>
      <c r="MIV61" s="77"/>
      <c r="MIW61" s="77"/>
      <c r="MIX61" s="77"/>
      <c r="MIY61" s="77"/>
      <c r="MIZ61" s="77"/>
      <c r="MJA61" s="77"/>
      <c r="MJB61" s="77"/>
      <c r="MJC61" s="77"/>
      <c r="MJD61" s="77"/>
      <c r="MJE61" s="77"/>
      <c r="MJF61" s="77"/>
      <c r="MJG61" s="77"/>
      <c r="MJH61" s="77"/>
      <c r="MJI61" s="77"/>
      <c r="MJJ61" s="77"/>
      <c r="MJK61" s="77"/>
      <c r="MJL61" s="77"/>
      <c r="MJM61" s="77"/>
      <c r="MJN61" s="77"/>
      <c r="MJO61" s="77"/>
      <c r="MJP61" s="77"/>
      <c r="MJQ61" s="77"/>
      <c r="MJR61" s="77"/>
      <c r="MJS61" s="77"/>
      <c r="MJT61" s="77"/>
      <c r="MJU61" s="77"/>
      <c r="MJV61" s="77"/>
      <c r="MJW61" s="77"/>
      <c r="MJX61" s="77"/>
      <c r="MJY61" s="77"/>
      <c r="MJZ61" s="77"/>
      <c r="MKA61" s="77"/>
      <c r="MKB61" s="77"/>
      <c r="MKC61" s="77"/>
      <c r="MKD61" s="77"/>
      <c r="MKE61" s="77"/>
      <c r="MKF61" s="77"/>
      <c r="MKG61" s="77"/>
      <c r="MKH61" s="77"/>
      <c r="MKI61" s="77"/>
      <c r="MKJ61" s="77"/>
      <c r="MKK61" s="77"/>
      <c r="MKL61" s="77"/>
      <c r="MKM61" s="77"/>
      <c r="MKN61" s="77"/>
      <c r="MKO61" s="77"/>
      <c r="MKP61" s="77"/>
      <c r="MKQ61" s="77"/>
      <c r="MKR61" s="77"/>
      <c r="MKS61" s="77"/>
      <c r="MKT61" s="77"/>
      <c r="MKU61" s="77"/>
      <c r="MKV61" s="77"/>
      <c r="MKW61" s="77"/>
      <c r="MKX61" s="77"/>
      <c r="MKY61" s="77"/>
      <c r="MKZ61" s="77"/>
      <c r="MLA61" s="77"/>
      <c r="MLB61" s="77"/>
      <c r="MLC61" s="77"/>
      <c r="MLD61" s="77"/>
      <c r="MLE61" s="77"/>
      <c r="MLF61" s="77"/>
      <c r="MLG61" s="77"/>
      <c r="MLH61" s="77"/>
      <c r="MLI61" s="77"/>
      <c r="MLJ61" s="77"/>
      <c r="MLK61" s="77"/>
      <c r="MLL61" s="77"/>
      <c r="MLM61" s="77"/>
      <c r="MLN61" s="77"/>
      <c r="MLO61" s="77"/>
      <c r="MLP61" s="77"/>
      <c r="MLQ61" s="77"/>
      <c r="MLR61" s="77"/>
      <c r="MLS61" s="77"/>
      <c r="MLT61" s="77"/>
      <c r="MLU61" s="77"/>
      <c r="MLV61" s="77"/>
      <c r="MLW61" s="77"/>
      <c r="MLX61" s="77"/>
      <c r="MLY61" s="77"/>
      <c r="MLZ61" s="77"/>
      <c r="MMA61" s="77"/>
      <c r="MMB61" s="77"/>
      <c r="MMC61" s="77"/>
      <c r="MMD61" s="77"/>
      <c r="MME61" s="77"/>
      <c r="MMF61" s="77"/>
      <c r="MMG61" s="77"/>
      <c r="MMH61" s="77"/>
      <c r="MMI61" s="77"/>
      <c r="MMJ61" s="77"/>
      <c r="MMK61" s="77"/>
      <c r="MML61" s="77"/>
      <c r="MMM61" s="77"/>
      <c r="MMN61" s="77"/>
      <c r="MMO61" s="77"/>
      <c r="MMP61" s="77"/>
      <c r="MMQ61" s="77"/>
      <c r="MMR61" s="77"/>
      <c r="MMS61" s="77"/>
      <c r="MMT61" s="77"/>
      <c r="MMU61" s="77"/>
      <c r="MMV61" s="77"/>
      <c r="MMW61" s="77"/>
      <c r="MMX61" s="77"/>
      <c r="MMY61" s="77"/>
      <c r="MMZ61" s="77"/>
      <c r="MNA61" s="77"/>
      <c r="MNB61" s="77"/>
      <c r="MNC61" s="77"/>
      <c r="MND61" s="77"/>
      <c r="MNE61" s="77"/>
      <c r="MNF61" s="77"/>
      <c r="MNG61" s="77"/>
      <c r="MNH61" s="77"/>
      <c r="MNI61" s="77"/>
      <c r="MNJ61" s="77"/>
      <c r="MNK61" s="77"/>
      <c r="MNL61" s="77"/>
      <c r="MNM61" s="77"/>
      <c r="MNN61" s="77"/>
      <c r="MNO61" s="77"/>
      <c r="MNP61" s="77"/>
      <c r="MNQ61" s="77"/>
      <c r="MNR61" s="77"/>
      <c r="MNS61" s="77"/>
      <c r="MNT61" s="77"/>
      <c r="MNU61" s="77"/>
      <c r="MNV61" s="77"/>
      <c r="MNW61" s="77"/>
      <c r="MNX61" s="77"/>
      <c r="MNY61" s="77"/>
      <c r="MNZ61" s="77"/>
      <c r="MOA61" s="77"/>
      <c r="MOB61" s="77"/>
      <c r="MOC61" s="77"/>
      <c r="MOD61" s="77"/>
      <c r="MOE61" s="77"/>
      <c r="MOF61" s="77"/>
      <c r="MOG61" s="77"/>
      <c r="MOH61" s="77"/>
      <c r="MOI61" s="77"/>
      <c r="MOJ61" s="77"/>
      <c r="MOK61" s="77"/>
      <c r="MOL61" s="77"/>
      <c r="MOM61" s="77"/>
      <c r="MON61" s="77"/>
      <c r="MOO61" s="77"/>
      <c r="MOP61" s="77"/>
      <c r="MOQ61" s="77"/>
      <c r="MOR61" s="77"/>
      <c r="MOS61" s="77"/>
      <c r="MOT61" s="77"/>
      <c r="MOU61" s="77"/>
      <c r="MOV61" s="77"/>
      <c r="MOW61" s="77"/>
      <c r="MOX61" s="77"/>
      <c r="MOY61" s="77"/>
      <c r="MOZ61" s="77"/>
      <c r="MPA61" s="77"/>
      <c r="MPB61" s="77"/>
      <c r="MPC61" s="77"/>
      <c r="MPD61" s="77"/>
      <c r="MPE61" s="77"/>
      <c r="MPF61" s="77"/>
      <c r="MPG61" s="77"/>
      <c r="MPH61" s="77"/>
      <c r="MPI61" s="77"/>
      <c r="MPJ61" s="77"/>
      <c r="MPK61" s="77"/>
      <c r="MPL61" s="77"/>
      <c r="MPM61" s="77"/>
      <c r="MPN61" s="77"/>
      <c r="MPO61" s="77"/>
      <c r="MPP61" s="77"/>
      <c r="MPQ61" s="77"/>
      <c r="MPR61" s="77"/>
      <c r="MPS61" s="77"/>
      <c r="MPT61" s="77"/>
      <c r="MPU61" s="77"/>
      <c r="MPV61" s="77"/>
      <c r="MPW61" s="77"/>
      <c r="MPX61" s="77"/>
      <c r="MPY61" s="77"/>
      <c r="MPZ61" s="77"/>
      <c r="MQA61" s="77"/>
      <c r="MQB61" s="77"/>
      <c r="MQC61" s="77"/>
      <c r="MQD61" s="77"/>
      <c r="MQE61" s="77"/>
      <c r="MQF61" s="77"/>
      <c r="MQG61" s="77"/>
      <c r="MQH61" s="77"/>
      <c r="MQI61" s="77"/>
      <c r="MQJ61" s="77"/>
      <c r="MQK61" s="77"/>
      <c r="MQL61" s="77"/>
      <c r="MQM61" s="77"/>
      <c r="MQN61" s="77"/>
      <c r="MQO61" s="77"/>
      <c r="MQP61" s="77"/>
      <c r="MQQ61" s="77"/>
      <c r="MQR61" s="77"/>
      <c r="MQS61" s="77"/>
      <c r="MQT61" s="77"/>
      <c r="MQU61" s="77"/>
      <c r="MQV61" s="77"/>
      <c r="MQW61" s="77"/>
      <c r="MQX61" s="77"/>
      <c r="MQY61" s="77"/>
      <c r="MQZ61" s="77"/>
      <c r="MRA61" s="77"/>
      <c r="MRB61" s="77"/>
      <c r="MRC61" s="77"/>
      <c r="MRD61" s="77"/>
      <c r="MRE61" s="77"/>
      <c r="MRF61" s="77"/>
      <c r="MRG61" s="77"/>
      <c r="MRH61" s="77"/>
      <c r="MRI61" s="77"/>
      <c r="MRJ61" s="77"/>
      <c r="MRK61" s="77"/>
      <c r="MRL61" s="77"/>
      <c r="MRM61" s="77"/>
      <c r="MRN61" s="77"/>
      <c r="MRO61" s="77"/>
      <c r="MRP61" s="77"/>
      <c r="MRQ61" s="77"/>
      <c r="MRR61" s="77"/>
      <c r="MRS61" s="77"/>
      <c r="MRT61" s="77"/>
      <c r="MRU61" s="77"/>
      <c r="MRV61" s="77"/>
      <c r="MRW61" s="77"/>
      <c r="MRX61" s="77"/>
      <c r="MRY61" s="77"/>
      <c r="MRZ61" s="77"/>
      <c r="MSA61" s="77"/>
      <c r="MSB61" s="77"/>
      <c r="MSC61" s="77"/>
      <c r="MSD61" s="77"/>
      <c r="MSE61" s="77"/>
      <c r="MSF61" s="77"/>
      <c r="MSG61" s="77"/>
      <c r="MSH61" s="77"/>
      <c r="MSI61" s="77"/>
      <c r="MSJ61" s="77"/>
      <c r="MSK61" s="77"/>
      <c r="MSL61" s="77"/>
      <c r="MSM61" s="77"/>
      <c r="MSN61" s="77"/>
      <c r="MSO61" s="77"/>
      <c r="MSP61" s="77"/>
      <c r="MSQ61" s="77"/>
      <c r="MSR61" s="77"/>
      <c r="MSS61" s="77"/>
      <c r="MST61" s="77"/>
      <c r="MSU61" s="77"/>
      <c r="MSV61" s="77"/>
      <c r="MSW61" s="77"/>
      <c r="MSX61" s="77"/>
      <c r="MSY61" s="77"/>
      <c r="MSZ61" s="77"/>
      <c r="MTA61" s="77"/>
      <c r="MTB61" s="77"/>
      <c r="MTC61" s="77"/>
      <c r="MTD61" s="77"/>
      <c r="MTE61" s="77"/>
      <c r="MTF61" s="77"/>
      <c r="MTG61" s="77"/>
      <c r="MTH61" s="77"/>
      <c r="MTI61" s="77"/>
      <c r="MTJ61" s="77"/>
      <c r="MTK61" s="77"/>
      <c r="MTL61" s="77"/>
      <c r="MTM61" s="77"/>
      <c r="MTN61" s="77"/>
      <c r="MTO61" s="77"/>
      <c r="MTP61" s="77"/>
      <c r="MTQ61" s="77"/>
      <c r="MTR61" s="77"/>
      <c r="MTS61" s="77"/>
      <c r="MTT61" s="77"/>
      <c r="MTU61" s="77"/>
      <c r="MTV61" s="77"/>
      <c r="MTW61" s="77"/>
      <c r="MTX61" s="77"/>
      <c r="MTY61" s="77"/>
      <c r="MTZ61" s="77"/>
      <c r="MUA61" s="77"/>
      <c r="MUB61" s="77"/>
      <c r="MUC61" s="77"/>
      <c r="MUD61" s="77"/>
      <c r="MUE61" s="77"/>
      <c r="MUF61" s="77"/>
      <c r="MUG61" s="77"/>
      <c r="MUH61" s="77"/>
      <c r="MUI61" s="77"/>
      <c r="MUJ61" s="77"/>
      <c r="MUK61" s="77"/>
      <c r="MUL61" s="77"/>
      <c r="MUM61" s="77"/>
      <c r="MUN61" s="77"/>
      <c r="MUO61" s="77"/>
      <c r="MUP61" s="77"/>
      <c r="MUQ61" s="77"/>
      <c r="MUR61" s="77"/>
      <c r="MUS61" s="77"/>
      <c r="MUT61" s="77"/>
      <c r="MUU61" s="77"/>
      <c r="MUV61" s="77"/>
      <c r="MUW61" s="77"/>
      <c r="MUX61" s="77"/>
      <c r="MUY61" s="77"/>
      <c r="MUZ61" s="77"/>
      <c r="MVA61" s="77"/>
      <c r="MVB61" s="77"/>
      <c r="MVC61" s="77"/>
      <c r="MVD61" s="77"/>
      <c r="MVE61" s="77"/>
      <c r="MVF61" s="77"/>
      <c r="MVG61" s="77"/>
      <c r="MVH61" s="77"/>
      <c r="MVI61" s="77"/>
      <c r="MVJ61" s="77"/>
      <c r="MVK61" s="77"/>
      <c r="MVL61" s="77"/>
      <c r="MVM61" s="77"/>
      <c r="MVN61" s="77"/>
      <c r="MVO61" s="77"/>
      <c r="MVP61" s="77"/>
      <c r="MVQ61" s="77"/>
      <c r="MVR61" s="77"/>
      <c r="MVS61" s="77"/>
      <c r="MVT61" s="77"/>
      <c r="MVU61" s="77"/>
      <c r="MVV61" s="77"/>
      <c r="MVW61" s="77"/>
      <c r="MVX61" s="77"/>
      <c r="MVY61" s="77"/>
      <c r="MVZ61" s="77"/>
      <c r="MWA61" s="77"/>
      <c r="MWB61" s="77"/>
      <c r="MWC61" s="77"/>
      <c r="MWD61" s="77"/>
      <c r="MWE61" s="77"/>
      <c r="MWF61" s="77"/>
      <c r="MWG61" s="77"/>
      <c r="MWH61" s="77"/>
      <c r="MWI61" s="77"/>
      <c r="MWJ61" s="77"/>
      <c r="MWK61" s="77"/>
      <c r="MWL61" s="77"/>
      <c r="MWM61" s="77"/>
      <c r="MWN61" s="77"/>
      <c r="MWO61" s="77"/>
      <c r="MWP61" s="77"/>
      <c r="MWQ61" s="77"/>
      <c r="MWR61" s="77"/>
      <c r="MWS61" s="77"/>
      <c r="MWT61" s="77"/>
      <c r="MWU61" s="77"/>
      <c r="MWV61" s="77"/>
      <c r="MWW61" s="77"/>
      <c r="MWX61" s="77"/>
      <c r="MWY61" s="77"/>
      <c r="MWZ61" s="77"/>
      <c r="MXA61" s="77"/>
      <c r="MXB61" s="77"/>
      <c r="MXC61" s="77"/>
      <c r="MXD61" s="77"/>
      <c r="MXE61" s="77"/>
      <c r="MXF61" s="77"/>
      <c r="MXG61" s="77"/>
      <c r="MXH61" s="77"/>
      <c r="MXI61" s="77"/>
      <c r="MXJ61" s="77"/>
      <c r="MXK61" s="77"/>
      <c r="MXL61" s="77"/>
      <c r="MXM61" s="77"/>
      <c r="MXN61" s="77"/>
      <c r="MXO61" s="77"/>
      <c r="MXP61" s="77"/>
      <c r="MXQ61" s="77"/>
      <c r="MXR61" s="77"/>
      <c r="MXS61" s="77"/>
      <c r="MXT61" s="77"/>
      <c r="MXU61" s="77"/>
      <c r="MXV61" s="77"/>
      <c r="MXW61" s="77"/>
      <c r="MXX61" s="77"/>
      <c r="MXY61" s="77"/>
      <c r="MXZ61" s="77"/>
      <c r="MYA61" s="77"/>
      <c r="MYB61" s="77"/>
      <c r="MYC61" s="77"/>
      <c r="MYD61" s="77"/>
      <c r="MYE61" s="77"/>
      <c r="MYF61" s="77"/>
      <c r="MYG61" s="77"/>
      <c r="MYH61" s="77"/>
      <c r="MYI61" s="77"/>
      <c r="MYJ61" s="77"/>
      <c r="MYK61" s="77"/>
      <c r="MYL61" s="77"/>
      <c r="MYM61" s="77"/>
      <c r="MYN61" s="77"/>
      <c r="MYO61" s="77"/>
      <c r="MYP61" s="77"/>
      <c r="MYQ61" s="77"/>
      <c r="MYR61" s="77"/>
      <c r="MYS61" s="77"/>
      <c r="MYT61" s="77"/>
      <c r="MYU61" s="77"/>
      <c r="MYV61" s="77"/>
      <c r="MYW61" s="77"/>
      <c r="MYX61" s="77"/>
      <c r="MYY61" s="77"/>
      <c r="MYZ61" s="77"/>
      <c r="MZA61" s="77"/>
      <c r="MZB61" s="77"/>
      <c r="MZC61" s="77"/>
      <c r="MZD61" s="77"/>
      <c r="MZE61" s="77"/>
      <c r="MZF61" s="77"/>
      <c r="MZG61" s="77"/>
      <c r="MZH61" s="77"/>
      <c r="MZI61" s="77"/>
      <c r="MZJ61" s="77"/>
      <c r="MZK61" s="77"/>
      <c r="MZL61" s="77"/>
      <c r="MZM61" s="77"/>
      <c r="MZN61" s="77"/>
      <c r="MZO61" s="77"/>
      <c r="MZP61" s="77"/>
      <c r="MZQ61" s="77"/>
      <c r="MZR61" s="77"/>
      <c r="MZS61" s="77"/>
      <c r="MZT61" s="77"/>
      <c r="MZU61" s="77"/>
      <c r="MZV61" s="77"/>
      <c r="MZW61" s="77"/>
      <c r="MZX61" s="77"/>
      <c r="MZY61" s="77"/>
      <c r="MZZ61" s="77"/>
      <c r="NAA61" s="77"/>
      <c r="NAB61" s="77"/>
      <c r="NAC61" s="77"/>
      <c r="NAD61" s="77"/>
      <c r="NAE61" s="77"/>
      <c r="NAF61" s="77"/>
      <c r="NAG61" s="77"/>
      <c r="NAH61" s="77"/>
      <c r="NAI61" s="77"/>
      <c r="NAJ61" s="77"/>
      <c r="NAK61" s="77"/>
      <c r="NAL61" s="77"/>
      <c r="NAM61" s="77"/>
      <c r="NAN61" s="77"/>
      <c r="NAO61" s="77"/>
      <c r="NAP61" s="77"/>
      <c r="NAQ61" s="77"/>
      <c r="NAR61" s="77"/>
      <c r="NAS61" s="77"/>
      <c r="NAT61" s="77"/>
      <c r="NAU61" s="77"/>
      <c r="NAV61" s="77"/>
      <c r="NAW61" s="77"/>
      <c r="NAX61" s="77"/>
      <c r="NAY61" s="77"/>
      <c r="NAZ61" s="77"/>
      <c r="NBA61" s="77"/>
      <c r="NBB61" s="77"/>
      <c r="NBC61" s="77"/>
      <c r="NBD61" s="77"/>
      <c r="NBE61" s="77"/>
      <c r="NBF61" s="77"/>
      <c r="NBG61" s="77"/>
      <c r="NBH61" s="77"/>
      <c r="NBI61" s="77"/>
      <c r="NBJ61" s="77"/>
      <c r="NBK61" s="77"/>
      <c r="NBL61" s="77"/>
      <c r="NBM61" s="77"/>
      <c r="NBN61" s="77"/>
      <c r="NBO61" s="77"/>
      <c r="NBP61" s="77"/>
      <c r="NBQ61" s="77"/>
      <c r="NBR61" s="77"/>
      <c r="NBS61" s="77"/>
      <c r="NBT61" s="77"/>
      <c r="NBU61" s="77"/>
      <c r="NBV61" s="77"/>
      <c r="NBW61" s="77"/>
      <c r="NBX61" s="77"/>
      <c r="NBY61" s="77"/>
      <c r="NBZ61" s="77"/>
      <c r="NCA61" s="77"/>
      <c r="NCB61" s="77"/>
      <c r="NCC61" s="77"/>
      <c r="NCD61" s="77"/>
      <c r="NCE61" s="77"/>
      <c r="NCF61" s="77"/>
      <c r="NCG61" s="77"/>
      <c r="NCH61" s="77"/>
      <c r="NCI61" s="77"/>
      <c r="NCJ61" s="77"/>
      <c r="NCK61" s="77"/>
      <c r="NCL61" s="77"/>
      <c r="NCM61" s="77"/>
      <c r="NCN61" s="77"/>
      <c r="NCO61" s="77"/>
      <c r="NCP61" s="77"/>
      <c r="NCQ61" s="77"/>
      <c r="NCR61" s="77"/>
      <c r="NCS61" s="77"/>
      <c r="NCT61" s="77"/>
      <c r="NCU61" s="77"/>
      <c r="NCV61" s="77"/>
      <c r="NCW61" s="77"/>
      <c r="NCX61" s="77"/>
      <c r="NCY61" s="77"/>
      <c r="NCZ61" s="77"/>
      <c r="NDA61" s="77"/>
      <c r="NDB61" s="77"/>
      <c r="NDC61" s="77"/>
      <c r="NDD61" s="77"/>
      <c r="NDE61" s="77"/>
      <c r="NDF61" s="77"/>
      <c r="NDG61" s="77"/>
      <c r="NDH61" s="77"/>
      <c r="NDI61" s="77"/>
      <c r="NDJ61" s="77"/>
      <c r="NDK61" s="77"/>
      <c r="NDL61" s="77"/>
      <c r="NDM61" s="77"/>
      <c r="NDN61" s="77"/>
      <c r="NDO61" s="77"/>
      <c r="NDP61" s="77"/>
      <c r="NDQ61" s="77"/>
      <c r="NDR61" s="77"/>
      <c r="NDS61" s="77"/>
      <c r="NDT61" s="77"/>
      <c r="NDU61" s="77"/>
      <c r="NDV61" s="77"/>
      <c r="NDW61" s="77"/>
      <c r="NDX61" s="77"/>
      <c r="NDY61" s="77"/>
      <c r="NDZ61" s="77"/>
      <c r="NEA61" s="77"/>
      <c r="NEB61" s="77"/>
      <c r="NEC61" s="77"/>
      <c r="NED61" s="77"/>
      <c r="NEE61" s="77"/>
      <c r="NEF61" s="77"/>
      <c r="NEG61" s="77"/>
      <c r="NEH61" s="77"/>
      <c r="NEI61" s="77"/>
      <c r="NEJ61" s="77"/>
      <c r="NEK61" s="77"/>
      <c r="NEL61" s="77"/>
      <c r="NEM61" s="77"/>
      <c r="NEN61" s="77"/>
      <c r="NEO61" s="77"/>
      <c r="NEP61" s="77"/>
      <c r="NEQ61" s="77"/>
      <c r="NER61" s="77"/>
      <c r="NES61" s="77"/>
      <c r="NET61" s="77"/>
      <c r="NEU61" s="77"/>
      <c r="NEV61" s="77"/>
      <c r="NEW61" s="77"/>
      <c r="NEX61" s="77"/>
      <c r="NEY61" s="77"/>
      <c r="NEZ61" s="77"/>
      <c r="NFA61" s="77"/>
      <c r="NFB61" s="77"/>
      <c r="NFC61" s="77"/>
      <c r="NFD61" s="77"/>
      <c r="NFE61" s="77"/>
      <c r="NFF61" s="77"/>
      <c r="NFG61" s="77"/>
      <c r="NFH61" s="77"/>
      <c r="NFI61" s="77"/>
      <c r="NFJ61" s="77"/>
      <c r="NFK61" s="77"/>
      <c r="NFL61" s="77"/>
      <c r="NFM61" s="77"/>
      <c r="NFN61" s="77"/>
      <c r="NFO61" s="77"/>
      <c r="NFP61" s="77"/>
      <c r="NFQ61" s="77"/>
      <c r="NFR61" s="77"/>
      <c r="NFS61" s="77"/>
      <c r="NFT61" s="77"/>
      <c r="NFU61" s="77"/>
      <c r="NFV61" s="77"/>
      <c r="NFW61" s="77"/>
      <c r="NFX61" s="77"/>
      <c r="NFY61" s="77"/>
      <c r="NFZ61" s="77"/>
      <c r="NGA61" s="77"/>
      <c r="NGB61" s="77"/>
      <c r="NGC61" s="77"/>
      <c r="NGD61" s="77"/>
      <c r="NGE61" s="77"/>
      <c r="NGF61" s="77"/>
      <c r="NGG61" s="77"/>
      <c r="NGH61" s="77"/>
      <c r="NGI61" s="77"/>
      <c r="NGJ61" s="77"/>
      <c r="NGK61" s="77"/>
      <c r="NGL61" s="77"/>
      <c r="NGM61" s="77"/>
      <c r="NGN61" s="77"/>
      <c r="NGO61" s="77"/>
      <c r="NGP61" s="77"/>
      <c r="NGQ61" s="77"/>
      <c r="NGR61" s="77"/>
      <c r="NGS61" s="77"/>
      <c r="NGT61" s="77"/>
      <c r="NGU61" s="77"/>
      <c r="NGV61" s="77"/>
      <c r="NGW61" s="77"/>
      <c r="NGX61" s="77"/>
      <c r="NGY61" s="77"/>
      <c r="NGZ61" s="77"/>
      <c r="NHA61" s="77"/>
      <c r="NHB61" s="77"/>
      <c r="NHC61" s="77"/>
      <c r="NHD61" s="77"/>
      <c r="NHE61" s="77"/>
      <c r="NHF61" s="77"/>
      <c r="NHG61" s="77"/>
      <c r="NHH61" s="77"/>
      <c r="NHI61" s="77"/>
      <c r="NHJ61" s="77"/>
      <c r="NHK61" s="77"/>
      <c r="NHL61" s="77"/>
      <c r="NHM61" s="77"/>
      <c r="NHN61" s="77"/>
      <c r="NHO61" s="77"/>
      <c r="NHP61" s="77"/>
      <c r="NHQ61" s="77"/>
      <c r="NHR61" s="77"/>
      <c r="NHS61" s="77"/>
      <c r="NHT61" s="77"/>
      <c r="NHU61" s="77"/>
      <c r="NHV61" s="77"/>
      <c r="NHW61" s="77"/>
      <c r="NHX61" s="77"/>
      <c r="NHY61" s="77"/>
      <c r="NHZ61" s="77"/>
      <c r="NIA61" s="77"/>
      <c r="NIB61" s="77"/>
      <c r="NIC61" s="77"/>
      <c r="NID61" s="77"/>
      <c r="NIE61" s="77"/>
      <c r="NIF61" s="77"/>
      <c r="NIG61" s="77"/>
      <c r="NIH61" s="77"/>
      <c r="NII61" s="77"/>
      <c r="NIJ61" s="77"/>
      <c r="NIK61" s="77"/>
      <c r="NIL61" s="77"/>
      <c r="NIM61" s="77"/>
      <c r="NIN61" s="77"/>
      <c r="NIO61" s="77"/>
      <c r="NIP61" s="77"/>
      <c r="NIQ61" s="77"/>
      <c r="NIR61" s="77"/>
      <c r="NIS61" s="77"/>
      <c r="NIT61" s="77"/>
      <c r="NIU61" s="77"/>
      <c r="NIV61" s="77"/>
      <c r="NIW61" s="77"/>
      <c r="NIX61" s="77"/>
      <c r="NIY61" s="77"/>
      <c r="NIZ61" s="77"/>
      <c r="NJA61" s="77"/>
      <c r="NJB61" s="77"/>
      <c r="NJC61" s="77"/>
      <c r="NJD61" s="77"/>
      <c r="NJE61" s="77"/>
      <c r="NJF61" s="77"/>
      <c r="NJG61" s="77"/>
      <c r="NJH61" s="77"/>
      <c r="NJI61" s="77"/>
      <c r="NJJ61" s="77"/>
      <c r="NJK61" s="77"/>
      <c r="NJL61" s="77"/>
      <c r="NJM61" s="77"/>
      <c r="NJN61" s="77"/>
      <c r="NJO61" s="77"/>
      <c r="NJP61" s="77"/>
      <c r="NJQ61" s="77"/>
      <c r="NJR61" s="77"/>
      <c r="NJS61" s="77"/>
      <c r="NJT61" s="77"/>
      <c r="NJU61" s="77"/>
      <c r="NJV61" s="77"/>
      <c r="NJW61" s="77"/>
      <c r="NJX61" s="77"/>
      <c r="NJY61" s="77"/>
      <c r="NJZ61" s="77"/>
      <c r="NKA61" s="77"/>
      <c r="NKB61" s="77"/>
      <c r="NKC61" s="77"/>
      <c r="NKD61" s="77"/>
      <c r="NKE61" s="77"/>
      <c r="NKF61" s="77"/>
      <c r="NKG61" s="77"/>
      <c r="NKH61" s="77"/>
      <c r="NKI61" s="77"/>
      <c r="NKJ61" s="77"/>
      <c r="NKK61" s="77"/>
      <c r="NKL61" s="77"/>
      <c r="NKM61" s="77"/>
      <c r="NKN61" s="77"/>
      <c r="NKO61" s="77"/>
      <c r="NKP61" s="77"/>
      <c r="NKQ61" s="77"/>
      <c r="NKR61" s="77"/>
      <c r="NKS61" s="77"/>
      <c r="NKT61" s="77"/>
      <c r="NKU61" s="77"/>
      <c r="NKV61" s="77"/>
      <c r="NKW61" s="77"/>
      <c r="NKX61" s="77"/>
      <c r="NKY61" s="77"/>
      <c r="NKZ61" s="77"/>
      <c r="NLA61" s="77"/>
      <c r="NLB61" s="77"/>
      <c r="NLC61" s="77"/>
      <c r="NLD61" s="77"/>
      <c r="NLE61" s="77"/>
      <c r="NLF61" s="77"/>
      <c r="NLG61" s="77"/>
      <c r="NLH61" s="77"/>
      <c r="NLI61" s="77"/>
      <c r="NLJ61" s="77"/>
      <c r="NLK61" s="77"/>
      <c r="NLL61" s="77"/>
      <c r="NLM61" s="77"/>
      <c r="NLN61" s="77"/>
      <c r="NLO61" s="77"/>
      <c r="NLP61" s="77"/>
      <c r="NLQ61" s="77"/>
      <c r="NLR61" s="77"/>
      <c r="NLS61" s="77"/>
      <c r="NLT61" s="77"/>
      <c r="NLU61" s="77"/>
      <c r="NLV61" s="77"/>
      <c r="NLW61" s="77"/>
      <c r="NLX61" s="77"/>
      <c r="NLY61" s="77"/>
      <c r="NLZ61" s="77"/>
      <c r="NMA61" s="77"/>
      <c r="NMB61" s="77"/>
      <c r="NMC61" s="77"/>
      <c r="NMD61" s="77"/>
      <c r="NME61" s="77"/>
      <c r="NMF61" s="77"/>
      <c r="NMG61" s="77"/>
      <c r="NMH61" s="77"/>
      <c r="NMI61" s="77"/>
      <c r="NMJ61" s="77"/>
      <c r="NMK61" s="77"/>
      <c r="NML61" s="77"/>
      <c r="NMM61" s="77"/>
      <c r="NMN61" s="77"/>
      <c r="NMO61" s="77"/>
      <c r="NMP61" s="77"/>
      <c r="NMQ61" s="77"/>
      <c r="NMR61" s="77"/>
      <c r="NMS61" s="77"/>
      <c r="NMT61" s="77"/>
      <c r="NMU61" s="77"/>
      <c r="NMV61" s="77"/>
      <c r="NMW61" s="77"/>
      <c r="NMX61" s="77"/>
      <c r="NMY61" s="77"/>
      <c r="NMZ61" s="77"/>
      <c r="NNA61" s="77"/>
      <c r="NNB61" s="77"/>
      <c r="NNC61" s="77"/>
      <c r="NND61" s="77"/>
      <c r="NNE61" s="77"/>
      <c r="NNF61" s="77"/>
      <c r="NNG61" s="77"/>
      <c r="NNH61" s="77"/>
      <c r="NNI61" s="77"/>
      <c r="NNJ61" s="77"/>
      <c r="NNK61" s="77"/>
      <c r="NNL61" s="77"/>
      <c r="NNM61" s="77"/>
      <c r="NNN61" s="77"/>
      <c r="NNO61" s="77"/>
      <c r="NNP61" s="77"/>
      <c r="NNQ61" s="77"/>
      <c r="NNR61" s="77"/>
      <c r="NNS61" s="77"/>
      <c r="NNT61" s="77"/>
      <c r="NNU61" s="77"/>
      <c r="NNV61" s="77"/>
      <c r="NNW61" s="77"/>
      <c r="NNX61" s="77"/>
      <c r="NNY61" s="77"/>
      <c r="NNZ61" s="77"/>
      <c r="NOA61" s="77"/>
      <c r="NOB61" s="77"/>
      <c r="NOC61" s="77"/>
      <c r="NOD61" s="77"/>
      <c r="NOE61" s="77"/>
      <c r="NOF61" s="77"/>
      <c r="NOG61" s="77"/>
      <c r="NOH61" s="77"/>
      <c r="NOI61" s="77"/>
      <c r="NOJ61" s="77"/>
      <c r="NOK61" s="77"/>
      <c r="NOL61" s="77"/>
      <c r="NOM61" s="77"/>
      <c r="NON61" s="77"/>
      <c r="NOO61" s="77"/>
      <c r="NOP61" s="77"/>
      <c r="NOQ61" s="77"/>
      <c r="NOR61" s="77"/>
      <c r="NOS61" s="77"/>
      <c r="NOT61" s="77"/>
      <c r="NOU61" s="77"/>
      <c r="NOV61" s="77"/>
      <c r="NOW61" s="77"/>
      <c r="NOX61" s="77"/>
      <c r="NOY61" s="77"/>
      <c r="NOZ61" s="77"/>
      <c r="NPA61" s="77"/>
      <c r="NPB61" s="77"/>
      <c r="NPC61" s="77"/>
      <c r="NPD61" s="77"/>
      <c r="NPE61" s="77"/>
      <c r="NPF61" s="77"/>
      <c r="NPG61" s="77"/>
      <c r="NPH61" s="77"/>
      <c r="NPI61" s="77"/>
      <c r="NPJ61" s="77"/>
      <c r="NPK61" s="77"/>
      <c r="NPL61" s="77"/>
      <c r="NPM61" s="77"/>
      <c r="NPN61" s="77"/>
      <c r="NPO61" s="77"/>
      <c r="NPP61" s="77"/>
      <c r="NPQ61" s="77"/>
      <c r="NPR61" s="77"/>
      <c r="NPS61" s="77"/>
      <c r="NPT61" s="77"/>
      <c r="NPU61" s="77"/>
      <c r="NPV61" s="77"/>
      <c r="NPW61" s="77"/>
      <c r="NPX61" s="77"/>
      <c r="NPY61" s="77"/>
      <c r="NPZ61" s="77"/>
      <c r="NQA61" s="77"/>
      <c r="NQB61" s="77"/>
      <c r="NQC61" s="77"/>
      <c r="NQD61" s="77"/>
      <c r="NQE61" s="77"/>
      <c r="NQF61" s="77"/>
      <c r="NQG61" s="77"/>
      <c r="NQH61" s="77"/>
      <c r="NQI61" s="77"/>
      <c r="NQJ61" s="77"/>
      <c r="NQK61" s="77"/>
      <c r="NQL61" s="77"/>
      <c r="NQM61" s="77"/>
      <c r="NQN61" s="77"/>
      <c r="NQO61" s="77"/>
      <c r="NQP61" s="77"/>
      <c r="NQQ61" s="77"/>
      <c r="NQR61" s="77"/>
      <c r="NQS61" s="77"/>
      <c r="NQT61" s="77"/>
      <c r="NQU61" s="77"/>
      <c r="NQV61" s="77"/>
      <c r="NQW61" s="77"/>
      <c r="NQX61" s="77"/>
      <c r="NQY61" s="77"/>
      <c r="NQZ61" s="77"/>
      <c r="NRA61" s="77"/>
      <c r="NRB61" s="77"/>
      <c r="NRC61" s="77"/>
      <c r="NRD61" s="77"/>
      <c r="NRE61" s="77"/>
      <c r="NRF61" s="77"/>
      <c r="NRG61" s="77"/>
      <c r="NRH61" s="77"/>
      <c r="NRI61" s="77"/>
      <c r="NRJ61" s="77"/>
      <c r="NRK61" s="77"/>
      <c r="NRL61" s="77"/>
      <c r="NRM61" s="77"/>
      <c r="NRN61" s="77"/>
      <c r="NRO61" s="77"/>
      <c r="NRP61" s="77"/>
      <c r="NRQ61" s="77"/>
      <c r="NRR61" s="77"/>
      <c r="NRS61" s="77"/>
      <c r="NRT61" s="77"/>
      <c r="NRU61" s="77"/>
      <c r="NRV61" s="77"/>
      <c r="NRW61" s="77"/>
      <c r="NRX61" s="77"/>
      <c r="NRY61" s="77"/>
      <c r="NRZ61" s="77"/>
      <c r="NSA61" s="77"/>
      <c r="NSB61" s="77"/>
      <c r="NSC61" s="77"/>
      <c r="NSD61" s="77"/>
      <c r="NSE61" s="77"/>
      <c r="NSF61" s="77"/>
      <c r="NSG61" s="77"/>
      <c r="NSH61" s="77"/>
      <c r="NSI61" s="77"/>
      <c r="NSJ61" s="77"/>
      <c r="NSK61" s="77"/>
      <c r="NSL61" s="77"/>
      <c r="NSM61" s="77"/>
      <c r="NSN61" s="77"/>
      <c r="NSO61" s="77"/>
      <c r="NSP61" s="77"/>
      <c r="NSQ61" s="77"/>
      <c r="NSR61" s="77"/>
      <c r="NSS61" s="77"/>
      <c r="NST61" s="77"/>
      <c r="NSU61" s="77"/>
      <c r="NSV61" s="77"/>
      <c r="NSW61" s="77"/>
      <c r="NSX61" s="77"/>
      <c r="NSY61" s="77"/>
      <c r="NSZ61" s="77"/>
      <c r="NTA61" s="77"/>
      <c r="NTB61" s="77"/>
      <c r="NTC61" s="77"/>
      <c r="NTD61" s="77"/>
      <c r="NTE61" s="77"/>
      <c r="NTF61" s="77"/>
      <c r="NTG61" s="77"/>
      <c r="NTH61" s="77"/>
      <c r="NTI61" s="77"/>
      <c r="NTJ61" s="77"/>
      <c r="NTK61" s="77"/>
      <c r="NTL61" s="77"/>
      <c r="NTM61" s="77"/>
      <c r="NTN61" s="77"/>
      <c r="NTO61" s="77"/>
      <c r="NTP61" s="77"/>
      <c r="NTQ61" s="77"/>
      <c r="NTR61" s="77"/>
      <c r="NTS61" s="77"/>
      <c r="NTT61" s="77"/>
      <c r="NTU61" s="77"/>
      <c r="NTV61" s="77"/>
      <c r="NTW61" s="77"/>
      <c r="NTX61" s="77"/>
      <c r="NTY61" s="77"/>
      <c r="NTZ61" s="77"/>
      <c r="NUA61" s="77"/>
      <c r="NUB61" s="77"/>
      <c r="NUC61" s="77"/>
      <c r="NUD61" s="77"/>
      <c r="NUE61" s="77"/>
      <c r="NUF61" s="77"/>
      <c r="NUG61" s="77"/>
      <c r="NUH61" s="77"/>
      <c r="NUI61" s="77"/>
      <c r="NUJ61" s="77"/>
      <c r="NUK61" s="77"/>
      <c r="NUL61" s="77"/>
      <c r="NUM61" s="77"/>
      <c r="NUN61" s="77"/>
      <c r="NUO61" s="77"/>
      <c r="NUP61" s="77"/>
      <c r="NUQ61" s="77"/>
      <c r="NUR61" s="77"/>
      <c r="NUS61" s="77"/>
      <c r="NUT61" s="77"/>
      <c r="NUU61" s="77"/>
      <c r="NUV61" s="77"/>
      <c r="NUW61" s="77"/>
      <c r="NUX61" s="77"/>
      <c r="NUY61" s="77"/>
      <c r="NUZ61" s="77"/>
      <c r="NVA61" s="77"/>
      <c r="NVB61" s="77"/>
      <c r="NVC61" s="77"/>
      <c r="NVD61" s="77"/>
      <c r="NVE61" s="77"/>
      <c r="NVF61" s="77"/>
      <c r="NVG61" s="77"/>
      <c r="NVH61" s="77"/>
      <c r="NVI61" s="77"/>
      <c r="NVJ61" s="77"/>
      <c r="NVK61" s="77"/>
      <c r="NVL61" s="77"/>
      <c r="NVM61" s="77"/>
      <c r="NVN61" s="77"/>
      <c r="NVO61" s="77"/>
      <c r="NVP61" s="77"/>
      <c r="NVQ61" s="77"/>
      <c r="NVR61" s="77"/>
      <c r="NVS61" s="77"/>
      <c r="NVT61" s="77"/>
      <c r="NVU61" s="77"/>
      <c r="NVV61" s="77"/>
      <c r="NVW61" s="77"/>
      <c r="NVX61" s="77"/>
      <c r="NVY61" s="77"/>
      <c r="NVZ61" s="77"/>
      <c r="NWA61" s="77"/>
      <c r="NWB61" s="77"/>
      <c r="NWC61" s="77"/>
      <c r="NWD61" s="77"/>
      <c r="NWE61" s="77"/>
      <c r="NWF61" s="77"/>
      <c r="NWG61" s="77"/>
      <c r="NWH61" s="77"/>
      <c r="NWI61" s="77"/>
      <c r="NWJ61" s="77"/>
      <c r="NWK61" s="77"/>
      <c r="NWL61" s="77"/>
      <c r="NWM61" s="77"/>
      <c r="NWN61" s="77"/>
      <c r="NWO61" s="77"/>
      <c r="NWP61" s="77"/>
      <c r="NWQ61" s="77"/>
      <c r="NWR61" s="77"/>
      <c r="NWS61" s="77"/>
      <c r="NWT61" s="77"/>
      <c r="NWU61" s="77"/>
      <c r="NWV61" s="77"/>
      <c r="NWW61" s="77"/>
      <c r="NWX61" s="77"/>
      <c r="NWY61" s="77"/>
      <c r="NWZ61" s="77"/>
      <c r="NXA61" s="77"/>
      <c r="NXB61" s="77"/>
      <c r="NXC61" s="77"/>
      <c r="NXD61" s="77"/>
      <c r="NXE61" s="77"/>
      <c r="NXF61" s="77"/>
      <c r="NXG61" s="77"/>
      <c r="NXH61" s="77"/>
      <c r="NXI61" s="77"/>
      <c r="NXJ61" s="77"/>
      <c r="NXK61" s="77"/>
      <c r="NXL61" s="77"/>
      <c r="NXM61" s="77"/>
      <c r="NXN61" s="77"/>
      <c r="NXO61" s="77"/>
      <c r="NXP61" s="77"/>
      <c r="NXQ61" s="77"/>
      <c r="NXR61" s="77"/>
      <c r="NXS61" s="77"/>
      <c r="NXT61" s="77"/>
      <c r="NXU61" s="77"/>
      <c r="NXV61" s="77"/>
      <c r="NXW61" s="77"/>
      <c r="NXX61" s="77"/>
      <c r="NXY61" s="77"/>
      <c r="NXZ61" s="77"/>
      <c r="NYA61" s="77"/>
      <c r="NYB61" s="77"/>
      <c r="NYC61" s="77"/>
      <c r="NYD61" s="77"/>
      <c r="NYE61" s="77"/>
      <c r="NYF61" s="77"/>
      <c r="NYG61" s="77"/>
      <c r="NYH61" s="77"/>
      <c r="NYI61" s="77"/>
      <c r="NYJ61" s="77"/>
      <c r="NYK61" s="77"/>
      <c r="NYL61" s="77"/>
      <c r="NYM61" s="77"/>
      <c r="NYN61" s="77"/>
      <c r="NYO61" s="77"/>
      <c r="NYP61" s="77"/>
      <c r="NYQ61" s="77"/>
      <c r="NYR61" s="77"/>
      <c r="NYS61" s="77"/>
      <c r="NYT61" s="77"/>
      <c r="NYU61" s="77"/>
      <c r="NYV61" s="77"/>
      <c r="NYW61" s="77"/>
      <c r="NYX61" s="77"/>
      <c r="NYY61" s="77"/>
      <c r="NYZ61" s="77"/>
      <c r="NZA61" s="77"/>
      <c r="NZB61" s="77"/>
      <c r="NZC61" s="77"/>
      <c r="NZD61" s="77"/>
      <c r="NZE61" s="77"/>
      <c r="NZF61" s="77"/>
      <c r="NZG61" s="77"/>
      <c r="NZH61" s="77"/>
      <c r="NZI61" s="77"/>
      <c r="NZJ61" s="77"/>
      <c r="NZK61" s="77"/>
      <c r="NZL61" s="77"/>
      <c r="NZM61" s="77"/>
      <c r="NZN61" s="77"/>
      <c r="NZO61" s="77"/>
      <c r="NZP61" s="77"/>
      <c r="NZQ61" s="77"/>
      <c r="NZR61" s="77"/>
      <c r="NZS61" s="77"/>
      <c r="NZT61" s="77"/>
      <c r="NZU61" s="77"/>
      <c r="NZV61" s="77"/>
      <c r="NZW61" s="77"/>
      <c r="NZX61" s="77"/>
      <c r="NZY61" s="77"/>
      <c r="NZZ61" s="77"/>
      <c r="OAA61" s="77"/>
      <c r="OAB61" s="77"/>
      <c r="OAC61" s="77"/>
      <c r="OAD61" s="77"/>
      <c r="OAE61" s="77"/>
      <c r="OAF61" s="77"/>
      <c r="OAG61" s="77"/>
      <c r="OAH61" s="77"/>
      <c r="OAI61" s="77"/>
      <c r="OAJ61" s="77"/>
      <c r="OAK61" s="77"/>
      <c r="OAL61" s="77"/>
      <c r="OAM61" s="77"/>
      <c r="OAN61" s="77"/>
      <c r="OAO61" s="77"/>
      <c r="OAP61" s="77"/>
      <c r="OAQ61" s="77"/>
      <c r="OAR61" s="77"/>
      <c r="OAS61" s="77"/>
      <c r="OAT61" s="77"/>
      <c r="OAU61" s="77"/>
      <c r="OAV61" s="77"/>
      <c r="OAW61" s="77"/>
      <c r="OAX61" s="77"/>
      <c r="OAY61" s="77"/>
      <c r="OAZ61" s="77"/>
      <c r="OBA61" s="77"/>
      <c r="OBB61" s="77"/>
      <c r="OBC61" s="77"/>
      <c r="OBD61" s="77"/>
      <c r="OBE61" s="77"/>
      <c r="OBF61" s="77"/>
      <c r="OBG61" s="77"/>
      <c r="OBH61" s="77"/>
      <c r="OBI61" s="77"/>
      <c r="OBJ61" s="77"/>
      <c r="OBK61" s="77"/>
      <c r="OBL61" s="77"/>
      <c r="OBM61" s="77"/>
      <c r="OBN61" s="77"/>
      <c r="OBO61" s="77"/>
      <c r="OBP61" s="77"/>
      <c r="OBQ61" s="77"/>
      <c r="OBR61" s="77"/>
      <c r="OBS61" s="77"/>
      <c r="OBT61" s="77"/>
      <c r="OBU61" s="77"/>
      <c r="OBV61" s="77"/>
      <c r="OBW61" s="77"/>
      <c r="OBX61" s="77"/>
      <c r="OBY61" s="77"/>
      <c r="OBZ61" s="77"/>
      <c r="OCA61" s="77"/>
      <c r="OCB61" s="77"/>
      <c r="OCC61" s="77"/>
      <c r="OCD61" s="77"/>
      <c r="OCE61" s="77"/>
      <c r="OCF61" s="77"/>
      <c r="OCG61" s="77"/>
      <c r="OCH61" s="77"/>
      <c r="OCI61" s="77"/>
      <c r="OCJ61" s="77"/>
      <c r="OCK61" s="77"/>
      <c r="OCL61" s="77"/>
      <c r="OCM61" s="77"/>
      <c r="OCN61" s="77"/>
      <c r="OCO61" s="77"/>
      <c r="OCP61" s="77"/>
      <c r="OCQ61" s="77"/>
      <c r="OCR61" s="77"/>
      <c r="OCS61" s="77"/>
      <c r="OCT61" s="77"/>
      <c r="OCU61" s="77"/>
      <c r="OCV61" s="77"/>
      <c r="OCW61" s="77"/>
      <c r="OCX61" s="77"/>
      <c r="OCY61" s="77"/>
      <c r="OCZ61" s="77"/>
      <c r="ODA61" s="77"/>
      <c r="ODB61" s="77"/>
      <c r="ODC61" s="77"/>
      <c r="ODD61" s="77"/>
      <c r="ODE61" s="77"/>
      <c r="ODF61" s="77"/>
      <c r="ODG61" s="77"/>
      <c r="ODH61" s="77"/>
      <c r="ODI61" s="77"/>
      <c r="ODJ61" s="77"/>
      <c r="ODK61" s="77"/>
      <c r="ODL61" s="77"/>
      <c r="ODM61" s="77"/>
      <c r="ODN61" s="77"/>
      <c r="ODO61" s="77"/>
      <c r="ODP61" s="77"/>
      <c r="ODQ61" s="77"/>
      <c r="ODR61" s="77"/>
      <c r="ODS61" s="77"/>
      <c r="ODT61" s="77"/>
      <c r="ODU61" s="77"/>
      <c r="ODV61" s="77"/>
      <c r="ODW61" s="77"/>
      <c r="ODX61" s="77"/>
      <c r="ODY61" s="77"/>
      <c r="ODZ61" s="77"/>
      <c r="OEA61" s="77"/>
      <c r="OEB61" s="77"/>
      <c r="OEC61" s="77"/>
      <c r="OED61" s="77"/>
      <c r="OEE61" s="77"/>
      <c r="OEF61" s="77"/>
      <c r="OEG61" s="77"/>
      <c r="OEH61" s="77"/>
      <c r="OEI61" s="77"/>
      <c r="OEJ61" s="77"/>
      <c r="OEK61" s="77"/>
      <c r="OEL61" s="77"/>
      <c r="OEM61" s="77"/>
      <c r="OEN61" s="77"/>
      <c r="OEO61" s="77"/>
      <c r="OEP61" s="77"/>
      <c r="OEQ61" s="77"/>
      <c r="OER61" s="77"/>
      <c r="OES61" s="77"/>
      <c r="OET61" s="77"/>
      <c r="OEU61" s="77"/>
      <c r="OEV61" s="77"/>
      <c r="OEW61" s="77"/>
      <c r="OEX61" s="77"/>
      <c r="OEY61" s="77"/>
      <c r="OEZ61" s="77"/>
      <c r="OFA61" s="77"/>
      <c r="OFB61" s="77"/>
      <c r="OFC61" s="77"/>
      <c r="OFD61" s="77"/>
      <c r="OFE61" s="77"/>
      <c r="OFF61" s="77"/>
      <c r="OFG61" s="77"/>
      <c r="OFH61" s="77"/>
      <c r="OFI61" s="77"/>
      <c r="OFJ61" s="77"/>
      <c r="OFK61" s="77"/>
      <c r="OFL61" s="77"/>
      <c r="OFM61" s="77"/>
      <c r="OFN61" s="77"/>
      <c r="OFO61" s="77"/>
      <c r="OFP61" s="77"/>
      <c r="OFQ61" s="77"/>
      <c r="OFR61" s="77"/>
      <c r="OFS61" s="77"/>
      <c r="OFT61" s="77"/>
      <c r="OFU61" s="77"/>
      <c r="OFV61" s="77"/>
      <c r="OFW61" s="77"/>
      <c r="OFX61" s="77"/>
      <c r="OFY61" s="77"/>
      <c r="OFZ61" s="77"/>
      <c r="OGA61" s="77"/>
      <c r="OGB61" s="77"/>
      <c r="OGC61" s="77"/>
      <c r="OGD61" s="77"/>
      <c r="OGE61" s="77"/>
      <c r="OGF61" s="77"/>
      <c r="OGG61" s="77"/>
      <c r="OGH61" s="77"/>
      <c r="OGI61" s="77"/>
      <c r="OGJ61" s="77"/>
      <c r="OGK61" s="77"/>
      <c r="OGL61" s="77"/>
      <c r="OGM61" s="77"/>
      <c r="OGN61" s="77"/>
      <c r="OGO61" s="77"/>
      <c r="OGP61" s="77"/>
      <c r="OGQ61" s="77"/>
      <c r="OGR61" s="77"/>
      <c r="OGS61" s="77"/>
      <c r="OGT61" s="77"/>
      <c r="OGU61" s="77"/>
      <c r="OGV61" s="77"/>
      <c r="OGW61" s="77"/>
      <c r="OGX61" s="77"/>
      <c r="OGY61" s="77"/>
      <c r="OGZ61" s="77"/>
      <c r="OHA61" s="77"/>
      <c r="OHB61" s="77"/>
      <c r="OHC61" s="77"/>
      <c r="OHD61" s="77"/>
      <c r="OHE61" s="77"/>
      <c r="OHF61" s="77"/>
      <c r="OHG61" s="77"/>
      <c r="OHH61" s="77"/>
      <c r="OHI61" s="77"/>
      <c r="OHJ61" s="77"/>
      <c r="OHK61" s="77"/>
      <c r="OHL61" s="77"/>
      <c r="OHM61" s="77"/>
      <c r="OHN61" s="77"/>
      <c r="OHO61" s="77"/>
      <c r="OHP61" s="77"/>
      <c r="OHQ61" s="77"/>
      <c r="OHR61" s="77"/>
      <c r="OHS61" s="77"/>
      <c r="OHT61" s="77"/>
      <c r="OHU61" s="77"/>
      <c r="OHV61" s="77"/>
      <c r="OHW61" s="77"/>
      <c r="OHX61" s="77"/>
      <c r="OHY61" s="77"/>
      <c r="OHZ61" s="77"/>
      <c r="OIA61" s="77"/>
      <c r="OIB61" s="77"/>
      <c r="OIC61" s="77"/>
      <c r="OID61" s="77"/>
      <c r="OIE61" s="77"/>
      <c r="OIF61" s="77"/>
      <c r="OIG61" s="77"/>
      <c r="OIH61" s="77"/>
      <c r="OII61" s="77"/>
      <c r="OIJ61" s="77"/>
      <c r="OIK61" s="77"/>
      <c r="OIL61" s="77"/>
      <c r="OIM61" s="77"/>
      <c r="OIN61" s="77"/>
      <c r="OIO61" s="77"/>
      <c r="OIP61" s="77"/>
      <c r="OIQ61" s="77"/>
      <c r="OIR61" s="77"/>
      <c r="OIS61" s="77"/>
      <c r="OIT61" s="77"/>
      <c r="OIU61" s="77"/>
      <c r="OIV61" s="77"/>
      <c r="OIW61" s="77"/>
      <c r="OIX61" s="77"/>
      <c r="OIY61" s="77"/>
      <c r="OIZ61" s="77"/>
      <c r="OJA61" s="77"/>
      <c r="OJB61" s="77"/>
      <c r="OJC61" s="77"/>
      <c r="OJD61" s="77"/>
      <c r="OJE61" s="77"/>
      <c r="OJF61" s="77"/>
      <c r="OJG61" s="77"/>
      <c r="OJH61" s="77"/>
      <c r="OJI61" s="77"/>
      <c r="OJJ61" s="77"/>
      <c r="OJK61" s="77"/>
      <c r="OJL61" s="77"/>
      <c r="OJM61" s="77"/>
      <c r="OJN61" s="77"/>
      <c r="OJO61" s="77"/>
      <c r="OJP61" s="77"/>
      <c r="OJQ61" s="77"/>
      <c r="OJR61" s="77"/>
      <c r="OJS61" s="77"/>
      <c r="OJT61" s="77"/>
      <c r="OJU61" s="77"/>
      <c r="OJV61" s="77"/>
      <c r="OJW61" s="77"/>
      <c r="OJX61" s="77"/>
      <c r="OJY61" s="77"/>
      <c r="OJZ61" s="77"/>
      <c r="OKA61" s="77"/>
      <c r="OKB61" s="77"/>
      <c r="OKC61" s="77"/>
      <c r="OKD61" s="77"/>
      <c r="OKE61" s="77"/>
      <c r="OKF61" s="77"/>
      <c r="OKG61" s="77"/>
      <c r="OKH61" s="77"/>
      <c r="OKI61" s="77"/>
      <c r="OKJ61" s="77"/>
      <c r="OKK61" s="77"/>
      <c r="OKL61" s="77"/>
      <c r="OKM61" s="77"/>
      <c r="OKN61" s="77"/>
      <c r="OKO61" s="77"/>
      <c r="OKP61" s="77"/>
      <c r="OKQ61" s="77"/>
      <c r="OKR61" s="77"/>
      <c r="OKS61" s="77"/>
      <c r="OKT61" s="77"/>
      <c r="OKU61" s="77"/>
      <c r="OKV61" s="77"/>
      <c r="OKW61" s="77"/>
      <c r="OKX61" s="77"/>
      <c r="OKY61" s="77"/>
      <c r="OKZ61" s="77"/>
      <c r="OLA61" s="77"/>
      <c r="OLB61" s="77"/>
      <c r="OLC61" s="77"/>
      <c r="OLD61" s="77"/>
      <c r="OLE61" s="77"/>
      <c r="OLF61" s="77"/>
      <c r="OLG61" s="77"/>
      <c r="OLH61" s="77"/>
      <c r="OLI61" s="77"/>
      <c r="OLJ61" s="77"/>
      <c r="OLK61" s="77"/>
      <c r="OLL61" s="77"/>
      <c r="OLM61" s="77"/>
      <c r="OLN61" s="77"/>
      <c r="OLO61" s="77"/>
      <c r="OLP61" s="77"/>
      <c r="OLQ61" s="77"/>
      <c r="OLR61" s="77"/>
      <c r="OLS61" s="77"/>
      <c r="OLT61" s="77"/>
      <c r="OLU61" s="77"/>
      <c r="OLV61" s="77"/>
      <c r="OLW61" s="77"/>
      <c r="OLX61" s="77"/>
      <c r="OLY61" s="77"/>
      <c r="OLZ61" s="77"/>
      <c r="OMA61" s="77"/>
      <c r="OMB61" s="77"/>
      <c r="OMC61" s="77"/>
      <c r="OMD61" s="77"/>
      <c r="OME61" s="77"/>
      <c r="OMF61" s="77"/>
      <c r="OMG61" s="77"/>
      <c r="OMH61" s="77"/>
      <c r="OMI61" s="77"/>
      <c r="OMJ61" s="77"/>
      <c r="OMK61" s="77"/>
      <c r="OML61" s="77"/>
      <c r="OMM61" s="77"/>
      <c r="OMN61" s="77"/>
      <c r="OMO61" s="77"/>
      <c r="OMP61" s="77"/>
      <c r="OMQ61" s="77"/>
      <c r="OMR61" s="77"/>
      <c r="OMS61" s="77"/>
      <c r="OMT61" s="77"/>
      <c r="OMU61" s="77"/>
      <c r="OMV61" s="77"/>
      <c r="OMW61" s="77"/>
      <c r="OMX61" s="77"/>
      <c r="OMY61" s="77"/>
      <c r="OMZ61" s="77"/>
      <c r="ONA61" s="77"/>
      <c r="ONB61" s="77"/>
      <c r="ONC61" s="77"/>
      <c r="OND61" s="77"/>
      <c r="ONE61" s="77"/>
      <c r="ONF61" s="77"/>
      <c r="ONG61" s="77"/>
      <c r="ONH61" s="77"/>
      <c r="ONI61" s="77"/>
      <c r="ONJ61" s="77"/>
      <c r="ONK61" s="77"/>
      <c r="ONL61" s="77"/>
      <c r="ONM61" s="77"/>
      <c r="ONN61" s="77"/>
      <c r="ONO61" s="77"/>
      <c r="ONP61" s="77"/>
      <c r="ONQ61" s="77"/>
      <c r="ONR61" s="77"/>
      <c r="ONS61" s="77"/>
      <c r="ONT61" s="77"/>
      <c r="ONU61" s="77"/>
      <c r="ONV61" s="77"/>
      <c r="ONW61" s="77"/>
      <c r="ONX61" s="77"/>
      <c r="ONY61" s="77"/>
      <c r="ONZ61" s="77"/>
      <c r="OOA61" s="77"/>
      <c r="OOB61" s="77"/>
      <c r="OOC61" s="77"/>
      <c r="OOD61" s="77"/>
      <c r="OOE61" s="77"/>
      <c r="OOF61" s="77"/>
      <c r="OOG61" s="77"/>
      <c r="OOH61" s="77"/>
      <c r="OOI61" s="77"/>
      <c r="OOJ61" s="77"/>
      <c r="OOK61" s="77"/>
      <c r="OOL61" s="77"/>
      <c r="OOM61" s="77"/>
      <c r="OON61" s="77"/>
      <c r="OOO61" s="77"/>
      <c r="OOP61" s="77"/>
      <c r="OOQ61" s="77"/>
      <c r="OOR61" s="77"/>
      <c r="OOS61" s="77"/>
      <c r="OOT61" s="77"/>
      <c r="OOU61" s="77"/>
      <c r="OOV61" s="77"/>
      <c r="OOW61" s="77"/>
      <c r="OOX61" s="77"/>
      <c r="OOY61" s="77"/>
      <c r="OOZ61" s="77"/>
      <c r="OPA61" s="77"/>
      <c r="OPB61" s="77"/>
      <c r="OPC61" s="77"/>
      <c r="OPD61" s="77"/>
      <c r="OPE61" s="77"/>
      <c r="OPF61" s="77"/>
      <c r="OPG61" s="77"/>
      <c r="OPH61" s="77"/>
      <c r="OPI61" s="77"/>
      <c r="OPJ61" s="77"/>
      <c r="OPK61" s="77"/>
      <c r="OPL61" s="77"/>
      <c r="OPM61" s="77"/>
      <c r="OPN61" s="77"/>
      <c r="OPO61" s="77"/>
      <c r="OPP61" s="77"/>
      <c r="OPQ61" s="77"/>
      <c r="OPR61" s="77"/>
      <c r="OPS61" s="77"/>
      <c r="OPT61" s="77"/>
      <c r="OPU61" s="77"/>
      <c r="OPV61" s="77"/>
      <c r="OPW61" s="77"/>
      <c r="OPX61" s="77"/>
      <c r="OPY61" s="77"/>
      <c r="OPZ61" s="77"/>
      <c r="OQA61" s="77"/>
      <c r="OQB61" s="77"/>
      <c r="OQC61" s="77"/>
      <c r="OQD61" s="77"/>
      <c r="OQE61" s="77"/>
      <c r="OQF61" s="77"/>
      <c r="OQG61" s="77"/>
      <c r="OQH61" s="77"/>
      <c r="OQI61" s="77"/>
      <c r="OQJ61" s="77"/>
      <c r="OQK61" s="77"/>
      <c r="OQL61" s="77"/>
      <c r="OQM61" s="77"/>
      <c r="OQN61" s="77"/>
      <c r="OQO61" s="77"/>
      <c r="OQP61" s="77"/>
      <c r="OQQ61" s="77"/>
      <c r="OQR61" s="77"/>
      <c r="OQS61" s="77"/>
      <c r="OQT61" s="77"/>
      <c r="OQU61" s="77"/>
      <c r="OQV61" s="77"/>
      <c r="OQW61" s="77"/>
      <c r="OQX61" s="77"/>
      <c r="OQY61" s="77"/>
      <c r="OQZ61" s="77"/>
      <c r="ORA61" s="77"/>
      <c r="ORB61" s="77"/>
      <c r="ORC61" s="77"/>
      <c r="ORD61" s="77"/>
      <c r="ORE61" s="77"/>
      <c r="ORF61" s="77"/>
      <c r="ORG61" s="77"/>
      <c r="ORH61" s="77"/>
      <c r="ORI61" s="77"/>
      <c r="ORJ61" s="77"/>
      <c r="ORK61" s="77"/>
      <c r="ORL61" s="77"/>
      <c r="ORM61" s="77"/>
      <c r="ORN61" s="77"/>
      <c r="ORO61" s="77"/>
      <c r="ORP61" s="77"/>
      <c r="ORQ61" s="77"/>
      <c r="ORR61" s="77"/>
      <c r="ORS61" s="77"/>
      <c r="ORT61" s="77"/>
      <c r="ORU61" s="77"/>
      <c r="ORV61" s="77"/>
      <c r="ORW61" s="77"/>
      <c r="ORX61" s="77"/>
      <c r="ORY61" s="77"/>
      <c r="ORZ61" s="77"/>
      <c r="OSA61" s="77"/>
      <c r="OSB61" s="77"/>
      <c r="OSC61" s="77"/>
      <c r="OSD61" s="77"/>
      <c r="OSE61" s="77"/>
      <c r="OSF61" s="77"/>
      <c r="OSG61" s="77"/>
      <c r="OSH61" s="77"/>
      <c r="OSI61" s="77"/>
      <c r="OSJ61" s="77"/>
      <c r="OSK61" s="77"/>
      <c r="OSL61" s="77"/>
      <c r="OSM61" s="77"/>
      <c r="OSN61" s="77"/>
      <c r="OSO61" s="77"/>
      <c r="OSP61" s="77"/>
      <c r="OSQ61" s="77"/>
      <c r="OSR61" s="77"/>
      <c r="OSS61" s="77"/>
      <c r="OST61" s="77"/>
      <c r="OSU61" s="77"/>
      <c r="OSV61" s="77"/>
      <c r="OSW61" s="77"/>
      <c r="OSX61" s="77"/>
      <c r="OSY61" s="77"/>
      <c r="OSZ61" s="77"/>
      <c r="OTA61" s="77"/>
      <c r="OTB61" s="77"/>
      <c r="OTC61" s="77"/>
      <c r="OTD61" s="77"/>
      <c r="OTE61" s="77"/>
      <c r="OTF61" s="77"/>
      <c r="OTG61" s="77"/>
      <c r="OTH61" s="77"/>
      <c r="OTI61" s="77"/>
      <c r="OTJ61" s="77"/>
      <c r="OTK61" s="77"/>
      <c r="OTL61" s="77"/>
      <c r="OTM61" s="77"/>
      <c r="OTN61" s="77"/>
      <c r="OTO61" s="77"/>
      <c r="OTP61" s="77"/>
      <c r="OTQ61" s="77"/>
      <c r="OTR61" s="77"/>
      <c r="OTS61" s="77"/>
      <c r="OTT61" s="77"/>
      <c r="OTU61" s="77"/>
      <c r="OTV61" s="77"/>
      <c r="OTW61" s="77"/>
      <c r="OTX61" s="77"/>
      <c r="OTY61" s="77"/>
      <c r="OTZ61" s="77"/>
      <c r="OUA61" s="77"/>
      <c r="OUB61" s="77"/>
      <c r="OUC61" s="77"/>
      <c r="OUD61" s="77"/>
      <c r="OUE61" s="77"/>
      <c r="OUF61" s="77"/>
      <c r="OUG61" s="77"/>
      <c r="OUH61" s="77"/>
      <c r="OUI61" s="77"/>
      <c r="OUJ61" s="77"/>
      <c r="OUK61" s="77"/>
      <c r="OUL61" s="77"/>
      <c r="OUM61" s="77"/>
      <c r="OUN61" s="77"/>
      <c r="OUO61" s="77"/>
      <c r="OUP61" s="77"/>
      <c r="OUQ61" s="77"/>
      <c r="OUR61" s="77"/>
      <c r="OUS61" s="77"/>
      <c r="OUT61" s="77"/>
      <c r="OUU61" s="77"/>
      <c r="OUV61" s="77"/>
      <c r="OUW61" s="77"/>
      <c r="OUX61" s="77"/>
      <c r="OUY61" s="77"/>
      <c r="OUZ61" s="77"/>
      <c r="OVA61" s="77"/>
      <c r="OVB61" s="77"/>
      <c r="OVC61" s="77"/>
      <c r="OVD61" s="77"/>
      <c r="OVE61" s="77"/>
      <c r="OVF61" s="77"/>
      <c r="OVG61" s="77"/>
      <c r="OVH61" s="77"/>
      <c r="OVI61" s="77"/>
      <c r="OVJ61" s="77"/>
      <c r="OVK61" s="77"/>
      <c r="OVL61" s="77"/>
      <c r="OVM61" s="77"/>
      <c r="OVN61" s="77"/>
      <c r="OVO61" s="77"/>
      <c r="OVP61" s="77"/>
      <c r="OVQ61" s="77"/>
      <c r="OVR61" s="77"/>
      <c r="OVS61" s="77"/>
      <c r="OVT61" s="77"/>
      <c r="OVU61" s="77"/>
      <c r="OVV61" s="77"/>
      <c r="OVW61" s="77"/>
      <c r="OVX61" s="77"/>
      <c r="OVY61" s="77"/>
      <c r="OVZ61" s="77"/>
      <c r="OWA61" s="77"/>
      <c r="OWB61" s="77"/>
      <c r="OWC61" s="77"/>
      <c r="OWD61" s="77"/>
      <c r="OWE61" s="77"/>
      <c r="OWF61" s="77"/>
      <c r="OWG61" s="77"/>
      <c r="OWH61" s="77"/>
      <c r="OWI61" s="77"/>
      <c r="OWJ61" s="77"/>
      <c r="OWK61" s="77"/>
      <c r="OWL61" s="77"/>
      <c r="OWM61" s="77"/>
      <c r="OWN61" s="77"/>
      <c r="OWO61" s="77"/>
      <c r="OWP61" s="77"/>
      <c r="OWQ61" s="77"/>
      <c r="OWR61" s="77"/>
      <c r="OWS61" s="77"/>
      <c r="OWT61" s="77"/>
      <c r="OWU61" s="77"/>
      <c r="OWV61" s="77"/>
      <c r="OWW61" s="77"/>
      <c r="OWX61" s="77"/>
      <c r="OWY61" s="77"/>
      <c r="OWZ61" s="77"/>
      <c r="OXA61" s="77"/>
      <c r="OXB61" s="77"/>
      <c r="OXC61" s="77"/>
      <c r="OXD61" s="77"/>
      <c r="OXE61" s="77"/>
      <c r="OXF61" s="77"/>
      <c r="OXG61" s="77"/>
      <c r="OXH61" s="77"/>
      <c r="OXI61" s="77"/>
      <c r="OXJ61" s="77"/>
      <c r="OXK61" s="77"/>
      <c r="OXL61" s="77"/>
      <c r="OXM61" s="77"/>
      <c r="OXN61" s="77"/>
      <c r="OXO61" s="77"/>
      <c r="OXP61" s="77"/>
      <c r="OXQ61" s="77"/>
      <c r="OXR61" s="77"/>
      <c r="OXS61" s="77"/>
      <c r="OXT61" s="77"/>
      <c r="OXU61" s="77"/>
      <c r="OXV61" s="77"/>
      <c r="OXW61" s="77"/>
      <c r="OXX61" s="77"/>
      <c r="OXY61" s="77"/>
      <c r="OXZ61" s="77"/>
      <c r="OYA61" s="77"/>
      <c r="OYB61" s="77"/>
      <c r="OYC61" s="77"/>
      <c r="OYD61" s="77"/>
      <c r="OYE61" s="77"/>
      <c r="OYF61" s="77"/>
      <c r="OYG61" s="77"/>
      <c r="OYH61" s="77"/>
      <c r="OYI61" s="77"/>
      <c r="OYJ61" s="77"/>
      <c r="OYK61" s="77"/>
      <c r="OYL61" s="77"/>
      <c r="OYM61" s="77"/>
      <c r="OYN61" s="77"/>
      <c r="OYO61" s="77"/>
      <c r="OYP61" s="77"/>
      <c r="OYQ61" s="77"/>
      <c r="OYR61" s="77"/>
      <c r="OYS61" s="77"/>
      <c r="OYT61" s="77"/>
      <c r="OYU61" s="77"/>
      <c r="OYV61" s="77"/>
      <c r="OYW61" s="77"/>
      <c r="OYX61" s="77"/>
      <c r="OYY61" s="77"/>
      <c r="OYZ61" s="77"/>
      <c r="OZA61" s="77"/>
      <c r="OZB61" s="77"/>
      <c r="OZC61" s="77"/>
      <c r="OZD61" s="77"/>
      <c r="OZE61" s="77"/>
      <c r="OZF61" s="77"/>
      <c r="OZG61" s="77"/>
      <c r="OZH61" s="77"/>
      <c r="OZI61" s="77"/>
      <c r="OZJ61" s="77"/>
      <c r="OZK61" s="77"/>
      <c r="OZL61" s="77"/>
      <c r="OZM61" s="77"/>
      <c r="OZN61" s="77"/>
      <c r="OZO61" s="77"/>
      <c r="OZP61" s="77"/>
      <c r="OZQ61" s="77"/>
      <c r="OZR61" s="77"/>
      <c r="OZS61" s="77"/>
      <c r="OZT61" s="77"/>
      <c r="OZU61" s="77"/>
      <c r="OZV61" s="77"/>
      <c r="OZW61" s="77"/>
      <c r="OZX61" s="77"/>
      <c r="OZY61" s="77"/>
      <c r="OZZ61" s="77"/>
      <c r="PAA61" s="77"/>
      <c r="PAB61" s="77"/>
      <c r="PAC61" s="77"/>
      <c r="PAD61" s="77"/>
      <c r="PAE61" s="77"/>
      <c r="PAF61" s="77"/>
      <c r="PAG61" s="77"/>
      <c r="PAH61" s="77"/>
      <c r="PAI61" s="77"/>
      <c r="PAJ61" s="77"/>
      <c r="PAK61" s="77"/>
      <c r="PAL61" s="77"/>
      <c r="PAM61" s="77"/>
      <c r="PAN61" s="77"/>
      <c r="PAO61" s="77"/>
      <c r="PAP61" s="77"/>
      <c r="PAQ61" s="77"/>
      <c r="PAR61" s="77"/>
      <c r="PAS61" s="77"/>
      <c r="PAT61" s="77"/>
      <c r="PAU61" s="77"/>
      <c r="PAV61" s="77"/>
      <c r="PAW61" s="77"/>
      <c r="PAX61" s="77"/>
      <c r="PAY61" s="77"/>
      <c r="PAZ61" s="77"/>
      <c r="PBA61" s="77"/>
      <c r="PBB61" s="77"/>
      <c r="PBC61" s="77"/>
      <c r="PBD61" s="77"/>
      <c r="PBE61" s="77"/>
      <c r="PBF61" s="77"/>
      <c r="PBG61" s="77"/>
      <c r="PBH61" s="77"/>
      <c r="PBI61" s="77"/>
      <c r="PBJ61" s="77"/>
      <c r="PBK61" s="77"/>
      <c r="PBL61" s="77"/>
      <c r="PBM61" s="77"/>
      <c r="PBN61" s="77"/>
      <c r="PBO61" s="77"/>
      <c r="PBP61" s="77"/>
      <c r="PBQ61" s="77"/>
      <c r="PBR61" s="77"/>
      <c r="PBS61" s="77"/>
      <c r="PBT61" s="77"/>
      <c r="PBU61" s="77"/>
      <c r="PBV61" s="77"/>
      <c r="PBW61" s="77"/>
      <c r="PBX61" s="77"/>
      <c r="PBY61" s="77"/>
      <c r="PBZ61" s="77"/>
      <c r="PCA61" s="77"/>
      <c r="PCB61" s="77"/>
      <c r="PCC61" s="77"/>
      <c r="PCD61" s="77"/>
      <c r="PCE61" s="77"/>
      <c r="PCF61" s="77"/>
      <c r="PCG61" s="77"/>
      <c r="PCH61" s="77"/>
      <c r="PCI61" s="77"/>
      <c r="PCJ61" s="77"/>
      <c r="PCK61" s="77"/>
      <c r="PCL61" s="77"/>
      <c r="PCM61" s="77"/>
      <c r="PCN61" s="77"/>
      <c r="PCO61" s="77"/>
      <c r="PCP61" s="77"/>
      <c r="PCQ61" s="77"/>
      <c r="PCR61" s="77"/>
      <c r="PCS61" s="77"/>
      <c r="PCT61" s="77"/>
      <c r="PCU61" s="77"/>
      <c r="PCV61" s="77"/>
      <c r="PCW61" s="77"/>
      <c r="PCX61" s="77"/>
      <c r="PCY61" s="77"/>
      <c r="PCZ61" s="77"/>
      <c r="PDA61" s="77"/>
      <c r="PDB61" s="77"/>
      <c r="PDC61" s="77"/>
      <c r="PDD61" s="77"/>
      <c r="PDE61" s="77"/>
      <c r="PDF61" s="77"/>
      <c r="PDG61" s="77"/>
      <c r="PDH61" s="77"/>
      <c r="PDI61" s="77"/>
      <c r="PDJ61" s="77"/>
      <c r="PDK61" s="77"/>
      <c r="PDL61" s="77"/>
      <c r="PDM61" s="77"/>
      <c r="PDN61" s="77"/>
      <c r="PDO61" s="77"/>
      <c r="PDP61" s="77"/>
      <c r="PDQ61" s="77"/>
      <c r="PDR61" s="77"/>
      <c r="PDS61" s="77"/>
      <c r="PDT61" s="77"/>
      <c r="PDU61" s="77"/>
      <c r="PDV61" s="77"/>
      <c r="PDW61" s="77"/>
      <c r="PDX61" s="77"/>
      <c r="PDY61" s="77"/>
      <c r="PDZ61" s="77"/>
      <c r="PEA61" s="77"/>
      <c r="PEB61" s="77"/>
      <c r="PEC61" s="77"/>
      <c r="PED61" s="77"/>
      <c r="PEE61" s="77"/>
      <c r="PEF61" s="77"/>
      <c r="PEG61" s="77"/>
      <c r="PEH61" s="77"/>
      <c r="PEI61" s="77"/>
      <c r="PEJ61" s="77"/>
      <c r="PEK61" s="77"/>
      <c r="PEL61" s="77"/>
      <c r="PEM61" s="77"/>
      <c r="PEN61" s="77"/>
      <c r="PEO61" s="77"/>
      <c r="PEP61" s="77"/>
      <c r="PEQ61" s="77"/>
      <c r="PER61" s="77"/>
      <c r="PES61" s="77"/>
      <c r="PET61" s="77"/>
      <c r="PEU61" s="77"/>
      <c r="PEV61" s="77"/>
      <c r="PEW61" s="77"/>
      <c r="PEX61" s="77"/>
      <c r="PEY61" s="77"/>
      <c r="PEZ61" s="77"/>
      <c r="PFA61" s="77"/>
      <c r="PFB61" s="77"/>
      <c r="PFC61" s="77"/>
      <c r="PFD61" s="77"/>
      <c r="PFE61" s="77"/>
      <c r="PFF61" s="77"/>
      <c r="PFG61" s="77"/>
      <c r="PFH61" s="77"/>
      <c r="PFI61" s="77"/>
      <c r="PFJ61" s="77"/>
      <c r="PFK61" s="77"/>
      <c r="PFL61" s="77"/>
      <c r="PFM61" s="77"/>
      <c r="PFN61" s="77"/>
      <c r="PFO61" s="77"/>
      <c r="PFP61" s="77"/>
      <c r="PFQ61" s="77"/>
      <c r="PFR61" s="77"/>
      <c r="PFS61" s="77"/>
      <c r="PFT61" s="77"/>
      <c r="PFU61" s="77"/>
      <c r="PFV61" s="77"/>
      <c r="PFW61" s="77"/>
      <c r="PFX61" s="77"/>
      <c r="PFY61" s="77"/>
      <c r="PFZ61" s="77"/>
      <c r="PGA61" s="77"/>
      <c r="PGB61" s="77"/>
      <c r="PGC61" s="77"/>
      <c r="PGD61" s="77"/>
      <c r="PGE61" s="77"/>
      <c r="PGF61" s="77"/>
      <c r="PGG61" s="77"/>
      <c r="PGH61" s="77"/>
      <c r="PGI61" s="77"/>
      <c r="PGJ61" s="77"/>
      <c r="PGK61" s="77"/>
      <c r="PGL61" s="77"/>
      <c r="PGM61" s="77"/>
      <c r="PGN61" s="77"/>
      <c r="PGO61" s="77"/>
      <c r="PGP61" s="77"/>
      <c r="PGQ61" s="77"/>
      <c r="PGR61" s="77"/>
      <c r="PGS61" s="77"/>
      <c r="PGT61" s="77"/>
      <c r="PGU61" s="77"/>
      <c r="PGV61" s="77"/>
      <c r="PGW61" s="77"/>
      <c r="PGX61" s="77"/>
      <c r="PGY61" s="77"/>
      <c r="PGZ61" s="77"/>
      <c r="PHA61" s="77"/>
      <c r="PHB61" s="77"/>
      <c r="PHC61" s="77"/>
      <c r="PHD61" s="77"/>
      <c r="PHE61" s="77"/>
      <c r="PHF61" s="77"/>
      <c r="PHG61" s="77"/>
      <c r="PHH61" s="77"/>
      <c r="PHI61" s="77"/>
      <c r="PHJ61" s="77"/>
      <c r="PHK61" s="77"/>
      <c r="PHL61" s="77"/>
      <c r="PHM61" s="77"/>
      <c r="PHN61" s="77"/>
      <c r="PHO61" s="77"/>
      <c r="PHP61" s="77"/>
      <c r="PHQ61" s="77"/>
      <c r="PHR61" s="77"/>
      <c r="PHS61" s="77"/>
      <c r="PHT61" s="77"/>
      <c r="PHU61" s="77"/>
      <c r="PHV61" s="77"/>
      <c r="PHW61" s="77"/>
      <c r="PHX61" s="77"/>
      <c r="PHY61" s="77"/>
      <c r="PHZ61" s="77"/>
      <c r="PIA61" s="77"/>
      <c r="PIB61" s="77"/>
      <c r="PIC61" s="77"/>
      <c r="PID61" s="77"/>
      <c r="PIE61" s="77"/>
      <c r="PIF61" s="77"/>
      <c r="PIG61" s="77"/>
      <c r="PIH61" s="77"/>
      <c r="PII61" s="77"/>
      <c r="PIJ61" s="77"/>
      <c r="PIK61" s="77"/>
      <c r="PIL61" s="77"/>
      <c r="PIM61" s="77"/>
      <c r="PIN61" s="77"/>
      <c r="PIO61" s="77"/>
      <c r="PIP61" s="77"/>
      <c r="PIQ61" s="77"/>
      <c r="PIR61" s="77"/>
      <c r="PIS61" s="77"/>
      <c r="PIT61" s="77"/>
      <c r="PIU61" s="77"/>
      <c r="PIV61" s="77"/>
      <c r="PIW61" s="77"/>
      <c r="PIX61" s="77"/>
      <c r="PIY61" s="77"/>
      <c r="PIZ61" s="77"/>
      <c r="PJA61" s="77"/>
      <c r="PJB61" s="77"/>
      <c r="PJC61" s="77"/>
      <c r="PJD61" s="77"/>
      <c r="PJE61" s="77"/>
      <c r="PJF61" s="77"/>
      <c r="PJG61" s="77"/>
      <c r="PJH61" s="77"/>
      <c r="PJI61" s="77"/>
      <c r="PJJ61" s="77"/>
      <c r="PJK61" s="77"/>
      <c r="PJL61" s="77"/>
      <c r="PJM61" s="77"/>
      <c r="PJN61" s="77"/>
      <c r="PJO61" s="77"/>
      <c r="PJP61" s="77"/>
      <c r="PJQ61" s="77"/>
      <c r="PJR61" s="77"/>
      <c r="PJS61" s="77"/>
      <c r="PJT61" s="77"/>
      <c r="PJU61" s="77"/>
      <c r="PJV61" s="77"/>
      <c r="PJW61" s="77"/>
      <c r="PJX61" s="77"/>
      <c r="PJY61" s="77"/>
      <c r="PJZ61" s="77"/>
      <c r="PKA61" s="77"/>
      <c r="PKB61" s="77"/>
      <c r="PKC61" s="77"/>
      <c r="PKD61" s="77"/>
      <c r="PKE61" s="77"/>
      <c r="PKF61" s="77"/>
      <c r="PKG61" s="77"/>
      <c r="PKH61" s="77"/>
      <c r="PKI61" s="77"/>
      <c r="PKJ61" s="77"/>
      <c r="PKK61" s="77"/>
      <c r="PKL61" s="77"/>
      <c r="PKM61" s="77"/>
      <c r="PKN61" s="77"/>
      <c r="PKO61" s="77"/>
      <c r="PKP61" s="77"/>
      <c r="PKQ61" s="77"/>
      <c r="PKR61" s="77"/>
      <c r="PKS61" s="77"/>
      <c r="PKT61" s="77"/>
      <c r="PKU61" s="77"/>
      <c r="PKV61" s="77"/>
      <c r="PKW61" s="77"/>
      <c r="PKX61" s="77"/>
      <c r="PKY61" s="77"/>
      <c r="PKZ61" s="77"/>
      <c r="PLA61" s="77"/>
      <c r="PLB61" s="77"/>
      <c r="PLC61" s="77"/>
      <c r="PLD61" s="77"/>
      <c r="PLE61" s="77"/>
      <c r="PLF61" s="77"/>
      <c r="PLG61" s="77"/>
      <c r="PLH61" s="77"/>
      <c r="PLI61" s="77"/>
      <c r="PLJ61" s="77"/>
      <c r="PLK61" s="77"/>
      <c r="PLL61" s="77"/>
      <c r="PLM61" s="77"/>
      <c r="PLN61" s="77"/>
      <c r="PLO61" s="77"/>
      <c r="PLP61" s="77"/>
      <c r="PLQ61" s="77"/>
      <c r="PLR61" s="77"/>
      <c r="PLS61" s="77"/>
      <c r="PLT61" s="77"/>
      <c r="PLU61" s="77"/>
      <c r="PLV61" s="77"/>
      <c r="PLW61" s="77"/>
      <c r="PLX61" s="77"/>
      <c r="PLY61" s="77"/>
      <c r="PLZ61" s="77"/>
      <c r="PMA61" s="77"/>
      <c r="PMB61" s="77"/>
      <c r="PMC61" s="77"/>
      <c r="PMD61" s="77"/>
      <c r="PME61" s="77"/>
      <c r="PMF61" s="77"/>
      <c r="PMG61" s="77"/>
      <c r="PMH61" s="77"/>
      <c r="PMI61" s="77"/>
      <c r="PMJ61" s="77"/>
      <c r="PMK61" s="77"/>
      <c r="PML61" s="77"/>
      <c r="PMM61" s="77"/>
      <c r="PMN61" s="77"/>
      <c r="PMO61" s="77"/>
      <c r="PMP61" s="77"/>
      <c r="PMQ61" s="77"/>
      <c r="PMR61" s="77"/>
      <c r="PMS61" s="77"/>
      <c r="PMT61" s="77"/>
      <c r="PMU61" s="77"/>
      <c r="PMV61" s="77"/>
      <c r="PMW61" s="77"/>
      <c r="PMX61" s="77"/>
      <c r="PMY61" s="77"/>
      <c r="PMZ61" s="77"/>
      <c r="PNA61" s="77"/>
      <c r="PNB61" s="77"/>
      <c r="PNC61" s="77"/>
      <c r="PND61" s="77"/>
      <c r="PNE61" s="77"/>
      <c r="PNF61" s="77"/>
      <c r="PNG61" s="77"/>
      <c r="PNH61" s="77"/>
      <c r="PNI61" s="77"/>
      <c r="PNJ61" s="77"/>
      <c r="PNK61" s="77"/>
      <c r="PNL61" s="77"/>
      <c r="PNM61" s="77"/>
      <c r="PNN61" s="77"/>
      <c r="PNO61" s="77"/>
      <c r="PNP61" s="77"/>
      <c r="PNQ61" s="77"/>
      <c r="PNR61" s="77"/>
      <c r="PNS61" s="77"/>
      <c r="PNT61" s="77"/>
      <c r="PNU61" s="77"/>
      <c r="PNV61" s="77"/>
      <c r="PNW61" s="77"/>
      <c r="PNX61" s="77"/>
      <c r="PNY61" s="77"/>
      <c r="PNZ61" s="77"/>
      <c r="POA61" s="77"/>
      <c r="POB61" s="77"/>
      <c r="POC61" s="77"/>
      <c r="POD61" s="77"/>
      <c r="POE61" s="77"/>
      <c r="POF61" s="77"/>
      <c r="POG61" s="77"/>
      <c r="POH61" s="77"/>
      <c r="POI61" s="77"/>
      <c r="POJ61" s="77"/>
      <c r="POK61" s="77"/>
      <c r="POL61" s="77"/>
      <c r="POM61" s="77"/>
      <c r="PON61" s="77"/>
      <c r="POO61" s="77"/>
      <c r="POP61" s="77"/>
      <c r="POQ61" s="77"/>
      <c r="POR61" s="77"/>
      <c r="POS61" s="77"/>
      <c r="POT61" s="77"/>
      <c r="POU61" s="77"/>
      <c r="POV61" s="77"/>
      <c r="POW61" s="77"/>
      <c r="POX61" s="77"/>
      <c r="POY61" s="77"/>
      <c r="POZ61" s="77"/>
      <c r="PPA61" s="77"/>
      <c r="PPB61" s="77"/>
      <c r="PPC61" s="77"/>
      <c r="PPD61" s="77"/>
      <c r="PPE61" s="77"/>
      <c r="PPF61" s="77"/>
      <c r="PPG61" s="77"/>
      <c r="PPH61" s="77"/>
      <c r="PPI61" s="77"/>
      <c r="PPJ61" s="77"/>
      <c r="PPK61" s="77"/>
      <c r="PPL61" s="77"/>
      <c r="PPM61" s="77"/>
      <c r="PPN61" s="77"/>
      <c r="PPO61" s="77"/>
      <c r="PPP61" s="77"/>
      <c r="PPQ61" s="77"/>
      <c r="PPR61" s="77"/>
      <c r="PPS61" s="77"/>
      <c r="PPT61" s="77"/>
      <c r="PPU61" s="77"/>
      <c r="PPV61" s="77"/>
      <c r="PPW61" s="77"/>
      <c r="PPX61" s="77"/>
      <c r="PPY61" s="77"/>
      <c r="PPZ61" s="77"/>
      <c r="PQA61" s="77"/>
      <c r="PQB61" s="77"/>
      <c r="PQC61" s="77"/>
      <c r="PQD61" s="77"/>
      <c r="PQE61" s="77"/>
      <c r="PQF61" s="77"/>
      <c r="PQG61" s="77"/>
      <c r="PQH61" s="77"/>
      <c r="PQI61" s="77"/>
      <c r="PQJ61" s="77"/>
      <c r="PQK61" s="77"/>
      <c r="PQL61" s="77"/>
      <c r="PQM61" s="77"/>
      <c r="PQN61" s="77"/>
      <c r="PQO61" s="77"/>
      <c r="PQP61" s="77"/>
      <c r="PQQ61" s="77"/>
      <c r="PQR61" s="77"/>
      <c r="PQS61" s="77"/>
      <c r="PQT61" s="77"/>
      <c r="PQU61" s="77"/>
      <c r="PQV61" s="77"/>
      <c r="PQW61" s="77"/>
      <c r="PQX61" s="77"/>
      <c r="PQY61" s="77"/>
      <c r="PQZ61" s="77"/>
      <c r="PRA61" s="77"/>
      <c r="PRB61" s="77"/>
      <c r="PRC61" s="77"/>
      <c r="PRD61" s="77"/>
      <c r="PRE61" s="77"/>
      <c r="PRF61" s="77"/>
      <c r="PRG61" s="77"/>
      <c r="PRH61" s="77"/>
      <c r="PRI61" s="77"/>
      <c r="PRJ61" s="77"/>
      <c r="PRK61" s="77"/>
      <c r="PRL61" s="77"/>
      <c r="PRM61" s="77"/>
      <c r="PRN61" s="77"/>
      <c r="PRO61" s="77"/>
      <c r="PRP61" s="77"/>
      <c r="PRQ61" s="77"/>
      <c r="PRR61" s="77"/>
      <c r="PRS61" s="77"/>
      <c r="PRT61" s="77"/>
      <c r="PRU61" s="77"/>
      <c r="PRV61" s="77"/>
      <c r="PRW61" s="77"/>
      <c r="PRX61" s="77"/>
      <c r="PRY61" s="77"/>
      <c r="PRZ61" s="77"/>
      <c r="PSA61" s="77"/>
      <c r="PSB61" s="77"/>
      <c r="PSC61" s="77"/>
      <c r="PSD61" s="77"/>
      <c r="PSE61" s="77"/>
      <c r="PSF61" s="77"/>
      <c r="PSG61" s="77"/>
      <c r="PSH61" s="77"/>
      <c r="PSI61" s="77"/>
      <c r="PSJ61" s="77"/>
      <c r="PSK61" s="77"/>
      <c r="PSL61" s="77"/>
      <c r="PSM61" s="77"/>
      <c r="PSN61" s="77"/>
      <c r="PSO61" s="77"/>
      <c r="PSP61" s="77"/>
      <c r="PSQ61" s="77"/>
      <c r="PSR61" s="77"/>
      <c r="PSS61" s="77"/>
      <c r="PST61" s="77"/>
      <c r="PSU61" s="77"/>
      <c r="PSV61" s="77"/>
      <c r="PSW61" s="77"/>
      <c r="PSX61" s="77"/>
      <c r="PSY61" s="77"/>
      <c r="PSZ61" s="77"/>
      <c r="PTA61" s="77"/>
      <c r="PTB61" s="77"/>
      <c r="PTC61" s="77"/>
      <c r="PTD61" s="77"/>
      <c r="PTE61" s="77"/>
      <c r="PTF61" s="77"/>
      <c r="PTG61" s="77"/>
      <c r="PTH61" s="77"/>
      <c r="PTI61" s="77"/>
      <c r="PTJ61" s="77"/>
      <c r="PTK61" s="77"/>
      <c r="PTL61" s="77"/>
      <c r="PTM61" s="77"/>
      <c r="PTN61" s="77"/>
      <c r="PTO61" s="77"/>
      <c r="PTP61" s="77"/>
      <c r="PTQ61" s="77"/>
      <c r="PTR61" s="77"/>
      <c r="PTS61" s="77"/>
      <c r="PTT61" s="77"/>
      <c r="PTU61" s="77"/>
      <c r="PTV61" s="77"/>
      <c r="PTW61" s="77"/>
      <c r="PTX61" s="77"/>
      <c r="PTY61" s="77"/>
      <c r="PTZ61" s="77"/>
      <c r="PUA61" s="77"/>
      <c r="PUB61" s="77"/>
      <c r="PUC61" s="77"/>
      <c r="PUD61" s="77"/>
      <c r="PUE61" s="77"/>
      <c r="PUF61" s="77"/>
      <c r="PUG61" s="77"/>
      <c r="PUH61" s="77"/>
      <c r="PUI61" s="77"/>
      <c r="PUJ61" s="77"/>
      <c r="PUK61" s="77"/>
      <c r="PUL61" s="77"/>
      <c r="PUM61" s="77"/>
      <c r="PUN61" s="77"/>
      <c r="PUO61" s="77"/>
      <c r="PUP61" s="77"/>
      <c r="PUQ61" s="77"/>
      <c r="PUR61" s="77"/>
      <c r="PUS61" s="77"/>
      <c r="PUT61" s="77"/>
      <c r="PUU61" s="77"/>
      <c r="PUV61" s="77"/>
      <c r="PUW61" s="77"/>
      <c r="PUX61" s="77"/>
      <c r="PUY61" s="77"/>
      <c r="PUZ61" s="77"/>
      <c r="PVA61" s="77"/>
      <c r="PVB61" s="77"/>
      <c r="PVC61" s="77"/>
      <c r="PVD61" s="77"/>
      <c r="PVE61" s="77"/>
      <c r="PVF61" s="77"/>
      <c r="PVG61" s="77"/>
      <c r="PVH61" s="77"/>
      <c r="PVI61" s="77"/>
      <c r="PVJ61" s="77"/>
      <c r="PVK61" s="77"/>
      <c r="PVL61" s="77"/>
      <c r="PVM61" s="77"/>
      <c r="PVN61" s="77"/>
      <c r="PVO61" s="77"/>
      <c r="PVP61" s="77"/>
      <c r="PVQ61" s="77"/>
      <c r="PVR61" s="77"/>
      <c r="PVS61" s="77"/>
      <c r="PVT61" s="77"/>
      <c r="PVU61" s="77"/>
      <c r="PVV61" s="77"/>
      <c r="PVW61" s="77"/>
      <c r="PVX61" s="77"/>
      <c r="PVY61" s="77"/>
      <c r="PVZ61" s="77"/>
      <c r="PWA61" s="77"/>
      <c r="PWB61" s="77"/>
      <c r="PWC61" s="77"/>
      <c r="PWD61" s="77"/>
      <c r="PWE61" s="77"/>
      <c r="PWF61" s="77"/>
      <c r="PWG61" s="77"/>
      <c r="PWH61" s="77"/>
      <c r="PWI61" s="77"/>
      <c r="PWJ61" s="77"/>
      <c r="PWK61" s="77"/>
      <c r="PWL61" s="77"/>
      <c r="PWM61" s="77"/>
      <c r="PWN61" s="77"/>
      <c r="PWO61" s="77"/>
      <c r="PWP61" s="77"/>
      <c r="PWQ61" s="77"/>
      <c r="PWR61" s="77"/>
      <c r="PWS61" s="77"/>
      <c r="PWT61" s="77"/>
      <c r="PWU61" s="77"/>
      <c r="PWV61" s="77"/>
      <c r="PWW61" s="77"/>
      <c r="PWX61" s="77"/>
      <c r="PWY61" s="77"/>
      <c r="PWZ61" s="77"/>
      <c r="PXA61" s="77"/>
      <c r="PXB61" s="77"/>
      <c r="PXC61" s="77"/>
      <c r="PXD61" s="77"/>
      <c r="PXE61" s="77"/>
      <c r="PXF61" s="77"/>
      <c r="PXG61" s="77"/>
      <c r="PXH61" s="77"/>
      <c r="PXI61" s="77"/>
      <c r="PXJ61" s="77"/>
      <c r="PXK61" s="77"/>
      <c r="PXL61" s="77"/>
      <c r="PXM61" s="77"/>
      <c r="PXN61" s="77"/>
      <c r="PXO61" s="77"/>
      <c r="PXP61" s="77"/>
      <c r="PXQ61" s="77"/>
      <c r="PXR61" s="77"/>
      <c r="PXS61" s="77"/>
      <c r="PXT61" s="77"/>
      <c r="PXU61" s="77"/>
      <c r="PXV61" s="77"/>
      <c r="PXW61" s="77"/>
      <c r="PXX61" s="77"/>
      <c r="PXY61" s="77"/>
      <c r="PXZ61" s="77"/>
      <c r="PYA61" s="77"/>
      <c r="PYB61" s="77"/>
      <c r="PYC61" s="77"/>
      <c r="PYD61" s="77"/>
      <c r="PYE61" s="77"/>
      <c r="PYF61" s="77"/>
      <c r="PYG61" s="77"/>
      <c r="PYH61" s="77"/>
      <c r="PYI61" s="77"/>
      <c r="PYJ61" s="77"/>
      <c r="PYK61" s="77"/>
      <c r="PYL61" s="77"/>
      <c r="PYM61" s="77"/>
      <c r="PYN61" s="77"/>
      <c r="PYO61" s="77"/>
      <c r="PYP61" s="77"/>
      <c r="PYQ61" s="77"/>
      <c r="PYR61" s="77"/>
      <c r="PYS61" s="77"/>
      <c r="PYT61" s="77"/>
      <c r="PYU61" s="77"/>
      <c r="PYV61" s="77"/>
      <c r="PYW61" s="77"/>
      <c r="PYX61" s="77"/>
      <c r="PYY61" s="77"/>
      <c r="PYZ61" s="77"/>
      <c r="PZA61" s="77"/>
      <c r="PZB61" s="77"/>
      <c r="PZC61" s="77"/>
      <c r="PZD61" s="77"/>
      <c r="PZE61" s="77"/>
      <c r="PZF61" s="77"/>
      <c r="PZG61" s="77"/>
      <c r="PZH61" s="77"/>
      <c r="PZI61" s="77"/>
      <c r="PZJ61" s="77"/>
      <c r="PZK61" s="77"/>
      <c r="PZL61" s="77"/>
      <c r="PZM61" s="77"/>
      <c r="PZN61" s="77"/>
      <c r="PZO61" s="77"/>
      <c r="PZP61" s="77"/>
      <c r="PZQ61" s="77"/>
      <c r="PZR61" s="77"/>
      <c r="PZS61" s="77"/>
      <c r="PZT61" s="77"/>
      <c r="PZU61" s="77"/>
      <c r="PZV61" s="77"/>
      <c r="PZW61" s="77"/>
      <c r="PZX61" s="77"/>
      <c r="PZY61" s="77"/>
      <c r="PZZ61" s="77"/>
      <c r="QAA61" s="77"/>
      <c r="QAB61" s="77"/>
      <c r="QAC61" s="77"/>
      <c r="QAD61" s="77"/>
      <c r="QAE61" s="77"/>
      <c r="QAF61" s="77"/>
      <c r="QAG61" s="77"/>
      <c r="QAH61" s="77"/>
      <c r="QAI61" s="77"/>
      <c r="QAJ61" s="77"/>
      <c r="QAK61" s="77"/>
      <c r="QAL61" s="77"/>
      <c r="QAM61" s="77"/>
      <c r="QAN61" s="77"/>
      <c r="QAO61" s="77"/>
      <c r="QAP61" s="77"/>
      <c r="QAQ61" s="77"/>
      <c r="QAR61" s="77"/>
      <c r="QAS61" s="77"/>
      <c r="QAT61" s="77"/>
      <c r="QAU61" s="77"/>
      <c r="QAV61" s="77"/>
      <c r="QAW61" s="77"/>
      <c r="QAX61" s="77"/>
      <c r="QAY61" s="77"/>
      <c r="QAZ61" s="77"/>
      <c r="QBA61" s="77"/>
      <c r="QBB61" s="77"/>
      <c r="QBC61" s="77"/>
      <c r="QBD61" s="77"/>
      <c r="QBE61" s="77"/>
      <c r="QBF61" s="77"/>
      <c r="QBG61" s="77"/>
      <c r="QBH61" s="77"/>
      <c r="QBI61" s="77"/>
      <c r="QBJ61" s="77"/>
      <c r="QBK61" s="77"/>
      <c r="QBL61" s="77"/>
      <c r="QBM61" s="77"/>
      <c r="QBN61" s="77"/>
      <c r="QBO61" s="77"/>
      <c r="QBP61" s="77"/>
      <c r="QBQ61" s="77"/>
      <c r="QBR61" s="77"/>
      <c r="QBS61" s="77"/>
      <c r="QBT61" s="77"/>
      <c r="QBU61" s="77"/>
      <c r="QBV61" s="77"/>
      <c r="QBW61" s="77"/>
      <c r="QBX61" s="77"/>
      <c r="QBY61" s="77"/>
      <c r="QBZ61" s="77"/>
      <c r="QCA61" s="77"/>
      <c r="QCB61" s="77"/>
      <c r="QCC61" s="77"/>
      <c r="QCD61" s="77"/>
      <c r="QCE61" s="77"/>
      <c r="QCF61" s="77"/>
      <c r="QCG61" s="77"/>
      <c r="QCH61" s="77"/>
      <c r="QCI61" s="77"/>
      <c r="QCJ61" s="77"/>
      <c r="QCK61" s="77"/>
      <c r="QCL61" s="77"/>
      <c r="QCM61" s="77"/>
      <c r="QCN61" s="77"/>
      <c r="QCO61" s="77"/>
      <c r="QCP61" s="77"/>
      <c r="QCQ61" s="77"/>
      <c r="QCR61" s="77"/>
      <c r="QCS61" s="77"/>
      <c r="QCT61" s="77"/>
      <c r="QCU61" s="77"/>
      <c r="QCV61" s="77"/>
      <c r="QCW61" s="77"/>
      <c r="QCX61" s="77"/>
      <c r="QCY61" s="77"/>
      <c r="QCZ61" s="77"/>
      <c r="QDA61" s="77"/>
      <c r="QDB61" s="77"/>
      <c r="QDC61" s="77"/>
      <c r="QDD61" s="77"/>
      <c r="QDE61" s="77"/>
      <c r="QDF61" s="77"/>
      <c r="QDG61" s="77"/>
      <c r="QDH61" s="77"/>
      <c r="QDI61" s="77"/>
      <c r="QDJ61" s="77"/>
      <c r="QDK61" s="77"/>
      <c r="QDL61" s="77"/>
      <c r="QDM61" s="77"/>
      <c r="QDN61" s="77"/>
      <c r="QDO61" s="77"/>
      <c r="QDP61" s="77"/>
      <c r="QDQ61" s="77"/>
      <c r="QDR61" s="77"/>
      <c r="QDS61" s="77"/>
      <c r="QDT61" s="77"/>
      <c r="QDU61" s="77"/>
      <c r="QDV61" s="77"/>
      <c r="QDW61" s="77"/>
      <c r="QDX61" s="77"/>
      <c r="QDY61" s="77"/>
      <c r="QDZ61" s="77"/>
      <c r="QEA61" s="77"/>
      <c r="QEB61" s="77"/>
      <c r="QEC61" s="77"/>
      <c r="QED61" s="77"/>
      <c r="QEE61" s="77"/>
      <c r="QEF61" s="77"/>
      <c r="QEG61" s="77"/>
      <c r="QEH61" s="77"/>
      <c r="QEI61" s="77"/>
      <c r="QEJ61" s="77"/>
      <c r="QEK61" s="77"/>
      <c r="QEL61" s="77"/>
      <c r="QEM61" s="77"/>
      <c r="QEN61" s="77"/>
      <c r="QEO61" s="77"/>
      <c r="QEP61" s="77"/>
      <c r="QEQ61" s="77"/>
      <c r="QER61" s="77"/>
      <c r="QES61" s="77"/>
      <c r="QET61" s="77"/>
      <c r="QEU61" s="77"/>
      <c r="QEV61" s="77"/>
      <c r="QEW61" s="77"/>
      <c r="QEX61" s="77"/>
      <c r="QEY61" s="77"/>
      <c r="QEZ61" s="77"/>
      <c r="QFA61" s="77"/>
      <c r="QFB61" s="77"/>
      <c r="QFC61" s="77"/>
      <c r="QFD61" s="77"/>
      <c r="QFE61" s="77"/>
      <c r="QFF61" s="77"/>
      <c r="QFG61" s="77"/>
      <c r="QFH61" s="77"/>
      <c r="QFI61" s="77"/>
      <c r="QFJ61" s="77"/>
      <c r="QFK61" s="77"/>
      <c r="QFL61" s="77"/>
      <c r="QFM61" s="77"/>
      <c r="QFN61" s="77"/>
      <c r="QFO61" s="77"/>
      <c r="QFP61" s="77"/>
      <c r="QFQ61" s="77"/>
      <c r="QFR61" s="77"/>
      <c r="QFS61" s="77"/>
      <c r="QFT61" s="77"/>
      <c r="QFU61" s="77"/>
      <c r="QFV61" s="77"/>
      <c r="QFW61" s="77"/>
      <c r="QFX61" s="77"/>
      <c r="QFY61" s="77"/>
      <c r="QFZ61" s="77"/>
      <c r="QGA61" s="77"/>
      <c r="QGB61" s="77"/>
      <c r="QGC61" s="77"/>
      <c r="QGD61" s="77"/>
      <c r="QGE61" s="77"/>
      <c r="QGF61" s="77"/>
      <c r="QGG61" s="77"/>
      <c r="QGH61" s="77"/>
      <c r="QGI61" s="77"/>
      <c r="QGJ61" s="77"/>
      <c r="QGK61" s="77"/>
      <c r="QGL61" s="77"/>
      <c r="QGM61" s="77"/>
      <c r="QGN61" s="77"/>
      <c r="QGO61" s="77"/>
      <c r="QGP61" s="77"/>
      <c r="QGQ61" s="77"/>
      <c r="QGR61" s="77"/>
      <c r="QGS61" s="77"/>
      <c r="QGT61" s="77"/>
      <c r="QGU61" s="77"/>
      <c r="QGV61" s="77"/>
      <c r="QGW61" s="77"/>
      <c r="QGX61" s="77"/>
      <c r="QGY61" s="77"/>
      <c r="QGZ61" s="77"/>
      <c r="QHA61" s="77"/>
      <c r="QHB61" s="77"/>
      <c r="QHC61" s="77"/>
      <c r="QHD61" s="77"/>
      <c r="QHE61" s="77"/>
      <c r="QHF61" s="77"/>
      <c r="QHG61" s="77"/>
      <c r="QHH61" s="77"/>
      <c r="QHI61" s="77"/>
      <c r="QHJ61" s="77"/>
      <c r="QHK61" s="77"/>
      <c r="QHL61" s="77"/>
      <c r="QHM61" s="77"/>
      <c r="QHN61" s="77"/>
      <c r="QHO61" s="77"/>
      <c r="QHP61" s="77"/>
      <c r="QHQ61" s="77"/>
      <c r="QHR61" s="77"/>
      <c r="QHS61" s="77"/>
      <c r="QHT61" s="77"/>
      <c r="QHU61" s="77"/>
      <c r="QHV61" s="77"/>
      <c r="QHW61" s="77"/>
      <c r="QHX61" s="77"/>
      <c r="QHY61" s="77"/>
      <c r="QHZ61" s="77"/>
      <c r="QIA61" s="77"/>
      <c r="QIB61" s="77"/>
      <c r="QIC61" s="77"/>
      <c r="QID61" s="77"/>
      <c r="QIE61" s="77"/>
      <c r="QIF61" s="77"/>
      <c r="QIG61" s="77"/>
      <c r="QIH61" s="77"/>
      <c r="QII61" s="77"/>
      <c r="QIJ61" s="77"/>
      <c r="QIK61" s="77"/>
      <c r="QIL61" s="77"/>
      <c r="QIM61" s="77"/>
      <c r="QIN61" s="77"/>
      <c r="QIO61" s="77"/>
      <c r="QIP61" s="77"/>
      <c r="QIQ61" s="77"/>
      <c r="QIR61" s="77"/>
      <c r="QIS61" s="77"/>
      <c r="QIT61" s="77"/>
      <c r="QIU61" s="77"/>
      <c r="QIV61" s="77"/>
      <c r="QIW61" s="77"/>
      <c r="QIX61" s="77"/>
      <c r="QIY61" s="77"/>
      <c r="QIZ61" s="77"/>
      <c r="QJA61" s="77"/>
      <c r="QJB61" s="77"/>
      <c r="QJC61" s="77"/>
      <c r="QJD61" s="77"/>
      <c r="QJE61" s="77"/>
      <c r="QJF61" s="77"/>
      <c r="QJG61" s="77"/>
      <c r="QJH61" s="77"/>
      <c r="QJI61" s="77"/>
      <c r="QJJ61" s="77"/>
      <c r="QJK61" s="77"/>
      <c r="QJL61" s="77"/>
      <c r="QJM61" s="77"/>
      <c r="QJN61" s="77"/>
      <c r="QJO61" s="77"/>
      <c r="QJP61" s="77"/>
      <c r="QJQ61" s="77"/>
      <c r="QJR61" s="77"/>
      <c r="QJS61" s="77"/>
      <c r="QJT61" s="77"/>
      <c r="QJU61" s="77"/>
      <c r="QJV61" s="77"/>
      <c r="QJW61" s="77"/>
      <c r="QJX61" s="77"/>
      <c r="QJY61" s="77"/>
      <c r="QJZ61" s="77"/>
      <c r="QKA61" s="77"/>
      <c r="QKB61" s="77"/>
      <c r="QKC61" s="77"/>
      <c r="QKD61" s="77"/>
      <c r="QKE61" s="77"/>
      <c r="QKF61" s="77"/>
      <c r="QKG61" s="77"/>
      <c r="QKH61" s="77"/>
      <c r="QKI61" s="77"/>
      <c r="QKJ61" s="77"/>
      <c r="QKK61" s="77"/>
      <c r="QKL61" s="77"/>
      <c r="QKM61" s="77"/>
      <c r="QKN61" s="77"/>
      <c r="QKO61" s="77"/>
      <c r="QKP61" s="77"/>
      <c r="QKQ61" s="77"/>
      <c r="QKR61" s="77"/>
      <c r="QKS61" s="77"/>
      <c r="QKT61" s="77"/>
      <c r="QKU61" s="77"/>
      <c r="QKV61" s="77"/>
      <c r="QKW61" s="77"/>
      <c r="QKX61" s="77"/>
      <c r="QKY61" s="77"/>
      <c r="QKZ61" s="77"/>
      <c r="QLA61" s="77"/>
      <c r="QLB61" s="77"/>
      <c r="QLC61" s="77"/>
      <c r="QLD61" s="77"/>
      <c r="QLE61" s="77"/>
      <c r="QLF61" s="77"/>
      <c r="QLG61" s="77"/>
      <c r="QLH61" s="77"/>
      <c r="QLI61" s="77"/>
      <c r="QLJ61" s="77"/>
      <c r="QLK61" s="77"/>
      <c r="QLL61" s="77"/>
      <c r="QLM61" s="77"/>
      <c r="QLN61" s="77"/>
      <c r="QLO61" s="77"/>
      <c r="QLP61" s="77"/>
      <c r="QLQ61" s="77"/>
      <c r="QLR61" s="77"/>
      <c r="QLS61" s="77"/>
      <c r="QLT61" s="77"/>
      <c r="QLU61" s="77"/>
      <c r="QLV61" s="77"/>
      <c r="QLW61" s="77"/>
      <c r="QLX61" s="77"/>
      <c r="QLY61" s="77"/>
      <c r="QLZ61" s="77"/>
      <c r="QMA61" s="77"/>
      <c r="QMB61" s="77"/>
      <c r="QMC61" s="77"/>
      <c r="QMD61" s="77"/>
      <c r="QME61" s="77"/>
      <c r="QMF61" s="77"/>
      <c r="QMG61" s="77"/>
      <c r="QMH61" s="77"/>
      <c r="QMI61" s="77"/>
      <c r="QMJ61" s="77"/>
      <c r="QMK61" s="77"/>
      <c r="QML61" s="77"/>
      <c r="QMM61" s="77"/>
      <c r="QMN61" s="77"/>
      <c r="QMO61" s="77"/>
      <c r="QMP61" s="77"/>
      <c r="QMQ61" s="77"/>
      <c r="QMR61" s="77"/>
      <c r="QMS61" s="77"/>
      <c r="QMT61" s="77"/>
      <c r="QMU61" s="77"/>
      <c r="QMV61" s="77"/>
      <c r="QMW61" s="77"/>
      <c r="QMX61" s="77"/>
      <c r="QMY61" s="77"/>
      <c r="QMZ61" s="77"/>
      <c r="QNA61" s="77"/>
      <c r="QNB61" s="77"/>
      <c r="QNC61" s="77"/>
      <c r="QND61" s="77"/>
      <c r="QNE61" s="77"/>
      <c r="QNF61" s="77"/>
      <c r="QNG61" s="77"/>
      <c r="QNH61" s="77"/>
      <c r="QNI61" s="77"/>
      <c r="QNJ61" s="77"/>
      <c r="QNK61" s="77"/>
      <c r="QNL61" s="77"/>
      <c r="QNM61" s="77"/>
      <c r="QNN61" s="77"/>
      <c r="QNO61" s="77"/>
      <c r="QNP61" s="77"/>
      <c r="QNQ61" s="77"/>
      <c r="QNR61" s="77"/>
      <c r="QNS61" s="77"/>
      <c r="QNT61" s="77"/>
      <c r="QNU61" s="77"/>
      <c r="QNV61" s="77"/>
      <c r="QNW61" s="77"/>
      <c r="QNX61" s="77"/>
      <c r="QNY61" s="77"/>
      <c r="QNZ61" s="77"/>
      <c r="QOA61" s="77"/>
      <c r="QOB61" s="77"/>
      <c r="QOC61" s="77"/>
      <c r="QOD61" s="77"/>
      <c r="QOE61" s="77"/>
      <c r="QOF61" s="77"/>
      <c r="QOG61" s="77"/>
      <c r="QOH61" s="77"/>
      <c r="QOI61" s="77"/>
      <c r="QOJ61" s="77"/>
      <c r="QOK61" s="77"/>
      <c r="QOL61" s="77"/>
      <c r="QOM61" s="77"/>
      <c r="QON61" s="77"/>
      <c r="QOO61" s="77"/>
      <c r="QOP61" s="77"/>
      <c r="QOQ61" s="77"/>
      <c r="QOR61" s="77"/>
      <c r="QOS61" s="77"/>
      <c r="QOT61" s="77"/>
      <c r="QOU61" s="77"/>
      <c r="QOV61" s="77"/>
      <c r="QOW61" s="77"/>
      <c r="QOX61" s="77"/>
      <c r="QOY61" s="77"/>
      <c r="QOZ61" s="77"/>
      <c r="QPA61" s="77"/>
      <c r="QPB61" s="77"/>
      <c r="QPC61" s="77"/>
      <c r="QPD61" s="77"/>
      <c r="QPE61" s="77"/>
      <c r="QPF61" s="77"/>
      <c r="QPG61" s="77"/>
      <c r="QPH61" s="77"/>
      <c r="QPI61" s="77"/>
      <c r="QPJ61" s="77"/>
      <c r="QPK61" s="77"/>
      <c r="QPL61" s="77"/>
      <c r="QPM61" s="77"/>
      <c r="QPN61" s="77"/>
      <c r="QPO61" s="77"/>
      <c r="QPP61" s="77"/>
      <c r="QPQ61" s="77"/>
      <c r="QPR61" s="77"/>
      <c r="QPS61" s="77"/>
      <c r="QPT61" s="77"/>
      <c r="QPU61" s="77"/>
      <c r="QPV61" s="77"/>
      <c r="QPW61" s="77"/>
      <c r="QPX61" s="77"/>
      <c r="QPY61" s="77"/>
      <c r="QPZ61" s="77"/>
      <c r="QQA61" s="77"/>
      <c r="QQB61" s="77"/>
      <c r="QQC61" s="77"/>
      <c r="QQD61" s="77"/>
      <c r="QQE61" s="77"/>
      <c r="QQF61" s="77"/>
      <c r="QQG61" s="77"/>
      <c r="QQH61" s="77"/>
      <c r="QQI61" s="77"/>
      <c r="QQJ61" s="77"/>
      <c r="QQK61" s="77"/>
      <c r="QQL61" s="77"/>
      <c r="QQM61" s="77"/>
      <c r="QQN61" s="77"/>
      <c r="QQO61" s="77"/>
      <c r="QQP61" s="77"/>
      <c r="QQQ61" s="77"/>
      <c r="QQR61" s="77"/>
      <c r="QQS61" s="77"/>
      <c r="QQT61" s="77"/>
      <c r="QQU61" s="77"/>
      <c r="QQV61" s="77"/>
      <c r="QQW61" s="77"/>
      <c r="QQX61" s="77"/>
      <c r="QQY61" s="77"/>
      <c r="QQZ61" s="77"/>
      <c r="QRA61" s="77"/>
      <c r="QRB61" s="77"/>
      <c r="QRC61" s="77"/>
      <c r="QRD61" s="77"/>
      <c r="QRE61" s="77"/>
      <c r="QRF61" s="77"/>
      <c r="QRG61" s="77"/>
      <c r="QRH61" s="77"/>
      <c r="QRI61" s="77"/>
      <c r="QRJ61" s="77"/>
      <c r="QRK61" s="77"/>
      <c r="QRL61" s="77"/>
      <c r="QRM61" s="77"/>
      <c r="QRN61" s="77"/>
      <c r="QRO61" s="77"/>
      <c r="QRP61" s="77"/>
      <c r="QRQ61" s="77"/>
      <c r="QRR61" s="77"/>
      <c r="QRS61" s="77"/>
      <c r="QRT61" s="77"/>
      <c r="QRU61" s="77"/>
      <c r="QRV61" s="77"/>
      <c r="QRW61" s="77"/>
      <c r="QRX61" s="77"/>
      <c r="QRY61" s="77"/>
      <c r="QRZ61" s="77"/>
      <c r="QSA61" s="77"/>
      <c r="QSB61" s="77"/>
      <c r="QSC61" s="77"/>
      <c r="QSD61" s="77"/>
      <c r="QSE61" s="77"/>
      <c r="QSF61" s="77"/>
      <c r="QSG61" s="77"/>
      <c r="QSH61" s="77"/>
      <c r="QSI61" s="77"/>
      <c r="QSJ61" s="77"/>
      <c r="QSK61" s="77"/>
      <c r="QSL61" s="77"/>
      <c r="QSM61" s="77"/>
      <c r="QSN61" s="77"/>
      <c r="QSO61" s="77"/>
      <c r="QSP61" s="77"/>
      <c r="QSQ61" s="77"/>
      <c r="QSR61" s="77"/>
      <c r="QSS61" s="77"/>
      <c r="QST61" s="77"/>
      <c r="QSU61" s="77"/>
      <c r="QSV61" s="77"/>
      <c r="QSW61" s="77"/>
      <c r="QSX61" s="77"/>
      <c r="QSY61" s="77"/>
      <c r="QSZ61" s="77"/>
      <c r="QTA61" s="77"/>
      <c r="QTB61" s="77"/>
      <c r="QTC61" s="77"/>
      <c r="QTD61" s="77"/>
      <c r="QTE61" s="77"/>
      <c r="QTF61" s="77"/>
      <c r="QTG61" s="77"/>
      <c r="QTH61" s="77"/>
      <c r="QTI61" s="77"/>
      <c r="QTJ61" s="77"/>
      <c r="QTK61" s="77"/>
      <c r="QTL61" s="77"/>
      <c r="QTM61" s="77"/>
      <c r="QTN61" s="77"/>
      <c r="QTO61" s="77"/>
      <c r="QTP61" s="77"/>
      <c r="QTQ61" s="77"/>
      <c r="QTR61" s="77"/>
      <c r="QTS61" s="77"/>
      <c r="QTT61" s="77"/>
      <c r="QTU61" s="77"/>
      <c r="QTV61" s="77"/>
      <c r="QTW61" s="77"/>
      <c r="QTX61" s="77"/>
      <c r="QTY61" s="77"/>
      <c r="QTZ61" s="77"/>
      <c r="QUA61" s="77"/>
      <c r="QUB61" s="77"/>
      <c r="QUC61" s="77"/>
      <c r="QUD61" s="77"/>
      <c r="QUE61" s="77"/>
      <c r="QUF61" s="77"/>
      <c r="QUG61" s="77"/>
      <c r="QUH61" s="77"/>
      <c r="QUI61" s="77"/>
      <c r="QUJ61" s="77"/>
      <c r="QUK61" s="77"/>
      <c r="QUL61" s="77"/>
      <c r="QUM61" s="77"/>
      <c r="QUN61" s="77"/>
      <c r="QUO61" s="77"/>
      <c r="QUP61" s="77"/>
      <c r="QUQ61" s="77"/>
      <c r="QUR61" s="77"/>
      <c r="QUS61" s="77"/>
      <c r="QUT61" s="77"/>
      <c r="QUU61" s="77"/>
      <c r="QUV61" s="77"/>
      <c r="QUW61" s="77"/>
      <c r="QUX61" s="77"/>
      <c r="QUY61" s="77"/>
      <c r="QUZ61" s="77"/>
      <c r="QVA61" s="77"/>
      <c r="QVB61" s="77"/>
      <c r="QVC61" s="77"/>
      <c r="QVD61" s="77"/>
      <c r="QVE61" s="77"/>
      <c r="QVF61" s="77"/>
      <c r="QVG61" s="77"/>
      <c r="QVH61" s="77"/>
      <c r="QVI61" s="77"/>
      <c r="QVJ61" s="77"/>
      <c r="QVK61" s="77"/>
      <c r="QVL61" s="77"/>
      <c r="QVM61" s="77"/>
      <c r="QVN61" s="77"/>
      <c r="QVO61" s="77"/>
      <c r="QVP61" s="77"/>
      <c r="QVQ61" s="77"/>
      <c r="QVR61" s="77"/>
      <c r="QVS61" s="77"/>
      <c r="QVT61" s="77"/>
      <c r="QVU61" s="77"/>
      <c r="QVV61" s="77"/>
      <c r="QVW61" s="77"/>
      <c r="QVX61" s="77"/>
      <c r="QVY61" s="77"/>
      <c r="QVZ61" s="77"/>
      <c r="QWA61" s="77"/>
      <c r="QWB61" s="77"/>
      <c r="QWC61" s="77"/>
      <c r="QWD61" s="77"/>
      <c r="QWE61" s="77"/>
      <c r="QWF61" s="77"/>
      <c r="QWG61" s="77"/>
      <c r="QWH61" s="77"/>
      <c r="QWI61" s="77"/>
      <c r="QWJ61" s="77"/>
      <c r="QWK61" s="77"/>
      <c r="QWL61" s="77"/>
      <c r="QWM61" s="77"/>
      <c r="QWN61" s="77"/>
      <c r="QWO61" s="77"/>
      <c r="QWP61" s="77"/>
      <c r="QWQ61" s="77"/>
      <c r="QWR61" s="77"/>
      <c r="QWS61" s="77"/>
      <c r="QWT61" s="77"/>
      <c r="QWU61" s="77"/>
      <c r="QWV61" s="77"/>
      <c r="QWW61" s="77"/>
      <c r="QWX61" s="77"/>
      <c r="QWY61" s="77"/>
      <c r="QWZ61" s="77"/>
      <c r="QXA61" s="77"/>
      <c r="QXB61" s="77"/>
      <c r="QXC61" s="77"/>
      <c r="QXD61" s="77"/>
      <c r="QXE61" s="77"/>
      <c r="QXF61" s="77"/>
      <c r="QXG61" s="77"/>
      <c r="QXH61" s="77"/>
      <c r="QXI61" s="77"/>
      <c r="QXJ61" s="77"/>
      <c r="QXK61" s="77"/>
      <c r="QXL61" s="77"/>
      <c r="QXM61" s="77"/>
      <c r="QXN61" s="77"/>
      <c r="QXO61" s="77"/>
      <c r="QXP61" s="77"/>
      <c r="QXQ61" s="77"/>
      <c r="QXR61" s="77"/>
      <c r="QXS61" s="77"/>
      <c r="QXT61" s="77"/>
      <c r="QXU61" s="77"/>
      <c r="QXV61" s="77"/>
      <c r="QXW61" s="77"/>
      <c r="QXX61" s="77"/>
      <c r="QXY61" s="77"/>
      <c r="QXZ61" s="77"/>
      <c r="QYA61" s="77"/>
      <c r="QYB61" s="77"/>
      <c r="QYC61" s="77"/>
      <c r="QYD61" s="77"/>
      <c r="QYE61" s="77"/>
      <c r="QYF61" s="77"/>
      <c r="QYG61" s="77"/>
      <c r="QYH61" s="77"/>
      <c r="QYI61" s="77"/>
      <c r="QYJ61" s="77"/>
      <c r="QYK61" s="77"/>
      <c r="QYL61" s="77"/>
      <c r="QYM61" s="77"/>
      <c r="QYN61" s="77"/>
      <c r="QYO61" s="77"/>
      <c r="QYP61" s="77"/>
      <c r="QYQ61" s="77"/>
      <c r="QYR61" s="77"/>
      <c r="QYS61" s="77"/>
      <c r="QYT61" s="77"/>
      <c r="QYU61" s="77"/>
      <c r="QYV61" s="77"/>
      <c r="QYW61" s="77"/>
      <c r="QYX61" s="77"/>
      <c r="QYY61" s="77"/>
      <c r="QYZ61" s="77"/>
      <c r="QZA61" s="77"/>
      <c r="QZB61" s="77"/>
      <c r="QZC61" s="77"/>
      <c r="QZD61" s="77"/>
      <c r="QZE61" s="77"/>
      <c r="QZF61" s="77"/>
      <c r="QZG61" s="77"/>
      <c r="QZH61" s="77"/>
      <c r="QZI61" s="77"/>
      <c r="QZJ61" s="77"/>
      <c r="QZK61" s="77"/>
      <c r="QZL61" s="77"/>
      <c r="QZM61" s="77"/>
      <c r="QZN61" s="77"/>
      <c r="QZO61" s="77"/>
      <c r="QZP61" s="77"/>
      <c r="QZQ61" s="77"/>
      <c r="QZR61" s="77"/>
      <c r="QZS61" s="77"/>
      <c r="QZT61" s="77"/>
      <c r="QZU61" s="77"/>
      <c r="QZV61" s="77"/>
      <c r="QZW61" s="77"/>
      <c r="QZX61" s="77"/>
      <c r="QZY61" s="77"/>
      <c r="QZZ61" s="77"/>
      <c r="RAA61" s="77"/>
      <c r="RAB61" s="77"/>
      <c r="RAC61" s="77"/>
      <c r="RAD61" s="77"/>
      <c r="RAE61" s="77"/>
      <c r="RAF61" s="77"/>
      <c r="RAG61" s="77"/>
      <c r="RAH61" s="77"/>
      <c r="RAI61" s="77"/>
      <c r="RAJ61" s="77"/>
      <c r="RAK61" s="77"/>
      <c r="RAL61" s="77"/>
      <c r="RAM61" s="77"/>
      <c r="RAN61" s="77"/>
      <c r="RAO61" s="77"/>
      <c r="RAP61" s="77"/>
      <c r="RAQ61" s="77"/>
      <c r="RAR61" s="77"/>
      <c r="RAS61" s="77"/>
      <c r="RAT61" s="77"/>
      <c r="RAU61" s="77"/>
      <c r="RAV61" s="77"/>
      <c r="RAW61" s="77"/>
      <c r="RAX61" s="77"/>
      <c r="RAY61" s="77"/>
      <c r="RAZ61" s="77"/>
      <c r="RBA61" s="77"/>
      <c r="RBB61" s="77"/>
      <c r="RBC61" s="77"/>
      <c r="RBD61" s="77"/>
      <c r="RBE61" s="77"/>
      <c r="RBF61" s="77"/>
      <c r="RBG61" s="77"/>
      <c r="RBH61" s="77"/>
      <c r="RBI61" s="77"/>
      <c r="RBJ61" s="77"/>
      <c r="RBK61" s="77"/>
      <c r="RBL61" s="77"/>
      <c r="RBM61" s="77"/>
      <c r="RBN61" s="77"/>
      <c r="RBO61" s="77"/>
      <c r="RBP61" s="77"/>
      <c r="RBQ61" s="77"/>
      <c r="RBR61" s="77"/>
      <c r="RBS61" s="77"/>
      <c r="RBT61" s="77"/>
      <c r="RBU61" s="77"/>
      <c r="RBV61" s="77"/>
      <c r="RBW61" s="77"/>
      <c r="RBX61" s="77"/>
      <c r="RBY61" s="77"/>
      <c r="RBZ61" s="77"/>
      <c r="RCA61" s="77"/>
      <c r="RCB61" s="77"/>
      <c r="RCC61" s="77"/>
      <c r="RCD61" s="77"/>
      <c r="RCE61" s="77"/>
      <c r="RCF61" s="77"/>
      <c r="RCG61" s="77"/>
      <c r="RCH61" s="77"/>
      <c r="RCI61" s="77"/>
      <c r="RCJ61" s="77"/>
      <c r="RCK61" s="77"/>
      <c r="RCL61" s="77"/>
      <c r="RCM61" s="77"/>
      <c r="RCN61" s="77"/>
      <c r="RCO61" s="77"/>
      <c r="RCP61" s="77"/>
      <c r="RCQ61" s="77"/>
      <c r="RCR61" s="77"/>
      <c r="RCS61" s="77"/>
      <c r="RCT61" s="77"/>
      <c r="RCU61" s="77"/>
      <c r="RCV61" s="77"/>
      <c r="RCW61" s="77"/>
      <c r="RCX61" s="77"/>
      <c r="RCY61" s="77"/>
      <c r="RCZ61" s="77"/>
      <c r="RDA61" s="77"/>
      <c r="RDB61" s="77"/>
      <c r="RDC61" s="77"/>
      <c r="RDD61" s="77"/>
      <c r="RDE61" s="77"/>
      <c r="RDF61" s="77"/>
      <c r="RDG61" s="77"/>
      <c r="RDH61" s="77"/>
      <c r="RDI61" s="77"/>
      <c r="RDJ61" s="77"/>
      <c r="RDK61" s="77"/>
      <c r="RDL61" s="77"/>
      <c r="RDM61" s="77"/>
      <c r="RDN61" s="77"/>
      <c r="RDO61" s="77"/>
      <c r="RDP61" s="77"/>
      <c r="RDQ61" s="77"/>
      <c r="RDR61" s="77"/>
      <c r="RDS61" s="77"/>
      <c r="RDT61" s="77"/>
      <c r="RDU61" s="77"/>
      <c r="RDV61" s="77"/>
      <c r="RDW61" s="77"/>
      <c r="RDX61" s="77"/>
      <c r="RDY61" s="77"/>
      <c r="RDZ61" s="77"/>
      <c r="REA61" s="77"/>
      <c r="REB61" s="77"/>
      <c r="REC61" s="77"/>
      <c r="RED61" s="77"/>
      <c r="REE61" s="77"/>
      <c r="REF61" s="77"/>
      <c r="REG61" s="77"/>
      <c r="REH61" s="77"/>
      <c r="REI61" s="77"/>
      <c r="REJ61" s="77"/>
      <c r="REK61" s="77"/>
      <c r="REL61" s="77"/>
      <c r="REM61" s="77"/>
      <c r="REN61" s="77"/>
      <c r="REO61" s="77"/>
      <c r="REP61" s="77"/>
      <c r="REQ61" s="77"/>
      <c r="RER61" s="77"/>
      <c r="RES61" s="77"/>
      <c r="RET61" s="77"/>
      <c r="REU61" s="77"/>
      <c r="REV61" s="77"/>
      <c r="REW61" s="77"/>
      <c r="REX61" s="77"/>
      <c r="REY61" s="77"/>
      <c r="REZ61" s="77"/>
      <c r="RFA61" s="77"/>
      <c r="RFB61" s="77"/>
      <c r="RFC61" s="77"/>
      <c r="RFD61" s="77"/>
      <c r="RFE61" s="77"/>
      <c r="RFF61" s="77"/>
      <c r="RFG61" s="77"/>
      <c r="RFH61" s="77"/>
      <c r="RFI61" s="77"/>
      <c r="RFJ61" s="77"/>
      <c r="RFK61" s="77"/>
      <c r="RFL61" s="77"/>
      <c r="RFM61" s="77"/>
      <c r="RFN61" s="77"/>
      <c r="RFO61" s="77"/>
      <c r="RFP61" s="77"/>
      <c r="RFQ61" s="77"/>
      <c r="RFR61" s="77"/>
      <c r="RFS61" s="77"/>
      <c r="RFT61" s="77"/>
      <c r="RFU61" s="77"/>
      <c r="RFV61" s="77"/>
      <c r="RFW61" s="77"/>
      <c r="RFX61" s="77"/>
      <c r="RFY61" s="77"/>
      <c r="RFZ61" s="77"/>
      <c r="RGA61" s="77"/>
      <c r="RGB61" s="77"/>
      <c r="RGC61" s="77"/>
      <c r="RGD61" s="77"/>
      <c r="RGE61" s="77"/>
      <c r="RGF61" s="77"/>
      <c r="RGG61" s="77"/>
      <c r="RGH61" s="77"/>
      <c r="RGI61" s="77"/>
      <c r="RGJ61" s="77"/>
      <c r="RGK61" s="77"/>
      <c r="RGL61" s="77"/>
      <c r="RGM61" s="77"/>
      <c r="RGN61" s="77"/>
      <c r="RGO61" s="77"/>
      <c r="RGP61" s="77"/>
      <c r="RGQ61" s="77"/>
      <c r="RGR61" s="77"/>
      <c r="RGS61" s="77"/>
      <c r="RGT61" s="77"/>
      <c r="RGU61" s="77"/>
      <c r="RGV61" s="77"/>
      <c r="RGW61" s="77"/>
      <c r="RGX61" s="77"/>
      <c r="RGY61" s="77"/>
      <c r="RGZ61" s="77"/>
      <c r="RHA61" s="77"/>
      <c r="RHB61" s="77"/>
      <c r="RHC61" s="77"/>
      <c r="RHD61" s="77"/>
      <c r="RHE61" s="77"/>
      <c r="RHF61" s="77"/>
      <c r="RHG61" s="77"/>
      <c r="RHH61" s="77"/>
      <c r="RHI61" s="77"/>
      <c r="RHJ61" s="77"/>
      <c r="RHK61" s="77"/>
      <c r="RHL61" s="77"/>
      <c r="RHM61" s="77"/>
      <c r="RHN61" s="77"/>
      <c r="RHO61" s="77"/>
      <c r="RHP61" s="77"/>
      <c r="RHQ61" s="77"/>
      <c r="RHR61" s="77"/>
      <c r="RHS61" s="77"/>
      <c r="RHT61" s="77"/>
      <c r="RHU61" s="77"/>
      <c r="RHV61" s="77"/>
      <c r="RHW61" s="77"/>
      <c r="RHX61" s="77"/>
      <c r="RHY61" s="77"/>
      <c r="RHZ61" s="77"/>
      <c r="RIA61" s="77"/>
      <c r="RIB61" s="77"/>
      <c r="RIC61" s="77"/>
      <c r="RID61" s="77"/>
      <c r="RIE61" s="77"/>
      <c r="RIF61" s="77"/>
      <c r="RIG61" s="77"/>
      <c r="RIH61" s="77"/>
      <c r="RII61" s="77"/>
      <c r="RIJ61" s="77"/>
      <c r="RIK61" s="77"/>
      <c r="RIL61" s="77"/>
      <c r="RIM61" s="77"/>
      <c r="RIN61" s="77"/>
      <c r="RIO61" s="77"/>
      <c r="RIP61" s="77"/>
      <c r="RIQ61" s="77"/>
      <c r="RIR61" s="77"/>
      <c r="RIS61" s="77"/>
      <c r="RIT61" s="77"/>
      <c r="RIU61" s="77"/>
      <c r="RIV61" s="77"/>
      <c r="RIW61" s="77"/>
      <c r="RIX61" s="77"/>
      <c r="RIY61" s="77"/>
      <c r="RIZ61" s="77"/>
      <c r="RJA61" s="77"/>
      <c r="RJB61" s="77"/>
      <c r="RJC61" s="77"/>
      <c r="RJD61" s="77"/>
      <c r="RJE61" s="77"/>
      <c r="RJF61" s="77"/>
      <c r="RJG61" s="77"/>
      <c r="RJH61" s="77"/>
      <c r="RJI61" s="77"/>
      <c r="RJJ61" s="77"/>
      <c r="RJK61" s="77"/>
      <c r="RJL61" s="77"/>
      <c r="RJM61" s="77"/>
      <c r="RJN61" s="77"/>
      <c r="RJO61" s="77"/>
      <c r="RJP61" s="77"/>
      <c r="RJQ61" s="77"/>
      <c r="RJR61" s="77"/>
      <c r="RJS61" s="77"/>
      <c r="RJT61" s="77"/>
      <c r="RJU61" s="77"/>
      <c r="RJV61" s="77"/>
      <c r="RJW61" s="77"/>
      <c r="RJX61" s="77"/>
      <c r="RJY61" s="77"/>
      <c r="RJZ61" s="77"/>
      <c r="RKA61" s="77"/>
      <c r="RKB61" s="77"/>
      <c r="RKC61" s="77"/>
      <c r="RKD61" s="77"/>
      <c r="RKE61" s="77"/>
      <c r="RKF61" s="77"/>
      <c r="RKG61" s="77"/>
      <c r="RKH61" s="77"/>
      <c r="RKI61" s="77"/>
      <c r="RKJ61" s="77"/>
      <c r="RKK61" s="77"/>
      <c r="RKL61" s="77"/>
      <c r="RKM61" s="77"/>
      <c r="RKN61" s="77"/>
      <c r="RKO61" s="77"/>
      <c r="RKP61" s="77"/>
      <c r="RKQ61" s="77"/>
      <c r="RKR61" s="77"/>
      <c r="RKS61" s="77"/>
      <c r="RKT61" s="77"/>
      <c r="RKU61" s="77"/>
      <c r="RKV61" s="77"/>
      <c r="RKW61" s="77"/>
      <c r="RKX61" s="77"/>
      <c r="RKY61" s="77"/>
      <c r="RKZ61" s="77"/>
      <c r="RLA61" s="77"/>
      <c r="RLB61" s="77"/>
      <c r="RLC61" s="77"/>
      <c r="RLD61" s="77"/>
      <c r="RLE61" s="77"/>
      <c r="RLF61" s="77"/>
      <c r="RLG61" s="77"/>
      <c r="RLH61" s="77"/>
      <c r="RLI61" s="77"/>
      <c r="RLJ61" s="77"/>
      <c r="RLK61" s="77"/>
      <c r="RLL61" s="77"/>
      <c r="RLM61" s="77"/>
      <c r="RLN61" s="77"/>
      <c r="RLO61" s="77"/>
      <c r="RLP61" s="77"/>
      <c r="RLQ61" s="77"/>
      <c r="RLR61" s="77"/>
      <c r="RLS61" s="77"/>
      <c r="RLT61" s="77"/>
      <c r="RLU61" s="77"/>
      <c r="RLV61" s="77"/>
      <c r="RLW61" s="77"/>
      <c r="RLX61" s="77"/>
      <c r="RLY61" s="77"/>
      <c r="RLZ61" s="77"/>
      <c r="RMA61" s="77"/>
      <c r="RMB61" s="77"/>
      <c r="RMC61" s="77"/>
      <c r="RMD61" s="77"/>
      <c r="RME61" s="77"/>
      <c r="RMF61" s="77"/>
      <c r="RMG61" s="77"/>
      <c r="RMH61" s="77"/>
      <c r="RMI61" s="77"/>
      <c r="RMJ61" s="77"/>
      <c r="RMK61" s="77"/>
      <c r="RML61" s="77"/>
      <c r="RMM61" s="77"/>
      <c r="RMN61" s="77"/>
      <c r="RMO61" s="77"/>
      <c r="RMP61" s="77"/>
      <c r="RMQ61" s="77"/>
      <c r="RMR61" s="77"/>
      <c r="RMS61" s="77"/>
      <c r="RMT61" s="77"/>
      <c r="RMU61" s="77"/>
      <c r="RMV61" s="77"/>
      <c r="RMW61" s="77"/>
      <c r="RMX61" s="77"/>
      <c r="RMY61" s="77"/>
      <c r="RMZ61" s="77"/>
      <c r="RNA61" s="77"/>
      <c r="RNB61" s="77"/>
      <c r="RNC61" s="77"/>
      <c r="RND61" s="77"/>
      <c r="RNE61" s="77"/>
      <c r="RNF61" s="77"/>
      <c r="RNG61" s="77"/>
      <c r="RNH61" s="77"/>
      <c r="RNI61" s="77"/>
      <c r="RNJ61" s="77"/>
      <c r="RNK61" s="77"/>
      <c r="RNL61" s="77"/>
      <c r="RNM61" s="77"/>
      <c r="RNN61" s="77"/>
      <c r="RNO61" s="77"/>
      <c r="RNP61" s="77"/>
      <c r="RNQ61" s="77"/>
      <c r="RNR61" s="77"/>
      <c r="RNS61" s="77"/>
      <c r="RNT61" s="77"/>
      <c r="RNU61" s="77"/>
      <c r="RNV61" s="77"/>
      <c r="RNW61" s="77"/>
      <c r="RNX61" s="77"/>
      <c r="RNY61" s="77"/>
      <c r="RNZ61" s="77"/>
      <c r="ROA61" s="77"/>
      <c r="ROB61" s="77"/>
      <c r="ROC61" s="77"/>
      <c r="ROD61" s="77"/>
      <c r="ROE61" s="77"/>
      <c r="ROF61" s="77"/>
      <c r="ROG61" s="77"/>
      <c r="ROH61" s="77"/>
      <c r="ROI61" s="77"/>
      <c r="ROJ61" s="77"/>
      <c r="ROK61" s="77"/>
      <c r="ROL61" s="77"/>
      <c r="ROM61" s="77"/>
      <c r="RON61" s="77"/>
      <c r="ROO61" s="77"/>
      <c r="ROP61" s="77"/>
      <c r="ROQ61" s="77"/>
      <c r="ROR61" s="77"/>
      <c r="ROS61" s="77"/>
      <c r="ROT61" s="77"/>
      <c r="ROU61" s="77"/>
      <c r="ROV61" s="77"/>
      <c r="ROW61" s="77"/>
      <c r="ROX61" s="77"/>
      <c r="ROY61" s="77"/>
      <c r="ROZ61" s="77"/>
      <c r="RPA61" s="77"/>
      <c r="RPB61" s="77"/>
      <c r="RPC61" s="77"/>
      <c r="RPD61" s="77"/>
      <c r="RPE61" s="77"/>
      <c r="RPF61" s="77"/>
      <c r="RPG61" s="77"/>
      <c r="RPH61" s="77"/>
      <c r="RPI61" s="77"/>
      <c r="RPJ61" s="77"/>
      <c r="RPK61" s="77"/>
      <c r="RPL61" s="77"/>
      <c r="RPM61" s="77"/>
      <c r="RPN61" s="77"/>
      <c r="RPO61" s="77"/>
      <c r="RPP61" s="77"/>
      <c r="RPQ61" s="77"/>
      <c r="RPR61" s="77"/>
      <c r="RPS61" s="77"/>
      <c r="RPT61" s="77"/>
      <c r="RPU61" s="77"/>
      <c r="RPV61" s="77"/>
      <c r="RPW61" s="77"/>
      <c r="RPX61" s="77"/>
      <c r="RPY61" s="77"/>
      <c r="RPZ61" s="77"/>
      <c r="RQA61" s="77"/>
      <c r="RQB61" s="77"/>
      <c r="RQC61" s="77"/>
      <c r="RQD61" s="77"/>
      <c r="RQE61" s="77"/>
      <c r="RQF61" s="77"/>
      <c r="RQG61" s="77"/>
      <c r="RQH61" s="77"/>
      <c r="RQI61" s="77"/>
      <c r="RQJ61" s="77"/>
      <c r="RQK61" s="77"/>
      <c r="RQL61" s="77"/>
      <c r="RQM61" s="77"/>
      <c r="RQN61" s="77"/>
      <c r="RQO61" s="77"/>
      <c r="RQP61" s="77"/>
      <c r="RQQ61" s="77"/>
      <c r="RQR61" s="77"/>
      <c r="RQS61" s="77"/>
      <c r="RQT61" s="77"/>
      <c r="RQU61" s="77"/>
      <c r="RQV61" s="77"/>
      <c r="RQW61" s="77"/>
      <c r="RQX61" s="77"/>
      <c r="RQY61" s="77"/>
      <c r="RQZ61" s="77"/>
      <c r="RRA61" s="77"/>
      <c r="RRB61" s="77"/>
      <c r="RRC61" s="77"/>
      <c r="RRD61" s="77"/>
      <c r="RRE61" s="77"/>
      <c r="RRF61" s="77"/>
      <c r="RRG61" s="77"/>
      <c r="RRH61" s="77"/>
      <c r="RRI61" s="77"/>
      <c r="RRJ61" s="77"/>
      <c r="RRK61" s="77"/>
      <c r="RRL61" s="77"/>
      <c r="RRM61" s="77"/>
      <c r="RRN61" s="77"/>
      <c r="RRO61" s="77"/>
      <c r="RRP61" s="77"/>
      <c r="RRQ61" s="77"/>
      <c r="RRR61" s="77"/>
      <c r="RRS61" s="77"/>
      <c r="RRT61" s="77"/>
      <c r="RRU61" s="77"/>
      <c r="RRV61" s="77"/>
      <c r="RRW61" s="77"/>
      <c r="RRX61" s="77"/>
      <c r="RRY61" s="77"/>
      <c r="RRZ61" s="77"/>
      <c r="RSA61" s="77"/>
      <c r="RSB61" s="77"/>
      <c r="RSC61" s="77"/>
      <c r="RSD61" s="77"/>
      <c r="RSE61" s="77"/>
      <c r="RSF61" s="77"/>
      <c r="RSG61" s="77"/>
      <c r="RSH61" s="77"/>
      <c r="RSI61" s="77"/>
      <c r="RSJ61" s="77"/>
      <c r="RSK61" s="77"/>
      <c r="RSL61" s="77"/>
      <c r="RSM61" s="77"/>
      <c r="RSN61" s="77"/>
      <c r="RSO61" s="77"/>
      <c r="RSP61" s="77"/>
      <c r="RSQ61" s="77"/>
      <c r="RSR61" s="77"/>
      <c r="RSS61" s="77"/>
      <c r="RST61" s="77"/>
      <c r="RSU61" s="77"/>
      <c r="RSV61" s="77"/>
      <c r="RSW61" s="77"/>
      <c r="RSX61" s="77"/>
      <c r="RSY61" s="77"/>
      <c r="RSZ61" s="77"/>
      <c r="RTA61" s="77"/>
      <c r="RTB61" s="77"/>
      <c r="RTC61" s="77"/>
      <c r="RTD61" s="77"/>
      <c r="RTE61" s="77"/>
      <c r="RTF61" s="77"/>
      <c r="RTG61" s="77"/>
      <c r="RTH61" s="77"/>
      <c r="RTI61" s="77"/>
      <c r="RTJ61" s="77"/>
      <c r="RTK61" s="77"/>
      <c r="RTL61" s="77"/>
      <c r="RTM61" s="77"/>
      <c r="RTN61" s="77"/>
      <c r="RTO61" s="77"/>
      <c r="RTP61" s="77"/>
      <c r="RTQ61" s="77"/>
      <c r="RTR61" s="77"/>
      <c r="RTS61" s="77"/>
      <c r="RTT61" s="77"/>
      <c r="RTU61" s="77"/>
      <c r="RTV61" s="77"/>
      <c r="RTW61" s="77"/>
      <c r="RTX61" s="77"/>
      <c r="RTY61" s="77"/>
      <c r="RTZ61" s="77"/>
      <c r="RUA61" s="77"/>
      <c r="RUB61" s="77"/>
      <c r="RUC61" s="77"/>
      <c r="RUD61" s="77"/>
      <c r="RUE61" s="77"/>
      <c r="RUF61" s="77"/>
      <c r="RUG61" s="77"/>
      <c r="RUH61" s="77"/>
      <c r="RUI61" s="77"/>
      <c r="RUJ61" s="77"/>
      <c r="RUK61" s="77"/>
      <c r="RUL61" s="77"/>
      <c r="RUM61" s="77"/>
      <c r="RUN61" s="77"/>
      <c r="RUO61" s="77"/>
      <c r="RUP61" s="77"/>
      <c r="RUQ61" s="77"/>
      <c r="RUR61" s="77"/>
      <c r="RUS61" s="77"/>
      <c r="RUT61" s="77"/>
      <c r="RUU61" s="77"/>
      <c r="RUV61" s="77"/>
      <c r="RUW61" s="77"/>
      <c r="RUX61" s="77"/>
      <c r="RUY61" s="77"/>
      <c r="RUZ61" s="77"/>
      <c r="RVA61" s="77"/>
      <c r="RVB61" s="77"/>
      <c r="RVC61" s="77"/>
      <c r="RVD61" s="77"/>
      <c r="RVE61" s="77"/>
      <c r="RVF61" s="77"/>
      <c r="RVG61" s="77"/>
      <c r="RVH61" s="77"/>
      <c r="RVI61" s="77"/>
      <c r="RVJ61" s="77"/>
      <c r="RVK61" s="77"/>
      <c r="RVL61" s="77"/>
      <c r="RVM61" s="77"/>
      <c r="RVN61" s="77"/>
      <c r="RVO61" s="77"/>
      <c r="RVP61" s="77"/>
      <c r="RVQ61" s="77"/>
      <c r="RVR61" s="77"/>
      <c r="RVS61" s="77"/>
      <c r="RVT61" s="77"/>
      <c r="RVU61" s="77"/>
      <c r="RVV61" s="77"/>
      <c r="RVW61" s="77"/>
      <c r="RVX61" s="77"/>
      <c r="RVY61" s="77"/>
      <c r="RVZ61" s="77"/>
      <c r="RWA61" s="77"/>
      <c r="RWB61" s="77"/>
      <c r="RWC61" s="77"/>
      <c r="RWD61" s="77"/>
      <c r="RWE61" s="77"/>
      <c r="RWF61" s="77"/>
      <c r="RWG61" s="77"/>
      <c r="RWH61" s="77"/>
      <c r="RWI61" s="77"/>
      <c r="RWJ61" s="77"/>
      <c r="RWK61" s="77"/>
      <c r="RWL61" s="77"/>
      <c r="RWM61" s="77"/>
      <c r="RWN61" s="77"/>
      <c r="RWO61" s="77"/>
      <c r="RWP61" s="77"/>
      <c r="RWQ61" s="77"/>
      <c r="RWR61" s="77"/>
      <c r="RWS61" s="77"/>
      <c r="RWT61" s="77"/>
      <c r="RWU61" s="77"/>
      <c r="RWV61" s="77"/>
      <c r="RWW61" s="77"/>
      <c r="RWX61" s="77"/>
      <c r="RWY61" s="77"/>
      <c r="RWZ61" s="77"/>
      <c r="RXA61" s="77"/>
      <c r="RXB61" s="77"/>
      <c r="RXC61" s="77"/>
      <c r="RXD61" s="77"/>
      <c r="RXE61" s="77"/>
      <c r="RXF61" s="77"/>
      <c r="RXG61" s="77"/>
      <c r="RXH61" s="77"/>
      <c r="RXI61" s="77"/>
      <c r="RXJ61" s="77"/>
      <c r="RXK61" s="77"/>
      <c r="RXL61" s="77"/>
      <c r="RXM61" s="77"/>
      <c r="RXN61" s="77"/>
      <c r="RXO61" s="77"/>
      <c r="RXP61" s="77"/>
      <c r="RXQ61" s="77"/>
      <c r="RXR61" s="77"/>
      <c r="RXS61" s="77"/>
      <c r="RXT61" s="77"/>
      <c r="RXU61" s="77"/>
      <c r="RXV61" s="77"/>
      <c r="RXW61" s="77"/>
      <c r="RXX61" s="77"/>
      <c r="RXY61" s="77"/>
      <c r="RXZ61" s="77"/>
      <c r="RYA61" s="77"/>
      <c r="RYB61" s="77"/>
      <c r="RYC61" s="77"/>
      <c r="RYD61" s="77"/>
      <c r="RYE61" s="77"/>
      <c r="RYF61" s="77"/>
      <c r="RYG61" s="77"/>
      <c r="RYH61" s="77"/>
      <c r="RYI61" s="77"/>
      <c r="RYJ61" s="77"/>
      <c r="RYK61" s="77"/>
      <c r="RYL61" s="77"/>
      <c r="RYM61" s="77"/>
      <c r="RYN61" s="77"/>
      <c r="RYO61" s="77"/>
      <c r="RYP61" s="77"/>
      <c r="RYQ61" s="77"/>
      <c r="RYR61" s="77"/>
      <c r="RYS61" s="77"/>
      <c r="RYT61" s="77"/>
      <c r="RYU61" s="77"/>
      <c r="RYV61" s="77"/>
      <c r="RYW61" s="77"/>
      <c r="RYX61" s="77"/>
      <c r="RYY61" s="77"/>
      <c r="RYZ61" s="77"/>
      <c r="RZA61" s="77"/>
      <c r="RZB61" s="77"/>
      <c r="RZC61" s="77"/>
      <c r="RZD61" s="77"/>
      <c r="RZE61" s="77"/>
      <c r="RZF61" s="77"/>
      <c r="RZG61" s="77"/>
      <c r="RZH61" s="77"/>
      <c r="RZI61" s="77"/>
      <c r="RZJ61" s="77"/>
      <c r="RZK61" s="77"/>
      <c r="RZL61" s="77"/>
      <c r="RZM61" s="77"/>
      <c r="RZN61" s="77"/>
      <c r="RZO61" s="77"/>
      <c r="RZP61" s="77"/>
      <c r="RZQ61" s="77"/>
      <c r="RZR61" s="77"/>
      <c r="RZS61" s="77"/>
      <c r="RZT61" s="77"/>
      <c r="RZU61" s="77"/>
      <c r="RZV61" s="77"/>
      <c r="RZW61" s="77"/>
      <c r="RZX61" s="77"/>
      <c r="RZY61" s="77"/>
      <c r="RZZ61" s="77"/>
      <c r="SAA61" s="77"/>
      <c r="SAB61" s="77"/>
      <c r="SAC61" s="77"/>
      <c r="SAD61" s="77"/>
      <c r="SAE61" s="77"/>
      <c r="SAF61" s="77"/>
      <c r="SAG61" s="77"/>
      <c r="SAH61" s="77"/>
      <c r="SAI61" s="77"/>
      <c r="SAJ61" s="77"/>
      <c r="SAK61" s="77"/>
      <c r="SAL61" s="77"/>
      <c r="SAM61" s="77"/>
      <c r="SAN61" s="77"/>
      <c r="SAO61" s="77"/>
      <c r="SAP61" s="77"/>
      <c r="SAQ61" s="77"/>
      <c r="SAR61" s="77"/>
      <c r="SAS61" s="77"/>
      <c r="SAT61" s="77"/>
      <c r="SAU61" s="77"/>
      <c r="SAV61" s="77"/>
      <c r="SAW61" s="77"/>
      <c r="SAX61" s="77"/>
      <c r="SAY61" s="77"/>
      <c r="SAZ61" s="77"/>
      <c r="SBA61" s="77"/>
      <c r="SBB61" s="77"/>
      <c r="SBC61" s="77"/>
      <c r="SBD61" s="77"/>
      <c r="SBE61" s="77"/>
      <c r="SBF61" s="77"/>
      <c r="SBG61" s="77"/>
      <c r="SBH61" s="77"/>
      <c r="SBI61" s="77"/>
      <c r="SBJ61" s="77"/>
      <c r="SBK61" s="77"/>
      <c r="SBL61" s="77"/>
      <c r="SBM61" s="77"/>
      <c r="SBN61" s="77"/>
      <c r="SBO61" s="77"/>
      <c r="SBP61" s="77"/>
      <c r="SBQ61" s="77"/>
      <c r="SBR61" s="77"/>
      <c r="SBS61" s="77"/>
      <c r="SBT61" s="77"/>
      <c r="SBU61" s="77"/>
      <c r="SBV61" s="77"/>
      <c r="SBW61" s="77"/>
      <c r="SBX61" s="77"/>
      <c r="SBY61" s="77"/>
      <c r="SBZ61" s="77"/>
      <c r="SCA61" s="77"/>
      <c r="SCB61" s="77"/>
      <c r="SCC61" s="77"/>
      <c r="SCD61" s="77"/>
      <c r="SCE61" s="77"/>
      <c r="SCF61" s="77"/>
      <c r="SCG61" s="77"/>
      <c r="SCH61" s="77"/>
      <c r="SCI61" s="77"/>
      <c r="SCJ61" s="77"/>
      <c r="SCK61" s="77"/>
      <c r="SCL61" s="77"/>
      <c r="SCM61" s="77"/>
      <c r="SCN61" s="77"/>
      <c r="SCO61" s="77"/>
      <c r="SCP61" s="77"/>
      <c r="SCQ61" s="77"/>
      <c r="SCR61" s="77"/>
      <c r="SCS61" s="77"/>
      <c r="SCT61" s="77"/>
      <c r="SCU61" s="77"/>
      <c r="SCV61" s="77"/>
      <c r="SCW61" s="77"/>
      <c r="SCX61" s="77"/>
      <c r="SCY61" s="77"/>
      <c r="SCZ61" s="77"/>
      <c r="SDA61" s="77"/>
      <c r="SDB61" s="77"/>
      <c r="SDC61" s="77"/>
      <c r="SDD61" s="77"/>
      <c r="SDE61" s="77"/>
      <c r="SDF61" s="77"/>
      <c r="SDG61" s="77"/>
      <c r="SDH61" s="77"/>
      <c r="SDI61" s="77"/>
      <c r="SDJ61" s="77"/>
      <c r="SDK61" s="77"/>
      <c r="SDL61" s="77"/>
      <c r="SDM61" s="77"/>
      <c r="SDN61" s="77"/>
      <c r="SDO61" s="77"/>
      <c r="SDP61" s="77"/>
      <c r="SDQ61" s="77"/>
      <c r="SDR61" s="77"/>
      <c r="SDS61" s="77"/>
      <c r="SDT61" s="77"/>
      <c r="SDU61" s="77"/>
      <c r="SDV61" s="77"/>
      <c r="SDW61" s="77"/>
      <c r="SDX61" s="77"/>
      <c r="SDY61" s="77"/>
      <c r="SDZ61" s="77"/>
      <c r="SEA61" s="77"/>
      <c r="SEB61" s="77"/>
      <c r="SEC61" s="77"/>
      <c r="SED61" s="77"/>
      <c r="SEE61" s="77"/>
      <c r="SEF61" s="77"/>
      <c r="SEG61" s="77"/>
      <c r="SEH61" s="77"/>
      <c r="SEI61" s="77"/>
      <c r="SEJ61" s="77"/>
      <c r="SEK61" s="77"/>
      <c r="SEL61" s="77"/>
      <c r="SEM61" s="77"/>
      <c r="SEN61" s="77"/>
      <c r="SEO61" s="77"/>
      <c r="SEP61" s="77"/>
      <c r="SEQ61" s="77"/>
      <c r="SER61" s="77"/>
      <c r="SES61" s="77"/>
      <c r="SET61" s="77"/>
      <c r="SEU61" s="77"/>
      <c r="SEV61" s="77"/>
      <c r="SEW61" s="77"/>
      <c r="SEX61" s="77"/>
      <c r="SEY61" s="77"/>
      <c r="SEZ61" s="77"/>
      <c r="SFA61" s="77"/>
      <c r="SFB61" s="77"/>
      <c r="SFC61" s="77"/>
      <c r="SFD61" s="77"/>
      <c r="SFE61" s="77"/>
      <c r="SFF61" s="77"/>
      <c r="SFG61" s="77"/>
      <c r="SFH61" s="77"/>
      <c r="SFI61" s="77"/>
      <c r="SFJ61" s="77"/>
      <c r="SFK61" s="77"/>
      <c r="SFL61" s="77"/>
      <c r="SFM61" s="77"/>
      <c r="SFN61" s="77"/>
      <c r="SFO61" s="77"/>
      <c r="SFP61" s="77"/>
      <c r="SFQ61" s="77"/>
      <c r="SFR61" s="77"/>
      <c r="SFS61" s="77"/>
      <c r="SFT61" s="77"/>
      <c r="SFU61" s="77"/>
      <c r="SFV61" s="77"/>
      <c r="SFW61" s="77"/>
      <c r="SFX61" s="77"/>
      <c r="SFY61" s="77"/>
      <c r="SFZ61" s="77"/>
      <c r="SGA61" s="77"/>
      <c r="SGB61" s="77"/>
      <c r="SGC61" s="77"/>
      <c r="SGD61" s="77"/>
      <c r="SGE61" s="77"/>
      <c r="SGF61" s="77"/>
      <c r="SGG61" s="77"/>
      <c r="SGH61" s="77"/>
      <c r="SGI61" s="77"/>
      <c r="SGJ61" s="77"/>
      <c r="SGK61" s="77"/>
      <c r="SGL61" s="77"/>
      <c r="SGM61" s="77"/>
      <c r="SGN61" s="77"/>
      <c r="SGO61" s="77"/>
      <c r="SGP61" s="77"/>
      <c r="SGQ61" s="77"/>
      <c r="SGR61" s="77"/>
      <c r="SGS61" s="77"/>
      <c r="SGT61" s="77"/>
      <c r="SGU61" s="77"/>
      <c r="SGV61" s="77"/>
      <c r="SGW61" s="77"/>
      <c r="SGX61" s="77"/>
      <c r="SGY61" s="77"/>
      <c r="SGZ61" s="77"/>
      <c r="SHA61" s="77"/>
      <c r="SHB61" s="77"/>
      <c r="SHC61" s="77"/>
      <c r="SHD61" s="77"/>
      <c r="SHE61" s="77"/>
      <c r="SHF61" s="77"/>
      <c r="SHG61" s="77"/>
      <c r="SHH61" s="77"/>
      <c r="SHI61" s="77"/>
      <c r="SHJ61" s="77"/>
      <c r="SHK61" s="77"/>
      <c r="SHL61" s="77"/>
      <c r="SHM61" s="77"/>
      <c r="SHN61" s="77"/>
      <c r="SHO61" s="77"/>
      <c r="SHP61" s="77"/>
      <c r="SHQ61" s="77"/>
      <c r="SHR61" s="77"/>
      <c r="SHS61" s="77"/>
      <c r="SHT61" s="77"/>
      <c r="SHU61" s="77"/>
      <c r="SHV61" s="77"/>
      <c r="SHW61" s="77"/>
      <c r="SHX61" s="77"/>
      <c r="SHY61" s="77"/>
      <c r="SHZ61" s="77"/>
      <c r="SIA61" s="77"/>
      <c r="SIB61" s="77"/>
      <c r="SIC61" s="77"/>
      <c r="SID61" s="77"/>
      <c r="SIE61" s="77"/>
      <c r="SIF61" s="77"/>
      <c r="SIG61" s="77"/>
      <c r="SIH61" s="77"/>
      <c r="SII61" s="77"/>
      <c r="SIJ61" s="77"/>
      <c r="SIK61" s="77"/>
      <c r="SIL61" s="77"/>
      <c r="SIM61" s="77"/>
      <c r="SIN61" s="77"/>
      <c r="SIO61" s="77"/>
      <c r="SIP61" s="77"/>
      <c r="SIQ61" s="77"/>
      <c r="SIR61" s="77"/>
      <c r="SIS61" s="77"/>
      <c r="SIT61" s="77"/>
      <c r="SIU61" s="77"/>
      <c r="SIV61" s="77"/>
      <c r="SIW61" s="77"/>
      <c r="SIX61" s="77"/>
      <c r="SIY61" s="77"/>
      <c r="SIZ61" s="77"/>
      <c r="SJA61" s="77"/>
      <c r="SJB61" s="77"/>
      <c r="SJC61" s="77"/>
      <c r="SJD61" s="77"/>
      <c r="SJE61" s="77"/>
      <c r="SJF61" s="77"/>
      <c r="SJG61" s="77"/>
      <c r="SJH61" s="77"/>
      <c r="SJI61" s="77"/>
      <c r="SJJ61" s="77"/>
      <c r="SJK61" s="77"/>
      <c r="SJL61" s="77"/>
      <c r="SJM61" s="77"/>
      <c r="SJN61" s="77"/>
      <c r="SJO61" s="77"/>
      <c r="SJP61" s="77"/>
      <c r="SJQ61" s="77"/>
      <c r="SJR61" s="77"/>
      <c r="SJS61" s="77"/>
      <c r="SJT61" s="77"/>
      <c r="SJU61" s="77"/>
      <c r="SJV61" s="77"/>
      <c r="SJW61" s="77"/>
      <c r="SJX61" s="77"/>
      <c r="SJY61" s="77"/>
      <c r="SJZ61" s="77"/>
      <c r="SKA61" s="77"/>
      <c r="SKB61" s="77"/>
      <c r="SKC61" s="77"/>
      <c r="SKD61" s="77"/>
      <c r="SKE61" s="77"/>
      <c r="SKF61" s="77"/>
      <c r="SKG61" s="77"/>
      <c r="SKH61" s="77"/>
      <c r="SKI61" s="77"/>
      <c r="SKJ61" s="77"/>
      <c r="SKK61" s="77"/>
      <c r="SKL61" s="77"/>
      <c r="SKM61" s="77"/>
      <c r="SKN61" s="77"/>
      <c r="SKO61" s="77"/>
      <c r="SKP61" s="77"/>
      <c r="SKQ61" s="77"/>
      <c r="SKR61" s="77"/>
      <c r="SKS61" s="77"/>
      <c r="SKT61" s="77"/>
      <c r="SKU61" s="77"/>
      <c r="SKV61" s="77"/>
      <c r="SKW61" s="77"/>
      <c r="SKX61" s="77"/>
      <c r="SKY61" s="77"/>
      <c r="SKZ61" s="77"/>
      <c r="SLA61" s="77"/>
      <c r="SLB61" s="77"/>
      <c r="SLC61" s="77"/>
      <c r="SLD61" s="77"/>
      <c r="SLE61" s="77"/>
      <c r="SLF61" s="77"/>
      <c r="SLG61" s="77"/>
      <c r="SLH61" s="77"/>
      <c r="SLI61" s="77"/>
      <c r="SLJ61" s="77"/>
      <c r="SLK61" s="77"/>
      <c r="SLL61" s="77"/>
      <c r="SLM61" s="77"/>
      <c r="SLN61" s="77"/>
      <c r="SLO61" s="77"/>
      <c r="SLP61" s="77"/>
      <c r="SLQ61" s="77"/>
      <c r="SLR61" s="77"/>
      <c r="SLS61" s="77"/>
      <c r="SLT61" s="77"/>
      <c r="SLU61" s="77"/>
      <c r="SLV61" s="77"/>
      <c r="SLW61" s="77"/>
      <c r="SLX61" s="77"/>
      <c r="SLY61" s="77"/>
      <c r="SLZ61" s="77"/>
      <c r="SMA61" s="77"/>
      <c r="SMB61" s="77"/>
      <c r="SMC61" s="77"/>
      <c r="SMD61" s="77"/>
      <c r="SME61" s="77"/>
      <c r="SMF61" s="77"/>
      <c r="SMG61" s="77"/>
      <c r="SMH61" s="77"/>
      <c r="SMI61" s="77"/>
      <c r="SMJ61" s="77"/>
      <c r="SMK61" s="77"/>
      <c r="SML61" s="77"/>
      <c r="SMM61" s="77"/>
      <c r="SMN61" s="77"/>
      <c r="SMO61" s="77"/>
      <c r="SMP61" s="77"/>
      <c r="SMQ61" s="77"/>
      <c r="SMR61" s="77"/>
      <c r="SMS61" s="77"/>
      <c r="SMT61" s="77"/>
      <c r="SMU61" s="77"/>
      <c r="SMV61" s="77"/>
      <c r="SMW61" s="77"/>
      <c r="SMX61" s="77"/>
      <c r="SMY61" s="77"/>
      <c r="SMZ61" s="77"/>
      <c r="SNA61" s="77"/>
      <c r="SNB61" s="77"/>
      <c r="SNC61" s="77"/>
      <c r="SND61" s="77"/>
      <c r="SNE61" s="77"/>
      <c r="SNF61" s="77"/>
      <c r="SNG61" s="77"/>
      <c r="SNH61" s="77"/>
      <c r="SNI61" s="77"/>
      <c r="SNJ61" s="77"/>
      <c r="SNK61" s="77"/>
      <c r="SNL61" s="77"/>
      <c r="SNM61" s="77"/>
      <c r="SNN61" s="77"/>
      <c r="SNO61" s="77"/>
      <c r="SNP61" s="77"/>
      <c r="SNQ61" s="77"/>
      <c r="SNR61" s="77"/>
      <c r="SNS61" s="77"/>
      <c r="SNT61" s="77"/>
      <c r="SNU61" s="77"/>
      <c r="SNV61" s="77"/>
      <c r="SNW61" s="77"/>
      <c r="SNX61" s="77"/>
      <c r="SNY61" s="77"/>
      <c r="SNZ61" s="77"/>
      <c r="SOA61" s="77"/>
      <c r="SOB61" s="77"/>
      <c r="SOC61" s="77"/>
      <c r="SOD61" s="77"/>
      <c r="SOE61" s="77"/>
      <c r="SOF61" s="77"/>
      <c r="SOG61" s="77"/>
      <c r="SOH61" s="77"/>
      <c r="SOI61" s="77"/>
      <c r="SOJ61" s="77"/>
      <c r="SOK61" s="77"/>
      <c r="SOL61" s="77"/>
      <c r="SOM61" s="77"/>
      <c r="SON61" s="77"/>
      <c r="SOO61" s="77"/>
      <c r="SOP61" s="77"/>
      <c r="SOQ61" s="77"/>
      <c r="SOR61" s="77"/>
      <c r="SOS61" s="77"/>
      <c r="SOT61" s="77"/>
      <c r="SOU61" s="77"/>
      <c r="SOV61" s="77"/>
      <c r="SOW61" s="77"/>
      <c r="SOX61" s="77"/>
      <c r="SOY61" s="77"/>
      <c r="SOZ61" s="77"/>
      <c r="SPA61" s="77"/>
      <c r="SPB61" s="77"/>
      <c r="SPC61" s="77"/>
      <c r="SPD61" s="77"/>
      <c r="SPE61" s="77"/>
      <c r="SPF61" s="77"/>
      <c r="SPG61" s="77"/>
      <c r="SPH61" s="77"/>
      <c r="SPI61" s="77"/>
      <c r="SPJ61" s="77"/>
      <c r="SPK61" s="77"/>
      <c r="SPL61" s="77"/>
      <c r="SPM61" s="77"/>
      <c r="SPN61" s="77"/>
      <c r="SPO61" s="77"/>
      <c r="SPP61" s="77"/>
      <c r="SPQ61" s="77"/>
      <c r="SPR61" s="77"/>
      <c r="SPS61" s="77"/>
      <c r="SPT61" s="77"/>
      <c r="SPU61" s="77"/>
      <c r="SPV61" s="77"/>
      <c r="SPW61" s="77"/>
      <c r="SPX61" s="77"/>
      <c r="SPY61" s="77"/>
      <c r="SPZ61" s="77"/>
      <c r="SQA61" s="77"/>
      <c r="SQB61" s="77"/>
      <c r="SQC61" s="77"/>
      <c r="SQD61" s="77"/>
      <c r="SQE61" s="77"/>
      <c r="SQF61" s="77"/>
      <c r="SQG61" s="77"/>
      <c r="SQH61" s="77"/>
      <c r="SQI61" s="77"/>
      <c r="SQJ61" s="77"/>
      <c r="SQK61" s="77"/>
      <c r="SQL61" s="77"/>
      <c r="SQM61" s="77"/>
      <c r="SQN61" s="77"/>
      <c r="SQO61" s="77"/>
      <c r="SQP61" s="77"/>
      <c r="SQQ61" s="77"/>
      <c r="SQR61" s="77"/>
      <c r="SQS61" s="77"/>
      <c r="SQT61" s="77"/>
      <c r="SQU61" s="77"/>
      <c r="SQV61" s="77"/>
      <c r="SQW61" s="77"/>
      <c r="SQX61" s="77"/>
      <c r="SQY61" s="77"/>
      <c r="SQZ61" s="77"/>
      <c r="SRA61" s="77"/>
      <c r="SRB61" s="77"/>
      <c r="SRC61" s="77"/>
      <c r="SRD61" s="77"/>
      <c r="SRE61" s="77"/>
      <c r="SRF61" s="77"/>
      <c r="SRG61" s="77"/>
      <c r="SRH61" s="77"/>
      <c r="SRI61" s="77"/>
      <c r="SRJ61" s="77"/>
      <c r="SRK61" s="77"/>
      <c r="SRL61" s="77"/>
      <c r="SRM61" s="77"/>
      <c r="SRN61" s="77"/>
      <c r="SRO61" s="77"/>
      <c r="SRP61" s="77"/>
      <c r="SRQ61" s="77"/>
      <c r="SRR61" s="77"/>
      <c r="SRS61" s="77"/>
      <c r="SRT61" s="77"/>
      <c r="SRU61" s="77"/>
      <c r="SRV61" s="77"/>
      <c r="SRW61" s="77"/>
      <c r="SRX61" s="77"/>
      <c r="SRY61" s="77"/>
      <c r="SRZ61" s="77"/>
      <c r="SSA61" s="77"/>
      <c r="SSB61" s="77"/>
      <c r="SSC61" s="77"/>
      <c r="SSD61" s="77"/>
      <c r="SSE61" s="77"/>
      <c r="SSF61" s="77"/>
      <c r="SSG61" s="77"/>
      <c r="SSH61" s="77"/>
      <c r="SSI61" s="77"/>
      <c r="SSJ61" s="77"/>
      <c r="SSK61" s="77"/>
      <c r="SSL61" s="77"/>
      <c r="SSM61" s="77"/>
      <c r="SSN61" s="77"/>
      <c r="SSO61" s="77"/>
      <c r="SSP61" s="77"/>
      <c r="SSQ61" s="77"/>
      <c r="SSR61" s="77"/>
      <c r="SSS61" s="77"/>
      <c r="SST61" s="77"/>
      <c r="SSU61" s="77"/>
      <c r="SSV61" s="77"/>
      <c r="SSW61" s="77"/>
      <c r="SSX61" s="77"/>
      <c r="SSY61" s="77"/>
      <c r="SSZ61" s="77"/>
      <c r="STA61" s="77"/>
      <c r="STB61" s="77"/>
      <c r="STC61" s="77"/>
      <c r="STD61" s="77"/>
      <c r="STE61" s="77"/>
      <c r="STF61" s="77"/>
      <c r="STG61" s="77"/>
      <c r="STH61" s="77"/>
      <c r="STI61" s="77"/>
      <c r="STJ61" s="77"/>
      <c r="STK61" s="77"/>
      <c r="STL61" s="77"/>
      <c r="STM61" s="77"/>
      <c r="STN61" s="77"/>
      <c r="STO61" s="77"/>
      <c r="STP61" s="77"/>
      <c r="STQ61" s="77"/>
      <c r="STR61" s="77"/>
      <c r="STS61" s="77"/>
      <c r="STT61" s="77"/>
      <c r="STU61" s="77"/>
      <c r="STV61" s="77"/>
      <c r="STW61" s="77"/>
      <c r="STX61" s="77"/>
      <c r="STY61" s="77"/>
      <c r="STZ61" s="77"/>
      <c r="SUA61" s="77"/>
      <c r="SUB61" s="77"/>
      <c r="SUC61" s="77"/>
      <c r="SUD61" s="77"/>
      <c r="SUE61" s="77"/>
      <c r="SUF61" s="77"/>
      <c r="SUG61" s="77"/>
      <c r="SUH61" s="77"/>
      <c r="SUI61" s="77"/>
      <c r="SUJ61" s="77"/>
      <c r="SUK61" s="77"/>
      <c r="SUL61" s="77"/>
      <c r="SUM61" s="77"/>
      <c r="SUN61" s="77"/>
      <c r="SUO61" s="77"/>
      <c r="SUP61" s="77"/>
      <c r="SUQ61" s="77"/>
      <c r="SUR61" s="77"/>
      <c r="SUS61" s="77"/>
      <c r="SUT61" s="77"/>
      <c r="SUU61" s="77"/>
      <c r="SUV61" s="77"/>
      <c r="SUW61" s="77"/>
      <c r="SUX61" s="77"/>
      <c r="SUY61" s="77"/>
      <c r="SUZ61" s="77"/>
      <c r="SVA61" s="77"/>
      <c r="SVB61" s="77"/>
      <c r="SVC61" s="77"/>
      <c r="SVD61" s="77"/>
      <c r="SVE61" s="77"/>
      <c r="SVF61" s="77"/>
      <c r="SVG61" s="77"/>
      <c r="SVH61" s="77"/>
      <c r="SVI61" s="77"/>
      <c r="SVJ61" s="77"/>
      <c r="SVK61" s="77"/>
      <c r="SVL61" s="77"/>
      <c r="SVM61" s="77"/>
      <c r="SVN61" s="77"/>
      <c r="SVO61" s="77"/>
      <c r="SVP61" s="77"/>
      <c r="SVQ61" s="77"/>
      <c r="SVR61" s="77"/>
      <c r="SVS61" s="77"/>
      <c r="SVT61" s="77"/>
      <c r="SVU61" s="77"/>
      <c r="SVV61" s="77"/>
      <c r="SVW61" s="77"/>
      <c r="SVX61" s="77"/>
      <c r="SVY61" s="77"/>
      <c r="SVZ61" s="77"/>
      <c r="SWA61" s="77"/>
      <c r="SWB61" s="77"/>
      <c r="SWC61" s="77"/>
      <c r="SWD61" s="77"/>
      <c r="SWE61" s="77"/>
      <c r="SWF61" s="77"/>
      <c r="SWG61" s="77"/>
      <c r="SWH61" s="77"/>
      <c r="SWI61" s="77"/>
      <c r="SWJ61" s="77"/>
      <c r="SWK61" s="77"/>
      <c r="SWL61" s="77"/>
      <c r="SWM61" s="77"/>
      <c r="SWN61" s="77"/>
      <c r="SWO61" s="77"/>
      <c r="SWP61" s="77"/>
      <c r="SWQ61" s="77"/>
      <c r="SWR61" s="77"/>
      <c r="SWS61" s="77"/>
      <c r="SWT61" s="77"/>
      <c r="SWU61" s="77"/>
      <c r="SWV61" s="77"/>
      <c r="SWW61" s="77"/>
      <c r="SWX61" s="77"/>
      <c r="SWY61" s="77"/>
      <c r="SWZ61" s="77"/>
      <c r="SXA61" s="77"/>
      <c r="SXB61" s="77"/>
      <c r="SXC61" s="77"/>
      <c r="SXD61" s="77"/>
      <c r="SXE61" s="77"/>
      <c r="SXF61" s="77"/>
      <c r="SXG61" s="77"/>
      <c r="SXH61" s="77"/>
      <c r="SXI61" s="77"/>
      <c r="SXJ61" s="77"/>
      <c r="SXK61" s="77"/>
      <c r="SXL61" s="77"/>
      <c r="SXM61" s="77"/>
      <c r="SXN61" s="77"/>
      <c r="SXO61" s="77"/>
      <c r="SXP61" s="77"/>
      <c r="SXQ61" s="77"/>
      <c r="SXR61" s="77"/>
      <c r="SXS61" s="77"/>
      <c r="SXT61" s="77"/>
      <c r="SXU61" s="77"/>
      <c r="SXV61" s="77"/>
      <c r="SXW61" s="77"/>
      <c r="SXX61" s="77"/>
      <c r="SXY61" s="77"/>
      <c r="SXZ61" s="77"/>
      <c r="SYA61" s="77"/>
      <c r="SYB61" s="77"/>
      <c r="SYC61" s="77"/>
      <c r="SYD61" s="77"/>
      <c r="SYE61" s="77"/>
      <c r="SYF61" s="77"/>
      <c r="SYG61" s="77"/>
      <c r="SYH61" s="77"/>
      <c r="SYI61" s="77"/>
      <c r="SYJ61" s="77"/>
      <c r="SYK61" s="77"/>
      <c r="SYL61" s="77"/>
      <c r="SYM61" s="77"/>
      <c r="SYN61" s="77"/>
      <c r="SYO61" s="77"/>
      <c r="SYP61" s="77"/>
      <c r="SYQ61" s="77"/>
      <c r="SYR61" s="77"/>
      <c r="SYS61" s="77"/>
      <c r="SYT61" s="77"/>
      <c r="SYU61" s="77"/>
      <c r="SYV61" s="77"/>
      <c r="SYW61" s="77"/>
      <c r="SYX61" s="77"/>
      <c r="SYY61" s="77"/>
      <c r="SYZ61" s="77"/>
      <c r="SZA61" s="77"/>
      <c r="SZB61" s="77"/>
      <c r="SZC61" s="77"/>
      <c r="SZD61" s="77"/>
      <c r="SZE61" s="77"/>
      <c r="SZF61" s="77"/>
      <c r="SZG61" s="77"/>
      <c r="SZH61" s="77"/>
      <c r="SZI61" s="77"/>
      <c r="SZJ61" s="77"/>
      <c r="SZK61" s="77"/>
      <c r="SZL61" s="77"/>
      <c r="SZM61" s="77"/>
      <c r="SZN61" s="77"/>
      <c r="SZO61" s="77"/>
      <c r="SZP61" s="77"/>
      <c r="SZQ61" s="77"/>
      <c r="SZR61" s="77"/>
      <c r="SZS61" s="77"/>
      <c r="SZT61" s="77"/>
      <c r="SZU61" s="77"/>
      <c r="SZV61" s="77"/>
      <c r="SZW61" s="77"/>
      <c r="SZX61" s="77"/>
      <c r="SZY61" s="77"/>
      <c r="SZZ61" s="77"/>
      <c r="TAA61" s="77"/>
      <c r="TAB61" s="77"/>
      <c r="TAC61" s="77"/>
      <c r="TAD61" s="77"/>
      <c r="TAE61" s="77"/>
      <c r="TAF61" s="77"/>
      <c r="TAG61" s="77"/>
      <c r="TAH61" s="77"/>
      <c r="TAI61" s="77"/>
      <c r="TAJ61" s="77"/>
      <c r="TAK61" s="77"/>
      <c r="TAL61" s="77"/>
      <c r="TAM61" s="77"/>
      <c r="TAN61" s="77"/>
      <c r="TAO61" s="77"/>
      <c r="TAP61" s="77"/>
      <c r="TAQ61" s="77"/>
      <c r="TAR61" s="77"/>
      <c r="TAS61" s="77"/>
      <c r="TAT61" s="77"/>
      <c r="TAU61" s="77"/>
      <c r="TAV61" s="77"/>
      <c r="TAW61" s="77"/>
      <c r="TAX61" s="77"/>
      <c r="TAY61" s="77"/>
      <c r="TAZ61" s="77"/>
      <c r="TBA61" s="77"/>
      <c r="TBB61" s="77"/>
      <c r="TBC61" s="77"/>
      <c r="TBD61" s="77"/>
      <c r="TBE61" s="77"/>
      <c r="TBF61" s="77"/>
      <c r="TBG61" s="77"/>
      <c r="TBH61" s="77"/>
      <c r="TBI61" s="77"/>
      <c r="TBJ61" s="77"/>
      <c r="TBK61" s="77"/>
      <c r="TBL61" s="77"/>
      <c r="TBM61" s="77"/>
      <c r="TBN61" s="77"/>
      <c r="TBO61" s="77"/>
      <c r="TBP61" s="77"/>
      <c r="TBQ61" s="77"/>
      <c r="TBR61" s="77"/>
      <c r="TBS61" s="77"/>
      <c r="TBT61" s="77"/>
      <c r="TBU61" s="77"/>
      <c r="TBV61" s="77"/>
      <c r="TBW61" s="77"/>
      <c r="TBX61" s="77"/>
      <c r="TBY61" s="77"/>
      <c r="TBZ61" s="77"/>
      <c r="TCA61" s="77"/>
      <c r="TCB61" s="77"/>
      <c r="TCC61" s="77"/>
      <c r="TCD61" s="77"/>
      <c r="TCE61" s="77"/>
      <c r="TCF61" s="77"/>
      <c r="TCG61" s="77"/>
      <c r="TCH61" s="77"/>
      <c r="TCI61" s="77"/>
      <c r="TCJ61" s="77"/>
      <c r="TCK61" s="77"/>
      <c r="TCL61" s="77"/>
      <c r="TCM61" s="77"/>
      <c r="TCN61" s="77"/>
      <c r="TCO61" s="77"/>
      <c r="TCP61" s="77"/>
      <c r="TCQ61" s="77"/>
      <c r="TCR61" s="77"/>
      <c r="TCS61" s="77"/>
      <c r="TCT61" s="77"/>
      <c r="TCU61" s="77"/>
      <c r="TCV61" s="77"/>
      <c r="TCW61" s="77"/>
      <c r="TCX61" s="77"/>
      <c r="TCY61" s="77"/>
      <c r="TCZ61" s="77"/>
      <c r="TDA61" s="77"/>
      <c r="TDB61" s="77"/>
      <c r="TDC61" s="77"/>
      <c r="TDD61" s="77"/>
      <c r="TDE61" s="77"/>
      <c r="TDF61" s="77"/>
      <c r="TDG61" s="77"/>
      <c r="TDH61" s="77"/>
      <c r="TDI61" s="77"/>
      <c r="TDJ61" s="77"/>
      <c r="TDK61" s="77"/>
      <c r="TDL61" s="77"/>
      <c r="TDM61" s="77"/>
      <c r="TDN61" s="77"/>
      <c r="TDO61" s="77"/>
      <c r="TDP61" s="77"/>
      <c r="TDQ61" s="77"/>
      <c r="TDR61" s="77"/>
      <c r="TDS61" s="77"/>
      <c r="TDT61" s="77"/>
      <c r="TDU61" s="77"/>
      <c r="TDV61" s="77"/>
      <c r="TDW61" s="77"/>
      <c r="TDX61" s="77"/>
      <c r="TDY61" s="77"/>
      <c r="TDZ61" s="77"/>
      <c r="TEA61" s="77"/>
      <c r="TEB61" s="77"/>
      <c r="TEC61" s="77"/>
      <c r="TED61" s="77"/>
      <c r="TEE61" s="77"/>
      <c r="TEF61" s="77"/>
      <c r="TEG61" s="77"/>
      <c r="TEH61" s="77"/>
      <c r="TEI61" s="77"/>
      <c r="TEJ61" s="77"/>
      <c r="TEK61" s="77"/>
      <c r="TEL61" s="77"/>
      <c r="TEM61" s="77"/>
      <c r="TEN61" s="77"/>
      <c r="TEO61" s="77"/>
      <c r="TEP61" s="77"/>
      <c r="TEQ61" s="77"/>
      <c r="TER61" s="77"/>
      <c r="TES61" s="77"/>
      <c r="TET61" s="77"/>
      <c r="TEU61" s="77"/>
      <c r="TEV61" s="77"/>
      <c r="TEW61" s="77"/>
      <c r="TEX61" s="77"/>
      <c r="TEY61" s="77"/>
      <c r="TEZ61" s="77"/>
      <c r="TFA61" s="77"/>
      <c r="TFB61" s="77"/>
      <c r="TFC61" s="77"/>
      <c r="TFD61" s="77"/>
      <c r="TFE61" s="77"/>
      <c r="TFF61" s="77"/>
      <c r="TFG61" s="77"/>
      <c r="TFH61" s="77"/>
      <c r="TFI61" s="77"/>
      <c r="TFJ61" s="77"/>
      <c r="TFK61" s="77"/>
      <c r="TFL61" s="77"/>
      <c r="TFM61" s="77"/>
      <c r="TFN61" s="77"/>
      <c r="TFO61" s="77"/>
      <c r="TFP61" s="77"/>
      <c r="TFQ61" s="77"/>
      <c r="TFR61" s="77"/>
      <c r="TFS61" s="77"/>
      <c r="TFT61" s="77"/>
      <c r="TFU61" s="77"/>
      <c r="TFV61" s="77"/>
      <c r="TFW61" s="77"/>
      <c r="TFX61" s="77"/>
      <c r="TFY61" s="77"/>
      <c r="TFZ61" s="77"/>
      <c r="TGA61" s="77"/>
      <c r="TGB61" s="77"/>
      <c r="TGC61" s="77"/>
      <c r="TGD61" s="77"/>
      <c r="TGE61" s="77"/>
      <c r="TGF61" s="77"/>
      <c r="TGG61" s="77"/>
      <c r="TGH61" s="77"/>
      <c r="TGI61" s="77"/>
      <c r="TGJ61" s="77"/>
      <c r="TGK61" s="77"/>
      <c r="TGL61" s="77"/>
      <c r="TGM61" s="77"/>
      <c r="TGN61" s="77"/>
      <c r="TGO61" s="77"/>
      <c r="TGP61" s="77"/>
      <c r="TGQ61" s="77"/>
      <c r="TGR61" s="77"/>
      <c r="TGS61" s="77"/>
      <c r="TGT61" s="77"/>
      <c r="TGU61" s="77"/>
      <c r="TGV61" s="77"/>
      <c r="TGW61" s="77"/>
      <c r="TGX61" s="77"/>
      <c r="TGY61" s="77"/>
      <c r="TGZ61" s="77"/>
      <c r="THA61" s="77"/>
      <c r="THB61" s="77"/>
      <c r="THC61" s="77"/>
      <c r="THD61" s="77"/>
      <c r="THE61" s="77"/>
      <c r="THF61" s="77"/>
      <c r="THG61" s="77"/>
      <c r="THH61" s="77"/>
      <c r="THI61" s="77"/>
      <c r="THJ61" s="77"/>
      <c r="THK61" s="77"/>
      <c r="THL61" s="77"/>
      <c r="THM61" s="77"/>
      <c r="THN61" s="77"/>
      <c r="THO61" s="77"/>
      <c r="THP61" s="77"/>
      <c r="THQ61" s="77"/>
      <c r="THR61" s="77"/>
      <c r="THS61" s="77"/>
      <c r="THT61" s="77"/>
      <c r="THU61" s="77"/>
      <c r="THV61" s="77"/>
      <c r="THW61" s="77"/>
      <c r="THX61" s="77"/>
      <c r="THY61" s="77"/>
      <c r="THZ61" s="77"/>
      <c r="TIA61" s="77"/>
      <c r="TIB61" s="77"/>
      <c r="TIC61" s="77"/>
      <c r="TID61" s="77"/>
      <c r="TIE61" s="77"/>
      <c r="TIF61" s="77"/>
      <c r="TIG61" s="77"/>
      <c r="TIH61" s="77"/>
      <c r="TII61" s="77"/>
      <c r="TIJ61" s="77"/>
      <c r="TIK61" s="77"/>
      <c r="TIL61" s="77"/>
      <c r="TIM61" s="77"/>
      <c r="TIN61" s="77"/>
      <c r="TIO61" s="77"/>
      <c r="TIP61" s="77"/>
      <c r="TIQ61" s="77"/>
      <c r="TIR61" s="77"/>
      <c r="TIS61" s="77"/>
      <c r="TIT61" s="77"/>
      <c r="TIU61" s="77"/>
      <c r="TIV61" s="77"/>
      <c r="TIW61" s="77"/>
      <c r="TIX61" s="77"/>
      <c r="TIY61" s="77"/>
      <c r="TIZ61" s="77"/>
      <c r="TJA61" s="77"/>
      <c r="TJB61" s="77"/>
      <c r="TJC61" s="77"/>
      <c r="TJD61" s="77"/>
      <c r="TJE61" s="77"/>
      <c r="TJF61" s="77"/>
      <c r="TJG61" s="77"/>
      <c r="TJH61" s="77"/>
      <c r="TJI61" s="77"/>
      <c r="TJJ61" s="77"/>
      <c r="TJK61" s="77"/>
      <c r="TJL61" s="77"/>
      <c r="TJM61" s="77"/>
      <c r="TJN61" s="77"/>
      <c r="TJO61" s="77"/>
      <c r="TJP61" s="77"/>
      <c r="TJQ61" s="77"/>
      <c r="TJR61" s="77"/>
      <c r="TJS61" s="77"/>
      <c r="TJT61" s="77"/>
      <c r="TJU61" s="77"/>
      <c r="TJV61" s="77"/>
      <c r="TJW61" s="77"/>
      <c r="TJX61" s="77"/>
      <c r="TJY61" s="77"/>
      <c r="TJZ61" s="77"/>
      <c r="TKA61" s="77"/>
      <c r="TKB61" s="77"/>
      <c r="TKC61" s="77"/>
      <c r="TKD61" s="77"/>
      <c r="TKE61" s="77"/>
      <c r="TKF61" s="77"/>
      <c r="TKG61" s="77"/>
      <c r="TKH61" s="77"/>
      <c r="TKI61" s="77"/>
      <c r="TKJ61" s="77"/>
      <c r="TKK61" s="77"/>
      <c r="TKL61" s="77"/>
      <c r="TKM61" s="77"/>
      <c r="TKN61" s="77"/>
      <c r="TKO61" s="77"/>
      <c r="TKP61" s="77"/>
      <c r="TKQ61" s="77"/>
      <c r="TKR61" s="77"/>
      <c r="TKS61" s="77"/>
      <c r="TKT61" s="77"/>
      <c r="TKU61" s="77"/>
      <c r="TKV61" s="77"/>
      <c r="TKW61" s="77"/>
      <c r="TKX61" s="77"/>
      <c r="TKY61" s="77"/>
      <c r="TKZ61" s="77"/>
      <c r="TLA61" s="77"/>
      <c r="TLB61" s="77"/>
      <c r="TLC61" s="77"/>
      <c r="TLD61" s="77"/>
      <c r="TLE61" s="77"/>
      <c r="TLF61" s="77"/>
      <c r="TLG61" s="77"/>
      <c r="TLH61" s="77"/>
      <c r="TLI61" s="77"/>
      <c r="TLJ61" s="77"/>
      <c r="TLK61" s="77"/>
      <c r="TLL61" s="77"/>
      <c r="TLM61" s="77"/>
      <c r="TLN61" s="77"/>
      <c r="TLO61" s="77"/>
      <c r="TLP61" s="77"/>
      <c r="TLQ61" s="77"/>
      <c r="TLR61" s="77"/>
      <c r="TLS61" s="77"/>
      <c r="TLT61" s="77"/>
      <c r="TLU61" s="77"/>
      <c r="TLV61" s="77"/>
      <c r="TLW61" s="77"/>
      <c r="TLX61" s="77"/>
      <c r="TLY61" s="77"/>
      <c r="TLZ61" s="77"/>
      <c r="TMA61" s="77"/>
      <c r="TMB61" s="77"/>
      <c r="TMC61" s="77"/>
      <c r="TMD61" s="77"/>
      <c r="TME61" s="77"/>
      <c r="TMF61" s="77"/>
      <c r="TMG61" s="77"/>
      <c r="TMH61" s="77"/>
      <c r="TMI61" s="77"/>
      <c r="TMJ61" s="77"/>
      <c r="TMK61" s="77"/>
      <c r="TML61" s="77"/>
      <c r="TMM61" s="77"/>
      <c r="TMN61" s="77"/>
      <c r="TMO61" s="77"/>
      <c r="TMP61" s="77"/>
      <c r="TMQ61" s="77"/>
      <c r="TMR61" s="77"/>
      <c r="TMS61" s="77"/>
      <c r="TMT61" s="77"/>
      <c r="TMU61" s="77"/>
      <c r="TMV61" s="77"/>
      <c r="TMW61" s="77"/>
      <c r="TMX61" s="77"/>
      <c r="TMY61" s="77"/>
      <c r="TMZ61" s="77"/>
      <c r="TNA61" s="77"/>
      <c r="TNB61" s="77"/>
      <c r="TNC61" s="77"/>
      <c r="TND61" s="77"/>
      <c r="TNE61" s="77"/>
      <c r="TNF61" s="77"/>
      <c r="TNG61" s="77"/>
      <c r="TNH61" s="77"/>
      <c r="TNI61" s="77"/>
      <c r="TNJ61" s="77"/>
      <c r="TNK61" s="77"/>
      <c r="TNL61" s="77"/>
      <c r="TNM61" s="77"/>
      <c r="TNN61" s="77"/>
      <c r="TNO61" s="77"/>
      <c r="TNP61" s="77"/>
      <c r="TNQ61" s="77"/>
      <c r="TNR61" s="77"/>
      <c r="TNS61" s="77"/>
      <c r="TNT61" s="77"/>
      <c r="TNU61" s="77"/>
      <c r="TNV61" s="77"/>
      <c r="TNW61" s="77"/>
      <c r="TNX61" s="77"/>
      <c r="TNY61" s="77"/>
      <c r="TNZ61" s="77"/>
      <c r="TOA61" s="77"/>
      <c r="TOB61" s="77"/>
      <c r="TOC61" s="77"/>
      <c r="TOD61" s="77"/>
      <c r="TOE61" s="77"/>
      <c r="TOF61" s="77"/>
      <c r="TOG61" s="77"/>
      <c r="TOH61" s="77"/>
      <c r="TOI61" s="77"/>
      <c r="TOJ61" s="77"/>
      <c r="TOK61" s="77"/>
      <c r="TOL61" s="77"/>
      <c r="TOM61" s="77"/>
      <c r="TON61" s="77"/>
      <c r="TOO61" s="77"/>
      <c r="TOP61" s="77"/>
      <c r="TOQ61" s="77"/>
      <c r="TOR61" s="77"/>
      <c r="TOS61" s="77"/>
      <c r="TOT61" s="77"/>
      <c r="TOU61" s="77"/>
      <c r="TOV61" s="77"/>
      <c r="TOW61" s="77"/>
      <c r="TOX61" s="77"/>
      <c r="TOY61" s="77"/>
      <c r="TOZ61" s="77"/>
      <c r="TPA61" s="77"/>
      <c r="TPB61" s="77"/>
      <c r="TPC61" s="77"/>
      <c r="TPD61" s="77"/>
      <c r="TPE61" s="77"/>
      <c r="TPF61" s="77"/>
      <c r="TPG61" s="77"/>
      <c r="TPH61" s="77"/>
      <c r="TPI61" s="77"/>
      <c r="TPJ61" s="77"/>
      <c r="TPK61" s="77"/>
      <c r="TPL61" s="77"/>
      <c r="TPM61" s="77"/>
      <c r="TPN61" s="77"/>
      <c r="TPO61" s="77"/>
      <c r="TPP61" s="77"/>
      <c r="TPQ61" s="77"/>
      <c r="TPR61" s="77"/>
      <c r="TPS61" s="77"/>
      <c r="TPT61" s="77"/>
      <c r="TPU61" s="77"/>
      <c r="TPV61" s="77"/>
      <c r="TPW61" s="77"/>
      <c r="TPX61" s="77"/>
      <c r="TPY61" s="77"/>
      <c r="TPZ61" s="77"/>
      <c r="TQA61" s="77"/>
      <c r="TQB61" s="77"/>
      <c r="TQC61" s="77"/>
      <c r="TQD61" s="77"/>
      <c r="TQE61" s="77"/>
      <c r="TQF61" s="77"/>
      <c r="TQG61" s="77"/>
      <c r="TQH61" s="77"/>
      <c r="TQI61" s="77"/>
      <c r="TQJ61" s="77"/>
      <c r="TQK61" s="77"/>
      <c r="TQL61" s="77"/>
      <c r="TQM61" s="77"/>
      <c r="TQN61" s="77"/>
      <c r="TQO61" s="77"/>
      <c r="TQP61" s="77"/>
      <c r="TQQ61" s="77"/>
      <c r="TQR61" s="77"/>
      <c r="TQS61" s="77"/>
      <c r="TQT61" s="77"/>
      <c r="TQU61" s="77"/>
      <c r="TQV61" s="77"/>
      <c r="TQW61" s="77"/>
      <c r="TQX61" s="77"/>
      <c r="TQY61" s="77"/>
      <c r="TQZ61" s="77"/>
      <c r="TRA61" s="77"/>
      <c r="TRB61" s="77"/>
      <c r="TRC61" s="77"/>
      <c r="TRD61" s="77"/>
      <c r="TRE61" s="77"/>
      <c r="TRF61" s="77"/>
      <c r="TRG61" s="77"/>
      <c r="TRH61" s="77"/>
      <c r="TRI61" s="77"/>
      <c r="TRJ61" s="77"/>
      <c r="TRK61" s="77"/>
      <c r="TRL61" s="77"/>
      <c r="TRM61" s="77"/>
      <c r="TRN61" s="77"/>
      <c r="TRO61" s="77"/>
      <c r="TRP61" s="77"/>
      <c r="TRQ61" s="77"/>
      <c r="TRR61" s="77"/>
      <c r="TRS61" s="77"/>
      <c r="TRT61" s="77"/>
      <c r="TRU61" s="77"/>
      <c r="TRV61" s="77"/>
      <c r="TRW61" s="77"/>
      <c r="TRX61" s="77"/>
      <c r="TRY61" s="77"/>
      <c r="TRZ61" s="77"/>
      <c r="TSA61" s="77"/>
      <c r="TSB61" s="77"/>
      <c r="TSC61" s="77"/>
      <c r="TSD61" s="77"/>
      <c r="TSE61" s="77"/>
      <c r="TSF61" s="77"/>
      <c r="TSG61" s="77"/>
      <c r="TSH61" s="77"/>
      <c r="TSI61" s="77"/>
      <c r="TSJ61" s="77"/>
      <c r="TSK61" s="77"/>
      <c r="TSL61" s="77"/>
      <c r="TSM61" s="77"/>
      <c r="TSN61" s="77"/>
      <c r="TSO61" s="77"/>
      <c r="TSP61" s="77"/>
      <c r="TSQ61" s="77"/>
      <c r="TSR61" s="77"/>
      <c r="TSS61" s="77"/>
      <c r="TST61" s="77"/>
      <c r="TSU61" s="77"/>
      <c r="TSV61" s="77"/>
      <c r="TSW61" s="77"/>
      <c r="TSX61" s="77"/>
      <c r="TSY61" s="77"/>
      <c r="TSZ61" s="77"/>
      <c r="TTA61" s="77"/>
      <c r="TTB61" s="77"/>
      <c r="TTC61" s="77"/>
      <c r="TTD61" s="77"/>
      <c r="TTE61" s="77"/>
      <c r="TTF61" s="77"/>
      <c r="TTG61" s="77"/>
      <c r="TTH61" s="77"/>
      <c r="TTI61" s="77"/>
      <c r="TTJ61" s="77"/>
      <c r="TTK61" s="77"/>
      <c r="TTL61" s="77"/>
      <c r="TTM61" s="77"/>
      <c r="TTN61" s="77"/>
      <c r="TTO61" s="77"/>
      <c r="TTP61" s="77"/>
      <c r="TTQ61" s="77"/>
      <c r="TTR61" s="77"/>
      <c r="TTS61" s="77"/>
      <c r="TTT61" s="77"/>
      <c r="TTU61" s="77"/>
      <c r="TTV61" s="77"/>
      <c r="TTW61" s="77"/>
      <c r="TTX61" s="77"/>
      <c r="TTY61" s="77"/>
      <c r="TTZ61" s="77"/>
      <c r="TUA61" s="77"/>
      <c r="TUB61" s="77"/>
      <c r="TUC61" s="77"/>
      <c r="TUD61" s="77"/>
      <c r="TUE61" s="77"/>
      <c r="TUF61" s="77"/>
      <c r="TUG61" s="77"/>
      <c r="TUH61" s="77"/>
      <c r="TUI61" s="77"/>
      <c r="TUJ61" s="77"/>
      <c r="TUK61" s="77"/>
      <c r="TUL61" s="77"/>
      <c r="TUM61" s="77"/>
      <c r="TUN61" s="77"/>
      <c r="TUO61" s="77"/>
      <c r="TUP61" s="77"/>
      <c r="TUQ61" s="77"/>
      <c r="TUR61" s="77"/>
      <c r="TUS61" s="77"/>
      <c r="TUT61" s="77"/>
      <c r="TUU61" s="77"/>
      <c r="TUV61" s="77"/>
      <c r="TUW61" s="77"/>
      <c r="TUX61" s="77"/>
      <c r="TUY61" s="77"/>
      <c r="TUZ61" s="77"/>
      <c r="TVA61" s="77"/>
      <c r="TVB61" s="77"/>
      <c r="TVC61" s="77"/>
      <c r="TVD61" s="77"/>
      <c r="TVE61" s="77"/>
      <c r="TVF61" s="77"/>
      <c r="TVG61" s="77"/>
      <c r="TVH61" s="77"/>
      <c r="TVI61" s="77"/>
      <c r="TVJ61" s="77"/>
      <c r="TVK61" s="77"/>
      <c r="TVL61" s="77"/>
      <c r="TVM61" s="77"/>
      <c r="TVN61" s="77"/>
      <c r="TVO61" s="77"/>
      <c r="TVP61" s="77"/>
      <c r="TVQ61" s="77"/>
      <c r="TVR61" s="77"/>
      <c r="TVS61" s="77"/>
      <c r="TVT61" s="77"/>
      <c r="TVU61" s="77"/>
      <c r="TVV61" s="77"/>
      <c r="TVW61" s="77"/>
      <c r="TVX61" s="77"/>
      <c r="TVY61" s="77"/>
      <c r="TVZ61" s="77"/>
      <c r="TWA61" s="77"/>
      <c r="TWB61" s="77"/>
      <c r="TWC61" s="77"/>
      <c r="TWD61" s="77"/>
      <c r="TWE61" s="77"/>
      <c r="TWF61" s="77"/>
      <c r="TWG61" s="77"/>
      <c r="TWH61" s="77"/>
      <c r="TWI61" s="77"/>
      <c r="TWJ61" s="77"/>
      <c r="TWK61" s="77"/>
      <c r="TWL61" s="77"/>
      <c r="TWM61" s="77"/>
      <c r="TWN61" s="77"/>
      <c r="TWO61" s="77"/>
      <c r="TWP61" s="77"/>
      <c r="TWQ61" s="77"/>
      <c r="TWR61" s="77"/>
      <c r="TWS61" s="77"/>
      <c r="TWT61" s="77"/>
      <c r="TWU61" s="77"/>
      <c r="TWV61" s="77"/>
      <c r="TWW61" s="77"/>
      <c r="TWX61" s="77"/>
      <c r="TWY61" s="77"/>
      <c r="TWZ61" s="77"/>
      <c r="TXA61" s="77"/>
      <c r="TXB61" s="77"/>
      <c r="TXC61" s="77"/>
      <c r="TXD61" s="77"/>
      <c r="TXE61" s="77"/>
      <c r="TXF61" s="77"/>
      <c r="TXG61" s="77"/>
      <c r="TXH61" s="77"/>
      <c r="TXI61" s="77"/>
      <c r="TXJ61" s="77"/>
      <c r="TXK61" s="77"/>
      <c r="TXL61" s="77"/>
      <c r="TXM61" s="77"/>
      <c r="TXN61" s="77"/>
      <c r="TXO61" s="77"/>
      <c r="TXP61" s="77"/>
      <c r="TXQ61" s="77"/>
      <c r="TXR61" s="77"/>
      <c r="TXS61" s="77"/>
      <c r="TXT61" s="77"/>
      <c r="TXU61" s="77"/>
      <c r="TXV61" s="77"/>
      <c r="TXW61" s="77"/>
      <c r="TXX61" s="77"/>
      <c r="TXY61" s="77"/>
      <c r="TXZ61" s="77"/>
      <c r="TYA61" s="77"/>
      <c r="TYB61" s="77"/>
      <c r="TYC61" s="77"/>
      <c r="TYD61" s="77"/>
      <c r="TYE61" s="77"/>
      <c r="TYF61" s="77"/>
      <c r="TYG61" s="77"/>
      <c r="TYH61" s="77"/>
      <c r="TYI61" s="77"/>
      <c r="TYJ61" s="77"/>
      <c r="TYK61" s="77"/>
      <c r="TYL61" s="77"/>
      <c r="TYM61" s="77"/>
      <c r="TYN61" s="77"/>
      <c r="TYO61" s="77"/>
      <c r="TYP61" s="77"/>
      <c r="TYQ61" s="77"/>
      <c r="TYR61" s="77"/>
      <c r="TYS61" s="77"/>
      <c r="TYT61" s="77"/>
      <c r="TYU61" s="77"/>
      <c r="TYV61" s="77"/>
      <c r="TYW61" s="77"/>
      <c r="TYX61" s="77"/>
      <c r="TYY61" s="77"/>
      <c r="TYZ61" s="77"/>
      <c r="TZA61" s="77"/>
      <c r="TZB61" s="77"/>
      <c r="TZC61" s="77"/>
      <c r="TZD61" s="77"/>
      <c r="TZE61" s="77"/>
      <c r="TZF61" s="77"/>
      <c r="TZG61" s="77"/>
      <c r="TZH61" s="77"/>
      <c r="TZI61" s="77"/>
      <c r="TZJ61" s="77"/>
      <c r="TZK61" s="77"/>
      <c r="TZL61" s="77"/>
      <c r="TZM61" s="77"/>
      <c r="TZN61" s="77"/>
      <c r="TZO61" s="77"/>
      <c r="TZP61" s="77"/>
      <c r="TZQ61" s="77"/>
      <c r="TZR61" s="77"/>
      <c r="TZS61" s="77"/>
      <c r="TZT61" s="77"/>
      <c r="TZU61" s="77"/>
      <c r="TZV61" s="77"/>
      <c r="TZW61" s="77"/>
      <c r="TZX61" s="77"/>
      <c r="TZY61" s="77"/>
      <c r="TZZ61" s="77"/>
      <c r="UAA61" s="77"/>
      <c r="UAB61" s="77"/>
      <c r="UAC61" s="77"/>
      <c r="UAD61" s="77"/>
      <c r="UAE61" s="77"/>
      <c r="UAF61" s="77"/>
      <c r="UAG61" s="77"/>
      <c r="UAH61" s="77"/>
      <c r="UAI61" s="77"/>
      <c r="UAJ61" s="77"/>
      <c r="UAK61" s="77"/>
      <c r="UAL61" s="77"/>
      <c r="UAM61" s="77"/>
      <c r="UAN61" s="77"/>
      <c r="UAO61" s="77"/>
      <c r="UAP61" s="77"/>
      <c r="UAQ61" s="77"/>
      <c r="UAR61" s="77"/>
      <c r="UAS61" s="77"/>
      <c r="UAT61" s="77"/>
      <c r="UAU61" s="77"/>
      <c r="UAV61" s="77"/>
      <c r="UAW61" s="77"/>
      <c r="UAX61" s="77"/>
      <c r="UAY61" s="77"/>
      <c r="UAZ61" s="77"/>
      <c r="UBA61" s="77"/>
      <c r="UBB61" s="77"/>
      <c r="UBC61" s="77"/>
      <c r="UBD61" s="77"/>
      <c r="UBE61" s="77"/>
      <c r="UBF61" s="77"/>
      <c r="UBG61" s="77"/>
      <c r="UBH61" s="77"/>
      <c r="UBI61" s="77"/>
      <c r="UBJ61" s="77"/>
      <c r="UBK61" s="77"/>
      <c r="UBL61" s="77"/>
      <c r="UBM61" s="77"/>
      <c r="UBN61" s="77"/>
      <c r="UBO61" s="77"/>
      <c r="UBP61" s="77"/>
      <c r="UBQ61" s="77"/>
      <c r="UBR61" s="77"/>
      <c r="UBS61" s="77"/>
      <c r="UBT61" s="77"/>
      <c r="UBU61" s="77"/>
      <c r="UBV61" s="77"/>
      <c r="UBW61" s="77"/>
      <c r="UBX61" s="77"/>
      <c r="UBY61" s="77"/>
      <c r="UBZ61" s="77"/>
      <c r="UCA61" s="77"/>
      <c r="UCB61" s="77"/>
      <c r="UCC61" s="77"/>
      <c r="UCD61" s="77"/>
      <c r="UCE61" s="77"/>
      <c r="UCF61" s="77"/>
      <c r="UCG61" s="77"/>
      <c r="UCH61" s="77"/>
      <c r="UCI61" s="77"/>
      <c r="UCJ61" s="77"/>
      <c r="UCK61" s="77"/>
      <c r="UCL61" s="77"/>
      <c r="UCM61" s="77"/>
      <c r="UCN61" s="77"/>
      <c r="UCO61" s="77"/>
      <c r="UCP61" s="77"/>
      <c r="UCQ61" s="77"/>
      <c r="UCR61" s="77"/>
      <c r="UCS61" s="77"/>
      <c r="UCT61" s="77"/>
      <c r="UCU61" s="77"/>
      <c r="UCV61" s="77"/>
      <c r="UCW61" s="77"/>
      <c r="UCX61" s="77"/>
      <c r="UCY61" s="77"/>
      <c r="UCZ61" s="77"/>
      <c r="UDA61" s="77"/>
      <c r="UDB61" s="77"/>
      <c r="UDC61" s="77"/>
      <c r="UDD61" s="77"/>
      <c r="UDE61" s="77"/>
      <c r="UDF61" s="77"/>
      <c r="UDG61" s="77"/>
      <c r="UDH61" s="77"/>
      <c r="UDI61" s="77"/>
      <c r="UDJ61" s="77"/>
      <c r="UDK61" s="77"/>
      <c r="UDL61" s="77"/>
      <c r="UDM61" s="77"/>
      <c r="UDN61" s="77"/>
      <c r="UDO61" s="77"/>
      <c r="UDP61" s="77"/>
      <c r="UDQ61" s="77"/>
      <c r="UDR61" s="77"/>
      <c r="UDS61" s="77"/>
      <c r="UDT61" s="77"/>
      <c r="UDU61" s="77"/>
      <c r="UDV61" s="77"/>
      <c r="UDW61" s="77"/>
      <c r="UDX61" s="77"/>
      <c r="UDY61" s="77"/>
      <c r="UDZ61" s="77"/>
      <c r="UEA61" s="77"/>
      <c r="UEB61" s="77"/>
      <c r="UEC61" s="77"/>
      <c r="UED61" s="77"/>
      <c r="UEE61" s="77"/>
      <c r="UEF61" s="77"/>
      <c r="UEG61" s="77"/>
      <c r="UEH61" s="77"/>
      <c r="UEI61" s="77"/>
      <c r="UEJ61" s="77"/>
      <c r="UEK61" s="77"/>
      <c r="UEL61" s="77"/>
      <c r="UEM61" s="77"/>
      <c r="UEN61" s="77"/>
      <c r="UEO61" s="77"/>
      <c r="UEP61" s="77"/>
      <c r="UEQ61" s="77"/>
      <c r="UER61" s="77"/>
      <c r="UES61" s="77"/>
      <c r="UET61" s="77"/>
      <c r="UEU61" s="77"/>
      <c r="UEV61" s="77"/>
      <c r="UEW61" s="77"/>
      <c r="UEX61" s="77"/>
      <c r="UEY61" s="77"/>
      <c r="UEZ61" s="77"/>
      <c r="UFA61" s="77"/>
      <c r="UFB61" s="77"/>
      <c r="UFC61" s="77"/>
      <c r="UFD61" s="77"/>
      <c r="UFE61" s="77"/>
      <c r="UFF61" s="77"/>
      <c r="UFG61" s="77"/>
      <c r="UFH61" s="77"/>
      <c r="UFI61" s="77"/>
      <c r="UFJ61" s="77"/>
      <c r="UFK61" s="77"/>
      <c r="UFL61" s="77"/>
      <c r="UFM61" s="77"/>
      <c r="UFN61" s="77"/>
      <c r="UFO61" s="77"/>
      <c r="UFP61" s="77"/>
      <c r="UFQ61" s="77"/>
      <c r="UFR61" s="77"/>
      <c r="UFS61" s="77"/>
      <c r="UFT61" s="77"/>
      <c r="UFU61" s="77"/>
      <c r="UFV61" s="77"/>
      <c r="UFW61" s="77"/>
      <c r="UFX61" s="77"/>
      <c r="UFY61" s="77"/>
      <c r="UFZ61" s="77"/>
      <c r="UGA61" s="77"/>
      <c r="UGB61" s="77"/>
      <c r="UGC61" s="77"/>
      <c r="UGD61" s="77"/>
      <c r="UGE61" s="77"/>
      <c r="UGF61" s="77"/>
      <c r="UGG61" s="77"/>
      <c r="UGH61" s="77"/>
      <c r="UGI61" s="77"/>
      <c r="UGJ61" s="77"/>
      <c r="UGK61" s="77"/>
      <c r="UGL61" s="77"/>
      <c r="UGM61" s="77"/>
      <c r="UGN61" s="77"/>
      <c r="UGO61" s="77"/>
      <c r="UGP61" s="77"/>
      <c r="UGQ61" s="77"/>
      <c r="UGR61" s="77"/>
      <c r="UGS61" s="77"/>
      <c r="UGT61" s="77"/>
      <c r="UGU61" s="77"/>
      <c r="UGV61" s="77"/>
      <c r="UGW61" s="77"/>
      <c r="UGX61" s="77"/>
      <c r="UGY61" s="77"/>
      <c r="UGZ61" s="77"/>
      <c r="UHA61" s="77"/>
      <c r="UHB61" s="77"/>
      <c r="UHC61" s="77"/>
      <c r="UHD61" s="77"/>
      <c r="UHE61" s="77"/>
      <c r="UHF61" s="77"/>
      <c r="UHG61" s="77"/>
      <c r="UHH61" s="77"/>
      <c r="UHI61" s="77"/>
      <c r="UHJ61" s="77"/>
      <c r="UHK61" s="77"/>
      <c r="UHL61" s="77"/>
      <c r="UHM61" s="77"/>
      <c r="UHN61" s="77"/>
      <c r="UHO61" s="77"/>
      <c r="UHP61" s="77"/>
      <c r="UHQ61" s="77"/>
      <c r="UHR61" s="77"/>
      <c r="UHS61" s="77"/>
      <c r="UHT61" s="77"/>
      <c r="UHU61" s="77"/>
      <c r="UHV61" s="77"/>
      <c r="UHW61" s="77"/>
      <c r="UHX61" s="77"/>
      <c r="UHY61" s="77"/>
      <c r="UHZ61" s="77"/>
      <c r="UIA61" s="77"/>
      <c r="UIB61" s="77"/>
      <c r="UIC61" s="77"/>
      <c r="UID61" s="77"/>
      <c r="UIE61" s="77"/>
      <c r="UIF61" s="77"/>
      <c r="UIG61" s="77"/>
      <c r="UIH61" s="77"/>
      <c r="UII61" s="77"/>
      <c r="UIJ61" s="77"/>
      <c r="UIK61" s="77"/>
      <c r="UIL61" s="77"/>
      <c r="UIM61" s="77"/>
      <c r="UIN61" s="77"/>
      <c r="UIO61" s="77"/>
      <c r="UIP61" s="77"/>
      <c r="UIQ61" s="77"/>
      <c r="UIR61" s="77"/>
      <c r="UIS61" s="77"/>
      <c r="UIT61" s="77"/>
      <c r="UIU61" s="77"/>
      <c r="UIV61" s="77"/>
      <c r="UIW61" s="77"/>
      <c r="UIX61" s="77"/>
      <c r="UIY61" s="77"/>
      <c r="UIZ61" s="77"/>
      <c r="UJA61" s="77"/>
      <c r="UJB61" s="77"/>
      <c r="UJC61" s="77"/>
      <c r="UJD61" s="77"/>
      <c r="UJE61" s="77"/>
      <c r="UJF61" s="77"/>
      <c r="UJG61" s="77"/>
      <c r="UJH61" s="77"/>
      <c r="UJI61" s="77"/>
      <c r="UJJ61" s="77"/>
      <c r="UJK61" s="77"/>
      <c r="UJL61" s="77"/>
      <c r="UJM61" s="77"/>
      <c r="UJN61" s="77"/>
      <c r="UJO61" s="77"/>
      <c r="UJP61" s="77"/>
      <c r="UJQ61" s="77"/>
      <c r="UJR61" s="77"/>
      <c r="UJS61" s="77"/>
      <c r="UJT61" s="77"/>
      <c r="UJU61" s="77"/>
      <c r="UJV61" s="77"/>
      <c r="UJW61" s="77"/>
      <c r="UJX61" s="77"/>
      <c r="UJY61" s="77"/>
      <c r="UJZ61" s="77"/>
      <c r="UKA61" s="77"/>
      <c r="UKB61" s="77"/>
      <c r="UKC61" s="77"/>
      <c r="UKD61" s="77"/>
      <c r="UKE61" s="77"/>
      <c r="UKF61" s="77"/>
      <c r="UKG61" s="77"/>
      <c r="UKH61" s="77"/>
      <c r="UKI61" s="77"/>
      <c r="UKJ61" s="77"/>
      <c r="UKK61" s="77"/>
      <c r="UKL61" s="77"/>
      <c r="UKM61" s="77"/>
      <c r="UKN61" s="77"/>
      <c r="UKO61" s="77"/>
      <c r="UKP61" s="77"/>
      <c r="UKQ61" s="77"/>
      <c r="UKR61" s="77"/>
      <c r="UKS61" s="77"/>
      <c r="UKT61" s="77"/>
      <c r="UKU61" s="77"/>
      <c r="UKV61" s="77"/>
      <c r="UKW61" s="77"/>
      <c r="UKX61" s="77"/>
      <c r="UKY61" s="77"/>
      <c r="UKZ61" s="77"/>
      <c r="ULA61" s="77"/>
      <c r="ULB61" s="77"/>
      <c r="ULC61" s="77"/>
      <c r="ULD61" s="77"/>
      <c r="ULE61" s="77"/>
      <c r="ULF61" s="77"/>
      <c r="ULG61" s="77"/>
      <c r="ULH61" s="77"/>
      <c r="ULI61" s="77"/>
      <c r="ULJ61" s="77"/>
      <c r="ULK61" s="77"/>
      <c r="ULL61" s="77"/>
      <c r="ULM61" s="77"/>
      <c r="ULN61" s="77"/>
      <c r="ULO61" s="77"/>
      <c r="ULP61" s="77"/>
      <c r="ULQ61" s="77"/>
      <c r="ULR61" s="77"/>
      <c r="ULS61" s="77"/>
      <c r="ULT61" s="77"/>
      <c r="ULU61" s="77"/>
      <c r="ULV61" s="77"/>
      <c r="ULW61" s="77"/>
      <c r="ULX61" s="77"/>
      <c r="ULY61" s="77"/>
      <c r="ULZ61" s="77"/>
      <c r="UMA61" s="77"/>
      <c r="UMB61" s="77"/>
      <c r="UMC61" s="77"/>
      <c r="UMD61" s="77"/>
      <c r="UME61" s="77"/>
      <c r="UMF61" s="77"/>
      <c r="UMG61" s="77"/>
      <c r="UMH61" s="77"/>
      <c r="UMI61" s="77"/>
      <c r="UMJ61" s="77"/>
      <c r="UMK61" s="77"/>
      <c r="UML61" s="77"/>
      <c r="UMM61" s="77"/>
      <c r="UMN61" s="77"/>
      <c r="UMO61" s="77"/>
      <c r="UMP61" s="77"/>
      <c r="UMQ61" s="77"/>
      <c r="UMR61" s="77"/>
      <c r="UMS61" s="77"/>
      <c r="UMT61" s="77"/>
      <c r="UMU61" s="77"/>
      <c r="UMV61" s="77"/>
      <c r="UMW61" s="77"/>
      <c r="UMX61" s="77"/>
      <c r="UMY61" s="77"/>
      <c r="UMZ61" s="77"/>
      <c r="UNA61" s="77"/>
      <c r="UNB61" s="77"/>
      <c r="UNC61" s="77"/>
      <c r="UND61" s="77"/>
      <c r="UNE61" s="77"/>
      <c r="UNF61" s="77"/>
      <c r="UNG61" s="77"/>
      <c r="UNH61" s="77"/>
      <c r="UNI61" s="77"/>
      <c r="UNJ61" s="77"/>
      <c r="UNK61" s="77"/>
      <c r="UNL61" s="77"/>
      <c r="UNM61" s="77"/>
      <c r="UNN61" s="77"/>
      <c r="UNO61" s="77"/>
      <c r="UNP61" s="77"/>
      <c r="UNQ61" s="77"/>
      <c r="UNR61" s="77"/>
      <c r="UNS61" s="77"/>
      <c r="UNT61" s="77"/>
      <c r="UNU61" s="77"/>
      <c r="UNV61" s="77"/>
      <c r="UNW61" s="77"/>
      <c r="UNX61" s="77"/>
      <c r="UNY61" s="77"/>
      <c r="UNZ61" s="77"/>
      <c r="UOA61" s="77"/>
      <c r="UOB61" s="77"/>
      <c r="UOC61" s="77"/>
      <c r="UOD61" s="77"/>
      <c r="UOE61" s="77"/>
      <c r="UOF61" s="77"/>
      <c r="UOG61" s="77"/>
      <c r="UOH61" s="77"/>
      <c r="UOI61" s="77"/>
      <c r="UOJ61" s="77"/>
      <c r="UOK61" s="77"/>
      <c r="UOL61" s="77"/>
      <c r="UOM61" s="77"/>
      <c r="UON61" s="77"/>
      <c r="UOO61" s="77"/>
      <c r="UOP61" s="77"/>
      <c r="UOQ61" s="77"/>
      <c r="UOR61" s="77"/>
      <c r="UOS61" s="77"/>
      <c r="UOT61" s="77"/>
      <c r="UOU61" s="77"/>
      <c r="UOV61" s="77"/>
      <c r="UOW61" s="77"/>
      <c r="UOX61" s="77"/>
      <c r="UOY61" s="77"/>
      <c r="UOZ61" s="77"/>
      <c r="UPA61" s="77"/>
      <c r="UPB61" s="77"/>
      <c r="UPC61" s="77"/>
      <c r="UPD61" s="77"/>
      <c r="UPE61" s="77"/>
      <c r="UPF61" s="77"/>
      <c r="UPG61" s="77"/>
      <c r="UPH61" s="77"/>
      <c r="UPI61" s="77"/>
      <c r="UPJ61" s="77"/>
      <c r="UPK61" s="77"/>
      <c r="UPL61" s="77"/>
      <c r="UPM61" s="77"/>
      <c r="UPN61" s="77"/>
      <c r="UPO61" s="77"/>
      <c r="UPP61" s="77"/>
      <c r="UPQ61" s="77"/>
      <c r="UPR61" s="77"/>
      <c r="UPS61" s="77"/>
      <c r="UPT61" s="77"/>
      <c r="UPU61" s="77"/>
      <c r="UPV61" s="77"/>
      <c r="UPW61" s="77"/>
      <c r="UPX61" s="77"/>
      <c r="UPY61" s="77"/>
      <c r="UPZ61" s="77"/>
      <c r="UQA61" s="77"/>
      <c r="UQB61" s="77"/>
      <c r="UQC61" s="77"/>
      <c r="UQD61" s="77"/>
      <c r="UQE61" s="77"/>
      <c r="UQF61" s="77"/>
      <c r="UQG61" s="77"/>
      <c r="UQH61" s="77"/>
      <c r="UQI61" s="77"/>
      <c r="UQJ61" s="77"/>
      <c r="UQK61" s="77"/>
      <c r="UQL61" s="77"/>
      <c r="UQM61" s="77"/>
      <c r="UQN61" s="77"/>
      <c r="UQO61" s="77"/>
      <c r="UQP61" s="77"/>
      <c r="UQQ61" s="77"/>
      <c r="UQR61" s="77"/>
      <c r="UQS61" s="77"/>
      <c r="UQT61" s="77"/>
      <c r="UQU61" s="77"/>
      <c r="UQV61" s="77"/>
      <c r="UQW61" s="77"/>
      <c r="UQX61" s="77"/>
      <c r="UQY61" s="77"/>
      <c r="UQZ61" s="77"/>
      <c r="URA61" s="77"/>
      <c r="URB61" s="77"/>
      <c r="URC61" s="77"/>
      <c r="URD61" s="77"/>
      <c r="URE61" s="77"/>
      <c r="URF61" s="77"/>
      <c r="URG61" s="77"/>
      <c r="URH61" s="77"/>
      <c r="URI61" s="77"/>
      <c r="URJ61" s="77"/>
      <c r="URK61" s="77"/>
      <c r="URL61" s="77"/>
      <c r="URM61" s="77"/>
      <c r="URN61" s="77"/>
      <c r="URO61" s="77"/>
      <c r="URP61" s="77"/>
      <c r="URQ61" s="77"/>
      <c r="URR61" s="77"/>
      <c r="URS61" s="77"/>
      <c r="URT61" s="77"/>
      <c r="URU61" s="77"/>
      <c r="URV61" s="77"/>
      <c r="URW61" s="77"/>
      <c r="URX61" s="77"/>
      <c r="URY61" s="77"/>
      <c r="URZ61" s="77"/>
      <c r="USA61" s="77"/>
      <c r="USB61" s="77"/>
      <c r="USC61" s="77"/>
      <c r="USD61" s="77"/>
      <c r="USE61" s="77"/>
      <c r="USF61" s="77"/>
      <c r="USG61" s="77"/>
      <c r="USH61" s="77"/>
      <c r="USI61" s="77"/>
      <c r="USJ61" s="77"/>
      <c r="USK61" s="77"/>
      <c r="USL61" s="77"/>
      <c r="USM61" s="77"/>
      <c r="USN61" s="77"/>
      <c r="USO61" s="77"/>
      <c r="USP61" s="77"/>
      <c r="USQ61" s="77"/>
      <c r="USR61" s="77"/>
      <c r="USS61" s="77"/>
      <c r="UST61" s="77"/>
      <c r="USU61" s="77"/>
      <c r="USV61" s="77"/>
      <c r="USW61" s="77"/>
      <c r="USX61" s="77"/>
      <c r="USY61" s="77"/>
      <c r="USZ61" s="77"/>
      <c r="UTA61" s="77"/>
      <c r="UTB61" s="77"/>
      <c r="UTC61" s="77"/>
      <c r="UTD61" s="77"/>
      <c r="UTE61" s="77"/>
      <c r="UTF61" s="77"/>
      <c r="UTG61" s="77"/>
      <c r="UTH61" s="77"/>
      <c r="UTI61" s="77"/>
      <c r="UTJ61" s="77"/>
      <c r="UTK61" s="77"/>
      <c r="UTL61" s="77"/>
      <c r="UTM61" s="77"/>
      <c r="UTN61" s="77"/>
      <c r="UTO61" s="77"/>
      <c r="UTP61" s="77"/>
      <c r="UTQ61" s="77"/>
      <c r="UTR61" s="77"/>
      <c r="UTS61" s="77"/>
      <c r="UTT61" s="77"/>
      <c r="UTU61" s="77"/>
      <c r="UTV61" s="77"/>
      <c r="UTW61" s="77"/>
      <c r="UTX61" s="77"/>
      <c r="UTY61" s="77"/>
      <c r="UTZ61" s="77"/>
      <c r="UUA61" s="77"/>
      <c r="UUB61" s="77"/>
      <c r="UUC61" s="77"/>
      <c r="UUD61" s="77"/>
      <c r="UUE61" s="77"/>
      <c r="UUF61" s="77"/>
      <c r="UUG61" s="77"/>
      <c r="UUH61" s="77"/>
      <c r="UUI61" s="77"/>
      <c r="UUJ61" s="77"/>
      <c r="UUK61" s="77"/>
      <c r="UUL61" s="77"/>
      <c r="UUM61" s="77"/>
      <c r="UUN61" s="77"/>
      <c r="UUO61" s="77"/>
      <c r="UUP61" s="77"/>
      <c r="UUQ61" s="77"/>
      <c r="UUR61" s="77"/>
      <c r="UUS61" s="77"/>
      <c r="UUT61" s="77"/>
      <c r="UUU61" s="77"/>
      <c r="UUV61" s="77"/>
      <c r="UUW61" s="77"/>
      <c r="UUX61" s="77"/>
      <c r="UUY61" s="77"/>
      <c r="UUZ61" s="77"/>
      <c r="UVA61" s="77"/>
      <c r="UVB61" s="77"/>
      <c r="UVC61" s="77"/>
      <c r="UVD61" s="77"/>
      <c r="UVE61" s="77"/>
      <c r="UVF61" s="77"/>
      <c r="UVG61" s="77"/>
      <c r="UVH61" s="77"/>
      <c r="UVI61" s="77"/>
      <c r="UVJ61" s="77"/>
      <c r="UVK61" s="77"/>
      <c r="UVL61" s="77"/>
      <c r="UVM61" s="77"/>
      <c r="UVN61" s="77"/>
      <c r="UVO61" s="77"/>
      <c r="UVP61" s="77"/>
      <c r="UVQ61" s="77"/>
      <c r="UVR61" s="77"/>
      <c r="UVS61" s="77"/>
      <c r="UVT61" s="77"/>
      <c r="UVU61" s="77"/>
      <c r="UVV61" s="77"/>
      <c r="UVW61" s="77"/>
      <c r="UVX61" s="77"/>
      <c r="UVY61" s="77"/>
      <c r="UVZ61" s="77"/>
      <c r="UWA61" s="77"/>
      <c r="UWB61" s="77"/>
      <c r="UWC61" s="77"/>
      <c r="UWD61" s="77"/>
      <c r="UWE61" s="77"/>
      <c r="UWF61" s="77"/>
      <c r="UWG61" s="77"/>
      <c r="UWH61" s="77"/>
      <c r="UWI61" s="77"/>
      <c r="UWJ61" s="77"/>
      <c r="UWK61" s="77"/>
      <c r="UWL61" s="77"/>
      <c r="UWM61" s="77"/>
      <c r="UWN61" s="77"/>
      <c r="UWO61" s="77"/>
      <c r="UWP61" s="77"/>
      <c r="UWQ61" s="77"/>
      <c r="UWR61" s="77"/>
      <c r="UWS61" s="77"/>
      <c r="UWT61" s="77"/>
      <c r="UWU61" s="77"/>
      <c r="UWV61" s="77"/>
      <c r="UWW61" s="77"/>
      <c r="UWX61" s="77"/>
      <c r="UWY61" s="77"/>
      <c r="UWZ61" s="77"/>
      <c r="UXA61" s="77"/>
      <c r="UXB61" s="77"/>
      <c r="UXC61" s="77"/>
      <c r="UXD61" s="77"/>
      <c r="UXE61" s="77"/>
      <c r="UXF61" s="77"/>
      <c r="UXG61" s="77"/>
      <c r="UXH61" s="77"/>
      <c r="UXI61" s="77"/>
      <c r="UXJ61" s="77"/>
      <c r="UXK61" s="77"/>
      <c r="UXL61" s="77"/>
      <c r="UXM61" s="77"/>
      <c r="UXN61" s="77"/>
      <c r="UXO61" s="77"/>
      <c r="UXP61" s="77"/>
      <c r="UXQ61" s="77"/>
      <c r="UXR61" s="77"/>
      <c r="UXS61" s="77"/>
      <c r="UXT61" s="77"/>
      <c r="UXU61" s="77"/>
      <c r="UXV61" s="77"/>
      <c r="UXW61" s="77"/>
      <c r="UXX61" s="77"/>
      <c r="UXY61" s="77"/>
      <c r="UXZ61" s="77"/>
      <c r="UYA61" s="77"/>
      <c r="UYB61" s="77"/>
      <c r="UYC61" s="77"/>
      <c r="UYD61" s="77"/>
      <c r="UYE61" s="77"/>
      <c r="UYF61" s="77"/>
      <c r="UYG61" s="77"/>
      <c r="UYH61" s="77"/>
      <c r="UYI61" s="77"/>
      <c r="UYJ61" s="77"/>
      <c r="UYK61" s="77"/>
      <c r="UYL61" s="77"/>
      <c r="UYM61" s="77"/>
      <c r="UYN61" s="77"/>
      <c r="UYO61" s="77"/>
      <c r="UYP61" s="77"/>
      <c r="UYQ61" s="77"/>
      <c r="UYR61" s="77"/>
      <c r="UYS61" s="77"/>
      <c r="UYT61" s="77"/>
      <c r="UYU61" s="77"/>
      <c r="UYV61" s="77"/>
      <c r="UYW61" s="77"/>
      <c r="UYX61" s="77"/>
      <c r="UYY61" s="77"/>
      <c r="UYZ61" s="77"/>
      <c r="UZA61" s="77"/>
      <c r="UZB61" s="77"/>
      <c r="UZC61" s="77"/>
      <c r="UZD61" s="77"/>
      <c r="UZE61" s="77"/>
      <c r="UZF61" s="77"/>
      <c r="UZG61" s="77"/>
      <c r="UZH61" s="77"/>
      <c r="UZI61" s="77"/>
      <c r="UZJ61" s="77"/>
      <c r="UZK61" s="77"/>
      <c r="UZL61" s="77"/>
      <c r="UZM61" s="77"/>
      <c r="UZN61" s="77"/>
      <c r="UZO61" s="77"/>
      <c r="UZP61" s="77"/>
      <c r="UZQ61" s="77"/>
      <c r="UZR61" s="77"/>
      <c r="UZS61" s="77"/>
      <c r="UZT61" s="77"/>
      <c r="UZU61" s="77"/>
      <c r="UZV61" s="77"/>
      <c r="UZW61" s="77"/>
      <c r="UZX61" s="77"/>
      <c r="UZY61" s="77"/>
      <c r="UZZ61" s="77"/>
      <c r="VAA61" s="77"/>
      <c r="VAB61" s="77"/>
      <c r="VAC61" s="77"/>
      <c r="VAD61" s="77"/>
      <c r="VAE61" s="77"/>
      <c r="VAF61" s="77"/>
      <c r="VAG61" s="77"/>
      <c r="VAH61" s="77"/>
      <c r="VAI61" s="77"/>
      <c r="VAJ61" s="77"/>
      <c r="VAK61" s="77"/>
      <c r="VAL61" s="77"/>
      <c r="VAM61" s="77"/>
      <c r="VAN61" s="77"/>
      <c r="VAO61" s="77"/>
      <c r="VAP61" s="77"/>
      <c r="VAQ61" s="77"/>
      <c r="VAR61" s="77"/>
      <c r="VAS61" s="77"/>
      <c r="VAT61" s="77"/>
      <c r="VAU61" s="77"/>
      <c r="VAV61" s="77"/>
      <c r="VAW61" s="77"/>
      <c r="VAX61" s="77"/>
      <c r="VAY61" s="77"/>
      <c r="VAZ61" s="77"/>
      <c r="VBA61" s="77"/>
      <c r="VBB61" s="77"/>
      <c r="VBC61" s="77"/>
      <c r="VBD61" s="77"/>
      <c r="VBE61" s="77"/>
      <c r="VBF61" s="77"/>
      <c r="VBG61" s="77"/>
      <c r="VBH61" s="77"/>
      <c r="VBI61" s="77"/>
      <c r="VBJ61" s="77"/>
      <c r="VBK61" s="77"/>
      <c r="VBL61" s="77"/>
      <c r="VBM61" s="77"/>
      <c r="VBN61" s="77"/>
      <c r="VBO61" s="77"/>
      <c r="VBP61" s="77"/>
      <c r="VBQ61" s="77"/>
      <c r="VBR61" s="77"/>
      <c r="VBS61" s="77"/>
      <c r="VBT61" s="77"/>
      <c r="VBU61" s="77"/>
      <c r="VBV61" s="77"/>
      <c r="VBW61" s="77"/>
      <c r="VBX61" s="77"/>
      <c r="VBY61" s="77"/>
      <c r="VBZ61" s="77"/>
      <c r="VCA61" s="77"/>
      <c r="VCB61" s="77"/>
      <c r="VCC61" s="77"/>
      <c r="VCD61" s="77"/>
      <c r="VCE61" s="77"/>
      <c r="VCF61" s="77"/>
      <c r="VCG61" s="77"/>
      <c r="VCH61" s="77"/>
      <c r="VCI61" s="77"/>
      <c r="VCJ61" s="77"/>
      <c r="VCK61" s="77"/>
      <c r="VCL61" s="77"/>
      <c r="VCM61" s="77"/>
      <c r="VCN61" s="77"/>
      <c r="VCO61" s="77"/>
      <c r="VCP61" s="77"/>
      <c r="VCQ61" s="77"/>
      <c r="VCR61" s="77"/>
      <c r="VCS61" s="77"/>
      <c r="VCT61" s="77"/>
      <c r="VCU61" s="77"/>
      <c r="VCV61" s="77"/>
      <c r="VCW61" s="77"/>
      <c r="VCX61" s="77"/>
      <c r="VCY61" s="77"/>
      <c r="VCZ61" s="77"/>
      <c r="VDA61" s="77"/>
      <c r="VDB61" s="77"/>
      <c r="VDC61" s="77"/>
      <c r="VDD61" s="77"/>
      <c r="VDE61" s="77"/>
      <c r="VDF61" s="77"/>
      <c r="VDG61" s="77"/>
      <c r="VDH61" s="77"/>
      <c r="VDI61" s="77"/>
      <c r="VDJ61" s="77"/>
      <c r="VDK61" s="77"/>
      <c r="VDL61" s="77"/>
      <c r="VDM61" s="77"/>
      <c r="VDN61" s="77"/>
      <c r="VDO61" s="77"/>
      <c r="VDP61" s="77"/>
      <c r="VDQ61" s="77"/>
      <c r="VDR61" s="77"/>
      <c r="VDS61" s="77"/>
      <c r="VDT61" s="77"/>
      <c r="VDU61" s="77"/>
      <c r="VDV61" s="77"/>
      <c r="VDW61" s="77"/>
      <c r="VDX61" s="77"/>
      <c r="VDY61" s="77"/>
      <c r="VDZ61" s="77"/>
      <c r="VEA61" s="77"/>
      <c r="VEB61" s="77"/>
      <c r="VEC61" s="77"/>
      <c r="VED61" s="77"/>
      <c r="VEE61" s="77"/>
      <c r="VEF61" s="77"/>
      <c r="VEG61" s="77"/>
      <c r="VEH61" s="77"/>
      <c r="VEI61" s="77"/>
      <c r="VEJ61" s="77"/>
      <c r="VEK61" s="77"/>
      <c r="VEL61" s="77"/>
      <c r="VEM61" s="77"/>
      <c r="VEN61" s="77"/>
      <c r="VEO61" s="77"/>
      <c r="VEP61" s="77"/>
      <c r="VEQ61" s="77"/>
      <c r="VER61" s="77"/>
      <c r="VES61" s="77"/>
      <c r="VET61" s="77"/>
      <c r="VEU61" s="77"/>
      <c r="VEV61" s="77"/>
      <c r="VEW61" s="77"/>
      <c r="VEX61" s="77"/>
      <c r="VEY61" s="77"/>
      <c r="VEZ61" s="77"/>
      <c r="VFA61" s="77"/>
      <c r="VFB61" s="77"/>
      <c r="VFC61" s="77"/>
      <c r="VFD61" s="77"/>
      <c r="VFE61" s="77"/>
      <c r="VFF61" s="77"/>
      <c r="VFG61" s="77"/>
      <c r="VFH61" s="77"/>
      <c r="VFI61" s="77"/>
      <c r="VFJ61" s="77"/>
      <c r="VFK61" s="77"/>
      <c r="VFL61" s="77"/>
      <c r="VFM61" s="77"/>
      <c r="VFN61" s="77"/>
      <c r="VFO61" s="77"/>
      <c r="VFP61" s="77"/>
      <c r="VFQ61" s="77"/>
      <c r="VFR61" s="77"/>
      <c r="VFS61" s="77"/>
      <c r="VFT61" s="77"/>
      <c r="VFU61" s="77"/>
      <c r="VFV61" s="77"/>
      <c r="VFW61" s="77"/>
      <c r="VFX61" s="77"/>
      <c r="VFY61" s="77"/>
      <c r="VFZ61" s="77"/>
      <c r="VGA61" s="77"/>
      <c r="VGB61" s="77"/>
      <c r="VGC61" s="77"/>
      <c r="VGD61" s="77"/>
      <c r="VGE61" s="77"/>
      <c r="VGF61" s="77"/>
      <c r="VGG61" s="77"/>
      <c r="VGH61" s="77"/>
      <c r="VGI61" s="77"/>
      <c r="VGJ61" s="77"/>
      <c r="VGK61" s="77"/>
      <c r="VGL61" s="77"/>
      <c r="VGM61" s="77"/>
      <c r="VGN61" s="77"/>
      <c r="VGO61" s="77"/>
      <c r="VGP61" s="77"/>
      <c r="VGQ61" s="77"/>
      <c r="VGR61" s="77"/>
      <c r="VGS61" s="77"/>
      <c r="VGT61" s="77"/>
      <c r="VGU61" s="77"/>
      <c r="VGV61" s="77"/>
      <c r="VGW61" s="77"/>
      <c r="VGX61" s="77"/>
      <c r="VGY61" s="77"/>
      <c r="VGZ61" s="77"/>
      <c r="VHA61" s="77"/>
      <c r="VHB61" s="77"/>
      <c r="VHC61" s="77"/>
      <c r="VHD61" s="77"/>
      <c r="VHE61" s="77"/>
      <c r="VHF61" s="77"/>
      <c r="VHG61" s="77"/>
      <c r="VHH61" s="77"/>
      <c r="VHI61" s="77"/>
      <c r="VHJ61" s="77"/>
      <c r="VHK61" s="77"/>
      <c r="VHL61" s="77"/>
      <c r="VHM61" s="77"/>
      <c r="VHN61" s="77"/>
      <c r="VHO61" s="77"/>
      <c r="VHP61" s="77"/>
      <c r="VHQ61" s="77"/>
      <c r="VHR61" s="77"/>
      <c r="VHS61" s="77"/>
      <c r="VHT61" s="77"/>
      <c r="VHU61" s="77"/>
      <c r="VHV61" s="77"/>
      <c r="VHW61" s="77"/>
      <c r="VHX61" s="77"/>
      <c r="VHY61" s="77"/>
      <c r="VHZ61" s="77"/>
      <c r="VIA61" s="77"/>
      <c r="VIB61" s="77"/>
      <c r="VIC61" s="77"/>
      <c r="VID61" s="77"/>
      <c r="VIE61" s="77"/>
      <c r="VIF61" s="77"/>
      <c r="VIG61" s="77"/>
      <c r="VIH61" s="77"/>
      <c r="VII61" s="77"/>
      <c r="VIJ61" s="77"/>
      <c r="VIK61" s="77"/>
      <c r="VIL61" s="77"/>
      <c r="VIM61" s="77"/>
      <c r="VIN61" s="77"/>
      <c r="VIO61" s="77"/>
      <c r="VIP61" s="77"/>
      <c r="VIQ61" s="77"/>
      <c r="VIR61" s="77"/>
      <c r="VIS61" s="77"/>
      <c r="VIT61" s="77"/>
      <c r="VIU61" s="77"/>
      <c r="VIV61" s="77"/>
      <c r="VIW61" s="77"/>
      <c r="VIX61" s="77"/>
      <c r="VIY61" s="77"/>
      <c r="VIZ61" s="77"/>
      <c r="VJA61" s="77"/>
      <c r="VJB61" s="77"/>
      <c r="VJC61" s="77"/>
      <c r="VJD61" s="77"/>
      <c r="VJE61" s="77"/>
      <c r="VJF61" s="77"/>
      <c r="VJG61" s="77"/>
      <c r="VJH61" s="77"/>
      <c r="VJI61" s="77"/>
      <c r="VJJ61" s="77"/>
      <c r="VJK61" s="77"/>
      <c r="VJL61" s="77"/>
      <c r="VJM61" s="77"/>
      <c r="VJN61" s="77"/>
      <c r="VJO61" s="77"/>
      <c r="VJP61" s="77"/>
      <c r="VJQ61" s="77"/>
      <c r="VJR61" s="77"/>
      <c r="VJS61" s="77"/>
      <c r="VJT61" s="77"/>
      <c r="VJU61" s="77"/>
      <c r="VJV61" s="77"/>
      <c r="VJW61" s="77"/>
      <c r="VJX61" s="77"/>
      <c r="VJY61" s="77"/>
      <c r="VJZ61" s="77"/>
      <c r="VKA61" s="77"/>
      <c r="VKB61" s="77"/>
      <c r="VKC61" s="77"/>
      <c r="VKD61" s="77"/>
      <c r="VKE61" s="77"/>
      <c r="VKF61" s="77"/>
      <c r="VKG61" s="77"/>
      <c r="VKH61" s="77"/>
      <c r="VKI61" s="77"/>
      <c r="VKJ61" s="77"/>
      <c r="VKK61" s="77"/>
      <c r="VKL61" s="77"/>
      <c r="VKM61" s="77"/>
      <c r="VKN61" s="77"/>
      <c r="VKO61" s="77"/>
      <c r="VKP61" s="77"/>
      <c r="VKQ61" s="77"/>
      <c r="VKR61" s="77"/>
      <c r="VKS61" s="77"/>
      <c r="VKT61" s="77"/>
      <c r="VKU61" s="77"/>
      <c r="VKV61" s="77"/>
      <c r="VKW61" s="77"/>
      <c r="VKX61" s="77"/>
      <c r="VKY61" s="77"/>
      <c r="VKZ61" s="77"/>
      <c r="VLA61" s="77"/>
      <c r="VLB61" s="77"/>
      <c r="VLC61" s="77"/>
      <c r="VLD61" s="77"/>
      <c r="VLE61" s="77"/>
      <c r="VLF61" s="77"/>
      <c r="VLG61" s="77"/>
      <c r="VLH61" s="77"/>
      <c r="VLI61" s="77"/>
      <c r="VLJ61" s="77"/>
      <c r="VLK61" s="77"/>
      <c r="VLL61" s="77"/>
      <c r="VLM61" s="77"/>
      <c r="VLN61" s="77"/>
      <c r="VLO61" s="77"/>
      <c r="VLP61" s="77"/>
      <c r="VLQ61" s="77"/>
      <c r="VLR61" s="77"/>
      <c r="VLS61" s="77"/>
      <c r="VLT61" s="77"/>
      <c r="VLU61" s="77"/>
      <c r="VLV61" s="77"/>
      <c r="VLW61" s="77"/>
      <c r="VLX61" s="77"/>
      <c r="VLY61" s="77"/>
      <c r="VLZ61" s="77"/>
      <c r="VMA61" s="77"/>
      <c r="VMB61" s="77"/>
      <c r="VMC61" s="77"/>
      <c r="VMD61" s="77"/>
      <c r="VME61" s="77"/>
      <c r="VMF61" s="77"/>
      <c r="VMG61" s="77"/>
      <c r="VMH61" s="77"/>
      <c r="VMI61" s="77"/>
      <c r="VMJ61" s="77"/>
      <c r="VMK61" s="77"/>
      <c r="VML61" s="77"/>
      <c r="VMM61" s="77"/>
      <c r="VMN61" s="77"/>
      <c r="VMO61" s="77"/>
      <c r="VMP61" s="77"/>
      <c r="VMQ61" s="77"/>
      <c r="VMR61" s="77"/>
      <c r="VMS61" s="77"/>
      <c r="VMT61" s="77"/>
      <c r="VMU61" s="77"/>
      <c r="VMV61" s="77"/>
      <c r="VMW61" s="77"/>
      <c r="VMX61" s="77"/>
      <c r="VMY61" s="77"/>
      <c r="VMZ61" s="77"/>
      <c r="VNA61" s="77"/>
      <c r="VNB61" s="77"/>
      <c r="VNC61" s="77"/>
      <c r="VND61" s="77"/>
      <c r="VNE61" s="77"/>
      <c r="VNF61" s="77"/>
      <c r="VNG61" s="77"/>
      <c r="VNH61" s="77"/>
      <c r="VNI61" s="77"/>
      <c r="VNJ61" s="77"/>
      <c r="VNK61" s="77"/>
      <c r="VNL61" s="77"/>
      <c r="VNM61" s="77"/>
      <c r="VNN61" s="77"/>
      <c r="VNO61" s="77"/>
      <c r="VNP61" s="77"/>
      <c r="VNQ61" s="77"/>
      <c r="VNR61" s="77"/>
      <c r="VNS61" s="77"/>
      <c r="VNT61" s="77"/>
      <c r="VNU61" s="77"/>
      <c r="VNV61" s="77"/>
      <c r="VNW61" s="77"/>
      <c r="VNX61" s="77"/>
      <c r="VNY61" s="77"/>
      <c r="VNZ61" s="77"/>
      <c r="VOA61" s="77"/>
      <c r="VOB61" s="77"/>
      <c r="VOC61" s="77"/>
      <c r="VOD61" s="77"/>
      <c r="VOE61" s="77"/>
      <c r="VOF61" s="77"/>
      <c r="VOG61" s="77"/>
      <c r="VOH61" s="77"/>
      <c r="VOI61" s="77"/>
      <c r="VOJ61" s="77"/>
      <c r="VOK61" s="77"/>
      <c r="VOL61" s="77"/>
      <c r="VOM61" s="77"/>
      <c r="VON61" s="77"/>
      <c r="VOO61" s="77"/>
      <c r="VOP61" s="77"/>
      <c r="VOQ61" s="77"/>
      <c r="VOR61" s="77"/>
      <c r="VOS61" s="77"/>
      <c r="VOT61" s="77"/>
      <c r="VOU61" s="77"/>
      <c r="VOV61" s="77"/>
      <c r="VOW61" s="77"/>
      <c r="VOX61" s="77"/>
      <c r="VOY61" s="77"/>
      <c r="VOZ61" s="77"/>
      <c r="VPA61" s="77"/>
      <c r="VPB61" s="77"/>
      <c r="VPC61" s="77"/>
      <c r="VPD61" s="77"/>
      <c r="VPE61" s="77"/>
      <c r="VPF61" s="77"/>
      <c r="VPG61" s="77"/>
      <c r="VPH61" s="77"/>
      <c r="VPI61" s="77"/>
      <c r="VPJ61" s="77"/>
      <c r="VPK61" s="77"/>
      <c r="VPL61" s="77"/>
      <c r="VPM61" s="77"/>
      <c r="VPN61" s="77"/>
      <c r="VPO61" s="77"/>
      <c r="VPP61" s="77"/>
      <c r="VPQ61" s="77"/>
      <c r="VPR61" s="77"/>
      <c r="VPS61" s="77"/>
      <c r="VPT61" s="77"/>
      <c r="VPU61" s="77"/>
      <c r="VPV61" s="77"/>
      <c r="VPW61" s="77"/>
      <c r="VPX61" s="77"/>
      <c r="VPY61" s="77"/>
      <c r="VPZ61" s="77"/>
      <c r="VQA61" s="77"/>
      <c r="VQB61" s="77"/>
      <c r="VQC61" s="77"/>
      <c r="VQD61" s="77"/>
      <c r="VQE61" s="77"/>
      <c r="VQF61" s="77"/>
      <c r="VQG61" s="77"/>
      <c r="VQH61" s="77"/>
      <c r="VQI61" s="77"/>
      <c r="VQJ61" s="77"/>
      <c r="VQK61" s="77"/>
      <c r="VQL61" s="77"/>
      <c r="VQM61" s="77"/>
      <c r="VQN61" s="77"/>
      <c r="VQO61" s="77"/>
      <c r="VQP61" s="77"/>
      <c r="VQQ61" s="77"/>
      <c r="VQR61" s="77"/>
      <c r="VQS61" s="77"/>
      <c r="VQT61" s="77"/>
      <c r="VQU61" s="77"/>
      <c r="VQV61" s="77"/>
      <c r="VQW61" s="77"/>
      <c r="VQX61" s="77"/>
      <c r="VQY61" s="77"/>
      <c r="VQZ61" s="77"/>
      <c r="VRA61" s="77"/>
      <c r="VRB61" s="77"/>
      <c r="VRC61" s="77"/>
      <c r="VRD61" s="77"/>
      <c r="VRE61" s="77"/>
      <c r="VRF61" s="77"/>
      <c r="VRG61" s="77"/>
      <c r="VRH61" s="77"/>
      <c r="VRI61" s="77"/>
      <c r="VRJ61" s="77"/>
      <c r="VRK61" s="77"/>
      <c r="VRL61" s="77"/>
      <c r="VRM61" s="77"/>
      <c r="VRN61" s="77"/>
      <c r="VRO61" s="77"/>
      <c r="VRP61" s="77"/>
      <c r="VRQ61" s="77"/>
      <c r="VRR61" s="77"/>
      <c r="VRS61" s="77"/>
      <c r="VRT61" s="77"/>
      <c r="VRU61" s="77"/>
      <c r="VRV61" s="77"/>
      <c r="VRW61" s="77"/>
      <c r="VRX61" s="77"/>
      <c r="VRY61" s="77"/>
      <c r="VRZ61" s="77"/>
      <c r="VSA61" s="77"/>
      <c r="VSB61" s="77"/>
      <c r="VSC61" s="77"/>
      <c r="VSD61" s="77"/>
      <c r="VSE61" s="77"/>
      <c r="VSF61" s="77"/>
      <c r="VSG61" s="77"/>
      <c r="VSH61" s="77"/>
      <c r="VSI61" s="77"/>
      <c r="VSJ61" s="77"/>
      <c r="VSK61" s="77"/>
      <c r="VSL61" s="77"/>
      <c r="VSM61" s="77"/>
      <c r="VSN61" s="77"/>
      <c r="VSO61" s="77"/>
      <c r="VSP61" s="77"/>
      <c r="VSQ61" s="77"/>
      <c r="VSR61" s="77"/>
      <c r="VSS61" s="77"/>
      <c r="VST61" s="77"/>
      <c r="VSU61" s="77"/>
      <c r="VSV61" s="77"/>
      <c r="VSW61" s="77"/>
      <c r="VSX61" s="77"/>
      <c r="VSY61" s="77"/>
      <c r="VSZ61" s="77"/>
      <c r="VTA61" s="77"/>
      <c r="VTB61" s="77"/>
      <c r="VTC61" s="77"/>
      <c r="VTD61" s="77"/>
      <c r="VTE61" s="77"/>
      <c r="VTF61" s="77"/>
      <c r="VTG61" s="77"/>
      <c r="VTH61" s="77"/>
      <c r="VTI61" s="77"/>
      <c r="VTJ61" s="77"/>
      <c r="VTK61" s="77"/>
      <c r="VTL61" s="77"/>
      <c r="VTM61" s="77"/>
      <c r="VTN61" s="77"/>
      <c r="VTO61" s="77"/>
      <c r="VTP61" s="77"/>
      <c r="VTQ61" s="77"/>
      <c r="VTR61" s="77"/>
      <c r="VTS61" s="77"/>
      <c r="VTT61" s="77"/>
      <c r="VTU61" s="77"/>
      <c r="VTV61" s="77"/>
      <c r="VTW61" s="77"/>
      <c r="VTX61" s="77"/>
      <c r="VTY61" s="77"/>
      <c r="VTZ61" s="77"/>
      <c r="VUA61" s="77"/>
      <c r="VUB61" s="77"/>
      <c r="VUC61" s="77"/>
      <c r="VUD61" s="77"/>
      <c r="VUE61" s="77"/>
      <c r="VUF61" s="77"/>
      <c r="VUG61" s="77"/>
      <c r="VUH61" s="77"/>
      <c r="VUI61" s="77"/>
      <c r="VUJ61" s="77"/>
      <c r="VUK61" s="77"/>
      <c r="VUL61" s="77"/>
      <c r="VUM61" s="77"/>
      <c r="VUN61" s="77"/>
      <c r="VUO61" s="77"/>
      <c r="VUP61" s="77"/>
      <c r="VUQ61" s="77"/>
      <c r="VUR61" s="77"/>
      <c r="VUS61" s="77"/>
      <c r="VUT61" s="77"/>
      <c r="VUU61" s="77"/>
      <c r="VUV61" s="77"/>
      <c r="VUW61" s="77"/>
      <c r="VUX61" s="77"/>
      <c r="VUY61" s="77"/>
      <c r="VUZ61" s="77"/>
      <c r="VVA61" s="77"/>
      <c r="VVB61" s="77"/>
      <c r="VVC61" s="77"/>
      <c r="VVD61" s="77"/>
      <c r="VVE61" s="77"/>
      <c r="VVF61" s="77"/>
      <c r="VVG61" s="77"/>
      <c r="VVH61" s="77"/>
      <c r="VVI61" s="77"/>
      <c r="VVJ61" s="77"/>
      <c r="VVK61" s="77"/>
      <c r="VVL61" s="77"/>
      <c r="VVM61" s="77"/>
      <c r="VVN61" s="77"/>
      <c r="VVO61" s="77"/>
      <c r="VVP61" s="77"/>
      <c r="VVQ61" s="77"/>
      <c r="VVR61" s="77"/>
      <c r="VVS61" s="77"/>
      <c r="VVT61" s="77"/>
      <c r="VVU61" s="77"/>
      <c r="VVV61" s="77"/>
      <c r="VVW61" s="77"/>
      <c r="VVX61" s="77"/>
      <c r="VVY61" s="77"/>
      <c r="VVZ61" s="77"/>
      <c r="VWA61" s="77"/>
      <c r="VWB61" s="77"/>
      <c r="VWC61" s="77"/>
      <c r="VWD61" s="77"/>
      <c r="VWE61" s="77"/>
      <c r="VWF61" s="77"/>
      <c r="VWG61" s="77"/>
      <c r="VWH61" s="77"/>
      <c r="VWI61" s="77"/>
      <c r="VWJ61" s="77"/>
      <c r="VWK61" s="77"/>
      <c r="VWL61" s="77"/>
      <c r="VWM61" s="77"/>
      <c r="VWN61" s="77"/>
      <c r="VWO61" s="77"/>
      <c r="VWP61" s="77"/>
      <c r="VWQ61" s="77"/>
      <c r="VWR61" s="77"/>
      <c r="VWS61" s="77"/>
      <c r="VWT61" s="77"/>
      <c r="VWU61" s="77"/>
      <c r="VWV61" s="77"/>
      <c r="VWW61" s="77"/>
      <c r="VWX61" s="77"/>
      <c r="VWY61" s="77"/>
      <c r="VWZ61" s="77"/>
      <c r="VXA61" s="77"/>
      <c r="VXB61" s="77"/>
      <c r="VXC61" s="77"/>
      <c r="VXD61" s="77"/>
      <c r="VXE61" s="77"/>
      <c r="VXF61" s="77"/>
      <c r="VXG61" s="77"/>
      <c r="VXH61" s="77"/>
      <c r="VXI61" s="77"/>
      <c r="VXJ61" s="77"/>
      <c r="VXK61" s="77"/>
      <c r="VXL61" s="77"/>
      <c r="VXM61" s="77"/>
      <c r="VXN61" s="77"/>
      <c r="VXO61" s="77"/>
      <c r="VXP61" s="77"/>
      <c r="VXQ61" s="77"/>
      <c r="VXR61" s="77"/>
      <c r="VXS61" s="77"/>
      <c r="VXT61" s="77"/>
      <c r="VXU61" s="77"/>
      <c r="VXV61" s="77"/>
      <c r="VXW61" s="77"/>
      <c r="VXX61" s="77"/>
      <c r="VXY61" s="77"/>
      <c r="VXZ61" s="77"/>
      <c r="VYA61" s="77"/>
      <c r="VYB61" s="77"/>
      <c r="VYC61" s="77"/>
      <c r="VYD61" s="77"/>
      <c r="VYE61" s="77"/>
      <c r="VYF61" s="77"/>
      <c r="VYG61" s="77"/>
      <c r="VYH61" s="77"/>
      <c r="VYI61" s="77"/>
      <c r="VYJ61" s="77"/>
      <c r="VYK61" s="77"/>
      <c r="VYL61" s="77"/>
      <c r="VYM61" s="77"/>
      <c r="VYN61" s="77"/>
      <c r="VYO61" s="77"/>
      <c r="VYP61" s="77"/>
      <c r="VYQ61" s="77"/>
      <c r="VYR61" s="77"/>
      <c r="VYS61" s="77"/>
      <c r="VYT61" s="77"/>
      <c r="VYU61" s="77"/>
      <c r="VYV61" s="77"/>
      <c r="VYW61" s="77"/>
      <c r="VYX61" s="77"/>
      <c r="VYY61" s="77"/>
      <c r="VYZ61" s="77"/>
      <c r="VZA61" s="77"/>
      <c r="VZB61" s="77"/>
      <c r="VZC61" s="77"/>
      <c r="VZD61" s="77"/>
      <c r="VZE61" s="77"/>
      <c r="VZF61" s="77"/>
      <c r="VZG61" s="77"/>
      <c r="VZH61" s="77"/>
      <c r="VZI61" s="77"/>
      <c r="VZJ61" s="77"/>
      <c r="VZK61" s="77"/>
      <c r="VZL61" s="77"/>
      <c r="VZM61" s="77"/>
      <c r="VZN61" s="77"/>
      <c r="VZO61" s="77"/>
      <c r="VZP61" s="77"/>
      <c r="VZQ61" s="77"/>
      <c r="VZR61" s="77"/>
      <c r="VZS61" s="77"/>
      <c r="VZT61" s="77"/>
      <c r="VZU61" s="77"/>
      <c r="VZV61" s="77"/>
      <c r="VZW61" s="77"/>
      <c r="VZX61" s="77"/>
      <c r="VZY61" s="77"/>
      <c r="VZZ61" s="77"/>
      <c r="WAA61" s="77"/>
      <c r="WAB61" s="77"/>
      <c r="WAC61" s="77"/>
      <c r="WAD61" s="77"/>
      <c r="WAE61" s="77"/>
      <c r="WAF61" s="77"/>
      <c r="WAG61" s="77"/>
      <c r="WAH61" s="77"/>
      <c r="WAI61" s="77"/>
      <c r="WAJ61" s="77"/>
      <c r="WAK61" s="77"/>
      <c r="WAL61" s="77"/>
      <c r="WAM61" s="77"/>
      <c r="WAN61" s="77"/>
      <c r="WAO61" s="77"/>
      <c r="WAP61" s="77"/>
      <c r="WAQ61" s="77"/>
      <c r="WAR61" s="77"/>
      <c r="WAS61" s="77"/>
      <c r="WAT61" s="77"/>
      <c r="WAU61" s="77"/>
      <c r="WAV61" s="77"/>
      <c r="WAW61" s="77"/>
      <c r="WAX61" s="77"/>
      <c r="WAY61" s="77"/>
      <c r="WAZ61" s="77"/>
      <c r="WBA61" s="77"/>
      <c r="WBB61" s="77"/>
      <c r="WBC61" s="77"/>
      <c r="WBD61" s="77"/>
      <c r="WBE61" s="77"/>
      <c r="WBF61" s="77"/>
      <c r="WBG61" s="77"/>
      <c r="WBH61" s="77"/>
      <c r="WBI61" s="77"/>
      <c r="WBJ61" s="77"/>
      <c r="WBK61" s="77"/>
      <c r="WBL61" s="77"/>
      <c r="WBM61" s="77"/>
      <c r="WBN61" s="77"/>
      <c r="WBO61" s="77"/>
      <c r="WBP61" s="77"/>
      <c r="WBQ61" s="77"/>
      <c r="WBR61" s="77"/>
      <c r="WBS61" s="77"/>
      <c r="WBT61" s="77"/>
      <c r="WBU61" s="77"/>
      <c r="WBV61" s="77"/>
      <c r="WBW61" s="77"/>
      <c r="WBX61" s="77"/>
      <c r="WBY61" s="77"/>
      <c r="WBZ61" s="77"/>
      <c r="WCA61" s="77"/>
      <c r="WCB61" s="77"/>
      <c r="WCC61" s="77"/>
      <c r="WCD61" s="77"/>
      <c r="WCE61" s="77"/>
      <c r="WCF61" s="77"/>
      <c r="WCG61" s="77"/>
      <c r="WCH61" s="77"/>
      <c r="WCI61" s="77"/>
      <c r="WCJ61" s="77"/>
      <c r="WCK61" s="77"/>
      <c r="WCL61" s="77"/>
      <c r="WCM61" s="77"/>
      <c r="WCN61" s="77"/>
      <c r="WCO61" s="77"/>
      <c r="WCP61" s="77"/>
      <c r="WCQ61" s="77"/>
      <c r="WCR61" s="77"/>
      <c r="WCS61" s="77"/>
      <c r="WCT61" s="77"/>
      <c r="WCU61" s="77"/>
      <c r="WCV61" s="77"/>
      <c r="WCW61" s="77"/>
      <c r="WCX61" s="77"/>
      <c r="WCY61" s="77"/>
      <c r="WCZ61" s="77"/>
      <c r="WDA61" s="77"/>
      <c r="WDB61" s="77"/>
      <c r="WDC61" s="77"/>
      <c r="WDD61" s="77"/>
      <c r="WDE61" s="77"/>
      <c r="WDF61" s="77"/>
      <c r="WDG61" s="77"/>
      <c r="WDH61" s="77"/>
      <c r="WDI61" s="77"/>
      <c r="WDJ61" s="77"/>
      <c r="WDK61" s="77"/>
      <c r="WDL61" s="77"/>
      <c r="WDM61" s="77"/>
      <c r="WDN61" s="77"/>
      <c r="WDO61" s="77"/>
      <c r="WDP61" s="77"/>
      <c r="WDQ61" s="77"/>
      <c r="WDR61" s="77"/>
      <c r="WDS61" s="77"/>
      <c r="WDT61" s="77"/>
      <c r="WDU61" s="77"/>
      <c r="WDV61" s="77"/>
      <c r="WDW61" s="77"/>
      <c r="WDX61" s="77"/>
      <c r="WDY61" s="77"/>
      <c r="WDZ61" s="77"/>
      <c r="WEA61" s="77"/>
      <c r="WEB61" s="77"/>
      <c r="WEC61" s="77"/>
      <c r="WED61" s="77"/>
      <c r="WEE61" s="77"/>
      <c r="WEF61" s="77"/>
      <c r="WEG61" s="77"/>
      <c r="WEH61" s="77"/>
      <c r="WEI61" s="77"/>
      <c r="WEJ61" s="77"/>
      <c r="WEK61" s="77"/>
      <c r="WEL61" s="77"/>
      <c r="WEM61" s="77"/>
      <c r="WEN61" s="77"/>
      <c r="WEO61" s="77"/>
      <c r="WEP61" s="77"/>
      <c r="WEQ61" s="77"/>
      <c r="WER61" s="77"/>
      <c r="WES61" s="77"/>
      <c r="WET61" s="77"/>
      <c r="WEU61" s="77"/>
      <c r="WEV61" s="77"/>
      <c r="WEW61" s="77"/>
      <c r="WEX61" s="77"/>
      <c r="WEY61" s="77"/>
      <c r="WEZ61" s="77"/>
      <c r="WFA61" s="77"/>
      <c r="WFB61" s="77"/>
      <c r="WFC61" s="77"/>
      <c r="WFD61" s="77"/>
      <c r="WFE61" s="77"/>
      <c r="WFF61" s="77"/>
      <c r="WFG61" s="77"/>
      <c r="WFH61" s="77"/>
      <c r="WFI61" s="77"/>
      <c r="WFJ61" s="77"/>
      <c r="WFK61" s="77"/>
      <c r="WFL61" s="77"/>
      <c r="WFM61" s="77"/>
      <c r="WFN61" s="77"/>
      <c r="WFO61" s="77"/>
      <c r="WFP61" s="77"/>
      <c r="WFQ61" s="77"/>
      <c r="WFR61" s="77"/>
      <c r="WFS61" s="77"/>
      <c r="WFT61" s="77"/>
      <c r="WFU61" s="77"/>
      <c r="WFV61" s="77"/>
      <c r="WFW61" s="77"/>
      <c r="WFX61" s="77"/>
      <c r="WFY61" s="77"/>
      <c r="WFZ61" s="77"/>
      <c r="WGA61" s="77"/>
      <c r="WGB61" s="77"/>
      <c r="WGC61" s="77"/>
      <c r="WGD61" s="77"/>
      <c r="WGE61" s="77"/>
      <c r="WGF61" s="77"/>
      <c r="WGG61" s="77"/>
      <c r="WGH61" s="77"/>
      <c r="WGI61" s="77"/>
      <c r="WGJ61" s="77"/>
      <c r="WGK61" s="77"/>
      <c r="WGL61" s="77"/>
      <c r="WGM61" s="77"/>
      <c r="WGN61" s="77"/>
      <c r="WGO61" s="77"/>
      <c r="WGP61" s="77"/>
      <c r="WGQ61" s="77"/>
      <c r="WGR61" s="77"/>
      <c r="WGS61" s="77"/>
      <c r="WGT61" s="77"/>
      <c r="WGU61" s="77"/>
      <c r="WGV61" s="77"/>
      <c r="WGW61" s="77"/>
      <c r="WGX61" s="77"/>
      <c r="WGY61" s="77"/>
      <c r="WGZ61" s="77"/>
      <c r="WHA61" s="77"/>
      <c r="WHB61" s="77"/>
      <c r="WHC61" s="77"/>
      <c r="WHD61" s="77"/>
      <c r="WHE61" s="77"/>
      <c r="WHF61" s="77"/>
      <c r="WHG61" s="77"/>
      <c r="WHH61" s="77"/>
      <c r="WHI61" s="77"/>
      <c r="WHJ61" s="77"/>
      <c r="WHK61" s="77"/>
      <c r="WHL61" s="77"/>
      <c r="WHM61" s="77"/>
      <c r="WHN61" s="77"/>
      <c r="WHO61" s="77"/>
      <c r="WHP61" s="77"/>
      <c r="WHQ61" s="77"/>
      <c r="WHR61" s="77"/>
      <c r="WHS61" s="77"/>
      <c r="WHT61" s="77"/>
      <c r="WHU61" s="77"/>
      <c r="WHV61" s="77"/>
      <c r="WHW61" s="77"/>
      <c r="WHX61" s="77"/>
      <c r="WHY61" s="77"/>
      <c r="WHZ61" s="77"/>
      <c r="WIA61" s="77"/>
      <c r="WIB61" s="77"/>
      <c r="WIC61" s="77"/>
      <c r="WID61" s="77"/>
      <c r="WIE61" s="77"/>
      <c r="WIF61" s="77"/>
      <c r="WIG61" s="77"/>
      <c r="WIH61" s="77"/>
      <c r="WII61" s="77"/>
      <c r="WIJ61" s="77"/>
      <c r="WIK61" s="77"/>
      <c r="WIL61" s="77"/>
      <c r="WIM61" s="77"/>
      <c r="WIN61" s="77"/>
      <c r="WIO61" s="77"/>
      <c r="WIP61" s="77"/>
      <c r="WIQ61" s="77"/>
      <c r="WIR61" s="77"/>
      <c r="WIS61" s="77"/>
      <c r="WIT61" s="77"/>
      <c r="WIU61" s="77"/>
      <c r="WIV61" s="77"/>
      <c r="WIW61" s="77"/>
      <c r="WIX61" s="77"/>
      <c r="WIY61" s="77"/>
      <c r="WIZ61" s="77"/>
      <c r="WJA61" s="77"/>
      <c r="WJB61" s="77"/>
      <c r="WJC61" s="77"/>
      <c r="WJD61" s="77"/>
      <c r="WJE61" s="77"/>
      <c r="WJF61" s="77"/>
      <c r="WJG61" s="77"/>
      <c r="WJH61" s="77"/>
      <c r="WJI61" s="77"/>
      <c r="WJJ61" s="77"/>
      <c r="WJK61" s="77"/>
      <c r="WJL61" s="77"/>
      <c r="WJM61" s="77"/>
      <c r="WJN61" s="77"/>
      <c r="WJO61" s="77"/>
      <c r="WJP61" s="77"/>
      <c r="WJQ61" s="77"/>
      <c r="WJR61" s="77"/>
      <c r="WJS61" s="77"/>
      <c r="WJT61" s="77"/>
      <c r="WJU61" s="77"/>
      <c r="WJV61" s="77"/>
      <c r="WJW61" s="77"/>
      <c r="WJX61" s="77"/>
      <c r="WJY61" s="77"/>
      <c r="WJZ61" s="77"/>
      <c r="WKA61" s="77"/>
      <c r="WKB61" s="77"/>
      <c r="WKC61" s="77"/>
      <c r="WKD61" s="77"/>
      <c r="WKE61" s="77"/>
      <c r="WKF61" s="77"/>
      <c r="WKG61" s="77"/>
      <c r="WKH61" s="77"/>
      <c r="WKI61" s="77"/>
      <c r="WKJ61" s="77"/>
      <c r="WKK61" s="77"/>
      <c r="WKL61" s="77"/>
      <c r="WKM61" s="77"/>
      <c r="WKN61" s="77"/>
      <c r="WKO61" s="77"/>
      <c r="WKP61" s="77"/>
      <c r="WKQ61" s="77"/>
      <c r="WKR61" s="77"/>
      <c r="WKS61" s="77"/>
      <c r="WKT61" s="77"/>
      <c r="WKU61" s="77"/>
      <c r="WKV61" s="77"/>
      <c r="WKW61" s="77"/>
      <c r="WKX61" s="77"/>
      <c r="WKY61" s="77"/>
      <c r="WKZ61" s="77"/>
      <c r="WLA61" s="77"/>
      <c r="WLB61" s="77"/>
      <c r="WLC61" s="77"/>
      <c r="WLD61" s="77"/>
      <c r="WLE61" s="77"/>
      <c r="WLF61" s="77"/>
      <c r="WLG61" s="77"/>
      <c r="WLH61" s="77"/>
      <c r="WLI61" s="77"/>
      <c r="WLJ61" s="77"/>
      <c r="WLK61" s="77"/>
      <c r="WLL61" s="77"/>
      <c r="WLM61" s="77"/>
      <c r="WLN61" s="77"/>
      <c r="WLO61" s="77"/>
      <c r="WLP61" s="77"/>
      <c r="WLQ61" s="77"/>
      <c r="WLR61" s="77"/>
      <c r="WLS61" s="77"/>
      <c r="WLT61" s="77"/>
      <c r="WLU61" s="77"/>
      <c r="WLV61" s="77"/>
      <c r="WLW61" s="77"/>
      <c r="WLX61" s="77"/>
      <c r="WLY61" s="77"/>
      <c r="WLZ61" s="77"/>
      <c r="WMA61" s="77"/>
      <c r="WMB61" s="77"/>
      <c r="WMC61" s="77"/>
      <c r="WMD61" s="77"/>
      <c r="WME61" s="77"/>
      <c r="WMF61" s="77"/>
      <c r="WMG61" s="77"/>
      <c r="WMH61" s="77"/>
      <c r="WMI61" s="77"/>
      <c r="WMJ61" s="77"/>
      <c r="WMK61" s="77"/>
      <c r="WML61" s="77"/>
      <c r="WMM61" s="77"/>
      <c r="WMN61" s="77"/>
      <c r="WMO61" s="77"/>
      <c r="WMP61" s="77"/>
      <c r="WMQ61" s="77"/>
      <c r="WMR61" s="77"/>
      <c r="WMS61" s="77"/>
      <c r="WMT61" s="77"/>
      <c r="WMU61" s="77"/>
      <c r="WMV61" s="77"/>
      <c r="WMW61" s="77"/>
      <c r="WMX61" s="77"/>
      <c r="WMY61" s="77"/>
      <c r="WMZ61" s="77"/>
      <c r="WNA61" s="77"/>
      <c r="WNB61" s="77"/>
      <c r="WNC61" s="77"/>
      <c r="WND61" s="77"/>
      <c r="WNE61" s="77"/>
      <c r="WNF61" s="77"/>
      <c r="WNG61" s="77"/>
      <c r="WNH61" s="77"/>
      <c r="WNI61" s="77"/>
      <c r="WNJ61" s="77"/>
      <c r="WNK61" s="77"/>
      <c r="WNL61" s="77"/>
      <c r="WNM61" s="77"/>
      <c r="WNN61" s="77"/>
      <c r="WNO61" s="77"/>
      <c r="WNP61" s="77"/>
      <c r="WNQ61" s="77"/>
      <c r="WNR61" s="77"/>
      <c r="WNS61" s="77"/>
      <c r="WNT61" s="77"/>
      <c r="WNU61" s="77"/>
      <c r="WNV61" s="77"/>
      <c r="WNW61" s="77"/>
      <c r="WNX61" s="77"/>
      <c r="WNY61" s="77"/>
      <c r="WNZ61" s="77"/>
      <c r="WOA61" s="77"/>
      <c r="WOB61" s="77"/>
      <c r="WOC61" s="77"/>
      <c r="WOD61" s="77"/>
      <c r="WOE61" s="77"/>
      <c r="WOF61" s="77"/>
      <c r="WOG61" s="77"/>
      <c r="WOH61" s="77"/>
      <c r="WOI61" s="77"/>
      <c r="WOJ61" s="77"/>
      <c r="WOK61" s="77"/>
      <c r="WOL61" s="77"/>
      <c r="WOM61" s="77"/>
      <c r="WON61" s="77"/>
      <c r="WOO61" s="77"/>
      <c r="WOP61" s="77"/>
      <c r="WOQ61" s="77"/>
      <c r="WOR61" s="77"/>
      <c r="WOS61" s="77"/>
      <c r="WOT61" s="77"/>
      <c r="WOU61" s="77"/>
      <c r="WOV61" s="77"/>
      <c r="WOW61" s="77"/>
      <c r="WOX61" s="77"/>
      <c r="WOY61" s="77"/>
      <c r="WOZ61" s="77"/>
      <c r="WPA61" s="77"/>
      <c r="WPB61" s="77"/>
      <c r="WPC61" s="77"/>
      <c r="WPD61" s="77"/>
      <c r="WPE61" s="77"/>
      <c r="WPF61" s="77"/>
      <c r="WPG61" s="77"/>
      <c r="WPH61" s="77"/>
      <c r="WPI61" s="77"/>
      <c r="WPJ61" s="77"/>
      <c r="WPK61" s="77"/>
      <c r="WPL61" s="77"/>
      <c r="WPM61" s="77"/>
      <c r="WPN61" s="77"/>
      <c r="WPO61" s="77"/>
      <c r="WPP61" s="77"/>
      <c r="WPQ61" s="77"/>
      <c r="WPR61" s="77"/>
      <c r="WPS61" s="77"/>
      <c r="WPT61" s="77"/>
      <c r="WPU61" s="77"/>
      <c r="WPV61" s="77"/>
      <c r="WPW61" s="77"/>
      <c r="WPX61" s="77"/>
      <c r="WPY61" s="77"/>
      <c r="WPZ61" s="77"/>
      <c r="WQA61" s="77"/>
      <c r="WQB61" s="77"/>
      <c r="WQC61" s="77"/>
      <c r="WQD61" s="77"/>
      <c r="WQE61" s="77"/>
      <c r="WQF61" s="77"/>
      <c r="WQG61" s="77"/>
      <c r="WQH61" s="77"/>
      <c r="WQI61" s="77"/>
      <c r="WQJ61" s="77"/>
      <c r="WQK61" s="77"/>
      <c r="WQL61" s="77"/>
      <c r="WQM61" s="77"/>
      <c r="WQN61" s="77"/>
      <c r="WQO61" s="77"/>
      <c r="WQP61" s="77"/>
      <c r="WQQ61" s="77"/>
      <c r="WQR61" s="77"/>
      <c r="WQS61" s="77"/>
      <c r="WQT61" s="77"/>
      <c r="WQU61" s="77"/>
      <c r="WQV61" s="77"/>
      <c r="WQW61" s="77"/>
      <c r="WQX61" s="77"/>
      <c r="WQY61" s="77"/>
      <c r="WQZ61" s="77"/>
      <c r="WRA61" s="77"/>
      <c r="WRB61" s="77"/>
      <c r="WRC61" s="77"/>
      <c r="WRD61" s="77"/>
      <c r="WRE61" s="77"/>
      <c r="WRF61" s="77"/>
      <c r="WRG61" s="77"/>
      <c r="WRH61" s="77"/>
      <c r="WRI61" s="77"/>
      <c r="WRJ61" s="77"/>
      <c r="WRK61" s="77"/>
      <c r="WRL61" s="77"/>
      <c r="WRM61" s="77"/>
      <c r="WRN61" s="77"/>
      <c r="WRO61" s="77"/>
      <c r="WRP61" s="77"/>
      <c r="WRQ61" s="77"/>
      <c r="WRR61" s="77"/>
      <c r="WRS61" s="77"/>
      <c r="WRT61" s="77"/>
      <c r="WRU61" s="77"/>
      <c r="WRV61" s="77"/>
      <c r="WRW61" s="77"/>
      <c r="WRX61" s="77"/>
      <c r="WRY61" s="77"/>
      <c r="WRZ61" s="77"/>
      <c r="WSA61" s="77"/>
      <c r="WSB61" s="77"/>
      <c r="WSC61" s="77"/>
      <c r="WSD61" s="77"/>
      <c r="WSE61" s="77"/>
      <c r="WSF61" s="77"/>
      <c r="WSG61" s="77"/>
      <c r="WSH61" s="77"/>
      <c r="WSI61" s="77"/>
      <c r="WSJ61" s="77"/>
      <c r="WSK61" s="77"/>
      <c r="WSL61" s="77"/>
      <c r="WSM61" s="77"/>
      <c r="WSN61" s="77"/>
      <c r="WSO61" s="77"/>
      <c r="WSP61" s="77"/>
      <c r="WSQ61" s="77"/>
      <c r="WSR61" s="77"/>
      <c r="WSS61" s="77"/>
      <c r="WST61" s="77"/>
      <c r="WSU61" s="77"/>
      <c r="WSV61" s="77"/>
      <c r="WSW61" s="77"/>
      <c r="WSX61" s="77"/>
      <c r="WSY61" s="77"/>
      <c r="WSZ61" s="77"/>
      <c r="WTA61" s="77"/>
      <c r="WTB61" s="77"/>
      <c r="WTC61" s="77"/>
      <c r="WTD61" s="77"/>
      <c r="WTE61" s="77"/>
      <c r="WTF61" s="77"/>
      <c r="WTG61" s="77"/>
      <c r="WTH61" s="77"/>
      <c r="WTI61" s="77"/>
      <c r="WTJ61" s="77"/>
      <c r="WTK61" s="77"/>
      <c r="WTL61" s="77"/>
      <c r="WTM61" s="77"/>
      <c r="WTN61" s="77"/>
      <c r="WTO61" s="77"/>
      <c r="WTP61" s="77"/>
      <c r="WTQ61" s="77"/>
      <c r="WTR61" s="77"/>
      <c r="WTS61" s="77"/>
      <c r="WTT61" s="77"/>
      <c r="WTU61" s="77"/>
      <c r="WTV61" s="77"/>
      <c r="WTW61" s="77"/>
      <c r="WTX61" s="77"/>
      <c r="WTY61" s="77"/>
      <c r="WTZ61" s="77"/>
      <c r="WUA61" s="77"/>
      <c r="WUB61" s="77"/>
      <c r="WUC61" s="77"/>
      <c r="WUD61" s="77"/>
      <c r="WUE61" s="77"/>
      <c r="WUF61" s="77"/>
      <c r="WUG61" s="77"/>
      <c r="WUH61" s="77"/>
      <c r="WUI61" s="77"/>
      <c r="WUJ61" s="77"/>
      <c r="WUK61" s="77"/>
      <c r="WUL61" s="77"/>
      <c r="WUM61" s="77"/>
      <c r="WUN61" s="77"/>
      <c r="WUO61" s="77"/>
      <c r="WUP61" s="77"/>
      <c r="WUQ61" s="77"/>
      <c r="WUR61" s="77"/>
      <c r="WUS61" s="77"/>
      <c r="WUT61" s="77"/>
      <c r="WUU61" s="77"/>
      <c r="WUV61" s="77"/>
      <c r="WUW61" s="77"/>
      <c r="WUX61" s="77"/>
      <c r="WUY61" s="77"/>
      <c r="WUZ61" s="77"/>
      <c r="WVA61" s="77"/>
      <c r="WVB61" s="77"/>
      <c r="WVC61" s="77"/>
      <c r="WVD61" s="77"/>
      <c r="WVE61" s="77"/>
      <c r="WVF61" s="77"/>
      <c r="WVG61" s="77"/>
      <c r="WVH61" s="77"/>
      <c r="WVI61" s="77"/>
      <c r="WVJ61" s="77"/>
      <c r="WVK61" s="77"/>
      <c r="WVL61" s="77"/>
      <c r="WVM61" s="77"/>
      <c r="WVN61" s="77"/>
      <c r="WVO61" s="77"/>
      <c r="WVP61" s="77"/>
      <c r="WVQ61" s="77"/>
      <c r="WVR61" s="77"/>
      <c r="WVS61" s="77"/>
      <c r="WVT61" s="77"/>
      <c r="WVU61" s="77"/>
      <c r="WVV61" s="77"/>
      <c r="WVW61" s="77"/>
      <c r="WVX61" s="77"/>
      <c r="WVY61" s="77"/>
      <c r="WVZ61" s="77"/>
      <c r="WWA61" s="77"/>
      <c r="WWB61" s="77"/>
      <c r="WWC61" s="77"/>
      <c r="WWD61" s="77"/>
      <c r="WWE61" s="77"/>
      <c r="WWF61" s="77"/>
      <c r="WWG61" s="77"/>
      <c r="WWH61" s="77"/>
      <c r="WWI61" s="77"/>
      <c r="WWJ61" s="77"/>
      <c r="WWK61" s="77"/>
      <c r="WWL61" s="77"/>
      <c r="WWM61" s="77"/>
      <c r="WWN61" s="77"/>
      <c r="WWO61" s="77"/>
      <c r="WWP61" s="77"/>
      <c r="WWQ61" s="77"/>
      <c r="WWR61" s="77"/>
      <c r="WWS61" s="77"/>
      <c r="WWT61" s="77"/>
      <c r="WWU61" s="77"/>
      <c r="WWV61" s="77"/>
      <c r="WWW61" s="77"/>
      <c r="WWX61" s="77"/>
    </row>
    <row r="62" spans="1:16170" ht="24" customHeight="1" x14ac:dyDescent="0.25">
      <c r="A62" s="79">
        <f t="shared" si="2"/>
        <v>57</v>
      </c>
      <c r="B62" s="103" t="s">
        <v>287</v>
      </c>
      <c r="C62" s="95"/>
      <c r="D62" s="12">
        <f t="shared" si="3"/>
        <v>0</v>
      </c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  <c r="AMK62" s="77"/>
      <c r="AML62" s="77"/>
      <c r="AMM62" s="77"/>
      <c r="AMN62" s="77"/>
      <c r="AMO62" s="77"/>
      <c r="AMP62" s="77"/>
      <c r="AMQ62" s="77"/>
      <c r="AMR62" s="77"/>
      <c r="AMS62" s="77"/>
      <c r="AMT62" s="77"/>
      <c r="AMU62" s="77"/>
      <c r="AMV62" s="77"/>
      <c r="AMW62" s="77"/>
      <c r="AMX62" s="77"/>
      <c r="AMY62" s="77"/>
      <c r="AMZ62" s="77"/>
      <c r="ANA62" s="77"/>
      <c r="ANB62" s="77"/>
      <c r="ANC62" s="77"/>
      <c r="AND62" s="77"/>
      <c r="ANE62" s="77"/>
      <c r="ANF62" s="77"/>
      <c r="ANG62" s="77"/>
      <c r="ANH62" s="77"/>
      <c r="ANI62" s="77"/>
      <c r="ANJ62" s="77"/>
      <c r="ANK62" s="77"/>
      <c r="ANL62" s="77"/>
      <c r="ANM62" s="77"/>
      <c r="ANN62" s="77"/>
      <c r="ANO62" s="77"/>
      <c r="ANP62" s="77"/>
      <c r="ANQ62" s="77"/>
      <c r="ANR62" s="77"/>
      <c r="ANS62" s="77"/>
      <c r="ANT62" s="77"/>
      <c r="ANU62" s="77"/>
      <c r="ANV62" s="77"/>
      <c r="ANW62" s="77"/>
      <c r="ANX62" s="77"/>
      <c r="ANY62" s="77"/>
      <c r="ANZ62" s="77"/>
      <c r="AOA62" s="77"/>
      <c r="AOB62" s="77"/>
      <c r="AOC62" s="77"/>
      <c r="AOD62" s="77"/>
      <c r="AOE62" s="77"/>
      <c r="AOF62" s="77"/>
      <c r="AOG62" s="77"/>
      <c r="AOH62" s="77"/>
      <c r="AOI62" s="77"/>
      <c r="AOJ62" s="77"/>
      <c r="AOK62" s="77"/>
      <c r="AOL62" s="77"/>
      <c r="AOM62" s="77"/>
      <c r="AON62" s="77"/>
      <c r="AOO62" s="77"/>
      <c r="AOP62" s="77"/>
      <c r="AOQ62" s="77"/>
      <c r="AOR62" s="77"/>
      <c r="AOS62" s="77"/>
      <c r="AOT62" s="77"/>
      <c r="AOU62" s="77"/>
      <c r="AOV62" s="77"/>
      <c r="AOW62" s="77"/>
      <c r="AOX62" s="77"/>
      <c r="AOY62" s="77"/>
      <c r="AOZ62" s="77"/>
      <c r="APA62" s="77"/>
      <c r="APB62" s="77"/>
      <c r="APC62" s="77"/>
      <c r="APD62" s="77"/>
      <c r="APE62" s="77"/>
      <c r="APF62" s="77"/>
      <c r="APG62" s="77"/>
      <c r="APH62" s="77"/>
      <c r="API62" s="77"/>
      <c r="APJ62" s="77"/>
      <c r="APK62" s="77"/>
      <c r="APL62" s="77"/>
      <c r="APM62" s="77"/>
      <c r="APN62" s="77"/>
      <c r="APO62" s="77"/>
      <c r="APP62" s="77"/>
      <c r="APQ62" s="77"/>
      <c r="APR62" s="77"/>
      <c r="APS62" s="77"/>
      <c r="APT62" s="77"/>
      <c r="APU62" s="77"/>
      <c r="APV62" s="77"/>
      <c r="APW62" s="77"/>
      <c r="APX62" s="77"/>
      <c r="APY62" s="77"/>
      <c r="APZ62" s="77"/>
      <c r="AQA62" s="77"/>
      <c r="AQB62" s="77"/>
      <c r="AQC62" s="77"/>
      <c r="AQD62" s="77"/>
      <c r="AQE62" s="77"/>
      <c r="AQF62" s="77"/>
      <c r="AQG62" s="77"/>
      <c r="AQH62" s="77"/>
      <c r="AQI62" s="77"/>
      <c r="AQJ62" s="77"/>
      <c r="AQK62" s="77"/>
      <c r="AQL62" s="77"/>
      <c r="AQM62" s="77"/>
      <c r="AQN62" s="77"/>
      <c r="AQO62" s="77"/>
      <c r="AQP62" s="77"/>
      <c r="AQQ62" s="77"/>
      <c r="AQR62" s="77"/>
      <c r="AQS62" s="77"/>
      <c r="AQT62" s="77"/>
      <c r="AQU62" s="77"/>
      <c r="AQV62" s="77"/>
      <c r="AQW62" s="77"/>
      <c r="AQX62" s="77"/>
      <c r="AQY62" s="77"/>
      <c r="AQZ62" s="77"/>
      <c r="ARA62" s="77"/>
      <c r="ARB62" s="77"/>
      <c r="ARC62" s="77"/>
      <c r="ARD62" s="77"/>
      <c r="ARE62" s="77"/>
      <c r="ARF62" s="77"/>
      <c r="ARG62" s="77"/>
      <c r="ARH62" s="77"/>
      <c r="ARI62" s="77"/>
      <c r="ARJ62" s="77"/>
      <c r="ARK62" s="77"/>
      <c r="ARL62" s="77"/>
      <c r="ARM62" s="77"/>
      <c r="ARN62" s="77"/>
      <c r="ARO62" s="77"/>
      <c r="ARP62" s="77"/>
      <c r="ARQ62" s="77"/>
      <c r="ARR62" s="77"/>
      <c r="ARS62" s="77"/>
      <c r="ART62" s="77"/>
      <c r="ARU62" s="77"/>
      <c r="ARV62" s="77"/>
      <c r="ARW62" s="77"/>
      <c r="ARX62" s="77"/>
      <c r="ARY62" s="77"/>
      <c r="ARZ62" s="77"/>
      <c r="ASA62" s="77"/>
      <c r="ASB62" s="77"/>
      <c r="ASC62" s="77"/>
      <c r="ASD62" s="77"/>
      <c r="ASE62" s="77"/>
      <c r="ASF62" s="77"/>
      <c r="ASG62" s="77"/>
      <c r="ASH62" s="77"/>
      <c r="ASI62" s="77"/>
      <c r="ASJ62" s="77"/>
      <c r="ASK62" s="77"/>
      <c r="ASL62" s="77"/>
      <c r="ASM62" s="77"/>
      <c r="ASN62" s="77"/>
      <c r="ASO62" s="77"/>
      <c r="ASP62" s="77"/>
      <c r="ASQ62" s="77"/>
      <c r="ASR62" s="77"/>
      <c r="ASS62" s="77"/>
      <c r="AST62" s="77"/>
      <c r="ASU62" s="77"/>
      <c r="ASV62" s="77"/>
      <c r="ASW62" s="77"/>
      <c r="ASX62" s="77"/>
      <c r="ASY62" s="77"/>
      <c r="ASZ62" s="77"/>
      <c r="ATA62" s="77"/>
      <c r="ATB62" s="77"/>
      <c r="ATC62" s="77"/>
      <c r="ATD62" s="77"/>
      <c r="ATE62" s="77"/>
      <c r="ATF62" s="77"/>
      <c r="ATG62" s="77"/>
      <c r="ATH62" s="77"/>
      <c r="ATI62" s="77"/>
      <c r="ATJ62" s="77"/>
      <c r="ATK62" s="77"/>
      <c r="ATL62" s="77"/>
      <c r="ATM62" s="77"/>
      <c r="ATN62" s="77"/>
      <c r="ATO62" s="77"/>
      <c r="ATP62" s="77"/>
      <c r="ATQ62" s="77"/>
      <c r="ATR62" s="77"/>
      <c r="ATS62" s="77"/>
      <c r="ATT62" s="77"/>
      <c r="ATU62" s="77"/>
      <c r="ATV62" s="77"/>
      <c r="ATW62" s="77"/>
      <c r="ATX62" s="77"/>
      <c r="ATY62" s="77"/>
      <c r="ATZ62" s="77"/>
      <c r="AUA62" s="77"/>
      <c r="AUB62" s="77"/>
      <c r="AUC62" s="77"/>
      <c r="AUD62" s="77"/>
      <c r="AUE62" s="77"/>
      <c r="AUF62" s="77"/>
      <c r="AUG62" s="77"/>
      <c r="AUH62" s="77"/>
      <c r="AUI62" s="77"/>
      <c r="AUJ62" s="77"/>
      <c r="AUK62" s="77"/>
      <c r="AUL62" s="77"/>
      <c r="AUM62" s="77"/>
      <c r="AUN62" s="77"/>
      <c r="AUO62" s="77"/>
      <c r="AUP62" s="77"/>
      <c r="AUQ62" s="77"/>
      <c r="AUR62" s="77"/>
      <c r="AUS62" s="77"/>
      <c r="AUT62" s="77"/>
      <c r="AUU62" s="77"/>
      <c r="AUV62" s="77"/>
      <c r="AUW62" s="77"/>
      <c r="AUX62" s="77"/>
      <c r="AUY62" s="77"/>
      <c r="AUZ62" s="77"/>
      <c r="AVA62" s="77"/>
      <c r="AVB62" s="77"/>
      <c r="AVC62" s="77"/>
      <c r="AVD62" s="77"/>
      <c r="AVE62" s="77"/>
      <c r="AVF62" s="77"/>
      <c r="AVG62" s="77"/>
      <c r="AVH62" s="77"/>
      <c r="AVI62" s="77"/>
      <c r="AVJ62" s="77"/>
      <c r="AVK62" s="77"/>
      <c r="AVL62" s="77"/>
      <c r="AVM62" s="77"/>
      <c r="AVN62" s="77"/>
      <c r="AVO62" s="77"/>
      <c r="AVP62" s="77"/>
      <c r="AVQ62" s="77"/>
      <c r="AVR62" s="77"/>
      <c r="AVS62" s="77"/>
      <c r="AVT62" s="77"/>
      <c r="AVU62" s="77"/>
      <c r="AVV62" s="77"/>
      <c r="AVW62" s="77"/>
      <c r="AVX62" s="77"/>
      <c r="AVY62" s="77"/>
      <c r="AVZ62" s="77"/>
      <c r="AWA62" s="77"/>
      <c r="AWB62" s="77"/>
      <c r="AWC62" s="77"/>
      <c r="AWD62" s="77"/>
      <c r="AWE62" s="77"/>
      <c r="AWF62" s="77"/>
      <c r="AWG62" s="77"/>
      <c r="AWH62" s="77"/>
      <c r="AWI62" s="77"/>
      <c r="AWJ62" s="77"/>
      <c r="AWK62" s="77"/>
      <c r="AWL62" s="77"/>
      <c r="AWM62" s="77"/>
      <c r="AWN62" s="77"/>
      <c r="AWO62" s="77"/>
      <c r="AWP62" s="77"/>
      <c r="AWQ62" s="77"/>
      <c r="AWR62" s="77"/>
      <c r="AWS62" s="77"/>
      <c r="AWT62" s="77"/>
      <c r="AWU62" s="77"/>
      <c r="AWV62" s="77"/>
      <c r="AWW62" s="77"/>
      <c r="AWX62" s="77"/>
      <c r="AWY62" s="77"/>
      <c r="AWZ62" s="77"/>
      <c r="AXA62" s="77"/>
      <c r="AXB62" s="77"/>
      <c r="AXC62" s="77"/>
      <c r="AXD62" s="77"/>
      <c r="AXE62" s="77"/>
      <c r="AXF62" s="77"/>
      <c r="AXG62" s="77"/>
      <c r="AXH62" s="77"/>
      <c r="AXI62" s="77"/>
      <c r="AXJ62" s="77"/>
      <c r="AXK62" s="77"/>
      <c r="AXL62" s="77"/>
      <c r="AXM62" s="77"/>
      <c r="AXN62" s="77"/>
      <c r="AXO62" s="77"/>
      <c r="AXP62" s="77"/>
      <c r="AXQ62" s="77"/>
      <c r="AXR62" s="77"/>
      <c r="AXS62" s="77"/>
      <c r="AXT62" s="77"/>
      <c r="AXU62" s="77"/>
      <c r="AXV62" s="77"/>
      <c r="AXW62" s="77"/>
      <c r="AXX62" s="77"/>
      <c r="AXY62" s="77"/>
      <c r="AXZ62" s="77"/>
      <c r="AYA62" s="77"/>
      <c r="AYB62" s="77"/>
      <c r="AYC62" s="77"/>
      <c r="AYD62" s="77"/>
      <c r="AYE62" s="77"/>
      <c r="AYF62" s="77"/>
      <c r="AYG62" s="77"/>
      <c r="AYH62" s="77"/>
      <c r="AYI62" s="77"/>
      <c r="AYJ62" s="77"/>
      <c r="AYK62" s="77"/>
      <c r="AYL62" s="77"/>
      <c r="AYM62" s="77"/>
      <c r="AYN62" s="77"/>
      <c r="AYO62" s="77"/>
      <c r="AYP62" s="77"/>
      <c r="AYQ62" s="77"/>
      <c r="AYR62" s="77"/>
      <c r="AYS62" s="77"/>
      <c r="AYT62" s="77"/>
      <c r="AYU62" s="77"/>
      <c r="AYV62" s="77"/>
      <c r="AYW62" s="77"/>
      <c r="AYX62" s="77"/>
      <c r="AYY62" s="77"/>
      <c r="AYZ62" s="77"/>
      <c r="AZA62" s="77"/>
      <c r="AZB62" s="77"/>
      <c r="AZC62" s="77"/>
      <c r="AZD62" s="77"/>
      <c r="AZE62" s="77"/>
      <c r="AZF62" s="77"/>
      <c r="AZG62" s="77"/>
      <c r="AZH62" s="77"/>
      <c r="AZI62" s="77"/>
      <c r="AZJ62" s="77"/>
      <c r="AZK62" s="77"/>
      <c r="AZL62" s="77"/>
      <c r="AZM62" s="77"/>
      <c r="AZN62" s="77"/>
      <c r="AZO62" s="77"/>
      <c r="AZP62" s="77"/>
      <c r="AZQ62" s="77"/>
      <c r="AZR62" s="77"/>
      <c r="AZS62" s="77"/>
      <c r="AZT62" s="77"/>
      <c r="AZU62" s="77"/>
      <c r="AZV62" s="77"/>
      <c r="AZW62" s="77"/>
      <c r="AZX62" s="77"/>
      <c r="AZY62" s="77"/>
      <c r="AZZ62" s="77"/>
      <c r="BAA62" s="77"/>
      <c r="BAB62" s="77"/>
      <c r="BAC62" s="77"/>
      <c r="BAD62" s="77"/>
      <c r="BAE62" s="77"/>
      <c r="BAF62" s="77"/>
      <c r="BAG62" s="77"/>
      <c r="BAH62" s="77"/>
      <c r="BAI62" s="77"/>
      <c r="BAJ62" s="77"/>
      <c r="BAK62" s="77"/>
      <c r="BAL62" s="77"/>
      <c r="BAM62" s="77"/>
      <c r="BAN62" s="77"/>
      <c r="BAO62" s="77"/>
      <c r="BAP62" s="77"/>
      <c r="BAQ62" s="77"/>
      <c r="BAR62" s="77"/>
      <c r="BAS62" s="77"/>
      <c r="BAT62" s="77"/>
      <c r="BAU62" s="77"/>
      <c r="BAV62" s="77"/>
      <c r="BAW62" s="77"/>
      <c r="BAX62" s="77"/>
      <c r="BAY62" s="77"/>
      <c r="BAZ62" s="77"/>
      <c r="BBA62" s="77"/>
      <c r="BBB62" s="77"/>
      <c r="BBC62" s="77"/>
      <c r="BBD62" s="77"/>
      <c r="BBE62" s="77"/>
      <c r="BBF62" s="77"/>
      <c r="BBG62" s="77"/>
      <c r="BBH62" s="77"/>
      <c r="BBI62" s="77"/>
      <c r="BBJ62" s="77"/>
      <c r="BBK62" s="77"/>
      <c r="BBL62" s="77"/>
      <c r="BBM62" s="77"/>
      <c r="BBN62" s="77"/>
      <c r="BBO62" s="77"/>
      <c r="BBP62" s="77"/>
      <c r="BBQ62" s="77"/>
      <c r="BBR62" s="77"/>
      <c r="BBS62" s="77"/>
      <c r="BBT62" s="77"/>
      <c r="BBU62" s="77"/>
      <c r="BBV62" s="77"/>
      <c r="BBW62" s="77"/>
      <c r="BBX62" s="77"/>
      <c r="BBY62" s="77"/>
      <c r="BBZ62" s="77"/>
      <c r="BCA62" s="77"/>
      <c r="BCB62" s="77"/>
      <c r="BCC62" s="77"/>
      <c r="BCD62" s="77"/>
      <c r="BCE62" s="77"/>
      <c r="BCF62" s="77"/>
      <c r="BCG62" s="77"/>
      <c r="BCH62" s="77"/>
      <c r="BCI62" s="77"/>
      <c r="BCJ62" s="77"/>
      <c r="BCK62" s="77"/>
      <c r="BCL62" s="77"/>
      <c r="BCM62" s="77"/>
      <c r="BCN62" s="77"/>
      <c r="BCO62" s="77"/>
      <c r="BCP62" s="77"/>
      <c r="BCQ62" s="77"/>
      <c r="BCR62" s="77"/>
      <c r="BCS62" s="77"/>
      <c r="BCT62" s="77"/>
      <c r="BCU62" s="77"/>
      <c r="BCV62" s="77"/>
      <c r="BCW62" s="77"/>
      <c r="BCX62" s="77"/>
      <c r="BCY62" s="77"/>
      <c r="BCZ62" s="77"/>
      <c r="BDA62" s="77"/>
      <c r="BDB62" s="77"/>
      <c r="BDC62" s="77"/>
      <c r="BDD62" s="77"/>
      <c r="BDE62" s="77"/>
      <c r="BDF62" s="77"/>
      <c r="BDG62" s="77"/>
      <c r="BDH62" s="77"/>
      <c r="BDI62" s="77"/>
      <c r="BDJ62" s="77"/>
      <c r="BDK62" s="77"/>
      <c r="BDL62" s="77"/>
      <c r="BDM62" s="77"/>
      <c r="BDN62" s="77"/>
      <c r="BDO62" s="77"/>
      <c r="BDP62" s="77"/>
      <c r="BDQ62" s="77"/>
      <c r="BDR62" s="77"/>
      <c r="BDS62" s="77"/>
      <c r="BDT62" s="77"/>
      <c r="BDU62" s="77"/>
      <c r="BDV62" s="77"/>
      <c r="BDW62" s="77"/>
      <c r="BDX62" s="77"/>
      <c r="BDY62" s="77"/>
      <c r="BDZ62" s="77"/>
      <c r="BEA62" s="77"/>
      <c r="BEB62" s="77"/>
      <c r="BEC62" s="77"/>
      <c r="BED62" s="77"/>
      <c r="BEE62" s="77"/>
      <c r="BEF62" s="77"/>
      <c r="BEG62" s="77"/>
      <c r="BEH62" s="77"/>
      <c r="BEI62" s="77"/>
      <c r="BEJ62" s="77"/>
      <c r="BEK62" s="77"/>
      <c r="BEL62" s="77"/>
      <c r="BEM62" s="77"/>
      <c r="BEN62" s="77"/>
      <c r="BEO62" s="77"/>
      <c r="BEP62" s="77"/>
      <c r="BEQ62" s="77"/>
      <c r="BER62" s="77"/>
      <c r="BES62" s="77"/>
      <c r="BET62" s="77"/>
      <c r="BEU62" s="77"/>
      <c r="BEV62" s="77"/>
      <c r="BEW62" s="77"/>
      <c r="BEX62" s="77"/>
      <c r="BEY62" s="77"/>
      <c r="BEZ62" s="77"/>
      <c r="BFA62" s="77"/>
      <c r="BFB62" s="77"/>
      <c r="BFC62" s="77"/>
      <c r="BFD62" s="77"/>
      <c r="BFE62" s="77"/>
      <c r="BFF62" s="77"/>
      <c r="BFG62" s="77"/>
      <c r="BFH62" s="77"/>
      <c r="BFI62" s="77"/>
      <c r="BFJ62" s="77"/>
      <c r="BFK62" s="77"/>
      <c r="BFL62" s="77"/>
      <c r="BFM62" s="77"/>
      <c r="BFN62" s="77"/>
      <c r="BFO62" s="77"/>
      <c r="BFP62" s="77"/>
      <c r="BFQ62" s="77"/>
      <c r="BFR62" s="77"/>
      <c r="BFS62" s="77"/>
      <c r="BFT62" s="77"/>
      <c r="BFU62" s="77"/>
      <c r="BFV62" s="77"/>
      <c r="BFW62" s="77"/>
      <c r="BFX62" s="77"/>
      <c r="BFY62" s="77"/>
      <c r="BFZ62" s="77"/>
      <c r="BGA62" s="77"/>
      <c r="BGB62" s="77"/>
      <c r="BGC62" s="77"/>
      <c r="BGD62" s="77"/>
      <c r="BGE62" s="77"/>
      <c r="BGF62" s="77"/>
      <c r="BGG62" s="77"/>
      <c r="BGH62" s="77"/>
      <c r="BGI62" s="77"/>
      <c r="BGJ62" s="77"/>
      <c r="BGK62" s="77"/>
      <c r="BGL62" s="77"/>
      <c r="BGM62" s="77"/>
      <c r="BGN62" s="77"/>
      <c r="BGO62" s="77"/>
      <c r="BGP62" s="77"/>
      <c r="BGQ62" s="77"/>
      <c r="BGR62" s="77"/>
      <c r="BGS62" s="77"/>
      <c r="BGT62" s="77"/>
      <c r="BGU62" s="77"/>
      <c r="BGV62" s="77"/>
      <c r="BGW62" s="77"/>
      <c r="BGX62" s="77"/>
      <c r="BGY62" s="77"/>
      <c r="BGZ62" s="77"/>
      <c r="BHA62" s="77"/>
      <c r="BHB62" s="77"/>
      <c r="BHC62" s="77"/>
      <c r="BHD62" s="77"/>
      <c r="BHE62" s="77"/>
      <c r="BHF62" s="77"/>
      <c r="BHG62" s="77"/>
      <c r="BHH62" s="77"/>
      <c r="BHI62" s="77"/>
      <c r="BHJ62" s="77"/>
      <c r="BHK62" s="77"/>
      <c r="BHL62" s="77"/>
      <c r="BHM62" s="77"/>
      <c r="BHN62" s="77"/>
      <c r="BHO62" s="77"/>
      <c r="BHP62" s="77"/>
      <c r="BHQ62" s="77"/>
      <c r="BHR62" s="77"/>
      <c r="BHS62" s="77"/>
      <c r="BHT62" s="77"/>
      <c r="BHU62" s="77"/>
      <c r="BHV62" s="77"/>
      <c r="BHW62" s="77"/>
      <c r="BHX62" s="77"/>
      <c r="BHY62" s="77"/>
      <c r="BHZ62" s="77"/>
      <c r="BIA62" s="77"/>
      <c r="BIB62" s="77"/>
      <c r="BIC62" s="77"/>
      <c r="BID62" s="77"/>
      <c r="BIE62" s="77"/>
      <c r="BIF62" s="77"/>
      <c r="BIG62" s="77"/>
      <c r="BIH62" s="77"/>
      <c r="BII62" s="77"/>
      <c r="BIJ62" s="77"/>
      <c r="BIK62" s="77"/>
      <c r="BIL62" s="77"/>
      <c r="BIM62" s="77"/>
      <c r="BIN62" s="77"/>
      <c r="BIO62" s="77"/>
      <c r="BIP62" s="77"/>
      <c r="BIQ62" s="77"/>
      <c r="BIR62" s="77"/>
      <c r="BIS62" s="77"/>
      <c r="BIT62" s="77"/>
      <c r="BIU62" s="77"/>
      <c r="BIV62" s="77"/>
      <c r="BIW62" s="77"/>
      <c r="BIX62" s="77"/>
      <c r="BIY62" s="77"/>
      <c r="BIZ62" s="77"/>
      <c r="BJA62" s="77"/>
      <c r="BJB62" s="77"/>
      <c r="BJC62" s="77"/>
      <c r="BJD62" s="77"/>
      <c r="BJE62" s="77"/>
      <c r="BJF62" s="77"/>
      <c r="BJG62" s="77"/>
      <c r="BJH62" s="77"/>
      <c r="BJI62" s="77"/>
      <c r="BJJ62" s="77"/>
      <c r="BJK62" s="77"/>
      <c r="BJL62" s="77"/>
      <c r="BJM62" s="77"/>
      <c r="BJN62" s="77"/>
      <c r="BJO62" s="77"/>
      <c r="BJP62" s="77"/>
      <c r="BJQ62" s="77"/>
      <c r="BJR62" s="77"/>
      <c r="BJS62" s="77"/>
      <c r="BJT62" s="77"/>
      <c r="BJU62" s="77"/>
      <c r="BJV62" s="77"/>
      <c r="BJW62" s="77"/>
      <c r="BJX62" s="77"/>
      <c r="BJY62" s="77"/>
      <c r="BJZ62" s="77"/>
      <c r="BKA62" s="77"/>
      <c r="BKB62" s="77"/>
      <c r="BKC62" s="77"/>
      <c r="BKD62" s="77"/>
      <c r="BKE62" s="77"/>
      <c r="BKF62" s="77"/>
      <c r="BKG62" s="77"/>
      <c r="BKH62" s="77"/>
      <c r="BKI62" s="77"/>
      <c r="BKJ62" s="77"/>
      <c r="BKK62" s="77"/>
      <c r="BKL62" s="77"/>
      <c r="BKM62" s="77"/>
      <c r="BKN62" s="77"/>
      <c r="BKO62" s="77"/>
      <c r="BKP62" s="77"/>
      <c r="BKQ62" s="77"/>
      <c r="BKR62" s="77"/>
      <c r="BKS62" s="77"/>
      <c r="BKT62" s="77"/>
      <c r="BKU62" s="77"/>
      <c r="BKV62" s="77"/>
      <c r="BKW62" s="77"/>
      <c r="BKX62" s="77"/>
      <c r="BKY62" s="77"/>
      <c r="BKZ62" s="77"/>
      <c r="BLA62" s="77"/>
      <c r="BLB62" s="77"/>
      <c r="BLC62" s="77"/>
      <c r="BLD62" s="77"/>
      <c r="BLE62" s="77"/>
      <c r="BLF62" s="77"/>
      <c r="BLG62" s="77"/>
      <c r="BLH62" s="77"/>
      <c r="BLI62" s="77"/>
      <c r="BLJ62" s="77"/>
      <c r="BLK62" s="77"/>
      <c r="BLL62" s="77"/>
      <c r="BLM62" s="77"/>
      <c r="BLN62" s="77"/>
      <c r="BLO62" s="77"/>
      <c r="BLP62" s="77"/>
      <c r="BLQ62" s="77"/>
      <c r="BLR62" s="77"/>
      <c r="BLS62" s="77"/>
      <c r="BLT62" s="77"/>
      <c r="BLU62" s="77"/>
      <c r="BLV62" s="77"/>
      <c r="BLW62" s="77"/>
      <c r="BLX62" s="77"/>
      <c r="BLY62" s="77"/>
      <c r="BLZ62" s="77"/>
      <c r="BMA62" s="77"/>
      <c r="BMB62" s="77"/>
      <c r="BMC62" s="77"/>
      <c r="BMD62" s="77"/>
      <c r="BME62" s="77"/>
      <c r="BMF62" s="77"/>
      <c r="BMG62" s="77"/>
      <c r="BMH62" s="77"/>
      <c r="BMI62" s="77"/>
      <c r="BMJ62" s="77"/>
      <c r="BMK62" s="77"/>
      <c r="BML62" s="77"/>
      <c r="BMM62" s="77"/>
      <c r="BMN62" s="77"/>
      <c r="BMO62" s="77"/>
      <c r="BMP62" s="77"/>
      <c r="BMQ62" s="77"/>
      <c r="BMR62" s="77"/>
      <c r="BMS62" s="77"/>
      <c r="BMT62" s="77"/>
      <c r="BMU62" s="77"/>
      <c r="BMV62" s="77"/>
      <c r="BMW62" s="77"/>
      <c r="BMX62" s="77"/>
      <c r="BMY62" s="77"/>
      <c r="BMZ62" s="77"/>
      <c r="BNA62" s="77"/>
      <c r="BNB62" s="77"/>
      <c r="BNC62" s="77"/>
      <c r="BND62" s="77"/>
      <c r="BNE62" s="77"/>
      <c r="BNF62" s="77"/>
      <c r="BNG62" s="77"/>
      <c r="BNH62" s="77"/>
      <c r="BNI62" s="77"/>
      <c r="BNJ62" s="77"/>
      <c r="BNK62" s="77"/>
      <c r="BNL62" s="77"/>
      <c r="BNM62" s="77"/>
      <c r="BNN62" s="77"/>
      <c r="BNO62" s="77"/>
      <c r="BNP62" s="77"/>
      <c r="BNQ62" s="77"/>
      <c r="BNR62" s="77"/>
      <c r="BNS62" s="77"/>
      <c r="BNT62" s="77"/>
      <c r="BNU62" s="77"/>
      <c r="BNV62" s="77"/>
      <c r="BNW62" s="77"/>
      <c r="BNX62" s="77"/>
      <c r="BNY62" s="77"/>
      <c r="BNZ62" s="77"/>
      <c r="BOA62" s="77"/>
      <c r="BOB62" s="77"/>
      <c r="BOC62" s="77"/>
      <c r="BOD62" s="77"/>
      <c r="BOE62" s="77"/>
      <c r="BOF62" s="77"/>
      <c r="BOG62" s="77"/>
      <c r="BOH62" s="77"/>
      <c r="BOI62" s="77"/>
      <c r="BOJ62" s="77"/>
      <c r="BOK62" s="77"/>
      <c r="BOL62" s="77"/>
      <c r="BOM62" s="77"/>
      <c r="BON62" s="77"/>
      <c r="BOO62" s="77"/>
      <c r="BOP62" s="77"/>
      <c r="BOQ62" s="77"/>
      <c r="BOR62" s="77"/>
      <c r="BOS62" s="77"/>
      <c r="BOT62" s="77"/>
      <c r="BOU62" s="77"/>
      <c r="BOV62" s="77"/>
      <c r="BOW62" s="77"/>
      <c r="BOX62" s="77"/>
      <c r="BOY62" s="77"/>
      <c r="BOZ62" s="77"/>
      <c r="BPA62" s="77"/>
      <c r="BPB62" s="77"/>
      <c r="BPC62" s="77"/>
      <c r="BPD62" s="77"/>
      <c r="BPE62" s="77"/>
      <c r="BPF62" s="77"/>
      <c r="BPG62" s="77"/>
      <c r="BPH62" s="77"/>
      <c r="BPI62" s="77"/>
      <c r="BPJ62" s="77"/>
      <c r="BPK62" s="77"/>
      <c r="BPL62" s="77"/>
      <c r="BPM62" s="77"/>
      <c r="BPN62" s="77"/>
      <c r="BPO62" s="77"/>
      <c r="BPP62" s="77"/>
      <c r="BPQ62" s="77"/>
      <c r="BPR62" s="77"/>
      <c r="BPS62" s="77"/>
      <c r="BPT62" s="77"/>
      <c r="BPU62" s="77"/>
      <c r="BPV62" s="77"/>
      <c r="BPW62" s="77"/>
      <c r="BPX62" s="77"/>
      <c r="BPY62" s="77"/>
      <c r="BPZ62" s="77"/>
      <c r="BQA62" s="77"/>
      <c r="BQB62" s="77"/>
      <c r="BQC62" s="77"/>
      <c r="BQD62" s="77"/>
      <c r="BQE62" s="77"/>
      <c r="BQF62" s="77"/>
      <c r="BQG62" s="77"/>
      <c r="BQH62" s="77"/>
      <c r="BQI62" s="77"/>
      <c r="BQJ62" s="77"/>
      <c r="BQK62" s="77"/>
      <c r="BQL62" s="77"/>
      <c r="BQM62" s="77"/>
      <c r="BQN62" s="77"/>
      <c r="BQO62" s="77"/>
      <c r="BQP62" s="77"/>
      <c r="BQQ62" s="77"/>
      <c r="BQR62" s="77"/>
      <c r="BQS62" s="77"/>
      <c r="BQT62" s="77"/>
      <c r="BQU62" s="77"/>
      <c r="BQV62" s="77"/>
      <c r="BQW62" s="77"/>
      <c r="BQX62" s="77"/>
      <c r="BQY62" s="77"/>
      <c r="BQZ62" s="77"/>
      <c r="BRA62" s="77"/>
      <c r="BRB62" s="77"/>
      <c r="BRC62" s="77"/>
      <c r="BRD62" s="77"/>
      <c r="BRE62" s="77"/>
      <c r="BRF62" s="77"/>
      <c r="BRG62" s="77"/>
      <c r="BRH62" s="77"/>
      <c r="BRI62" s="77"/>
      <c r="BRJ62" s="77"/>
      <c r="BRK62" s="77"/>
      <c r="BRL62" s="77"/>
      <c r="BRM62" s="77"/>
      <c r="BRN62" s="77"/>
      <c r="BRO62" s="77"/>
      <c r="BRP62" s="77"/>
      <c r="BRQ62" s="77"/>
      <c r="BRR62" s="77"/>
      <c r="BRS62" s="77"/>
      <c r="BRT62" s="77"/>
      <c r="BRU62" s="77"/>
      <c r="BRV62" s="77"/>
      <c r="BRW62" s="77"/>
      <c r="BRX62" s="77"/>
      <c r="BRY62" s="77"/>
      <c r="BRZ62" s="77"/>
      <c r="BSA62" s="77"/>
      <c r="BSB62" s="77"/>
      <c r="BSC62" s="77"/>
      <c r="BSD62" s="77"/>
      <c r="BSE62" s="77"/>
      <c r="BSF62" s="77"/>
      <c r="BSG62" s="77"/>
      <c r="BSH62" s="77"/>
      <c r="BSI62" s="77"/>
      <c r="BSJ62" s="77"/>
      <c r="BSK62" s="77"/>
      <c r="BSL62" s="77"/>
      <c r="BSM62" s="77"/>
      <c r="BSN62" s="77"/>
      <c r="BSO62" s="77"/>
      <c r="BSP62" s="77"/>
      <c r="BSQ62" s="77"/>
      <c r="BSR62" s="77"/>
      <c r="BSS62" s="77"/>
      <c r="BST62" s="77"/>
      <c r="BSU62" s="77"/>
      <c r="BSV62" s="77"/>
      <c r="BSW62" s="77"/>
      <c r="BSX62" s="77"/>
      <c r="BSY62" s="77"/>
      <c r="BSZ62" s="77"/>
      <c r="BTA62" s="77"/>
      <c r="BTB62" s="77"/>
      <c r="BTC62" s="77"/>
      <c r="BTD62" s="77"/>
      <c r="BTE62" s="77"/>
      <c r="BTF62" s="77"/>
      <c r="BTG62" s="77"/>
      <c r="BTH62" s="77"/>
      <c r="BTI62" s="77"/>
      <c r="BTJ62" s="77"/>
      <c r="BTK62" s="77"/>
      <c r="BTL62" s="77"/>
      <c r="BTM62" s="77"/>
      <c r="BTN62" s="77"/>
      <c r="BTO62" s="77"/>
      <c r="BTP62" s="77"/>
      <c r="BTQ62" s="77"/>
      <c r="BTR62" s="77"/>
      <c r="BTS62" s="77"/>
      <c r="BTT62" s="77"/>
      <c r="BTU62" s="77"/>
      <c r="BTV62" s="77"/>
      <c r="BTW62" s="77"/>
      <c r="BTX62" s="77"/>
      <c r="BTY62" s="77"/>
      <c r="BTZ62" s="77"/>
      <c r="BUA62" s="77"/>
      <c r="BUB62" s="77"/>
      <c r="BUC62" s="77"/>
      <c r="BUD62" s="77"/>
      <c r="BUE62" s="77"/>
      <c r="BUF62" s="77"/>
      <c r="BUG62" s="77"/>
      <c r="BUH62" s="77"/>
      <c r="BUI62" s="77"/>
      <c r="BUJ62" s="77"/>
      <c r="BUK62" s="77"/>
      <c r="BUL62" s="77"/>
      <c r="BUM62" s="77"/>
      <c r="BUN62" s="77"/>
      <c r="BUO62" s="77"/>
      <c r="BUP62" s="77"/>
      <c r="BUQ62" s="77"/>
      <c r="BUR62" s="77"/>
      <c r="BUS62" s="77"/>
      <c r="BUT62" s="77"/>
      <c r="BUU62" s="77"/>
      <c r="BUV62" s="77"/>
      <c r="BUW62" s="77"/>
      <c r="BUX62" s="77"/>
      <c r="BUY62" s="77"/>
      <c r="BUZ62" s="77"/>
      <c r="BVA62" s="77"/>
      <c r="BVB62" s="77"/>
      <c r="BVC62" s="77"/>
      <c r="BVD62" s="77"/>
      <c r="BVE62" s="77"/>
      <c r="BVF62" s="77"/>
      <c r="BVG62" s="77"/>
      <c r="BVH62" s="77"/>
      <c r="BVI62" s="77"/>
      <c r="BVJ62" s="77"/>
      <c r="BVK62" s="77"/>
      <c r="BVL62" s="77"/>
      <c r="BVM62" s="77"/>
      <c r="BVN62" s="77"/>
      <c r="BVO62" s="77"/>
      <c r="BVP62" s="77"/>
      <c r="BVQ62" s="77"/>
      <c r="BVR62" s="77"/>
      <c r="BVS62" s="77"/>
      <c r="BVT62" s="77"/>
      <c r="BVU62" s="77"/>
      <c r="BVV62" s="77"/>
      <c r="BVW62" s="77"/>
      <c r="BVX62" s="77"/>
      <c r="BVY62" s="77"/>
      <c r="BVZ62" s="77"/>
      <c r="BWA62" s="77"/>
      <c r="BWB62" s="77"/>
      <c r="BWC62" s="77"/>
      <c r="BWD62" s="77"/>
      <c r="BWE62" s="77"/>
      <c r="BWF62" s="77"/>
      <c r="BWG62" s="77"/>
      <c r="BWH62" s="77"/>
      <c r="BWI62" s="77"/>
      <c r="BWJ62" s="77"/>
      <c r="BWK62" s="77"/>
      <c r="BWL62" s="77"/>
      <c r="BWM62" s="77"/>
      <c r="BWN62" s="77"/>
      <c r="BWO62" s="77"/>
      <c r="BWP62" s="77"/>
      <c r="BWQ62" s="77"/>
      <c r="BWR62" s="77"/>
      <c r="BWS62" s="77"/>
      <c r="BWT62" s="77"/>
      <c r="BWU62" s="77"/>
      <c r="BWV62" s="77"/>
      <c r="BWW62" s="77"/>
      <c r="BWX62" s="77"/>
      <c r="BWY62" s="77"/>
      <c r="BWZ62" s="77"/>
      <c r="BXA62" s="77"/>
      <c r="BXB62" s="77"/>
      <c r="BXC62" s="77"/>
      <c r="BXD62" s="77"/>
      <c r="BXE62" s="77"/>
      <c r="BXF62" s="77"/>
      <c r="BXG62" s="77"/>
      <c r="BXH62" s="77"/>
      <c r="BXI62" s="77"/>
      <c r="BXJ62" s="77"/>
      <c r="BXK62" s="77"/>
      <c r="BXL62" s="77"/>
      <c r="BXM62" s="77"/>
      <c r="BXN62" s="77"/>
      <c r="BXO62" s="77"/>
      <c r="BXP62" s="77"/>
      <c r="BXQ62" s="77"/>
      <c r="BXR62" s="77"/>
      <c r="BXS62" s="77"/>
      <c r="BXT62" s="77"/>
      <c r="BXU62" s="77"/>
      <c r="BXV62" s="77"/>
      <c r="BXW62" s="77"/>
      <c r="BXX62" s="77"/>
      <c r="BXY62" s="77"/>
      <c r="BXZ62" s="77"/>
      <c r="BYA62" s="77"/>
      <c r="BYB62" s="77"/>
      <c r="BYC62" s="77"/>
      <c r="BYD62" s="77"/>
      <c r="BYE62" s="77"/>
      <c r="BYF62" s="77"/>
      <c r="BYG62" s="77"/>
      <c r="BYH62" s="77"/>
      <c r="BYI62" s="77"/>
      <c r="BYJ62" s="77"/>
      <c r="BYK62" s="77"/>
      <c r="BYL62" s="77"/>
      <c r="BYM62" s="77"/>
      <c r="BYN62" s="77"/>
      <c r="BYO62" s="77"/>
      <c r="BYP62" s="77"/>
      <c r="BYQ62" s="77"/>
      <c r="BYR62" s="77"/>
      <c r="BYS62" s="77"/>
      <c r="BYT62" s="77"/>
      <c r="BYU62" s="77"/>
      <c r="BYV62" s="77"/>
      <c r="BYW62" s="77"/>
      <c r="BYX62" s="77"/>
      <c r="BYY62" s="77"/>
      <c r="BYZ62" s="77"/>
      <c r="BZA62" s="77"/>
      <c r="BZB62" s="77"/>
      <c r="BZC62" s="77"/>
      <c r="BZD62" s="77"/>
      <c r="BZE62" s="77"/>
      <c r="BZF62" s="77"/>
      <c r="BZG62" s="77"/>
      <c r="BZH62" s="77"/>
      <c r="BZI62" s="77"/>
      <c r="BZJ62" s="77"/>
      <c r="BZK62" s="77"/>
      <c r="BZL62" s="77"/>
      <c r="BZM62" s="77"/>
      <c r="BZN62" s="77"/>
      <c r="BZO62" s="77"/>
      <c r="BZP62" s="77"/>
      <c r="BZQ62" s="77"/>
      <c r="BZR62" s="77"/>
      <c r="BZS62" s="77"/>
      <c r="BZT62" s="77"/>
      <c r="BZU62" s="77"/>
      <c r="BZV62" s="77"/>
      <c r="BZW62" s="77"/>
      <c r="BZX62" s="77"/>
      <c r="BZY62" s="77"/>
      <c r="BZZ62" s="77"/>
      <c r="CAA62" s="77"/>
      <c r="CAB62" s="77"/>
      <c r="CAC62" s="77"/>
      <c r="CAD62" s="77"/>
      <c r="CAE62" s="77"/>
      <c r="CAF62" s="77"/>
      <c r="CAG62" s="77"/>
      <c r="CAH62" s="77"/>
      <c r="CAI62" s="77"/>
      <c r="CAJ62" s="77"/>
      <c r="CAK62" s="77"/>
      <c r="CAL62" s="77"/>
      <c r="CAM62" s="77"/>
      <c r="CAN62" s="77"/>
      <c r="CAO62" s="77"/>
      <c r="CAP62" s="77"/>
      <c r="CAQ62" s="77"/>
      <c r="CAR62" s="77"/>
      <c r="CAS62" s="77"/>
      <c r="CAT62" s="77"/>
      <c r="CAU62" s="77"/>
      <c r="CAV62" s="77"/>
      <c r="CAW62" s="77"/>
      <c r="CAX62" s="77"/>
      <c r="CAY62" s="77"/>
      <c r="CAZ62" s="77"/>
      <c r="CBA62" s="77"/>
      <c r="CBB62" s="77"/>
      <c r="CBC62" s="77"/>
      <c r="CBD62" s="77"/>
      <c r="CBE62" s="77"/>
      <c r="CBF62" s="77"/>
      <c r="CBG62" s="77"/>
      <c r="CBH62" s="77"/>
      <c r="CBI62" s="77"/>
      <c r="CBJ62" s="77"/>
      <c r="CBK62" s="77"/>
      <c r="CBL62" s="77"/>
      <c r="CBM62" s="77"/>
      <c r="CBN62" s="77"/>
      <c r="CBO62" s="77"/>
      <c r="CBP62" s="77"/>
      <c r="CBQ62" s="77"/>
      <c r="CBR62" s="77"/>
      <c r="CBS62" s="77"/>
      <c r="CBT62" s="77"/>
      <c r="CBU62" s="77"/>
      <c r="CBV62" s="77"/>
      <c r="CBW62" s="77"/>
      <c r="CBX62" s="77"/>
      <c r="CBY62" s="77"/>
      <c r="CBZ62" s="77"/>
      <c r="CCA62" s="77"/>
      <c r="CCB62" s="77"/>
      <c r="CCC62" s="77"/>
      <c r="CCD62" s="77"/>
      <c r="CCE62" s="77"/>
      <c r="CCF62" s="77"/>
      <c r="CCG62" s="77"/>
      <c r="CCH62" s="77"/>
      <c r="CCI62" s="77"/>
      <c r="CCJ62" s="77"/>
      <c r="CCK62" s="77"/>
      <c r="CCL62" s="77"/>
      <c r="CCM62" s="77"/>
      <c r="CCN62" s="77"/>
      <c r="CCO62" s="77"/>
      <c r="CCP62" s="77"/>
      <c r="CCQ62" s="77"/>
      <c r="CCR62" s="77"/>
      <c r="CCS62" s="77"/>
      <c r="CCT62" s="77"/>
      <c r="CCU62" s="77"/>
      <c r="CCV62" s="77"/>
      <c r="CCW62" s="77"/>
      <c r="CCX62" s="77"/>
      <c r="CCY62" s="77"/>
      <c r="CCZ62" s="77"/>
      <c r="CDA62" s="77"/>
      <c r="CDB62" s="77"/>
      <c r="CDC62" s="77"/>
      <c r="CDD62" s="77"/>
      <c r="CDE62" s="77"/>
      <c r="CDF62" s="77"/>
      <c r="CDG62" s="77"/>
      <c r="CDH62" s="77"/>
      <c r="CDI62" s="77"/>
      <c r="CDJ62" s="77"/>
      <c r="CDK62" s="77"/>
      <c r="CDL62" s="77"/>
      <c r="CDM62" s="77"/>
      <c r="CDN62" s="77"/>
      <c r="CDO62" s="77"/>
      <c r="CDP62" s="77"/>
      <c r="CDQ62" s="77"/>
      <c r="CDR62" s="77"/>
      <c r="CDS62" s="77"/>
      <c r="CDT62" s="77"/>
      <c r="CDU62" s="77"/>
      <c r="CDV62" s="77"/>
      <c r="CDW62" s="77"/>
      <c r="CDX62" s="77"/>
      <c r="CDY62" s="77"/>
      <c r="CDZ62" s="77"/>
      <c r="CEA62" s="77"/>
      <c r="CEB62" s="77"/>
      <c r="CEC62" s="77"/>
      <c r="CED62" s="77"/>
      <c r="CEE62" s="77"/>
      <c r="CEF62" s="77"/>
      <c r="CEG62" s="77"/>
      <c r="CEH62" s="77"/>
      <c r="CEI62" s="77"/>
      <c r="CEJ62" s="77"/>
      <c r="CEK62" s="77"/>
      <c r="CEL62" s="77"/>
      <c r="CEM62" s="77"/>
      <c r="CEN62" s="77"/>
      <c r="CEO62" s="77"/>
      <c r="CEP62" s="77"/>
      <c r="CEQ62" s="77"/>
      <c r="CER62" s="77"/>
      <c r="CES62" s="77"/>
      <c r="CET62" s="77"/>
      <c r="CEU62" s="77"/>
      <c r="CEV62" s="77"/>
      <c r="CEW62" s="77"/>
      <c r="CEX62" s="77"/>
      <c r="CEY62" s="77"/>
      <c r="CEZ62" s="77"/>
      <c r="CFA62" s="77"/>
      <c r="CFB62" s="77"/>
      <c r="CFC62" s="77"/>
      <c r="CFD62" s="77"/>
      <c r="CFE62" s="77"/>
      <c r="CFF62" s="77"/>
      <c r="CFG62" s="77"/>
      <c r="CFH62" s="77"/>
      <c r="CFI62" s="77"/>
      <c r="CFJ62" s="77"/>
      <c r="CFK62" s="77"/>
      <c r="CFL62" s="77"/>
      <c r="CFM62" s="77"/>
      <c r="CFN62" s="77"/>
      <c r="CFO62" s="77"/>
      <c r="CFP62" s="77"/>
      <c r="CFQ62" s="77"/>
      <c r="CFR62" s="77"/>
      <c r="CFS62" s="77"/>
      <c r="CFT62" s="77"/>
      <c r="CFU62" s="77"/>
      <c r="CFV62" s="77"/>
      <c r="CFW62" s="77"/>
      <c r="CFX62" s="77"/>
      <c r="CFY62" s="77"/>
      <c r="CFZ62" s="77"/>
      <c r="CGA62" s="77"/>
      <c r="CGB62" s="77"/>
      <c r="CGC62" s="77"/>
      <c r="CGD62" s="77"/>
      <c r="CGE62" s="77"/>
      <c r="CGF62" s="77"/>
      <c r="CGG62" s="77"/>
      <c r="CGH62" s="77"/>
      <c r="CGI62" s="77"/>
      <c r="CGJ62" s="77"/>
      <c r="CGK62" s="77"/>
      <c r="CGL62" s="77"/>
      <c r="CGM62" s="77"/>
      <c r="CGN62" s="77"/>
      <c r="CGO62" s="77"/>
      <c r="CGP62" s="77"/>
      <c r="CGQ62" s="77"/>
      <c r="CGR62" s="77"/>
      <c r="CGS62" s="77"/>
      <c r="CGT62" s="77"/>
      <c r="CGU62" s="77"/>
      <c r="CGV62" s="77"/>
      <c r="CGW62" s="77"/>
      <c r="CGX62" s="77"/>
      <c r="CGY62" s="77"/>
      <c r="CGZ62" s="77"/>
      <c r="CHA62" s="77"/>
      <c r="CHB62" s="77"/>
      <c r="CHC62" s="77"/>
      <c r="CHD62" s="77"/>
      <c r="CHE62" s="77"/>
      <c r="CHF62" s="77"/>
      <c r="CHG62" s="77"/>
      <c r="CHH62" s="77"/>
      <c r="CHI62" s="77"/>
      <c r="CHJ62" s="77"/>
      <c r="CHK62" s="77"/>
      <c r="CHL62" s="77"/>
      <c r="CHM62" s="77"/>
      <c r="CHN62" s="77"/>
      <c r="CHO62" s="77"/>
      <c r="CHP62" s="77"/>
      <c r="CHQ62" s="77"/>
      <c r="CHR62" s="77"/>
      <c r="CHS62" s="77"/>
      <c r="CHT62" s="77"/>
      <c r="CHU62" s="77"/>
      <c r="CHV62" s="77"/>
      <c r="CHW62" s="77"/>
      <c r="CHX62" s="77"/>
      <c r="CHY62" s="77"/>
      <c r="CHZ62" s="77"/>
      <c r="CIA62" s="77"/>
      <c r="CIB62" s="77"/>
      <c r="CIC62" s="77"/>
      <c r="CID62" s="77"/>
      <c r="CIE62" s="77"/>
      <c r="CIF62" s="77"/>
      <c r="CIG62" s="77"/>
      <c r="CIH62" s="77"/>
      <c r="CII62" s="77"/>
      <c r="CIJ62" s="77"/>
      <c r="CIK62" s="77"/>
      <c r="CIL62" s="77"/>
      <c r="CIM62" s="77"/>
      <c r="CIN62" s="77"/>
      <c r="CIO62" s="77"/>
      <c r="CIP62" s="77"/>
      <c r="CIQ62" s="77"/>
      <c r="CIR62" s="77"/>
      <c r="CIS62" s="77"/>
      <c r="CIT62" s="77"/>
      <c r="CIU62" s="77"/>
      <c r="CIV62" s="77"/>
      <c r="CIW62" s="77"/>
      <c r="CIX62" s="77"/>
      <c r="CIY62" s="77"/>
      <c r="CIZ62" s="77"/>
      <c r="CJA62" s="77"/>
      <c r="CJB62" s="77"/>
      <c r="CJC62" s="77"/>
      <c r="CJD62" s="77"/>
      <c r="CJE62" s="77"/>
      <c r="CJF62" s="77"/>
      <c r="CJG62" s="77"/>
      <c r="CJH62" s="77"/>
      <c r="CJI62" s="77"/>
      <c r="CJJ62" s="77"/>
      <c r="CJK62" s="77"/>
      <c r="CJL62" s="77"/>
      <c r="CJM62" s="77"/>
      <c r="CJN62" s="77"/>
      <c r="CJO62" s="77"/>
      <c r="CJP62" s="77"/>
      <c r="CJQ62" s="77"/>
      <c r="CJR62" s="77"/>
      <c r="CJS62" s="77"/>
      <c r="CJT62" s="77"/>
      <c r="CJU62" s="77"/>
      <c r="CJV62" s="77"/>
      <c r="CJW62" s="77"/>
      <c r="CJX62" s="77"/>
      <c r="CJY62" s="77"/>
      <c r="CJZ62" s="77"/>
      <c r="CKA62" s="77"/>
      <c r="CKB62" s="77"/>
      <c r="CKC62" s="77"/>
      <c r="CKD62" s="77"/>
      <c r="CKE62" s="77"/>
      <c r="CKF62" s="77"/>
      <c r="CKG62" s="77"/>
      <c r="CKH62" s="77"/>
      <c r="CKI62" s="77"/>
      <c r="CKJ62" s="77"/>
      <c r="CKK62" s="77"/>
      <c r="CKL62" s="77"/>
      <c r="CKM62" s="77"/>
      <c r="CKN62" s="77"/>
      <c r="CKO62" s="77"/>
      <c r="CKP62" s="77"/>
      <c r="CKQ62" s="77"/>
      <c r="CKR62" s="77"/>
      <c r="CKS62" s="77"/>
      <c r="CKT62" s="77"/>
      <c r="CKU62" s="77"/>
      <c r="CKV62" s="77"/>
      <c r="CKW62" s="77"/>
      <c r="CKX62" s="77"/>
      <c r="CKY62" s="77"/>
      <c r="CKZ62" s="77"/>
      <c r="CLA62" s="77"/>
      <c r="CLB62" s="77"/>
      <c r="CLC62" s="77"/>
      <c r="CLD62" s="77"/>
      <c r="CLE62" s="77"/>
      <c r="CLF62" s="77"/>
      <c r="CLG62" s="77"/>
      <c r="CLH62" s="77"/>
      <c r="CLI62" s="77"/>
      <c r="CLJ62" s="77"/>
      <c r="CLK62" s="77"/>
      <c r="CLL62" s="77"/>
      <c r="CLM62" s="77"/>
      <c r="CLN62" s="77"/>
      <c r="CLO62" s="77"/>
      <c r="CLP62" s="77"/>
      <c r="CLQ62" s="77"/>
      <c r="CLR62" s="77"/>
      <c r="CLS62" s="77"/>
      <c r="CLT62" s="77"/>
      <c r="CLU62" s="77"/>
      <c r="CLV62" s="77"/>
      <c r="CLW62" s="77"/>
      <c r="CLX62" s="77"/>
      <c r="CLY62" s="77"/>
      <c r="CLZ62" s="77"/>
      <c r="CMA62" s="77"/>
      <c r="CMB62" s="77"/>
      <c r="CMC62" s="77"/>
      <c r="CMD62" s="77"/>
      <c r="CME62" s="77"/>
      <c r="CMF62" s="77"/>
      <c r="CMG62" s="77"/>
      <c r="CMH62" s="77"/>
      <c r="CMI62" s="77"/>
      <c r="CMJ62" s="77"/>
      <c r="CMK62" s="77"/>
      <c r="CML62" s="77"/>
      <c r="CMM62" s="77"/>
      <c r="CMN62" s="77"/>
      <c r="CMO62" s="77"/>
      <c r="CMP62" s="77"/>
      <c r="CMQ62" s="77"/>
      <c r="CMR62" s="77"/>
      <c r="CMS62" s="77"/>
      <c r="CMT62" s="77"/>
      <c r="CMU62" s="77"/>
      <c r="CMV62" s="77"/>
      <c r="CMW62" s="77"/>
      <c r="CMX62" s="77"/>
      <c r="CMY62" s="77"/>
      <c r="CMZ62" s="77"/>
      <c r="CNA62" s="77"/>
      <c r="CNB62" s="77"/>
      <c r="CNC62" s="77"/>
      <c r="CND62" s="77"/>
      <c r="CNE62" s="77"/>
      <c r="CNF62" s="77"/>
      <c r="CNG62" s="77"/>
      <c r="CNH62" s="77"/>
      <c r="CNI62" s="77"/>
      <c r="CNJ62" s="77"/>
      <c r="CNK62" s="77"/>
      <c r="CNL62" s="77"/>
      <c r="CNM62" s="77"/>
      <c r="CNN62" s="77"/>
      <c r="CNO62" s="77"/>
      <c r="CNP62" s="77"/>
      <c r="CNQ62" s="77"/>
      <c r="CNR62" s="77"/>
      <c r="CNS62" s="77"/>
      <c r="CNT62" s="77"/>
      <c r="CNU62" s="77"/>
      <c r="CNV62" s="77"/>
      <c r="CNW62" s="77"/>
      <c r="CNX62" s="77"/>
      <c r="CNY62" s="77"/>
      <c r="CNZ62" s="77"/>
      <c r="COA62" s="77"/>
      <c r="COB62" s="77"/>
      <c r="COC62" s="77"/>
      <c r="COD62" s="77"/>
      <c r="COE62" s="77"/>
      <c r="COF62" s="77"/>
      <c r="COG62" s="77"/>
      <c r="COH62" s="77"/>
      <c r="COI62" s="77"/>
      <c r="COJ62" s="77"/>
      <c r="COK62" s="77"/>
      <c r="COL62" s="77"/>
      <c r="COM62" s="77"/>
      <c r="CON62" s="77"/>
      <c r="COO62" s="77"/>
      <c r="COP62" s="77"/>
      <c r="COQ62" s="77"/>
      <c r="COR62" s="77"/>
      <c r="COS62" s="77"/>
      <c r="COT62" s="77"/>
      <c r="COU62" s="77"/>
      <c r="COV62" s="77"/>
      <c r="COW62" s="77"/>
      <c r="COX62" s="77"/>
      <c r="COY62" s="77"/>
      <c r="COZ62" s="77"/>
      <c r="CPA62" s="77"/>
      <c r="CPB62" s="77"/>
      <c r="CPC62" s="77"/>
      <c r="CPD62" s="77"/>
      <c r="CPE62" s="77"/>
      <c r="CPF62" s="77"/>
      <c r="CPG62" s="77"/>
      <c r="CPH62" s="77"/>
      <c r="CPI62" s="77"/>
      <c r="CPJ62" s="77"/>
      <c r="CPK62" s="77"/>
      <c r="CPL62" s="77"/>
      <c r="CPM62" s="77"/>
      <c r="CPN62" s="77"/>
      <c r="CPO62" s="77"/>
      <c r="CPP62" s="77"/>
      <c r="CPQ62" s="77"/>
      <c r="CPR62" s="77"/>
      <c r="CPS62" s="77"/>
      <c r="CPT62" s="77"/>
      <c r="CPU62" s="77"/>
      <c r="CPV62" s="77"/>
      <c r="CPW62" s="77"/>
      <c r="CPX62" s="77"/>
      <c r="CPY62" s="77"/>
      <c r="CPZ62" s="77"/>
      <c r="CQA62" s="77"/>
      <c r="CQB62" s="77"/>
      <c r="CQC62" s="77"/>
      <c r="CQD62" s="77"/>
      <c r="CQE62" s="77"/>
      <c r="CQF62" s="77"/>
      <c r="CQG62" s="77"/>
      <c r="CQH62" s="77"/>
      <c r="CQI62" s="77"/>
      <c r="CQJ62" s="77"/>
      <c r="CQK62" s="77"/>
      <c r="CQL62" s="77"/>
      <c r="CQM62" s="77"/>
      <c r="CQN62" s="77"/>
      <c r="CQO62" s="77"/>
      <c r="CQP62" s="77"/>
      <c r="CQQ62" s="77"/>
      <c r="CQR62" s="77"/>
      <c r="CQS62" s="77"/>
      <c r="CQT62" s="77"/>
      <c r="CQU62" s="77"/>
      <c r="CQV62" s="77"/>
      <c r="CQW62" s="77"/>
      <c r="CQX62" s="77"/>
      <c r="CQY62" s="77"/>
      <c r="CQZ62" s="77"/>
      <c r="CRA62" s="77"/>
      <c r="CRB62" s="77"/>
      <c r="CRC62" s="77"/>
      <c r="CRD62" s="77"/>
      <c r="CRE62" s="77"/>
      <c r="CRF62" s="77"/>
      <c r="CRG62" s="77"/>
      <c r="CRH62" s="77"/>
      <c r="CRI62" s="77"/>
      <c r="CRJ62" s="77"/>
      <c r="CRK62" s="77"/>
      <c r="CRL62" s="77"/>
      <c r="CRM62" s="77"/>
      <c r="CRN62" s="77"/>
      <c r="CRO62" s="77"/>
      <c r="CRP62" s="77"/>
      <c r="CRQ62" s="77"/>
      <c r="CRR62" s="77"/>
      <c r="CRS62" s="77"/>
      <c r="CRT62" s="77"/>
      <c r="CRU62" s="77"/>
      <c r="CRV62" s="77"/>
      <c r="CRW62" s="77"/>
      <c r="CRX62" s="77"/>
      <c r="CRY62" s="77"/>
      <c r="CRZ62" s="77"/>
      <c r="CSA62" s="77"/>
      <c r="CSB62" s="77"/>
      <c r="CSC62" s="77"/>
      <c r="CSD62" s="77"/>
      <c r="CSE62" s="77"/>
      <c r="CSF62" s="77"/>
      <c r="CSG62" s="77"/>
      <c r="CSH62" s="77"/>
      <c r="CSI62" s="77"/>
      <c r="CSJ62" s="77"/>
      <c r="CSK62" s="77"/>
      <c r="CSL62" s="77"/>
      <c r="CSM62" s="77"/>
      <c r="CSN62" s="77"/>
      <c r="CSO62" s="77"/>
      <c r="CSP62" s="77"/>
      <c r="CSQ62" s="77"/>
      <c r="CSR62" s="77"/>
      <c r="CSS62" s="77"/>
      <c r="CST62" s="77"/>
      <c r="CSU62" s="77"/>
      <c r="CSV62" s="77"/>
      <c r="CSW62" s="77"/>
      <c r="CSX62" s="77"/>
      <c r="CSY62" s="77"/>
      <c r="CSZ62" s="77"/>
      <c r="CTA62" s="77"/>
      <c r="CTB62" s="77"/>
      <c r="CTC62" s="77"/>
      <c r="CTD62" s="77"/>
      <c r="CTE62" s="77"/>
      <c r="CTF62" s="77"/>
      <c r="CTG62" s="77"/>
      <c r="CTH62" s="77"/>
      <c r="CTI62" s="77"/>
      <c r="CTJ62" s="77"/>
      <c r="CTK62" s="77"/>
      <c r="CTL62" s="77"/>
      <c r="CTM62" s="77"/>
      <c r="CTN62" s="77"/>
      <c r="CTO62" s="77"/>
      <c r="CTP62" s="77"/>
      <c r="CTQ62" s="77"/>
      <c r="CTR62" s="77"/>
      <c r="CTS62" s="77"/>
      <c r="CTT62" s="77"/>
      <c r="CTU62" s="77"/>
      <c r="CTV62" s="77"/>
      <c r="CTW62" s="77"/>
      <c r="CTX62" s="77"/>
      <c r="CTY62" s="77"/>
      <c r="CTZ62" s="77"/>
      <c r="CUA62" s="77"/>
      <c r="CUB62" s="77"/>
      <c r="CUC62" s="77"/>
      <c r="CUD62" s="77"/>
      <c r="CUE62" s="77"/>
      <c r="CUF62" s="77"/>
      <c r="CUG62" s="77"/>
      <c r="CUH62" s="77"/>
      <c r="CUI62" s="77"/>
      <c r="CUJ62" s="77"/>
      <c r="CUK62" s="77"/>
      <c r="CUL62" s="77"/>
      <c r="CUM62" s="77"/>
      <c r="CUN62" s="77"/>
      <c r="CUO62" s="77"/>
      <c r="CUP62" s="77"/>
      <c r="CUQ62" s="77"/>
      <c r="CUR62" s="77"/>
      <c r="CUS62" s="77"/>
      <c r="CUT62" s="77"/>
      <c r="CUU62" s="77"/>
      <c r="CUV62" s="77"/>
      <c r="CUW62" s="77"/>
      <c r="CUX62" s="77"/>
      <c r="CUY62" s="77"/>
      <c r="CUZ62" s="77"/>
      <c r="CVA62" s="77"/>
      <c r="CVB62" s="77"/>
      <c r="CVC62" s="77"/>
      <c r="CVD62" s="77"/>
      <c r="CVE62" s="77"/>
      <c r="CVF62" s="77"/>
      <c r="CVG62" s="77"/>
      <c r="CVH62" s="77"/>
      <c r="CVI62" s="77"/>
      <c r="CVJ62" s="77"/>
      <c r="CVK62" s="77"/>
      <c r="CVL62" s="77"/>
      <c r="CVM62" s="77"/>
      <c r="CVN62" s="77"/>
      <c r="CVO62" s="77"/>
      <c r="CVP62" s="77"/>
      <c r="CVQ62" s="77"/>
      <c r="CVR62" s="77"/>
      <c r="CVS62" s="77"/>
      <c r="CVT62" s="77"/>
      <c r="CVU62" s="77"/>
      <c r="CVV62" s="77"/>
      <c r="CVW62" s="77"/>
      <c r="CVX62" s="77"/>
      <c r="CVY62" s="77"/>
      <c r="CVZ62" s="77"/>
      <c r="CWA62" s="77"/>
      <c r="CWB62" s="77"/>
      <c r="CWC62" s="77"/>
      <c r="CWD62" s="77"/>
      <c r="CWE62" s="77"/>
      <c r="CWF62" s="77"/>
      <c r="CWG62" s="77"/>
      <c r="CWH62" s="77"/>
      <c r="CWI62" s="77"/>
      <c r="CWJ62" s="77"/>
      <c r="CWK62" s="77"/>
      <c r="CWL62" s="77"/>
      <c r="CWM62" s="77"/>
      <c r="CWN62" s="77"/>
      <c r="CWO62" s="77"/>
      <c r="CWP62" s="77"/>
      <c r="CWQ62" s="77"/>
      <c r="CWR62" s="77"/>
      <c r="CWS62" s="77"/>
      <c r="CWT62" s="77"/>
      <c r="CWU62" s="77"/>
      <c r="CWV62" s="77"/>
      <c r="CWW62" s="77"/>
      <c r="CWX62" s="77"/>
      <c r="CWY62" s="77"/>
      <c r="CWZ62" s="77"/>
      <c r="CXA62" s="77"/>
      <c r="CXB62" s="77"/>
      <c r="CXC62" s="77"/>
      <c r="CXD62" s="77"/>
      <c r="CXE62" s="77"/>
      <c r="CXF62" s="77"/>
      <c r="CXG62" s="77"/>
      <c r="CXH62" s="77"/>
      <c r="CXI62" s="77"/>
      <c r="CXJ62" s="77"/>
      <c r="CXK62" s="77"/>
      <c r="CXL62" s="77"/>
      <c r="CXM62" s="77"/>
      <c r="CXN62" s="77"/>
      <c r="CXO62" s="77"/>
      <c r="CXP62" s="77"/>
      <c r="CXQ62" s="77"/>
      <c r="CXR62" s="77"/>
      <c r="CXS62" s="77"/>
      <c r="CXT62" s="77"/>
      <c r="CXU62" s="77"/>
      <c r="CXV62" s="77"/>
      <c r="CXW62" s="77"/>
      <c r="CXX62" s="77"/>
      <c r="CXY62" s="77"/>
      <c r="CXZ62" s="77"/>
      <c r="CYA62" s="77"/>
      <c r="CYB62" s="77"/>
      <c r="CYC62" s="77"/>
      <c r="CYD62" s="77"/>
      <c r="CYE62" s="77"/>
      <c r="CYF62" s="77"/>
      <c r="CYG62" s="77"/>
      <c r="CYH62" s="77"/>
      <c r="CYI62" s="77"/>
      <c r="CYJ62" s="77"/>
      <c r="CYK62" s="77"/>
      <c r="CYL62" s="77"/>
      <c r="CYM62" s="77"/>
      <c r="CYN62" s="77"/>
      <c r="CYO62" s="77"/>
      <c r="CYP62" s="77"/>
      <c r="CYQ62" s="77"/>
      <c r="CYR62" s="77"/>
      <c r="CYS62" s="77"/>
      <c r="CYT62" s="77"/>
      <c r="CYU62" s="77"/>
      <c r="CYV62" s="77"/>
      <c r="CYW62" s="77"/>
      <c r="CYX62" s="77"/>
      <c r="CYY62" s="77"/>
      <c r="CYZ62" s="77"/>
      <c r="CZA62" s="77"/>
      <c r="CZB62" s="77"/>
      <c r="CZC62" s="77"/>
      <c r="CZD62" s="77"/>
      <c r="CZE62" s="77"/>
      <c r="CZF62" s="77"/>
      <c r="CZG62" s="77"/>
      <c r="CZH62" s="77"/>
      <c r="CZI62" s="77"/>
      <c r="CZJ62" s="77"/>
      <c r="CZK62" s="77"/>
      <c r="CZL62" s="77"/>
      <c r="CZM62" s="77"/>
      <c r="CZN62" s="77"/>
      <c r="CZO62" s="77"/>
      <c r="CZP62" s="77"/>
      <c r="CZQ62" s="77"/>
      <c r="CZR62" s="77"/>
      <c r="CZS62" s="77"/>
      <c r="CZT62" s="77"/>
      <c r="CZU62" s="77"/>
      <c r="CZV62" s="77"/>
      <c r="CZW62" s="77"/>
      <c r="CZX62" s="77"/>
      <c r="CZY62" s="77"/>
      <c r="CZZ62" s="77"/>
      <c r="DAA62" s="77"/>
      <c r="DAB62" s="77"/>
      <c r="DAC62" s="77"/>
      <c r="DAD62" s="77"/>
      <c r="DAE62" s="77"/>
      <c r="DAF62" s="77"/>
      <c r="DAG62" s="77"/>
      <c r="DAH62" s="77"/>
      <c r="DAI62" s="77"/>
      <c r="DAJ62" s="77"/>
      <c r="DAK62" s="77"/>
      <c r="DAL62" s="77"/>
      <c r="DAM62" s="77"/>
      <c r="DAN62" s="77"/>
      <c r="DAO62" s="77"/>
      <c r="DAP62" s="77"/>
      <c r="DAQ62" s="77"/>
      <c r="DAR62" s="77"/>
      <c r="DAS62" s="77"/>
      <c r="DAT62" s="77"/>
      <c r="DAU62" s="77"/>
      <c r="DAV62" s="77"/>
      <c r="DAW62" s="77"/>
      <c r="DAX62" s="77"/>
      <c r="DAY62" s="77"/>
      <c r="DAZ62" s="77"/>
      <c r="DBA62" s="77"/>
      <c r="DBB62" s="77"/>
      <c r="DBC62" s="77"/>
      <c r="DBD62" s="77"/>
      <c r="DBE62" s="77"/>
      <c r="DBF62" s="77"/>
      <c r="DBG62" s="77"/>
      <c r="DBH62" s="77"/>
      <c r="DBI62" s="77"/>
      <c r="DBJ62" s="77"/>
      <c r="DBK62" s="77"/>
      <c r="DBL62" s="77"/>
      <c r="DBM62" s="77"/>
      <c r="DBN62" s="77"/>
      <c r="DBO62" s="77"/>
      <c r="DBP62" s="77"/>
      <c r="DBQ62" s="77"/>
      <c r="DBR62" s="77"/>
      <c r="DBS62" s="77"/>
      <c r="DBT62" s="77"/>
      <c r="DBU62" s="77"/>
      <c r="DBV62" s="77"/>
      <c r="DBW62" s="77"/>
      <c r="DBX62" s="77"/>
      <c r="DBY62" s="77"/>
      <c r="DBZ62" s="77"/>
      <c r="DCA62" s="77"/>
      <c r="DCB62" s="77"/>
      <c r="DCC62" s="77"/>
      <c r="DCD62" s="77"/>
      <c r="DCE62" s="77"/>
      <c r="DCF62" s="77"/>
      <c r="DCG62" s="77"/>
      <c r="DCH62" s="77"/>
      <c r="DCI62" s="77"/>
      <c r="DCJ62" s="77"/>
      <c r="DCK62" s="77"/>
      <c r="DCL62" s="77"/>
      <c r="DCM62" s="77"/>
      <c r="DCN62" s="77"/>
      <c r="DCO62" s="77"/>
      <c r="DCP62" s="77"/>
      <c r="DCQ62" s="77"/>
      <c r="DCR62" s="77"/>
      <c r="DCS62" s="77"/>
      <c r="DCT62" s="77"/>
      <c r="DCU62" s="77"/>
      <c r="DCV62" s="77"/>
      <c r="DCW62" s="77"/>
      <c r="DCX62" s="77"/>
      <c r="DCY62" s="77"/>
      <c r="DCZ62" s="77"/>
      <c r="DDA62" s="77"/>
      <c r="DDB62" s="77"/>
      <c r="DDC62" s="77"/>
      <c r="DDD62" s="77"/>
      <c r="DDE62" s="77"/>
      <c r="DDF62" s="77"/>
      <c r="DDG62" s="77"/>
      <c r="DDH62" s="77"/>
      <c r="DDI62" s="77"/>
      <c r="DDJ62" s="77"/>
      <c r="DDK62" s="77"/>
      <c r="DDL62" s="77"/>
      <c r="DDM62" s="77"/>
      <c r="DDN62" s="77"/>
      <c r="DDO62" s="77"/>
      <c r="DDP62" s="77"/>
      <c r="DDQ62" s="77"/>
      <c r="DDR62" s="77"/>
      <c r="DDS62" s="77"/>
      <c r="DDT62" s="77"/>
      <c r="DDU62" s="77"/>
      <c r="DDV62" s="77"/>
      <c r="DDW62" s="77"/>
      <c r="DDX62" s="77"/>
      <c r="DDY62" s="77"/>
      <c r="DDZ62" s="77"/>
      <c r="DEA62" s="77"/>
      <c r="DEB62" s="77"/>
      <c r="DEC62" s="77"/>
      <c r="DED62" s="77"/>
      <c r="DEE62" s="77"/>
      <c r="DEF62" s="77"/>
      <c r="DEG62" s="77"/>
      <c r="DEH62" s="77"/>
      <c r="DEI62" s="77"/>
      <c r="DEJ62" s="77"/>
      <c r="DEK62" s="77"/>
      <c r="DEL62" s="77"/>
      <c r="DEM62" s="77"/>
      <c r="DEN62" s="77"/>
      <c r="DEO62" s="77"/>
      <c r="DEP62" s="77"/>
      <c r="DEQ62" s="77"/>
      <c r="DER62" s="77"/>
      <c r="DES62" s="77"/>
      <c r="DET62" s="77"/>
      <c r="DEU62" s="77"/>
      <c r="DEV62" s="77"/>
      <c r="DEW62" s="77"/>
      <c r="DEX62" s="77"/>
      <c r="DEY62" s="77"/>
      <c r="DEZ62" s="77"/>
      <c r="DFA62" s="77"/>
      <c r="DFB62" s="77"/>
      <c r="DFC62" s="77"/>
      <c r="DFD62" s="77"/>
      <c r="DFE62" s="77"/>
      <c r="DFF62" s="77"/>
      <c r="DFG62" s="77"/>
      <c r="DFH62" s="77"/>
      <c r="DFI62" s="77"/>
      <c r="DFJ62" s="77"/>
      <c r="DFK62" s="77"/>
      <c r="DFL62" s="77"/>
      <c r="DFM62" s="77"/>
      <c r="DFN62" s="77"/>
      <c r="DFO62" s="77"/>
      <c r="DFP62" s="77"/>
      <c r="DFQ62" s="77"/>
      <c r="DFR62" s="77"/>
      <c r="DFS62" s="77"/>
      <c r="DFT62" s="77"/>
      <c r="DFU62" s="77"/>
      <c r="DFV62" s="77"/>
      <c r="DFW62" s="77"/>
      <c r="DFX62" s="77"/>
      <c r="DFY62" s="77"/>
      <c r="DFZ62" s="77"/>
      <c r="DGA62" s="77"/>
      <c r="DGB62" s="77"/>
      <c r="DGC62" s="77"/>
      <c r="DGD62" s="77"/>
      <c r="DGE62" s="77"/>
      <c r="DGF62" s="77"/>
      <c r="DGG62" s="77"/>
      <c r="DGH62" s="77"/>
      <c r="DGI62" s="77"/>
      <c r="DGJ62" s="77"/>
      <c r="DGK62" s="77"/>
      <c r="DGL62" s="77"/>
      <c r="DGM62" s="77"/>
      <c r="DGN62" s="77"/>
      <c r="DGO62" s="77"/>
      <c r="DGP62" s="77"/>
      <c r="DGQ62" s="77"/>
      <c r="DGR62" s="77"/>
      <c r="DGS62" s="77"/>
      <c r="DGT62" s="77"/>
      <c r="DGU62" s="77"/>
      <c r="DGV62" s="77"/>
      <c r="DGW62" s="77"/>
      <c r="DGX62" s="77"/>
      <c r="DGY62" s="77"/>
      <c r="DGZ62" s="77"/>
      <c r="DHA62" s="77"/>
      <c r="DHB62" s="77"/>
      <c r="DHC62" s="77"/>
      <c r="DHD62" s="77"/>
      <c r="DHE62" s="77"/>
      <c r="DHF62" s="77"/>
      <c r="DHG62" s="77"/>
      <c r="DHH62" s="77"/>
      <c r="DHI62" s="77"/>
      <c r="DHJ62" s="77"/>
      <c r="DHK62" s="77"/>
      <c r="DHL62" s="77"/>
      <c r="DHM62" s="77"/>
      <c r="DHN62" s="77"/>
      <c r="DHO62" s="77"/>
      <c r="DHP62" s="77"/>
      <c r="DHQ62" s="77"/>
      <c r="DHR62" s="77"/>
      <c r="DHS62" s="77"/>
      <c r="DHT62" s="77"/>
      <c r="DHU62" s="77"/>
      <c r="DHV62" s="77"/>
      <c r="DHW62" s="77"/>
      <c r="DHX62" s="77"/>
      <c r="DHY62" s="77"/>
      <c r="DHZ62" s="77"/>
      <c r="DIA62" s="77"/>
      <c r="DIB62" s="77"/>
      <c r="DIC62" s="77"/>
      <c r="DID62" s="77"/>
      <c r="DIE62" s="77"/>
      <c r="DIF62" s="77"/>
      <c r="DIG62" s="77"/>
      <c r="DIH62" s="77"/>
      <c r="DII62" s="77"/>
      <c r="DIJ62" s="77"/>
      <c r="DIK62" s="77"/>
      <c r="DIL62" s="77"/>
      <c r="DIM62" s="77"/>
      <c r="DIN62" s="77"/>
      <c r="DIO62" s="77"/>
      <c r="DIP62" s="77"/>
      <c r="DIQ62" s="77"/>
      <c r="DIR62" s="77"/>
      <c r="DIS62" s="77"/>
      <c r="DIT62" s="77"/>
      <c r="DIU62" s="77"/>
      <c r="DIV62" s="77"/>
      <c r="DIW62" s="77"/>
      <c r="DIX62" s="77"/>
      <c r="DIY62" s="77"/>
      <c r="DIZ62" s="77"/>
      <c r="DJA62" s="77"/>
      <c r="DJB62" s="77"/>
      <c r="DJC62" s="77"/>
      <c r="DJD62" s="77"/>
      <c r="DJE62" s="77"/>
      <c r="DJF62" s="77"/>
      <c r="DJG62" s="77"/>
      <c r="DJH62" s="77"/>
      <c r="DJI62" s="77"/>
      <c r="DJJ62" s="77"/>
      <c r="DJK62" s="77"/>
      <c r="DJL62" s="77"/>
      <c r="DJM62" s="77"/>
      <c r="DJN62" s="77"/>
      <c r="DJO62" s="77"/>
      <c r="DJP62" s="77"/>
      <c r="DJQ62" s="77"/>
      <c r="DJR62" s="77"/>
      <c r="DJS62" s="77"/>
      <c r="DJT62" s="77"/>
      <c r="DJU62" s="77"/>
      <c r="DJV62" s="77"/>
      <c r="DJW62" s="77"/>
      <c r="DJX62" s="77"/>
      <c r="DJY62" s="77"/>
      <c r="DJZ62" s="77"/>
      <c r="DKA62" s="77"/>
      <c r="DKB62" s="77"/>
      <c r="DKC62" s="77"/>
      <c r="DKD62" s="77"/>
      <c r="DKE62" s="77"/>
      <c r="DKF62" s="77"/>
      <c r="DKG62" s="77"/>
      <c r="DKH62" s="77"/>
      <c r="DKI62" s="77"/>
      <c r="DKJ62" s="77"/>
      <c r="DKK62" s="77"/>
      <c r="DKL62" s="77"/>
      <c r="DKM62" s="77"/>
      <c r="DKN62" s="77"/>
      <c r="DKO62" s="77"/>
      <c r="DKP62" s="77"/>
      <c r="DKQ62" s="77"/>
      <c r="DKR62" s="77"/>
      <c r="DKS62" s="77"/>
      <c r="DKT62" s="77"/>
      <c r="DKU62" s="77"/>
      <c r="DKV62" s="77"/>
      <c r="DKW62" s="77"/>
      <c r="DKX62" s="77"/>
      <c r="DKY62" s="77"/>
      <c r="DKZ62" s="77"/>
      <c r="DLA62" s="77"/>
      <c r="DLB62" s="77"/>
      <c r="DLC62" s="77"/>
      <c r="DLD62" s="77"/>
      <c r="DLE62" s="77"/>
      <c r="DLF62" s="77"/>
      <c r="DLG62" s="77"/>
      <c r="DLH62" s="77"/>
      <c r="DLI62" s="77"/>
      <c r="DLJ62" s="77"/>
      <c r="DLK62" s="77"/>
      <c r="DLL62" s="77"/>
      <c r="DLM62" s="77"/>
      <c r="DLN62" s="77"/>
      <c r="DLO62" s="77"/>
      <c r="DLP62" s="77"/>
      <c r="DLQ62" s="77"/>
      <c r="DLR62" s="77"/>
      <c r="DLS62" s="77"/>
      <c r="DLT62" s="77"/>
      <c r="DLU62" s="77"/>
      <c r="DLV62" s="77"/>
      <c r="DLW62" s="77"/>
      <c r="DLX62" s="77"/>
      <c r="DLY62" s="77"/>
      <c r="DLZ62" s="77"/>
      <c r="DMA62" s="77"/>
      <c r="DMB62" s="77"/>
      <c r="DMC62" s="77"/>
      <c r="DMD62" s="77"/>
      <c r="DME62" s="77"/>
      <c r="DMF62" s="77"/>
      <c r="DMG62" s="77"/>
      <c r="DMH62" s="77"/>
      <c r="DMI62" s="77"/>
      <c r="DMJ62" s="77"/>
      <c r="DMK62" s="77"/>
      <c r="DML62" s="77"/>
      <c r="DMM62" s="77"/>
      <c r="DMN62" s="77"/>
      <c r="DMO62" s="77"/>
      <c r="DMP62" s="77"/>
      <c r="DMQ62" s="77"/>
      <c r="DMR62" s="77"/>
      <c r="DMS62" s="77"/>
      <c r="DMT62" s="77"/>
      <c r="DMU62" s="77"/>
      <c r="DMV62" s="77"/>
      <c r="DMW62" s="77"/>
      <c r="DMX62" s="77"/>
      <c r="DMY62" s="77"/>
      <c r="DMZ62" s="77"/>
      <c r="DNA62" s="77"/>
      <c r="DNB62" s="77"/>
      <c r="DNC62" s="77"/>
      <c r="DND62" s="77"/>
      <c r="DNE62" s="77"/>
      <c r="DNF62" s="77"/>
      <c r="DNG62" s="77"/>
      <c r="DNH62" s="77"/>
      <c r="DNI62" s="77"/>
      <c r="DNJ62" s="77"/>
      <c r="DNK62" s="77"/>
      <c r="DNL62" s="77"/>
      <c r="DNM62" s="77"/>
      <c r="DNN62" s="77"/>
      <c r="DNO62" s="77"/>
      <c r="DNP62" s="77"/>
      <c r="DNQ62" s="77"/>
      <c r="DNR62" s="77"/>
      <c r="DNS62" s="77"/>
      <c r="DNT62" s="77"/>
      <c r="DNU62" s="77"/>
      <c r="DNV62" s="77"/>
      <c r="DNW62" s="77"/>
      <c r="DNX62" s="77"/>
      <c r="DNY62" s="77"/>
      <c r="DNZ62" s="77"/>
      <c r="DOA62" s="77"/>
      <c r="DOB62" s="77"/>
      <c r="DOC62" s="77"/>
      <c r="DOD62" s="77"/>
      <c r="DOE62" s="77"/>
      <c r="DOF62" s="77"/>
      <c r="DOG62" s="77"/>
      <c r="DOH62" s="77"/>
      <c r="DOI62" s="77"/>
      <c r="DOJ62" s="77"/>
      <c r="DOK62" s="77"/>
      <c r="DOL62" s="77"/>
      <c r="DOM62" s="77"/>
      <c r="DON62" s="77"/>
      <c r="DOO62" s="77"/>
      <c r="DOP62" s="77"/>
      <c r="DOQ62" s="77"/>
      <c r="DOR62" s="77"/>
      <c r="DOS62" s="77"/>
      <c r="DOT62" s="77"/>
      <c r="DOU62" s="77"/>
      <c r="DOV62" s="77"/>
      <c r="DOW62" s="77"/>
      <c r="DOX62" s="77"/>
      <c r="DOY62" s="77"/>
      <c r="DOZ62" s="77"/>
      <c r="DPA62" s="77"/>
      <c r="DPB62" s="77"/>
      <c r="DPC62" s="77"/>
      <c r="DPD62" s="77"/>
      <c r="DPE62" s="77"/>
      <c r="DPF62" s="77"/>
      <c r="DPG62" s="77"/>
      <c r="DPH62" s="77"/>
      <c r="DPI62" s="77"/>
      <c r="DPJ62" s="77"/>
      <c r="DPK62" s="77"/>
      <c r="DPL62" s="77"/>
      <c r="DPM62" s="77"/>
      <c r="DPN62" s="77"/>
      <c r="DPO62" s="77"/>
      <c r="DPP62" s="77"/>
      <c r="DPQ62" s="77"/>
      <c r="DPR62" s="77"/>
      <c r="DPS62" s="77"/>
      <c r="DPT62" s="77"/>
      <c r="DPU62" s="77"/>
      <c r="DPV62" s="77"/>
      <c r="DPW62" s="77"/>
      <c r="DPX62" s="77"/>
      <c r="DPY62" s="77"/>
      <c r="DPZ62" s="77"/>
      <c r="DQA62" s="77"/>
      <c r="DQB62" s="77"/>
      <c r="DQC62" s="77"/>
      <c r="DQD62" s="77"/>
      <c r="DQE62" s="77"/>
      <c r="DQF62" s="77"/>
      <c r="DQG62" s="77"/>
      <c r="DQH62" s="77"/>
      <c r="DQI62" s="77"/>
      <c r="DQJ62" s="77"/>
      <c r="DQK62" s="77"/>
      <c r="DQL62" s="77"/>
      <c r="DQM62" s="77"/>
      <c r="DQN62" s="77"/>
      <c r="DQO62" s="77"/>
      <c r="DQP62" s="77"/>
      <c r="DQQ62" s="77"/>
      <c r="DQR62" s="77"/>
      <c r="DQS62" s="77"/>
      <c r="DQT62" s="77"/>
      <c r="DQU62" s="77"/>
      <c r="DQV62" s="77"/>
      <c r="DQW62" s="77"/>
      <c r="DQX62" s="77"/>
      <c r="DQY62" s="77"/>
      <c r="DQZ62" s="77"/>
      <c r="DRA62" s="77"/>
      <c r="DRB62" s="77"/>
      <c r="DRC62" s="77"/>
      <c r="DRD62" s="77"/>
      <c r="DRE62" s="77"/>
      <c r="DRF62" s="77"/>
      <c r="DRG62" s="77"/>
      <c r="DRH62" s="77"/>
      <c r="DRI62" s="77"/>
      <c r="DRJ62" s="77"/>
      <c r="DRK62" s="77"/>
      <c r="DRL62" s="77"/>
      <c r="DRM62" s="77"/>
      <c r="DRN62" s="77"/>
      <c r="DRO62" s="77"/>
      <c r="DRP62" s="77"/>
      <c r="DRQ62" s="77"/>
      <c r="DRR62" s="77"/>
      <c r="DRS62" s="77"/>
      <c r="DRT62" s="77"/>
      <c r="DRU62" s="77"/>
      <c r="DRV62" s="77"/>
      <c r="DRW62" s="77"/>
      <c r="DRX62" s="77"/>
      <c r="DRY62" s="77"/>
      <c r="DRZ62" s="77"/>
      <c r="DSA62" s="77"/>
      <c r="DSB62" s="77"/>
      <c r="DSC62" s="77"/>
      <c r="DSD62" s="77"/>
      <c r="DSE62" s="77"/>
      <c r="DSF62" s="77"/>
      <c r="DSG62" s="77"/>
      <c r="DSH62" s="77"/>
      <c r="DSI62" s="77"/>
      <c r="DSJ62" s="77"/>
      <c r="DSK62" s="77"/>
      <c r="DSL62" s="77"/>
      <c r="DSM62" s="77"/>
      <c r="DSN62" s="77"/>
      <c r="DSO62" s="77"/>
      <c r="DSP62" s="77"/>
      <c r="DSQ62" s="77"/>
      <c r="DSR62" s="77"/>
      <c r="DSS62" s="77"/>
      <c r="DST62" s="77"/>
      <c r="DSU62" s="77"/>
      <c r="DSV62" s="77"/>
      <c r="DSW62" s="77"/>
      <c r="DSX62" s="77"/>
      <c r="DSY62" s="77"/>
      <c r="DSZ62" s="77"/>
      <c r="DTA62" s="77"/>
      <c r="DTB62" s="77"/>
      <c r="DTC62" s="77"/>
      <c r="DTD62" s="77"/>
      <c r="DTE62" s="77"/>
      <c r="DTF62" s="77"/>
      <c r="DTG62" s="77"/>
      <c r="DTH62" s="77"/>
      <c r="DTI62" s="77"/>
      <c r="DTJ62" s="77"/>
      <c r="DTK62" s="77"/>
      <c r="DTL62" s="77"/>
      <c r="DTM62" s="77"/>
      <c r="DTN62" s="77"/>
      <c r="DTO62" s="77"/>
      <c r="DTP62" s="77"/>
      <c r="DTQ62" s="77"/>
      <c r="DTR62" s="77"/>
      <c r="DTS62" s="77"/>
      <c r="DTT62" s="77"/>
      <c r="DTU62" s="77"/>
      <c r="DTV62" s="77"/>
      <c r="DTW62" s="77"/>
      <c r="DTX62" s="77"/>
      <c r="DTY62" s="77"/>
      <c r="DTZ62" s="77"/>
      <c r="DUA62" s="77"/>
      <c r="DUB62" s="77"/>
      <c r="DUC62" s="77"/>
      <c r="DUD62" s="77"/>
      <c r="DUE62" s="77"/>
      <c r="DUF62" s="77"/>
      <c r="DUG62" s="77"/>
      <c r="DUH62" s="77"/>
      <c r="DUI62" s="77"/>
      <c r="DUJ62" s="77"/>
      <c r="DUK62" s="77"/>
      <c r="DUL62" s="77"/>
      <c r="DUM62" s="77"/>
      <c r="DUN62" s="77"/>
      <c r="DUO62" s="77"/>
      <c r="DUP62" s="77"/>
      <c r="DUQ62" s="77"/>
      <c r="DUR62" s="77"/>
      <c r="DUS62" s="77"/>
      <c r="DUT62" s="77"/>
      <c r="DUU62" s="77"/>
      <c r="DUV62" s="77"/>
      <c r="DUW62" s="77"/>
      <c r="DUX62" s="77"/>
      <c r="DUY62" s="77"/>
      <c r="DUZ62" s="77"/>
      <c r="DVA62" s="77"/>
      <c r="DVB62" s="77"/>
      <c r="DVC62" s="77"/>
      <c r="DVD62" s="77"/>
      <c r="DVE62" s="77"/>
      <c r="DVF62" s="77"/>
      <c r="DVG62" s="77"/>
      <c r="DVH62" s="77"/>
      <c r="DVI62" s="77"/>
      <c r="DVJ62" s="77"/>
      <c r="DVK62" s="77"/>
      <c r="DVL62" s="77"/>
      <c r="DVM62" s="77"/>
      <c r="DVN62" s="77"/>
      <c r="DVO62" s="77"/>
      <c r="DVP62" s="77"/>
      <c r="DVQ62" s="77"/>
      <c r="DVR62" s="77"/>
      <c r="DVS62" s="77"/>
      <c r="DVT62" s="77"/>
      <c r="DVU62" s="77"/>
      <c r="DVV62" s="77"/>
      <c r="DVW62" s="77"/>
      <c r="DVX62" s="77"/>
      <c r="DVY62" s="77"/>
      <c r="DVZ62" s="77"/>
      <c r="DWA62" s="77"/>
      <c r="DWB62" s="77"/>
      <c r="DWC62" s="77"/>
      <c r="DWD62" s="77"/>
      <c r="DWE62" s="77"/>
      <c r="DWF62" s="77"/>
      <c r="DWG62" s="77"/>
      <c r="DWH62" s="77"/>
      <c r="DWI62" s="77"/>
      <c r="DWJ62" s="77"/>
      <c r="DWK62" s="77"/>
      <c r="DWL62" s="77"/>
      <c r="DWM62" s="77"/>
      <c r="DWN62" s="77"/>
      <c r="DWO62" s="77"/>
      <c r="DWP62" s="77"/>
      <c r="DWQ62" s="77"/>
      <c r="DWR62" s="77"/>
      <c r="DWS62" s="77"/>
      <c r="DWT62" s="77"/>
      <c r="DWU62" s="77"/>
      <c r="DWV62" s="77"/>
      <c r="DWW62" s="77"/>
      <c r="DWX62" s="77"/>
      <c r="DWY62" s="77"/>
      <c r="DWZ62" s="77"/>
      <c r="DXA62" s="77"/>
      <c r="DXB62" s="77"/>
      <c r="DXC62" s="77"/>
      <c r="DXD62" s="77"/>
      <c r="DXE62" s="77"/>
      <c r="DXF62" s="77"/>
      <c r="DXG62" s="77"/>
      <c r="DXH62" s="77"/>
      <c r="DXI62" s="77"/>
      <c r="DXJ62" s="77"/>
      <c r="DXK62" s="77"/>
      <c r="DXL62" s="77"/>
      <c r="DXM62" s="77"/>
      <c r="DXN62" s="77"/>
      <c r="DXO62" s="77"/>
      <c r="DXP62" s="77"/>
      <c r="DXQ62" s="77"/>
      <c r="DXR62" s="77"/>
      <c r="DXS62" s="77"/>
      <c r="DXT62" s="77"/>
      <c r="DXU62" s="77"/>
      <c r="DXV62" s="77"/>
      <c r="DXW62" s="77"/>
      <c r="DXX62" s="77"/>
      <c r="DXY62" s="77"/>
      <c r="DXZ62" s="77"/>
      <c r="DYA62" s="77"/>
      <c r="DYB62" s="77"/>
      <c r="DYC62" s="77"/>
      <c r="DYD62" s="77"/>
      <c r="DYE62" s="77"/>
      <c r="DYF62" s="77"/>
      <c r="DYG62" s="77"/>
      <c r="DYH62" s="77"/>
      <c r="DYI62" s="77"/>
      <c r="DYJ62" s="77"/>
      <c r="DYK62" s="77"/>
      <c r="DYL62" s="77"/>
      <c r="DYM62" s="77"/>
      <c r="DYN62" s="77"/>
      <c r="DYO62" s="77"/>
      <c r="DYP62" s="77"/>
      <c r="DYQ62" s="77"/>
      <c r="DYR62" s="77"/>
      <c r="DYS62" s="77"/>
      <c r="DYT62" s="77"/>
      <c r="DYU62" s="77"/>
      <c r="DYV62" s="77"/>
      <c r="DYW62" s="77"/>
      <c r="DYX62" s="77"/>
      <c r="DYY62" s="77"/>
      <c r="DYZ62" s="77"/>
      <c r="DZA62" s="77"/>
      <c r="DZB62" s="77"/>
      <c r="DZC62" s="77"/>
      <c r="DZD62" s="77"/>
      <c r="DZE62" s="77"/>
      <c r="DZF62" s="77"/>
      <c r="DZG62" s="77"/>
      <c r="DZH62" s="77"/>
      <c r="DZI62" s="77"/>
      <c r="DZJ62" s="77"/>
      <c r="DZK62" s="77"/>
      <c r="DZL62" s="77"/>
      <c r="DZM62" s="77"/>
      <c r="DZN62" s="77"/>
      <c r="DZO62" s="77"/>
      <c r="DZP62" s="77"/>
      <c r="DZQ62" s="77"/>
      <c r="DZR62" s="77"/>
      <c r="DZS62" s="77"/>
      <c r="DZT62" s="77"/>
      <c r="DZU62" s="77"/>
      <c r="DZV62" s="77"/>
      <c r="DZW62" s="77"/>
      <c r="DZX62" s="77"/>
      <c r="DZY62" s="77"/>
      <c r="DZZ62" s="77"/>
      <c r="EAA62" s="77"/>
      <c r="EAB62" s="77"/>
      <c r="EAC62" s="77"/>
      <c r="EAD62" s="77"/>
      <c r="EAE62" s="77"/>
      <c r="EAF62" s="77"/>
      <c r="EAG62" s="77"/>
      <c r="EAH62" s="77"/>
      <c r="EAI62" s="77"/>
      <c r="EAJ62" s="77"/>
      <c r="EAK62" s="77"/>
      <c r="EAL62" s="77"/>
      <c r="EAM62" s="77"/>
      <c r="EAN62" s="77"/>
      <c r="EAO62" s="77"/>
      <c r="EAP62" s="77"/>
      <c r="EAQ62" s="77"/>
      <c r="EAR62" s="77"/>
      <c r="EAS62" s="77"/>
      <c r="EAT62" s="77"/>
      <c r="EAU62" s="77"/>
      <c r="EAV62" s="77"/>
      <c r="EAW62" s="77"/>
      <c r="EAX62" s="77"/>
      <c r="EAY62" s="77"/>
      <c r="EAZ62" s="77"/>
      <c r="EBA62" s="77"/>
      <c r="EBB62" s="77"/>
      <c r="EBC62" s="77"/>
      <c r="EBD62" s="77"/>
      <c r="EBE62" s="77"/>
      <c r="EBF62" s="77"/>
      <c r="EBG62" s="77"/>
      <c r="EBH62" s="77"/>
      <c r="EBI62" s="77"/>
      <c r="EBJ62" s="77"/>
      <c r="EBK62" s="77"/>
      <c r="EBL62" s="77"/>
      <c r="EBM62" s="77"/>
      <c r="EBN62" s="77"/>
      <c r="EBO62" s="77"/>
      <c r="EBP62" s="77"/>
      <c r="EBQ62" s="77"/>
      <c r="EBR62" s="77"/>
      <c r="EBS62" s="77"/>
      <c r="EBT62" s="77"/>
      <c r="EBU62" s="77"/>
      <c r="EBV62" s="77"/>
      <c r="EBW62" s="77"/>
      <c r="EBX62" s="77"/>
      <c r="EBY62" s="77"/>
      <c r="EBZ62" s="77"/>
      <c r="ECA62" s="77"/>
      <c r="ECB62" s="77"/>
      <c r="ECC62" s="77"/>
      <c r="ECD62" s="77"/>
      <c r="ECE62" s="77"/>
      <c r="ECF62" s="77"/>
      <c r="ECG62" s="77"/>
      <c r="ECH62" s="77"/>
      <c r="ECI62" s="77"/>
      <c r="ECJ62" s="77"/>
      <c r="ECK62" s="77"/>
      <c r="ECL62" s="77"/>
      <c r="ECM62" s="77"/>
      <c r="ECN62" s="77"/>
      <c r="ECO62" s="77"/>
      <c r="ECP62" s="77"/>
      <c r="ECQ62" s="77"/>
      <c r="ECR62" s="77"/>
      <c r="ECS62" s="77"/>
      <c r="ECT62" s="77"/>
      <c r="ECU62" s="77"/>
      <c r="ECV62" s="77"/>
      <c r="ECW62" s="77"/>
      <c r="ECX62" s="77"/>
      <c r="ECY62" s="77"/>
      <c r="ECZ62" s="77"/>
      <c r="EDA62" s="77"/>
      <c r="EDB62" s="77"/>
      <c r="EDC62" s="77"/>
      <c r="EDD62" s="77"/>
      <c r="EDE62" s="77"/>
      <c r="EDF62" s="77"/>
      <c r="EDG62" s="77"/>
      <c r="EDH62" s="77"/>
      <c r="EDI62" s="77"/>
      <c r="EDJ62" s="77"/>
      <c r="EDK62" s="77"/>
      <c r="EDL62" s="77"/>
      <c r="EDM62" s="77"/>
      <c r="EDN62" s="77"/>
      <c r="EDO62" s="77"/>
      <c r="EDP62" s="77"/>
      <c r="EDQ62" s="77"/>
      <c r="EDR62" s="77"/>
      <c r="EDS62" s="77"/>
      <c r="EDT62" s="77"/>
      <c r="EDU62" s="77"/>
      <c r="EDV62" s="77"/>
      <c r="EDW62" s="77"/>
      <c r="EDX62" s="77"/>
      <c r="EDY62" s="77"/>
      <c r="EDZ62" s="77"/>
      <c r="EEA62" s="77"/>
      <c r="EEB62" s="77"/>
      <c r="EEC62" s="77"/>
      <c r="EED62" s="77"/>
      <c r="EEE62" s="77"/>
      <c r="EEF62" s="77"/>
      <c r="EEG62" s="77"/>
      <c r="EEH62" s="77"/>
      <c r="EEI62" s="77"/>
      <c r="EEJ62" s="77"/>
      <c r="EEK62" s="77"/>
      <c r="EEL62" s="77"/>
      <c r="EEM62" s="77"/>
      <c r="EEN62" s="77"/>
      <c r="EEO62" s="77"/>
      <c r="EEP62" s="77"/>
      <c r="EEQ62" s="77"/>
      <c r="EER62" s="77"/>
      <c r="EES62" s="77"/>
      <c r="EET62" s="77"/>
      <c r="EEU62" s="77"/>
      <c r="EEV62" s="77"/>
      <c r="EEW62" s="77"/>
      <c r="EEX62" s="77"/>
      <c r="EEY62" s="77"/>
      <c r="EEZ62" s="77"/>
      <c r="EFA62" s="77"/>
      <c r="EFB62" s="77"/>
      <c r="EFC62" s="77"/>
      <c r="EFD62" s="77"/>
      <c r="EFE62" s="77"/>
      <c r="EFF62" s="77"/>
      <c r="EFG62" s="77"/>
      <c r="EFH62" s="77"/>
      <c r="EFI62" s="77"/>
      <c r="EFJ62" s="77"/>
      <c r="EFK62" s="77"/>
      <c r="EFL62" s="77"/>
      <c r="EFM62" s="77"/>
      <c r="EFN62" s="77"/>
      <c r="EFO62" s="77"/>
      <c r="EFP62" s="77"/>
      <c r="EFQ62" s="77"/>
      <c r="EFR62" s="77"/>
      <c r="EFS62" s="77"/>
      <c r="EFT62" s="77"/>
      <c r="EFU62" s="77"/>
      <c r="EFV62" s="77"/>
      <c r="EFW62" s="77"/>
      <c r="EFX62" s="77"/>
      <c r="EFY62" s="77"/>
      <c r="EFZ62" s="77"/>
      <c r="EGA62" s="77"/>
      <c r="EGB62" s="77"/>
      <c r="EGC62" s="77"/>
      <c r="EGD62" s="77"/>
      <c r="EGE62" s="77"/>
      <c r="EGF62" s="77"/>
      <c r="EGG62" s="77"/>
      <c r="EGH62" s="77"/>
      <c r="EGI62" s="77"/>
      <c r="EGJ62" s="77"/>
      <c r="EGK62" s="77"/>
      <c r="EGL62" s="77"/>
      <c r="EGM62" s="77"/>
      <c r="EGN62" s="77"/>
      <c r="EGO62" s="77"/>
      <c r="EGP62" s="77"/>
      <c r="EGQ62" s="77"/>
      <c r="EGR62" s="77"/>
      <c r="EGS62" s="77"/>
      <c r="EGT62" s="77"/>
      <c r="EGU62" s="77"/>
      <c r="EGV62" s="77"/>
      <c r="EGW62" s="77"/>
      <c r="EGX62" s="77"/>
      <c r="EGY62" s="77"/>
      <c r="EGZ62" s="77"/>
      <c r="EHA62" s="77"/>
      <c r="EHB62" s="77"/>
      <c r="EHC62" s="77"/>
      <c r="EHD62" s="77"/>
      <c r="EHE62" s="77"/>
      <c r="EHF62" s="77"/>
      <c r="EHG62" s="77"/>
      <c r="EHH62" s="77"/>
      <c r="EHI62" s="77"/>
      <c r="EHJ62" s="77"/>
      <c r="EHK62" s="77"/>
      <c r="EHL62" s="77"/>
      <c r="EHM62" s="77"/>
      <c r="EHN62" s="77"/>
      <c r="EHO62" s="77"/>
      <c r="EHP62" s="77"/>
      <c r="EHQ62" s="77"/>
      <c r="EHR62" s="77"/>
      <c r="EHS62" s="77"/>
      <c r="EHT62" s="77"/>
      <c r="EHU62" s="77"/>
      <c r="EHV62" s="77"/>
      <c r="EHW62" s="77"/>
      <c r="EHX62" s="77"/>
      <c r="EHY62" s="77"/>
      <c r="EHZ62" s="77"/>
      <c r="EIA62" s="77"/>
      <c r="EIB62" s="77"/>
      <c r="EIC62" s="77"/>
      <c r="EID62" s="77"/>
      <c r="EIE62" s="77"/>
      <c r="EIF62" s="77"/>
      <c r="EIG62" s="77"/>
      <c r="EIH62" s="77"/>
      <c r="EII62" s="77"/>
      <c r="EIJ62" s="77"/>
      <c r="EIK62" s="77"/>
      <c r="EIL62" s="77"/>
      <c r="EIM62" s="77"/>
      <c r="EIN62" s="77"/>
      <c r="EIO62" s="77"/>
      <c r="EIP62" s="77"/>
      <c r="EIQ62" s="77"/>
      <c r="EIR62" s="77"/>
      <c r="EIS62" s="77"/>
      <c r="EIT62" s="77"/>
      <c r="EIU62" s="77"/>
      <c r="EIV62" s="77"/>
      <c r="EIW62" s="77"/>
      <c r="EIX62" s="77"/>
      <c r="EIY62" s="77"/>
      <c r="EIZ62" s="77"/>
      <c r="EJA62" s="77"/>
      <c r="EJB62" s="77"/>
      <c r="EJC62" s="77"/>
      <c r="EJD62" s="77"/>
      <c r="EJE62" s="77"/>
      <c r="EJF62" s="77"/>
      <c r="EJG62" s="77"/>
      <c r="EJH62" s="77"/>
      <c r="EJI62" s="77"/>
      <c r="EJJ62" s="77"/>
      <c r="EJK62" s="77"/>
      <c r="EJL62" s="77"/>
      <c r="EJM62" s="77"/>
      <c r="EJN62" s="77"/>
      <c r="EJO62" s="77"/>
      <c r="EJP62" s="77"/>
      <c r="EJQ62" s="77"/>
      <c r="EJR62" s="77"/>
      <c r="EJS62" s="77"/>
      <c r="EJT62" s="77"/>
      <c r="EJU62" s="77"/>
      <c r="EJV62" s="77"/>
      <c r="EJW62" s="77"/>
      <c r="EJX62" s="77"/>
      <c r="EJY62" s="77"/>
      <c r="EJZ62" s="77"/>
      <c r="EKA62" s="77"/>
      <c r="EKB62" s="77"/>
      <c r="EKC62" s="77"/>
      <c r="EKD62" s="77"/>
      <c r="EKE62" s="77"/>
      <c r="EKF62" s="77"/>
      <c r="EKG62" s="77"/>
      <c r="EKH62" s="77"/>
      <c r="EKI62" s="77"/>
      <c r="EKJ62" s="77"/>
      <c r="EKK62" s="77"/>
      <c r="EKL62" s="77"/>
      <c r="EKM62" s="77"/>
      <c r="EKN62" s="77"/>
      <c r="EKO62" s="77"/>
      <c r="EKP62" s="77"/>
      <c r="EKQ62" s="77"/>
      <c r="EKR62" s="77"/>
      <c r="EKS62" s="77"/>
      <c r="EKT62" s="77"/>
      <c r="EKU62" s="77"/>
      <c r="EKV62" s="77"/>
      <c r="EKW62" s="77"/>
      <c r="EKX62" s="77"/>
      <c r="EKY62" s="77"/>
      <c r="EKZ62" s="77"/>
      <c r="ELA62" s="77"/>
      <c r="ELB62" s="77"/>
      <c r="ELC62" s="77"/>
      <c r="ELD62" s="77"/>
      <c r="ELE62" s="77"/>
      <c r="ELF62" s="77"/>
      <c r="ELG62" s="77"/>
      <c r="ELH62" s="77"/>
      <c r="ELI62" s="77"/>
      <c r="ELJ62" s="77"/>
      <c r="ELK62" s="77"/>
      <c r="ELL62" s="77"/>
      <c r="ELM62" s="77"/>
      <c r="ELN62" s="77"/>
      <c r="ELO62" s="77"/>
      <c r="ELP62" s="77"/>
      <c r="ELQ62" s="77"/>
      <c r="ELR62" s="77"/>
      <c r="ELS62" s="77"/>
      <c r="ELT62" s="77"/>
      <c r="ELU62" s="77"/>
      <c r="ELV62" s="77"/>
      <c r="ELW62" s="77"/>
      <c r="ELX62" s="77"/>
      <c r="ELY62" s="77"/>
      <c r="ELZ62" s="77"/>
      <c r="EMA62" s="77"/>
      <c r="EMB62" s="77"/>
      <c r="EMC62" s="77"/>
      <c r="EMD62" s="77"/>
      <c r="EME62" s="77"/>
      <c r="EMF62" s="77"/>
      <c r="EMG62" s="77"/>
      <c r="EMH62" s="77"/>
      <c r="EMI62" s="77"/>
      <c r="EMJ62" s="77"/>
      <c r="EMK62" s="77"/>
      <c r="EML62" s="77"/>
      <c r="EMM62" s="77"/>
      <c r="EMN62" s="77"/>
      <c r="EMO62" s="77"/>
      <c r="EMP62" s="77"/>
      <c r="EMQ62" s="77"/>
      <c r="EMR62" s="77"/>
      <c r="EMS62" s="77"/>
      <c r="EMT62" s="77"/>
      <c r="EMU62" s="77"/>
      <c r="EMV62" s="77"/>
      <c r="EMW62" s="77"/>
      <c r="EMX62" s="77"/>
      <c r="EMY62" s="77"/>
      <c r="EMZ62" s="77"/>
      <c r="ENA62" s="77"/>
      <c r="ENB62" s="77"/>
      <c r="ENC62" s="77"/>
      <c r="END62" s="77"/>
      <c r="ENE62" s="77"/>
      <c r="ENF62" s="77"/>
      <c r="ENG62" s="77"/>
      <c r="ENH62" s="77"/>
      <c r="ENI62" s="77"/>
      <c r="ENJ62" s="77"/>
      <c r="ENK62" s="77"/>
      <c r="ENL62" s="77"/>
      <c r="ENM62" s="77"/>
      <c r="ENN62" s="77"/>
      <c r="ENO62" s="77"/>
      <c r="ENP62" s="77"/>
      <c r="ENQ62" s="77"/>
      <c r="ENR62" s="77"/>
      <c r="ENS62" s="77"/>
      <c r="ENT62" s="77"/>
      <c r="ENU62" s="77"/>
      <c r="ENV62" s="77"/>
      <c r="ENW62" s="77"/>
      <c r="ENX62" s="77"/>
      <c r="ENY62" s="77"/>
      <c r="ENZ62" s="77"/>
      <c r="EOA62" s="77"/>
      <c r="EOB62" s="77"/>
      <c r="EOC62" s="77"/>
      <c r="EOD62" s="77"/>
      <c r="EOE62" s="77"/>
      <c r="EOF62" s="77"/>
      <c r="EOG62" s="77"/>
      <c r="EOH62" s="77"/>
      <c r="EOI62" s="77"/>
      <c r="EOJ62" s="77"/>
      <c r="EOK62" s="77"/>
      <c r="EOL62" s="77"/>
      <c r="EOM62" s="77"/>
      <c r="EON62" s="77"/>
      <c r="EOO62" s="77"/>
      <c r="EOP62" s="77"/>
      <c r="EOQ62" s="77"/>
      <c r="EOR62" s="77"/>
      <c r="EOS62" s="77"/>
      <c r="EOT62" s="77"/>
      <c r="EOU62" s="77"/>
      <c r="EOV62" s="77"/>
      <c r="EOW62" s="77"/>
      <c r="EOX62" s="77"/>
      <c r="EOY62" s="77"/>
      <c r="EOZ62" s="77"/>
      <c r="EPA62" s="77"/>
      <c r="EPB62" s="77"/>
      <c r="EPC62" s="77"/>
      <c r="EPD62" s="77"/>
      <c r="EPE62" s="77"/>
      <c r="EPF62" s="77"/>
      <c r="EPG62" s="77"/>
      <c r="EPH62" s="77"/>
      <c r="EPI62" s="77"/>
      <c r="EPJ62" s="77"/>
      <c r="EPK62" s="77"/>
      <c r="EPL62" s="77"/>
      <c r="EPM62" s="77"/>
      <c r="EPN62" s="77"/>
      <c r="EPO62" s="77"/>
      <c r="EPP62" s="77"/>
      <c r="EPQ62" s="77"/>
      <c r="EPR62" s="77"/>
      <c r="EPS62" s="77"/>
      <c r="EPT62" s="77"/>
      <c r="EPU62" s="77"/>
      <c r="EPV62" s="77"/>
      <c r="EPW62" s="77"/>
      <c r="EPX62" s="77"/>
      <c r="EPY62" s="77"/>
      <c r="EPZ62" s="77"/>
      <c r="EQA62" s="77"/>
      <c r="EQB62" s="77"/>
      <c r="EQC62" s="77"/>
      <c r="EQD62" s="77"/>
      <c r="EQE62" s="77"/>
      <c r="EQF62" s="77"/>
      <c r="EQG62" s="77"/>
      <c r="EQH62" s="77"/>
      <c r="EQI62" s="77"/>
      <c r="EQJ62" s="77"/>
      <c r="EQK62" s="77"/>
      <c r="EQL62" s="77"/>
      <c r="EQM62" s="77"/>
      <c r="EQN62" s="77"/>
      <c r="EQO62" s="77"/>
      <c r="EQP62" s="77"/>
      <c r="EQQ62" s="77"/>
      <c r="EQR62" s="77"/>
      <c r="EQS62" s="77"/>
      <c r="EQT62" s="77"/>
      <c r="EQU62" s="77"/>
      <c r="EQV62" s="77"/>
      <c r="EQW62" s="77"/>
      <c r="EQX62" s="77"/>
      <c r="EQY62" s="77"/>
      <c r="EQZ62" s="77"/>
      <c r="ERA62" s="77"/>
      <c r="ERB62" s="77"/>
      <c r="ERC62" s="77"/>
      <c r="ERD62" s="77"/>
      <c r="ERE62" s="77"/>
      <c r="ERF62" s="77"/>
      <c r="ERG62" s="77"/>
      <c r="ERH62" s="77"/>
      <c r="ERI62" s="77"/>
      <c r="ERJ62" s="77"/>
      <c r="ERK62" s="77"/>
      <c r="ERL62" s="77"/>
      <c r="ERM62" s="77"/>
      <c r="ERN62" s="77"/>
      <c r="ERO62" s="77"/>
      <c r="ERP62" s="77"/>
      <c r="ERQ62" s="77"/>
      <c r="ERR62" s="77"/>
      <c r="ERS62" s="77"/>
      <c r="ERT62" s="77"/>
      <c r="ERU62" s="77"/>
      <c r="ERV62" s="77"/>
      <c r="ERW62" s="77"/>
      <c r="ERX62" s="77"/>
      <c r="ERY62" s="77"/>
      <c r="ERZ62" s="77"/>
      <c r="ESA62" s="77"/>
      <c r="ESB62" s="77"/>
      <c r="ESC62" s="77"/>
      <c r="ESD62" s="77"/>
      <c r="ESE62" s="77"/>
      <c r="ESF62" s="77"/>
      <c r="ESG62" s="77"/>
      <c r="ESH62" s="77"/>
      <c r="ESI62" s="77"/>
      <c r="ESJ62" s="77"/>
      <c r="ESK62" s="77"/>
      <c r="ESL62" s="77"/>
      <c r="ESM62" s="77"/>
      <c r="ESN62" s="77"/>
      <c r="ESO62" s="77"/>
      <c r="ESP62" s="77"/>
      <c r="ESQ62" s="77"/>
      <c r="ESR62" s="77"/>
      <c r="ESS62" s="77"/>
      <c r="EST62" s="77"/>
      <c r="ESU62" s="77"/>
      <c r="ESV62" s="77"/>
      <c r="ESW62" s="77"/>
      <c r="ESX62" s="77"/>
      <c r="ESY62" s="77"/>
      <c r="ESZ62" s="77"/>
      <c r="ETA62" s="77"/>
      <c r="ETB62" s="77"/>
      <c r="ETC62" s="77"/>
      <c r="ETD62" s="77"/>
      <c r="ETE62" s="77"/>
      <c r="ETF62" s="77"/>
      <c r="ETG62" s="77"/>
      <c r="ETH62" s="77"/>
      <c r="ETI62" s="77"/>
      <c r="ETJ62" s="77"/>
      <c r="ETK62" s="77"/>
      <c r="ETL62" s="77"/>
      <c r="ETM62" s="77"/>
      <c r="ETN62" s="77"/>
      <c r="ETO62" s="77"/>
      <c r="ETP62" s="77"/>
      <c r="ETQ62" s="77"/>
      <c r="ETR62" s="77"/>
      <c r="ETS62" s="77"/>
      <c r="ETT62" s="77"/>
      <c r="ETU62" s="77"/>
      <c r="ETV62" s="77"/>
      <c r="ETW62" s="77"/>
      <c r="ETX62" s="77"/>
      <c r="ETY62" s="77"/>
      <c r="ETZ62" s="77"/>
      <c r="EUA62" s="77"/>
      <c r="EUB62" s="77"/>
      <c r="EUC62" s="77"/>
      <c r="EUD62" s="77"/>
      <c r="EUE62" s="77"/>
      <c r="EUF62" s="77"/>
      <c r="EUG62" s="77"/>
      <c r="EUH62" s="77"/>
      <c r="EUI62" s="77"/>
      <c r="EUJ62" s="77"/>
      <c r="EUK62" s="77"/>
      <c r="EUL62" s="77"/>
      <c r="EUM62" s="77"/>
      <c r="EUN62" s="77"/>
      <c r="EUO62" s="77"/>
      <c r="EUP62" s="77"/>
      <c r="EUQ62" s="77"/>
      <c r="EUR62" s="77"/>
      <c r="EUS62" s="77"/>
      <c r="EUT62" s="77"/>
      <c r="EUU62" s="77"/>
      <c r="EUV62" s="77"/>
      <c r="EUW62" s="77"/>
      <c r="EUX62" s="77"/>
      <c r="EUY62" s="77"/>
      <c r="EUZ62" s="77"/>
      <c r="EVA62" s="77"/>
      <c r="EVB62" s="77"/>
      <c r="EVC62" s="77"/>
      <c r="EVD62" s="77"/>
      <c r="EVE62" s="77"/>
      <c r="EVF62" s="77"/>
      <c r="EVG62" s="77"/>
      <c r="EVH62" s="77"/>
      <c r="EVI62" s="77"/>
      <c r="EVJ62" s="77"/>
      <c r="EVK62" s="77"/>
      <c r="EVL62" s="77"/>
      <c r="EVM62" s="77"/>
      <c r="EVN62" s="77"/>
      <c r="EVO62" s="77"/>
      <c r="EVP62" s="77"/>
      <c r="EVQ62" s="77"/>
      <c r="EVR62" s="77"/>
      <c r="EVS62" s="77"/>
      <c r="EVT62" s="77"/>
      <c r="EVU62" s="77"/>
      <c r="EVV62" s="77"/>
      <c r="EVW62" s="77"/>
      <c r="EVX62" s="77"/>
      <c r="EVY62" s="77"/>
      <c r="EVZ62" s="77"/>
      <c r="EWA62" s="77"/>
      <c r="EWB62" s="77"/>
      <c r="EWC62" s="77"/>
      <c r="EWD62" s="77"/>
      <c r="EWE62" s="77"/>
      <c r="EWF62" s="77"/>
      <c r="EWG62" s="77"/>
      <c r="EWH62" s="77"/>
      <c r="EWI62" s="77"/>
      <c r="EWJ62" s="77"/>
      <c r="EWK62" s="77"/>
      <c r="EWL62" s="77"/>
      <c r="EWM62" s="77"/>
      <c r="EWN62" s="77"/>
      <c r="EWO62" s="77"/>
      <c r="EWP62" s="77"/>
      <c r="EWQ62" s="77"/>
      <c r="EWR62" s="77"/>
      <c r="EWS62" s="77"/>
      <c r="EWT62" s="77"/>
      <c r="EWU62" s="77"/>
      <c r="EWV62" s="77"/>
      <c r="EWW62" s="77"/>
      <c r="EWX62" s="77"/>
      <c r="EWY62" s="77"/>
      <c r="EWZ62" s="77"/>
      <c r="EXA62" s="77"/>
      <c r="EXB62" s="77"/>
      <c r="EXC62" s="77"/>
      <c r="EXD62" s="77"/>
      <c r="EXE62" s="77"/>
      <c r="EXF62" s="77"/>
      <c r="EXG62" s="77"/>
      <c r="EXH62" s="77"/>
      <c r="EXI62" s="77"/>
      <c r="EXJ62" s="77"/>
      <c r="EXK62" s="77"/>
      <c r="EXL62" s="77"/>
      <c r="EXM62" s="77"/>
      <c r="EXN62" s="77"/>
      <c r="EXO62" s="77"/>
      <c r="EXP62" s="77"/>
      <c r="EXQ62" s="77"/>
      <c r="EXR62" s="77"/>
      <c r="EXS62" s="77"/>
      <c r="EXT62" s="77"/>
      <c r="EXU62" s="77"/>
      <c r="EXV62" s="77"/>
      <c r="EXW62" s="77"/>
      <c r="EXX62" s="77"/>
      <c r="EXY62" s="77"/>
      <c r="EXZ62" s="77"/>
      <c r="EYA62" s="77"/>
      <c r="EYB62" s="77"/>
      <c r="EYC62" s="77"/>
      <c r="EYD62" s="77"/>
      <c r="EYE62" s="77"/>
      <c r="EYF62" s="77"/>
      <c r="EYG62" s="77"/>
      <c r="EYH62" s="77"/>
      <c r="EYI62" s="77"/>
      <c r="EYJ62" s="77"/>
      <c r="EYK62" s="77"/>
      <c r="EYL62" s="77"/>
      <c r="EYM62" s="77"/>
      <c r="EYN62" s="77"/>
      <c r="EYO62" s="77"/>
      <c r="EYP62" s="77"/>
      <c r="EYQ62" s="77"/>
      <c r="EYR62" s="77"/>
      <c r="EYS62" s="77"/>
      <c r="EYT62" s="77"/>
      <c r="EYU62" s="77"/>
      <c r="EYV62" s="77"/>
      <c r="EYW62" s="77"/>
      <c r="EYX62" s="77"/>
      <c r="EYY62" s="77"/>
      <c r="EYZ62" s="77"/>
      <c r="EZA62" s="77"/>
      <c r="EZB62" s="77"/>
      <c r="EZC62" s="77"/>
      <c r="EZD62" s="77"/>
      <c r="EZE62" s="77"/>
      <c r="EZF62" s="77"/>
      <c r="EZG62" s="77"/>
      <c r="EZH62" s="77"/>
      <c r="EZI62" s="77"/>
      <c r="EZJ62" s="77"/>
      <c r="EZK62" s="77"/>
      <c r="EZL62" s="77"/>
      <c r="EZM62" s="77"/>
      <c r="EZN62" s="77"/>
      <c r="EZO62" s="77"/>
      <c r="EZP62" s="77"/>
      <c r="EZQ62" s="77"/>
      <c r="EZR62" s="77"/>
      <c r="EZS62" s="77"/>
      <c r="EZT62" s="77"/>
      <c r="EZU62" s="77"/>
      <c r="EZV62" s="77"/>
      <c r="EZW62" s="77"/>
      <c r="EZX62" s="77"/>
      <c r="EZY62" s="77"/>
      <c r="EZZ62" s="77"/>
      <c r="FAA62" s="77"/>
      <c r="FAB62" s="77"/>
      <c r="FAC62" s="77"/>
      <c r="FAD62" s="77"/>
      <c r="FAE62" s="77"/>
      <c r="FAF62" s="77"/>
      <c r="FAG62" s="77"/>
      <c r="FAH62" s="77"/>
      <c r="FAI62" s="77"/>
      <c r="FAJ62" s="77"/>
      <c r="FAK62" s="77"/>
      <c r="FAL62" s="77"/>
      <c r="FAM62" s="77"/>
      <c r="FAN62" s="77"/>
      <c r="FAO62" s="77"/>
      <c r="FAP62" s="77"/>
      <c r="FAQ62" s="77"/>
      <c r="FAR62" s="77"/>
      <c r="FAS62" s="77"/>
      <c r="FAT62" s="77"/>
      <c r="FAU62" s="77"/>
      <c r="FAV62" s="77"/>
      <c r="FAW62" s="77"/>
      <c r="FAX62" s="77"/>
      <c r="FAY62" s="77"/>
      <c r="FAZ62" s="77"/>
      <c r="FBA62" s="77"/>
      <c r="FBB62" s="77"/>
      <c r="FBC62" s="77"/>
      <c r="FBD62" s="77"/>
      <c r="FBE62" s="77"/>
      <c r="FBF62" s="77"/>
      <c r="FBG62" s="77"/>
      <c r="FBH62" s="77"/>
      <c r="FBI62" s="77"/>
      <c r="FBJ62" s="77"/>
      <c r="FBK62" s="77"/>
      <c r="FBL62" s="77"/>
      <c r="FBM62" s="77"/>
      <c r="FBN62" s="77"/>
      <c r="FBO62" s="77"/>
      <c r="FBP62" s="77"/>
      <c r="FBQ62" s="77"/>
      <c r="FBR62" s="77"/>
      <c r="FBS62" s="77"/>
      <c r="FBT62" s="77"/>
      <c r="FBU62" s="77"/>
      <c r="FBV62" s="77"/>
      <c r="FBW62" s="77"/>
      <c r="FBX62" s="77"/>
      <c r="FBY62" s="77"/>
      <c r="FBZ62" s="77"/>
      <c r="FCA62" s="77"/>
      <c r="FCB62" s="77"/>
      <c r="FCC62" s="77"/>
      <c r="FCD62" s="77"/>
      <c r="FCE62" s="77"/>
      <c r="FCF62" s="77"/>
      <c r="FCG62" s="77"/>
      <c r="FCH62" s="77"/>
      <c r="FCI62" s="77"/>
      <c r="FCJ62" s="77"/>
      <c r="FCK62" s="77"/>
      <c r="FCL62" s="77"/>
      <c r="FCM62" s="77"/>
      <c r="FCN62" s="77"/>
      <c r="FCO62" s="77"/>
      <c r="FCP62" s="77"/>
      <c r="FCQ62" s="77"/>
      <c r="FCR62" s="77"/>
      <c r="FCS62" s="77"/>
      <c r="FCT62" s="77"/>
      <c r="FCU62" s="77"/>
      <c r="FCV62" s="77"/>
      <c r="FCW62" s="77"/>
      <c r="FCX62" s="77"/>
      <c r="FCY62" s="77"/>
      <c r="FCZ62" s="77"/>
      <c r="FDA62" s="77"/>
      <c r="FDB62" s="77"/>
      <c r="FDC62" s="77"/>
      <c r="FDD62" s="77"/>
      <c r="FDE62" s="77"/>
      <c r="FDF62" s="77"/>
      <c r="FDG62" s="77"/>
      <c r="FDH62" s="77"/>
      <c r="FDI62" s="77"/>
      <c r="FDJ62" s="77"/>
      <c r="FDK62" s="77"/>
      <c r="FDL62" s="77"/>
      <c r="FDM62" s="77"/>
      <c r="FDN62" s="77"/>
      <c r="FDO62" s="77"/>
      <c r="FDP62" s="77"/>
      <c r="FDQ62" s="77"/>
      <c r="FDR62" s="77"/>
      <c r="FDS62" s="77"/>
      <c r="FDT62" s="77"/>
      <c r="FDU62" s="77"/>
      <c r="FDV62" s="77"/>
      <c r="FDW62" s="77"/>
      <c r="FDX62" s="77"/>
      <c r="FDY62" s="77"/>
      <c r="FDZ62" s="77"/>
      <c r="FEA62" s="77"/>
      <c r="FEB62" s="77"/>
      <c r="FEC62" s="77"/>
      <c r="FED62" s="77"/>
      <c r="FEE62" s="77"/>
      <c r="FEF62" s="77"/>
      <c r="FEG62" s="77"/>
      <c r="FEH62" s="77"/>
      <c r="FEI62" s="77"/>
      <c r="FEJ62" s="77"/>
      <c r="FEK62" s="77"/>
      <c r="FEL62" s="77"/>
      <c r="FEM62" s="77"/>
      <c r="FEN62" s="77"/>
      <c r="FEO62" s="77"/>
      <c r="FEP62" s="77"/>
      <c r="FEQ62" s="77"/>
      <c r="FER62" s="77"/>
      <c r="FES62" s="77"/>
      <c r="FET62" s="77"/>
      <c r="FEU62" s="77"/>
      <c r="FEV62" s="77"/>
      <c r="FEW62" s="77"/>
      <c r="FEX62" s="77"/>
      <c r="FEY62" s="77"/>
      <c r="FEZ62" s="77"/>
      <c r="FFA62" s="77"/>
      <c r="FFB62" s="77"/>
      <c r="FFC62" s="77"/>
      <c r="FFD62" s="77"/>
      <c r="FFE62" s="77"/>
      <c r="FFF62" s="77"/>
      <c r="FFG62" s="77"/>
      <c r="FFH62" s="77"/>
      <c r="FFI62" s="77"/>
      <c r="FFJ62" s="77"/>
      <c r="FFK62" s="77"/>
      <c r="FFL62" s="77"/>
      <c r="FFM62" s="77"/>
      <c r="FFN62" s="77"/>
      <c r="FFO62" s="77"/>
      <c r="FFP62" s="77"/>
      <c r="FFQ62" s="77"/>
      <c r="FFR62" s="77"/>
      <c r="FFS62" s="77"/>
      <c r="FFT62" s="77"/>
      <c r="FFU62" s="77"/>
      <c r="FFV62" s="77"/>
      <c r="FFW62" s="77"/>
      <c r="FFX62" s="77"/>
      <c r="FFY62" s="77"/>
      <c r="FFZ62" s="77"/>
      <c r="FGA62" s="77"/>
      <c r="FGB62" s="77"/>
      <c r="FGC62" s="77"/>
      <c r="FGD62" s="77"/>
      <c r="FGE62" s="77"/>
      <c r="FGF62" s="77"/>
      <c r="FGG62" s="77"/>
      <c r="FGH62" s="77"/>
      <c r="FGI62" s="77"/>
      <c r="FGJ62" s="77"/>
      <c r="FGK62" s="77"/>
      <c r="FGL62" s="77"/>
      <c r="FGM62" s="77"/>
      <c r="FGN62" s="77"/>
      <c r="FGO62" s="77"/>
      <c r="FGP62" s="77"/>
      <c r="FGQ62" s="77"/>
      <c r="FGR62" s="77"/>
      <c r="FGS62" s="77"/>
      <c r="FGT62" s="77"/>
      <c r="FGU62" s="77"/>
      <c r="FGV62" s="77"/>
      <c r="FGW62" s="77"/>
      <c r="FGX62" s="77"/>
      <c r="FGY62" s="77"/>
      <c r="FGZ62" s="77"/>
      <c r="FHA62" s="77"/>
      <c r="FHB62" s="77"/>
      <c r="FHC62" s="77"/>
      <c r="FHD62" s="77"/>
      <c r="FHE62" s="77"/>
      <c r="FHF62" s="77"/>
      <c r="FHG62" s="77"/>
      <c r="FHH62" s="77"/>
      <c r="FHI62" s="77"/>
      <c r="FHJ62" s="77"/>
      <c r="FHK62" s="77"/>
      <c r="FHL62" s="77"/>
      <c r="FHM62" s="77"/>
      <c r="FHN62" s="77"/>
      <c r="FHO62" s="77"/>
      <c r="FHP62" s="77"/>
      <c r="FHQ62" s="77"/>
      <c r="FHR62" s="77"/>
      <c r="FHS62" s="77"/>
      <c r="FHT62" s="77"/>
      <c r="FHU62" s="77"/>
      <c r="FHV62" s="77"/>
      <c r="FHW62" s="77"/>
      <c r="FHX62" s="77"/>
      <c r="FHY62" s="77"/>
      <c r="FHZ62" s="77"/>
      <c r="FIA62" s="77"/>
      <c r="FIB62" s="77"/>
      <c r="FIC62" s="77"/>
      <c r="FID62" s="77"/>
      <c r="FIE62" s="77"/>
      <c r="FIF62" s="77"/>
      <c r="FIG62" s="77"/>
      <c r="FIH62" s="77"/>
      <c r="FII62" s="77"/>
      <c r="FIJ62" s="77"/>
      <c r="FIK62" s="77"/>
      <c r="FIL62" s="77"/>
      <c r="FIM62" s="77"/>
      <c r="FIN62" s="77"/>
      <c r="FIO62" s="77"/>
      <c r="FIP62" s="77"/>
      <c r="FIQ62" s="77"/>
      <c r="FIR62" s="77"/>
      <c r="FIS62" s="77"/>
      <c r="FIT62" s="77"/>
      <c r="FIU62" s="77"/>
      <c r="FIV62" s="77"/>
      <c r="FIW62" s="77"/>
      <c r="FIX62" s="77"/>
      <c r="FIY62" s="77"/>
      <c r="FIZ62" s="77"/>
      <c r="FJA62" s="77"/>
      <c r="FJB62" s="77"/>
      <c r="FJC62" s="77"/>
      <c r="FJD62" s="77"/>
      <c r="FJE62" s="77"/>
      <c r="FJF62" s="77"/>
      <c r="FJG62" s="77"/>
      <c r="FJH62" s="77"/>
      <c r="FJI62" s="77"/>
      <c r="FJJ62" s="77"/>
      <c r="FJK62" s="77"/>
      <c r="FJL62" s="77"/>
      <c r="FJM62" s="77"/>
      <c r="FJN62" s="77"/>
      <c r="FJO62" s="77"/>
      <c r="FJP62" s="77"/>
      <c r="FJQ62" s="77"/>
      <c r="FJR62" s="77"/>
      <c r="FJS62" s="77"/>
      <c r="FJT62" s="77"/>
      <c r="FJU62" s="77"/>
      <c r="FJV62" s="77"/>
      <c r="FJW62" s="77"/>
      <c r="FJX62" s="77"/>
      <c r="FJY62" s="77"/>
      <c r="FJZ62" s="77"/>
      <c r="FKA62" s="77"/>
      <c r="FKB62" s="77"/>
      <c r="FKC62" s="77"/>
      <c r="FKD62" s="77"/>
      <c r="FKE62" s="77"/>
      <c r="FKF62" s="77"/>
      <c r="FKG62" s="77"/>
      <c r="FKH62" s="77"/>
      <c r="FKI62" s="77"/>
      <c r="FKJ62" s="77"/>
      <c r="FKK62" s="77"/>
      <c r="FKL62" s="77"/>
      <c r="FKM62" s="77"/>
      <c r="FKN62" s="77"/>
      <c r="FKO62" s="77"/>
      <c r="FKP62" s="77"/>
      <c r="FKQ62" s="77"/>
      <c r="FKR62" s="77"/>
      <c r="FKS62" s="77"/>
      <c r="FKT62" s="77"/>
      <c r="FKU62" s="77"/>
      <c r="FKV62" s="77"/>
      <c r="FKW62" s="77"/>
      <c r="FKX62" s="77"/>
      <c r="FKY62" s="77"/>
      <c r="FKZ62" s="77"/>
      <c r="FLA62" s="77"/>
      <c r="FLB62" s="77"/>
      <c r="FLC62" s="77"/>
      <c r="FLD62" s="77"/>
      <c r="FLE62" s="77"/>
      <c r="FLF62" s="77"/>
      <c r="FLG62" s="77"/>
      <c r="FLH62" s="77"/>
      <c r="FLI62" s="77"/>
      <c r="FLJ62" s="77"/>
      <c r="FLK62" s="77"/>
      <c r="FLL62" s="77"/>
      <c r="FLM62" s="77"/>
      <c r="FLN62" s="77"/>
      <c r="FLO62" s="77"/>
      <c r="FLP62" s="77"/>
      <c r="FLQ62" s="77"/>
      <c r="FLR62" s="77"/>
      <c r="FLS62" s="77"/>
      <c r="FLT62" s="77"/>
      <c r="FLU62" s="77"/>
      <c r="FLV62" s="77"/>
      <c r="FLW62" s="77"/>
      <c r="FLX62" s="77"/>
      <c r="FLY62" s="77"/>
      <c r="FLZ62" s="77"/>
      <c r="FMA62" s="77"/>
      <c r="FMB62" s="77"/>
      <c r="FMC62" s="77"/>
      <c r="FMD62" s="77"/>
      <c r="FME62" s="77"/>
      <c r="FMF62" s="77"/>
      <c r="FMG62" s="77"/>
      <c r="FMH62" s="77"/>
      <c r="FMI62" s="77"/>
      <c r="FMJ62" s="77"/>
      <c r="FMK62" s="77"/>
      <c r="FML62" s="77"/>
      <c r="FMM62" s="77"/>
      <c r="FMN62" s="77"/>
      <c r="FMO62" s="77"/>
      <c r="FMP62" s="77"/>
      <c r="FMQ62" s="77"/>
      <c r="FMR62" s="77"/>
      <c r="FMS62" s="77"/>
      <c r="FMT62" s="77"/>
      <c r="FMU62" s="77"/>
      <c r="FMV62" s="77"/>
      <c r="FMW62" s="77"/>
      <c r="FMX62" s="77"/>
      <c r="FMY62" s="77"/>
      <c r="FMZ62" s="77"/>
      <c r="FNA62" s="77"/>
      <c r="FNB62" s="77"/>
      <c r="FNC62" s="77"/>
      <c r="FND62" s="77"/>
      <c r="FNE62" s="77"/>
      <c r="FNF62" s="77"/>
      <c r="FNG62" s="77"/>
      <c r="FNH62" s="77"/>
      <c r="FNI62" s="77"/>
      <c r="FNJ62" s="77"/>
      <c r="FNK62" s="77"/>
      <c r="FNL62" s="77"/>
      <c r="FNM62" s="77"/>
      <c r="FNN62" s="77"/>
      <c r="FNO62" s="77"/>
      <c r="FNP62" s="77"/>
      <c r="FNQ62" s="77"/>
      <c r="FNR62" s="77"/>
      <c r="FNS62" s="77"/>
      <c r="FNT62" s="77"/>
      <c r="FNU62" s="77"/>
      <c r="FNV62" s="77"/>
      <c r="FNW62" s="77"/>
      <c r="FNX62" s="77"/>
      <c r="FNY62" s="77"/>
      <c r="FNZ62" s="77"/>
      <c r="FOA62" s="77"/>
      <c r="FOB62" s="77"/>
      <c r="FOC62" s="77"/>
      <c r="FOD62" s="77"/>
      <c r="FOE62" s="77"/>
      <c r="FOF62" s="77"/>
      <c r="FOG62" s="77"/>
      <c r="FOH62" s="77"/>
      <c r="FOI62" s="77"/>
      <c r="FOJ62" s="77"/>
      <c r="FOK62" s="77"/>
      <c r="FOL62" s="77"/>
      <c r="FOM62" s="77"/>
      <c r="FON62" s="77"/>
      <c r="FOO62" s="77"/>
      <c r="FOP62" s="77"/>
      <c r="FOQ62" s="77"/>
      <c r="FOR62" s="77"/>
      <c r="FOS62" s="77"/>
      <c r="FOT62" s="77"/>
      <c r="FOU62" s="77"/>
      <c r="FOV62" s="77"/>
      <c r="FOW62" s="77"/>
      <c r="FOX62" s="77"/>
      <c r="FOY62" s="77"/>
      <c r="FOZ62" s="77"/>
      <c r="FPA62" s="77"/>
      <c r="FPB62" s="77"/>
      <c r="FPC62" s="77"/>
      <c r="FPD62" s="77"/>
      <c r="FPE62" s="77"/>
      <c r="FPF62" s="77"/>
      <c r="FPG62" s="77"/>
      <c r="FPH62" s="77"/>
      <c r="FPI62" s="77"/>
      <c r="FPJ62" s="77"/>
      <c r="FPK62" s="77"/>
      <c r="FPL62" s="77"/>
      <c r="FPM62" s="77"/>
      <c r="FPN62" s="77"/>
      <c r="FPO62" s="77"/>
      <c r="FPP62" s="77"/>
      <c r="FPQ62" s="77"/>
      <c r="FPR62" s="77"/>
      <c r="FPS62" s="77"/>
      <c r="FPT62" s="77"/>
      <c r="FPU62" s="77"/>
      <c r="FPV62" s="77"/>
      <c r="FPW62" s="77"/>
      <c r="FPX62" s="77"/>
      <c r="FPY62" s="77"/>
      <c r="FPZ62" s="77"/>
      <c r="FQA62" s="77"/>
      <c r="FQB62" s="77"/>
      <c r="FQC62" s="77"/>
      <c r="FQD62" s="77"/>
      <c r="FQE62" s="77"/>
      <c r="FQF62" s="77"/>
      <c r="FQG62" s="77"/>
      <c r="FQH62" s="77"/>
      <c r="FQI62" s="77"/>
      <c r="FQJ62" s="77"/>
      <c r="FQK62" s="77"/>
      <c r="FQL62" s="77"/>
      <c r="FQM62" s="77"/>
      <c r="FQN62" s="77"/>
      <c r="FQO62" s="77"/>
      <c r="FQP62" s="77"/>
      <c r="FQQ62" s="77"/>
      <c r="FQR62" s="77"/>
      <c r="FQS62" s="77"/>
      <c r="FQT62" s="77"/>
      <c r="FQU62" s="77"/>
      <c r="FQV62" s="77"/>
      <c r="FQW62" s="77"/>
      <c r="FQX62" s="77"/>
      <c r="FQY62" s="77"/>
      <c r="FQZ62" s="77"/>
      <c r="FRA62" s="77"/>
      <c r="FRB62" s="77"/>
      <c r="FRC62" s="77"/>
      <c r="FRD62" s="77"/>
      <c r="FRE62" s="77"/>
      <c r="FRF62" s="77"/>
      <c r="FRG62" s="77"/>
      <c r="FRH62" s="77"/>
      <c r="FRI62" s="77"/>
      <c r="FRJ62" s="77"/>
      <c r="FRK62" s="77"/>
      <c r="FRL62" s="77"/>
      <c r="FRM62" s="77"/>
      <c r="FRN62" s="77"/>
      <c r="FRO62" s="77"/>
      <c r="FRP62" s="77"/>
      <c r="FRQ62" s="77"/>
      <c r="FRR62" s="77"/>
      <c r="FRS62" s="77"/>
      <c r="FRT62" s="77"/>
      <c r="FRU62" s="77"/>
      <c r="FRV62" s="77"/>
      <c r="FRW62" s="77"/>
      <c r="FRX62" s="77"/>
      <c r="FRY62" s="77"/>
      <c r="FRZ62" s="77"/>
      <c r="FSA62" s="77"/>
      <c r="FSB62" s="77"/>
      <c r="FSC62" s="77"/>
      <c r="FSD62" s="77"/>
      <c r="FSE62" s="77"/>
      <c r="FSF62" s="77"/>
      <c r="FSG62" s="77"/>
      <c r="FSH62" s="77"/>
      <c r="FSI62" s="77"/>
      <c r="FSJ62" s="77"/>
      <c r="FSK62" s="77"/>
      <c r="FSL62" s="77"/>
      <c r="FSM62" s="77"/>
      <c r="FSN62" s="77"/>
      <c r="FSO62" s="77"/>
      <c r="FSP62" s="77"/>
      <c r="FSQ62" s="77"/>
      <c r="FSR62" s="77"/>
      <c r="FSS62" s="77"/>
      <c r="FST62" s="77"/>
      <c r="FSU62" s="77"/>
      <c r="FSV62" s="77"/>
      <c r="FSW62" s="77"/>
      <c r="FSX62" s="77"/>
      <c r="FSY62" s="77"/>
      <c r="FSZ62" s="77"/>
      <c r="FTA62" s="77"/>
      <c r="FTB62" s="77"/>
      <c r="FTC62" s="77"/>
      <c r="FTD62" s="77"/>
      <c r="FTE62" s="77"/>
      <c r="FTF62" s="77"/>
      <c r="FTG62" s="77"/>
      <c r="FTH62" s="77"/>
      <c r="FTI62" s="77"/>
      <c r="FTJ62" s="77"/>
      <c r="FTK62" s="77"/>
      <c r="FTL62" s="77"/>
      <c r="FTM62" s="77"/>
      <c r="FTN62" s="77"/>
      <c r="FTO62" s="77"/>
      <c r="FTP62" s="77"/>
      <c r="FTQ62" s="77"/>
      <c r="FTR62" s="77"/>
      <c r="FTS62" s="77"/>
      <c r="FTT62" s="77"/>
      <c r="FTU62" s="77"/>
      <c r="FTV62" s="77"/>
      <c r="FTW62" s="77"/>
      <c r="FTX62" s="77"/>
      <c r="FTY62" s="77"/>
      <c r="FTZ62" s="77"/>
      <c r="FUA62" s="77"/>
      <c r="FUB62" s="77"/>
      <c r="FUC62" s="77"/>
      <c r="FUD62" s="77"/>
      <c r="FUE62" s="77"/>
      <c r="FUF62" s="77"/>
      <c r="FUG62" s="77"/>
      <c r="FUH62" s="77"/>
      <c r="FUI62" s="77"/>
      <c r="FUJ62" s="77"/>
      <c r="FUK62" s="77"/>
      <c r="FUL62" s="77"/>
      <c r="FUM62" s="77"/>
      <c r="FUN62" s="77"/>
      <c r="FUO62" s="77"/>
      <c r="FUP62" s="77"/>
      <c r="FUQ62" s="77"/>
      <c r="FUR62" s="77"/>
      <c r="FUS62" s="77"/>
      <c r="FUT62" s="77"/>
      <c r="FUU62" s="77"/>
      <c r="FUV62" s="77"/>
      <c r="FUW62" s="77"/>
      <c r="FUX62" s="77"/>
      <c r="FUY62" s="77"/>
      <c r="FUZ62" s="77"/>
      <c r="FVA62" s="77"/>
      <c r="FVB62" s="77"/>
      <c r="FVC62" s="77"/>
      <c r="FVD62" s="77"/>
      <c r="FVE62" s="77"/>
      <c r="FVF62" s="77"/>
      <c r="FVG62" s="77"/>
      <c r="FVH62" s="77"/>
      <c r="FVI62" s="77"/>
      <c r="FVJ62" s="77"/>
      <c r="FVK62" s="77"/>
      <c r="FVL62" s="77"/>
      <c r="FVM62" s="77"/>
      <c r="FVN62" s="77"/>
      <c r="FVO62" s="77"/>
      <c r="FVP62" s="77"/>
      <c r="FVQ62" s="77"/>
      <c r="FVR62" s="77"/>
      <c r="FVS62" s="77"/>
      <c r="FVT62" s="77"/>
      <c r="FVU62" s="77"/>
      <c r="FVV62" s="77"/>
      <c r="FVW62" s="77"/>
      <c r="FVX62" s="77"/>
      <c r="FVY62" s="77"/>
      <c r="FVZ62" s="77"/>
      <c r="FWA62" s="77"/>
      <c r="FWB62" s="77"/>
      <c r="FWC62" s="77"/>
      <c r="FWD62" s="77"/>
      <c r="FWE62" s="77"/>
      <c r="FWF62" s="77"/>
      <c r="FWG62" s="77"/>
      <c r="FWH62" s="77"/>
      <c r="FWI62" s="77"/>
      <c r="FWJ62" s="77"/>
      <c r="FWK62" s="77"/>
      <c r="FWL62" s="77"/>
      <c r="FWM62" s="77"/>
      <c r="FWN62" s="77"/>
      <c r="FWO62" s="77"/>
      <c r="FWP62" s="77"/>
      <c r="FWQ62" s="77"/>
      <c r="FWR62" s="77"/>
      <c r="FWS62" s="77"/>
      <c r="FWT62" s="77"/>
      <c r="FWU62" s="77"/>
      <c r="FWV62" s="77"/>
      <c r="FWW62" s="77"/>
      <c r="FWX62" s="77"/>
      <c r="FWY62" s="77"/>
      <c r="FWZ62" s="77"/>
      <c r="FXA62" s="77"/>
      <c r="FXB62" s="77"/>
      <c r="FXC62" s="77"/>
      <c r="FXD62" s="77"/>
      <c r="FXE62" s="77"/>
      <c r="FXF62" s="77"/>
      <c r="FXG62" s="77"/>
      <c r="FXH62" s="77"/>
      <c r="FXI62" s="77"/>
      <c r="FXJ62" s="77"/>
      <c r="FXK62" s="77"/>
      <c r="FXL62" s="77"/>
      <c r="FXM62" s="77"/>
      <c r="FXN62" s="77"/>
      <c r="FXO62" s="77"/>
      <c r="FXP62" s="77"/>
      <c r="FXQ62" s="77"/>
      <c r="FXR62" s="77"/>
      <c r="FXS62" s="77"/>
      <c r="FXT62" s="77"/>
      <c r="FXU62" s="77"/>
      <c r="FXV62" s="77"/>
      <c r="FXW62" s="77"/>
      <c r="FXX62" s="77"/>
      <c r="FXY62" s="77"/>
      <c r="FXZ62" s="77"/>
      <c r="FYA62" s="77"/>
      <c r="FYB62" s="77"/>
      <c r="FYC62" s="77"/>
      <c r="FYD62" s="77"/>
      <c r="FYE62" s="77"/>
      <c r="FYF62" s="77"/>
      <c r="FYG62" s="77"/>
      <c r="FYH62" s="77"/>
      <c r="FYI62" s="77"/>
      <c r="FYJ62" s="77"/>
      <c r="FYK62" s="77"/>
      <c r="FYL62" s="77"/>
      <c r="FYM62" s="77"/>
      <c r="FYN62" s="77"/>
      <c r="FYO62" s="77"/>
      <c r="FYP62" s="77"/>
      <c r="FYQ62" s="77"/>
      <c r="FYR62" s="77"/>
      <c r="FYS62" s="77"/>
      <c r="FYT62" s="77"/>
      <c r="FYU62" s="77"/>
      <c r="FYV62" s="77"/>
      <c r="FYW62" s="77"/>
      <c r="FYX62" s="77"/>
      <c r="FYY62" s="77"/>
      <c r="FYZ62" s="77"/>
      <c r="FZA62" s="77"/>
      <c r="FZB62" s="77"/>
      <c r="FZC62" s="77"/>
      <c r="FZD62" s="77"/>
      <c r="FZE62" s="77"/>
      <c r="FZF62" s="77"/>
      <c r="FZG62" s="77"/>
      <c r="FZH62" s="77"/>
      <c r="FZI62" s="77"/>
      <c r="FZJ62" s="77"/>
      <c r="FZK62" s="77"/>
      <c r="FZL62" s="77"/>
      <c r="FZM62" s="77"/>
      <c r="FZN62" s="77"/>
      <c r="FZO62" s="77"/>
      <c r="FZP62" s="77"/>
      <c r="FZQ62" s="77"/>
      <c r="FZR62" s="77"/>
      <c r="FZS62" s="77"/>
      <c r="FZT62" s="77"/>
      <c r="FZU62" s="77"/>
      <c r="FZV62" s="77"/>
      <c r="FZW62" s="77"/>
      <c r="FZX62" s="77"/>
      <c r="FZY62" s="77"/>
      <c r="FZZ62" s="77"/>
      <c r="GAA62" s="77"/>
      <c r="GAB62" s="77"/>
      <c r="GAC62" s="77"/>
      <c r="GAD62" s="77"/>
      <c r="GAE62" s="77"/>
      <c r="GAF62" s="77"/>
      <c r="GAG62" s="77"/>
      <c r="GAH62" s="77"/>
      <c r="GAI62" s="77"/>
      <c r="GAJ62" s="77"/>
      <c r="GAK62" s="77"/>
      <c r="GAL62" s="77"/>
      <c r="GAM62" s="77"/>
      <c r="GAN62" s="77"/>
      <c r="GAO62" s="77"/>
      <c r="GAP62" s="77"/>
      <c r="GAQ62" s="77"/>
      <c r="GAR62" s="77"/>
      <c r="GAS62" s="77"/>
      <c r="GAT62" s="77"/>
      <c r="GAU62" s="77"/>
      <c r="GAV62" s="77"/>
      <c r="GAW62" s="77"/>
      <c r="GAX62" s="77"/>
      <c r="GAY62" s="77"/>
      <c r="GAZ62" s="77"/>
      <c r="GBA62" s="77"/>
      <c r="GBB62" s="77"/>
      <c r="GBC62" s="77"/>
      <c r="GBD62" s="77"/>
      <c r="GBE62" s="77"/>
      <c r="GBF62" s="77"/>
      <c r="GBG62" s="77"/>
      <c r="GBH62" s="77"/>
      <c r="GBI62" s="77"/>
      <c r="GBJ62" s="77"/>
      <c r="GBK62" s="77"/>
      <c r="GBL62" s="77"/>
      <c r="GBM62" s="77"/>
      <c r="GBN62" s="77"/>
      <c r="GBO62" s="77"/>
      <c r="GBP62" s="77"/>
      <c r="GBQ62" s="77"/>
      <c r="GBR62" s="77"/>
      <c r="GBS62" s="77"/>
      <c r="GBT62" s="77"/>
      <c r="GBU62" s="77"/>
      <c r="GBV62" s="77"/>
      <c r="GBW62" s="77"/>
      <c r="GBX62" s="77"/>
      <c r="GBY62" s="77"/>
      <c r="GBZ62" s="77"/>
      <c r="GCA62" s="77"/>
      <c r="GCB62" s="77"/>
      <c r="GCC62" s="77"/>
      <c r="GCD62" s="77"/>
      <c r="GCE62" s="77"/>
      <c r="GCF62" s="77"/>
      <c r="GCG62" s="77"/>
      <c r="GCH62" s="77"/>
      <c r="GCI62" s="77"/>
      <c r="GCJ62" s="77"/>
      <c r="GCK62" s="77"/>
      <c r="GCL62" s="77"/>
      <c r="GCM62" s="77"/>
      <c r="GCN62" s="77"/>
      <c r="GCO62" s="77"/>
      <c r="GCP62" s="77"/>
      <c r="GCQ62" s="77"/>
      <c r="GCR62" s="77"/>
      <c r="GCS62" s="77"/>
      <c r="GCT62" s="77"/>
      <c r="GCU62" s="77"/>
      <c r="GCV62" s="77"/>
      <c r="GCW62" s="77"/>
      <c r="GCX62" s="77"/>
      <c r="GCY62" s="77"/>
      <c r="GCZ62" s="77"/>
      <c r="GDA62" s="77"/>
      <c r="GDB62" s="77"/>
      <c r="GDC62" s="77"/>
      <c r="GDD62" s="77"/>
      <c r="GDE62" s="77"/>
      <c r="GDF62" s="77"/>
      <c r="GDG62" s="77"/>
      <c r="GDH62" s="77"/>
      <c r="GDI62" s="77"/>
      <c r="GDJ62" s="77"/>
      <c r="GDK62" s="77"/>
      <c r="GDL62" s="77"/>
      <c r="GDM62" s="77"/>
      <c r="GDN62" s="77"/>
      <c r="GDO62" s="77"/>
      <c r="GDP62" s="77"/>
      <c r="GDQ62" s="77"/>
      <c r="GDR62" s="77"/>
      <c r="GDS62" s="77"/>
      <c r="GDT62" s="77"/>
      <c r="GDU62" s="77"/>
      <c r="GDV62" s="77"/>
      <c r="GDW62" s="77"/>
      <c r="GDX62" s="77"/>
      <c r="GDY62" s="77"/>
      <c r="GDZ62" s="77"/>
      <c r="GEA62" s="77"/>
      <c r="GEB62" s="77"/>
      <c r="GEC62" s="77"/>
      <c r="GED62" s="77"/>
      <c r="GEE62" s="77"/>
      <c r="GEF62" s="77"/>
      <c r="GEG62" s="77"/>
      <c r="GEH62" s="77"/>
      <c r="GEI62" s="77"/>
      <c r="GEJ62" s="77"/>
      <c r="GEK62" s="77"/>
      <c r="GEL62" s="77"/>
      <c r="GEM62" s="77"/>
      <c r="GEN62" s="77"/>
      <c r="GEO62" s="77"/>
      <c r="GEP62" s="77"/>
      <c r="GEQ62" s="77"/>
      <c r="GER62" s="77"/>
      <c r="GES62" s="77"/>
      <c r="GET62" s="77"/>
      <c r="GEU62" s="77"/>
      <c r="GEV62" s="77"/>
      <c r="GEW62" s="77"/>
      <c r="GEX62" s="77"/>
      <c r="GEY62" s="77"/>
      <c r="GEZ62" s="77"/>
      <c r="GFA62" s="77"/>
      <c r="GFB62" s="77"/>
      <c r="GFC62" s="77"/>
      <c r="GFD62" s="77"/>
      <c r="GFE62" s="77"/>
      <c r="GFF62" s="77"/>
      <c r="GFG62" s="77"/>
      <c r="GFH62" s="77"/>
      <c r="GFI62" s="77"/>
      <c r="GFJ62" s="77"/>
      <c r="GFK62" s="77"/>
      <c r="GFL62" s="77"/>
      <c r="GFM62" s="77"/>
      <c r="GFN62" s="77"/>
      <c r="GFO62" s="77"/>
      <c r="GFP62" s="77"/>
      <c r="GFQ62" s="77"/>
      <c r="GFR62" s="77"/>
      <c r="GFS62" s="77"/>
      <c r="GFT62" s="77"/>
      <c r="GFU62" s="77"/>
      <c r="GFV62" s="77"/>
      <c r="GFW62" s="77"/>
      <c r="GFX62" s="77"/>
      <c r="GFY62" s="77"/>
      <c r="GFZ62" s="77"/>
      <c r="GGA62" s="77"/>
      <c r="GGB62" s="77"/>
      <c r="GGC62" s="77"/>
      <c r="GGD62" s="77"/>
      <c r="GGE62" s="77"/>
      <c r="GGF62" s="77"/>
      <c r="GGG62" s="77"/>
      <c r="GGH62" s="77"/>
      <c r="GGI62" s="77"/>
      <c r="GGJ62" s="77"/>
      <c r="GGK62" s="77"/>
      <c r="GGL62" s="77"/>
      <c r="GGM62" s="77"/>
      <c r="GGN62" s="77"/>
      <c r="GGO62" s="77"/>
      <c r="GGP62" s="77"/>
      <c r="GGQ62" s="77"/>
      <c r="GGR62" s="77"/>
      <c r="GGS62" s="77"/>
      <c r="GGT62" s="77"/>
      <c r="GGU62" s="77"/>
      <c r="GGV62" s="77"/>
      <c r="GGW62" s="77"/>
      <c r="GGX62" s="77"/>
      <c r="GGY62" s="77"/>
      <c r="GGZ62" s="77"/>
      <c r="GHA62" s="77"/>
      <c r="GHB62" s="77"/>
      <c r="GHC62" s="77"/>
      <c r="GHD62" s="77"/>
      <c r="GHE62" s="77"/>
      <c r="GHF62" s="77"/>
      <c r="GHG62" s="77"/>
      <c r="GHH62" s="77"/>
      <c r="GHI62" s="77"/>
      <c r="GHJ62" s="77"/>
      <c r="GHK62" s="77"/>
      <c r="GHL62" s="77"/>
      <c r="GHM62" s="77"/>
      <c r="GHN62" s="77"/>
      <c r="GHO62" s="77"/>
      <c r="GHP62" s="77"/>
      <c r="GHQ62" s="77"/>
      <c r="GHR62" s="77"/>
      <c r="GHS62" s="77"/>
      <c r="GHT62" s="77"/>
      <c r="GHU62" s="77"/>
      <c r="GHV62" s="77"/>
      <c r="GHW62" s="77"/>
      <c r="GHX62" s="77"/>
      <c r="GHY62" s="77"/>
      <c r="GHZ62" s="77"/>
      <c r="GIA62" s="77"/>
      <c r="GIB62" s="77"/>
      <c r="GIC62" s="77"/>
      <c r="GID62" s="77"/>
      <c r="GIE62" s="77"/>
      <c r="GIF62" s="77"/>
      <c r="GIG62" s="77"/>
      <c r="GIH62" s="77"/>
      <c r="GII62" s="77"/>
      <c r="GIJ62" s="77"/>
      <c r="GIK62" s="77"/>
      <c r="GIL62" s="77"/>
      <c r="GIM62" s="77"/>
      <c r="GIN62" s="77"/>
      <c r="GIO62" s="77"/>
      <c r="GIP62" s="77"/>
      <c r="GIQ62" s="77"/>
      <c r="GIR62" s="77"/>
      <c r="GIS62" s="77"/>
      <c r="GIT62" s="77"/>
      <c r="GIU62" s="77"/>
      <c r="GIV62" s="77"/>
      <c r="GIW62" s="77"/>
      <c r="GIX62" s="77"/>
      <c r="GIY62" s="77"/>
      <c r="GIZ62" s="77"/>
      <c r="GJA62" s="77"/>
      <c r="GJB62" s="77"/>
      <c r="GJC62" s="77"/>
      <c r="GJD62" s="77"/>
      <c r="GJE62" s="77"/>
      <c r="GJF62" s="77"/>
      <c r="GJG62" s="77"/>
      <c r="GJH62" s="77"/>
      <c r="GJI62" s="77"/>
      <c r="GJJ62" s="77"/>
      <c r="GJK62" s="77"/>
      <c r="GJL62" s="77"/>
      <c r="GJM62" s="77"/>
      <c r="GJN62" s="77"/>
      <c r="GJO62" s="77"/>
      <c r="GJP62" s="77"/>
      <c r="GJQ62" s="77"/>
      <c r="GJR62" s="77"/>
      <c r="GJS62" s="77"/>
      <c r="GJT62" s="77"/>
      <c r="GJU62" s="77"/>
      <c r="GJV62" s="77"/>
      <c r="GJW62" s="77"/>
      <c r="GJX62" s="77"/>
      <c r="GJY62" s="77"/>
      <c r="GJZ62" s="77"/>
      <c r="GKA62" s="77"/>
      <c r="GKB62" s="77"/>
      <c r="GKC62" s="77"/>
      <c r="GKD62" s="77"/>
      <c r="GKE62" s="77"/>
      <c r="GKF62" s="77"/>
      <c r="GKG62" s="77"/>
      <c r="GKH62" s="77"/>
      <c r="GKI62" s="77"/>
      <c r="GKJ62" s="77"/>
      <c r="GKK62" s="77"/>
      <c r="GKL62" s="77"/>
      <c r="GKM62" s="77"/>
      <c r="GKN62" s="77"/>
      <c r="GKO62" s="77"/>
      <c r="GKP62" s="77"/>
      <c r="GKQ62" s="77"/>
      <c r="GKR62" s="77"/>
      <c r="GKS62" s="77"/>
      <c r="GKT62" s="77"/>
      <c r="GKU62" s="77"/>
      <c r="GKV62" s="77"/>
      <c r="GKW62" s="77"/>
      <c r="GKX62" s="77"/>
      <c r="GKY62" s="77"/>
      <c r="GKZ62" s="77"/>
      <c r="GLA62" s="77"/>
      <c r="GLB62" s="77"/>
      <c r="GLC62" s="77"/>
      <c r="GLD62" s="77"/>
      <c r="GLE62" s="77"/>
      <c r="GLF62" s="77"/>
      <c r="GLG62" s="77"/>
      <c r="GLH62" s="77"/>
      <c r="GLI62" s="77"/>
      <c r="GLJ62" s="77"/>
      <c r="GLK62" s="77"/>
      <c r="GLL62" s="77"/>
      <c r="GLM62" s="77"/>
      <c r="GLN62" s="77"/>
      <c r="GLO62" s="77"/>
      <c r="GLP62" s="77"/>
      <c r="GLQ62" s="77"/>
      <c r="GLR62" s="77"/>
      <c r="GLS62" s="77"/>
      <c r="GLT62" s="77"/>
      <c r="GLU62" s="77"/>
      <c r="GLV62" s="77"/>
      <c r="GLW62" s="77"/>
      <c r="GLX62" s="77"/>
      <c r="GLY62" s="77"/>
      <c r="GLZ62" s="77"/>
      <c r="GMA62" s="77"/>
      <c r="GMB62" s="77"/>
      <c r="GMC62" s="77"/>
      <c r="GMD62" s="77"/>
      <c r="GME62" s="77"/>
      <c r="GMF62" s="77"/>
      <c r="GMG62" s="77"/>
      <c r="GMH62" s="77"/>
      <c r="GMI62" s="77"/>
      <c r="GMJ62" s="77"/>
      <c r="GMK62" s="77"/>
      <c r="GML62" s="77"/>
      <c r="GMM62" s="77"/>
      <c r="GMN62" s="77"/>
      <c r="GMO62" s="77"/>
      <c r="GMP62" s="77"/>
      <c r="GMQ62" s="77"/>
      <c r="GMR62" s="77"/>
      <c r="GMS62" s="77"/>
      <c r="GMT62" s="77"/>
      <c r="GMU62" s="77"/>
      <c r="GMV62" s="77"/>
      <c r="GMW62" s="77"/>
      <c r="GMX62" s="77"/>
      <c r="GMY62" s="77"/>
      <c r="GMZ62" s="77"/>
      <c r="GNA62" s="77"/>
      <c r="GNB62" s="77"/>
      <c r="GNC62" s="77"/>
      <c r="GND62" s="77"/>
      <c r="GNE62" s="77"/>
      <c r="GNF62" s="77"/>
      <c r="GNG62" s="77"/>
      <c r="GNH62" s="77"/>
      <c r="GNI62" s="77"/>
      <c r="GNJ62" s="77"/>
      <c r="GNK62" s="77"/>
      <c r="GNL62" s="77"/>
      <c r="GNM62" s="77"/>
      <c r="GNN62" s="77"/>
      <c r="GNO62" s="77"/>
      <c r="GNP62" s="77"/>
      <c r="GNQ62" s="77"/>
      <c r="GNR62" s="77"/>
      <c r="GNS62" s="77"/>
      <c r="GNT62" s="77"/>
      <c r="GNU62" s="77"/>
      <c r="GNV62" s="77"/>
      <c r="GNW62" s="77"/>
      <c r="GNX62" s="77"/>
      <c r="GNY62" s="77"/>
      <c r="GNZ62" s="77"/>
      <c r="GOA62" s="77"/>
      <c r="GOB62" s="77"/>
      <c r="GOC62" s="77"/>
      <c r="GOD62" s="77"/>
      <c r="GOE62" s="77"/>
      <c r="GOF62" s="77"/>
      <c r="GOG62" s="77"/>
      <c r="GOH62" s="77"/>
      <c r="GOI62" s="77"/>
      <c r="GOJ62" s="77"/>
      <c r="GOK62" s="77"/>
      <c r="GOL62" s="77"/>
      <c r="GOM62" s="77"/>
      <c r="GON62" s="77"/>
      <c r="GOO62" s="77"/>
      <c r="GOP62" s="77"/>
      <c r="GOQ62" s="77"/>
      <c r="GOR62" s="77"/>
      <c r="GOS62" s="77"/>
      <c r="GOT62" s="77"/>
      <c r="GOU62" s="77"/>
      <c r="GOV62" s="77"/>
      <c r="GOW62" s="77"/>
      <c r="GOX62" s="77"/>
      <c r="GOY62" s="77"/>
      <c r="GOZ62" s="77"/>
      <c r="GPA62" s="77"/>
      <c r="GPB62" s="77"/>
      <c r="GPC62" s="77"/>
      <c r="GPD62" s="77"/>
      <c r="GPE62" s="77"/>
      <c r="GPF62" s="77"/>
      <c r="GPG62" s="77"/>
      <c r="GPH62" s="77"/>
      <c r="GPI62" s="77"/>
      <c r="GPJ62" s="77"/>
      <c r="GPK62" s="77"/>
      <c r="GPL62" s="77"/>
      <c r="GPM62" s="77"/>
      <c r="GPN62" s="77"/>
      <c r="GPO62" s="77"/>
      <c r="GPP62" s="77"/>
      <c r="GPQ62" s="77"/>
      <c r="GPR62" s="77"/>
      <c r="GPS62" s="77"/>
      <c r="GPT62" s="77"/>
      <c r="GPU62" s="77"/>
      <c r="GPV62" s="77"/>
      <c r="GPW62" s="77"/>
      <c r="GPX62" s="77"/>
      <c r="GPY62" s="77"/>
      <c r="GPZ62" s="77"/>
      <c r="GQA62" s="77"/>
      <c r="GQB62" s="77"/>
      <c r="GQC62" s="77"/>
      <c r="GQD62" s="77"/>
      <c r="GQE62" s="77"/>
      <c r="GQF62" s="77"/>
      <c r="GQG62" s="77"/>
      <c r="GQH62" s="77"/>
      <c r="GQI62" s="77"/>
      <c r="GQJ62" s="77"/>
      <c r="GQK62" s="77"/>
      <c r="GQL62" s="77"/>
      <c r="GQM62" s="77"/>
      <c r="GQN62" s="77"/>
      <c r="GQO62" s="77"/>
      <c r="GQP62" s="77"/>
      <c r="GQQ62" s="77"/>
      <c r="GQR62" s="77"/>
      <c r="GQS62" s="77"/>
      <c r="GQT62" s="77"/>
      <c r="GQU62" s="77"/>
      <c r="GQV62" s="77"/>
      <c r="GQW62" s="77"/>
      <c r="GQX62" s="77"/>
      <c r="GQY62" s="77"/>
      <c r="GQZ62" s="77"/>
      <c r="GRA62" s="77"/>
      <c r="GRB62" s="77"/>
      <c r="GRC62" s="77"/>
      <c r="GRD62" s="77"/>
      <c r="GRE62" s="77"/>
      <c r="GRF62" s="77"/>
      <c r="GRG62" s="77"/>
      <c r="GRH62" s="77"/>
      <c r="GRI62" s="77"/>
      <c r="GRJ62" s="77"/>
      <c r="GRK62" s="77"/>
      <c r="GRL62" s="77"/>
      <c r="GRM62" s="77"/>
      <c r="GRN62" s="77"/>
      <c r="GRO62" s="77"/>
      <c r="GRP62" s="77"/>
      <c r="GRQ62" s="77"/>
      <c r="GRR62" s="77"/>
      <c r="GRS62" s="77"/>
      <c r="GRT62" s="77"/>
      <c r="GRU62" s="77"/>
      <c r="GRV62" s="77"/>
      <c r="GRW62" s="77"/>
      <c r="GRX62" s="77"/>
      <c r="GRY62" s="77"/>
      <c r="GRZ62" s="77"/>
      <c r="GSA62" s="77"/>
      <c r="GSB62" s="77"/>
      <c r="GSC62" s="77"/>
      <c r="GSD62" s="77"/>
      <c r="GSE62" s="77"/>
      <c r="GSF62" s="77"/>
      <c r="GSG62" s="77"/>
      <c r="GSH62" s="77"/>
      <c r="GSI62" s="77"/>
      <c r="GSJ62" s="77"/>
      <c r="GSK62" s="77"/>
      <c r="GSL62" s="77"/>
      <c r="GSM62" s="77"/>
      <c r="GSN62" s="77"/>
      <c r="GSO62" s="77"/>
      <c r="GSP62" s="77"/>
      <c r="GSQ62" s="77"/>
      <c r="GSR62" s="77"/>
      <c r="GSS62" s="77"/>
      <c r="GST62" s="77"/>
      <c r="GSU62" s="77"/>
      <c r="GSV62" s="77"/>
      <c r="GSW62" s="77"/>
      <c r="GSX62" s="77"/>
      <c r="GSY62" s="77"/>
      <c r="GSZ62" s="77"/>
      <c r="GTA62" s="77"/>
      <c r="GTB62" s="77"/>
      <c r="GTC62" s="77"/>
      <c r="GTD62" s="77"/>
      <c r="GTE62" s="77"/>
      <c r="GTF62" s="77"/>
      <c r="GTG62" s="77"/>
      <c r="GTH62" s="77"/>
      <c r="GTI62" s="77"/>
      <c r="GTJ62" s="77"/>
      <c r="GTK62" s="77"/>
      <c r="GTL62" s="77"/>
      <c r="GTM62" s="77"/>
      <c r="GTN62" s="77"/>
      <c r="GTO62" s="77"/>
      <c r="GTP62" s="77"/>
      <c r="GTQ62" s="77"/>
      <c r="GTR62" s="77"/>
      <c r="GTS62" s="77"/>
      <c r="GTT62" s="77"/>
      <c r="GTU62" s="77"/>
      <c r="GTV62" s="77"/>
      <c r="GTW62" s="77"/>
      <c r="GTX62" s="77"/>
      <c r="GTY62" s="77"/>
      <c r="GTZ62" s="77"/>
      <c r="GUA62" s="77"/>
      <c r="GUB62" s="77"/>
      <c r="GUC62" s="77"/>
      <c r="GUD62" s="77"/>
      <c r="GUE62" s="77"/>
      <c r="GUF62" s="77"/>
      <c r="GUG62" s="77"/>
      <c r="GUH62" s="77"/>
      <c r="GUI62" s="77"/>
      <c r="GUJ62" s="77"/>
      <c r="GUK62" s="77"/>
      <c r="GUL62" s="77"/>
      <c r="GUM62" s="77"/>
      <c r="GUN62" s="77"/>
      <c r="GUO62" s="77"/>
      <c r="GUP62" s="77"/>
      <c r="GUQ62" s="77"/>
      <c r="GUR62" s="77"/>
      <c r="GUS62" s="77"/>
      <c r="GUT62" s="77"/>
      <c r="GUU62" s="77"/>
      <c r="GUV62" s="77"/>
      <c r="GUW62" s="77"/>
      <c r="GUX62" s="77"/>
      <c r="GUY62" s="77"/>
      <c r="GUZ62" s="77"/>
      <c r="GVA62" s="77"/>
      <c r="GVB62" s="77"/>
      <c r="GVC62" s="77"/>
      <c r="GVD62" s="77"/>
      <c r="GVE62" s="77"/>
      <c r="GVF62" s="77"/>
      <c r="GVG62" s="77"/>
      <c r="GVH62" s="77"/>
      <c r="GVI62" s="77"/>
      <c r="GVJ62" s="77"/>
      <c r="GVK62" s="77"/>
      <c r="GVL62" s="77"/>
      <c r="GVM62" s="77"/>
      <c r="GVN62" s="77"/>
      <c r="GVO62" s="77"/>
      <c r="GVP62" s="77"/>
      <c r="GVQ62" s="77"/>
      <c r="GVR62" s="77"/>
      <c r="GVS62" s="77"/>
      <c r="GVT62" s="77"/>
      <c r="GVU62" s="77"/>
      <c r="GVV62" s="77"/>
      <c r="GVW62" s="77"/>
      <c r="GVX62" s="77"/>
      <c r="GVY62" s="77"/>
      <c r="GVZ62" s="77"/>
      <c r="GWA62" s="77"/>
      <c r="GWB62" s="77"/>
      <c r="GWC62" s="77"/>
      <c r="GWD62" s="77"/>
      <c r="GWE62" s="77"/>
      <c r="GWF62" s="77"/>
      <c r="GWG62" s="77"/>
      <c r="GWH62" s="77"/>
      <c r="GWI62" s="77"/>
      <c r="GWJ62" s="77"/>
      <c r="GWK62" s="77"/>
      <c r="GWL62" s="77"/>
      <c r="GWM62" s="77"/>
      <c r="GWN62" s="77"/>
      <c r="GWO62" s="77"/>
      <c r="GWP62" s="77"/>
      <c r="GWQ62" s="77"/>
      <c r="GWR62" s="77"/>
      <c r="GWS62" s="77"/>
      <c r="GWT62" s="77"/>
      <c r="GWU62" s="77"/>
      <c r="GWV62" s="77"/>
      <c r="GWW62" s="77"/>
      <c r="GWX62" s="77"/>
      <c r="GWY62" s="77"/>
      <c r="GWZ62" s="77"/>
      <c r="GXA62" s="77"/>
      <c r="GXB62" s="77"/>
      <c r="GXC62" s="77"/>
      <c r="GXD62" s="77"/>
      <c r="GXE62" s="77"/>
      <c r="GXF62" s="77"/>
      <c r="GXG62" s="77"/>
      <c r="GXH62" s="77"/>
      <c r="GXI62" s="77"/>
      <c r="GXJ62" s="77"/>
      <c r="GXK62" s="77"/>
      <c r="GXL62" s="77"/>
      <c r="GXM62" s="77"/>
      <c r="GXN62" s="77"/>
      <c r="GXO62" s="77"/>
      <c r="GXP62" s="77"/>
      <c r="GXQ62" s="77"/>
      <c r="GXR62" s="77"/>
      <c r="GXS62" s="77"/>
      <c r="GXT62" s="77"/>
      <c r="GXU62" s="77"/>
      <c r="GXV62" s="77"/>
      <c r="GXW62" s="77"/>
      <c r="GXX62" s="77"/>
      <c r="GXY62" s="77"/>
      <c r="GXZ62" s="77"/>
      <c r="GYA62" s="77"/>
      <c r="GYB62" s="77"/>
      <c r="GYC62" s="77"/>
      <c r="GYD62" s="77"/>
      <c r="GYE62" s="77"/>
      <c r="GYF62" s="77"/>
      <c r="GYG62" s="77"/>
      <c r="GYH62" s="77"/>
      <c r="GYI62" s="77"/>
      <c r="GYJ62" s="77"/>
      <c r="GYK62" s="77"/>
      <c r="GYL62" s="77"/>
      <c r="GYM62" s="77"/>
      <c r="GYN62" s="77"/>
      <c r="GYO62" s="77"/>
      <c r="GYP62" s="77"/>
      <c r="GYQ62" s="77"/>
      <c r="GYR62" s="77"/>
      <c r="GYS62" s="77"/>
      <c r="GYT62" s="77"/>
      <c r="GYU62" s="77"/>
      <c r="GYV62" s="77"/>
      <c r="GYW62" s="77"/>
      <c r="GYX62" s="77"/>
      <c r="GYY62" s="77"/>
      <c r="GYZ62" s="77"/>
      <c r="GZA62" s="77"/>
      <c r="GZB62" s="77"/>
      <c r="GZC62" s="77"/>
      <c r="GZD62" s="77"/>
      <c r="GZE62" s="77"/>
      <c r="GZF62" s="77"/>
      <c r="GZG62" s="77"/>
      <c r="GZH62" s="77"/>
      <c r="GZI62" s="77"/>
      <c r="GZJ62" s="77"/>
      <c r="GZK62" s="77"/>
      <c r="GZL62" s="77"/>
      <c r="GZM62" s="77"/>
      <c r="GZN62" s="77"/>
      <c r="GZO62" s="77"/>
      <c r="GZP62" s="77"/>
      <c r="GZQ62" s="77"/>
      <c r="GZR62" s="77"/>
      <c r="GZS62" s="77"/>
      <c r="GZT62" s="77"/>
      <c r="GZU62" s="77"/>
      <c r="GZV62" s="77"/>
      <c r="GZW62" s="77"/>
      <c r="GZX62" s="77"/>
      <c r="GZY62" s="77"/>
      <c r="GZZ62" s="77"/>
      <c r="HAA62" s="77"/>
      <c r="HAB62" s="77"/>
      <c r="HAC62" s="77"/>
      <c r="HAD62" s="77"/>
      <c r="HAE62" s="77"/>
      <c r="HAF62" s="77"/>
      <c r="HAG62" s="77"/>
      <c r="HAH62" s="77"/>
      <c r="HAI62" s="77"/>
      <c r="HAJ62" s="77"/>
      <c r="HAK62" s="77"/>
      <c r="HAL62" s="77"/>
      <c r="HAM62" s="77"/>
      <c r="HAN62" s="77"/>
      <c r="HAO62" s="77"/>
      <c r="HAP62" s="77"/>
      <c r="HAQ62" s="77"/>
      <c r="HAR62" s="77"/>
      <c r="HAS62" s="77"/>
      <c r="HAT62" s="77"/>
      <c r="HAU62" s="77"/>
      <c r="HAV62" s="77"/>
      <c r="HAW62" s="77"/>
      <c r="HAX62" s="77"/>
      <c r="HAY62" s="77"/>
      <c r="HAZ62" s="77"/>
      <c r="HBA62" s="77"/>
      <c r="HBB62" s="77"/>
      <c r="HBC62" s="77"/>
      <c r="HBD62" s="77"/>
      <c r="HBE62" s="77"/>
      <c r="HBF62" s="77"/>
      <c r="HBG62" s="77"/>
      <c r="HBH62" s="77"/>
      <c r="HBI62" s="77"/>
      <c r="HBJ62" s="77"/>
      <c r="HBK62" s="77"/>
      <c r="HBL62" s="77"/>
      <c r="HBM62" s="77"/>
      <c r="HBN62" s="77"/>
      <c r="HBO62" s="77"/>
      <c r="HBP62" s="77"/>
      <c r="HBQ62" s="77"/>
      <c r="HBR62" s="77"/>
      <c r="HBS62" s="77"/>
      <c r="HBT62" s="77"/>
      <c r="HBU62" s="77"/>
      <c r="HBV62" s="77"/>
      <c r="HBW62" s="77"/>
      <c r="HBX62" s="77"/>
      <c r="HBY62" s="77"/>
      <c r="HBZ62" s="77"/>
      <c r="HCA62" s="77"/>
      <c r="HCB62" s="77"/>
      <c r="HCC62" s="77"/>
      <c r="HCD62" s="77"/>
      <c r="HCE62" s="77"/>
      <c r="HCF62" s="77"/>
      <c r="HCG62" s="77"/>
      <c r="HCH62" s="77"/>
      <c r="HCI62" s="77"/>
      <c r="HCJ62" s="77"/>
      <c r="HCK62" s="77"/>
      <c r="HCL62" s="77"/>
      <c r="HCM62" s="77"/>
      <c r="HCN62" s="77"/>
      <c r="HCO62" s="77"/>
      <c r="HCP62" s="77"/>
      <c r="HCQ62" s="77"/>
      <c r="HCR62" s="77"/>
      <c r="HCS62" s="77"/>
      <c r="HCT62" s="77"/>
      <c r="HCU62" s="77"/>
      <c r="HCV62" s="77"/>
      <c r="HCW62" s="77"/>
      <c r="HCX62" s="77"/>
      <c r="HCY62" s="77"/>
      <c r="HCZ62" s="77"/>
      <c r="HDA62" s="77"/>
      <c r="HDB62" s="77"/>
      <c r="HDC62" s="77"/>
      <c r="HDD62" s="77"/>
      <c r="HDE62" s="77"/>
      <c r="HDF62" s="77"/>
      <c r="HDG62" s="77"/>
      <c r="HDH62" s="77"/>
      <c r="HDI62" s="77"/>
      <c r="HDJ62" s="77"/>
      <c r="HDK62" s="77"/>
      <c r="HDL62" s="77"/>
      <c r="HDM62" s="77"/>
      <c r="HDN62" s="77"/>
      <c r="HDO62" s="77"/>
      <c r="HDP62" s="77"/>
      <c r="HDQ62" s="77"/>
      <c r="HDR62" s="77"/>
      <c r="HDS62" s="77"/>
      <c r="HDT62" s="77"/>
      <c r="HDU62" s="77"/>
      <c r="HDV62" s="77"/>
      <c r="HDW62" s="77"/>
      <c r="HDX62" s="77"/>
      <c r="HDY62" s="77"/>
      <c r="HDZ62" s="77"/>
      <c r="HEA62" s="77"/>
      <c r="HEB62" s="77"/>
      <c r="HEC62" s="77"/>
      <c r="HED62" s="77"/>
      <c r="HEE62" s="77"/>
      <c r="HEF62" s="77"/>
      <c r="HEG62" s="77"/>
      <c r="HEH62" s="77"/>
      <c r="HEI62" s="77"/>
      <c r="HEJ62" s="77"/>
      <c r="HEK62" s="77"/>
      <c r="HEL62" s="77"/>
      <c r="HEM62" s="77"/>
      <c r="HEN62" s="77"/>
      <c r="HEO62" s="77"/>
      <c r="HEP62" s="77"/>
      <c r="HEQ62" s="77"/>
      <c r="HER62" s="77"/>
      <c r="HES62" s="77"/>
      <c r="HET62" s="77"/>
      <c r="HEU62" s="77"/>
      <c r="HEV62" s="77"/>
      <c r="HEW62" s="77"/>
      <c r="HEX62" s="77"/>
      <c r="HEY62" s="77"/>
      <c r="HEZ62" s="77"/>
      <c r="HFA62" s="77"/>
      <c r="HFB62" s="77"/>
      <c r="HFC62" s="77"/>
      <c r="HFD62" s="77"/>
      <c r="HFE62" s="77"/>
      <c r="HFF62" s="77"/>
      <c r="HFG62" s="77"/>
      <c r="HFH62" s="77"/>
      <c r="HFI62" s="77"/>
      <c r="HFJ62" s="77"/>
      <c r="HFK62" s="77"/>
      <c r="HFL62" s="77"/>
      <c r="HFM62" s="77"/>
      <c r="HFN62" s="77"/>
      <c r="HFO62" s="77"/>
      <c r="HFP62" s="77"/>
      <c r="HFQ62" s="77"/>
      <c r="HFR62" s="77"/>
      <c r="HFS62" s="77"/>
      <c r="HFT62" s="77"/>
      <c r="HFU62" s="77"/>
      <c r="HFV62" s="77"/>
      <c r="HFW62" s="77"/>
      <c r="HFX62" s="77"/>
      <c r="HFY62" s="77"/>
      <c r="HFZ62" s="77"/>
      <c r="HGA62" s="77"/>
      <c r="HGB62" s="77"/>
      <c r="HGC62" s="77"/>
      <c r="HGD62" s="77"/>
      <c r="HGE62" s="77"/>
      <c r="HGF62" s="77"/>
      <c r="HGG62" s="77"/>
      <c r="HGH62" s="77"/>
      <c r="HGI62" s="77"/>
      <c r="HGJ62" s="77"/>
      <c r="HGK62" s="77"/>
      <c r="HGL62" s="77"/>
      <c r="HGM62" s="77"/>
      <c r="HGN62" s="77"/>
      <c r="HGO62" s="77"/>
      <c r="HGP62" s="77"/>
      <c r="HGQ62" s="77"/>
      <c r="HGR62" s="77"/>
      <c r="HGS62" s="77"/>
      <c r="HGT62" s="77"/>
      <c r="HGU62" s="77"/>
      <c r="HGV62" s="77"/>
      <c r="HGW62" s="77"/>
      <c r="HGX62" s="77"/>
      <c r="HGY62" s="77"/>
      <c r="HGZ62" s="77"/>
      <c r="HHA62" s="77"/>
      <c r="HHB62" s="77"/>
      <c r="HHC62" s="77"/>
      <c r="HHD62" s="77"/>
      <c r="HHE62" s="77"/>
      <c r="HHF62" s="77"/>
      <c r="HHG62" s="77"/>
      <c r="HHH62" s="77"/>
      <c r="HHI62" s="77"/>
      <c r="HHJ62" s="77"/>
      <c r="HHK62" s="77"/>
      <c r="HHL62" s="77"/>
      <c r="HHM62" s="77"/>
      <c r="HHN62" s="77"/>
      <c r="HHO62" s="77"/>
      <c r="HHP62" s="77"/>
      <c r="HHQ62" s="77"/>
      <c r="HHR62" s="77"/>
      <c r="HHS62" s="77"/>
      <c r="HHT62" s="77"/>
      <c r="HHU62" s="77"/>
      <c r="HHV62" s="77"/>
      <c r="HHW62" s="77"/>
      <c r="HHX62" s="77"/>
      <c r="HHY62" s="77"/>
      <c r="HHZ62" s="77"/>
      <c r="HIA62" s="77"/>
      <c r="HIB62" s="77"/>
      <c r="HIC62" s="77"/>
      <c r="HID62" s="77"/>
      <c r="HIE62" s="77"/>
      <c r="HIF62" s="77"/>
      <c r="HIG62" s="77"/>
      <c r="HIH62" s="77"/>
      <c r="HII62" s="77"/>
      <c r="HIJ62" s="77"/>
      <c r="HIK62" s="77"/>
      <c r="HIL62" s="77"/>
      <c r="HIM62" s="77"/>
      <c r="HIN62" s="77"/>
      <c r="HIO62" s="77"/>
      <c r="HIP62" s="77"/>
      <c r="HIQ62" s="77"/>
      <c r="HIR62" s="77"/>
      <c r="HIS62" s="77"/>
      <c r="HIT62" s="77"/>
      <c r="HIU62" s="77"/>
      <c r="HIV62" s="77"/>
      <c r="HIW62" s="77"/>
      <c r="HIX62" s="77"/>
      <c r="HIY62" s="77"/>
      <c r="HIZ62" s="77"/>
      <c r="HJA62" s="77"/>
      <c r="HJB62" s="77"/>
      <c r="HJC62" s="77"/>
      <c r="HJD62" s="77"/>
      <c r="HJE62" s="77"/>
      <c r="HJF62" s="77"/>
      <c r="HJG62" s="77"/>
      <c r="HJH62" s="77"/>
      <c r="HJI62" s="77"/>
      <c r="HJJ62" s="77"/>
      <c r="HJK62" s="77"/>
      <c r="HJL62" s="77"/>
      <c r="HJM62" s="77"/>
      <c r="HJN62" s="77"/>
      <c r="HJO62" s="77"/>
      <c r="HJP62" s="77"/>
      <c r="HJQ62" s="77"/>
      <c r="HJR62" s="77"/>
      <c r="HJS62" s="77"/>
      <c r="HJT62" s="77"/>
      <c r="HJU62" s="77"/>
      <c r="HJV62" s="77"/>
      <c r="HJW62" s="77"/>
      <c r="HJX62" s="77"/>
      <c r="HJY62" s="77"/>
      <c r="HJZ62" s="77"/>
      <c r="HKA62" s="77"/>
      <c r="HKB62" s="77"/>
      <c r="HKC62" s="77"/>
      <c r="HKD62" s="77"/>
      <c r="HKE62" s="77"/>
      <c r="HKF62" s="77"/>
      <c r="HKG62" s="77"/>
      <c r="HKH62" s="77"/>
      <c r="HKI62" s="77"/>
      <c r="HKJ62" s="77"/>
      <c r="HKK62" s="77"/>
      <c r="HKL62" s="77"/>
      <c r="HKM62" s="77"/>
      <c r="HKN62" s="77"/>
      <c r="HKO62" s="77"/>
      <c r="HKP62" s="77"/>
      <c r="HKQ62" s="77"/>
      <c r="HKR62" s="77"/>
      <c r="HKS62" s="77"/>
      <c r="HKT62" s="77"/>
      <c r="HKU62" s="77"/>
      <c r="HKV62" s="77"/>
      <c r="HKW62" s="77"/>
      <c r="HKX62" s="77"/>
      <c r="HKY62" s="77"/>
      <c r="HKZ62" s="77"/>
      <c r="HLA62" s="77"/>
      <c r="HLB62" s="77"/>
      <c r="HLC62" s="77"/>
      <c r="HLD62" s="77"/>
      <c r="HLE62" s="77"/>
      <c r="HLF62" s="77"/>
      <c r="HLG62" s="77"/>
      <c r="HLH62" s="77"/>
      <c r="HLI62" s="77"/>
      <c r="HLJ62" s="77"/>
      <c r="HLK62" s="77"/>
      <c r="HLL62" s="77"/>
      <c r="HLM62" s="77"/>
      <c r="HLN62" s="77"/>
      <c r="HLO62" s="77"/>
      <c r="HLP62" s="77"/>
      <c r="HLQ62" s="77"/>
      <c r="HLR62" s="77"/>
      <c r="HLS62" s="77"/>
      <c r="HLT62" s="77"/>
      <c r="HLU62" s="77"/>
      <c r="HLV62" s="77"/>
      <c r="HLW62" s="77"/>
      <c r="HLX62" s="77"/>
      <c r="HLY62" s="77"/>
      <c r="HLZ62" s="77"/>
      <c r="HMA62" s="77"/>
      <c r="HMB62" s="77"/>
      <c r="HMC62" s="77"/>
      <c r="HMD62" s="77"/>
      <c r="HME62" s="77"/>
      <c r="HMF62" s="77"/>
      <c r="HMG62" s="77"/>
      <c r="HMH62" s="77"/>
      <c r="HMI62" s="77"/>
      <c r="HMJ62" s="77"/>
      <c r="HMK62" s="77"/>
      <c r="HML62" s="77"/>
      <c r="HMM62" s="77"/>
      <c r="HMN62" s="77"/>
      <c r="HMO62" s="77"/>
      <c r="HMP62" s="77"/>
      <c r="HMQ62" s="77"/>
      <c r="HMR62" s="77"/>
      <c r="HMS62" s="77"/>
      <c r="HMT62" s="77"/>
      <c r="HMU62" s="77"/>
      <c r="HMV62" s="77"/>
      <c r="HMW62" s="77"/>
      <c r="HMX62" s="77"/>
      <c r="HMY62" s="77"/>
      <c r="HMZ62" s="77"/>
      <c r="HNA62" s="77"/>
      <c r="HNB62" s="77"/>
      <c r="HNC62" s="77"/>
      <c r="HND62" s="77"/>
      <c r="HNE62" s="77"/>
      <c r="HNF62" s="77"/>
      <c r="HNG62" s="77"/>
      <c r="HNH62" s="77"/>
      <c r="HNI62" s="77"/>
      <c r="HNJ62" s="77"/>
      <c r="HNK62" s="77"/>
      <c r="HNL62" s="77"/>
      <c r="HNM62" s="77"/>
      <c r="HNN62" s="77"/>
      <c r="HNO62" s="77"/>
      <c r="HNP62" s="77"/>
      <c r="HNQ62" s="77"/>
      <c r="HNR62" s="77"/>
      <c r="HNS62" s="77"/>
      <c r="HNT62" s="77"/>
      <c r="HNU62" s="77"/>
      <c r="HNV62" s="77"/>
      <c r="HNW62" s="77"/>
      <c r="HNX62" s="77"/>
      <c r="HNY62" s="77"/>
      <c r="HNZ62" s="77"/>
      <c r="HOA62" s="77"/>
      <c r="HOB62" s="77"/>
      <c r="HOC62" s="77"/>
      <c r="HOD62" s="77"/>
      <c r="HOE62" s="77"/>
      <c r="HOF62" s="77"/>
      <c r="HOG62" s="77"/>
      <c r="HOH62" s="77"/>
      <c r="HOI62" s="77"/>
      <c r="HOJ62" s="77"/>
      <c r="HOK62" s="77"/>
      <c r="HOL62" s="77"/>
      <c r="HOM62" s="77"/>
      <c r="HON62" s="77"/>
      <c r="HOO62" s="77"/>
      <c r="HOP62" s="77"/>
      <c r="HOQ62" s="77"/>
      <c r="HOR62" s="77"/>
      <c r="HOS62" s="77"/>
      <c r="HOT62" s="77"/>
      <c r="HOU62" s="77"/>
      <c r="HOV62" s="77"/>
      <c r="HOW62" s="77"/>
      <c r="HOX62" s="77"/>
      <c r="HOY62" s="77"/>
      <c r="HOZ62" s="77"/>
      <c r="HPA62" s="77"/>
      <c r="HPB62" s="77"/>
      <c r="HPC62" s="77"/>
      <c r="HPD62" s="77"/>
      <c r="HPE62" s="77"/>
      <c r="HPF62" s="77"/>
      <c r="HPG62" s="77"/>
      <c r="HPH62" s="77"/>
      <c r="HPI62" s="77"/>
      <c r="HPJ62" s="77"/>
      <c r="HPK62" s="77"/>
      <c r="HPL62" s="77"/>
      <c r="HPM62" s="77"/>
      <c r="HPN62" s="77"/>
      <c r="HPO62" s="77"/>
      <c r="HPP62" s="77"/>
      <c r="HPQ62" s="77"/>
      <c r="HPR62" s="77"/>
      <c r="HPS62" s="77"/>
      <c r="HPT62" s="77"/>
      <c r="HPU62" s="77"/>
      <c r="HPV62" s="77"/>
      <c r="HPW62" s="77"/>
      <c r="HPX62" s="77"/>
      <c r="HPY62" s="77"/>
      <c r="HPZ62" s="77"/>
      <c r="HQA62" s="77"/>
      <c r="HQB62" s="77"/>
      <c r="HQC62" s="77"/>
      <c r="HQD62" s="77"/>
      <c r="HQE62" s="77"/>
      <c r="HQF62" s="77"/>
      <c r="HQG62" s="77"/>
      <c r="HQH62" s="77"/>
      <c r="HQI62" s="77"/>
      <c r="HQJ62" s="77"/>
      <c r="HQK62" s="77"/>
      <c r="HQL62" s="77"/>
      <c r="HQM62" s="77"/>
      <c r="HQN62" s="77"/>
      <c r="HQO62" s="77"/>
      <c r="HQP62" s="77"/>
      <c r="HQQ62" s="77"/>
      <c r="HQR62" s="77"/>
      <c r="HQS62" s="77"/>
      <c r="HQT62" s="77"/>
      <c r="HQU62" s="77"/>
      <c r="HQV62" s="77"/>
      <c r="HQW62" s="77"/>
      <c r="HQX62" s="77"/>
      <c r="HQY62" s="77"/>
      <c r="HQZ62" s="77"/>
      <c r="HRA62" s="77"/>
      <c r="HRB62" s="77"/>
      <c r="HRC62" s="77"/>
      <c r="HRD62" s="77"/>
      <c r="HRE62" s="77"/>
      <c r="HRF62" s="77"/>
      <c r="HRG62" s="77"/>
      <c r="HRH62" s="77"/>
      <c r="HRI62" s="77"/>
      <c r="HRJ62" s="77"/>
      <c r="HRK62" s="77"/>
      <c r="HRL62" s="77"/>
      <c r="HRM62" s="77"/>
      <c r="HRN62" s="77"/>
      <c r="HRO62" s="77"/>
      <c r="HRP62" s="77"/>
      <c r="HRQ62" s="77"/>
      <c r="HRR62" s="77"/>
      <c r="HRS62" s="77"/>
      <c r="HRT62" s="77"/>
      <c r="HRU62" s="77"/>
      <c r="HRV62" s="77"/>
      <c r="HRW62" s="77"/>
      <c r="HRX62" s="77"/>
      <c r="HRY62" s="77"/>
      <c r="HRZ62" s="77"/>
      <c r="HSA62" s="77"/>
      <c r="HSB62" s="77"/>
      <c r="HSC62" s="77"/>
      <c r="HSD62" s="77"/>
      <c r="HSE62" s="77"/>
      <c r="HSF62" s="77"/>
      <c r="HSG62" s="77"/>
      <c r="HSH62" s="77"/>
      <c r="HSI62" s="77"/>
      <c r="HSJ62" s="77"/>
      <c r="HSK62" s="77"/>
      <c r="HSL62" s="77"/>
      <c r="HSM62" s="77"/>
      <c r="HSN62" s="77"/>
      <c r="HSO62" s="77"/>
      <c r="HSP62" s="77"/>
      <c r="HSQ62" s="77"/>
      <c r="HSR62" s="77"/>
      <c r="HSS62" s="77"/>
      <c r="HST62" s="77"/>
      <c r="HSU62" s="77"/>
      <c r="HSV62" s="77"/>
      <c r="HSW62" s="77"/>
      <c r="HSX62" s="77"/>
      <c r="HSY62" s="77"/>
      <c r="HSZ62" s="77"/>
      <c r="HTA62" s="77"/>
      <c r="HTB62" s="77"/>
      <c r="HTC62" s="77"/>
      <c r="HTD62" s="77"/>
      <c r="HTE62" s="77"/>
      <c r="HTF62" s="77"/>
      <c r="HTG62" s="77"/>
      <c r="HTH62" s="77"/>
      <c r="HTI62" s="77"/>
      <c r="HTJ62" s="77"/>
      <c r="HTK62" s="77"/>
      <c r="HTL62" s="77"/>
      <c r="HTM62" s="77"/>
      <c r="HTN62" s="77"/>
      <c r="HTO62" s="77"/>
      <c r="HTP62" s="77"/>
      <c r="HTQ62" s="77"/>
      <c r="HTR62" s="77"/>
      <c r="HTS62" s="77"/>
      <c r="HTT62" s="77"/>
      <c r="HTU62" s="77"/>
      <c r="HTV62" s="77"/>
      <c r="HTW62" s="77"/>
      <c r="HTX62" s="77"/>
      <c r="HTY62" s="77"/>
      <c r="HTZ62" s="77"/>
      <c r="HUA62" s="77"/>
      <c r="HUB62" s="77"/>
      <c r="HUC62" s="77"/>
      <c r="HUD62" s="77"/>
      <c r="HUE62" s="77"/>
      <c r="HUF62" s="77"/>
      <c r="HUG62" s="77"/>
      <c r="HUH62" s="77"/>
      <c r="HUI62" s="77"/>
      <c r="HUJ62" s="77"/>
      <c r="HUK62" s="77"/>
      <c r="HUL62" s="77"/>
      <c r="HUM62" s="77"/>
      <c r="HUN62" s="77"/>
      <c r="HUO62" s="77"/>
      <c r="HUP62" s="77"/>
      <c r="HUQ62" s="77"/>
      <c r="HUR62" s="77"/>
      <c r="HUS62" s="77"/>
      <c r="HUT62" s="77"/>
      <c r="HUU62" s="77"/>
      <c r="HUV62" s="77"/>
      <c r="HUW62" s="77"/>
      <c r="HUX62" s="77"/>
      <c r="HUY62" s="77"/>
      <c r="HUZ62" s="77"/>
      <c r="HVA62" s="77"/>
      <c r="HVB62" s="77"/>
      <c r="HVC62" s="77"/>
      <c r="HVD62" s="77"/>
      <c r="HVE62" s="77"/>
      <c r="HVF62" s="77"/>
      <c r="HVG62" s="77"/>
      <c r="HVH62" s="77"/>
      <c r="HVI62" s="77"/>
      <c r="HVJ62" s="77"/>
      <c r="HVK62" s="77"/>
      <c r="HVL62" s="77"/>
      <c r="HVM62" s="77"/>
      <c r="HVN62" s="77"/>
      <c r="HVO62" s="77"/>
      <c r="HVP62" s="77"/>
      <c r="HVQ62" s="77"/>
      <c r="HVR62" s="77"/>
      <c r="HVS62" s="77"/>
      <c r="HVT62" s="77"/>
      <c r="HVU62" s="77"/>
      <c r="HVV62" s="77"/>
      <c r="HVW62" s="77"/>
      <c r="HVX62" s="77"/>
      <c r="HVY62" s="77"/>
      <c r="HVZ62" s="77"/>
      <c r="HWA62" s="77"/>
      <c r="HWB62" s="77"/>
      <c r="HWC62" s="77"/>
      <c r="HWD62" s="77"/>
      <c r="HWE62" s="77"/>
      <c r="HWF62" s="77"/>
      <c r="HWG62" s="77"/>
      <c r="HWH62" s="77"/>
      <c r="HWI62" s="77"/>
      <c r="HWJ62" s="77"/>
      <c r="HWK62" s="77"/>
      <c r="HWL62" s="77"/>
      <c r="HWM62" s="77"/>
      <c r="HWN62" s="77"/>
      <c r="HWO62" s="77"/>
      <c r="HWP62" s="77"/>
      <c r="HWQ62" s="77"/>
      <c r="HWR62" s="77"/>
      <c r="HWS62" s="77"/>
      <c r="HWT62" s="77"/>
      <c r="HWU62" s="77"/>
      <c r="HWV62" s="77"/>
      <c r="HWW62" s="77"/>
      <c r="HWX62" s="77"/>
      <c r="HWY62" s="77"/>
      <c r="HWZ62" s="77"/>
      <c r="HXA62" s="77"/>
      <c r="HXB62" s="77"/>
      <c r="HXC62" s="77"/>
      <c r="HXD62" s="77"/>
      <c r="HXE62" s="77"/>
      <c r="HXF62" s="77"/>
      <c r="HXG62" s="77"/>
      <c r="HXH62" s="77"/>
      <c r="HXI62" s="77"/>
      <c r="HXJ62" s="77"/>
      <c r="HXK62" s="77"/>
      <c r="HXL62" s="77"/>
      <c r="HXM62" s="77"/>
      <c r="HXN62" s="77"/>
      <c r="HXO62" s="77"/>
      <c r="HXP62" s="77"/>
      <c r="HXQ62" s="77"/>
      <c r="HXR62" s="77"/>
      <c r="HXS62" s="77"/>
      <c r="HXT62" s="77"/>
      <c r="HXU62" s="77"/>
      <c r="HXV62" s="77"/>
      <c r="HXW62" s="77"/>
      <c r="HXX62" s="77"/>
      <c r="HXY62" s="77"/>
      <c r="HXZ62" s="77"/>
      <c r="HYA62" s="77"/>
      <c r="HYB62" s="77"/>
      <c r="HYC62" s="77"/>
      <c r="HYD62" s="77"/>
      <c r="HYE62" s="77"/>
      <c r="HYF62" s="77"/>
      <c r="HYG62" s="77"/>
      <c r="HYH62" s="77"/>
      <c r="HYI62" s="77"/>
      <c r="HYJ62" s="77"/>
      <c r="HYK62" s="77"/>
      <c r="HYL62" s="77"/>
      <c r="HYM62" s="77"/>
      <c r="HYN62" s="77"/>
      <c r="HYO62" s="77"/>
      <c r="HYP62" s="77"/>
      <c r="HYQ62" s="77"/>
      <c r="HYR62" s="77"/>
      <c r="HYS62" s="77"/>
      <c r="HYT62" s="77"/>
      <c r="HYU62" s="77"/>
      <c r="HYV62" s="77"/>
      <c r="HYW62" s="77"/>
      <c r="HYX62" s="77"/>
      <c r="HYY62" s="77"/>
      <c r="HYZ62" s="77"/>
      <c r="HZA62" s="77"/>
      <c r="HZB62" s="77"/>
      <c r="HZC62" s="77"/>
      <c r="HZD62" s="77"/>
      <c r="HZE62" s="77"/>
      <c r="HZF62" s="77"/>
      <c r="HZG62" s="77"/>
      <c r="HZH62" s="77"/>
      <c r="HZI62" s="77"/>
      <c r="HZJ62" s="77"/>
      <c r="HZK62" s="77"/>
      <c r="HZL62" s="77"/>
      <c r="HZM62" s="77"/>
      <c r="HZN62" s="77"/>
      <c r="HZO62" s="77"/>
      <c r="HZP62" s="77"/>
      <c r="HZQ62" s="77"/>
      <c r="HZR62" s="77"/>
      <c r="HZS62" s="77"/>
      <c r="HZT62" s="77"/>
      <c r="HZU62" s="77"/>
      <c r="HZV62" s="77"/>
      <c r="HZW62" s="77"/>
      <c r="HZX62" s="77"/>
      <c r="HZY62" s="77"/>
      <c r="HZZ62" s="77"/>
      <c r="IAA62" s="77"/>
      <c r="IAB62" s="77"/>
      <c r="IAC62" s="77"/>
      <c r="IAD62" s="77"/>
      <c r="IAE62" s="77"/>
      <c r="IAF62" s="77"/>
      <c r="IAG62" s="77"/>
      <c r="IAH62" s="77"/>
      <c r="IAI62" s="77"/>
      <c r="IAJ62" s="77"/>
      <c r="IAK62" s="77"/>
      <c r="IAL62" s="77"/>
      <c r="IAM62" s="77"/>
      <c r="IAN62" s="77"/>
      <c r="IAO62" s="77"/>
      <c r="IAP62" s="77"/>
      <c r="IAQ62" s="77"/>
      <c r="IAR62" s="77"/>
      <c r="IAS62" s="77"/>
      <c r="IAT62" s="77"/>
      <c r="IAU62" s="77"/>
      <c r="IAV62" s="77"/>
      <c r="IAW62" s="77"/>
      <c r="IAX62" s="77"/>
      <c r="IAY62" s="77"/>
      <c r="IAZ62" s="77"/>
      <c r="IBA62" s="77"/>
      <c r="IBB62" s="77"/>
      <c r="IBC62" s="77"/>
      <c r="IBD62" s="77"/>
      <c r="IBE62" s="77"/>
      <c r="IBF62" s="77"/>
      <c r="IBG62" s="77"/>
      <c r="IBH62" s="77"/>
      <c r="IBI62" s="77"/>
      <c r="IBJ62" s="77"/>
      <c r="IBK62" s="77"/>
      <c r="IBL62" s="77"/>
      <c r="IBM62" s="77"/>
      <c r="IBN62" s="77"/>
      <c r="IBO62" s="77"/>
      <c r="IBP62" s="77"/>
      <c r="IBQ62" s="77"/>
      <c r="IBR62" s="77"/>
      <c r="IBS62" s="77"/>
      <c r="IBT62" s="77"/>
      <c r="IBU62" s="77"/>
      <c r="IBV62" s="77"/>
      <c r="IBW62" s="77"/>
      <c r="IBX62" s="77"/>
      <c r="IBY62" s="77"/>
      <c r="IBZ62" s="77"/>
      <c r="ICA62" s="77"/>
      <c r="ICB62" s="77"/>
      <c r="ICC62" s="77"/>
      <c r="ICD62" s="77"/>
      <c r="ICE62" s="77"/>
      <c r="ICF62" s="77"/>
      <c r="ICG62" s="77"/>
      <c r="ICH62" s="77"/>
      <c r="ICI62" s="77"/>
      <c r="ICJ62" s="77"/>
      <c r="ICK62" s="77"/>
      <c r="ICL62" s="77"/>
      <c r="ICM62" s="77"/>
      <c r="ICN62" s="77"/>
      <c r="ICO62" s="77"/>
      <c r="ICP62" s="77"/>
      <c r="ICQ62" s="77"/>
      <c r="ICR62" s="77"/>
      <c r="ICS62" s="77"/>
      <c r="ICT62" s="77"/>
      <c r="ICU62" s="77"/>
      <c r="ICV62" s="77"/>
      <c r="ICW62" s="77"/>
      <c r="ICX62" s="77"/>
      <c r="ICY62" s="77"/>
      <c r="ICZ62" s="77"/>
      <c r="IDA62" s="77"/>
      <c r="IDB62" s="77"/>
      <c r="IDC62" s="77"/>
      <c r="IDD62" s="77"/>
      <c r="IDE62" s="77"/>
      <c r="IDF62" s="77"/>
      <c r="IDG62" s="77"/>
      <c r="IDH62" s="77"/>
      <c r="IDI62" s="77"/>
      <c r="IDJ62" s="77"/>
      <c r="IDK62" s="77"/>
      <c r="IDL62" s="77"/>
      <c r="IDM62" s="77"/>
      <c r="IDN62" s="77"/>
      <c r="IDO62" s="77"/>
      <c r="IDP62" s="77"/>
      <c r="IDQ62" s="77"/>
      <c r="IDR62" s="77"/>
      <c r="IDS62" s="77"/>
      <c r="IDT62" s="77"/>
      <c r="IDU62" s="77"/>
      <c r="IDV62" s="77"/>
      <c r="IDW62" s="77"/>
      <c r="IDX62" s="77"/>
      <c r="IDY62" s="77"/>
      <c r="IDZ62" s="77"/>
      <c r="IEA62" s="77"/>
      <c r="IEB62" s="77"/>
      <c r="IEC62" s="77"/>
      <c r="IED62" s="77"/>
      <c r="IEE62" s="77"/>
      <c r="IEF62" s="77"/>
      <c r="IEG62" s="77"/>
      <c r="IEH62" s="77"/>
      <c r="IEI62" s="77"/>
      <c r="IEJ62" s="77"/>
      <c r="IEK62" s="77"/>
      <c r="IEL62" s="77"/>
      <c r="IEM62" s="77"/>
      <c r="IEN62" s="77"/>
      <c r="IEO62" s="77"/>
      <c r="IEP62" s="77"/>
      <c r="IEQ62" s="77"/>
      <c r="IER62" s="77"/>
      <c r="IES62" s="77"/>
      <c r="IET62" s="77"/>
      <c r="IEU62" s="77"/>
      <c r="IEV62" s="77"/>
      <c r="IEW62" s="77"/>
      <c r="IEX62" s="77"/>
      <c r="IEY62" s="77"/>
      <c r="IEZ62" s="77"/>
      <c r="IFA62" s="77"/>
      <c r="IFB62" s="77"/>
      <c r="IFC62" s="77"/>
      <c r="IFD62" s="77"/>
      <c r="IFE62" s="77"/>
      <c r="IFF62" s="77"/>
      <c r="IFG62" s="77"/>
      <c r="IFH62" s="77"/>
      <c r="IFI62" s="77"/>
      <c r="IFJ62" s="77"/>
      <c r="IFK62" s="77"/>
      <c r="IFL62" s="77"/>
      <c r="IFM62" s="77"/>
      <c r="IFN62" s="77"/>
      <c r="IFO62" s="77"/>
      <c r="IFP62" s="77"/>
      <c r="IFQ62" s="77"/>
      <c r="IFR62" s="77"/>
      <c r="IFS62" s="77"/>
      <c r="IFT62" s="77"/>
      <c r="IFU62" s="77"/>
      <c r="IFV62" s="77"/>
      <c r="IFW62" s="77"/>
      <c r="IFX62" s="77"/>
      <c r="IFY62" s="77"/>
      <c r="IFZ62" s="77"/>
      <c r="IGA62" s="77"/>
      <c r="IGB62" s="77"/>
      <c r="IGC62" s="77"/>
      <c r="IGD62" s="77"/>
      <c r="IGE62" s="77"/>
      <c r="IGF62" s="77"/>
      <c r="IGG62" s="77"/>
      <c r="IGH62" s="77"/>
      <c r="IGI62" s="77"/>
      <c r="IGJ62" s="77"/>
      <c r="IGK62" s="77"/>
      <c r="IGL62" s="77"/>
      <c r="IGM62" s="77"/>
      <c r="IGN62" s="77"/>
      <c r="IGO62" s="77"/>
      <c r="IGP62" s="77"/>
      <c r="IGQ62" s="77"/>
      <c r="IGR62" s="77"/>
      <c r="IGS62" s="77"/>
      <c r="IGT62" s="77"/>
      <c r="IGU62" s="77"/>
      <c r="IGV62" s="77"/>
      <c r="IGW62" s="77"/>
      <c r="IGX62" s="77"/>
      <c r="IGY62" s="77"/>
      <c r="IGZ62" s="77"/>
      <c r="IHA62" s="77"/>
      <c r="IHB62" s="77"/>
      <c r="IHC62" s="77"/>
      <c r="IHD62" s="77"/>
      <c r="IHE62" s="77"/>
      <c r="IHF62" s="77"/>
      <c r="IHG62" s="77"/>
      <c r="IHH62" s="77"/>
      <c r="IHI62" s="77"/>
      <c r="IHJ62" s="77"/>
      <c r="IHK62" s="77"/>
      <c r="IHL62" s="77"/>
      <c r="IHM62" s="77"/>
      <c r="IHN62" s="77"/>
      <c r="IHO62" s="77"/>
      <c r="IHP62" s="77"/>
      <c r="IHQ62" s="77"/>
      <c r="IHR62" s="77"/>
      <c r="IHS62" s="77"/>
      <c r="IHT62" s="77"/>
      <c r="IHU62" s="77"/>
      <c r="IHV62" s="77"/>
      <c r="IHW62" s="77"/>
      <c r="IHX62" s="77"/>
      <c r="IHY62" s="77"/>
      <c r="IHZ62" s="77"/>
      <c r="IIA62" s="77"/>
      <c r="IIB62" s="77"/>
      <c r="IIC62" s="77"/>
      <c r="IID62" s="77"/>
      <c r="IIE62" s="77"/>
      <c r="IIF62" s="77"/>
      <c r="IIG62" s="77"/>
      <c r="IIH62" s="77"/>
      <c r="III62" s="77"/>
      <c r="IIJ62" s="77"/>
      <c r="IIK62" s="77"/>
      <c r="IIL62" s="77"/>
      <c r="IIM62" s="77"/>
      <c r="IIN62" s="77"/>
      <c r="IIO62" s="77"/>
      <c r="IIP62" s="77"/>
      <c r="IIQ62" s="77"/>
      <c r="IIR62" s="77"/>
      <c r="IIS62" s="77"/>
      <c r="IIT62" s="77"/>
      <c r="IIU62" s="77"/>
      <c r="IIV62" s="77"/>
      <c r="IIW62" s="77"/>
      <c r="IIX62" s="77"/>
      <c r="IIY62" s="77"/>
      <c r="IIZ62" s="77"/>
      <c r="IJA62" s="77"/>
      <c r="IJB62" s="77"/>
      <c r="IJC62" s="77"/>
      <c r="IJD62" s="77"/>
      <c r="IJE62" s="77"/>
      <c r="IJF62" s="77"/>
      <c r="IJG62" s="77"/>
      <c r="IJH62" s="77"/>
      <c r="IJI62" s="77"/>
      <c r="IJJ62" s="77"/>
      <c r="IJK62" s="77"/>
      <c r="IJL62" s="77"/>
      <c r="IJM62" s="77"/>
      <c r="IJN62" s="77"/>
      <c r="IJO62" s="77"/>
      <c r="IJP62" s="77"/>
      <c r="IJQ62" s="77"/>
      <c r="IJR62" s="77"/>
      <c r="IJS62" s="77"/>
      <c r="IJT62" s="77"/>
      <c r="IJU62" s="77"/>
      <c r="IJV62" s="77"/>
      <c r="IJW62" s="77"/>
      <c r="IJX62" s="77"/>
      <c r="IJY62" s="77"/>
      <c r="IJZ62" s="77"/>
      <c r="IKA62" s="77"/>
      <c r="IKB62" s="77"/>
      <c r="IKC62" s="77"/>
      <c r="IKD62" s="77"/>
      <c r="IKE62" s="77"/>
      <c r="IKF62" s="77"/>
      <c r="IKG62" s="77"/>
      <c r="IKH62" s="77"/>
      <c r="IKI62" s="77"/>
      <c r="IKJ62" s="77"/>
      <c r="IKK62" s="77"/>
      <c r="IKL62" s="77"/>
      <c r="IKM62" s="77"/>
      <c r="IKN62" s="77"/>
      <c r="IKO62" s="77"/>
      <c r="IKP62" s="77"/>
      <c r="IKQ62" s="77"/>
      <c r="IKR62" s="77"/>
      <c r="IKS62" s="77"/>
      <c r="IKT62" s="77"/>
      <c r="IKU62" s="77"/>
      <c r="IKV62" s="77"/>
      <c r="IKW62" s="77"/>
      <c r="IKX62" s="77"/>
      <c r="IKY62" s="77"/>
      <c r="IKZ62" s="77"/>
      <c r="ILA62" s="77"/>
      <c r="ILB62" s="77"/>
      <c r="ILC62" s="77"/>
      <c r="ILD62" s="77"/>
      <c r="ILE62" s="77"/>
      <c r="ILF62" s="77"/>
      <c r="ILG62" s="77"/>
      <c r="ILH62" s="77"/>
      <c r="ILI62" s="77"/>
      <c r="ILJ62" s="77"/>
      <c r="ILK62" s="77"/>
      <c r="ILL62" s="77"/>
      <c r="ILM62" s="77"/>
      <c r="ILN62" s="77"/>
      <c r="ILO62" s="77"/>
      <c r="ILP62" s="77"/>
      <c r="ILQ62" s="77"/>
      <c r="ILR62" s="77"/>
      <c r="ILS62" s="77"/>
      <c r="ILT62" s="77"/>
      <c r="ILU62" s="77"/>
      <c r="ILV62" s="77"/>
      <c r="ILW62" s="77"/>
      <c r="ILX62" s="77"/>
      <c r="ILY62" s="77"/>
      <c r="ILZ62" s="77"/>
      <c r="IMA62" s="77"/>
      <c r="IMB62" s="77"/>
      <c r="IMC62" s="77"/>
      <c r="IMD62" s="77"/>
      <c r="IME62" s="77"/>
      <c r="IMF62" s="77"/>
      <c r="IMG62" s="77"/>
      <c r="IMH62" s="77"/>
      <c r="IMI62" s="77"/>
      <c r="IMJ62" s="77"/>
      <c r="IMK62" s="77"/>
      <c r="IML62" s="77"/>
      <c r="IMM62" s="77"/>
      <c r="IMN62" s="77"/>
      <c r="IMO62" s="77"/>
      <c r="IMP62" s="77"/>
      <c r="IMQ62" s="77"/>
      <c r="IMR62" s="77"/>
      <c r="IMS62" s="77"/>
      <c r="IMT62" s="77"/>
      <c r="IMU62" s="77"/>
      <c r="IMV62" s="77"/>
      <c r="IMW62" s="77"/>
      <c r="IMX62" s="77"/>
      <c r="IMY62" s="77"/>
      <c r="IMZ62" s="77"/>
      <c r="INA62" s="77"/>
      <c r="INB62" s="77"/>
      <c r="INC62" s="77"/>
      <c r="IND62" s="77"/>
      <c r="INE62" s="77"/>
      <c r="INF62" s="77"/>
      <c r="ING62" s="77"/>
      <c r="INH62" s="77"/>
      <c r="INI62" s="77"/>
      <c r="INJ62" s="77"/>
      <c r="INK62" s="77"/>
      <c r="INL62" s="77"/>
      <c r="INM62" s="77"/>
      <c r="INN62" s="77"/>
      <c r="INO62" s="77"/>
      <c r="INP62" s="77"/>
      <c r="INQ62" s="77"/>
      <c r="INR62" s="77"/>
      <c r="INS62" s="77"/>
      <c r="INT62" s="77"/>
      <c r="INU62" s="77"/>
      <c r="INV62" s="77"/>
      <c r="INW62" s="77"/>
      <c r="INX62" s="77"/>
      <c r="INY62" s="77"/>
      <c r="INZ62" s="77"/>
      <c r="IOA62" s="77"/>
      <c r="IOB62" s="77"/>
      <c r="IOC62" s="77"/>
      <c r="IOD62" s="77"/>
      <c r="IOE62" s="77"/>
      <c r="IOF62" s="77"/>
      <c r="IOG62" s="77"/>
      <c r="IOH62" s="77"/>
      <c r="IOI62" s="77"/>
      <c r="IOJ62" s="77"/>
      <c r="IOK62" s="77"/>
      <c r="IOL62" s="77"/>
      <c r="IOM62" s="77"/>
      <c r="ION62" s="77"/>
      <c r="IOO62" s="77"/>
      <c r="IOP62" s="77"/>
      <c r="IOQ62" s="77"/>
      <c r="IOR62" s="77"/>
      <c r="IOS62" s="77"/>
      <c r="IOT62" s="77"/>
      <c r="IOU62" s="77"/>
      <c r="IOV62" s="77"/>
      <c r="IOW62" s="77"/>
      <c r="IOX62" s="77"/>
      <c r="IOY62" s="77"/>
      <c r="IOZ62" s="77"/>
      <c r="IPA62" s="77"/>
      <c r="IPB62" s="77"/>
      <c r="IPC62" s="77"/>
      <c r="IPD62" s="77"/>
      <c r="IPE62" s="77"/>
      <c r="IPF62" s="77"/>
      <c r="IPG62" s="77"/>
      <c r="IPH62" s="77"/>
      <c r="IPI62" s="77"/>
      <c r="IPJ62" s="77"/>
      <c r="IPK62" s="77"/>
      <c r="IPL62" s="77"/>
      <c r="IPM62" s="77"/>
      <c r="IPN62" s="77"/>
      <c r="IPO62" s="77"/>
      <c r="IPP62" s="77"/>
      <c r="IPQ62" s="77"/>
      <c r="IPR62" s="77"/>
      <c r="IPS62" s="77"/>
      <c r="IPT62" s="77"/>
      <c r="IPU62" s="77"/>
      <c r="IPV62" s="77"/>
      <c r="IPW62" s="77"/>
      <c r="IPX62" s="77"/>
      <c r="IPY62" s="77"/>
      <c r="IPZ62" s="77"/>
      <c r="IQA62" s="77"/>
      <c r="IQB62" s="77"/>
      <c r="IQC62" s="77"/>
      <c r="IQD62" s="77"/>
      <c r="IQE62" s="77"/>
      <c r="IQF62" s="77"/>
      <c r="IQG62" s="77"/>
      <c r="IQH62" s="77"/>
      <c r="IQI62" s="77"/>
      <c r="IQJ62" s="77"/>
      <c r="IQK62" s="77"/>
      <c r="IQL62" s="77"/>
      <c r="IQM62" s="77"/>
      <c r="IQN62" s="77"/>
      <c r="IQO62" s="77"/>
      <c r="IQP62" s="77"/>
      <c r="IQQ62" s="77"/>
      <c r="IQR62" s="77"/>
      <c r="IQS62" s="77"/>
      <c r="IQT62" s="77"/>
      <c r="IQU62" s="77"/>
      <c r="IQV62" s="77"/>
      <c r="IQW62" s="77"/>
      <c r="IQX62" s="77"/>
      <c r="IQY62" s="77"/>
      <c r="IQZ62" s="77"/>
      <c r="IRA62" s="77"/>
      <c r="IRB62" s="77"/>
      <c r="IRC62" s="77"/>
      <c r="IRD62" s="77"/>
      <c r="IRE62" s="77"/>
      <c r="IRF62" s="77"/>
      <c r="IRG62" s="77"/>
      <c r="IRH62" s="77"/>
      <c r="IRI62" s="77"/>
      <c r="IRJ62" s="77"/>
      <c r="IRK62" s="77"/>
      <c r="IRL62" s="77"/>
      <c r="IRM62" s="77"/>
      <c r="IRN62" s="77"/>
      <c r="IRO62" s="77"/>
      <c r="IRP62" s="77"/>
      <c r="IRQ62" s="77"/>
      <c r="IRR62" s="77"/>
      <c r="IRS62" s="77"/>
      <c r="IRT62" s="77"/>
      <c r="IRU62" s="77"/>
      <c r="IRV62" s="77"/>
      <c r="IRW62" s="77"/>
      <c r="IRX62" s="77"/>
      <c r="IRY62" s="77"/>
      <c r="IRZ62" s="77"/>
      <c r="ISA62" s="77"/>
      <c r="ISB62" s="77"/>
      <c r="ISC62" s="77"/>
      <c r="ISD62" s="77"/>
      <c r="ISE62" s="77"/>
      <c r="ISF62" s="77"/>
      <c r="ISG62" s="77"/>
      <c r="ISH62" s="77"/>
      <c r="ISI62" s="77"/>
      <c r="ISJ62" s="77"/>
      <c r="ISK62" s="77"/>
      <c r="ISL62" s="77"/>
      <c r="ISM62" s="77"/>
      <c r="ISN62" s="77"/>
      <c r="ISO62" s="77"/>
      <c r="ISP62" s="77"/>
      <c r="ISQ62" s="77"/>
      <c r="ISR62" s="77"/>
      <c r="ISS62" s="77"/>
      <c r="IST62" s="77"/>
      <c r="ISU62" s="77"/>
      <c r="ISV62" s="77"/>
      <c r="ISW62" s="77"/>
      <c r="ISX62" s="77"/>
      <c r="ISY62" s="77"/>
      <c r="ISZ62" s="77"/>
      <c r="ITA62" s="77"/>
      <c r="ITB62" s="77"/>
      <c r="ITC62" s="77"/>
      <c r="ITD62" s="77"/>
      <c r="ITE62" s="77"/>
      <c r="ITF62" s="77"/>
      <c r="ITG62" s="77"/>
      <c r="ITH62" s="77"/>
      <c r="ITI62" s="77"/>
      <c r="ITJ62" s="77"/>
      <c r="ITK62" s="77"/>
      <c r="ITL62" s="77"/>
      <c r="ITM62" s="77"/>
      <c r="ITN62" s="77"/>
      <c r="ITO62" s="77"/>
      <c r="ITP62" s="77"/>
      <c r="ITQ62" s="77"/>
      <c r="ITR62" s="77"/>
      <c r="ITS62" s="77"/>
      <c r="ITT62" s="77"/>
      <c r="ITU62" s="77"/>
      <c r="ITV62" s="77"/>
      <c r="ITW62" s="77"/>
      <c r="ITX62" s="77"/>
      <c r="ITY62" s="77"/>
      <c r="ITZ62" s="77"/>
      <c r="IUA62" s="77"/>
      <c r="IUB62" s="77"/>
      <c r="IUC62" s="77"/>
      <c r="IUD62" s="77"/>
      <c r="IUE62" s="77"/>
      <c r="IUF62" s="77"/>
      <c r="IUG62" s="77"/>
      <c r="IUH62" s="77"/>
      <c r="IUI62" s="77"/>
      <c r="IUJ62" s="77"/>
      <c r="IUK62" s="77"/>
      <c r="IUL62" s="77"/>
      <c r="IUM62" s="77"/>
      <c r="IUN62" s="77"/>
      <c r="IUO62" s="77"/>
      <c r="IUP62" s="77"/>
      <c r="IUQ62" s="77"/>
      <c r="IUR62" s="77"/>
      <c r="IUS62" s="77"/>
      <c r="IUT62" s="77"/>
      <c r="IUU62" s="77"/>
      <c r="IUV62" s="77"/>
      <c r="IUW62" s="77"/>
      <c r="IUX62" s="77"/>
      <c r="IUY62" s="77"/>
      <c r="IUZ62" s="77"/>
      <c r="IVA62" s="77"/>
      <c r="IVB62" s="77"/>
      <c r="IVC62" s="77"/>
      <c r="IVD62" s="77"/>
      <c r="IVE62" s="77"/>
      <c r="IVF62" s="77"/>
      <c r="IVG62" s="77"/>
      <c r="IVH62" s="77"/>
      <c r="IVI62" s="77"/>
      <c r="IVJ62" s="77"/>
      <c r="IVK62" s="77"/>
      <c r="IVL62" s="77"/>
      <c r="IVM62" s="77"/>
      <c r="IVN62" s="77"/>
      <c r="IVO62" s="77"/>
      <c r="IVP62" s="77"/>
      <c r="IVQ62" s="77"/>
      <c r="IVR62" s="77"/>
      <c r="IVS62" s="77"/>
      <c r="IVT62" s="77"/>
      <c r="IVU62" s="77"/>
      <c r="IVV62" s="77"/>
      <c r="IVW62" s="77"/>
      <c r="IVX62" s="77"/>
      <c r="IVY62" s="77"/>
      <c r="IVZ62" s="77"/>
      <c r="IWA62" s="77"/>
      <c r="IWB62" s="77"/>
      <c r="IWC62" s="77"/>
      <c r="IWD62" s="77"/>
      <c r="IWE62" s="77"/>
      <c r="IWF62" s="77"/>
      <c r="IWG62" s="77"/>
      <c r="IWH62" s="77"/>
      <c r="IWI62" s="77"/>
      <c r="IWJ62" s="77"/>
      <c r="IWK62" s="77"/>
      <c r="IWL62" s="77"/>
      <c r="IWM62" s="77"/>
      <c r="IWN62" s="77"/>
      <c r="IWO62" s="77"/>
      <c r="IWP62" s="77"/>
      <c r="IWQ62" s="77"/>
      <c r="IWR62" s="77"/>
      <c r="IWS62" s="77"/>
      <c r="IWT62" s="77"/>
      <c r="IWU62" s="77"/>
      <c r="IWV62" s="77"/>
      <c r="IWW62" s="77"/>
      <c r="IWX62" s="77"/>
      <c r="IWY62" s="77"/>
      <c r="IWZ62" s="77"/>
      <c r="IXA62" s="77"/>
      <c r="IXB62" s="77"/>
      <c r="IXC62" s="77"/>
      <c r="IXD62" s="77"/>
      <c r="IXE62" s="77"/>
      <c r="IXF62" s="77"/>
      <c r="IXG62" s="77"/>
      <c r="IXH62" s="77"/>
      <c r="IXI62" s="77"/>
      <c r="IXJ62" s="77"/>
      <c r="IXK62" s="77"/>
      <c r="IXL62" s="77"/>
      <c r="IXM62" s="77"/>
      <c r="IXN62" s="77"/>
      <c r="IXO62" s="77"/>
      <c r="IXP62" s="77"/>
      <c r="IXQ62" s="77"/>
      <c r="IXR62" s="77"/>
      <c r="IXS62" s="77"/>
      <c r="IXT62" s="77"/>
      <c r="IXU62" s="77"/>
      <c r="IXV62" s="77"/>
      <c r="IXW62" s="77"/>
      <c r="IXX62" s="77"/>
      <c r="IXY62" s="77"/>
      <c r="IXZ62" s="77"/>
      <c r="IYA62" s="77"/>
      <c r="IYB62" s="77"/>
      <c r="IYC62" s="77"/>
      <c r="IYD62" s="77"/>
      <c r="IYE62" s="77"/>
      <c r="IYF62" s="77"/>
      <c r="IYG62" s="77"/>
      <c r="IYH62" s="77"/>
      <c r="IYI62" s="77"/>
      <c r="IYJ62" s="77"/>
      <c r="IYK62" s="77"/>
      <c r="IYL62" s="77"/>
      <c r="IYM62" s="77"/>
      <c r="IYN62" s="77"/>
      <c r="IYO62" s="77"/>
      <c r="IYP62" s="77"/>
      <c r="IYQ62" s="77"/>
      <c r="IYR62" s="77"/>
      <c r="IYS62" s="77"/>
      <c r="IYT62" s="77"/>
      <c r="IYU62" s="77"/>
      <c r="IYV62" s="77"/>
      <c r="IYW62" s="77"/>
      <c r="IYX62" s="77"/>
      <c r="IYY62" s="77"/>
      <c r="IYZ62" s="77"/>
      <c r="IZA62" s="77"/>
      <c r="IZB62" s="77"/>
      <c r="IZC62" s="77"/>
      <c r="IZD62" s="77"/>
      <c r="IZE62" s="77"/>
      <c r="IZF62" s="77"/>
      <c r="IZG62" s="77"/>
      <c r="IZH62" s="77"/>
      <c r="IZI62" s="77"/>
      <c r="IZJ62" s="77"/>
      <c r="IZK62" s="77"/>
      <c r="IZL62" s="77"/>
      <c r="IZM62" s="77"/>
      <c r="IZN62" s="77"/>
      <c r="IZO62" s="77"/>
      <c r="IZP62" s="77"/>
      <c r="IZQ62" s="77"/>
      <c r="IZR62" s="77"/>
      <c r="IZS62" s="77"/>
      <c r="IZT62" s="77"/>
      <c r="IZU62" s="77"/>
      <c r="IZV62" s="77"/>
      <c r="IZW62" s="77"/>
      <c r="IZX62" s="77"/>
      <c r="IZY62" s="77"/>
      <c r="IZZ62" s="77"/>
      <c r="JAA62" s="77"/>
      <c r="JAB62" s="77"/>
      <c r="JAC62" s="77"/>
      <c r="JAD62" s="77"/>
      <c r="JAE62" s="77"/>
      <c r="JAF62" s="77"/>
      <c r="JAG62" s="77"/>
      <c r="JAH62" s="77"/>
      <c r="JAI62" s="77"/>
      <c r="JAJ62" s="77"/>
      <c r="JAK62" s="77"/>
      <c r="JAL62" s="77"/>
      <c r="JAM62" s="77"/>
      <c r="JAN62" s="77"/>
      <c r="JAO62" s="77"/>
      <c r="JAP62" s="77"/>
      <c r="JAQ62" s="77"/>
      <c r="JAR62" s="77"/>
      <c r="JAS62" s="77"/>
      <c r="JAT62" s="77"/>
      <c r="JAU62" s="77"/>
      <c r="JAV62" s="77"/>
      <c r="JAW62" s="77"/>
      <c r="JAX62" s="77"/>
      <c r="JAY62" s="77"/>
      <c r="JAZ62" s="77"/>
      <c r="JBA62" s="77"/>
      <c r="JBB62" s="77"/>
      <c r="JBC62" s="77"/>
      <c r="JBD62" s="77"/>
      <c r="JBE62" s="77"/>
      <c r="JBF62" s="77"/>
      <c r="JBG62" s="77"/>
      <c r="JBH62" s="77"/>
      <c r="JBI62" s="77"/>
      <c r="JBJ62" s="77"/>
      <c r="JBK62" s="77"/>
      <c r="JBL62" s="77"/>
      <c r="JBM62" s="77"/>
      <c r="JBN62" s="77"/>
      <c r="JBO62" s="77"/>
      <c r="JBP62" s="77"/>
      <c r="JBQ62" s="77"/>
      <c r="JBR62" s="77"/>
      <c r="JBS62" s="77"/>
      <c r="JBT62" s="77"/>
      <c r="JBU62" s="77"/>
      <c r="JBV62" s="77"/>
      <c r="JBW62" s="77"/>
      <c r="JBX62" s="77"/>
      <c r="JBY62" s="77"/>
      <c r="JBZ62" s="77"/>
      <c r="JCA62" s="77"/>
      <c r="JCB62" s="77"/>
      <c r="JCC62" s="77"/>
      <c r="JCD62" s="77"/>
      <c r="JCE62" s="77"/>
      <c r="JCF62" s="77"/>
      <c r="JCG62" s="77"/>
      <c r="JCH62" s="77"/>
      <c r="JCI62" s="77"/>
      <c r="JCJ62" s="77"/>
      <c r="JCK62" s="77"/>
      <c r="JCL62" s="77"/>
      <c r="JCM62" s="77"/>
      <c r="JCN62" s="77"/>
      <c r="JCO62" s="77"/>
      <c r="JCP62" s="77"/>
      <c r="JCQ62" s="77"/>
      <c r="JCR62" s="77"/>
      <c r="JCS62" s="77"/>
      <c r="JCT62" s="77"/>
      <c r="JCU62" s="77"/>
      <c r="JCV62" s="77"/>
      <c r="JCW62" s="77"/>
      <c r="JCX62" s="77"/>
      <c r="JCY62" s="77"/>
      <c r="JCZ62" s="77"/>
      <c r="JDA62" s="77"/>
      <c r="JDB62" s="77"/>
      <c r="JDC62" s="77"/>
      <c r="JDD62" s="77"/>
      <c r="JDE62" s="77"/>
      <c r="JDF62" s="77"/>
      <c r="JDG62" s="77"/>
      <c r="JDH62" s="77"/>
      <c r="JDI62" s="77"/>
      <c r="JDJ62" s="77"/>
      <c r="JDK62" s="77"/>
      <c r="JDL62" s="77"/>
      <c r="JDM62" s="77"/>
      <c r="JDN62" s="77"/>
      <c r="JDO62" s="77"/>
      <c r="JDP62" s="77"/>
      <c r="JDQ62" s="77"/>
      <c r="JDR62" s="77"/>
      <c r="JDS62" s="77"/>
      <c r="JDT62" s="77"/>
      <c r="JDU62" s="77"/>
      <c r="JDV62" s="77"/>
      <c r="JDW62" s="77"/>
      <c r="JDX62" s="77"/>
      <c r="JDY62" s="77"/>
      <c r="JDZ62" s="77"/>
      <c r="JEA62" s="77"/>
      <c r="JEB62" s="77"/>
      <c r="JEC62" s="77"/>
      <c r="JED62" s="77"/>
      <c r="JEE62" s="77"/>
      <c r="JEF62" s="77"/>
      <c r="JEG62" s="77"/>
      <c r="JEH62" s="77"/>
      <c r="JEI62" s="77"/>
      <c r="JEJ62" s="77"/>
      <c r="JEK62" s="77"/>
      <c r="JEL62" s="77"/>
      <c r="JEM62" s="77"/>
      <c r="JEN62" s="77"/>
      <c r="JEO62" s="77"/>
      <c r="JEP62" s="77"/>
      <c r="JEQ62" s="77"/>
      <c r="JER62" s="77"/>
      <c r="JES62" s="77"/>
      <c r="JET62" s="77"/>
      <c r="JEU62" s="77"/>
      <c r="JEV62" s="77"/>
      <c r="JEW62" s="77"/>
      <c r="JEX62" s="77"/>
      <c r="JEY62" s="77"/>
      <c r="JEZ62" s="77"/>
      <c r="JFA62" s="77"/>
      <c r="JFB62" s="77"/>
      <c r="JFC62" s="77"/>
      <c r="JFD62" s="77"/>
      <c r="JFE62" s="77"/>
      <c r="JFF62" s="77"/>
      <c r="JFG62" s="77"/>
      <c r="JFH62" s="77"/>
      <c r="JFI62" s="77"/>
      <c r="JFJ62" s="77"/>
      <c r="JFK62" s="77"/>
      <c r="JFL62" s="77"/>
      <c r="JFM62" s="77"/>
      <c r="JFN62" s="77"/>
      <c r="JFO62" s="77"/>
      <c r="JFP62" s="77"/>
      <c r="JFQ62" s="77"/>
      <c r="JFR62" s="77"/>
      <c r="JFS62" s="77"/>
      <c r="JFT62" s="77"/>
      <c r="JFU62" s="77"/>
      <c r="JFV62" s="77"/>
      <c r="JFW62" s="77"/>
      <c r="JFX62" s="77"/>
      <c r="JFY62" s="77"/>
      <c r="JFZ62" s="77"/>
      <c r="JGA62" s="77"/>
      <c r="JGB62" s="77"/>
      <c r="JGC62" s="77"/>
      <c r="JGD62" s="77"/>
      <c r="JGE62" s="77"/>
      <c r="JGF62" s="77"/>
      <c r="JGG62" s="77"/>
      <c r="JGH62" s="77"/>
      <c r="JGI62" s="77"/>
      <c r="JGJ62" s="77"/>
      <c r="JGK62" s="77"/>
      <c r="JGL62" s="77"/>
      <c r="JGM62" s="77"/>
      <c r="JGN62" s="77"/>
      <c r="JGO62" s="77"/>
      <c r="JGP62" s="77"/>
      <c r="JGQ62" s="77"/>
      <c r="JGR62" s="77"/>
      <c r="JGS62" s="77"/>
      <c r="JGT62" s="77"/>
      <c r="JGU62" s="77"/>
      <c r="JGV62" s="77"/>
      <c r="JGW62" s="77"/>
      <c r="JGX62" s="77"/>
      <c r="JGY62" s="77"/>
      <c r="JGZ62" s="77"/>
      <c r="JHA62" s="77"/>
      <c r="JHB62" s="77"/>
      <c r="JHC62" s="77"/>
      <c r="JHD62" s="77"/>
      <c r="JHE62" s="77"/>
      <c r="JHF62" s="77"/>
      <c r="JHG62" s="77"/>
      <c r="JHH62" s="77"/>
      <c r="JHI62" s="77"/>
      <c r="JHJ62" s="77"/>
      <c r="JHK62" s="77"/>
      <c r="JHL62" s="77"/>
      <c r="JHM62" s="77"/>
      <c r="JHN62" s="77"/>
      <c r="JHO62" s="77"/>
      <c r="JHP62" s="77"/>
      <c r="JHQ62" s="77"/>
      <c r="JHR62" s="77"/>
      <c r="JHS62" s="77"/>
      <c r="JHT62" s="77"/>
      <c r="JHU62" s="77"/>
      <c r="JHV62" s="77"/>
      <c r="JHW62" s="77"/>
      <c r="JHX62" s="77"/>
      <c r="JHY62" s="77"/>
      <c r="JHZ62" s="77"/>
      <c r="JIA62" s="77"/>
      <c r="JIB62" s="77"/>
      <c r="JIC62" s="77"/>
      <c r="JID62" s="77"/>
      <c r="JIE62" s="77"/>
      <c r="JIF62" s="77"/>
      <c r="JIG62" s="77"/>
      <c r="JIH62" s="77"/>
      <c r="JII62" s="77"/>
      <c r="JIJ62" s="77"/>
      <c r="JIK62" s="77"/>
      <c r="JIL62" s="77"/>
      <c r="JIM62" s="77"/>
      <c r="JIN62" s="77"/>
      <c r="JIO62" s="77"/>
      <c r="JIP62" s="77"/>
      <c r="JIQ62" s="77"/>
      <c r="JIR62" s="77"/>
      <c r="JIS62" s="77"/>
      <c r="JIT62" s="77"/>
      <c r="JIU62" s="77"/>
      <c r="JIV62" s="77"/>
      <c r="JIW62" s="77"/>
      <c r="JIX62" s="77"/>
      <c r="JIY62" s="77"/>
      <c r="JIZ62" s="77"/>
      <c r="JJA62" s="77"/>
      <c r="JJB62" s="77"/>
      <c r="JJC62" s="77"/>
      <c r="JJD62" s="77"/>
      <c r="JJE62" s="77"/>
      <c r="JJF62" s="77"/>
      <c r="JJG62" s="77"/>
      <c r="JJH62" s="77"/>
      <c r="JJI62" s="77"/>
      <c r="JJJ62" s="77"/>
      <c r="JJK62" s="77"/>
      <c r="JJL62" s="77"/>
      <c r="JJM62" s="77"/>
      <c r="JJN62" s="77"/>
      <c r="JJO62" s="77"/>
      <c r="JJP62" s="77"/>
      <c r="JJQ62" s="77"/>
      <c r="JJR62" s="77"/>
      <c r="JJS62" s="77"/>
      <c r="JJT62" s="77"/>
      <c r="JJU62" s="77"/>
      <c r="JJV62" s="77"/>
      <c r="JJW62" s="77"/>
      <c r="JJX62" s="77"/>
      <c r="JJY62" s="77"/>
      <c r="JJZ62" s="77"/>
      <c r="JKA62" s="77"/>
      <c r="JKB62" s="77"/>
      <c r="JKC62" s="77"/>
      <c r="JKD62" s="77"/>
      <c r="JKE62" s="77"/>
      <c r="JKF62" s="77"/>
      <c r="JKG62" s="77"/>
      <c r="JKH62" s="77"/>
      <c r="JKI62" s="77"/>
      <c r="JKJ62" s="77"/>
      <c r="JKK62" s="77"/>
      <c r="JKL62" s="77"/>
      <c r="JKM62" s="77"/>
      <c r="JKN62" s="77"/>
      <c r="JKO62" s="77"/>
      <c r="JKP62" s="77"/>
      <c r="JKQ62" s="77"/>
      <c r="JKR62" s="77"/>
      <c r="JKS62" s="77"/>
      <c r="JKT62" s="77"/>
      <c r="JKU62" s="77"/>
      <c r="JKV62" s="77"/>
      <c r="JKW62" s="77"/>
      <c r="JKX62" s="77"/>
      <c r="JKY62" s="77"/>
      <c r="JKZ62" s="77"/>
      <c r="JLA62" s="77"/>
      <c r="JLB62" s="77"/>
      <c r="JLC62" s="77"/>
      <c r="JLD62" s="77"/>
      <c r="JLE62" s="77"/>
      <c r="JLF62" s="77"/>
      <c r="JLG62" s="77"/>
      <c r="JLH62" s="77"/>
      <c r="JLI62" s="77"/>
      <c r="JLJ62" s="77"/>
      <c r="JLK62" s="77"/>
      <c r="JLL62" s="77"/>
      <c r="JLM62" s="77"/>
      <c r="JLN62" s="77"/>
      <c r="JLO62" s="77"/>
      <c r="JLP62" s="77"/>
      <c r="JLQ62" s="77"/>
      <c r="JLR62" s="77"/>
      <c r="JLS62" s="77"/>
      <c r="JLT62" s="77"/>
      <c r="JLU62" s="77"/>
      <c r="JLV62" s="77"/>
      <c r="JLW62" s="77"/>
      <c r="JLX62" s="77"/>
      <c r="JLY62" s="77"/>
      <c r="JLZ62" s="77"/>
      <c r="JMA62" s="77"/>
      <c r="JMB62" s="77"/>
      <c r="JMC62" s="77"/>
      <c r="JMD62" s="77"/>
      <c r="JME62" s="77"/>
      <c r="JMF62" s="77"/>
      <c r="JMG62" s="77"/>
      <c r="JMH62" s="77"/>
      <c r="JMI62" s="77"/>
      <c r="JMJ62" s="77"/>
      <c r="JMK62" s="77"/>
      <c r="JML62" s="77"/>
      <c r="JMM62" s="77"/>
      <c r="JMN62" s="77"/>
      <c r="JMO62" s="77"/>
      <c r="JMP62" s="77"/>
      <c r="JMQ62" s="77"/>
      <c r="JMR62" s="77"/>
      <c r="JMS62" s="77"/>
      <c r="JMT62" s="77"/>
      <c r="JMU62" s="77"/>
      <c r="JMV62" s="77"/>
      <c r="JMW62" s="77"/>
      <c r="JMX62" s="77"/>
      <c r="JMY62" s="77"/>
      <c r="JMZ62" s="77"/>
      <c r="JNA62" s="77"/>
      <c r="JNB62" s="77"/>
      <c r="JNC62" s="77"/>
      <c r="JND62" s="77"/>
      <c r="JNE62" s="77"/>
      <c r="JNF62" s="77"/>
      <c r="JNG62" s="77"/>
      <c r="JNH62" s="77"/>
      <c r="JNI62" s="77"/>
      <c r="JNJ62" s="77"/>
      <c r="JNK62" s="77"/>
      <c r="JNL62" s="77"/>
      <c r="JNM62" s="77"/>
      <c r="JNN62" s="77"/>
      <c r="JNO62" s="77"/>
      <c r="JNP62" s="77"/>
      <c r="JNQ62" s="77"/>
      <c r="JNR62" s="77"/>
      <c r="JNS62" s="77"/>
      <c r="JNT62" s="77"/>
      <c r="JNU62" s="77"/>
      <c r="JNV62" s="77"/>
      <c r="JNW62" s="77"/>
      <c r="JNX62" s="77"/>
      <c r="JNY62" s="77"/>
      <c r="JNZ62" s="77"/>
      <c r="JOA62" s="77"/>
      <c r="JOB62" s="77"/>
      <c r="JOC62" s="77"/>
      <c r="JOD62" s="77"/>
      <c r="JOE62" s="77"/>
      <c r="JOF62" s="77"/>
      <c r="JOG62" s="77"/>
      <c r="JOH62" s="77"/>
      <c r="JOI62" s="77"/>
      <c r="JOJ62" s="77"/>
      <c r="JOK62" s="77"/>
      <c r="JOL62" s="77"/>
      <c r="JOM62" s="77"/>
      <c r="JON62" s="77"/>
      <c r="JOO62" s="77"/>
      <c r="JOP62" s="77"/>
      <c r="JOQ62" s="77"/>
      <c r="JOR62" s="77"/>
      <c r="JOS62" s="77"/>
      <c r="JOT62" s="77"/>
      <c r="JOU62" s="77"/>
      <c r="JOV62" s="77"/>
      <c r="JOW62" s="77"/>
      <c r="JOX62" s="77"/>
      <c r="JOY62" s="77"/>
      <c r="JOZ62" s="77"/>
      <c r="JPA62" s="77"/>
      <c r="JPB62" s="77"/>
      <c r="JPC62" s="77"/>
      <c r="JPD62" s="77"/>
      <c r="JPE62" s="77"/>
      <c r="JPF62" s="77"/>
      <c r="JPG62" s="77"/>
      <c r="JPH62" s="77"/>
      <c r="JPI62" s="77"/>
      <c r="JPJ62" s="77"/>
      <c r="JPK62" s="77"/>
      <c r="JPL62" s="77"/>
      <c r="JPM62" s="77"/>
      <c r="JPN62" s="77"/>
      <c r="JPO62" s="77"/>
      <c r="JPP62" s="77"/>
      <c r="JPQ62" s="77"/>
      <c r="JPR62" s="77"/>
      <c r="JPS62" s="77"/>
      <c r="JPT62" s="77"/>
      <c r="JPU62" s="77"/>
      <c r="JPV62" s="77"/>
      <c r="JPW62" s="77"/>
      <c r="JPX62" s="77"/>
      <c r="JPY62" s="77"/>
      <c r="JPZ62" s="77"/>
      <c r="JQA62" s="77"/>
      <c r="JQB62" s="77"/>
      <c r="JQC62" s="77"/>
      <c r="JQD62" s="77"/>
      <c r="JQE62" s="77"/>
      <c r="JQF62" s="77"/>
      <c r="JQG62" s="77"/>
      <c r="JQH62" s="77"/>
      <c r="JQI62" s="77"/>
      <c r="JQJ62" s="77"/>
      <c r="JQK62" s="77"/>
      <c r="JQL62" s="77"/>
      <c r="JQM62" s="77"/>
      <c r="JQN62" s="77"/>
      <c r="JQO62" s="77"/>
      <c r="JQP62" s="77"/>
      <c r="JQQ62" s="77"/>
      <c r="JQR62" s="77"/>
      <c r="JQS62" s="77"/>
      <c r="JQT62" s="77"/>
      <c r="JQU62" s="77"/>
      <c r="JQV62" s="77"/>
      <c r="JQW62" s="77"/>
      <c r="JQX62" s="77"/>
      <c r="JQY62" s="77"/>
      <c r="JQZ62" s="77"/>
      <c r="JRA62" s="77"/>
      <c r="JRB62" s="77"/>
      <c r="JRC62" s="77"/>
      <c r="JRD62" s="77"/>
      <c r="JRE62" s="77"/>
      <c r="JRF62" s="77"/>
      <c r="JRG62" s="77"/>
      <c r="JRH62" s="77"/>
      <c r="JRI62" s="77"/>
      <c r="JRJ62" s="77"/>
      <c r="JRK62" s="77"/>
      <c r="JRL62" s="77"/>
      <c r="JRM62" s="77"/>
      <c r="JRN62" s="77"/>
      <c r="JRO62" s="77"/>
      <c r="JRP62" s="77"/>
      <c r="JRQ62" s="77"/>
      <c r="JRR62" s="77"/>
      <c r="JRS62" s="77"/>
      <c r="JRT62" s="77"/>
      <c r="JRU62" s="77"/>
      <c r="JRV62" s="77"/>
      <c r="JRW62" s="77"/>
      <c r="JRX62" s="77"/>
      <c r="JRY62" s="77"/>
      <c r="JRZ62" s="77"/>
      <c r="JSA62" s="77"/>
      <c r="JSB62" s="77"/>
      <c r="JSC62" s="77"/>
      <c r="JSD62" s="77"/>
      <c r="JSE62" s="77"/>
      <c r="JSF62" s="77"/>
      <c r="JSG62" s="77"/>
      <c r="JSH62" s="77"/>
      <c r="JSI62" s="77"/>
      <c r="JSJ62" s="77"/>
      <c r="JSK62" s="77"/>
      <c r="JSL62" s="77"/>
      <c r="JSM62" s="77"/>
      <c r="JSN62" s="77"/>
      <c r="JSO62" s="77"/>
      <c r="JSP62" s="77"/>
      <c r="JSQ62" s="77"/>
      <c r="JSR62" s="77"/>
      <c r="JSS62" s="77"/>
      <c r="JST62" s="77"/>
      <c r="JSU62" s="77"/>
      <c r="JSV62" s="77"/>
      <c r="JSW62" s="77"/>
      <c r="JSX62" s="77"/>
      <c r="JSY62" s="77"/>
      <c r="JSZ62" s="77"/>
      <c r="JTA62" s="77"/>
      <c r="JTB62" s="77"/>
      <c r="JTC62" s="77"/>
      <c r="JTD62" s="77"/>
      <c r="JTE62" s="77"/>
      <c r="JTF62" s="77"/>
      <c r="JTG62" s="77"/>
      <c r="JTH62" s="77"/>
      <c r="JTI62" s="77"/>
      <c r="JTJ62" s="77"/>
      <c r="JTK62" s="77"/>
      <c r="JTL62" s="77"/>
      <c r="JTM62" s="77"/>
      <c r="JTN62" s="77"/>
      <c r="JTO62" s="77"/>
      <c r="JTP62" s="77"/>
      <c r="JTQ62" s="77"/>
      <c r="JTR62" s="77"/>
      <c r="JTS62" s="77"/>
      <c r="JTT62" s="77"/>
      <c r="JTU62" s="77"/>
      <c r="JTV62" s="77"/>
      <c r="JTW62" s="77"/>
      <c r="JTX62" s="77"/>
      <c r="JTY62" s="77"/>
      <c r="JTZ62" s="77"/>
      <c r="JUA62" s="77"/>
      <c r="JUB62" s="77"/>
      <c r="JUC62" s="77"/>
      <c r="JUD62" s="77"/>
      <c r="JUE62" s="77"/>
      <c r="JUF62" s="77"/>
      <c r="JUG62" s="77"/>
      <c r="JUH62" s="77"/>
      <c r="JUI62" s="77"/>
      <c r="JUJ62" s="77"/>
      <c r="JUK62" s="77"/>
      <c r="JUL62" s="77"/>
      <c r="JUM62" s="77"/>
      <c r="JUN62" s="77"/>
      <c r="JUO62" s="77"/>
      <c r="JUP62" s="77"/>
      <c r="JUQ62" s="77"/>
      <c r="JUR62" s="77"/>
      <c r="JUS62" s="77"/>
      <c r="JUT62" s="77"/>
      <c r="JUU62" s="77"/>
      <c r="JUV62" s="77"/>
      <c r="JUW62" s="77"/>
      <c r="JUX62" s="77"/>
      <c r="JUY62" s="77"/>
      <c r="JUZ62" s="77"/>
      <c r="JVA62" s="77"/>
      <c r="JVB62" s="77"/>
      <c r="JVC62" s="77"/>
      <c r="JVD62" s="77"/>
      <c r="JVE62" s="77"/>
      <c r="JVF62" s="77"/>
      <c r="JVG62" s="77"/>
      <c r="JVH62" s="77"/>
      <c r="JVI62" s="77"/>
      <c r="JVJ62" s="77"/>
      <c r="JVK62" s="77"/>
      <c r="JVL62" s="77"/>
      <c r="JVM62" s="77"/>
      <c r="JVN62" s="77"/>
      <c r="JVO62" s="77"/>
      <c r="JVP62" s="77"/>
      <c r="JVQ62" s="77"/>
      <c r="JVR62" s="77"/>
      <c r="JVS62" s="77"/>
      <c r="JVT62" s="77"/>
      <c r="JVU62" s="77"/>
      <c r="JVV62" s="77"/>
      <c r="JVW62" s="77"/>
      <c r="JVX62" s="77"/>
      <c r="JVY62" s="77"/>
      <c r="JVZ62" s="77"/>
      <c r="JWA62" s="77"/>
      <c r="JWB62" s="77"/>
      <c r="JWC62" s="77"/>
      <c r="JWD62" s="77"/>
      <c r="JWE62" s="77"/>
      <c r="JWF62" s="77"/>
      <c r="JWG62" s="77"/>
      <c r="JWH62" s="77"/>
      <c r="JWI62" s="77"/>
      <c r="JWJ62" s="77"/>
      <c r="JWK62" s="77"/>
      <c r="JWL62" s="77"/>
      <c r="JWM62" s="77"/>
      <c r="JWN62" s="77"/>
      <c r="JWO62" s="77"/>
      <c r="JWP62" s="77"/>
      <c r="JWQ62" s="77"/>
      <c r="JWR62" s="77"/>
      <c r="JWS62" s="77"/>
      <c r="JWT62" s="77"/>
      <c r="JWU62" s="77"/>
      <c r="JWV62" s="77"/>
      <c r="JWW62" s="77"/>
      <c r="JWX62" s="77"/>
      <c r="JWY62" s="77"/>
      <c r="JWZ62" s="77"/>
      <c r="JXA62" s="77"/>
      <c r="JXB62" s="77"/>
      <c r="JXC62" s="77"/>
      <c r="JXD62" s="77"/>
      <c r="JXE62" s="77"/>
      <c r="JXF62" s="77"/>
      <c r="JXG62" s="77"/>
      <c r="JXH62" s="77"/>
      <c r="JXI62" s="77"/>
      <c r="JXJ62" s="77"/>
      <c r="JXK62" s="77"/>
      <c r="JXL62" s="77"/>
      <c r="JXM62" s="77"/>
      <c r="JXN62" s="77"/>
      <c r="JXO62" s="77"/>
      <c r="JXP62" s="77"/>
      <c r="JXQ62" s="77"/>
      <c r="JXR62" s="77"/>
      <c r="JXS62" s="77"/>
      <c r="JXT62" s="77"/>
      <c r="JXU62" s="77"/>
      <c r="JXV62" s="77"/>
      <c r="JXW62" s="77"/>
      <c r="JXX62" s="77"/>
      <c r="JXY62" s="77"/>
      <c r="JXZ62" s="77"/>
      <c r="JYA62" s="77"/>
      <c r="JYB62" s="77"/>
      <c r="JYC62" s="77"/>
      <c r="JYD62" s="77"/>
      <c r="JYE62" s="77"/>
      <c r="JYF62" s="77"/>
      <c r="JYG62" s="77"/>
      <c r="JYH62" s="77"/>
      <c r="JYI62" s="77"/>
      <c r="JYJ62" s="77"/>
      <c r="JYK62" s="77"/>
      <c r="JYL62" s="77"/>
      <c r="JYM62" s="77"/>
      <c r="JYN62" s="77"/>
      <c r="JYO62" s="77"/>
      <c r="JYP62" s="77"/>
      <c r="JYQ62" s="77"/>
      <c r="JYR62" s="77"/>
      <c r="JYS62" s="77"/>
      <c r="JYT62" s="77"/>
      <c r="JYU62" s="77"/>
      <c r="JYV62" s="77"/>
      <c r="JYW62" s="77"/>
      <c r="JYX62" s="77"/>
      <c r="JYY62" s="77"/>
      <c r="JYZ62" s="77"/>
      <c r="JZA62" s="77"/>
      <c r="JZB62" s="77"/>
      <c r="JZC62" s="77"/>
      <c r="JZD62" s="77"/>
      <c r="JZE62" s="77"/>
      <c r="JZF62" s="77"/>
      <c r="JZG62" s="77"/>
      <c r="JZH62" s="77"/>
      <c r="JZI62" s="77"/>
      <c r="JZJ62" s="77"/>
      <c r="JZK62" s="77"/>
      <c r="JZL62" s="77"/>
      <c r="JZM62" s="77"/>
      <c r="JZN62" s="77"/>
      <c r="JZO62" s="77"/>
      <c r="JZP62" s="77"/>
      <c r="JZQ62" s="77"/>
      <c r="JZR62" s="77"/>
      <c r="JZS62" s="77"/>
      <c r="JZT62" s="77"/>
      <c r="JZU62" s="77"/>
      <c r="JZV62" s="77"/>
      <c r="JZW62" s="77"/>
      <c r="JZX62" s="77"/>
      <c r="JZY62" s="77"/>
      <c r="JZZ62" s="77"/>
      <c r="KAA62" s="77"/>
      <c r="KAB62" s="77"/>
      <c r="KAC62" s="77"/>
      <c r="KAD62" s="77"/>
      <c r="KAE62" s="77"/>
      <c r="KAF62" s="77"/>
      <c r="KAG62" s="77"/>
      <c r="KAH62" s="77"/>
      <c r="KAI62" s="77"/>
      <c r="KAJ62" s="77"/>
      <c r="KAK62" s="77"/>
      <c r="KAL62" s="77"/>
      <c r="KAM62" s="77"/>
      <c r="KAN62" s="77"/>
      <c r="KAO62" s="77"/>
      <c r="KAP62" s="77"/>
      <c r="KAQ62" s="77"/>
      <c r="KAR62" s="77"/>
      <c r="KAS62" s="77"/>
      <c r="KAT62" s="77"/>
      <c r="KAU62" s="77"/>
      <c r="KAV62" s="77"/>
      <c r="KAW62" s="77"/>
      <c r="KAX62" s="77"/>
      <c r="KAY62" s="77"/>
      <c r="KAZ62" s="77"/>
      <c r="KBA62" s="77"/>
      <c r="KBB62" s="77"/>
      <c r="KBC62" s="77"/>
      <c r="KBD62" s="77"/>
      <c r="KBE62" s="77"/>
      <c r="KBF62" s="77"/>
      <c r="KBG62" s="77"/>
      <c r="KBH62" s="77"/>
      <c r="KBI62" s="77"/>
      <c r="KBJ62" s="77"/>
      <c r="KBK62" s="77"/>
      <c r="KBL62" s="77"/>
      <c r="KBM62" s="77"/>
      <c r="KBN62" s="77"/>
      <c r="KBO62" s="77"/>
      <c r="KBP62" s="77"/>
      <c r="KBQ62" s="77"/>
      <c r="KBR62" s="77"/>
      <c r="KBS62" s="77"/>
      <c r="KBT62" s="77"/>
      <c r="KBU62" s="77"/>
      <c r="KBV62" s="77"/>
      <c r="KBW62" s="77"/>
      <c r="KBX62" s="77"/>
      <c r="KBY62" s="77"/>
      <c r="KBZ62" s="77"/>
      <c r="KCA62" s="77"/>
      <c r="KCB62" s="77"/>
      <c r="KCC62" s="77"/>
      <c r="KCD62" s="77"/>
      <c r="KCE62" s="77"/>
      <c r="KCF62" s="77"/>
      <c r="KCG62" s="77"/>
      <c r="KCH62" s="77"/>
      <c r="KCI62" s="77"/>
      <c r="KCJ62" s="77"/>
      <c r="KCK62" s="77"/>
      <c r="KCL62" s="77"/>
      <c r="KCM62" s="77"/>
      <c r="KCN62" s="77"/>
      <c r="KCO62" s="77"/>
      <c r="KCP62" s="77"/>
      <c r="KCQ62" s="77"/>
      <c r="KCR62" s="77"/>
      <c r="KCS62" s="77"/>
      <c r="KCT62" s="77"/>
      <c r="KCU62" s="77"/>
      <c r="KCV62" s="77"/>
      <c r="KCW62" s="77"/>
      <c r="KCX62" s="77"/>
      <c r="KCY62" s="77"/>
      <c r="KCZ62" s="77"/>
      <c r="KDA62" s="77"/>
      <c r="KDB62" s="77"/>
      <c r="KDC62" s="77"/>
      <c r="KDD62" s="77"/>
      <c r="KDE62" s="77"/>
      <c r="KDF62" s="77"/>
      <c r="KDG62" s="77"/>
      <c r="KDH62" s="77"/>
      <c r="KDI62" s="77"/>
      <c r="KDJ62" s="77"/>
      <c r="KDK62" s="77"/>
      <c r="KDL62" s="77"/>
      <c r="KDM62" s="77"/>
      <c r="KDN62" s="77"/>
      <c r="KDO62" s="77"/>
      <c r="KDP62" s="77"/>
      <c r="KDQ62" s="77"/>
      <c r="KDR62" s="77"/>
      <c r="KDS62" s="77"/>
      <c r="KDT62" s="77"/>
      <c r="KDU62" s="77"/>
      <c r="KDV62" s="77"/>
      <c r="KDW62" s="77"/>
      <c r="KDX62" s="77"/>
      <c r="KDY62" s="77"/>
      <c r="KDZ62" s="77"/>
      <c r="KEA62" s="77"/>
      <c r="KEB62" s="77"/>
      <c r="KEC62" s="77"/>
      <c r="KED62" s="77"/>
      <c r="KEE62" s="77"/>
      <c r="KEF62" s="77"/>
      <c r="KEG62" s="77"/>
      <c r="KEH62" s="77"/>
      <c r="KEI62" s="77"/>
      <c r="KEJ62" s="77"/>
      <c r="KEK62" s="77"/>
      <c r="KEL62" s="77"/>
      <c r="KEM62" s="77"/>
      <c r="KEN62" s="77"/>
      <c r="KEO62" s="77"/>
      <c r="KEP62" s="77"/>
      <c r="KEQ62" s="77"/>
      <c r="KER62" s="77"/>
      <c r="KES62" s="77"/>
      <c r="KET62" s="77"/>
      <c r="KEU62" s="77"/>
      <c r="KEV62" s="77"/>
      <c r="KEW62" s="77"/>
      <c r="KEX62" s="77"/>
      <c r="KEY62" s="77"/>
      <c r="KEZ62" s="77"/>
      <c r="KFA62" s="77"/>
      <c r="KFB62" s="77"/>
      <c r="KFC62" s="77"/>
      <c r="KFD62" s="77"/>
      <c r="KFE62" s="77"/>
      <c r="KFF62" s="77"/>
      <c r="KFG62" s="77"/>
      <c r="KFH62" s="77"/>
      <c r="KFI62" s="77"/>
      <c r="KFJ62" s="77"/>
      <c r="KFK62" s="77"/>
      <c r="KFL62" s="77"/>
      <c r="KFM62" s="77"/>
      <c r="KFN62" s="77"/>
      <c r="KFO62" s="77"/>
      <c r="KFP62" s="77"/>
      <c r="KFQ62" s="77"/>
      <c r="KFR62" s="77"/>
      <c r="KFS62" s="77"/>
      <c r="KFT62" s="77"/>
      <c r="KFU62" s="77"/>
      <c r="KFV62" s="77"/>
      <c r="KFW62" s="77"/>
      <c r="KFX62" s="77"/>
      <c r="KFY62" s="77"/>
      <c r="KFZ62" s="77"/>
      <c r="KGA62" s="77"/>
      <c r="KGB62" s="77"/>
      <c r="KGC62" s="77"/>
      <c r="KGD62" s="77"/>
      <c r="KGE62" s="77"/>
      <c r="KGF62" s="77"/>
      <c r="KGG62" s="77"/>
      <c r="KGH62" s="77"/>
      <c r="KGI62" s="77"/>
      <c r="KGJ62" s="77"/>
      <c r="KGK62" s="77"/>
      <c r="KGL62" s="77"/>
      <c r="KGM62" s="77"/>
      <c r="KGN62" s="77"/>
      <c r="KGO62" s="77"/>
      <c r="KGP62" s="77"/>
      <c r="KGQ62" s="77"/>
      <c r="KGR62" s="77"/>
      <c r="KGS62" s="77"/>
      <c r="KGT62" s="77"/>
      <c r="KGU62" s="77"/>
      <c r="KGV62" s="77"/>
      <c r="KGW62" s="77"/>
      <c r="KGX62" s="77"/>
      <c r="KGY62" s="77"/>
      <c r="KGZ62" s="77"/>
      <c r="KHA62" s="77"/>
      <c r="KHB62" s="77"/>
      <c r="KHC62" s="77"/>
      <c r="KHD62" s="77"/>
      <c r="KHE62" s="77"/>
      <c r="KHF62" s="77"/>
      <c r="KHG62" s="77"/>
      <c r="KHH62" s="77"/>
      <c r="KHI62" s="77"/>
      <c r="KHJ62" s="77"/>
      <c r="KHK62" s="77"/>
      <c r="KHL62" s="77"/>
      <c r="KHM62" s="77"/>
      <c r="KHN62" s="77"/>
      <c r="KHO62" s="77"/>
      <c r="KHP62" s="77"/>
      <c r="KHQ62" s="77"/>
      <c r="KHR62" s="77"/>
      <c r="KHS62" s="77"/>
      <c r="KHT62" s="77"/>
      <c r="KHU62" s="77"/>
      <c r="KHV62" s="77"/>
      <c r="KHW62" s="77"/>
      <c r="KHX62" s="77"/>
      <c r="KHY62" s="77"/>
      <c r="KHZ62" s="77"/>
      <c r="KIA62" s="77"/>
      <c r="KIB62" s="77"/>
      <c r="KIC62" s="77"/>
      <c r="KID62" s="77"/>
      <c r="KIE62" s="77"/>
      <c r="KIF62" s="77"/>
      <c r="KIG62" s="77"/>
      <c r="KIH62" s="77"/>
      <c r="KII62" s="77"/>
      <c r="KIJ62" s="77"/>
      <c r="KIK62" s="77"/>
      <c r="KIL62" s="77"/>
      <c r="KIM62" s="77"/>
      <c r="KIN62" s="77"/>
      <c r="KIO62" s="77"/>
      <c r="KIP62" s="77"/>
      <c r="KIQ62" s="77"/>
      <c r="KIR62" s="77"/>
      <c r="KIS62" s="77"/>
      <c r="KIT62" s="77"/>
      <c r="KIU62" s="77"/>
      <c r="KIV62" s="77"/>
      <c r="KIW62" s="77"/>
      <c r="KIX62" s="77"/>
      <c r="KIY62" s="77"/>
      <c r="KIZ62" s="77"/>
      <c r="KJA62" s="77"/>
      <c r="KJB62" s="77"/>
      <c r="KJC62" s="77"/>
      <c r="KJD62" s="77"/>
      <c r="KJE62" s="77"/>
      <c r="KJF62" s="77"/>
      <c r="KJG62" s="77"/>
      <c r="KJH62" s="77"/>
      <c r="KJI62" s="77"/>
      <c r="KJJ62" s="77"/>
      <c r="KJK62" s="77"/>
      <c r="KJL62" s="77"/>
      <c r="KJM62" s="77"/>
      <c r="KJN62" s="77"/>
      <c r="KJO62" s="77"/>
      <c r="KJP62" s="77"/>
      <c r="KJQ62" s="77"/>
      <c r="KJR62" s="77"/>
      <c r="KJS62" s="77"/>
      <c r="KJT62" s="77"/>
      <c r="KJU62" s="77"/>
      <c r="KJV62" s="77"/>
      <c r="KJW62" s="77"/>
      <c r="KJX62" s="77"/>
      <c r="KJY62" s="77"/>
      <c r="KJZ62" s="77"/>
      <c r="KKA62" s="77"/>
      <c r="KKB62" s="77"/>
      <c r="KKC62" s="77"/>
      <c r="KKD62" s="77"/>
      <c r="KKE62" s="77"/>
      <c r="KKF62" s="77"/>
      <c r="KKG62" s="77"/>
      <c r="KKH62" s="77"/>
      <c r="KKI62" s="77"/>
      <c r="KKJ62" s="77"/>
      <c r="KKK62" s="77"/>
      <c r="KKL62" s="77"/>
      <c r="KKM62" s="77"/>
      <c r="KKN62" s="77"/>
      <c r="KKO62" s="77"/>
      <c r="KKP62" s="77"/>
      <c r="KKQ62" s="77"/>
      <c r="KKR62" s="77"/>
      <c r="KKS62" s="77"/>
      <c r="KKT62" s="77"/>
      <c r="KKU62" s="77"/>
      <c r="KKV62" s="77"/>
      <c r="KKW62" s="77"/>
      <c r="KKX62" s="77"/>
      <c r="KKY62" s="77"/>
      <c r="KKZ62" s="77"/>
      <c r="KLA62" s="77"/>
      <c r="KLB62" s="77"/>
      <c r="KLC62" s="77"/>
      <c r="KLD62" s="77"/>
      <c r="KLE62" s="77"/>
      <c r="KLF62" s="77"/>
      <c r="KLG62" s="77"/>
      <c r="KLH62" s="77"/>
      <c r="KLI62" s="77"/>
      <c r="KLJ62" s="77"/>
      <c r="KLK62" s="77"/>
      <c r="KLL62" s="77"/>
      <c r="KLM62" s="77"/>
      <c r="KLN62" s="77"/>
      <c r="KLO62" s="77"/>
      <c r="KLP62" s="77"/>
      <c r="KLQ62" s="77"/>
      <c r="KLR62" s="77"/>
      <c r="KLS62" s="77"/>
      <c r="KLT62" s="77"/>
      <c r="KLU62" s="77"/>
      <c r="KLV62" s="77"/>
      <c r="KLW62" s="77"/>
      <c r="KLX62" s="77"/>
      <c r="KLY62" s="77"/>
      <c r="KLZ62" s="77"/>
      <c r="KMA62" s="77"/>
      <c r="KMB62" s="77"/>
      <c r="KMC62" s="77"/>
      <c r="KMD62" s="77"/>
      <c r="KME62" s="77"/>
      <c r="KMF62" s="77"/>
      <c r="KMG62" s="77"/>
      <c r="KMH62" s="77"/>
      <c r="KMI62" s="77"/>
      <c r="KMJ62" s="77"/>
      <c r="KMK62" s="77"/>
      <c r="KML62" s="77"/>
      <c r="KMM62" s="77"/>
      <c r="KMN62" s="77"/>
      <c r="KMO62" s="77"/>
      <c r="KMP62" s="77"/>
      <c r="KMQ62" s="77"/>
      <c r="KMR62" s="77"/>
      <c r="KMS62" s="77"/>
      <c r="KMT62" s="77"/>
      <c r="KMU62" s="77"/>
      <c r="KMV62" s="77"/>
      <c r="KMW62" s="77"/>
      <c r="KMX62" s="77"/>
      <c r="KMY62" s="77"/>
      <c r="KMZ62" s="77"/>
      <c r="KNA62" s="77"/>
      <c r="KNB62" s="77"/>
      <c r="KNC62" s="77"/>
      <c r="KND62" s="77"/>
      <c r="KNE62" s="77"/>
      <c r="KNF62" s="77"/>
      <c r="KNG62" s="77"/>
      <c r="KNH62" s="77"/>
      <c r="KNI62" s="77"/>
      <c r="KNJ62" s="77"/>
      <c r="KNK62" s="77"/>
      <c r="KNL62" s="77"/>
      <c r="KNM62" s="77"/>
      <c r="KNN62" s="77"/>
      <c r="KNO62" s="77"/>
      <c r="KNP62" s="77"/>
      <c r="KNQ62" s="77"/>
      <c r="KNR62" s="77"/>
      <c r="KNS62" s="77"/>
      <c r="KNT62" s="77"/>
      <c r="KNU62" s="77"/>
      <c r="KNV62" s="77"/>
      <c r="KNW62" s="77"/>
      <c r="KNX62" s="77"/>
      <c r="KNY62" s="77"/>
      <c r="KNZ62" s="77"/>
      <c r="KOA62" s="77"/>
      <c r="KOB62" s="77"/>
      <c r="KOC62" s="77"/>
      <c r="KOD62" s="77"/>
      <c r="KOE62" s="77"/>
      <c r="KOF62" s="77"/>
      <c r="KOG62" s="77"/>
      <c r="KOH62" s="77"/>
      <c r="KOI62" s="77"/>
      <c r="KOJ62" s="77"/>
      <c r="KOK62" s="77"/>
      <c r="KOL62" s="77"/>
      <c r="KOM62" s="77"/>
      <c r="KON62" s="77"/>
      <c r="KOO62" s="77"/>
      <c r="KOP62" s="77"/>
      <c r="KOQ62" s="77"/>
      <c r="KOR62" s="77"/>
      <c r="KOS62" s="77"/>
      <c r="KOT62" s="77"/>
      <c r="KOU62" s="77"/>
      <c r="KOV62" s="77"/>
      <c r="KOW62" s="77"/>
      <c r="KOX62" s="77"/>
      <c r="KOY62" s="77"/>
      <c r="KOZ62" s="77"/>
      <c r="KPA62" s="77"/>
      <c r="KPB62" s="77"/>
      <c r="KPC62" s="77"/>
      <c r="KPD62" s="77"/>
      <c r="KPE62" s="77"/>
      <c r="KPF62" s="77"/>
      <c r="KPG62" s="77"/>
      <c r="KPH62" s="77"/>
      <c r="KPI62" s="77"/>
      <c r="KPJ62" s="77"/>
      <c r="KPK62" s="77"/>
      <c r="KPL62" s="77"/>
      <c r="KPM62" s="77"/>
      <c r="KPN62" s="77"/>
      <c r="KPO62" s="77"/>
      <c r="KPP62" s="77"/>
      <c r="KPQ62" s="77"/>
      <c r="KPR62" s="77"/>
      <c r="KPS62" s="77"/>
      <c r="KPT62" s="77"/>
      <c r="KPU62" s="77"/>
      <c r="KPV62" s="77"/>
      <c r="KPW62" s="77"/>
      <c r="KPX62" s="77"/>
      <c r="KPY62" s="77"/>
      <c r="KPZ62" s="77"/>
      <c r="KQA62" s="77"/>
      <c r="KQB62" s="77"/>
      <c r="KQC62" s="77"/>
      <c r="KQD62" s="77"/>
      <c r="KQE62" s="77"/>
      <c r="KQF62" s="77"/>
      <c r="KQG62" s="77"/>
      <c r="KQH62" s="77"/>
      <c r="KQI62" s="77"/>
      <c r="KQJ62" s="77"/>
      <c r="KQK62" s="77"/>
      <c r="KQL62" s="77"/>
      <c r="KQM62" s="77"/>
      <c r="KQN62" s="77"/>
      <c r="KQO62" s="77"/>
      <c r="KQP62" s="77"/>
      <c r="KQQ62" s="77"/>
      <c r="KQR62" s="77"/>
      <c r="KQS62" s="77"/>
      <c r="KQT62" s="77"/>
      <c r="KQU62" s="77"/>
      <c r="KQV62" s="77"/>
      <c r="KQW62" s="77"/>
      <c r="KQX62" s="77"/>
      <c r="KQY62" s="77"/>
      <c r="KQZ62" s="77"/>
      <c r="KRA62" s="77"/>
      <c r="KRB62" s="77"/>
      <c r="KRC62" s="77"/>
      <c r="KRD62" s="77"/>
      <c r="KRE62" s="77"/>
      <c r="KRF62" s="77"/>
      <c r="KRG62" s="77"/>
      <c r="KRH62" s="77"/>
      <c r="KRI62" s="77"/>
      <c r="KRJ62" s="77"/>
      <c r="KRK62" s="77"/>
      <c r="KRL62" s="77"/>
      <c r="KRM62" s="77"/>
      <c r="KRN62" s="77"/>
      <c r="KRO62" s="77"/>
      <c r="KRP62" s="77"/>
      <c r="KRQ62" s="77"/>
      <c r="KRR62" s="77"/>
      <c r="KRS62" s="77"/>
      <c r="KRT62" s="77"/>
      <c r="KRU62" s="77"/>
      <c r="KRV62" s="77"/>
      <c r="KRW62" s="77"/>
      <c r="KRX62" s="77"/>
      <c r="KRY62" s="77"/>
      <c r="KRZ62" s="77"/>
      <c r="KSA62" s="77"/>
      <c r="KSB62" s="77"/>
      <c r="KSC62" s="77"/>
      <c r="KSD62" s="77"/>
      <c r="KSE62" s="77"/>
      <c r="KSF62" s="77"/>
      <c r="KSG62" s="77"/>
      <c r="KSH62" s="77"/>
      <c r="KSI62" s="77"/>
      <c r="KSJ62" s="77"/>
      <c r="KSK62" s="77"/>
      <c r="KSL62" s="77"/>
      <c r="KSM62" s="77"/>
      <c r="KSN62" s="77"/>
      <c r="KSO62" s="77"/>
      <c r="KSP62" s="77"/>
      <c r="KSQ62" s="77"/>
      <c r="KSR62" s="77"/>
      <c r="KSS62" s="77"/>
      <c r="KST62" s="77"/>
      <c r="KSU62" s="77"/>
      <c r="KSV62" s="77"/>
      <c r="KSW62" s="77"/>
      <c r="KSX62" s="77"/>
      <c r="KSY62" s="77"/>
      <c r="KSZ62" s="77"/>
      <c r="KTA62" s="77"/>
      <c r="KTB62" s="77"/>
      <c r="KTC62" s="77"/>
      <c r="KTD62" s="77"/>
      <c r="KTE62" s="77"/>
      <c r="KTF62" s="77"/>
      <c r="KTG62" s="77"/>
      <c r="KTH62" s="77"/>
      <c r="KTI62" s="77"/>
      <c r="KTJ62" s="77"/>
      <c r="KTK62" s="77"/>
      <c r="KTL62" s="77"/>
      <c r="KTM62" s="77"/>
      <c r="KTN62" s="77"/>
      <c r="KTO62" s="77"/>
      <c r="KTP62" s="77"/>
      <c r="KTQ62" s="77"/>
      <c r="KTR62" s="77"/>
      <c r="KTS62" s="77"/>
      <c r="KTT62" s="77"/>
      <c r="KTU62" s="77"/>
      <c r="KTV62" s="77"/>
      <c r="KTW62" s="77"/>
      <c r="KTX62" s="77"/>
      <c r="KTY62" s="77"/>
      <c r="KTZ62" s="77"/>
      <c r="KUA62" s="77"/>
      <c r="KUB62" s="77"/>
      <c r="KUC62" s="77"/>
      <c r="KUD62" s="77"/>
      <c r="KUE62" s="77"/>
      <c r="KUF62" s="77"/>
      <c r="KUG62" s="77"/>
      <c r="KUH62" s="77"/>
      <c r="KUI62" s="77"/>
      <c r="KUJ62" s="77"/>
      <c r="KUK62" s="77"/>
      <c r="KUL62" s="77"/>
      <c r="KUM62" s="77"/>
      <c r="KUN62" s="77"/>
      <c r="KUO62" s="77"/>
      <c r="KUP62" s="77"/>
      <c r="KUQ62" s="77"/>
      <c r="KUR62" s="77"/>
      <c r="KUS62" s="77"/>
      <c r="KUT62" s="77"/>
      <c r="KUU62" s="77"/>
      <c r="KUV62" s="77"/>
      <c r="KUW62" s="77"/>
      <c r="KUX62" s="77"/>
      <c r="KUY62" s="77"/>
      <c r="KUZ62" s="77"/>
      <c r="KVA62" s="77"/>
      <c r="KVB62" s="77"/>
      <c r="KVC62" s="77"/>
      <c r="KVD62" s="77"/>
      <c r="KVE62" s="77"/>
      <c r="KVF62" s="77"/>
      <c r="KVG62" s="77"/>
      <c r="KVH62" s="77"/>
      <c r="KVI62" s="77"/>
      <c r="KVJ62" s="77"/>
      <c r="KVK62" s="77"/>
      <c r="KVL62" s="77"/>
      <c r="KVM62" s="77"/>
      <c r="KVN62" s="77"/>
      <c r="KVO62" s="77"/>
      <c r="KVP62" s="77"/>
      <c r="KVQ62" s="77"/>
      <c r="KVR62" s="77"/>
      <c r="KVS62" s="77"/>
      <c r="KVT62" s="77"/>
      <c r="KVU62" s="77"/>
      <c r="KVV62" s="77"/>
      <c r="KVW62" s="77"/>
      <c r="KVX62" s="77"/>
      <c r="KVY62" s="77"/>
      <c r="KVZ62" s="77"/>
      <c r="KWA62" s="77"/>
      <c r="KWB62" s="77"/>
      <c r="KWC62" s="77"/>
      <c r="KWD62" s="77"/>
      <c r="KWE62" s="77"/>
      <c r="KWF62" s="77"/>
      <c r="KWG62" s="77"/>
      <c r="KWH62" s="77"/>
      <c r="KWI62" s="77"/>
      <c r="KWJ62" s="77"/>
      <c r="KWK62" s="77"/>
      <c r="KWL62" s="77"/>
      <c r="KWM62" s="77"/>
      <c r="KWN62" s="77"/>
      <c r="KWO62" s="77"/>
      <c r="KWP62" s="77"/>
      <c r="KWQ62" s="77"/>
      <c r="KWR62" s="77"/>
      <c r="KWS62" s="77"/>
      <c r="KWT62" s="77"/>
      <c r="KWU62" s="77"/>
      <c r="KWV62" s="77"/>
      <c r="KWW62" s="77"/>
      <c r="KWX62" s="77"/>
      <c r="KWY62" s="77"/>
      <c r="KWZ62" s="77"/>
      <c r="KXA62" s="77"/>
      <c r="KXB62" s="77"/>
      <c r="KXC62" s="77"/>
      <c r="KXD62" s="77"/>
      <c r="KXE62" s="77"/>
      <c r="KXF62" s="77"/>
      <c r="KXG62" s="77"/>
      <c r="KXH62" s="77"/>
      <c r="KXI62" s="77"/>
      <c r="KXJ62" s="77"/>
      <c r="KXK62" s="77"/>
      <c r="KXL62" s="77"/>
      <c r="KXM62" s="77"/>
      <c r="KXN62" s="77"/>
      <c r="KXO62" s="77"/>
      <c r="KXP62" s="77"/>
      <c r="KXQ62" s="77"/>
      <c r="KXR62" s="77"/>
      <c r="KXS62" s="77"/>
      <c r="KXT62" s="77"/>
      <c r="KXU62" s="77"/>
      <c r="KXV62" s="77"/>
      <c r="KXW62" s="77"/>
      <c r="KXX62" s="77"/>
      <c r="KXY62" s="77"/>
      <c r="KXZ62" s="77"/>
      <c r="KYA62" s="77"/>
      <c r="KYB62" s="77"/>
      <c r="KYC62" s="77"/>
      <c r="KYD62" s="77"/>
      <c r="KYE62" s="77"/>
      <c r="KYF62" s="77"/>
      <c r="KYG62" s="77"/>
      <c r="KYH62" s="77"/>
      <c r="KYI62" s="77"/>
      <c r="KYJ62" s="77"/>
      <c r="KYK62" s="77"/>
      <c r="KYL62" s="77"/>
      <c r="KYM62" s="77"/>
      <c r="KYN62" s="77"/>
      <c r="KYO62" s="77"/>
      <c r="KYP62" s="77"/>
      <c r="KYQ62" s="77"/>
      <c r="KYR62" s="77"/>
      <c r="KYS62" s="77"/>
      <c r="KYT62" s="77"/>
      <c r="KYU62" s="77"/>
      <c r="KYV62" s="77"/>
      <c r="KYW62" s="77"/>
      <c r="KYX62" s="77"/>
      <c r="KYY62" s="77"/>
      <c r="KYZ62" s="77"/>
      <c r="KZA62" s="77"/>
      <c r="KZB62" s="77"/>
      <c r="KZC62" s="77"/>
      <c r="KZD62" s="77"/>
      <c r="KZE62" s="77"/>
      <c r="KZF62" s="77"/>
      <c r="KZG62" s="77"/>
      <c r="KZH62" s="77"/>
      <c r="KZI62" s="77"/>
      <c r="KZJ62" s="77"/>
      <c r="KZK62" s="77"/>
      <c r="KZL62" s="77"/>
      <c r="KZM62" s="77"/>
      <c r="KZN62" s="77"/>
      <c r="KZO62" s="77"/>
      <c r="KZP62" s="77"/>
      <c r="KZQ62" s="77"/>
      <c r="KZR62" s="77"/>
      <c r="KZS62" s="77"/>
      <c r="KZT62" s="77"/>
      <c r="KZU62" s="77"/>
      <c r="KZV62" s="77"/>
      <c r="KZW62" s="77"/>
      <c r="KZX62" s="77"/>
      <c r="KZY62" s="77"/>
      <c r="KZZ62" s="77"/>
      <c r="LAA62" s="77"/>
      <c r="LAB62" s="77"/>
      <c r="LAC62" s="77"/>
      <c r="LAD62" s="77"/>
      <c r="LAE62" s="77"/>
      <c r="LAF62" s="77"/>
      <c r="LAG62" s="77"/>
      <c r="LAH62" s="77"/>
      <c r="LAI62" s="77"/>
      <c r="LAJ62" s="77"/>
      <c r="LAK62" s="77"/>
      <c r="LAL62" s="77"/>
      <c r="LAM62" s="77"/>
      <c r="LAN62" s="77"/>
      <c r="LAO62" s="77"/>
      <c r="LAP62" s="77"/>
      <c r="LAQ62" s="77"/>
      <c r="LAR62" s="77"/>
      <c r="LAS62" s="77"/>
      <c r="LAT62" s="77"/>
      <c r="LAU62" s="77"/>
      <c r="LAV62" s="77"/>
      <c r="LAW62" s="77"/>
      <c r="LAX62" s="77"/>
      <c r="LAY62" s="77"/>
      <c r="LAZ62" s="77"/>
      <c r="LBA62" s="77"/>
      <c r="LBB62" s="77"/>
      <c r="LBC62" s="77"/>
      <c r="LBD62" s="77"/>
      <c r="LBE62" s="77"/>
      <c r="LBF62" s="77"/>
      <c r="LBG62" s="77"/>
      <c r="LBH62" s="77"/>
      <c r="LBI62" s="77"/>
      <c r="LBJ62" s="77"/>
      <c r="LBK62" s="77"/>
      <c r="LBL62" s="77"/>
      <c r="LBM62" s="77"/>
      <c r="LBN62" s="77"/>
      <c r="LBO62" s="77"/>
      <c r="LBP62" s="77"/>
      <c r="LBQ62" s="77"/>
      <c r="LBR62" s="77"/>
      <c r="LBS62" s="77"/>
      <c r="LBT62" s="77"/>
      <c r="LBU62" s="77"/>
      <c r="LBV62" s="77"/>
      <c r="LBW62" s="77"/>
      <c r="LBX62" s="77"/>
      <c r="LBY62" s="77"/>
      <c r="LBZ62" s="77"/>
      <c r="LCA62" s="77"/>
      <c r="LCB62" s="77"/>
      <c r="LCC62" s="77"/>
      <c r="LCD62" s="77"/>
      <c r="LCE62" s="77"/>
      <c r="LCF62" s="77"/>
      <c r="LCG62" s="77"/>
      <c r="LCH62" s="77"/>
      <c r="LCI62" s="77"/>
      <c r="LCJ62" s="77"/>
      <c r="LCK62" s="77"/>
      <c r="LCL62" s="77"/>
      <c r="LCM62" s="77"/>
      <c r="LCN62" s="77"/>
      <c r="LCO62" s="77"/>
      <c r="LCP62" s="77"/>
      <c r="LCQ62" s="77"/>
      <c r="LCR62" s="77"/>
      <c r="LCS62" s="77"/>
      <c r="LCT62" s="77"/>
      <c r="LCU62" s="77"/>
      <c r="LCV62" s="77"/>
      <c r="LCW62" s="77"/>
      <c r="LCX62" s="77"/>
      <c r="LCY62" s="77"/>
      <c r="LCZ62" s="77"/>
      <c r="LDA62" s="77"/>
      <c r="LDB62" s="77"/>
      <c r="LDC62" s="77"/>
      <c r="LDD62" s="77"/>
      <c r="LDE62" s="77"/>
      <c r="LDF62" s="77"/>
      <c r="LDG62" s="77"/>
      <c r="LDH62" s="77"/>
      <c r="LDI62" s="77"/>
      <c r="LDJ62" s="77"/>
      <c r="LDK62" s="77"/>
      <c r="LDL62" s="77"/>
      <c r="LDM62" s="77"/>
      <c r="LDN62" s="77"/>
      <c r="LDO62" s="77"/>
      <c r="LDP62" s="77"/>
      <c r="LDQ62" s="77"/>
      <c r="LDR62" s="77"/>
      <c r="LDS62" s="77"/>
      <c r="LDT62" s="77"/>
      <c r="LDU62" s="77"/>
      <c r="LDV62" s="77"/>
      <c r="LDW62" s="77"/>
      <c r="LDX62" s="77"/>
      <c r="LDY62" s="77"/>
      <c r="LDZ62" s="77"/>
      <c r="LEA62" s="77"/>
      <c r="LEB62" s="77"/>
      <c r="LEC62" s="77"/>
      <c r="LED62" s="77"/>
      <c r="LEE62" s="77"/>
      <c r="LEF62" s="77"/>
      <c r="LEG62" s="77"/>
      <c r="LEH62" s="77"/>
      <c r="LEI62" s="77"/>
      <c r="LEJ62" s="77"/>
      <c r="LEK62" s="77"/>
      <c r="LEL62" s="77"/>
      <c r="LEM62" s="77"/>
      <c r="LEN62" s="77"/>
      <c r="LEO62" s="77"/>
      <c r="LEP62" s="77"/>
      <c r="LEQ62" s="77"/>
      <c r="LER62" s="77"/>
      <c r="LES62" s="77"/>
      <c r="LET62" s="77"/>
      <c r="LEU62" s="77"/>
      <c r="LEV62" s="77"/>
      <c r="LEW62" s="77"/>
      <c r="LEX62" s="77"/>
      <c r="LEY62" s="77"/>
      <c r="LEZ62" s="77"/>
      <c r="LFA62" s="77"/>
      <c r="LFB62" s="77"/>
      <c r="LFC62" s="77"/>
      <c r="LFD62" s="77"/>
      <c r="LFE62" s="77"/>
      <c r="LFF62" s="77"/>
      <c r="LFG62" s="77"/>
      <c r="LFH62" s="77"/>
      <c r="LFI62" s="77"/>
      <c r="LFJ62" s="77"/>
      <c r="LFK62" s="77"/>
      <c r="LFL62" s="77"/>
      <c r="LFM62" s="77"/>
      <c r="LFN62" s="77"/>
      <c r="LFO62" s="77"/>
      <c r="LFP62" s="77"/>
      <c r="LFQ62" s="77"/>
      <c r="LFR62" s="77"/>
      <c r="LFS62" s="77"/>
      <c r="LFT62" s="77"/>
      <c r="LFU62" s="77"/>
      <c r="LFV62" s="77"/>
      <c r="LFW62" s="77"/>
      <c r="LFX62" s="77"/>
      <c r="LFY62" s="77"/>
      <c r="LFZ62" s="77"/>
      <c r="LGA62" s="77"/>
      <c r="LGB62" s="77"/>
      <c r="LGC62" s="77"/>
      <c r="LGD62" s="77"/>
      <c r="LGE62" s="77"/>
      <c r="LGF62" s="77"/>
      <c r="LGG62" s="77"/>
      <c r="LGH62" s="77"/>
      <c r="LGI62" s="77"/>
      <c r="LGJ62" s="77"/>
      <c r="LGK62" s="77"/>
      <c r="LGL62" s="77"/>
      <c r="LGM62" s="77"/>
      <c r="LGN62" s="77"/>
      <c r="LGO62" s="77"/>
      <c r="LGP62" s="77"/>
      <c r="LGQ62" s="77"/>
      <c r="LGR62" s="77"/>
      <c r="LGS62" s="77"/>
      <c r="LGT62" s="77"/>
      <c r="LGU62" s="77"/>
      <c r="LGV62" s="77"/>
      <c r="LGW62" s="77"/>
      <c r="LGX62" s="77"/>
      <c r="LGY62" s="77"/>
      <c r="LGZ62" s="77"/>
      <c r="LHA62" s="77"/>
      <c r="LHB62" s="77"/>
      <c r="LHC62" s="77"/>
      <c r="LHD62" s="77"/>
      <c r="LHE62" s="77"/>
      <c r="LHF62" s="77"/>
      <c r="LHG62" s="77"/>
      <c r="LHH62" s="77"/>
      <c r="LHI62" s="77"/>
      <c r="LHJ62" s="77"/>
      <c r="LHK62" s="77"/>
      <c r="LHL62" s="77"/>
      <c r="LHM62" s="77"/>
      <c r="LHN62" s="77"/>
      <c r="LHO62" s="77"/>
      <c r="LHP62" s="77"/>
      <c r="LHQ62" s="77"/>
      <c r="LHR62" s="77"/>
      <c r="LHS62" s="77"/>
      <c r="LHT62" s="77"/>
      <c r="LHU62" s="77"/>
      <c r="LHV62" s="77"/>
      <c r="LHW62" s="77"/>
      <c r="LHX62" s="77"/>
      <c r="LHY62" s="77"/>
      <c r="LHZ62" s="77"/>
      <c r="LIA62" s="77"/>
      <c r="LIB62" s="77"/>
      <c r="LIC62" s="77"/>
      <c r="LID62" s="77"/>
      <c r="LIE62" s="77"/>
      <c r="LIF62" s="77"/>
      <c r="LIG62" s="77"/>
      <c r="LIH62" s="77"/>
      <c r="LII62" s="77"/>
      <c r="LIJ62" s="77"/>
      <c r="LIK62" s="77"/>
      <c r="LIL62" s="77"/>
      <c r="LIM62" s="77"/>
      <c r="LIN62" s="77"/>
      <c r="LIO62" s="77"/>
      <c r="LIP62" s="77"/>
      <c r="LIQ62" s="77"/>
      <c r="LIR62" s="77"/>
      <c r="LIS62" s="77"/>
      <c r="LIT62" s="77"/>
      <c r="LIU62" s="77"/>
      <c r="LIV62" s="77"/>
      <c r="LIW62" s="77"/>
      <c r="LIX62" s="77"/>
      <c r="LIY62" s="77"/>
      <c r="LIZ62" s="77"/>
      <c r="LJA62" s="77"/>
      <c r="LJB62" s="77"/>
      <c r="LJC62" s="77"/>
      <c r="LJD62" s="77"/>
      <c r="LJE62" s="77"/>
      <c r="LJF62" s="77"/>
      <c r="LJG62" s="77"/>
      <c r="LJH62" s="77"/>
      <c r="LJI62" s="77"/>
      <c r="LJJ62" s="77"/>
      <c r="LJK62" s="77"/>
      <c r="LJL62" s="77"/>
      <c r="LJM62" s="77"/>
      <c r="LJN62" s="77"/>
      <c r="LJO62" s="77"/>
      <c r="LJP62" s="77"/>
      <c r="LJQ62" s="77"/>
      <c r="LJR62" s="77"/>
      <c r="LJS62" s="77"/>
      <c r="LJT62" s="77"/>
      <c r="LJU62" s="77"/>
      <c r="LJV62" s="77"/>
      <c r="LJW62" s="77"/>
      <c r="LJX62" s="77"/>
      <c r="LJY62" s="77"/>
      <c r="LJZ62" s="77"/>
      <c r="LKA62" s="77"/>
      <c r="LKB62" s="77"/>
      <c r="LKC62" s="77"/>
      <c r="LKD62" s="77"/>
      <c r="LKE62" s="77"/>
      <c r="LKF62" s="77"/>
      <c r="LKG62" s="77"/>
      <c r="LKH62" s="77"/>
      <c r="LKI62" s="77"/>
      <c r="LKJ62" s="77"/>
      <c r="LKK62" s="77"/>
      <c r="LKL62" s="77"/>
      <c r="LKM62" s="77"/>
      <c r="LKN62" s="77"/>
      <c r="LKO62" s="77"/>
      <c r="LKP62" s="77"/>
      <c r="LKQ62" s="77"/>
      <c r="LKR62" s="77"/>
      <c r="LKS62" s="77"/>
      <c r="LKT62" s="77"/>
      <c r="LKU62" s="77"/>
      <c r="LKV62" s="77"/>
      <c r="LKW62" s="77"/>
      <c r="LKX62" s="77"/>
      <c r="LKY62" s="77"/>
      <c r="LKZ62" s="77"/>
      <c r="LLA62" s="77"/>
      <c r="LLB62" s="77"/>
      <c r="LLC62" s="77"/>
      <c r="LLD62" s="77"/>
      <c r="LLE62" s="77"/>
      <c r="LLF62" s="77"/>
      <c r="LLG62" s="77"/>
      <c r="LLH62" s="77"/>
      <c r="LLI62" s="77"/>
      <c r="LLJ62" s="77"/>
      <c r="LLK62" s="77"/>
      <c r="LLL62" s="77"/>
      <c r="LLM62" s="77"/>
      <c r="LLN62" s="77"/>
      <c r="LLO62" s="77"/>
      <c r="LLP62" s="77"/>
      <c r="LLQ62" s="77"/>
      <c r="LLR62" s="77"/>
      <c r="LLS62" s="77"/>
      <c r="LLT62" s="77"/>
      <c r="LLU62" s="77"/>
      <c r="LLV62" s="77"/>
      <c r="LLW62" s="77"/>
      <c r="LLX62" s="77"/>
      <c r="LLY62" s="77"/>
      <c r="LLZ62" s="77"/>
      <c r="LMA62" s="77"/>
      <c r="LMB62" s="77"/>
      <c r="LMC62" s="77"/>
      <c r="LMD62" s="77"/>
      <c r="LME62" s="77"/>
      <c r="LMF62" s="77"/>
      <c r="LMG62" s="77"/>
      <c r="LMH62" s="77"/>
      <c r="LMI62" s="77"/>
      <c r="LMJ62" s="77"/>
      <c r="LMK62" s="77"/>
      <c r="LML62" s="77"/>
      <c r="LMM62" s="77"/>
      <c r="LMN62" s="77"/>
      <c r="LMO62" s="77"/>
      <c r="LMP62" s="77"/>
      <c r="LMQ62" s="77"/>
      <c r="LMR62" s="77"/>
      <c r="LMS62" s="77"/>
      <c r="LMT62" s="77"/>
      <c r="LMU62" s="77"/>
      <c r="LMV62" s="77"/>
      <c r="LMW62" s="77"/>
      <c r="LMX62" s="77"/>
      <c r="LMY62" s="77"/>
      <c r="LMZ62" s="77"/>
      <c r="LNA62" s="77"/>
      <c r="LNB62" s="77"/>
      <c r="LNC62" s="77"/>
      <c r="LND62" s="77"/>
      <c r="LNE62" s="77"/>
      <c r="LNF62" s="77"/>
      <c r="LNG62" s="77"/>
      <c r="LNH62" s="77"/>
      <c r="LNI62" s="77"/>
      <c r="LNJ62" s="77"/>
      <c r="LNK62" s="77"/>
      <c r="LNL62" s="77"/>
      <c r="LNM62" s="77"/>
      <c r="LNN62" s="77"/>
      <c r="LNO62" s="77"/>
      <c r="LNP62" s="77"/>
      <c r="LNQ62" s="77"/>
      <c r="LNR62" s="77"/>
      <c r="LNS62" s="77"/>
      <c r="LNT62" s="77"/>
      <c r="LNU62" s="77"/>
      <c r="LNV62" s="77"/>
      <c r="LNW62" s="77"/>
      <c r="LNX62" s="77"/>
      <c r="LNY62" s="77"/>
      <c r="LNZ62" s="77"/>
      <c r="LOA62" s="77"/>
      <c r="LOB62" s="77"/>
      <c r="LOC62" s="77"/>
      <c r="LOD62" s="77"/>
      <c r="LOE62" s="77"/>
      <c r="LOF62" s="77"/>
      <c r="LOG62" s="77"/>
      <c r="LOH62" s="77"/>
      <c r="LOI62" s="77"/>
      <c r="LOJ62" s="77"/>
      <c r="LOK62" s="77"/>
      <c r="LOL62" s="77"/>
      <c r="LOM62" s="77"/>
      <c r="LON62" s="77"/>
      <c r="LOO62" s="77"/>
      <c r="LOP62" s="77"/>
      <c r="LOQ62" s="77"/>
      <c r="LOR62" s="77"/>
      <c r="LOS62" s="77"/>
      <c r="LOT62" s="77"/>
      <c r="LOU62" s="77"/>
      <c r="LOV62" s="77"/>
      <c r="LOW62" s="77"/>
      <c r="LOX62" s="77"/>
      <c r="LOY62" s="77"/>
      <c r="LOZ62" s="77"/>
      <c r="LPA62" s="77"/>
      <c r="LPB62" s="77"/>
      <c r="LPC62" s="77"/>
      <c r="LPD62" s="77"/>
      <c r="LPE62" s="77"/>
      <c r="LPF62" s="77"/>
      <c r="LPG62" s="77"/>
      <c r="LPH62" s="77"/>
      <c r="LPI62" s="77"/>
      <c r="LPJ62" s="77"/>
      <c r="LPK62" s="77"/>
      <c r="LPL62" s="77"/>
      <c r="LPM62" s="77"/>
      <c r="LPN62" s="77"/>
      <c r="LPO62" s="77"/>
      <c r="LPP62" s="77"/>
      <c r="LPQ62" s="77"/>
      <c r="LPR62" s="77"/>
      <c r="LPS62" s="77"/>
      <c r="LPT62" s="77"/>
      <c r="LPU62" s="77"/>
      <c r="LPV62" s="77"/>
      <c r="LPW62" s="77"/>
      <c r="LPX62" s="77"/>
      <c r="LPY62" s="77"/>
      <c r="LPZ62" s="77"/>
      <c r="LQA62" s="77"/>
      <c r="LQB62" s="77"/>
      <c r="LQC62" s="77"/>
      <c r="LQD62" s="77"/>
      <c r="LQE62" s="77"/>
      <c r="LQF62" s="77"/>
      <c r="LQG62" s="77"/>
      <c r="LQH62" s="77"/>
      <c r="LQI62" s="77"/>
      <c r="LQJ62" s="77"/>
      <c r="LQK62" s="77"/>
      <c r="LQL62" s="77"/>
      <c r="LQM62" s="77"/>
      <c r="LQN62" s="77"/>
      <c r="LQO62" s="77"/>
      <c r="LQP62" s="77"/>
      <c r="LQQ62" s="77"/>
      <c r="LQR62" s="77"/>
      <c r="LQS62" s="77"/>
      <c r="LQT62" s="77"/>
      <c r="LQU62" s="77"/>
      <c r="LQV62" s="77"/>
      <c r="LQW62" s="77"/>
      <c r="LQX62" s="77"/>
      <c r="LQY62" s="77"/>
      <c r="LQZ62" s="77"/>
      <c r="LRA62" s="77"/>
      <c r="LRB62" s="77"/>
      <c r="LRC62" s="77"/>
      <c r="LRD62" s="77"/>
      <c r="LRE62" s="77"/>
      <c r="LRF62" s="77"/>
      <c r="LRG62" s="77"/>
      <c r="LRH62" s="77"/>
      <c r="LRI62" s="77"/>
      <c r="LRJ62" s="77"/>
      <c r="LRK62" s="77"/>
      <c r="LRL62" s="77"/>
      <c r="LRM62" s="77"/>
      <c r="LRN62" s="77"/>
      <c r="LRO62" s="77"/>
      <c r="LRP62" s="77"/>
      <c r="LRQ62" s="77"/>
      <c r="LRR62" s="77"/>
      <c r="LRS62" s="77"/>
      <c r="LRT62" s="77"/>
      <c r="LRU62" s="77"/>
      <c r="LRV62" s="77"/>
      <c r="LRW62" s="77"/>
      <c r="LRX62" s="77"/>
      <c r="LRY62" s="77"/>
      <c r="LRZ62" s="77"/>
      <c r="LSA62" s="77"/>
      <c r="LSB62" s="77"/>
      <c r="LSC62" s="77"/>
      <c r="LSD62" s="77"/>
      <c r="LSE62" s="77"/>
      <c r="LSF62" s="77"/>
      <c r="LSG62" s="77"/>
      <c r="LSH62" s="77"/>
      <c r="LSI62" s="77"/>
      <c r="LSJ62" s="77"/>
      <c r="LSK62" s="77"/>
      <c r="LSL62" s="77"/>
      <c r="LSM62" s="77"/>
      <c r="LSN62" s="77"/>
      <c r="LSO62" s="77"/>
      <c r="LSP62" s="77"/>
      <c r="LSQ62" s="77"/>
      <c r="LSR62" s="77"/>
      <c r="LSS62" s="77"/>
      <c r="LST62" s="77"/>
      <c r="LSU62" s="77"/>
      <c r="LSV62" s="77"/>
      <c r="LSW62" s="77"/>
      <c r="LSX62" s="77"/>
      <c r="LSY62" s="77"/>
      <c r="LSZ62" s="77"/>
      <c r="LTA62" s="77"/>
      <c r="LTB62" s="77"/>
      <c r="LTC62" s="77"/>
      <c r="LTD62" s="77"/>
      <c r="LTE62" s="77"/>
      <c r="LTF62" s="77"/>
      <c r="LTG62" s="77"/>
      <c r="LTH62" s="77"/>
      <c r="LTI62" s="77"/>
      <c r="LTJ62" s="77"/>
      <c r="LTK62" s="77"/>
      <c r="LTL62" s="77"/>
      <c r="LTM62" s="77"/>
      <c r="LTN62" s="77"/>
      <c r="LTO62" s="77"/>
      <c r="LTP62" s="77"/>
      <c r="LTQ62" s="77"/>
      <c r="LTR62" s="77"/>
      <c r="LTS62" s="77"/>
      <c r="LTT62" s="77"/>
      <c r="LTU62" s="77"/>
      <c r="LTV62" s="77"/>
      <c r="LTW62" s="77"/>
      <c r="LTX62" s="77"/>
      <c r="LTY62" s="77"/>
      <c r="LTZ62" s="77"/>
      <c r="LUA62" s="77"/>
      <c r="LUB62" s="77"/>
      <c r="LUC62" s="77"/>
      <c r="LUD62" s="77"/>
      <c r="LUE62" s="77"/>
      <c r="LUF62" s="77"/>
      <c r="LUG62" s="77"/>
      <c r="LUH62" s="77"/>
      <c r="LUI62" s="77"/>
      <c r="LUJ62" s="77"/>
      <c r="LUK62" s="77"/>
      <c r="LUL62" s="77"/>
      <c r="LUM62" s="77"/>
      <c r="LUN62" s="77"/>
      <c r="LUO62" s="77"/>
      <c r="LUP62" s="77"/>
      <c r="LUQ62" s="77"/>
      <c r="LUR62" s="77"/>
      <c r="LUS62" s="77"/>
      <c r="LUT62" s="77"/>
      <c r="LUU62" s="77"/>
      <c r="LUV62" s="77"/>
      <c r="LUW62" s="77"/>
      <c r="LUX62" s="77"/>
      <c r="LUY62" s="77"/>
      <c r="LUZ62" s="77"/>
      <c r="LVA62" s="77"/>
      <c r="LVB62" s="77"/>
      <c r="LVC62" s="77"/>
      <c r="LVD62" s="77"/>
      <c r="LVE62" s="77"/>
      <c r="LVF62" s="77"/>
      <c r="LVG62" s="77"/>
      <c r="LVH62" s="77"/>
      <c r="LVI62" s="77"/>
      <c r="LVJ62" s="77"/>
      <c r="LVK62" s="77"/>
      <c r="LVL62" s="77"/>
      <c r="LVM62" s="77"/>
      <c r="LVN62" s="77"/>
      <c r="LVO62" s="77"/>
      <c r="LVP62" s="77"/>
      <c r="LVQ62" s="77"/>
      <c r="LVR62" s="77"/>
      <c r="LVS62" s="77"/>
      <c r="LVT62" s="77"/>
      <c r="LVU62" s="77"/>
      <c r="LVV62" s="77"/>
      <c r="LVW62" s="77"/>
      <c r="LVX62" s="77"/>
      <c r="LVY62" s="77"/>
      <c r="LVZ62" s="77"/>
      <c r="LWA62" s="77"/>
      <c r="LWB62" s="77"/>
      <c r="LWC62" s="77"/>
      <c r="LWD62" s="77"/>
      <c r="LWE62" s="77"/>
      <c r="LWF62" s="77"/>
      <c r="LWG62" s="77"/>
      <c r="LWH62" s="77"/>
      <c r="LWI62" s="77"/>
      <c r="LWJ62" s="77"/>
      <c r="LWK62" s="77"/>
      <c r="LWL62" s="77"/>
      <c r="LWM62" s="77"/>
      <c r="LWN62" s="77"/>
      <c r="LWO62" s="77"/>
      <c r="LWP62" s="77"/>
      <c r="LWQ62" s="77"/>
      <c r="LWR62" s="77"/>
      <c r="LWS62" s="77"/>
      <c r="LWT62" s="77"/>
      <c r="LWU62" s="77"/>
      <c r="LWV62" s="77"/>
      <c r="LWW62" s="77"/>
      <c r="LWX62" s="77"/>
      <c r="LWY62" s="77"/>
      <c r="LWZ62" s="77"/>
      <c r="LXA62" s="77"/>
      <c r="LXB62" s="77"/>
      <c r="LXC62" s="77"/>
      <c r="LXD62" s="77"/>
      <c r="LXE62" s="77"/>
      <c r="LXF62" s="77"/>
      <c r="LXG62" s="77"/>
      <c r="LXH62" s="77"/>
      <c r="LXI62" s="77"/>
      <c r="LXJ62" s="77"/>
      <c r="LXK62" s="77"/>
      <c r="LXL62" s="77"/>
      <c r="LXM62" s="77"/>
      <c r="LXN62" s="77"/>
      <c r="LXO62" s="77"/>
      <c r="LXP62" s="77"/>
      <c r="LXQ62" s="77"/>
      <c r="LXR62" s="77"/>
      <c r="LXS62" s="77"/>
      <c r="LXT62" s="77"/>
      <c r="LXU62" s="77"/>
      <c r="LXV62" s="77"/>
      <c r="LXW62" s="77"/>
      <c r="LXX62" s="77"/>
      <c r="LXY62" s="77"/>
      <c r="LXZ62" s="77"/>
      <c r="LYA62" s="77"/>
      <c r="LYB62" s="77"/>
      <c r="LYC62" s="77"/>
      <c r="LYD62" s="77"/>
      <c r="LYE62" s="77"/>
      <c r="LYF62" s="77"/>
      <c r="LYG62" s="77"/>
      <c r="LYH62" s="77"/>
      <c r="LYI62" s="77"/>
      <c r="LYJ62" s="77"/>
      <c r="LYK62" s="77"/>
      <c r="LYL62" s="77"/>
      <c r="LYM62" s="77"/>
      <c r="LYN62" s="77"/>
      <c r="LYO62" s="77"/>
      <c r="LYP62" s="77"/>
      <c r="LYQ62" s="77"/>
      <c r="LYR62" s="77"/>
      <c r="LYS62" s="77"/>
      <c r="LYT62" s="77"/>
      <c r="LYU62" s="77"/>
      <c r="LYV62" s="77"/>
      <c r="LYW62" s="77"/>
      <c r="LYX62" s="77"/>
      <c r="LYY62" s="77"/>
      <c r="LYZ62" s="77"/>
      <c r="LZA62" s="77"/>
      <c r="LZB62" s="77"/>
      <c r="LZC62" s="77"/>
      <c r="LZD62" s="77"/>
      <c r="LZE62" s="77"/>
      <c r="LZF62" s="77"/>
      <c r="LZG62" s="77"/>
      <c r="LZH62" s="77"/>
      <c r="LZI62" s="77"/>
      <c r="LZJ62" s="77"/>
      <c r="LZK62" s="77"/>
      <c r="LZL62" s="77"/>
      <c r="LZM62" s="77"/>
      <c r="LZN62" s="77"/>
      <c r="LZO62" s="77"/>
      <c r="LZP62" s="77"/>
      <c r="LZQ62" s="77"/>
      <c r="LZR62" s="77"/>
      <c r="LZS62" s="77"/>
      <c r="LZT62" s="77"/>
      <c r="LZU62" s="77"/>
      <c r="LZV62" s="77"/>
      <c r="LZW62" s="77"/>
      <c r="LZX62" s="77"/>
      <c r="LZY62" s="77"/>
      <c r="LZZ62" s="77"/>
      <c r="MAA62" s="77"/>
      <c r="MAB62" s="77"/>
      <c r="MAC62" s="77"/>
      <c r="MAD62" s="77"/>
      <c r="MAE62" s="77"/>
      <c r="MAF62" s="77"/>
      <c r="MAG62" s="77"/>
      <c r="MAH62" s="77"/>
      <c r="MAI62" s="77"/>
      <c r="MAJ62" s="77"/>
      <c r="MAK62" s="77"/>
      <c r="MAL62" s="77"/>
      <c r="MAM62" s="77"/>
      <c r="MAN62" s="77"/>
      <c r="MAO62" s="77"/>
      <c r="MAP62" s="77"/>
      <c r="MAQ62" s="77"/>
      <c r="MAR62" s="77"/>
      <c r="MAS62" s="77"/>
      <c r="MAT62" s="77"/>
      <c r="MAU62" s="77"/>
      <c r="MAV62" s="77"/>
      <c r="MAW62" s="77"/>
      <c r="MAX62" s="77"/>
      <c r="MAY62" s="77"/>
      <c r="MAZ62" s="77"/>
      <c r="MBA62" s="77"/>
      <c r="MBB62" s="77"/>
      <c r="MBC62" s="77"/>
      <c r="MBD62" s="77"/>
      <c r="MBE62" s="77"/>
      <c r="MBF62" s="77"/>
      <c r="MBG62" s="77"/>
      <c r="MBH62" s="77"/>
      <c r="MBI62" s="77"/>
      <c r="MBJ62" s="77"/>
      <c r="MBK62" s="77"/>
      <c r="MBL62" s="77"/>
      <c r="MBM62" s="77"/>
      <c r="MBN62" s="77"/>
      <c r="MBO62" s="77"/>
      <c r="MBP62" s="77"/>
      <c r="MBQ62" s="77"/>
      <c r="MBR62" s="77"/>
      <c r="MBS62" s="77"/>
      <c r="MBT62" s="77"/>
      <c r="MBU62" s="77"/>
      <c r="MBV62" s="77"/>
      <c r="MBW62" s="77"/>
      <c r="MBX62" s="77"/>
      <c r="MBY62" s="77"/>
      <c r="MBZ62" s="77"/>
      <c r="MCA62" s="77"/>
      <c r="MCB62" s="77"/>
      <c r="MCC62" s="77"/>
      <c r="MCD62" s="77"/>
      <c r="MCE62" s="77"/>
      <c r="MCF62" s="77"/>
      <c r="MCG62" s="77"/>
      <c r="MCH62" s="77"/>
      <c r="MCI62" s="77"/>
      <c r="MCJ62" s="77"/>
      <c r="MCK62" s="77"/>
      <c r="MCL62" s="77"/>
      <c r="MCM62" s="77"/>
      <c r="MCN62" s="77"/>
      <c r="MCO62" s="77"/>
      <c r="MCP62" s="77"/>
      <c r="MCQ62" s="77"/>
      <c r="MCR62" s="77"/>
      <c r="MCS62" s="77"/>
      <c r="MCT62" s="77"/>
      <c r="MCU62" s="77"/>
      <c r="MCV62" s="77"/>
      <c r="MCW62" s="77"/>
      <c r="MCX62" s="77"/>
      <c r="MCY62" s="77"/>
      <c r="MCZ62" s="77"/>
      <c r="MDA62" s="77"/>
      <c r="MDB62" s="77"/>
      <c r="MDC62" s="77"/>
      <c r="MDD62" s="77"/>
      <c r="MDE62" s="77"/>
      <c r="MDF62" s="77"/>
      <c r="MDG62" s="77"/>
      <c r="MDH62" s="77"/>
      <c r="MDI62" s="77"/>
      <c r="MDJ62" s="77"/>
      <c r="MDK62" s="77"/>
      <c r="MDL62" s="77"/>
      <c r="MDM62" s="77"/>
      <c r="MDN62" s="77"/>
      <c r="MDO62" s="77"/>
      <c r="MDP62" s="77"/>
      <c r="MDQ62" s="77"/>
      <c r="MDR62" s="77"/>
      <c r="MDS62" s="77"/>
      <c r="MDT62" s="77"/>
      <c r="MDU62" s="77"/>
      <c r="MDV62" s="77"/>
      <c r="MDW62" s="77"/>
      <c r="MDX62" s="77"/>
      <c r="MDY62" s="77"/>
      <c r="MDZ62" s="77"/>
      <c r="MEA62" s="77"/>
      <c r="MEB62" s="77"/>
      <c r="MEC62" s="77"/>
      <c r="MED62" s="77"/>
      <c r="MEE62" s="77"/>
      <c r="MEF62" s="77"/>
      <c r="MEG62" s="77"/>
      <c r="MEH62" s="77"/>
      <c r="MEI62" s="77"/>
      <c r="MEJ62" s="77"/>
      <c r="MEK62" s="77"/>
      <c r="MEL62" s="77"/>
      <c r="MEM62" s="77"/>
      <c r="MEN62" s="77"/>
      <c r="MEO62" s="77"/>
      <c r="MEP62" s="77"/>
      <c r="MEQ62" s="77"/>
      <c r="MER62" s="77"/>
      <c r="MES62" s="77"/>
      <c r="MET62" s="77"/>
      <c r="MEU62" s="77"/>
      <c r="MEV62" s="77"/>
      <c r="MEW62" s="77"/>
      <c r="MEX62" s="77"/>
      <c r="MEY62" s="77"/>
      <c r="MEZ62" s="77"/>
      <c r="MFA62" s="77"/>
      <c r="MFB62" s="77"/>
      <c r="MFC62" s="77"/>
      <c r="MFD62" s="77"/>
      <c r="MFE62" s="77"/>
      <c r="MFF62" s="77"/>
      <c r="MFG62" s="77"/>
      <c r="MFH62" s="77"/>
      <c r="MFI62" s="77"/>
      <c r="MFJ62" s="77"/>
      <c r="MFK62" s="77"/>
      <c r="MFL62" s="77"/>
      <c r="MFM62" s="77"/>
      <c r="MFN62" s="77"/>
      <c r="MFO62" s="77"/>
      <c r="MFP62" s="77"/>
      <c r="MFQ62" s="77"/>
      <c r="MFR62" s="77"/>
      <c r="MFS62" s="77"/>
      <c r="MFT62" s="77"/>
      <c r="MFU62" s="77"/>
      <c r="MFV62" s="77"/>
      <c r="MFW62" s="77"/>
      <c r="MFX62" s="77"/>
      <c r="MFY62" s="77"/>
      <c r="MFZ62" s="77"/>
      <c r="MGA62" s="77"/>
      <c r="MGB62" s="77"/>
      <c r="MGC62" s="77"/>
      <c r="MGD62" s="77"/>
      <c r="MGE62" s="77"/>
      <c r="MGF62" s="77"/>
      <c r="MGG62" s="77"/>
      <c r="MGH62" s="77"/>
      <c r="MGI62" s="77"/>
      <c r="MGJ62" s="77"/>
      <c r="MGK62" s="77"/>
      <c r="MGL62" s="77"/>
      <c r="MGM62" s="77"/>
      <c r="MGN62" s="77"/>
      <c r="MGO62" s="77"/>
      <c r="MGP62" s="77"/>
      <c r="MGQ62" s="77"/>
      <c r="MGR62" s="77"/>
      <c r="MGS62" s="77"/>
      <c r="MGT62" s="77"/>
      <c r="MGU62" s="77"/>
      <c r="MGV62" s="77"/>
      <c r="MGW62" s="77"/>
      <c r="MGX62" s="77"/>
      <c r="MGY62" s="77"/>
      <c r="MGZ62" s="77"/>
      <c r="MHA62" s="77"/>
      <c r="MHB62" s="77"/>
      <c r="MHC62" s="77"/>
      <c r="MHD62" s="77"/>
      <c r="MHE62" s="77"/>
      <c r="MHF62" s="77"/>
      <c r="MHG62" s="77"/>
      <c r="MHH62" s="77"/>
      <c r="MHI62" s="77"/>
      <c r="MHJ62" s="77"/>
      <c r="MHK62" s="77"/>
      <c r="MHL62" s="77"/>
      <c r="MHM62" s="77"/>
      <c r="MHN62" s="77"/>
      <c r="MHO62" s="77"/>
      <c r="MHP62" s="77"/>
      <c r="MHQ62" s="77"/>
      <c r="MHR62" s="77"/>
      <c r="MHS62" s="77"/>
      <c r="MHT62" s="77"/>
      <c r="MHU62" s="77"/>
      <c r="MHV62" s="77"/>
      <c r="MHW62" s="77"/>
      <c r="MHX62" s="77"/>
      <c r="MHY62" s="77"/>
      <c r="MHZ62" s="77"/>
      <c r="MIA62" s="77"/>
      <c r="MIB62" s="77"/>
      <c r="MIC62" s="77"/>
      <c r="MID62" s="77"/>
      <c r="MIE62" s="77"/>
      <c r="MIF62" s="77"/>
      <c r="MIG62" s="77"/>
      <c r="MIH62" s="77"/>
      <c r="MII62" s="77"/>
      <c r="MIJ62" s="77"/>
      <c r="MIK62" s="77"/>
      <c r="MIL62" s="77"/>
      <c r="MIM62" s="77"/>
      <c r="MIN62" s="77"/>
      <c r="MIO62" s="77"/>
      <c r="MIP62" s="77"/>
      <c r="MIQ62" s="77"/>
      <c r="MIR62" s="77"/>
      <c r="MIS62" s="77"/>
      <c r="MIT62" s="77"/>
      <c r="MIU62" s="77"/>
      <c r="MIV62" s="77"/>
      <c r="MIW62" s="77"/>
      <c r="MIX62" s="77"/>
      <c r="MIY62" s="77"/>
      <c r="MIZ62" s="77"/>
      <c r="MJA62" s="77"/>
      <c r="MJB62" s="77"/>
      <c r="MJC62" s="77"/>
      <c r="MJD62" s="77"/>
      <c r="MJE62" s="77"/>
      <c r="MJF62" s="77"/>
      <c r="MJG62" s="77"/>
      <c r="MJH62" s="77"/>
      <c r="MJI62" s="77"/>
      <c r="MJJ62" s="77"/>
      <c r="MJK62" s="77"/>
      <c r="MJL62" s="77"/>
      <c r="MJM62" s="77"/>
      <c r="MJN62" s="77"/>
      <c r="MJO62" s="77"/>
      <c r="MJP62" s="77"/>
      <c r="MJQ62" s="77"/>
      <c r="MJR62" s="77"/>
      <c r="MJS62" s="77"/>
      <c r="MJT62" s="77"/>
      <c r="MJU62" s="77"/>
      <c r="MJV62" s="77"/>
      <c r="MJW62" s="77"/>
      <c r="MJX62" s="77"/>
      <c r="MJY62" s="77"/>
      <c r="MJZ62" s="77"/>
      <c r="MKA62" s="77"/>
      <c r="MKB62" s="77"/>
      <c r="MKC62" s="77"/>
      <c r="MKD62" s="77"/>
      <c r="MKE62" s="77"/>
      <c r="MKF62" s="77"/>
      <c r="MKG62" s="77"/>
      <c r="MKH62" s="77"/>
      <c r="MKI62" s="77"/>
      <c r="MKJ62" s="77"/>
      <c r="MKK62" s="77"/>
      <c r="MKL62" s="77"/>
      <c r="MKM62" s="77"/>
      <c r="MKN62" s="77"/>
      <c r="MKO62" s="77"/>
      <c r="MKP62" s="77"/>
      <c r="MKQ62" s="77"/>
      <c r="MKR62" s="77"/>
      <c r="MKS62" s="77"/>
      <c r="MKT62" s="77"/>
      <c r="MKU62" s="77"/>
      <c r="MKV62" s="77"/>
      <c r="MKW62" s="77"/>
      <c r="MKX62" s="77"/>
      <c r="MKY62" s="77"/>
      <c r="MKZ62" s="77"/>
      <c r="MLA62" s="77"/>
      <c r="MLB62" s="77"/>
      <c r="MLC62" s="77"/>
      <c r="MLD62" s="77"/>
      <c r="MLE62" s="77"/>
      <c r="MLF62" s="77"/>
      <c r="MLG62" s="77"/>
      <c r="MLH62" s="77"/>
      <c r="MLI62" s="77"/>
      <c r="MLJ62" s="77"/>
      <c r="MLK62" s="77"/>
      <c r="MLL62" s="77"/>
      <c r="MLM62" s="77"/>
      <c r="MLN62" s="77"/>
      <c r="MLO62" s="77"/>
      <c r="MLP62" s="77"/>
      <c r="MLQ62" s="77"/>
      <c r="MLR62" s="77"/>
      <c r="MLS62" s="77"/>
      <c r="MLT62" s="77"/>
      <c r="MLU62" s="77"/>
      <c r="MLV62" s="77"/>
      <c r="MLW62" s="77"/>
      <c r="MLX62" s="77"/>
      <c r="MLY62" s="77"/>
      <c r="MLZ62" s="77"/>
      <c r="MMA62" s="77"/>
      <c r="MMB62" s="77"/>
      <c r="MMC62" s="77"/>
      <c r="MMD62" s="77"/>
      <c r="MME62" s="77"/>
      <c r="MMF62" s="77"/>
      <c r="MMG62" s="77"/>
      <c r="MMH62" s="77"/>
      <c r="MMI62" s="77"/>
      <c r="MMJ62" s="77"/>
      <c r="MMK62" s="77"/>
      <c r="MML62" s="77"/>
      <c r="MMM62" s="77"/>
      <c r="MMN62" s="77"/>
      <c r="MMO62" s="77"/>
      <c r="MMP62" s="77"/>
      <c r="MMQ62" s="77"/>
      <c r="MMR62" s="77"/>
      <c r="MMS62" s="77"/>
      <c r="MMT62" s="77"/>
      <c r="MMU62" s="77"/>
      <c r="MMV62" s="77"/>
      <c r="MMW62" s="77"/>
      <c r="MMX62" s="77"/>
      <c r="MMY62" s="77"/>
      <c r="MMZ62" s="77"/>
      <c r="MNA62" s="77"/>
      <c r="MNB62" s="77"/>
      <c r="MNC62" s="77"/>
      <c r="MND62" s="77"/>
      <c r="MNE62" s="77"/>
      <c r="MNF62" s="77"/>
      <c r="MNG62" s="77"/>
      <c r="MNH62" s="77"/>
      <c r="MNI62" s="77"/>
      <c r="MNJ62" s="77"/>
      <c r="MNK62" s="77"/>
      <c r="MNL62" s="77"/>
      <c r="MNM62" s="77"/>
      <c r="MNN62" s="77"/>
      <c r="MNO62" s="77"/>
      <c r="MNP62" s="77"/>
      <c r="MNQ62" s="77"/>
      <c r="MNR62" s="77"/>
      <c r="MNS62" s="77"/>
      <c r="MNT62" s="77"/>
      <c r="MNU62" s="77"/>
      <c r="MNV62" s="77"/>
      <c r="MNW62" s="77"/>
      <c r="MNX62" s="77"/>
      <c r="MNY62" s="77"/>
      <c r="MNZ62" s="77"/>
      <c r="MOA62" s="77"/>
      <c r="MOB62" s="77"/>
      <c r="MOC62" s="77"/>
      <c r="MOD62" s="77"/>
      <c r="MOE62" s="77"/>
      <c r="MOF62" s="77"/>
      <c r="MOG62" s="77"/>
      <c r="MOH62" s="77"/>
      <c r="MOI62" s="77"/>
      <c r="MOJ62" s="77"/>
      <c r="MOK62" s="77"/>
      <c r="MOL62" s="77"/>
      <c r="MOM62" s="77"/>
      <c r="MON62" s="77"/>
      <c r="MOO62" s="77"/>
      <c r="MOP62" s="77"/>
      <c r="MOQ62" s="77"/>
      <c r="MOR62" s="77"/>
      <c r="MOS62" s="77"/>
      <c r="MOT62" s="77"/>
      <c r="MOU62" s="77"/>
      <c r="MOV62" s="77"/>
      <c r="MOW62" s="77"/>
      <c r="MOX62" s="77"/>
      <c r="MOY62" s="77"/>
      <c r="MOZ62" s="77"/>
      <c r="MPA62" s="77"/>
      <c r="MPB62" s="77"/>
      <c r="MPC62" s="77"/>
      <c r="MPD62" s="77"/>
      <c r="MPE62" s="77"/>
      <c r="MPF62" s="77"/>
      <c r="MPG62" s="77"/>
      <c r="MPH62" s="77"/>
      <c r="MPI62" s="77"/>
      <c r="MPJ62" s="77"/>
      <c r="MPK62" s="77"/>
      <c r="MPL62" s="77"/>
      <c r="MPM62" s="77"/>
      <c r="MPN62" s="77"/>
      <c r="MPO62" s="77"/>
      <c r="MPP62" s="77"/>
      <c r="MPQ62" s="77"/>
      <c r="MPR62" s="77"/>
      <c r="MPS62" s="77"/>
      <c r="MPT62" s="77"/>
      <c r="MPU62" s="77"/>
      <c r="MPV62" s="77"/>
      <c r="MPW62" s="77"/>
      <c r="MPX62" s="77"/>
      <c r="MPY62" s="77"/>
      <c r="MPZ62" s="77"/>
      <c r="MQA62" s="77"/>
      <c r="MQB62" s="77"/>
      <c r="MQC62" s="77"/>
      <c r="MQD62" s="77"/>
      <c r="MQE62" s="77"/>
      <c r="MQF62" s="77"/>
      <c r="MQG62" s="77"/>
      <c r="MQH62" s="77"/>
      <c r="MQI62" s="77"/>
      <c r="MQJ62" s="77"/>
      <c r="MQK62" s="77"/>
      <c r="MQL62" s="77"/>
      <c r="MQM62" s="77"/>
      <c r="MQN62" s="77"/>
      <c r="MQO62" s="77"/>
      <c r="MQP62" s="77"/>
      <c r="MQQ62" s="77"/>
      <c r="MQR62" s="77"/>
      <c r="MQS62" s="77"/>
      <c r="MQT62" s="77"/>
      <c r="MQU62" s="77"/>
      <c r="MQV62" s="77"/>
      <c r="MQW62" s="77"/>
      <c r="MQX62" s="77"/>
      <c r="MQY62" s="77"/>
      <c r="MQZ62" s="77"/>
      <c r="MRA62" s="77"/>
      <c r="MRB62" s="77"/>
      <c r="MRC62" s="77"/>
      <c r="MRD62" s="77"/>
      <c r="MRE62" s="77"/>
      <c r="MRF62" s="77"/>
      <c r="MRG62" s="77"/>
      <c r="MRH62" s="77"/>
      <c r="MRI62" s="77"/>
      <c r="MRJ62" s="77"/>
      <c r="MRK62" s="77"/>
      <c r="MRL62" s="77"/>
      <c r="MRM62" s="77"/>
      <c r="MRN62" s="77"/>
      <c r="MRO62" s="77"/>
      <c r="MRP62" s="77"/>
      <c r="MRQ62" s="77"/>
      <c r="MRR62" s="77"/>
      <c r="MRS62" s="77"/>
      <c r="MRT62" s="77"/>
      <c r="MRU62" s="77"/>
      <c r="MRV62" s="77"/>
      <c r="MRW62" s="77"/>
      <c r="MRX62" s="77"/>
      <c r="MRY62" s="77"/>
      <c r="MRZ62" s="77"/>
      <c r="MSA62" s="77"/>
      <c r="MSB62" s="77"/>
      <c r="MSC62" s="77"/>
      <c r="MSD62" s="77"/>
      <c r="MSE62" s="77"/>
      <c r="MSF62" s="77"/>
      <c r="MSG62" s="77"/>
      <c r="MSH62" s="77"/>
      <c r="MSI62" s="77"/>
      <c r="MSJ62" s="77"/>
      <c r="MSK62" s="77"/>
      <c r="MSL62" s="77"/>
      <c r="MSM62" s="77"/>
      <c r="MSN62" s="77"/>
      <c r="MSO62" s="77"/>
      <c r="MSP62" s="77"/>
      <c r="MSQ62" s="77"/>
      <c r="MSR62" s="77"/>
      <c r="MSS62" s="77"/>
      <c r="MST62" s="77"/>
      <c r="MSU62" s="77"/>
      <c r="MSV62" s="77"/>
      <c r="MSW62" s="77"/>
      <c r="MSX62" s="77"/>
      <c r="MSY62" s="77"/>
      <c r="MSZ62" s="77"/>
      <c r="MTA62" s="77"/>
      <c r="MTB62" s="77"/>
      <c r="MTC62" s="77"/>
      <c r="MTD62" s="77"/>
      <c r="MTE62" s="77"/>
      <c r="MTF62" s="77"/>
      <c r="MTG62" s="77"/>
      <c r="MTH62" s="77"/>
      <c r="MTI62" s="77"/>
      <c r="MTJ62" s="77"/>
      <c r="MTK62" s="77"/>
      <c r="MTL62" s="77"/>
      <c r="MTM62" s="77"/>
      <c r="MTN62" s="77"/>
      <c r="MTO62" s="77"/>
      <c r="MTP62" s="77"/>
      <c r="MTQ62" s="77"/>
      <c r="MTR62" s="77"/>
      <c r="MTS62" s="77"/>
      <c r="MTT62" s="77"/>
      <c r="MTU62" s="77"/>
      <c r="MTV62" s="77"/>
      <c r="MTW62" s="77"/>
      <c r="MTX62" s="77"/>
      <c r="MTY62" s="77"/>
      <c r="MTZ62" s="77"/>
      <c r="MUA62" s="77"/>
      <c r="MUB62" s="77"/>
      <c r="MUC62" s="77"/>
      <c r="MUD62" s="77"/>
      <c r="MUE62" s="77"/>
      <c r="MUF62" s="77"/>
      <c r="MUG62" s="77"/>
      <c r="MUH62" s="77"/>
      <c r="MUI62" s="77"/>
      <c r="MUJ62" s="77"/>
      <c r="MUK62" s="77"/>
      <c r="MUL62" s="77"/>
      <c r="MUM62" s="77"/>
      <c r="MUN62" s="77"/>
      <c r="MUO62" s="77"/>
      <c r="MUP62" s="77"/>
      <c r="MUQ62" s="77"/>
      <c r="MUR62" s="77"/>
      <c r="MUS62" s="77"/>
      <c r="MUT62" s="77"/>
      <c r="MUU62" s="77"/>
      <c r="MUV62" s="77"/>
      <c r="MUW62" s="77"/>
      <c r="MUX62" s="77"/>
      <c r="MUY62" s="77"/>
      <c r="MUZ62" s="77"/>
      <c r="MVA62" s="77"/>
      <c r="MVB62" s="77"/>
      <c r="MVC62" s="77"/>
      <c r="MVD62" s="77"/>
      <c r="MVE62" s="77"/>
      <c r="MVF62" s="77"/>
      <c r="MVG62" s="77"/>
      <c r="MVH62" s="77"/>
      <c r="MVI62" s="77"/>
      <c r="MVJ62" s="77"/>
      <c r="MVK62" s="77"/>
      <c r="MVL62" s="77"/>
      <c r="MVM62" s="77"/>
      <c r="MVN62" s="77"/>
      <c r="MVO62" s="77"/>
      <c r="MVP62" s="77"/>
      <c r="MVQ62" s="77"/>
      <c r="MVR62" s="77"/>
      <c r="MVS62" s="77"/>
      <c r="MVT62" s="77"/>
      <c r="MVU62" s="77"/>
      <c r="MVV62" s="77"/>
      <c r="MVW62" s="77"/>
      <c r="MVX62" s="77"/>
      <c r="MVY62" s="77"/>
      <c r="MVZ62" s="77"/>
      <c r="MWA62" s="77"/>
      <c r="MWB62" s="77"/>
      <c r="MWC62" s="77"/>
      <c r="MWD62" s="77"/>
      <c r="MWE62" s="77"/>
      <c r="MWF62" s="77"/>
      <c r="MWG62" s="77"/>
      <c r="MWH62" s="77"/>
      <c r="MWI62" s="77"/>
      <c r="MWJ62" s="77"/>
      <c r="MWK62" s="77"/>
      <c r="MWL62" s="77"/>
      <c r="MWM62" s="77"/>
      <c r="MWN62" s="77"/>
      <c r="MWO62" s="77"/>
      <c r="MWP62" s="77"/>
      <c r="MWQ62" s="77"/>
      <c r="MWR62" s="77"/>
      <c r="MWS62" s="77"/>
      <c r="MWT62" s="77"/>
      <c r="MWU62" s="77"/>
      <c r="MWV62" s="77"/>
      <c r="MWW62" s="77"/>
      <c r="MWX62" s="77"/>
      <c r="MWY62" s="77"/>
      <c r="MWZ62" s="77"/>
      <c r="MXA62" s="77"/>
      <c r="MXB62" s="77"/>
      <c r="MXC62" s="77"/>
      <c r="MXD62" s="77"/>
      <c r="MXE62" s="77"/>
      <c r="MXF62" s="77"/>
      <c r="MXG62" s="77"/>
      <c r="MXH62" s="77"/>
      <c r="MXI62" s="77"/>
      <c r="MXJ62" s="77"/>
      <c r="MXK62" s="77"/>
      <c r="MXL62" s="77"/>
      <c r="MXM62" s="77"/>
      <c r="MXN62" s="77"/>
      <c r="MXO62" s="77"/>
      <c r="MXP62" s="77"/>
      <c r="MXQ62" s="77"/>
      <c r="MXR62" s="77"/>
      <c r="MXS62" s="77"/>
      <c r="MXT62" s="77"/>
      <c r="MXU62" s="77"/>
      <c r="MXV62" s="77"/>
      <c r="MXW62" s="77"/>
      <c r="MXX62" s="77"/>
      <c r="MXY62" s="77"/>
      <c r="MXZ62" s="77"/>
      <c r="MYA62" s="77"/>
      <c r="MYB62" s="77"/>
      <c r="MYC62" s="77"/>
      <c r="MYD62" s="77"/>
      <c r="MYE62" s="77"/>
      <c r="MYF62" s="77"/>
      <c r="MYG62" s="77"/>
      <c r="MYH62" s="77"/>
      <c r="MYI62" s="77"/>
      <c r="MYJ62" s="77"/>
      <c r="MYK62" s="77"/>
      <c r="MYL62" s="77"/>
      <c r="MYM62" s="77"/>
      <c r="MYN62" s="77"/>
      <c r="MYO62" s="77"/>
      <c r="MYP62" s="77"/>
      <c r="MYQ62" s="77"/>
      <c r="MYR62" s="77"/>
      <c r="MYS62" s="77"/>
      <c r="MYT62" s="77"/>
      <c r="MYU62" s="77"/>
      <c r="MYV62" s="77"/>
      <c r="MYW62" s="77"/>
      <c r="MYX62" s="77"/>
      <c r="MYY62" s="77"/>
      <c r="MYZ62" s="77"/>
      <c r="MZA62" s="77"/>
      <c r="MZB62" s="77"/>
      <c r="MZC62" s="77"/>
      <c r="MZD62" s="77"/>
      <c r="MZE62" s="77"/>
      <c r="MZF62" s="77"/>
      <c r="MZG62" s="77"/>
      <c r="MZH62" s="77"/>
      <c r="MZI62" s="77"/>
      <c r="MZJ62" s="77"/>
      <c r="MZK62" s="77"/>
      <c r="MZL62" s="77"/>
      <c r="MZM62" s="77"/>
      <c r="MZN62" s="77"/>
      <c r="MZO62" s="77"/>
      <c r="MZP62" s="77"/>
      <c r="MZQ62" s="77"/>
      <c r="MZR62" s="77"/>
      <c r="MZS62" s="77"/>
      <c r="MZT62" s="77"/>
      <c r="MZU62" s="77"/>
      <c r="MZV62" s="77"/>
      <c r="MZW62" s="77"/>
      <c r="MZX62" s="77"/>
      <c r="MZY62" s="77"/>
      <c r="MZZ62" s="77"/>
      <c r="NAA62" s="77"/>
      <c r="NAB62" s="77"/>
      <c r="NAC62" s="77"/>
      <c r="NAD62" s="77"/>
      <c r="NAE62" s="77"/>
      <c r="NAF62" s="77"/>
      <c r="NAG62" s="77"/>
      <c r="NAH62" s="77"/>
      <c r="NAI62" s="77"/>
      <c r="NAJ62" s="77"/>
      <c r="NAK62" s="77"/>
      <c r="NAL62" s="77"/>
      <c r="NAM62" s="77"/>
      <c r="NAN62" s="77"/>
      <c r="NAO62" s="77"/>
      <c r="NAP62" s="77"/>
      <c r="NAQ62" s="77"/>
      <c r="NAR62" s="77"/>
      <c r="NAS62" s="77"/>
      <c r="NAT62" s="77"/>
      <c r="NAU62" s="77"/>
      <c r="NAV62" s="77"/>
      <c r="NAW62" s="77"/>
      <c r="NAX62" s="77"/>
      <c r="NAY62" s="77"/>
      <c r="NAZ62" s="77"/>
      <c r="NBA62" s="77"/>
      <c r="NBB62" s="77"/>
      <c r="NBC62" s="77"/>
      <c r="NBD62" s="77"/>
      <c r="NBE62" s="77"/>
      <c r="NBF62" s="77"/>
      <c r="NBG62" s="77"/>
      <c r="NBH62" s="77"/>
      <c r="NBI62" s="77"/>
      <c r="NBJ62" s="77"/>
      <c r="NBK62" s="77"/>
      <c r="NBL62" s="77"/>
      <c r="NBM62" s="77"/>
      <c r="NBN62" s="77"/>
      <c r="NBO62" s="77"/>
      <c r="NBP62" s="77"/>
      <c r="NBQ62" s="77"/>
      <c r="NBR62" s="77"/>
      <c r="NBS62" s="77"/>
      <c r="NBT62" s="77"/>
      <c r="NBU62" s="77"/>
      <c r="NBV62" s="77"/>
      <c r="NBW62" s="77"/>
      <c r="NBX62" s="77"/>
      <c r="NBY62" s="77"/>
      <c r="NBZ62" s="77"/>
      <c r="NCA62" s="77"/>
      <c r="NCB62" s="77"/>
      <c r="NCC62" s="77"/>
      <c r="NCD62" s="77"/>
      <c r="NCE62" s="77"/>
      <c r="NCF62" s="77"/>
      <c r="NCG62" s="77"/>
      <c r="NCH62" s="77"/>
      <c r="NCI62" s="77"/>
      <c r="NCJ62" s="77"/>
      <c r="NCK62" s="77"/>
      <c r="NCL62" s="77"/>
      <c r="NCM62" s="77"/>
      <c r="NCN62" s="77"/>
      <c r="NCO62" s="77"/>
      <c r="NCP62" s="77"/>
      <c r="NCQ62" s="77"/>
      <c r="NCR62" s="77"/>
      <c r="NCS62" s="77"/>
      <c r="NCT62" s="77"/>
      <c r="NCU62" s="77"/>
      <c r="NCV62" s="77"/>
      <c r="NCW62" s="77"/>
      <c r="NCX62" s="77"/>
      <c r="NCY62" s="77"/>
      <c r="NCZ62" s="77"/>
      <c r="NDA62" s="77"/>
      <c r="NDB62" s="77"/>
      <c r="NDC62" s="77"/>
      <c r="NDD62" s="77"/>
      <c r="NDE62" s="77"/>
      <c r="NDF62" s="77"/>
      <c r="NDG62" s="77"/>
      <c r="NDH62" s="77"/>
      <c r="NDI62" s="77"/>
      <c r="NDJ62" s="77"/>
      <c r="NDK62" s="77"/>
      <c r="NDL62" s="77"/>
      <c r="NDM62" s="77"/>
      <c r="NDN62" s="77"/>
      <c r="NDO62" s="77"/>
      <c r="NDP62" s="77"/>
      <c r="NDQ62" s="77"/>
      <c r="NDR62" s="77"/>
      <c r="NDS62" s="77"/>
      <c r="NDT62" s="77"/>
      <c r="NDU62" s="77"/>
      <c r="NDV62" s="77"/>
      <c r="NDW62" s="77"/>
      <c r="NDX62" s="77"/>
      <c r="NDY62" s="77"/>
      <c r="NDZ62" s="77"/>
      <c r="NEA62" s="77"/>
      <c r="NEB62" s="77"/>
      <c r="NEC62" s="77"/>
      <c r="NED62" s="77"/>
      <c r="NEE62" s="77"/>
      <c r="NEF62" s="77"/>
      <c r="NEG62" s="77"/>
      <c r="NEH62" s="77"/>
      <c r="NEI62" s="77"/>
      <c r="NEJ62" s="77"/>
      <c r="NEK62" s="77"/>
      <c r="NEL62" s="77"/>
      <c r="NEM62" s="77"/>
      <c r="NEN62" s="77"/>
      <c r="NEO62" s="77"/>
      <c r="NEP62" s="77"/>
      <c r="NEQ62" s="77"/>
      <c r="NER62" s="77"/>
      <c r="NES62" s="77"/>
      <c r="NET62" s="77"/>
      <c r="NEU62" s="77"/>
      <c r="NEV62" s="77"/>
      <c r="NEW62" s="77"/>
      <c r="NEX62" s="77"/>
      <c r="NEY62" s="77"/>
      <c r="NEZ62" s="77"/>
      <c r="NFA62" s="77"/>
      <c r="NFB62" s="77"/>
      <c r="NFC62" s="77"/>
      <c r="NFD62" s="77"/>
      <c r="NFE62" s="77"/>
      <c r="NFF62" s="77"/>
      <c r="NFG62" s="77"/>
      <c r="NFH62" s="77"/>
      <c r="NFI62" s="77"/>
      <c r="NFJ62" s="77"/>
      <c r="NFK62" s="77"/>
      <c r="NFL62" s="77"/>
      <c r="NFM62" s="77"/>
      <c r="NFN62" s="77"/>
      <c r="NFO62" s="77"/>
      <c r="NFP62" s="77"/>
      <c r="NFQ62" s="77"/>
      <c r="NFR62" s="77"/>
      <c r="NFS62" s="77"/>
      <c r="NFT62" s="77"/>
      <c r="NFU62" s="77"/>
      <c r="NFV62" s="77"/>
      <c r="NFW62" s="77"/>
      <c r="NFX62" s="77"/>
      <c r="NFY62" s="77"/>
      <c r="NFZ62" s="77"/>
      <c r="NGA62" s="77"/>
      <c r="NGB62" s="77"/>
      <c r="NGC62" s="77"/>
      <c r="NGD62" s="77"/>
      <c r="NGE62" s="77"/>
      <c r="NGF62" s="77"/>
      <c r="NGG62" s="77"/>
      <c r="NGH62" s="77"/>
      <c r="NGI62" s="77"/>
      <c r="NGJ62" s="77"/>
      <c r="NGK62" s="77"/>
      <c r="NGL62" s="77"/>
      <c r="NGM62" s="77"/>
      <c r="NGN62" s="77"/>
      <c r="NGO62" s="77"/>
      <c r="NGP62" s="77"/>
      <c r="NGQ62" s="77"/>
      <c r="NGR62" s="77"/>
      <c r="NGS62" s="77"/>
      <c r="NGT62" s="77"/>
      <c r="NGU62" s="77"/>
      <c r="NGV62" s="77"/>
      <c r="NGW62" s="77"/>
      <c r="NGX62" s="77"/>
      <c r="NGY62" s="77"/>
      <c r="NGZ62" s="77"/>
      <c r="NHA62" s="77"/>
      <c r="NHB62" s="77"/>
      <c r="NHC62" s="77"/>
      <c r="NHD62" s="77"/>
      <c r="NHE62" s="77"/>
      <c r="NHF62" s="77"/>
      <c r="NHG62" s="77"/>
      <c r="NHH62" s="77"/>
      <c r="NHI62" s="77"/>
      <c r="NHJ62" s="77"/>
      <c r="NHK62" s="77"/>
      <c r="NHL62" s="77"/>
      <c r="NHM62" s="77"/>
      <c r="NHN62" s="77"/>
      <c r="NHO62" s="77"/>
      <c r="NHP62" s="77"/>
      <c r="NHQ62" s="77"/>
      <c r="NHR62" s="77"/>
      <c r="NHS62" s="77"/>
      <c r="NHT62" s="77"/>
      <c r="NHU62" s="77"/>
      <c r="NHV62" s="77"/>
      <c r="NHW62" s="77"/>
      <c r="NHX62" s="77"/>
      <c r="NHY62" s="77"/>
      <c r="NHZ62" s="77"/>
      <c r="NIA62" s="77"/>
      <c r="NIB62" s="77"/>
      <c r="NIC62" s="77"/>
      <c r="NID62" s="77"/>
      <c r="NIE62" s="77"/>
      <c r="NIF62" s="77"/>
      <c r="NIG62" s="77"/>
      <c r="NIH62" s="77"/>
      <c r="NII62" s="77"/>
      <c r="NIJ62" s="77"/>
      <c r="NIK62" s="77"/>
      <c r="NIL62" s="77"/>
      <c r="NIM62" s="77"/>
      <c r="NIN62" s="77"/>
      <c r="NIO62" s="77"/>
      <c r="NIP62" s="77"/>
      <c r="NIQ62" s="77"/>
      <c r="NIR62" s="77"/>
      <c r="NIS62" s="77"/>
      <c r="NIT62" s="77"/>
      <c r="NIU62" s="77"/>
      <c r="NIV62" s="77"/>
      <c r="NIW62" s="77"/>
      <c r="NIX62" s="77"/>
      <c r="NIY62" s="77"/>
      <c r="NIZ62" s="77"/>
      <c r="NJA62" s="77"/>
      <c r="NJB62" s="77"/>
      <c r="NJC62" s="77"/>
      <c r="NJD62" s="77"/>
      <c r="NJE62" s="77"/>
      <c r="NJF62" s="77"/>
      <c r="NJG62" s="77"/>
      <c r="NJH62" s="77"/>
      <c r="NJI62" s="77"/>
      <c r="NJJ62" s="77"/>
      <c r="NJK62" s="77"/>
      <c r="NJL62" s="77"/>
      <c r="NJM62" s="77"/>
      <c r="NJN62" s="77"/>
      <c r="NJO62" s="77"/>
      <c r="NJP62" s="77"/>
      <c r="NJQ62" s="77"/>
      <c r="NJR62" s="77"/>
      <c r="NJS62" s="77"/>
      <c r="NJT62" s="77"/>
      <c r="NJU62" s="77"/>
      <c r="NJV62" s="77"/>
      <c r="NJW62" s="77"/>
      <c r="NJX62" s="77"/>
      <c r="NJY62" s="77"/>
      <c r="NJZ62" s="77"/>
      <c r="NKA62" s="77"/>
      <c r="NKB62" s="77"/>
      <c r="NKC62" s="77"/>
      <c r="NKD62" s="77"/>
      <c r="NKE62" s="77"/>
      <c r="NKF62" s="77"/>
      <c r="NKG62" s="77"/>
      <c r="NKH62" s="77"/>
      <c r="NKI62" s="77"/>
      <c r="NKJ62" s="77"/>
      <c r="NKK62" s="77"/>
      <c r="NKL62" s="77"/>
      <c r="NKM62" s="77"/>
      <c r="NKN62" s="77"/>
      <c r="NKO62" s="77"/>
      <c r="NKP62" s="77"/>
      <c r="NKQ62" s="77"/>
      <c r="NKR62" s="77"/>
      <c r="NKS62" s="77"/>
      <c r="NKT62" s="77"/>
      <c r="NKU62" s="77"/>
      <c r="NKV62" s="77"/>
      <c r="NKW62" s="77"/>
      <c r="NKX62" s="77"/>
      <c r="NKY62" s="77"/>
      <c r="NKZ62" s="77"/>
      <c r="NLA62" s="77"/>
      <c r="NLB62" s="77"/>
      <c r="NLC62" s="77"/>
      <c r="NLD62" s="77"/>
      <c r="NLE62" s="77"/>
      <c r="NLF62" s="77"/>
      <c r="NLG62" s="77"/>
      <c r="NLH62" s="77"/>
      <c r="NLI62" s="77"/>
      <c r="NLJ62" s="77"/>
      <c r="NLK62" s="77"/>
      <c r="NLL62" s="77"/>
      <c r="NLM62" s="77"/>
      <c r="NLN62" s="77"/>
      <c r="NLO62" s="77"/>
      <c r="NLP62" s="77"/>
      <c r="NLQ62" s="77"/>
      <c r="NLR62" s="77"/>
      <c r="NLS62" s="77"/>
      <c r="NLT62" s="77"/>
      <c r="NLU62" s="77"/>
      <c r="NLV62" s="77"/>
      <c r="NLW62" s="77"/>
      <c r="NLX62" s="77"/>
      <c r="NLY62" s="77"/>
      <c r="NLZ62" s="77"/>
      <c r="NMA62" s="77"/>
      <c r="NMB62" s="77"/>
      <c r="NMC62" s="77"/>
      <c r="NMD62" s="77"/>
      <c r="NME62" s="77"/>
      <c r="NMF62" s="77"/>
      <c r="NMG62" s="77"/>
      <c r="NMH62" s="77"/>
      <c r="NMI62" s="77"/>
      <c r="NMJ62" s="77"/>
      <c r="NMK62" s="77"/>
      <c r="NML62" s="77"/>
      <c r="NMM62" s="77"/>
      <c r="NMN62" s="77"/>
      <c r="NMO62" s="77"/>
      <c r="NMP62" s="77"/>
      <c r="NMQ62" s="77"/>
      <c r="NMR62" s="77"/>
      <c r="NMS62" s="77"/>
      <c r="NMT62" s="77"/>
      <c r="NMU62" s="77"/>
      <c r="NMV62" s="77"/>
      <c r="NMW62" s="77"/>
      <c r="NMX62" s="77"/>
      <c r="NMY62" s="77"/>
      <c r="NMZ62" s="77"/>
      <c r="NNA62" s="77"/>
      <c r="NNB62" s="77"/>
      <c r="NNC62" s="77"/>
      <c r="NND62" s="77"/>
      <c r="NNE62" s="77"/>
      <c r="NNF62" s="77"/>
      <c r="NNG62" s="77"/>
      <c r="NNH62" s="77"/>
      <c r="NNI62" s="77"/>
      <c r="NNJ62" s="77"/>
      <c r="NNK62" s="77"/>
      <c r="NNL62" s="77"/>
      <c r="NNM62" s="77"/>
      <c r="NNN62" s="77"/>
      <c r="NNO62" s="77"/>
      <c r="NNP62" s="77"/>
      <c r="NNQ62" s="77"/>
      <c r="NNR62" s="77"/>
      <c r="NNS62" s="77"/>
      <c r="NNT62" s="77"/>
      <c r="NNU62" s="77"/>
      <c r="NNV62" s="77"/>
      <c r="NNW62" s="77"/>
      <c r="NNX62" s="77"/>
      <c r="NNY62" s="77"/>
      <c r="NNZ62" s="77"/>
      <c r="NOA62" s="77"/>
      <c r="NOB62" s="77"/>
      <c r="NOC62" s="77"/>
      <c r="NOD62" s="77"/>
      <c r="NOE62" s="77"/>
      <c r="NOF62" s="77"/>
      <c r="NOG62" s="77"/>
      <c r="NOH62" s="77"/>
      <c r="NOI62" s="77"/>
      <c r="NOJ62" s="77"/>
      <c r="NOK62" s="77"/>
      <c r="NOL62" s="77"/>
      <c r="NOM62" s="77"/>
      <c r="NON62" s="77"/>
      <c r="NOO62" s="77"/>
      <c r="NOP62" s="77"/>
      <c r="NOQ62" s="77"/>
      <c r="NOR62" s="77"/>
      <c r="NOS62" s="77"/>
      <c r="NOT62" s="77"/>
      <c r="NOU62" s="77"/>
      <c r="NOV62" s="77"/>
      <c r="NOW62" s="77"/>
      <c r="NOX62" s="77"/>
      <c r="NOY62" s="77"/>
      <c r="NOZ62" s="77"/>
      <c r="NPA62" s="77"/>
      <c r="NPB62" s="77"/>
      <c r="NPC62" s="77"/>
      <c r="NPD62" s="77"/>
      <c r="NPE62" s="77"/>
      <c r="NPF62" s="77"/>
      <c r="NPG62" s="77"/>
      <c r="NPH62" s="77"/>
      <c r="NPI62" s="77"/>
      <c r="NPJ62" s="77"/>
      <c r="NPK62" s="77"/>
      <c r="NPL62" s="77"/>
      <c r="NPM62" s="77"/>
      <c r="NPN62" s="77"/>
      <c r="NPO62" s="77"/>
      <c r="NPP62" s="77"/>
      <c r="NPQ62" s="77"/>
      <c r="NPR62" s="77"/>
      <c r="NPS62" s="77"/>
      <c r="NPT62" s="77"/>
      <c r="NPU62" s="77"/>
      <c r="NPV62" s="77"/>
      <c r="NPW62" s="77"/>
      <c r="NPX62" s="77"/>
      <c r="NPY62" s="77"/>
      <c r="NPZ62" s="77"/>
      <c r="NQA62" s="77"/>
      <c r="NQB62" s="77"/>
      <c r="NQC62" s="77"/>
      <c r="NQD62" s="77"/>
      <c r="NQE62" s="77"/>
      <c r="NQF62" s="77"/>
      <c r="NQG62" s="77"/>
      <c r="NQH62" s="77"/>
      <c r="NQI62" s="77"/>
      <c r="NQJ62" s="77"/>
      <c r="NQK62" s="77"/>
      <c r="NQL62" s="77"/>
      <c r="NQM62" s="77"/>
      <c r="NQN62" s="77"/>
      <c r="NQO62" s="77"/>
      <c r="NQP62" s="77"/>
      <c r="NQQ62" s="77"/>
      <c r="NQR62" s="77"/>
      <c r="NQS62" s="77"/>
      <c r="NQT62" s="77"/>
      <c r="NQU62" s="77"/>
      <c r="NQV62" s="77"/>
      <c r="NQW62" s="77"/>
      <c r="NQX62" s="77"/>
      <c r="NQY62" s="77"/>
      <c r="NQZ62" s="77"/>
      <c r="NRA62" s="77"/>
      <c r="NRB62" s="77"/>
      <c r="NRC62" s="77"/>
      <c r="NRD62" s="77"/>
      <c r="NRE62" s="77"/>
      <c r="NRF62" s="77"/>
      <c r="NRG62" s="77"/>
      <c r="NRH62" s="77"/>
      <c r="NRI62" s="77"/>
      <c r="NRJ62" s="77"/>
      <c r="NRK62" s="77"/>
      <c r="NRL62" s="77"/>
      <c r="NRM62" s="77"/>
      <c r="NRN62" s="77"/>
      <c r="NRO62" s="77"/>
      <c r="NRP62" s="77"/>
      <c r="NRQ62" s="77"/>
      <c r="NRR62" s="77"/>
      <c r="NRS62" s="77"/>
      <c r="NRT62" s="77"/>
      <c r="NRU62" s="77"/>
      <c r="NRV62" s="77"/>
      <c r="NRW62" s="77"/>
      <c r="NRX62" s="77"/>
      <c r="NRY62" s="77"/>
      <c r="NRZ62" s="77"/>
      <c r="NSA62" s="77"/>
      <c r="NSB62" s="77"/>
      <c r="NSC62" s="77"/>
      <c r="NSD62" s="77"/>
      <c r="NSE62" s="77"/>
      <c r="NSF62" s="77"/>
      <c r="NSG62" s="77"/>
      <c r="NSH62" s="77"/>
      <c r="NSI62" s="77"/>
      <c r="NSJ62" s="77"/>
      <c r="NSK62" s="77"/>
      <c r="NSL62" s="77"/>
      <c r="NSM62" s="77"/>
      <c r="NSN62" s="77"/>
      <c r="NSO62" s="77"/>
      <c r="NSP62" s="77"/>
      <c r="NSQ62" s="77"/>
      <c r="NSR62" s="77"/>
      <c r="NSS62" s="77"/>
      <c r="NST62" s="77"/>
      <c r="NSU62" s="77"/>
      <c r="NSV62" s="77"/>
      <c r="NSW62" s="77"/>
      <c r="NSX62" s="77"/>
      <c r="NSY62" s="77"/>
      <c r="NSZ62" s="77"/>
      <c r="NTA62" s="77"/>
      <c r="NTB62" s="77"/>
      <c r="NTC62" s="77"/>
      <c r="NTD62" s="77"/>
      <c r="NTE62" s="77"/>
      <c r="NTF62" s="77"/>
      <c r="NTG62" s="77"/>
      <c r="NTH62" s="77"/>
      <c r="NTI62" s="77"/>
      <c r="NTJ62" s="77"/>
      <c r="NTK62" s="77"/>
      <c r="NTL62" s="77"/>
      <c r="NTM62" s="77"/>
      <c r="NTN62" s="77"/>
      <c r="NTO62" s="77"/>
      <c r="NTP62" s="77"/>
      <c r="NTQ62" s="77"/>
      <c r="NTR62" s="77"/>
      <c r="NTS62" s="77"/>
      <c r="NTT62" s="77"/>
      <c r="NTU62" s="77"/>
      <c r="NTV62" s="77"/>
      <c r="NTW62" s="77"/>
      <c r="NTX62" s="77"/>
      <c r="NTY62" s="77"/>
      <c r="NTZ62" s="77"/>
      <c r="NUA62" s="77"/>
      <c r="NUB62" s="77"/>
      <c r="NUC62" s="77"/>
      <c r="NUD62" s="77"/>
      <c r="NUE62" s="77"/>
      <c r="NUF62" s="77"/>
      <c r="NUG62" s="77"/>
      <c r="NUH62" s="77"/>
      <c r="NUI62" s="77"/>
      <c r="NUJ62" s="77"/>
      <c r="NUK62" s="77"/>
      <c r="NUL62" s="77"/>
      <c r="NUM62" s="77"/>
      <c r="NUN62" s="77"/>
      <c r="NUO62" s="77"/>
      <c r="NUP62" s="77"/>
      <c r="NUQ62" s="77"/>
      <c r="NUR62" s="77"/>
      <c r="NUS62" s="77"/>
      <c r="NUT62" s="77"/>
      <c r="NUU62" s="77"/>
      <c r="NUV62" s="77"/>
      <c r="NUW62" s="77"/>
      <c r="NUX62" s="77"/>
      <c r="NUY62" s="77"/>
      <c r="NUZ62" s="77"/>
      <c r="NVA62" s="77"/>
      <c r="NVB62" s="77"/>
      <c r="NVC62" s="77"/>
      <c r="NVD62" s="77"/>
      <c r="NVE62" s="77"/>
      <c r="NVF62" s="77"/>
      <c r="NVG62" s="77"/>
      <c r="NVH62" s="77"/>
      <c r="NVI62" s="77"/>
      <c r="NVJ62" s="77"/>
      <c r="NVK62" s="77"/>
      <c r="NVL62" s="77"/>
      <c r="NVM62" s="77"/>
      <c r="NVN62" s="77"/>
      <c r="NVO62" s="77"/>
      <c r="NVP62" s="77"/>
      <c r="NVQ62" s="77"/>
      <c r="NVR62" s="77"/>
      <c r="NVS62" s="77"/>
      <c r="NVT62" s="77"/>
      <c r="NVU62" s="77"/>
      <c r="NVV62" s="77"/>
      <c r="NVW62" s="77"/>
      <c r="NVX62" s="77"/>
      <c r="NVY62" s="77"/>
      <c r="NVZ62" s="77"/>
      <c r="NWA62" s="77"/>
      <c r="NWB62" s="77"/>
      <c r="NWC62" s="77"/>
      <c r="NWD62" s="77"/>
      <c r="NWE62" s="77"/>
      <c r="NWF62" s="77"/>
      <c r="NWG62" s="77"/>
      <c r="NWH62" s="77"/>
      <c r="NWI62" s="77"/>
      <c r="NWJ62" s="77"/>
      <c r="NWK62" s="77"/>
      <c r="NWL62" s="77"/>
      <c r="NWM62" s="77"/>
      <c r="NWN62" s="77"/>
      <c r="NWO62" s="77"/>
      <c r="NWP62" s="77"/>
      <c r="NWQ62" s="77"/>
      <c r="NWR62" s="77"/>
      <c r="NWS62" s="77"/>
      <c r="NWT62" s="77"/>
      <c r="NWU62" s="77"/>
      <c r="NWV62" s="77"/>
      <c r="NWW62" s="77"/>
      <c r="NWX62" s="77"/>
      <c r="NWY62" s="77"/>
      <c r="NWZ62" s="77"/>
      <c r="NXA62" s="77"/>
      <c r="NXB62" s="77"/>
      <c r="NXC62" s="77"/>
      <c r="NXD62" s="77"/>
      <c r="NXE62" s="77"/>
      <c r="NXF62" s="77"/>
      <c r="NXG62" s="77"/>
      <c r="NXH62" s="77"/>
      <c r="NXI62" s="77"/>
      <c r="NXJ62" s="77"/>
      <c r="NXK62" s="77"/>
      <c r="NXL62" s="77"/>
      <c r="NXM62" s="77"/>
      <c r="NXN62" s="77"/>
      <c r="NXO62" s="77"/>
      <c r="NXP62" s="77"/>
      <c r="NXQ62" s="77"/>
      <c r="NXR62" s="77"/>
      <c r="NXS62" s="77"/>
      <c r="NXT62" s="77"/>
      <c r="NXU62" s="77"/>
      <c r="NXV62" s="77"/>
      <c r="NXW62" s="77"/>
      <c r="NXX62" s="77"/>
      <c r="NXY62" s="77"/>
      <c r="NXZ62" s="77"/>
      <c r="NYA62" s="77"/>
      <c r="NYB62" s="77"/>
      <c r="NYC62" s="77"/>
      <c r="NYD62" s="77"/>
      <c r="NYE62" s="77"/>
      <c r="NYF62" s="77"/>
      <c r="NYG62" s="77"/>
      <c r="NYH62" s="77"/>
      <c r="NYI62" s="77"/>
      <c r="NYJ62" s="77"/>
      <c r="NYK62" s="77"/>
      <c r="NYL62" s="77"/>
      <c r="NYM62" s="77"/>
      <c r="NYN62" s="77"/>
      <c r="NYO62" s="77"/>
      <c r="NYP62" s="77"/>
      <c r="NYQ62" s="77"/>
      <c r="NYR62" s="77"/>
      <c r="NYS62" s="77"/>
      <c r="NYT62" s="77"/>
      <c r="NYU62" s="77"/>
      <c r="NYV62" s="77"/>
      <c r="NYW62" s="77"/>
      <c r="NYX62" s="77"/>
      <c r="NYY62" s="77"/>
      <c r="NYZ62" s="77"/>
      <c r="NZA62" s="77"/>
      <c r="NZB62" s="77"/>
      <c r="NZC62" s="77"/>
      <c r="NZD62" s="77"/>
      <c r="NZE62" s="77"/>
      <c r="NZF62" s="77"/>
      <c r="NZG62" s="77"/>
      <c r="NZH62" s="77"/>
      <c r="NZI62" s="77"/>
      <c r="NZJ62" s="77"/>
      <c r="NZK62" s="77"/>
      <c r="NZL62" s="77"/>
      <c r="NZM62" s="77"/>
      <c r="NZN62" s="77"/>
      <c r="NZO62" s="77"/>
      <c r="NZP62" s="77"/>
      <c r="NZQ62" s="77"/>
      <c r="NZR62" s="77"/>
      <c r="NZS62" s="77"/>
      <c r="NZT62" s="77"/>
      <c r="NZU62" s="77"/>
      <c r="NZV62" s="77"/>
      <c r="NZW62" s="77"/>
      <c r="NZX62" s="77"/>
      <c r="NZY62" s="77"/>
      <c r="NZZ62" s="77"/>
      <c r="OAA62" s="77"/>
      <c r="OAB62" s="77"/>
      <c r="OAC62" s="77"/>
      <c r="OAD62" s="77"/>
      <c r="OAE62" s="77"/>
      <c r="OAF62" s="77"/>
      <c r="OAG62" s="77"/>
      <c r="OAH62" s="77"/>
      <c r="OAI62" s="77"/>
      <c r="OAJ62" s="77"/>
      <c r="OAK62" s="77"/>
      <c r="OAL62" s="77"/>
      <c r="OAM62" s="77"/>
      <c r="OAN62" s="77"/>
      <c r="OAO62" s="77"/>
      <c r="OAP62" s="77"/>
      <c r="OAQ62" s="77"/>
      <c r="OAR62" s="77"/>
      <c r="OAS62" s="77"/>
      <c r="OAT62" s="77"/>
      <c r="OAU62" s="77"/>
      <c r="OAV62" s="77"/>
      <c r="OAW62" s="77"/>
      <c r="OAX62" s="77"/>
      <c r="OAY62" s="77"/>
      <c r="OAZ62" s="77"/>
      <c r="OBA62" s="77"/>
      <c r="OBB62" s="77"/>
      <c r="OBC62" s="77"/>
      <c r="OBD62" s="77"/>
      <c r="OBE62" s="77"/>
      <c r="OBF62" s="77"/>
      <c r="OBG62" s="77"/>
      <c r="OBH62" s="77"/>
      <c r="OBI62" s="77"/>
      <c r="OBJ62" s="77"/>
      <c r="OBK62" s="77"/>
      <c r="OBL62" s="77"/>
      <c r="OBM62" s="77"/>
      <c r="OBN62" s="77"/>
      <c r="OBO62" s="77"/>
      <c r="OBP62" s="77"/>
      <c r="OBQ62" s="77"/>
      <c r="OBR62" s="77"/>
      <c r="OBS62" s="77"/>
      <c r="OBT62" s="77"/>
      <c r="OBU62" s="77"/>
      <c r="OBV62" s="77"/>
      <c r="OBW62" s="77"/>
      <c r="OBX62" s="77"/>
      <c r="OBY62" s="77"/>
      <c r="OBZ62" s="77"/>
      <c r="OCA62" s="77"/>
      <c r="OCB62" s="77"/>
      <c r="OCC62" s="77"/>
      <c r="OCD62" s="77"/>
      <c r="OCE62" s="77"/>
      <c r="OCF62" s="77"/>
      <c r="OCG62" s="77"/>
      <c r="OCH62" s="77"/>
      <c r="OCI62" s="77"/>
      <c r="OCJ62" s="77"/>
      <c r="OCK62" s="77"/>
      <c r="OCL62" s="77"/>
      <c r="OCM62" s="77"/>
      <c r="OCN62" s="77"/>
      <c r="OCO62" s="77"/>
      <c r="OCP62" s="77"/>
      <c r="OCQ62" s="77"/>
      <c r="OCR62" s="77"/>
      <c r="OCS62" s="77"/>
      <c r="OCT62" s="77"/>
      <c r="OCU62" s="77"/>
      <c r="OCV62" s="77"/>
      <c r="OCW62" s="77"/>
      <c r="OCX62" s="77"/>
      <c r="OCY62" s="77"/>
      <c r="OCZ62" s="77"/>
      <c r="ODA62" s="77"/>
      <c r="ODB62" s="77"/>
      <c r="ODC62" s="77"/>
      <c r="ODD62" s="77"/>
      <c r="ODE62" s="77"/>
      <c r="ODF62" s="77"/>
      <c r="ODG62" s="77"/>
      <c r="ODH62" s="77"/>
      <c r="ODI62" s="77"/>
      <c r="ODJ62" s="77"/>
      <c r="ODK62" s="77"/>
      <c r="ODL62" s="77"/>
      <c r="ODM62" s="77"/>
      <c r="ODN62" s="77"/>
      <c r="ODO62" s="77"/>
      <c r="ODP62" s="77"/>
      <c r="ODQ62" s="77"/>
      <c r="ODR62" s="77"/>
      <c r="ODS62" s="77"/>
      <c r="ODT62" s="77"/>
      <c r="ODU62" s="77"/>
      <c r="ODV62" s="77"/>
      <c r="ODW62" s="77"/>
      <c r="ODX62" s="77"/>
      <c r="ODY62" s="77"/>
      <c r="ODZ62" s="77"/>
      <c r="OEA62" s="77"/>
      <c r="OEB62" s="77"/>
      <c r="OEC62" s="77"/>
      <c r="OED62" s="77"/>
      <c r="OEE62" s="77"/>
      <c r="OEF62" s="77"/>
      <c r="OEG62" s="77"/>
      <c r="OEH62" s="77"/>
      <c r="OEI62" s="77"/>
      <c r="OEJ62" s="77"/>
      <c r="OEK62" s="77"/>
      <c r="OEL62" s="77"/>
      <c r="OEM62" s="77"/>
      <c r="OEN62" s="77"/>
      <c r="OEO62" s="77"/>
      <c r="OEP62" s="77"/>
      <c r="OEQ62" s="77"/>
      <c r="OER62" s="77"/>
      <c r="OES62" s="77"/>
      <c r="OET62" s="77"/>
      <c r="OEU62" s="77"/>
      <c r="OEV62" s="77"/>
      <c r="OEW62" s="77"/>
      <c r="OEX62" s="77"/>
      <c r="OEY62" s="77"/>
      <c r="OEZ62" s="77"/>
      <c r="OFA62" s="77"/>
      <c r="OFB62" s="77"/>
      <c r="OFC62" s="77"/>
      <c r="OFD62" s="77"/>
      <c r="OFE62" s="77"/>
      <c r="OFF62" s="77"/>
      <c r="OFG62" s="77"/>
      <c r="OFH62" s="77"/>
      <c r="OFI62" s="77"/>
      <c r="OFJ62" s="77"/>
      <c r="OFK62" s="77"/>
      <c r="OFL62" s="77"/>
      <c r="OFM62" s="77"/>
      <c r="OFN62" s="77"/>
      <c r="OFO62" s="77"/>
      <c r="OFP62" s="77"/>
      <c r="OFQ62" s="77"/>
      <c r="OFR62" s="77"/>
      <c r="OFS62" s="77"/>
      <c r="OFT62" s="77"/>
      <c r="OFU62" s="77"/>
      <c r="OFV62" s="77"/>
      <c r="OFW62" s="77"/>
      <c r="OFX62" s="77"/>
      <c r="OFY62" s="77"/>
      <c r="OFZ62" s="77"/>
      <c r="OGA62" s="77"/>
      <c r="OGB62" s="77"/>
      <c r="OGC62" s="77"/>
      <c r="OGD62" s="77"/>
      <c r="OGE62" s="77"/>
      <c r="OGF62" s="77"/>
      <c r="OGG62" s="77"/>
      <c r="OGH62" s="77"/>
      <c r="OGI62" s="77"/>
      <c r="OGJ62" s="77"/>
      <c r="OGK62" s="77"/>
      <c r="OGL62" s="77"/>
      <c r="OGM62" s="77"/>
      <c r="OGN62" s="77"/>
      <c r="OGO62" s="77"/>
      <c r="OGP62" s="77"/>
      <c r="OGQ62" s="77"/>
      <c r="OGR62" s="77"/>
      <c r="OGS62" s="77"/>
      <c r="OGT62" s="77"/>
      <c r="OGU62" s="77"/>
      <c r="OGV62" s="77"/>
      <c r="OGW62" s="77"/>
      <c r="OGX62" s="77"/>
      <c r="OGY62" s="77"/>
      <c r="OGZ62" s="77"/>
      <c r="OHA62" s="77"/>
      <c r="OHB62" s="77"/>
      <c r="OHC62" s="77"/>
      <c r="OHD62" s="77"/>
      <c r="OHE62" s="77"/>
      <c r="OHF62" s="77"/>
      <c r="OHG62" s="77"/>
      <c r="OHH62" s="77"/>
      <c r="OHI62" s="77"/>
      <c r="OHJ62" s="77"/>
      <c r="OHK62" s="77"/>
      <c r="OHL62" s="77"/>
      <c r="OHM62" s="77"/>
      <c r="OHN62" s="77"/>
      <c r="OHO62" s="77"/>
      <c r="OHP62" s="77"/>
      <c r="OHQ62" s="77"/>
      <c r="OHR62" s="77"/>
      <c r="OHS62" s="77"/>
      <c r="OHT62" s="77"/>
      <c r="OHU62" s="77"/>
      <c r="OHV62" s="77"/>
      <c r="OHW62" s="77"/>
      <c r="OHX62" s="77"/>
      <c r="OHY62" s="77"/>
      <c r="OHZ62" s="77"/>
      <c r="OIA62" s="77"/>
      <c r="OIB62" s="77"/>
      <c r="OIC62" s="77"/>
      <c r="OID62" s="77"/>
      <c r="OIE62" s="77"/>
      <c r="OIF62" s="77"/>
      <c r="OIG62" s="77"/>
      <c r="OIH62" s="77"/>
      <c r="OII62" s="77"/>
      <c r="OIJ62" s="77"/>
      <c r="OIK62" s="77"/>
      <c r="OIL62" s="77"/>
      <c r="OIM62" s="77"/>
      <c r="OIN62" s="77"/>
      <c r="OIO62" s="77"/>
      <c r="OIP62" s="77"/>
      <c r="OIQ62" s="77"/>
      <c r="OIR62" s="77"/>
      <c r="OIS62" s="77"/>
      <c r="OIT62" s="77"/>
      <c r="OIU62" s="77"/>
      <c r="OIV62" s="77"/>
      <c r="OIW62" s="77"/>
      <c r="OIX62" s="77"/>
      <c r="OIY62" s="77"/>
      <c r="OIZ62" s="77"/>
      <c r="OJA62" s="77"/>
      <c r="OJB62" s="77"/>
      <c r="OJC62" s="77"/>
      <c r="OJD62" s="77"/>
      <c r="OJE62" s="77"/>
      <c r="OJF62" s="77"/>
      <c r="OJG62" s="77"/>
      <c r="OJH62" s="77"/>
      <c r="OJI62" s="77"/>
      <c r="OJJ62" s="77"/>
      <c r="OJK62" s="77"/>
      <c r="OJL62" s="77"/>
      <c r="OJM62" s="77"/>
      <c r="OJN62" s="77"/>
      <c r="OJO62" s="77"/>
      <c r="OJP62" s="77"/>
      <c r="OJQ62" s="77"/>
      <c r="OJR62" s="77"/>
      <c r="OJS62" s="77"/>
      <c r="OJT62" s="77"/>
      <c r="OJU62" s="77"/>
      <c r="OJV62" s="77"/>
      <c r="OJW62" s="77"/>
      <c r="OJX62" s="77"/>
      <c r="OJY62" s="77"/>
      <c r="OJZ62" s="77"/>
      <c r="OKA62" s="77"/>
      <c r="OKB62" s="77"/>
      <c r="OKC62" s="77"/>
      <c r="OKD62" s="77"/>
      <c r="OKE62" s="77"/>
      <c r="OKF62" s="77"/>
      <c r="OKG62" s="77"/>
      <c r="OKH62" s="77"/>
      <c r="OKI62" s="77"/>
      <c r="OKJ62" s="77"/>
      <c r="OKK62" s="77"/>
      <c r="OKL62" s="77"/>
      <c r="OKM62" s="77"/>
      <c r="OKN62" s="77"/>
      <c r="OKO62" s="77"/>
      <c r="OKP62" s="77"/>
      <c r="OKQ62" s="77"/>
      <c r="OKR62" s="77"/>
      <c r="OKS62" s="77"/>
      <c r="OKT62" s="77"/>
      <c r="OKU62" s="77"/>
      <c r="OKV62" s="77"/>
      <c r="OKW62" s="77"/>
      <c r="OKX62" s="77"/>
      <c r="OKY62" s="77"/>
      <c r="OKZ62" s="77"/>
      <c r="OLA62" s="77"/>
      <c r="OLB62" s="77"/>
      <c r="OLC62" s="77"/>
      <c r="OLD62" s="77"/>
      <c r="OLE62" s="77"/>
      <c r="OLF62" s="77"/>
      <c r="OLG62" s="77"/>
      <c r="OLH62" s="77"/>
      <c r="OLI62" s="77"/>
      <c r="OLJ62" s="77"/>
      <c r="OLK62" s="77"/>
      <c r="OLL62" s="77"/>
      <c r="OLM62" s="77"/>
      <c r="OLN62" s="77"/>
      <c r="OLO62" s="77"/>
      <c r="OLP62" s="77"/>
      <c r="OLQ62" s="77"/>
      <c r="OLR62" s="77"/>
      <c r="OLS62" s="77"/>
      <c r="OLT62" s="77"/>
      <c r="OLU62" s="77"/>
      <c r="OLV62" s="77"/>
      <c r="OLW62" s="77"/>
      <c r="OLX62" s="77"/>
      <c r="OLY62" s="77"/>
      <c r="OLZ62" s="77"/>
      <c r="OMA62" s="77"/>
      <c r="OMB62" s="77"/>
      <c r="OMC62" s="77"/>
      <c r="OMD62" s="77"/>
      <c r="OME62" s="77"/>
      <c r="OMF62" s="77"/>
      <c r="OMG62" s="77"/>
      <c r="OMH62" s="77"/>
      <c r="OMI62" s="77"/>
      <c r="OMJ62" s="77"/>
      <c r="OMK62" s="77"/>
      <c r="OML62" s="77"/>
      <c r="OMM62" s="77"/>
      <c r="OMN62" s="77"/>
      <c r="OMO62" s="77"/>
      <c r="OMP62" s="77"/>
      <c r="OMQ62" s="77"/>
      <c r="OMR62" s="77"/>
      <c r="OMS62" s="77"/>
      <c r="OMT62" s="77"/>
      <c r="OMU62" s="77"/>
      <c r="OMV62" s="77"/>
      <c r="OMW62" s="77"/>
      <c r="OMX62" s="77"/>
      <c r="OMY62" s="77"/>
      <c r="OMZ62" s="77"/>
      <c r="ONA62" s="77"/>
      <c r="ONB62" s="77"/>
      <c r="ONC62" s="77"/>
      <c r="OND62" s="77"/>
      <c r="ONE62" s="77"/>
      <c r="ONF62" s="77"/>
      <c r="ONG62" s="77"/>
      <c r="ONH62" s="77"/>
      <c r="ONI62" s="77"/>
      <c r="ONJ62" s="77"/>
      <c r="ONK62" s="77"/>
      <c r="ONL62" s="77"/>
      <c r="ONM62" s="77"/>
      <c r="ONN62" s="77"/>
      <c r="ONO62" s="77"/>
      <c r="ONP62" s="77"/>
      <c r="ONQ62" s="77"/>
      <c r="ONR62" s="77"/>
      <c r="ONS62" s="77"/>
      <c r="ONT62" s="77"/>
      <c r="ONU62" s="77"/>
      <c r="ONV62" s="77"/>
      <c r="ONW62" s="77"/>
      <c r="ONX62" s="77"/>
      <c r="ONY62" s="77"/>
      <c r="ONZ62" s="77"/>
      <c r="OOA62" s="77"/>
      <c r="OOB62" s="77"/>
      <c r="OOC62" s="77"/>
      <c r="OOD62" s="77"/>
      <c r="OOE62" s="77"/>
      <c r="OOF62" s="77"/>
      <c r="OOG62" s="77"/>
      <c r="OOH62" s="77"/>
      <c r="OOI62" s="77"/>
      <c r="OOJ62" s="77"/>
      <c r="OOK62" s="77"/>
      <c r="OOL62" s="77"/>
      <c r="OOM62" s="77"/>
      <c r="OON62" s="77"/>
      <c r="OOO62" s="77"/>
      <c r="OOP62" s="77"/>
      <c r="OOQ62" s="77"/>
      <c r="OOR62" s="77"/>
      <c r="OOS62" s="77"/>
      <c r="OOT62" s="77"/>
      <c r="OOU62" s="77"/>
      <c r="OOV62" s="77"/>
      <c r="OOW62" s="77"/>
      <c r="OOX62" s="77"/>
      <c r="OOY62" s="77"/>
      <c r="OOZ62" s="77"/>
      <c r="OPA62" s="77"/>
      <c r="OPB62" s="77"/>
      <c r="OPC62" s="77"/>
      <c r="OPD62" s="77"/>
      <c r="OPE62" s="77"/>
      <c r="OPF62" s="77"/>
      <c r="OPG62" s="77"/>
      <c r="OPH62" s="77"/>
      <c r="OPI62" s="77"/>
      <c r="OPJ62" s="77"/>
      <c r="OPK62" s="77"/>
      <c r="OPL62" s="77"/>
      <c r="OPM62" s="77"/>
      <c r="OPN62" s="77"/>
      <c r="OPO62" s="77"/>
      <c r="OPP62" s="77"/>
      <c r="OPQ62" s="77"/>
      <c r="OPR62" s="77"/>
      <c r="OPS62" s="77"/>
      <c r="OPT62" s="77"/>
      <c r="OPU62" s="77"/>
      <c r="OPV62" s="77"/>
      <c r="OPW62" s="77"/>
      <c r="OPX62" s="77"/>
      <c r="OPY62" s="77"/>
      <c r="OPZ62" s="77"/>
      <c r="OQA62" s="77"/>
      <c r="OQB62" s="77"/>
      <c r="OQC62" s="77"/>
      <c r="OQD62" s="77"/>
      <c r="OQE62" s="77"/>
      <c r="OQF62" s="77"/>
      <c r="OQG62" s="77"/>
      <c r="OQH62" s="77"/>
      <c r="OQI62" s="77"/>
      <c r="OQJ62" s="77"/>
      <c r="OQK62" s="77"/>
      <c r="OQL62" s="77"/>
      <c r="OQM62" s="77"/>
      <c r="OQN62" s="77"/>
      <c r="OQO62" s="77"/>
      <c r="OQP62" s="77"/>
      <c r="OQQ62" s="77"/>
      <c r="OQR62" s="77"/>
      <c r="OQS62" s="77"/>
      <c r="OQT62" s="77"/>
      <c r="OQU62" s="77"/>
      <c r="OQV62" s="77"/>
      <c r="OQW62" s="77"/>
      <c r="OQX62" s="77"/>
      <c r="OQY62" s="77"/>
      <c r="OQZ62" s="77"/>
      <c r="ORA62" s="77"/>
      <c r="ORB62" s="77"/>
      <c r="ORC62" s="77"/>
      <c r="ORD62" s="77"/>
      <c r="ORE62" s="77"/>
      <c r="ORF62" s="77"/>
      <c r="ORG62" s="77"/>
      <c r="ORH62" s="77"/>
      <c r="ORI62" s="77"/>
      <c r="ORJ62" s="77"/>
      <c r="ORK62" s="77"/>
      <c r="ORL62" s="77"/>
      <c r="ORM62" s="77"/>
      <c r="ORN62" s="77"/>
      <c r="ORO62" s="77"/>
      <c r="ORP62" s="77"/>
      <c r="ORQ62" s="77"/>
      <c r="ORR62" s="77"/>
      <c r="ORS62" s="77"/>
      <c r="ORT62" s="77"/>
      <c r="ORU62" s="77"/>
      <c r="ORV62" s="77"/>
      <c r="ORW62" s="77"/>
      <c r="ORX62" s="77"/>
      <c r="ORY62" s="77"/>
      <c r="ORZ62" s="77"/>
      <c r="OSA62" s="77"/>
      <c r="OSB62" s="77"/>
      <c r="OSC62" s="77"/>
      <c r="OSD62" s="77"/>
      <c r="OSE62" s="77"/>
      <c r="OSF62" s="77"/>
      <c r="OSG62" s="77"/>
      <c r="OSH62" s="77"/>
      <c r="OSI62" s="77"/>
      <c r="OSJ62" s="77"/>
      <c r="OSK62" s="77"/>
      <c r="OSL62" s="77"/>
      <c r="OSM62" s="77"/>
      <c r="OSN62" s="77"/>
      <c r="OSO62" s="77"/>
      <c r="OSP62" s="77"/>
      <c r="OSQ62" s="77"/>
      <c r="OSR62" s="77"/>
      <c r="OSS62" s="77"/>
      <c r="OST62" s="77"/>
      <c r="OSU62" s="77"/>
      <c r="OSV62" s="77"/>
      <c r="OSW62" s="77"/>
      <c r="OSX62" s="77"/>
      <c r="OSY62" s="77"/>
      <c r="OSZ62" s="77"/>
      <c r="OTA62" s="77"/>
      <c r="OTB62" s="77"/>
      <c r="OTC62" s="77"/>
      <c r="OTD62" s="77"/>
      <c r="OTE62" s="77"/>
      <c r="OTF62" s="77"/>
      <c r="OTG62" s="77"/>
      <c r="OTH62" s="77"/>
      <c r="OTI62" s="77"/>
      <c r="OTJ62" s="77"/>
      <c r="OTK62" s="77"/>
      <c r="OTL62" s="77"/>
      <c r="OTM62" s="77"/>
      <c r="OTN62" s="77"/>
      <c r="OTO62" s="77"/>
      <c r="OTP62" s="77"/>
      <c r="OTQ62" s="77"/>
      <c r="OTR62" s="77"/>
      <c r="OTS62" s="77"/>
      <c r="OTT62" s="77"/>
      <c r="OTU62" s="77"/>
      <c r="OTV62" s="77"/>
      <c r="OTW62" s="77"/>
      <c r="OTX62" s="77"/>
      <c r="OTY62" s="77"/>
      <c r="OTZ62" s="77"/>
      <c r="OUA62" s="77"/>
      <c r="OUB62" s="77"/>
      <c r="OUC62" s="77"/>
      <c r="OUD62" s="77"/>
      <c r="OUE62" s="77"/>
      <c r="OUF62" s="77"/>
      <c r="OUG62" s="77"/>
      <c r="OUH62" s="77"/>
      <c r="OUI62" s="77"/>
      <c r="OUJ62" s="77"/>
      <c r="OUK62" s="77"/>
      <c r="OUL62" s="77"/>
      <c r="OUM62" s="77"/>
      <c r="OUN62" s="77"/>
      <c r="OUO62" s="77"/>
      <c r="OUP62" s="77"/>
      <c r="OUQ62" s="77"/>
      <c r="OUR62" s="77"/>
      <c r="OUS62" s="77"/>
      <c r="OUT62" s="77"/>
      <c r="OUU62" s="77"/>
      <c r="OUV62" s="77"/>
      <c r="OUW62" s="77"/>
      <c r="OUX62" s="77"/>
      <c r="OUY62" s="77"/>
      <c r="OUZ62" s="77"/>
      <c r="OVA62" s="77"/>
      <c r="OVB62" s="77"/>
      <c r="OVC62" s="77"/>
      <c r="OVD62" s="77"/>
      <c r="OVE62" s="77"/>
      <c r="OVF62" s="77"/>
      <c r="OVG62" s="77"/>
      <c r="OVH62" s="77"/>
      <c r="OVI62" s="77"/>
      <c r="OVJ62" s="77"/>
      <c r="OVK62" s="77"/>
      <c r="OVL62" s="77"/>
      <c r="OVM62" s="77"/>
      <c r="OVN62" s="77"/>
      <c r="OVO62" s="77"/>
      <c r="OVP62" s="77"/>
      <c r="OVQ62" s="77"/>
      <c r="OVR62" s="77"/>
      <c r="OVS62" s="77"/>
      <c r="OVT62" s="77"/>
      <c r="OVU62" s="77"/>
      <c r="OVV62" s="77"/>
      <c r="OVW62" s="77"/>
      <c r="OVX62" s="77"/>
      <c r="OVY62" s="77"/>
      <c r="OVZ62" s="77"/>
      <c r="OWA62" s="77"/>
      <c r="OWB62" s="77"/>
      <c r="OWC62" s="77"/>
      <c r="OWD62" s="77"/>
      <c r="OWE62" s="77"/>
      <c r="OWF62" s="77"/>
      <c r="OWG62" s="77"/>
      <c r="OWH62" s="77"/>
      <c r="OWI62" s="77"/>
      <c r="OWJ62" s="77"/>
      <c r="OWK62" s="77"/>
      <c r="OWL62" s="77"/>
      <c r="OWM62" s="77"/>
      <c r="OWN62" s="77"/>
      <c r="OWO62" s="77"/>
      <c r="OWP62" s="77"/>
      <c r="OWQ62" s="77"/>
      <c r="OWR62" s="77"/>
      <c r="OWS62" s="77"/>
      <c r="OWT62" s="77"/>
      <c r="OWU62" s="77"/>
      <c r="OWV62" s="77"/>
      <c r="OWW62" s="77"/>
      <c r="OWX62" s="77"/>
      <c r="OWY62" s="77"/>
      <c r="OWZ62" s="77"/>
      <c r="OXA62" s="77"/>
      <c r="OXB62" s="77"/>
      <c r="OXC62" s="77"/>
      <c r="OXD62" s="77"/>
      <c r="OXE62" s="77"/>
      <c r="OXF62" s="77"/>
      <c r="OXG62" s="77"/>
      <c r="OXH62" s="77"/>
      <c r="OXI62" s="77"/>
      <c r="OXJ62" s="77"/>
      <c r="OXK62" s="77"/>
      <c r="OXL62" s="77"/>
      <c r="OXM62" s="77"/>
      <c r="OXN62" s="77"/>
      <c r="OXO62" s="77"/>
      <c r="OXP62" s="77"/>
      <c r="OXQ62" s="77"/>
      <c r="OXR62" s="77"/>
      <c r="OXS62" s="77"/>
      <c r="OXT62" s="77"/>
      <c r="OXU62" s="77"/>
      <c r="OXV62" s="77"/>
      <c r="OXW62" s="77"/>
      <c r="OXX62" s="77"/>
      <c r="OXY62" s="77"/>
      <c r="OXZ62" s="77"/>
      <c r="OYA62" s="77"/>
      <c r="OYB62" s="77"/>
      <c r="OYC62" s="77"/>
      <c r="OYD62" s="77"/>
      <c r="OYE62" s="77"/>
      <c r="OYF62" s="77"/>
      <c r="OYG62" s="77"/>
      <c r="OYH62" s="77"/>
      <c r="OYI62" s="77"/>
      <c r="OYJ62" s="77"/>
      <c r="OYK62" s="77"/>
      <c r="OYL62" s="77"/>
      <c r="OYM62" s="77"/>
      <c r="OYN62" s="77"/>
      <c r="OYO62" s="77"/>
      <c r="OYP62" s="77"/>
      <c r="OYQ62" s="77"/>
      <c r="OYR62" s="77"/>
      <c r="OYS62" s="77"/>
      <c r="OYT62" s="77"/>
      <c r="OYU62" s="77"/>
      <c r="OYV62" s="77"/>
      <c r="OYW62" s="77"/>
      <c r="OYX62" s="77"/>
      <c r="OYY62" s="77"/>
      <c r="OYZ62" s="77"/>
      <c r="OZA62" s="77"/>
      <c r="OZB62" s="77"/>
      <c r="OZC62" s="77"/>
      <c r="OZD62" s="77"/>
      <c r="OZE62" s="77"/>
      <c r="OZF62" s="77"/>
      <c r="OZG62" s="77"/>
      <c r="OZH62" s="77"/>
      <c r="OZI62" s="77"/>
      <c r="OZJ62" s="77"/>
      <c r="OZK62" s="77"/>
      <c r="OZL62" s="77"/>
      <c r="OZM62" s="77"/>
      <c r="OZN62" s="77"/>
      <c r="OZO62" s="77"/>
      <c r="OZP62" s="77"/>
      <c r="OZQ62" s="77"/>
      <c r="OZR62" s="77"/>
      <c r="OZS62" s="77"/>
      <c r="OZT62" s="77"/>
      <c r="OZU62" s="77"/>
      <c r="OZV62" s="77"/>
      <c r="OZW62" s="77"/>
      <c r="OZX62" s="77"/>
      <c r="OZY62" s="77"/>
      <c r="OZZ62" s="77"/>
      <c r="PAA62" s="77"/>
      <c r="PAB62" s="77"/>
      <c r="PAC62" s="77"/>
      <c r="PAD62" s="77"/>
      <c r="PAE62" s="77"/>
      <c r="PAF62" s="77"/>
      <c r="PAG62" s="77"/>
      <c r="PAH62" s="77"/>
      <c r="PAI62" s="77"/>
      <c r="PAJ62" s="77"/>
      <c r="PAK62" s="77"/>
      <c r="PAL62" s="77"/>
      <c r="PAM62" s="77"/>
      <c r="PAN62" s="77"/>
      <c r="PAO62" s="77"/>
      <c r="PAP62" s="77"/>
      <c r="PAQ62" s="77"/>
      <c r="PAR62" s="77"/>
      <c r="PAS62" s="77"/>
      <c r="PAT62" s="77"/>
      <c r="PAU62" s="77"/>
      <c r="PAV62" s="77"/>
      <c r="PAW62" s="77"/>
      <c r="PAX62" s="77"/>
      <c r="PAY62" s="77"/>
      <c r="PAZ62" s="77"/>
      <c r="PBA62" s="77"/>
      <c r="PBB62" s="77"/>
      <c r="PBC62" s="77"/>
      <c r="PBD62" s="77"/>
      <c r="PBE62" s="77"/>
      <c r="PBF62" s="77"/>
      <c r="PBG62" s="77"/>
      <c r="PBH62" s="77"/>
      <c r="PBI62" s="77"/>
      <c r="PBJ62" s="77"/>
      <c r="PBK62" s="77"/>
      <c r="PBL62" s="77"/>
      <c r="PBM62" s="77"/>
      <c r="PBN62" s="77"/>
      <c r="PBO62" s="77"/>
      <c r="PBP62" s="77"/>
      <c r="PBQ62" s="77"/>
      <c r="PBR62" s="77"/>
      <c r="PBS62" s="77"/>
      <c r="PBT62" s="77"/>
      <c r="PBU62" s="77"/>
      <c r="PBV62" s="77"/>
      <c r="PBW62" s="77"/>
      <c r="PBX62" s="77"/>
      <c r="PBY62" s="77"/>
      <c r="PBZ62" s="77"/>
      <c r="PCA62" s="77"/>
      <c r="PCB62" s="77"/>
      <c r="PCC62" s="77"/>
      <c r="PCD62" s="77"/>
      <c r="PCE62" s="77"/>
      <c r="PCF62" s="77"/>
      <c r="PCG62" s="77"/>
      <c r="PCH62" s="77"/>
      <c r="PCI62" s="77"/>
      <c r="PCJ62" s="77"/>
      <c r="PCK62" s="77"/>
      <c r="PCL62" s="77"/>
      <c r="PCM62" s="77"/>
      <c r="PCN62" s="77"/>
      <c r="PCO62" s="77"/>
      <c r="PCP62" s="77"/>
      <c r="PCQ62" s="77"/>
      <c r="PCR62" s="77"/>
      <c r="PCS62" s="77"/>
      <c r="PCT62" s="77"/>
      <c r="PCU62" s="77"/>
      <c r="PCV62" s="77"/>
      <c r="PCW62" s="77"/>
      <c r="PCX62" s="77"/>
      <c r="PCY62" s="77"/>
      <c r="PCZ62" s="77"/>
      <c r="PDA62" s="77"/>
      <c r="PDB62" s="77"/>
      <c r="PDC62" s="77"/>
      <c r="PDD62" s="77"/>
      <c r="PDE62" s="77"/>
      <c r="PDF62" s="77"/>
      <c r="PDG62" s="77"/>
      <c r="PDH62" s="77"/>
      <c r="PDI62" s="77"/>
      <c r="PDJ62" s="77"/>
      <c r="PDK62" s="77"/>
      <c r="PDL62" s="77"/>
      <c r="PDM62" s="77"/>
      <c r="PDN62" s="77"/>
      <c r="PDO62" s="77"/>
      <c r="PDP62" s="77"/>
      <c r="PDQ62" s="77"/>
      <c r="PDR62" s="77"/>
      <c r="PDS62" s="77"/>
      <c r="PDT62" s="77"/>
      <c r="PDU62" s="77"/>
      <c r="PDV62" s="77"/>
      <c r="PDW62" s="77"/>
      <c r="PDX62" s="77"/>
      <c r="PDY62" s="77"/>
      <c r="PDZ62" s="77"/>
      <c r="PEA62" s="77"/>
      <c r="PEB62" s="77"/>
      <c r="PEC62" s="77"/>
      <c r="PED62" s="77"/>
      <c r="PEE62" s="77"/>
      <c r="PEF62" s="77"/>
      <c r="PEG62" s="77"/>
      <c r="PEH62" s="77"/>
      <c r="PEI62" s="77"/>
      <c r="PEJ62" s="77"/>
      <c r="PEK62" s="77"/>
      <c r="PEL62" s="77"/>
      <c r="PEM62" s="77"/>
      <c r="PEN62" s="77"/>
      <c r="PEO62" s="77"/>
      <c r="PEP62" s="77"/>
      <c r="PEQ62" s="77"/>
      <c r="PER62" s="77"/>
      <c r="PES62" s="77"/>
      <c r="PET62" s="77"/>
      <c r="PEU62" s="77"/>
      <c r="PEV62" s="77"/>
      <c r="PEW62" s="77"/>
      <c r="PEX62" s="77"/>
      <c r="PEY62" s="77"/>
      <c r="PEZ62" s="77"/>
      <c r="PFA62" s="77"/>
      <c r="PFB62" s="77"/>
      <c r="PFC62" s="77"/>
      <c r="PFD62" s="77"/>
      <c r="PFE62" s="77"/>
      <c r="PFF62" s="77"/>
      <c r="PFG62" s="77"/>
      <c r="PFH62" s="77"/>
      <c r="PFI62" s="77"/>
      <c r="PFJ62" s="77"/>
      <c r="PFK62" s="77"/>
      <c r="PFL62" s="77"/>
      <c r="PFM62" s="77"/>
      <c r="PFN62" s="77"/>
      <c r="PFO62" s="77"/>
      <c r="PFP62" s="77"/>
      <c r="PFQ62" s="77"/>
      <c r="PFR62" s="77"/>
      <c r="PFS62" s="77"/>
      <c r="PFT62" s="77"/>
      <c r="PFU62" s="77"/>
      <c r="PFV62" s="77"/>
      <c r="PFW62" s="77"/>
      <c r="PFX62" s="77"/>
      <c r="PFY62" s="77"/>
      <c r="PFZ62" s="77"/>
      <c r="PGA62" s="77"/>
      <c r="PGB62" s="77"/>
      <c r="PGC62" s="77"/>
      <c r="PGD62" s="77"/>
      <c r="PGE62" s="77"/>
      <c r="PGF62" s="77"/>
      <c r="PGG62" s="77"/>
      <c r="PGH62" s="77"/>
      <c r="PGI62" s="77"/>
      <c r="PGJ62" s="77"/>
      <c r="PGK62" s="77"/>
      <c r="PGL62" s="77"/>
      <c r="PGM62" s="77"/>
      <c r="PGN62" s="77"/>
      <c r="PGO62" s="77"/>
      <c r="PGP62" s="77"/>
      <c r="PGQ62" s="77"/>
      <c r="PGR62" s="77"/>
      <c r="PGS62" s="77"/>
      <c r="PGT62" s="77"/>
      <c r="PGU62" s="77"/>
      <c r="PGV62" s="77"/>
      <c r="PGW62" s="77"/>
      <c r="PGX62" s="77"/>
      <c r="PGY62" s="77"/>
      <c r="PGZ62" s="77"/>
      <c r="PHA62" s="77"/>
      <c r="PHB62" s="77"/>
      <c r="PHC62" s="77"/>
      <c r="PHD62" s="77"/>
      <c r="PHE62" s="77"/>
      <c r="PHF62" s="77"/>
      <c r="PHG62" s="77"/>
      <c r="PHH62" s="77"/>
      <c r="PHI62" s="77"/>
      <c r="PHJ62" s="77"/>
      <c r="PHK62" s="77"/>
      <c r="PHL62" s="77"/>
      <c r="PHM62" s="77"/>
      <c r="PHN62" s="77"/>
      <c r="PHO62" s="77"/>
      <c r="PHP62" s="77"/>
      <c r="PHQ62" s="77"/>
      <c r="PHR62" s="77"/>
      <c r="PHS62" s="77"/>
      <c r="PHT62" s="77"/>
      <c r="PHU62" s="77"/>
      <c r="PHV62" s="77"/>
      <c r="PHW62" s="77"/>
      <c r="PHX62" s="77"/>
      <c r="PHY62" s="77"/>
      <c r="PHZ62" s="77"/>
      <c r="PIA62" s="77"/>
      <c r="PIB62" s="77"/>
      <c r="PIC62" s="77"/>
      <c r="PID62" s="77"/>
      <c r="PIE62" s="77"/>
      <c r="PIF62" s="77"/>
      <c r="PIG62" s="77"/>
      <c r="PIH62" s="77"/>
      <c r="PII62" s="77"/>
      <c r="PIJ62" s="77"/>
      <c r="PIK62" s="77"/>
      <c r="PIL62" s="77"/>
      <c r="PIM62" s="77"/>
      <c r="PIN62" s="77"/>
      <c r="PIO62" s="77"/>
      <c r="PIP62" s="77"/>
      <c r="PIQ62" s="77"/>
      <c r="PIR62" s="77"/>
      <c r="PIS62" s="77"/>
      <c r="PIT62" s="77"/>
      <c r="PIU62" s="77"/>
      <c r="PIV62" s="77"/>
      <c r="PIW62" s="77"/>
      <c r="PIX62" s="77"/>
      <c r="PIY62" s="77"/>
      <c r="PIZ62" s="77"/>
      <c r="PJA62" s="77"/>
      <c r="PJB62" s="77"/>
      <c r="PJC62" s="77"/>
      <c r="PJD62" s="77"/>
      <c r="PJE62" s="77"/>
      <c r="PJF62" s="77"/>
      <c r="PJG62" s="77"/>
      <c r="PJH62" s="77"/>
      <c r="PJI62" s="77"/>
      <c r="PJJ62" s="77"/>
      <c r="PJK62" s="77"/>
      <c r="PJL62" s="77"/>
      <c r="PJM62" s="77"/>
      <c r="PJN62" s="77"/>
      <c r="PJO62" s="77"/>
      <c r="PJP62" s="77"/>
      <c r="PJQ62" s="77"/>
      <c r="PJR62" s="77"/>
      <c r="PJS62" s="77"/>
      <c r="PJT62" s="77"/>
      <c r="PJU62" s="77"/>
      <c r="PJV62" s="77"/>
      <c r="PJW62" s="77"/>
      <c r="PJX62" s="77"/>
      <c r="PJY62" s="77"/>
      <c r="PJZ62" s="77"/>
      <c r="PKA62" s="77"/>
      <c r="PKB62" s="77"/>
      <c r="PKC62" s="77"/>
      <c r="PKD62" s="77"/>
      <c r="PKE62" s="77"/>
      <c r="PKF62" s="77"/>
      <c r="PKG62" s="77"/>
      <c r="PKH62" s="77"/>
      <c r="PKI62" s="77"/>
      <c r="PKJ62" s="77"/>
      <c r="PKK62" s="77"/>
      <c r="PKL62" s="77"/>
      <c r="PKM62" s="77"/>
      <c r="PKN62" s="77"/>
      <c r="PKO62" s="77"/>
      <c r="PKP62" s="77"/>
      <c r="PKQ62" s="77"/>
      <c r="PKR62" s="77"/>
      <c r="PKS62" s="77"/>
      <c r="PKT62" s="77"/>
      <c r="PKU62" s="77"/>
      <c r="PKV62" s="77"/>
      <c r="PKW62" s="77"/>
      <c r="PKX62" s="77"/>
      <c r="PKY62" s="77"/>
      <c r="PKZ62" s="77"/>
      <c r="PLA62" s="77"/>
      <c r="PLB62" s="77"/>
      <c r="PLC62" s="77"/>
      <c r="PLD62" s="77"/>
      <c r="PLE62" s="77"/>
      <c r="PLF62" s="77"/>
      <c r="PLG62" s="77"/>
      <c r="PLH62" s="77"/>
      <c r="PLI62" s="77"/>
      <c r="PLJ62" s="77"/>
      <c r="PLK62" s="77"/>
      <c r="PLL62" s="77"/>
      <c r="PLM62" s="77"/>
      <c r="PLN62" s="77"/>
      <c r="PLO62" s="77"/>
      <c r="PLP62" s="77"/>
      <c r="PLQ62" s="77"/>
      <c r="PLR62" s="77"/>
      <c r="PLS62" s="77"/>
      <c r="PLT62" s="77"/>
      <c r="PLU62" s="77"/>
      <c r="PLV62" s="77"/>
      <c r="PLW62" s="77"/>
      <c r="PLX62" s="77"/>
      <c r="PLY62" s="77"/>
      <c r="PLZ62" s="77"/>
      <c r="PMA62" s="77"/>
      <c r="PMB62" s="77"/>
      <c r="PMC62" s="77"/>
      <c r="PMD62" s="77"/>
      <c r="PME62" s="77"/>
      <c r="PMF62" s="77"/>
      <c r="PMG62" s="77"/>
      <c r="PMH62" s="77"/>
      <c r="PMI62" s="77"/>
      <c r="PMJ62" s="77"/>
      <c r="PMK62" s="77"/>
      <c r="PML62" s="77"/>
      <c r="PMM62" s="77"/>
      <c r="PMN62" s="77"/>
      <c r="PMO62" s="77"/>
      <c r="PMP62" s="77"/>
      <c r="PMQ62" s="77"/>
      <c r="PMR62" s="77"/>
      <c r="PMS62" s="77"/>
      <c r="PMT62" s="77"/>
      <c r="PMU62" s="77"/>
      <c r="PMV62" s="77"/>
      <c r="PMW62" s="77"/>
      <c r="PMX62" s="77"/>
      <c r="PMY62" s="77"/>
      <c r="PMZ62" s="77"/>
      <c r="PNA62" s="77"/>
      <c r="PNB62" s="77"/>
      <c r="PNC62" s="77"/>
      <c r="PND62" s="77"/>
      <c r="PNE62" s="77"/>
      <c r="PNF62" s="77"/>
      <c r="PNG62" s="77"/>
      <c r="PNH62" s="77"/>
      <c r="PNI62" s="77"/>
      <c r="PNJ62" s="77"/>
      <c r="PNK62" s="77"/>
      <c r="PNL62" s="77"/>
      <c r="PNM62" s="77"/>
      <c r="PNN62" s="77"/>
      <c r="PNO62" s="77"/>
      <c r="PNP62" s="77"/>
      <c r="PNQ62" s="77"/>
      <c r="PNR62" s="77"/>
      <c r="PNS62" s="77"/>
      <c r="PNT62" s="77"/>
      <c r="PNU62" s="77"/>
      <c r="PNV62" s="77"/>
      <c r="PNW62" s="77"/>
      <c r="PNX62" s="77"/>
      <c r="PNY62" s="77"/>
      <c r="PNZ62" s="77"/>
      <c r="POA62" s="77"/>
      <c r="POB62" s="77"/>
      <c r="POC62" s="77"/>
      <c r="POD62" s="77"/>
      <c r="POE62" s="77"/>
      <c r="POF62" s="77"/>
      <c r="POG62" s="77"/>
      <c r="POH62" s="77"/>
      <c r="POI62" s="77"/>
      <c r="POJ62" s="77"/>
      <c r="POK62" s="77"/>
      <c r="POL62" s="77"/>
      <c r="POM62" s="77"/>
      <c r="PON62" s="77"/>
      <c r="POO62" s="77"/>
      <c r="POP62" s="77"/>
      <c r="POQ62" s="77"/>
      <c r="POR62" s="77"/>
      <c r="POS62" s="77"/>
      <c r="POT62" s="77"/>
      <c r="POU62" s="77"/>
      <c r="POV62" s="77"/>
      <c r="POW62" s="77"/>
      <c r="POX62" s="77"/>
      <c r="POY62" s="77"/>
      <c r="POZ62" s="77"/>
      <c r="PPA62" s="77"/>
      <c r="PPB62" s="77"/>
      <c r="PPC62" s="77"/>
      <c r="PPD62" s="77"/>
      <c r="PPE62" s="77"/>
      <c r="PPF62" s="77"/>
      <c r="PPG62" s="77"/>
      <c r="PPH62" s="77"/>
      <c r="PPI62" s="77"/>
      <c r="PPJ62" s="77"/>
      <c r="PPK62" s="77"/>
      <c r="PPL62" s="77"/>
      <c r="PPM62" s="77"/>
      <c r="PPN62" s="77"/>
      <c r="PPO62" s="77"/>
      <c r="PPP62" s="77"/>
      <c r="PPQ62" s="77"/>
      <c r="PPR62" s="77"/>
      <c r="PPS62" s="77"/>
      <c r="PPT62" s="77"/>
      <c r="PPU62" s="77"/>
      <c r="PPV62" s="77"/>
      <c r="PPW62" s="77"/>
      <c r="PPX62" s="77"/>
      <c r="PPY62" s="77"/>
      <c r="PPZ62" s="77"/>
      <c r="PQA62" s="77"/>
      <c r="PQB62" s="77"/>
      <c r="PQC62" s="77"/>
      <c r="PQD62" s="77"/>
      <c r="PQE62" s="77"/>
      <c r="PQF62" s="77"/>
      <c r="PQG62" s="77"/>
      <c r="PQH62" s="77"/>
      <c r="PQI62" s="77"/>
      <c r="PQJ62" s="77"/>
      <c r="PQK62" s="77"/>
      <c r="PQL62" s="77"/>
      <c r="PQM62" s="77"/>
      <c r="PQN62" s="77"/>
      <c r="PQO62" s="77"/>
      <c r="PQP62" s="77"/>
      <c r="PQQ62" s="77"/>
      <c r="PQR62" s="77"/>
      <c r="PQS62" s="77"/>
      <c r="PQT62" s="77"/>
      <c r="PQU62" s="77"/>
      <c r="PQV62" s="77"/>
      <c r="PQW62" s="77"/>
      <c r="PQX62" s="77"/>
      <c r="PQY62" s="77"/>
      <c r="PQZ62" s="77"/>
      <c r="PRA62" s="77"/>
      <c r="PRB62" s="77"/>
      <c r="PRC62" s="77"/>
      <c r="PRD62" s="77"/>
      <c r="PRE62" s="77"/>
      <c r="PRF62" s="77"/>
      <c r="PRG62" s="77"/>
      <c r="PRH62" s="77"/>
      <c r="PRI62" s="77"/>
      <c r="PRJ62" s="77"/>
      <c r="PRK62" s="77"/>
      <c r="PRL62" s="77"/>
      <c r="PRM62" s="77"/>
      <c r="PRN62" s="77"/>
      <c r="PRO62" s="77"/>
      <c r="PRP62" s="77"/>
      <c r="PRQ62" s="77"/>
      <c r="PRR62" s="77"/>
      <c r="PRS62" s="77"/>
      <c r="PRT62" s="77"/>
      <c r="PRU62" s="77"/>
      <c r="PRV62" s="77"/>
      <c r="PRW62" s="77"/>
      <c r="PRX62" s="77"/>
      <c r="PRY62" s="77"/>
      <c r="PRZ62" s="77"/>
      <c r="PSA62" s="77"/>
      <c r="PSB62" s="77"/>
      <c r="PSC62" s="77"/>
      <c r="PSD62" s="77"/>
      <c r="PSE62" s="77"/>
      <c r="PSF62" s="77"/>
      <c r="PSG62" s="77"/>
      <c r="PSH62" s="77"/>
      <c r="PSI62" s="77"/>
      <c r="PSJ62" s="77"/>
      <c r="PSK62" s="77"/>
      <c r="PSL62" s="77"/>
      <c r="PSM62" s="77"/>
      <c r="PSN62" s="77"/>
      <c r="PSO62" s="77"/>
      <c r="PSP62" s="77"/>
      <c r="PSQ62" s="77"/>
      <c r="PSR62" s="77"/>
      <c r="PSS62" s="77"/>
      <c r="PST62" s="77"/>
      <c r="PSU62" s="77"/>
      <c r="PSV62" s="77"/>
      <c r="PSW62" s="77"/>
      <c r="PSX62" s="77"/>
      <c r="PSY62" s="77"/>
      <c r="PSZ62" s="77"/>
      <c r="PTA62" s="77"/>
      <c r="PTB62" s="77"/>
      <c r="PTC62" s="77"/>
      <c r="PTD62" s="77"/>
      <c r="PTE62" s="77"/>
      <c r="PTF62" s="77"/>
      <c r="PTG62" s="77"/>
      <c r="PTH62" s="77"/>
      <c r="PTI62" s="77"/>
      <c r="PTJ62" s="77"/>
      <c r="PTK62" s="77"/>
      <c r="PTL62" s="77"/>
      <c r="PTM62" s="77"/>
      <c r="PTN62" s="77"/>
      <c r="PTO62" s="77"/>
      <c r="PTP62" s="77"/>
      <c r="PTQ62" s="77"/>
      <c r="PTR62" s="77"/>
      <c r="PTS62" s="77"/>
      <c r="PTT62" s="77"/>
      <c r="PTU62" s="77"/>
      <c r="PTV62" s="77"/>
      <c r="PTW62" s="77"/>
      <c r="PTX62" s="77"/>
      <c r="PTY62" s="77"/>
      <c r="PTZ62" s="77"/>
      <c r="PUA62" s="77"/>
      <c r="PUB62" s="77"/>
      <c r="PUC62" s="77"/>
      <c r="PUD62" s="77"/>
      <c r="PUE62" s="77"/>
      <c r="PUF62" s="77"/>
      <c r="PUG62" s="77"/>
      <c r="PUH62" s="77"/>
      <c r="PUI62" s="77"/>
      <c r="PUJ62" s="77"/>
      <c r="PUK62" s="77"/>
      <c r="PUL62" s="77"/>
      <c r="PUM62" s="77"/>
      <c r="PUN62" s="77"/>
      <c r="PUO62" s="77"/>
      <c r="PUP62" s="77"/>
      <c r="PUQ62" s="77"/>
      <c r="PUR62" s="77"/>
      <c r="PUS62" s="77"/>
      <c r="PUT62" s="77"/>
      <c r="PUU62" s="77"/>
      <c r="PUV62" s="77"/>
      <c r="PUW62" s="77"/>
      <c r="PUX62" s="77"/>
      <c r="PUY62" s="77"/>
      <c r="PUZ62" s="77"/>
      <c r="PVA62" s="77"/>
      <c r="PVB62" s="77"/>
      <c r="PVC62" s="77"/>
      <c r="PVD62" s="77"/>
      <c r="PVE62" s="77"/>
      <c r="PVF62" s="77"/>
      <c r="PVG62" s="77"/>
      <c r="PVH62" s="77"/>
      <c r="PVI62" s="77"/>
      <c r="PVJ62" s="77"/>
      <c r="PVK62" s="77"/>
      <c r="PVL62" s="77"/>
      <c r="PVM62" s="77"/>
      <c r="PVN62" s="77"/>
      <c r="PVO62" s="77"/>
      <c r="PVP62" s="77"/>
      <c r="PVQ62" s="77"/>
      <c r="PVR62" s="77"/>
      <c r="PVS62" s="77"/>
      <c r="PVT62" s="77"/>
      <c r="PVU62" s="77"/>
      <c r="PVV62" s="77"/>
      <c r="PVW62" s="77"/>
      <c r="PVX62" s="77"/>
      <c r="PVY62" s="77"/>
      <c r="PVZ62" s="77"/>
      <c r="PWA62" s="77"/>
      <c r="PWB62" s="77"/>
      <c r="PWC62" s="77"/>
      <c r="PWD62" s="77"/>
      <c r="PWE62" s="77"/>
      <c r="PWF62" s="77"/>
      <c r="PWG62" s="77"/>
      <c r="PWH62" s="77"/>
      <c r="PWI62" s="77"/>
      <c r="PWJ62" s="77"/>
      <c r="PWK62" s="77"/>
      <c r="PWL62" s="77"/>
      <c r="PWM62" s="77"/>
      <c r="PWN62" s="77"/>
      <c r="PWO62" s="77"/>
      <c r="PWP62" s="77"/>
      <c r="PWQ62" s="77"/>
      <c r="PWR62" s="77"/>
      <c r="PWS62" s="77"/>
      <c r="PWT62" s="77"/>
      <c r="PWU62" s="77"/>
      <c r="PWV62" s="77"/>
      <c r="PWW62" s="77"/>
      <c r="PWX62" s="77"/>
      <c r="PWY62" s="77"/>
      <c r="PWZ62" s="77"/>
      <c r="PXA62" s="77"/>
      <c r="PXB62" s="77"/>
      <c r="PXC62" s="77"/>
      <c r="PXD62" s="77"/>
      <c r="PXE62" s="77"/>
      <c r="PXF62" s="77"/>
      <c r="PXG62" s="77"/>
      <c r="PXH62" s="77"/>
      <c r="PXI62" s="77"/>
      <c r="PXJ62" s="77"/>
      <c r="PXK62" s="77"/>
      <c r="PXL62" s="77"/>
      <c r="PXM62" s="77"/>
      <c r="PXN62" s="77"/>
      <c r="PXO62" s="77"/>
      <c r="PXP62" s="77"/>
      <c r="PXQ62" s="77"/>
      <c r="PXR62" s="77"/>
      <c r="PXS62" s="77"/>
      <c r="PXT62" s="77"/>
      <c r="PXU62" s="77"/>
      <c r="PXV62" s="77"/>
      <c r="PXW62" s="77"/>
      <c r="PXX62" s="77"/>
      <c r="PXY62" s="77"/>
      <c r="PXZ62" s="77"/>
      <c r="PYA62" s="77"/>
      <c r="PYB62" s="77"/>
      <c r="PYC62" s="77"/>
      <c r="PYD62" s="77"/>
      <c r="PYE62" s="77"/>
      <c r="PYF62" s="77"/>
      <c r="PYG62" s="77"/>
      <c r="PYH62" s="77"/>
      <c r="PYI62" s="77"/>
      <c r="PYJ62" s="77"/>
      <c r="PYK62" s="77"/>
      <c r="PYL62" s="77"/>
      <c r="PYM62" s="77"/>
      <c r="PYN62" s="77"/>
      <c r="PYO62" s="77"/>
      <c r="PYP62" s="77"/>
      <c r="PYQ62" s="77"/>
      <c r="PYR62" s="77"/>
      <c r="PYS62" s="77"/>
      <c r="PYT62" s="77"/>
      <c r="PYU62" s="77"/>
      <c r="PYV62" s="77"/>
      <c r="PYW62" s="77"/>
      <c r="PYX62" s="77"/>
      <c r="PYY62" s="77"/>
      <c r="PYZ62" s="77"/>
      <c r="PZA62" s="77"/>
      <c r="PZB62" s="77"/>
      <c r="PZC62" s="77"/>
      <c r="PZD62" s="77"/>
      <c r="PZE62" s="77"/>
      <c r="PZF62" s="77"/>
      <c r="PZG62" s="77"/>
      <c r="PZH62" s="77"/>
      <c r="PZI62" s="77"/>
      <c r="PZJ62" s="77"/>
      <c r="PZK62" s="77"/>
      <c r="PZL62" s="77"/>
      <c r="PZM62" s="77"/>
      <c r="PZN62" s="77"/>
      <c r="PZO62" s="77"/>
      <c r="PZP62" s="77"/>
      <c r="PZQ62" s="77"/>
      <c r="PZR62" s="77"/>
      <c r="PZS62" s="77"/>
      <c r="PZT62" s="77"/>
      <c r="PZU62" s="77"/>
      <c r="PZV62" s="77"/>
      <c r="PZW62" s="77"/>
      <c r="PZX62" s="77"/>
      <c r="PZY62" s="77"/>
      <c r="PZZ62" s="77"/>
      <c r="QAA62" s="77"/>
      <c r="QAB62" s="77"/>
      <c r="QAC62" s="77"/>
      <c r="QAD62" s="77"/>
      <c r="QAE62" s="77"/>
      <c r="QAF62" s="77"/>
      <c r="QAG62" s="77"/>
      <c r="QAH62" s="77"/>
      <c r="QAI62" s="77"/>
      <c r="QAJ62" s="77"/>
      <c r="QAK62" s="77"/>
      <c r="QAL62" s="77"/>
      <c r="QAM62" s="77"/>
      <c r="QAN62" s="77"/>
      <c r="QAO62" s="77"/>
      <c r="QAP62" s="77"/>
      <c r="QAQ62" s="77"/>
      <c r="QAR62" s="77"/>
      <c r="QAS62" s="77"/>
      <c r="QAT62" s="77"/>
      <c r="QAU62" s="77"/>
      <c r="QAV62" s="77"/>
      <c r="QAW62" s="77"/>
      <c r="QAX62" s="77"/>
      <c r="QAY62" s="77"/>
      <c r="QAZ62" s="77"/>
      <c r="QBA62" s="77"/>
      <c r="QBB62" s="77"/>
      <c r="QBC62" s="77"/>
      <c r="QBD62" s="77"/>
      <c r="QBE62" s="77"/>
      <c r="QBF62" s="77"/>
      <c r="QBG62" s="77"/>
      <c r="QBH62" s="77"/>
      <c r="QBI62" s="77"/>
      <c r="QBJ62" s="77"/>
      <c r="QBK62" s="77"/>
      <c r="QBL62" s="77"/>
      <c r="QBM62" s="77"/>
      <c r="QBN62" s="77"/>
      <c r="QBO62" s="77"/>
      <c r="QBP62" s="77"/>
      <c r="QBQ62" s="77"/>
      <c r="QBR62" s="77"/>
      <c r="QBS62" s="77"/>
      <c r="QBT62" s="77"/>
      <c r="QBU62" s="77"/>
      <c r="QBV62" s="77"/>
      <c r="QBW62" s="77"/>
      <c r="QBX62" s="77"/>
      <c r="QBY62" s="77"/>
      <c r="QBZ62" s="77"/>
      <c r="QCA62" s="77"/>
      <c r="QCB62" s="77"/>
      <c r="QCC62" s="77"/>
      <c r="QCD62" s="77"/>
      <c r="QCE62" s="77"/>
      <c r="QCF62" s="77"/>
      <c r="QCG62" s="77"/>
      <c r="QCH62" s="77"/>
      <c r="QCI62" s="77"/>
      <c r="QCJ62" s="77"/>
      <c r="QCK62" s="77"/>
      <c r="QCL62" s="77"/>
      <c r="QCM62" s="77"/>
      <c r="QCN62" s="77"/>
      <c r="QCO62" s="77"/>
      <c r="QCP62" s="77"/>
      <c r="QCQ62" s="77"/>
      <c r="QCR62" s="77"/>
      <c r="QCS62" s="77"/>
      <c r="QCT62" s="77"/>
      <c r="QCU62" s="77"/>
      <c r="QCV62" s="77"/>
      <c r="QCW62" s="77"/>
      <c r="QCX62" s="77"/>
      <c r="QCY62" s="77"/>
      <c r="QCZ62" s="77"/>
      <c r="QDA62" s="77"/>
      <c r="QDB62" s="77"/>
      <c r="QDC62" s="77"/>
      <c r="QDD62" s="77"/>
      <c r="QDE62" s="77"/>
      <c r="QDF62" s="77"/>
      <c r="QDG62" s="77"/>
      <c r="QDH62" s="77"/>
      <c r="QDI62" s="77"/>
      <c r="QDJ62" s="77"/>
      <c r="QDK62" s="77"/>
      <c r="QDL62" s="77"/>
      <c r="QDM62" s="77"/>
      <c r="QDN62" s="77"/>
      <c r="QDO62" s="77"/>
      <c r="QDP62" s="77"/>
      <c r="QDQ62" s="77"/>
      <c r="QDR62" s="77"/>
      <c r="QDS62" s="77"/>
      <c r="QDT62" s="77"/>
      <c r="QDU62" s="77"/>
      <c r="QDV62" s="77"/>
      <c r="QDW62" s="77"/>
      <c r="QDX62" s="77"/>
      <c r="QDY62" s="77"/>
      <c r="QDZ62" s="77"/>
      <c r="QEA62" s="77"/>
      <c r="QEB62" s="77"/>
      <c r="QEC62" s="77"/>
      <c r="QED62" s="77"/>
      <c r="QEE62" s="77"/>
      <c r="QEF62" s="77"/>
      <c r="QEG62" s="77"/>
      <c r="QEH62" s="77"/>
      <c r="QEI62" s="77"/>
      <c r="QEJ62" s="77"/>
      <c r="QEK62" s="77"/>
      <c r="QEL62" s="77"/>
      <c r="QEM62" s="77"/>
      <c r="QEN62" s="77"/>
      <c r="QEO62" s="77"/>
      <c r="QEP62" s="77"/>
      <c r="QEQ62" s="77"/>
      <c r="QER62" s="77"/>
      <c r="QES62" s="77"/>
      <c r="QET62" s="77"/>
      <c r="QEU62" s="77"/>
      <c r="QEV62" s="77"/>
      <c r="QEW62" s="77"/>
      <c r="QEX62" s="77"/>
      <c r="QEY62" s="77"/>
      <c r="QEZ62" s="77"/>
      <c r="QFA62" s="77"/>
      <c r="QFB62" s="77"/>
      <c r="QFC62" s="77"/>
      <c r="QFD62" s="77"/>
      <c r="QFE62" s="77"/>
      <c r="QFF62" s="77"/>
      <c r="QFG62" s="77"/>
      <c r="QFH62" s="77"/>
      <c r="QFI62" s="77"/>
      <c r="QFJ62" s="77"/>
      <c r="QFK62" s="77"/>
      <c r="QFL62" s="77"/>
      <c r="QFM62" s="77"/>
      <c r="QFN62" s="77"/>
      <c r="QFO62" s="77"/>
      <c r="QFP62" s="77"/>
      <c r="QFQ62" s="77"/>
      <c r="QFR62" s="77"/>
      <c r="QFS62" s="77"/>
      <c r="QFT62" s="77"/>
      <c r="QFU62" s="77"/>
      <c r="QFV62" s="77"/>
      <c r="QFW62" s="77"/>
      <c r="QFX62" s="77"/>
      <c r="QFY62" s="77"/>
      <c r="QFZ62" s="77"/>
      <c r="QGA62" s="77"/>
      <c r="QGB62" s="77"/>
      <c r="QGC62" s="77"/>
      <c r="QGD62" s="77"/>
      <c r="QGE62" s="77"/>
      <c r="QGF62" s="77"/>
      <c r="QGG62" s="77"/>
      <c r="QGH62" s="77"/>
      <c r="QGI62" s="77"/>
      <c r="QGJ62" s="77"/>
      <c r="QGK62" s="77"/>
      <c r="QGL62" s="77"/>
      <c r="QGM62" s="77"/>
      <c r="QGN62" s="77"/>
      <c r="QGO62" s="77"/>
      <c r="QGP62" s="77"/>
      <c r="QGQ62" s="77"/>
      <c r="QGR62" s="77"/>
      <c r="QGS62" s="77"/>
      <c r="QGT62" s="77"/>
      <c r="QGU62" s="77"/>
      <c r="QGV62" s="77"/>
      <c r="QGW62" s="77"/>
      <c r="QGX62" s="77"/>
      <c r="QGY62" s="77"/>
      <c r="QGZ62" s="77"/>
      <c r="QHA62" s="77"/>
      <c r="QHB62" s="77"/>
      <c r="QHC62" s="77"/>
      <c r="QHD62" s="77"/>
      <c r="QHE62" s="77"/>
      <c r="QHF62" s="77"/>
      <c r="QHG62" s="77"/>
      <c r="QHH62" s="77"/>
      <c r="QHI62" s="77"/>
      <c r="QHJ62" s="77"/>
      <c r="QHK62" s="77"/>
      <c r="QHL62" s="77"/>
      <c r="QHM62" s="77"/>
      <c r="QHN62" s="77"/>
      <c r="QHO62" s="77"/>
      <c r="QHP62" s="77"/>
      <c r="QHQ62" s="77"/>
      <c r="QHR62" s="77"/>
      <c r="QHS62" s="77"/>
      <c r="QHT62" s="77"/>
      <c r="QHU62" s="77"/>
      <c r="QHV62" s="77"/>
      <c r="QHW62" s="77"/>
      <c r="QHX62" s="77"/>
      <c r="QHY62" s="77"/>
      <c r="QHZ62" s="77"/>
      <c r="QIA62" s="77"/>
      <c r="QIB62" s="77"/>
      <c r="QIC62" s="77"/>
      <c r="QID62" s="77"/>
      <c r="QIE62" s="77"/>
      <c r="QIF62" s="77"/>
      <c r="QIG62" s="77"/>
      <c r="QIH62" s="77"/>
      <c r="QII62" s="77"/>
      <c r="QIJ62" s="77"/>
      <c r="QIK62" s="77"/>
      <c r="QIL62" s="77"/>
      <c r="QIM62" s="77"/>
      <c r="QIN62" s="77"/>
      <c r="QIO62" s="77"/>
      <c r="QIP62" s="77"/>
      <c r="QIQ62" s="77"/>
      <c r="QIR62" s="77"/>
      <c r="QIS62" s="77"/>
      <c r="QIT62" s="77"/>
      <c r="QIU62" s="77"/>
      <c r="QIV62" s="77"/>
      <c r="QIW62" s="77"/>
      <c r="QIX62" s="77"/>
      <c r="QIY62" s="77"/>
      <c r="QIZ62" s="77"/>
      <c r="QJA62" s="77"/>
      <c r="QJB62" s="77"/>
      <c r="QJC62" s="77"/>
      <c r="QJD62" s="77"/>
      <c r="QJE62" s="77"/>
      <c r="QJF62" s="77"/>
      <c r="QJG62" s="77"/>
      <c r="QJH62" s="77"/>
      <c r="QJI62" s="77"/>
      <c r="QJJ62" s="77"/>
      <c r="QJK62" s="77"/>
      <c r="QJL62" s="77"/>
      <c r="QJM62" s="77"/>
      <c r="QJN62" s="77"/>
      <c r="QJO62" s="77"/>
      <c r="QJP62" s="77"/>
      <c r="QJQ62" s="77"/>
      <c r="QJR62" s="77"/>
      <c r="QJS62" s="77"/>
      <c r="QJT62" s="77"/>
      <c r="QJU62" s="77"/>
      <c r="QJV62" s="77"/>
      <c r="QJW62" s="77"/>
      <c r="QJX62" s="77"/>
      <c r="QJY62" s="77"/>
      <c r="QJZ62" s="77"/>
      <c r="QKA62" s="77"/>
      <c r="QKB62" s="77"/>
      <c r="QKC62" s="77"/>
      <c r="QKD62" s="77"/>
      <c r="QKE62" s="77"/>
      <c r="QKF62" s="77"/>
      <c r="QKG62" s="77"/>
      <c r="QKH62" s="77"/>
      <c r="QKI62" s="77"/>
      <c r="QKJ62" s="77"/>
      <c r="QKK62" s="77"/>
      <c r="QKL62" s="77"/>
      <c r="QKM62" s="77"/>
      <c r="QKN62" s="77"/>
      <c r="QKO62" s="77"/>
      <c r="QKP62" s="77"/>
      <c r="QKQ62" s="77"/>
      <c r="QKR62" s="77"/>
      <c r="QKS62" s="77"/>
      <c r="QKT62" s="77"/>
      <c r="QKU62" s="77"/>
      <c r="QKV62" s="77"/>
      <c r="QKW62" s="77"/>
      <c r="QKX62" s="77"/>
      <c r="QKY62" s="77"/>
      <c r="QKZ62" s="77"/>
      <c r="QLA62" s="77"/>
      <c r="QLB62" s="77"/>
      <c r="QLC62" s="77"/>
      <c r="QLD62" s="77"/>
      <c r="QLE62" s="77"/>
      <c r="QLF62" s="77"/>
      <c r="QLG62" s="77"/>
      <c r="QLH62" s="77"/>
      <c r="QLI62" s="77"/>
      <c r="QLJ62" s="77"/>
      <c r="QLK62" s="77"/>
      <c r="QLL62" s="77"/>
      <c r="QLM62" s="77"/>
      <c r="QLN62" s="77"/>
      <c r="QLO62" s="77"/>
      <c r="QLP62" s="77"/>
      <c r="QLQ62" s="77"/>
      <c r="QLR62" s="77"/>
      <c r="QLS62" s="77"/>
      <c r="QLT62" s="77"/>
      <c r="QLU62" s="77"/>
      <c r="QLV62" s="77"/>
      <c r="QLW62" s="77"/>
      <c r="QLX62" s="77"/>
      <c r="QLY62" s="77"/>
      <c r="QLZ62" s="77"/>
      <c r="QMA62" s="77"/>
      <c r="QMB62" s="77"/>
      <c r="QMC62" s="77"/>
      <c r="QMD62" s="77"/>
      <c r="QME62" s="77"/>
      <c r="QMF62" s="77"/>
      <c r="QMG62" s="77"/>
      <c r="QMH62" s="77"/>
      <c r="QMI62" s="77"/>
      <c r="QMJ62" s="77"/>
      <c r="QMK62" s="77"/>
      <c r="QML62" s="77"/>
      <c r="QMM62" s="77"/>
      <c r="QMN62" s="77"/>
      <c r="QMO62" s="77"/>
      <c r="QMP62" s="77"/>
      <c r="QMQ62" s="77"/>
      <c r="QMR62" s="77"/>
      <c r="QMS62" s="77"/>
      <c r="QMT62" s="77"/>
      <c r="QMU62" s="77"/>
      <c r="QMV62" s="77"/>
      <c r="QMW62" s="77"/>
      <c r="QMX62" s="77"/>
      <c r="QMY62" s="77"/>
      <c r="QMZ62" s="77"/>
      <c r="QNA62" s="77"/>
      <c r="QNB62" s="77"/>
      <c r="QNC62" s="77"/>
      <c r="QND62" s="77"/>
      <c r="QNE62" s="77"/>
      <c r="QNF62" s="77"/>
      <c r="QNG62" s="77"/>
      <c r="QNH62" s="77"/>
      <c r="QNI62" s="77"/>
      <c r="QNJ62" s="77"/>
      <c r="QNK62" s="77"/>
      <c r="QNL62" s="77"/>
      <c r="QNM62" s="77"/>
      <c r="QNN62" s="77"/>
      <c r="QNO62" s="77"/>
      <c r="QNP62" s="77"/>
      <c r="QNQ62" s="77"/>
      <c r="QNR62" s="77"/>
      <c r="QNS62" s="77"/>
      <c r="QNT62" s="77"/>
      <c r="QNU62" s="77"/>
      <c r="QNV62" s="77"/>
      <c r="QNW62" s="77"/>
      <c r="QNX62" s="77"/>
      <c r="QNY62" s="77"/>
      <c r="QNZ62" s="77"/>
      <c r="QOA62" s="77"/>
      <c r="QOB62" s="77"/>
      <c r="QOC62" s="77"/>
      <c r="QOD62" s="77"/>
      <c r="QOE62" s="77"/>
      <c r="QOF62" s="77"/>
      <c r="QOG62" s="77"/>
      <c r="QOH62" s="77"/>
      <c r="QOI62" s="77"/>
      <c r="QOJ62" s="77"/>
      <c r="QOK62" s="77"/>
      <c r="QOL62" s="77"/>
      <c r="QOM62" s="77"/>
      <c r="QON62" s="77"/>
      <c r="QOO62" s="77"/>
      <c r="QOP62" s="77"/>
      <c r="QOQ62" s="77"/>
      <c r="QOR62" s="77"/>
      <c r="QOS62" s="77"/>
      <c r="QOT62" s="77"/>
      <c r="QOU62" s="77"/>
      <c r="QOV62" s="77"/>
      <c r="QOW62" s="77"/>
      <c r="QOX62" s="77"/>
      <c r="QOY62" s="77"/>
      <c r="QOZ62" s="77"/>
      <c r="QPA62" s="77"/>
      <c r="QPB62" s="77"/>
      <c r="QPC62" s="77"/>
      <c r="QPD62" s="77"/>
      <c r="QPE62" s="77"/>
      <c r="QPF62" s="77"/>
      <c r="QPG62" s="77"/>
      <c r="QPH62" s="77"/>
      <c r="QPI62" s="77"/>
      <c r="QPJ62" s="77"/>
      <c r="QPK62" s="77"/>
      <c r="QPL62" s="77"/>
      <c r="QPM62" s="77"/>
      <c r="QPN62" s="77"/>
      <c r="QPO62" s="77"/>
      <c r="QPP62" s="77"/>
      <c r="QPQ62" s="77"/>
      <c r="QPR62" s="77"/>
      <c r="QPS62" s="77"/>
      <c r="QPT62" s="77"/>
      <c r="QPU62" s="77"/>
      <c r="QPV62" s="77"/>
      <c r="QPW62" s="77"/>
      <c r="QPX62" s="77"/>
      <c r="QPY62" s="77"/>
      <c r="QPZ62" s="77"/>
      <c r="QQA62" s="77"/>
      <c r="QQB62" s="77"/>
      <c r="QQC62" s="77"/>
      <c r="QQD62" s="77"/>
      <c r="QQE62" s="77"/>
      <c r="QQF62" s="77"/>
      <c r="QQG62" s="77"/>
      <c r="QQH62" s="77"/>
      <c r="QQI62" s="77"/>
      <c r="QQJ62" s="77"/>
      <c r="QQK62" s="77"/>
      <c r="QQL62" s="77"/>
      <c r="QQM62" s="77"/>
      <c r="QQN62" s="77"/>
      <c r="QQO62" s="77"/>
      <c r="QQP62" s="77"/>
      <c r="QQQ62" s="77"/>
      <c r="QQR62" s="77"/>
      <c r="QQS62" s="77"/>
      <c r="QQT62" s="77"/>
      <c r="QQU62" s="77"/>
      <c r="QQV62" s="77"/>
      <c r="QQW62" s="77"/>
      <c r="QQX62" s="77"/>
      <c r="QQY62" s="77"/>
      <c r="QQZ62" s="77"/>
      <c r="QRA62" s="77"/>
      <c r="QRB62" s="77"/>
      <c r="QRC62" s="77"/>
      <c r="QRD62" s="77"/>
      <c r="QRE62" s="77"/>
      <c r="QRF62" s="77"/>
      <c r="QRG62" s="77"/>
      <c r="QRH62" s="77"/>
      <c r="QRI62" s="77"/>
      <c r="QRJ62" s="77"/>
      <c r="QRK62" s="77"/>
      <c r="QRL62" s="77"/>
      <c r="QRM62" s="77"/>
      <c r="QRN62" s="77"/>
      <c r="QRO62" s="77"/>
      <c r="QRP62" s="77"/>
      <c r="QRQ62" s="77"/>
      <c r="QRR62" s="77"/>
      <c r="QRS62" s="77"/>
      <c r="QRT62" s="77"/>
      <c r="QRU62" s="77"/>
      <c r="QRV62" s="77"/>
      <c r="QRW62" s="77"/>
      <c r="QRX62" s="77"/>
      <c r="QRY62" s="77"/>
      <c r="QRZ62" s="77"/>
      <c r="QSA62" s="77"/>
      <c r="QSB62" s="77"/>
      <c r="QSC62" s="77"/>
      <c r="QSD62" s="77"/>
      <c r="QSE62" s="77"/>
      <c r="QSF62" s="77"/>
      <c r="QSG62" s="77"/>
      <c r="QSH62" s="77"/>
      <c r="QSI62" s="77"/>
      <c r="QSJ62" s="77"/>
      <c r="QSK62" s="77"/>
      <c r="QSL62" s="77"/>
      <c r="QSM62" s="77"/>
      <c r="QSN62" s="77"/>
      <c r="QSO62" s="77"/>
      <c r="QSP62" s="77"/>
      <c r="QSQ62" s="77"/>
      <c r="QSR62" s="77"/>
      <c r="QSS62" s="77"/>
      <c r="QST62" s="77"/>
      <c r="QSU62" s="77"/>
      <c r="QSV62" s="77"/>
      <c r="QSW62" s="77"/>
      <c r="QSX62" s="77"/>
      <c r="QSY62" s="77"/>
      <c r="QSZ62" s="77"/>
      <c r="QTA62" s="77"/>
      <c r="QTB62" s="77"/>
      <c r="QTC62" s="77"/>
      <c r="QTD62" s="77"/>
      <c r="QTE62" s="77"/>
      <c r="QTF62" s="77"/>
      <c r="QTG62" s="77"/>
      <c r="QTH62" s="77"/>
      <c r="QTI62" s="77"/>
      <c r="QTJ62" s="77"/>
      <c r="QTK62" s="77"/>
      <c r="QTL62" s="77"/>
      <c r="QTM62" s="77"/>
      <c r="QTN62" s="77"/>
      <c r="QTO62" s="77"/>
      <c r="QTP62" s="77"/>
      <c r="QTQ62" s="77"/>
      <c r="QTR62" s="77"/>
      <c r="QTS62" s="77"/>
      <c r="QTT62" s="77"/>
      <c r="QTU62" s="77"/>
      <c r="QTV62" s="77"/>
      <c r="QTW62" s="77"/>
      <c r="QTX62" s="77"/>
      <c r="QTY62" s="77"/>
      <c r="QTZ62" s="77"/>
      <c r="QUA62" s="77"/>
      <c r="QUB62" s="77"/>
      <c r="QUC62" s="77"/>
      <c r="QUD62" s="77"/>
      <c r="QUE62" s="77"/>
      <c r="QUF62" s="77"/>
      <c r="QUG62" s="77"/>
      <c r="QUH62" s="77"/>
      <c r="QUI62" s="77"/>
      <c r="QUJ62" s="77"/>
      <c r="QUK62" s="77"/>
      <c r="QUL62" s="77"/>
      <c r="QUM62" s="77"/>
      <c r="QUN62" s="77"/>
      <c r="QUO62" s="77"/>
      <c r="QUP62" s="77"/>
      <c r="QUQ62" s="77"/>
      <c r="QUR62" s="77"/>
      <c r="QUS62" s="77"/>
      <c r="QUT62" s="77"/>
      <c r="QUU62" s="77"/>
      <c r="QUV62" s="77"/>
      <c r="QUW62" s="77"/>
      <c r="QUX62" s="77"/>
      <c r="QUY62" s="77"/>
      <c r="QUZ62" s="77"/>
      <c r="QVA62" s="77"/>
      <c r="QVB62" s="77"/>
      <c r="QVC62" s="77"/>
      <c r="QVD62" s="77"/>
      <c r="QVE62" s="77"/>
      <c r="QVF62" s="77"/>
      <c r="QVG62" s="77"/>
      <c r="QVH62" s="77"/>
      <c r="QVI62" s="77"/>
      <c r="QVJ62" s="77"/>
      <c r="QVK62" s="77"/>
      <c r="QVL62" s="77"/>
      <c r="QVM62" s="77"/>
      <c r="QVN62" s="77"/>
      <c r="QVO62" s="77"/>
      <c r="QVP62" s="77"/>
      <c r="QVQ62" s="77"/>
      <c r="QVR62" s="77"/>
      <c r="QVS62" s="77"/>
      <c r="QVT62" s="77"/>
      <c r="QVU62" s="77"/>
      <c r="QVV62" s="77"/>
      <c r="QVW62" s="77"/>
      <c r="QVX62" s="77"/>
      <c r="QVY62" s="77"/>
      <c r="QVZ62" s="77"/>
      <c r="QWA62" s="77"/>
      <c r="QWB62" s="77"/>
      <c r="QWC62" s="77"/>
      <c r="QWD62" s="77"/>
      <c r="QWE62" s="77"/>
      <c r="QWF62" s="77"/>
      <c r="QWG62" s="77"/>
      <c r="QWH62" s="77"/>
      <c r="QWI62" s="77"/>
      <c r="QWJ62" s="77"/>
      <c r="QWK62" s="77"/>
      <c r="QWL62" s="77"/>
      <c r="QWM62" s="77"/>
      <c r="QWN62" s="77"/>
      <c r="QWO62" s="77"/>
      <c r="QWP62" s="77"/>
      <c r="QWQ62" s="77"/>
      <c r="QWR62" s="77"/>
      <c r="QWS62" s="77"/>
      <c r="QWT62" s="77"/>
      <c r="QWU62" s="77"/>
      <c r="QWV62" s="77"/>
      <c r="QWW62" s="77"/>
      <c r="QWX62" s="77"/>
      <c r="QWY62" s="77"/>
      <c r="QWZ62" s="77"/>
      <c r="QXA62" s="77"/>
      <c r="QXB62" s="77"/>
      <c r="QXC62" s="77"/>
      <c r="QXD62" s="77"/>
      <c r="QXE62" s="77"/>
      <c r="QXF62" s="77"/>
      <c r="QXG62" s="77"/>
      <c r="QXH62" s="77"/>
      <c r="QXI62" s="77"/>
      <c r="QXJ62" s="77"/>
      <c r="QXK62" s="77"/>
      <c r="QXL62" s="77"/>
      <c r="QXM62" s="77"/>
      <c r="QXN62" s="77"/>
      <c r="QXO62" s="77"/>
      <c r="QXP62" s="77"/>
      <c r="QXQ62" s="77"/>
      <c r="QXR62" s="77"/>
      <c r="QXS62" s="77"/>
      <c r="QXT62" s="77"/>
      <c r="QXU62" s="77"/>
      <c r="QXV62" s="77"/>
      <c r="QXW62" s="77"/>
      <c r="QXX62" s="77"/>
      <c r="QXY62" s="77"/>
      <c r="QXZ62" s="77"/>
      <c r="QYA62" s="77"/>
      <c r="QYB62" s="77"/>
      <c r="QYC62" s="77"/>
      <c r="QYD62" s="77"/>
      <c r="QYE62" s="77"/>
      <c r="QYF62" s="77"/>
      <c r="QYG62" s="77"/>
      <c r="QYH62" s="77"/>
      <c r="QYI62" s="77"/>
      <c r="QYJ62" s="77"/>
      <c r="QYK62" s="77"/>
      <c r="QYL62" s="77"/>
      <c r="QYM62" s="77"/>
      <c r="QYN62" s="77"/>
      <c r="QYO62" s="77"/>
      <c r="QYP62" s="77"/>
      <c r="QYQ62" s="77"/>
      <c r="QYR62" s="77"/>
      <c r="QYS62" s="77"/>
      <c r="QYT62" s="77"/>
      <c r="QYU62" s="77"/>
      <c r="QYV62" s="77"/>
      <c r="QYW62" s="77"/>
      <c r="QYX62" s="77"/>
      <c r="QYY62" s="77"/>
      <c r="QYZ62" s="77"/>
      <c r="QZA62" s="77"/>
      <c r="QZB62" s="77"/>
      <c r="QZC62" s="77"/>
      <c r="QZD62" s="77"/>
      <c r="QZE62" s="77"/>
      <c r="QZF62" s="77"/>
      <c r="QZG62" s="77"/>
      <c r="QZH62" s="77"/>
      <c r="QZI62" s="77"/>
      <c r="QZJ62" s="77"/>
      <c r="QZK62" s="77"/>
      <c r="QZL62" s="77"/>
      <c r="QZM62" s="77"/>
      <c r="QZN62" s="77"/>
      <c r="QZO62" s="77"/>
      <c r="QZP62" s="77"/>
      <c r="QZQ62" s="77"/>
      <c r="QZR62" s="77"/>
      <c r="QZS62" s="77"/>
      <c r="QZT62" s="77"/>
      <c r="QZU62" s="77"/>
      <c r="QZV62" s="77"/>
      <c r="QZW62" s="77"/>
      <c r="QZX62" s="77"/>
      <c r="QZY62" s="77"/>
      <c r="QZZ62" s="77"/>
      <c r="RAA62" s="77"/>
      <c r="RAB62" s="77"/>
      <c r="RAC62" s="77"/>
      <c r="RAD62" s="77"/>
      <c r="RAE62" s="77"/>
      <c r="RAF62" s="77"/>
      <c r="RAG62" s="77"/>
      <c r="RAH62" s="77"/>
      <c r="RAI62" s="77"/>
      <c r="RAJ62" s="77"/>
      <c r="RAK62" s="77"/>
      <c r="RAL62" s="77"/>
      <c r="RAM62" s="77"/>
      <c r="RAN62" s="77"/>
      <c r="RAO62" s="77"/>
      <c r="RAP62" s="77"/>
      <c r="RAQ62" s="77"/>
      <c r="RAR62" s="77"/>
      <c r="RAS62" s="77"/>
      <c r="RAT62" s="77"/>
      <c r="RAU62" s="77"/>
      <c r="RAV62" s="77"/>
      <c r="RAW62" s="77"/>
      <c r="RAX62" s="77"/>
      <c r="RAY62" s="77"/>
      <c r="RAZ62" s="77"/>
      <c r="RBA62" s="77"/>
      <c r="RBB62" s="77"/>
      <c r="RBC62" s="77"/>
      <c r="RBD62" s="77"/>
      <c r="RBE62" s="77"/>
      <c r="RBF62" s="77"/>
      <c r="RBG62" s="77"/>
      <c r="RBH62" s="77"/>
      <c r="RBI62" s="77"/>
      <c r="RBJ62" s="77"/>
      <c r="RBK62" s="77"/>
      <c r="RBL62" s="77"/>
      <c r="RBM62" s="77"/>
      <c r="RBN62" s="77"/>
      <c r="RBO62" s="77"/>
      <c r="RBP62" s="77"/>
      <c r="RBQ62" s="77"/>
      <c r="RBR62" s="77"/>
      <c r="RBS62" s="77"/>
      <c r="RBT62" s="77"/>
      <c r="RBU62" s="77"/>
      <c r="RBV62" s="77"/>
      <c r="RBW62" s="77"/>
      <c r="RBX62" s="77"/>
      <c r="RBY62" s="77"/>
      <c r="RBZ62" s="77"/>
      <c r="RCA62" s="77"/>
      <c r="RCB62" s="77"/>
      <c r="RCC62" s="77"/>
      <c r="RCD62" s="77"/>
      <c r="RCE62" s="77"/>
      <c r="RCF62" s="77"/>
      <c r="RCG62" s="77"/>
      <c r="RCH62" s="77"/>
      <c r="RCI62" s="77"/>
      <c r="RCJ62" s="77"/>
      <c r="RCK62" s="77"/>
      <c r="RCL62" s="77"/>
      <c r="RCM62" s="77"/>
      <c r="RCN62" s="77"/>
      <c r="RCO62" s="77"/>
      <c r="RCP62" s="77"/>
      <c r="RCQ62" s="77"/>
      <c r="RCR62" s="77"/>
      <c r="RCS62" s="77"/>
      <c r="RCT62" s="77"/>
      <c r="RCU62" s="77"/>
      <c r="RCV62" s="77"/>
      <c r="RCW62" s="77"/>
      <c r="RCX62" s="77"/>
      <c r="RCY62" s="77"/>
      <c r="RCZ62" s="77"/>
      <c r="RDA62" s="77"/>
      <c r="RDB62" s="77"/>
      <c r="RDC62" s="77"/>
      <c r="RDD62" s="77"/>
      <c r="RDE62" s="77"/>
      <c r="RDF62" s="77"/>
      <c r="RDG62" s="77"/>
      <c r="RDH62" s="77"/>
      <c r="RDI62" s="77"/>
      <c r="RDJ62" s="77"/>
      <c r="RDK62" s="77"/>
      <c r="RDL62" s="77"/>
      <c r="RDM62" s="77"/>
      <c r="RDN62" s="77"/>
      <c r="RDO62" s="77"/>
      <c r="RDP62" s="77"/>
      <c r="RDQ62" s="77"/>
      <c r="RDR62" s="77"/>
      <c r="RDS62" s="77"/>
      <c r="RDT62" s="77"/>
      <c r="RDU62" s="77"/>
      <c r="RDV62" s="77"/>
      <c r="RDW62" s="77"/>
      <c r="RDX62" s="77"/>
      <c r="RDY62" s="77"/>
      <c r="RDZ62" s="77"/>
      <c r="REA62" s="77"/>
      <c r="REB62" s="77"/>
      <c r="REC62" s="77"/>
      <c r="RED62" s="77"/>
      <c r="REE62" s="77"/>
      <c r="REF62" s="77"/>
      <c r="REG62" s="77"/>
      <c r="REH62" s="77"/>
      <c r="REI62" s="77"/>
      <c r="REJ62" s="77"/>
      <c r="REK62" s="77"/>
      <c r="REL62" s="77"/>
      <c r="REM62" s="77"/>
      <c r="REN62" s="77"/>
      <c r="REO62" s="77"/>
      <c r="REP62" s="77"/>
      <c r="REQ62" s="77"/>
      <c r="RER62" s="77"/>
      <c r="RES62" s="77"/>
      <c r="RET62" s="77"/>
      <c r="REU62" s="77"/>
      <c r="REV62" s="77"/>
      <c r="REW62" s="77"/>
      <c r="REX62" s="77"/>
      <c r="REY62" s="77"/>
      <c r="REZ62" s="77"/>
      <c r="RFA62" s="77"/>
      <c r="RFB62" s="77"/>
      <c r="RFC62" s="77"/>
      <c r="RFD62" s="77"/>
      <c r="RFE62" s="77"/>
      <c r="RFF62" s="77"/>
      <c r="RFG62" s="77"/>
      <c r="RFH62" s="77"/>
      <c r="RFI62" s="77"/>
      <c r="RFJ62" s="77"/>
      <c r="RFK62" s="77"/>
      <c r="RFL62" s="77"/>
      <c r="RFM62" s="77"/>
      <c r="RFN62" s="77"/>
      <c r="RFO62" s="77"/>
      <c r="RFP62" s="77"/>
      <c r="RFQ62" s="77"/>
      <c r="RFR62" s="77"/>
      <c r="RFS62" s="77"/>
      <c r="RFT62" s="77"/>
      <c r="RFU62" s="77"/>
      <c r="RFV62" s="77"/>
      <c r="RFW62" s="77"/>
      <c r="RFX62" s="77"/>
      <c r="RFY62" s="77"/>
      <c r="RFZ62" s="77"/>
      <c r="RGA62" s="77"/>
      <c r="RGB62" s="77"/>
      <c r="RGC62" s="77"/>
      <c r="RGD62" s="77"/>
      <c r="RGE62" s="77"/>
      <c r="RGF62" s="77"/>
      <c r="RGG62" s="77"/>
      <c r="RGH62" s="77"/>
      <c r="RGI62" s="77"/>
      <c r="RGJ62" s="77"/>
      <c r="RGK62" s="77"/>
      <c r="RGL62" s="77"/>
      <c r="RGM62" s="77"/>
      <c r="RGN62" s="77"/>
      <c r="RGO62" s="77"/>
      <c r="RGP62" s="77"/>
      <c r="RGQ62" s="77"/>
      <c r="RGR62" s="77"/>
      <c r="RGS62" s="77"/>
      <c r="RGT62" s="77"/>
      <c r="RGU62" s="77"/>
      <c r="RGV62" s="77"/>
      <c r="RGW62" s="77"/>
      <c r="RGX62" s="77"/>
      <c r="RGY62" s="77"/>
      <c r="RGZ62" s="77"/>
      <c r="RHA62" s="77"/>
      <c r="RHB62" s="77"/>
      <c r="RHC62" s="77"/>
      <c r="RHD62" s="77"/>
      <c r="RHE62" s="77"/>
      <c r="RHF62" s="77"/>
      <c r="RHG62" s="77"/>
      <c r="RHH62" s="77"/>
      <c r="RHI62" s="77"/>
      <c r="RHJ62" s="77"/>
      <c r="RHK62" s="77"/>
      <c r="RHL62" s="77"/>
      <c r="RHM62" s="77"/>
      <c r="RHN62" s="77"/>
      <c r="RHO62" s="77"/>
      <c r="RHP62" s="77"/>
      <c r="RHQ62" s="77"/>
      <c r="RHR62" s="77"/>
      <c r="RHS62" s="77"/>
      <c r="RHT62" s="77"/>
      <c r="RHU62" s="77"/>
      <c r="RHV62" s="77"/>
      <c r="RHW62" s="77"/>
      <c r="RHX62" s="77"/>
      <c r="RHY62" s="77"/>
      <c r="RHZ62" s="77"/>
      <c r="RIA62" s="77"/>
      <c r="RIB62" s="77"/>
      <c r="RIC62" s="77"/>
      <c r="RID62" s="77"/>
      <c r="RIE62" s="77"/>
      <c r="RIF62" s="77"/>
      <c r="RIG62" s="77"/>
      <c r="RIH62" s="77"/>
      <c r="RII62" s="77"/>
      <c r="RIJ62" s="77"/>
      <c r="RIK62" s="77"/>
      <c r="RIL62" s="77"/>
      <c r="RIM62" s="77"/>
      <c r="RIN62" s="77"/>
      <c r="RIO62" s="77"/>
      <c r="RIP62" s="77"/>
      <c r="RIQ62" s="77"/>
      <c r="RIR62" s="77"/>
      <c r="RIS62" s="77"/>
      <c r="RIT62" s="77"/>
      <c r="RIU62" s="77"/>
      <c r="RIV62" s="77"/>
      <c r="RIW62" s="77"/>
      <c r="RIX62" s="77"/>
      <c r="RIY62" s="77"/>
      <c r="RIZ62" s="77"/>
      <c r="RJA62" s="77"/>
      <c r="RJB62" s="77"/>
      <c r="RJC62" s="77"/>
      <c r="RJD62" s="77"/>
      <c r="RJE62" s="77"/>
      <c r="RJF62" s="77"/>
      <c r="RJG62" s="77"/>
      <c r="RJH62" s="77"/>
      <c r="RJI62" s="77"/>
      <c r="RJJ62" s="77"/>
      <c r="RJK62" s="77"/>
      <c r="RJL62" s="77"/>
      <c r="RJM62" s="77"/>
      <c r="RJN62" s="77"/>
      <c r="RJO62" s="77"/>
      <c r="RJP62" s="77"/>
      <c r="RJQ62" s="77"/>
      <c r="RJR62" s="77"/>
      <c r="RJS62" s="77"/>
      <c r="RJT62" s="77"/>
      <c r="RJU62" s="77"/>
      <c r="RJV62" s="77"/>
      <c r="RJW62" s="77"/>
      <c r="RJX62" s="77"/>
      <c r="RJY62" s="77"/>
      <c r="RJZ62" s="77"/>
      <c r="RKA62" s="77"/>
      <c r="RKB62" s="77"/>
      <c r="RKC62" s="77"/>
      <c r="RKD62" s="77"/>
      <c r="RKE62" s="77"/>
      <c r="RKF62" s="77"/>
      <c r="RKG62" s="77"/>
      <c r="RKH62" s="77"/>
      <c r="RKI62" s="77"/>
      <c r="RKJ62" s="77"/>
      <c r="RKK62" s="77"/>
      <c r="RKL62" s="77"/>
      <c r="RKM62" s="77"/>
      <c r="RKN62" s="77"/>
      <c r="RKO62" s="77"/>
      <c r="RKP62" s="77"/>
      <c r="RKQ62" s="77"/>
      <c r="RKR62" s="77"/>
      <c r="RKS62" s="77"/>
      <c r="RKT62" s="77"/>
      <c r="RKU62" s="77"/>
      <c r="RKV62" s="77"/>
      <c r="RKW62" s="77"/>
      <c r="RKX62" s="77"/>
      <c r="RKY62" s="77"/>
      <c r="RKZ62" s="77"/>
      <c r="RLA62" s="77"/>
      <c r="RLB62" s="77"/>
      <c r="RLC62" s="77"/>
      <c r="RLD62" s="77"/>
      <c r="RLE62" s="77"/>
      <c r="RLF62" s="77"/>
      <c r="RLG62" s="77"/>
      <c r="RLH62" s="77"/>
      <c r="RLI62" s="77"/>
      <c r="RLJ62" s="77"/>
      <c r="RLK62" s="77"/>
      <c r="RLL62" s="77"/>
      <c r="RLM62" s="77"/>
      <c r="RLN62" s="77"/>
      <c r="RLO62" s="77"/>
      <c r="RLP62" s="77"/>
      <c r="RLQ62" s="77"/>
      <c r="RLR62" s="77"/>
      <c r="RLS62" s="77"/>
      <c r="RLT62" s="77"/>
      <c r="RLU62" s="77"/>
      <c r="RLV62" s="77"/>
      <c r="RLW62" s="77"/>
      <c r="RLX62" s="77"/>
      <c r="RLY62" s="77"/>
      <c r="RLZ62" s="77"/>
      <c r="RMA62" s="77"/>
      <c r="RMB62" s="77"/>
      <c r="RMC62" s="77"/>
      <c r="RMD62" s="77"/>
      <c r="RME62" s="77"/>
      <c r="RMF62" s="77"/>
      <c r="RMG62" s="77"/>
      <c r="RMH62" s="77"/>
      <c r="RMI62" s="77"/>
      <c r="RMJ62" s="77"/>
      <c r="RMK62" s="77"/>
      <c r="RML62" s="77"/>
      <c r="RMM62" s="77"/>
      <c r="RMN62" s="77"/>
      <c r="RMO62" s="77"/>
      <c r="RMP62" s="77"/>
      <c r="RMQ62" s="77"/>
      <c r="RMR62" s="77"/>
      <c r="RMS62" s="77"/>
      <c r="RMT62" s="77"/>
      <c r="RMU62" s="77"/>
      <c r="RMV62" s="77"/>
      <c r="RMW62" s="77"/>
      <c r="RMX62" s="77"/>
      <c r="RMY62" s="77"/>
      <c r="RMZ62" s="77"/>
      <c r="RNA62" s="77"/>
      <c r="RNB62" s="77"/>
      <c r="RNC62" s="77"/>
      <c r="RND62" s="77"/>
      <c r="RNE62" s="77"/>
      <c r="RNF62" s="77"/>
      <c r="RNG62" s="77"/>
      <c r="RNH62" s="77"/>
      <c r="RNI62" s="77"/>
      <c r="RNJ62" s="77"/>
      <c r="RNK62" s="77"/>
      <c r="RNL62" s="77"/>
      <c r="RNM62" s="77"/>
      <c r="RNN62" s="77"/>
      <c r="RNO62" s="77"/>
      <c r="RNP62" s="77"/>
      <c r="RNQ62" s="77"/>
      <c r="RNR62" s="77"/>
      <c r="RNS62" s="77"/>
      <c r="RNT62" s="77"/>
      <c r="RNU62" s="77"/>
      <c r="RNV62" s="77"/>
      <c r="RNW62" s="77"/>
      <c r="RNX62" s="77"/>
      <c r="RNY62" s="77"/>
      <c r="RNZ62" s="77"/>
      <c r="ROA62" s="77"/>
      <c r="ROB62" s="77"/>
      <c r="ROC62" s="77"/>
      <c r="ROD62" s="77"/>
      <c r="ROE62" s="77"/>
      <c r="ROF62" s="77"/>
      <c r="ROG62" s="77"/>
      <c r="ROH62" s="77"/>
      <c r="ROI62" s="77"/>
      <c r="ROJ62" s="77"/>
      <c r="ROK62" s="77"/>
      <c r="ROL62" s="77"/>
      <c r="ROM62" s="77"/>
      <c r="RON62" s="77"/>
      <c r="ROO62" s="77"/>
      <c r="ROP62" s="77"/>
      <c r="ROQ62" s="77"/>
      <c r="ROR62" s="77"/>
      <c r="ROS62" s="77"/>
      <c r="ROT62" s="77"/>
      <c r="ROU62" s="77"/>
      <c r="ROV62" s="77"/>
      <c r="ROW62" s="77"/>
      <c r="ROX62" s="77"/>
      <c r="ROY62" s="77"/>
      <c r="ROZ62" s="77"/>
      <c r="RPA62" s="77"/>
      <c r="RPB62" s="77"/>
      <c r="RPC62" s="77"/>
      <c r="RPD62" s="77"/>
      <c r="RPE62" s="77"/>
      <c r="RPF62" s="77"/>
      <c r="RPG62" s="77"/>
      <c r="RPH62" s="77"/>
      <c r="RPI62" s="77"/>
      <c r="RPJ62" s="77"/>
      <c r="RPK62" s="77"/>
      <c r="RPL62" s="77"/>
      <c r="RPM62" s="77"/>
      <c r="RPN62" s="77"/>
      <c r="RPO62" s="77"/>
      <c r="RPP62" s="77"/>
      <c r="RPQ62" s="77"/>
      <c r="RPR62" s="77"/>
      <c r="RPS62" s="77"/>
      <c r="RPT62" s="77"/>
      <c r="RPU62" s="77"/>
      <c r="RPV62" s="77"/>
      <c r="RPW62" s="77"/>
      <c r="RPX62" s="77"/>
      <c r="RPY62" s="77"/>
      <c r="RPZ62" s="77"/>
      <c r="RQA62" s="77"/>
      <c r="RQB62" s="77"/>
      <c r="RQC62" s="77"/>
      <c r="RQD62" s="77"/>
      <c r="RQE62" s="77"/>
      <c r="RQF62" s="77"/>
      <c r="RQG62" s="77"/>
      <c r="RQH62" s="77"/>
      <c r="RQI62" s="77"/>
      <c r="RQJ62" s="77"/>
      <c r="RQK62" s="77"/>
      <c r="RQL62" s="77"/>
      <c r="RQM62" s="77"/>
      <c r="RQN62" s="77"/>
      <c r="RQO62" s="77"/>
      <c r="RQP62" s="77"/>
      <c r="RQQ62" s="77"/>
      <c r="RQR62" s="77"/>
      <c r="RQS62" s="77"/>
      <c r="RQT62" s="77"/>
      <c r="RQU62" s="77"/>
      <c r="RQV62" s="77"/>
      <c r="RQW62" s="77"/>
      <c r="RQX62" s="77"/>
      <c r="RQY62" s="77"/>
      <c r="RQZ62" s="77"/>
      <c r="RRA62" s="77"/>
      <c r="RRB62" s="77"/>
      <c r="RRC62" s="77"/>
      <c r="RRD62" s="77"/>
      <c r="RRE62" s="77"/>
      <c r="RRF62" s="77"/>
      <c r="RRG62" s="77"/>
      <c r="RRH62" s="77"/>
      <c r="RRI62" s="77"/>
      <c r="RRJ62" s="77"/>
      <c r="RRK62" s="77"/>
      <c r="RRL62" s="77"/>
      <c r="RRM62" s="77"/>
      <c r="RRN62" s="77"/>
      <c r="RRO62" s="77"/>
      <c r="RRP62" s="77"/>
      <c r="RRQ62" s="77"/>
      <c r="RRR62" s="77"/>
      <c r="RRS62" s="77"/>
      <c r="RRT62" s="77"/>
      <c r="RRU62" s="77"/>
      <c r="RRV62" s="77"/>
      <c r="RRW62" s="77"/>
      <c r="RRX62" s="77"/>
      <c r="RRY62" s="77"/>
      <c r="RRZ62" s="77"/>
      <c r="RSA62" s="77"/>
      <c r="RSB62" s="77"/>
      <c r="RSC62" s="77"/>
      <c r="RSD62" s="77"/>
      <c r="RSE62" s="77"/>
      <c r="RSF62" s="77"/>
      <c r="RSG62" s="77"/>
      <c r="RSH62" s="77"/>
      <c r="RSI62" s="77"/>
      <c r="RSJ62" s="77"/>
      <c r="RSK62" s="77"/>
      <c r="RSL62" s="77"/>
      <c r="RSM62" s="77"/>
      <c r="RSN62" s="77"/>
      <c r="RSO62" s="77"/>
      <c r="RSP62" s="77"/>
      <c r="RSQ62" s="77"/>
      <c r="RSR62" s="77"/>
      <c r="RSS62" s="77"/>
      <c r="RST62" s="77"/>
      <c r="RSU62" s="77"/>
      <c r="RSV62" s="77"/>
      <c r="RSW62" s="77"/>
      <c r="RSX62" s="77"/>
      <c r="RSY62" s="77"/>
      <c r="RSZ62" s="77"/>
      <c r="RTA62" s="77"/>
      <c r="RTB62" s="77"/>
      <c r="RTC62" s="77"/>
      <c r="RTD62" s="77"/>
      <c r="RTE62" s="77"/>
      <c r="RTF62" s="77"/>
      <c r="RTG62" s="77"/>
      <c r="RTH62" s="77"/>
      <c r="RTI62" s="77"/>
      <c r="RTJ62" s="77"/>
      <c r="RTK62" s="77"/>
      <c r="RTL62" s="77"/>
      <c r="RTM62" s="77"/>
      <c r="RTN62" s="77"/>
      <c r="RTO62" s="77"/>
      <c r="RTP62" s="77"/>
      <c r="RTQ62" s="77"/>
      <c r="RTR62" s="77"/>
      <c r="RTS62" s="77"/>
      <c r="RTT62" s="77"/>
      <c r="RTU62" s="77"/>
      <c r="RTV62" s="77"/>
      <c r="RTW62" s="77"/>
      <c r="RTX62" s="77"/>
      <c r="RTY62" s="77"/>
      <c r="RTZ62" s="77"/>
      <c r="RUA62" s="77"/>
      <c r="RUB62" s="77"/>
      <c r="RUC62" s="77"/>
      <c r="RUD62" s="77"/>
      <c r="RUE62" s="77"/>
      <c r="RUF62" s="77"/>
      <c r="RUG62" s="77"/>
      <c r="RUH62" s="77"/>
      <c r="RUI62" s="77"/>
      <c r="RUJ62" s="77"/>
      <c r="RUK62" s="77"/>
      <c r="RUL62" s="77"/>
      <c r="RUM62" s="77"/>
      <c r="RUN62" s="77"/>
      <c r="RUO62" s="77"/>
      <c r="RUP62" s="77"/>
      <c r="RUQ62" s="77"/>
      <c r="RUR62" s="77"/>
      <c r="RUS62" s="77"/>
      <c r="RUT62" s="77"/>
      <c r="RUU62" s="77"/>
      <c r="RUV62" s="77"/>
      <c r="RUW62" s="77"/>
      <c r="RUX62" s="77"/>
      <c r="RUY62" s="77"/>
      <c r="RUZ62" s="77"/>
      <c r="RVA62" s="77"/>
      <c r="RVB62" s="77"/>
      <c r="RVC62" s="77"/>
      <c r="RVD62" s="77"/>
      <c r="RVE62" s="77"/>
      <c r="RVF62" s="77"/>
      <c r="RVG62" s="77"/>
      <c r="RVH62" s="77"/>
      <c r="RVI62" s="77"/>
      <c r="RVJ62" s="77"/>
      <c r="RVK62" s="77"/>
      <c r="RVL62" s="77"/>
      <c r="RVM62" s="77"/>
      <c r="RVN62" s="77"/>
      <c r="RVO62" s="77"/>
      <c r="RVP62" s="77"/>
      <c r="RVQ62" s="77"/>
      <c r="RVR62" s="77"/>
      <c r="RVS62" s="77"/>
      <c r="RVT62" s="77"/>
      <c r="RVU62" s="77"/>
      <c r="RVV62" s="77"/>
      <c r="RVW62" s="77"/>
      <c r="RVX62" s="77"/>
      <c r="RVY62" s="77"/>
      <c r="RVZ62" s="77"/>
      <c r="RWA62" s="77"/>
      <c r="RWB62" s="77"/>
      <c r="RWC62" s="77"/>
      <c r="RWD62" s="77"/>
      <c r="RWE62" s="77"/>
      <c r="RWF62" s="77"/>
      <c r="RWG62" s="77"/>
      <c r="RWH62" s="77"/>
      <c r="RWI62" s="77"/>
      <c r="RWJ62" s="77"/>
      <c r="RWK62" s="77"/>
      <c r="RWL62" s="77"/>
      <c r="RWM62" s="77"/>
      <c r="RWN62" s="77"/>
      <c r="RWO62" s="77"/>
      <c r="RWP62" s="77"/>
      <c r="RWQ62" s="77"/>
      <c r="RWR62" s="77"/>
      <c r="RWS62" s="77"/>
      <c r="RWT62" s="77"/>
      <c r="RWU62" s="77"/>
      <c r="RWV62" s="77"/>
      <c r="RWW62" s="77"/>
      <c r="RWX62" s="77"/>
      <c r="RWY62" s="77"/>
      <c r="RWZ62" s="77"/>
      <c r="RXA62" s="77"/>
      <c r="RXB62" s="77"/>
      <c r="RXC62" s="77"/>
      <c r="RXD62" s="77"/>
      <c r="RXE62" s="77"/>
      <c r="RXF62" s="77"/>
      <c r="RXG62" s="77"/>
      <c r="RXH62" s="77"/>
      <c r="RXI62" s="77"/>
      <c r="RXJ62" s="77"/>
      <c r="RXK62" s="77"/>
      <c r="RXL62" s="77"/>
      <c r="RXM62" s="77"/>
      <c r="RXN62" s="77"/>
      <c r="RXO62" s="77"/>
      <c r="RXP62" s="77"/>
      <c r="RXQ62" s="77"/>
      <c r="RXR62" s="77"/>
      <c r="RXS62" s="77"/>
      <c r="RXT62" s="77"/>
      <c r="RXU62" s="77"/>
      <c r="RXV62" s="77"/>
      <c r="RXW62" s="77"/>
      <c r="RXX62" s="77"/>
      <c r="RXY62" s="77"/>
      <c r="RXZ62" s="77"/>
      <c r="RYA62" s="77"/>
      <c r="RYB62" s="77"/>
      <c r="RYC62" s="77"/>
      <c r="RYD62" s="77"/>
      <c r="RYE62" s="77"/>
      <c r="RYF62" s="77"/>
      <c r="RYG62" s="77"/>
      <c r="RYH62" s="77"/>
      <c r="RYI62" s="77"/>
      <c r="RYJ62" s="77"/>
      <c r="RYK62" s="77"/>
      <c r="RYL62" s="77"/>
      <c r="RYM62" s="77"/>
      <c r="RYN62" s="77"/>
      <c r="RYO62" s="77"/>
      <c r="RYP62" s="77"/>
      <c r="RYQ62" s="77"/>
      <c r="RYR62" s="77"/>
      <c r="RYS62" s="77"/>
      <c r="RYT62" s="77"/>
      <c r="RYU62" s="77"/>
      <c r="RYV62" s="77"/>
      <c r="RYW62" s="77"/>
      <c r="RYX62" s="77"/>
      <c r="RYY62" s="77"/>
      <c r="RYZ62" s="77"/>
      <c r="RZA62" s="77"/>
      <c r="RZB62" s="77"/>
      <c r="RZC62" s="77"/>
      <c r="RZD62" s="77"/>
      <c r="RZE62" s="77"/>
      <c r="RZF62" s="77"/>
      <c r="RZG62" s="77"/>
      <c r="RZH62" s="77"/>
      <c r="RZI62" s="77"/>
      <c r="RZJ62" s="77"/>
      <c r="RZK62" s="77"/>
      <c r="RZL62" s="77"/>
      <c r="RZM62" s="77"/>
      <c r="RZN62" s="77"/>
      <c r="RZO62" s="77"/>
      <c r="RZP62" s="77"/>
      <c r="RZQ62" s="77"/>
      <c r="RZR62" s="77"/>
      <c r="RZS62" s="77"/>
      <c r="RZT62" s="77"/>
      <c r="RZU62" s="77"/>
      <c r="RZV62" s="77"/>
      <c r="RZW62" s="77"/>
      <c r="RZX62" s="77"/>
      <c r="RZY62" s="77"/>
      <c r="RZZ62" s="77"/>
      <c r="SAA62" s="77"/>
      <c r="SAB62" s="77"/>
      <c r="SAC62" s="77"/>
      <c r="SAD62" s="77"/>
      <c r="SAE62" s="77"/>
      <c r="SAF62" s="77"/>
      <c r="SAG62" s="77"/>
      <c r="SAH62" s="77"/>
      <c r="SAI62" s="77"/>
      <c r="SAJ62" s="77"/>
      <c r="SAK62" s="77"/>
      <c r="SAL62" s="77"/>
      <c r="SAM62" s="77"/>
      <c r="SAN62" s="77"/>
      <c r="SAO62" s="77"/>
      <c r="SAP62" s="77"/>
      <c r="SAQ62" s="77"/>
      <c r="SAR62" s="77"/>
      <c r="SAS62" s="77"/>
      <c r="SAT62" s="77"/>
      <c r="SAU62" s="77"/>
      <c r="SAV62" s="77"/>
      <c r="SAW62" s="77"/>
      <c r="SAX62" s="77"/>
      <c r="SAY62" s="77"/>
      <c r="SAZ62" s="77"/>
      <c r="SBA62" s="77"/>
      <c r="SBB62" s="77"/>
      <c r="SBC62" s="77"/>
      <c r="SBD62" s="77"/>
      <c r="SBE62" s="77"/>
      <c r="SBF62" s="77"/>
      <c r="SBG62" s="77"/>
      <c r="SBH62" s="77"/>
      <c r="SBI62" s="77"/>
      <c r="SBJ62" s="77"/>
      <c r="SBK62" s="77"/>
      <c r="SBL62" s="77"/>
      <c r="SBM62" s="77"/>
      <c r="SBN62" s="77"/>
      <c r="SBO62" s="77"/>
      <c r="SBP62" s="77"/>
      <c r="SBQ62" s="77"/>
      <c r="SBR62" s="77"/>
      <c r="SBS62" s="77"/>
      <c r="SBT62" s="77"/>
      <c r="SBU62" s="77"/>
      <c r="SBV62" s="77"/>
      <c r="SBW62" s="77"/>
      <c r="SBX62" s="77"/>
      <c r="SBY62" s="77"/>
      <c r="SBZ62" s="77"/>
      <c r="SCA62" s="77"/>
      <c r="SCB62" s="77"/>
      <c r="SCC62" s="77"/>
      <c r="SCD62" s="77"/>
      <c r="SCE62" s="77"/>
      <c r="SCF62" s="77"/>
      <c r="SCG62" s="77"/>
      <c r="SCH62" s="77"/>
      <c r="SCI62" s="77"/>
      <c r="SCJ62" s="77"/>
      <c r="SCK62" s="77"/>
      <c r="SCL62" s="77"/>
      <c r="SCM62" s="77"/>
      <c r="SCN62" s="77"/>
      <c r="SCO62" s="77"/>
      <c r="SCP62" s="77"/>
      <c r="SCQ62" s="77"/>
      <c r="SCR62" s="77"/>
      <c r="SCS62" s="77"/>
      <c r="SCT62" s="77"/>
      <c r="SCU62" s="77"/>
      <c r="SCV62" s="77"/>
      <c r="SCW62" s="77"/>
      <c r="SCX62" s="77"/>
      <c r="SCY62" s="77"/>
      <c r="SCZ62" s="77"/>
      <c r="SDA62" s="77"/>
      <c r="SDB62" s="77"/>
      <c r="SDC62" s="77"/>
      <c r="SDD62" s="77"/>
      <c r="SDE62" s="77"/>
      <c r="SDF62" s="77"/>
      <c r="SDG62" s="77"/>
      <c r="SDH62" s="77"/>
      <c r="SDI62" s="77"/>
      <c r="SDJ62" s="77"/>
      <c r="SDK62" s="77"/>
      <c r="SDL62" s="77"/>
      <c r="SDM62" s="77"/>
      <c r="SDN62" s="77"/>
      <c r="SDO62" s="77"/>
      <c r="SDP62" s="77"/>
      <c r="SDQ62" s="77"/>
      <c r="SDR62" s="77"/>
      <c r="SDS62" s="77"/>
      <c r="SDT62" s="77"/>
      <c r="SDU62" s="77"/>
      <c r="SDV62" s="77"/>
      <c r="SDW62" s="77"/>
      <c r="SDX62" s="77"/>
      <c r="SDY62" s="77"/>
      <c r="SDZ62" s="77"/>
      <c r="SEA62" s="77"/>
      <c r="SEB62" s="77"/>
      <c r="SEC62" s="77"/>
      <c r="SED62" s="77"/>
      <c r="SEE62" s="77"/>
      <c r="SEF62" s="77"/>
      <c r="SEG62" s="77"/>
      <c r="SEH62" s="77"/>
      <c r="SEI62" s="77"/>
      <c r="SEJ62" s="77"/>
      <c r="SEK62" s="77"/>
      <c r="SEL62" s="77"/>
      <c r="SEM62" s="77"/>
      <c r="SEN62" s="77"/>
      <c r="SEO62" s="77"/>
      <c r="SEP62" s="77"/>
      <c r="SEQ62" s="77"/>
      <c r="SER62" s="77"/>
      <c r="SES62" s="77"/>
      <c r="SET62" s="77"/>
      <c r="SEU62" s="77"/>
      <c r="SEV62" s="77"/>
      <c r="SEW62" s="77"/>
      <c r="SEX62" s="77"/>
      <c r="SEY62" s="77"/>
      <c r="SEZ62" s="77"/>
      <c r="SFA62" s="77"/>
      <c r="SFB62" s="77"/>
      <c r="SFC62" s="77"/>
      <c r="SFD62" s="77"/>
      <c r="SFE62" s="77"/>
      <c r="SFF62" s="77"/>
      <c r="SFG62" s="77"/>
      <c r="SFH62" s="77"/>
      <c r="SFI62" s="77"/>
      <c r="SFJ62" s="77"/>
      <c r="SFK62" s="77"/>
      <c r="SFL62" s="77"/>
      <c r="SFM62" s="77"/>
      <c r="SFN62" s="77"/>
      <c r="SFO62" s="77"/>
      <c r="SFP62" s="77"/>
      <c r="SFQ62" s="77"/>
      <c r="SFR62" s="77"/>
      <c r="SFS62" s="77"/>
      <c r="SFT62" s="77"/>
      <c r="SFU62" s="77"/>
      <c r="SFV62" s="77"/>
      <c r="SFW62" s="77"/>
      <c r="SFX62" s="77"/>
      <c r="SFY62" s="77"/>
      <c r="SFZ62" s="77"/>
      <c r="SGA62" s="77"/>
      <c r="SGB62" s="77"/>
      <c r="SGC62" s="77"/>
      <c r="SGD62" s="77"/>
      <c r="SGE62" s="77"/>
      <c r="SGF62" s="77"/>
      <c r="SGG62" s="77"/>
      <c r="SGH62" s="77"/>
      <c r="SGI62" s="77"/>
      <c r="SGJ62" s="77"/>
      <c r="SGK62" s="77"/>
      <c r="SGL62" s="77"/>
      <c r="SGM62" s="77"/>
      <c r="SGN62" s="77"/>
      <c r="SGO62" s="77"/>
      <c r="SGP62" s="77"/>
      <c r="SGQ62" s="77"/>
      <c r="SGR62" s="77"/>
      <c r="SGS62" s="77"/>
      <c r="SGT62" s="77"/>
      <c r="SGU62" s="77"/>
      <c r="SGV62" s="77"/>
      <c r="SGW62" s="77"/>
      <c r="SGX62" s="77"/>
      <c r="SGY62" s="77"/>
      <c r="SGZ62" s="77"/>
      <c r="SHA62" s="77"/>
      <c r="SHB62" s="77"/>
      <c r="SHC62" s="77"/>
      <c r="SHD62" s="77"/>
      <c r="SHE62" s="77"/>
      <c r="SHF62" s="77"/>
      <c r="SHG62" s="77"/>
      <c r="SHH62" s="77"/>
      <c r="SHI62" s="77"/>
      <c r="SHJ62" s="77"/>
      <c r="SHK62" s="77"/>
      <c r="SHL62" s="77"/>
      <c r="SHM62" s="77"/>
      <c r="SHN62" s="77"/>
      <c r="SHO62" s="77"/>
      <c r="SHP62" s="77"/>
      <c r="SHQ62" s="77"/>
      <c r="SHR62" s="77"/>
      <c r="SHS62" s="77"/>
      <c r="SHT62" s="77"/>
      <c r="SHU62" s="77"/>
      <c r="SHV62" s="77"/>
      <c r="SHW62" s="77"/>
      <c r="SHX62" s="77"/>
      <c r="SHY62" s="77"/>
      <c r="SHZ62" s="77"/>
      <c r="SIA62" s="77"/>
      <c r="SIB62" s="77"/>
      <c r="SIC62" s="77"/>
      <c r="SID62" s="77"/>
      <c r="SIE62" s="77"/>
      <c r="SIF62" s="77"/>
      <c r="SIG62" s="77"/>
      <c r="SIH62" s="77"/>
      <c r="SII62" s="77"/>
      <c r="SIJ62" s="77"/>
      <c r="SIK62" s="77"/>
      <c r="SIL62" s="77"/>
      <c r="SIM62" s="77"/>
      <c r="SIN62" s="77"/>
      <c r="SIO62" s="77"/>
      <c r="SIP62" s="77"/>
      <c r="SIQ62" s="77"/>
      <c r="SIR62" s="77"/>
      <c r="SIS62" s="77"/>
      <c r="SIT62" s="77"/>
      <c r="SIU62" s="77"/>
      <c r="SIV62" s="77"/>
      <c r="SIW62" s="77"/>
      <c r="SIX62" s="77"/>
      <c r="SIY62" s="77"/>
      <c r="SIZ62" s="77"/>
      <c r="SJA62" s="77"/>
      <c r="SJB62" s="77"/>
      <c r="SJC62" s="77"/>
      <c r="SJD62" s="77"/>
      <c r="SJE62" s="77"/>
      <c r="SJF62" s="77"/>
      <c r="SJG62" s="77"/>
      <c r="SJH62" s="77"/>
      <c r="SJI62" s="77"/>
      <c r="SJJ62" s="77"/>
      <c r="SJK62" s="77"/>
      <c r="SJL62" s="77"/>
      <c r="SJM62" s="77"/>
      <c r="SJN62" s="77"/>
      <c r="SJO62" s="77"/>
      <c r="SJP62" s="77"/>
      <c r="SJQ62" s="77"/>
      <c r="SJR62" s="77"/>
      <c r="SJS62" s="77"/>
      <c r="SJT62" s="77"/>
      <c r="SJU62" s="77"/>
      <c r="SJV62" s="77"/>
      <c r="SJW62" s="77"/>
      <c r="SJX62" s="77"/>
      <c r="SJY62" s="77"/>
      <c r="SJZ62" s="77"/>
      <c r="SKA62" s="77"/>
      <c r="SKB62" s="77"/>
      <c r="SKC62" s="77"/>
      <c r="SKD62" s="77"/>
      <c r="SKE62" s="77"/>
      <c r="SKF62" s="77"/>
      <c r="SKG62" s="77"/>
      <c r="SKH62" s="77"/>
      <c r="SKI62" s="77"/>
      <c r="SKJ62" s="77"/>
      <c r="SKK62" s="77"/>
      <c r="SKL62" s="77"/>
      <c r="SKM62" s="77"/>
      <c r="SKN62" s="77"/>
      <c r="SKO62" s="77"/>
      <c r="SKP62" s="77"/>
      <c r="SKQ62" s="77"/>
      <c r="SKR62" s="77"/>
      <c r="SKS62" s="77"/>
      <c r="SKT62" s="77"/>
      <c r="SKU62" s="77"/>
      <c r="SKV62" s="77"/>
      <c r="SKW62" s="77"/>
      <c r="SKX62" s="77"/>
      <c r="SKY62" s="77"/>
      <c r="SKZ62" s="77"/>
      <c r="SLA62" s="77"/>
      <c r="SLB62" s="77"/>
      <c r="SLC62" s="77"/>
      <c r="SLD62" s="77"/>
      <c r="SLE62" s="77"/>
      <c r="SLF62" s="77"/>
      <c r="SLG62" s="77"/>
      <c r="SLH62" s="77"/>
      <c r="SLI62" s="77"/>
      <c r="SLJ62" s="77"/>
      <c r="SLK62" s="77"/>
      <c r="SLL62" s="77"/>
      <c r="SLM62" s="77"/>
      <c r="SLN62" s="77"/>
      <c r="SLO62" s="77"/>
      <c r="SLP62" s="77"/>
      <c r="SLQ62" s="77"/>
      <c r="SLR62" s="77"/>
      <c r="SLS62" s="77"/>
      <c r="SLT62" s="77"/>
      <c r="SLU62" s="77"/>
      <c r="SLV62" s="77"/>
      <c r="SLW62" s="77"/>
      <c r="SLX62" s="77"/>
      <c r="SLY62" s="77"/>
      <c r="SLZ62" s="77"/>
      <c r="SMA62" s="77"/>
      <c r="SMB62" s="77"/>
      <c r="SMC62" s="77"/>
      <c r="SMD62" s="77"/>
      <c r="SME62" s="77"/>
      <c r="SMF62" s="77"/>
      <c r="SMG62" s="77"/>
      <c r="SMH62" s="77"/>
      <c r="SMI62" s="77"/>
      <c r="SMJ62" s="77"/>
      <c r="SMK62" s="77"/>
      <c r="SML62" s="77"/>
      <c r="SMM62" s="77"/>
      <c r="SMN62" s="77"/>
      <c r="SMO62" s="77"/>
      <c r="SMP62" s="77"/>
      <c r="SMQ62" s="77"/>
      <c r="SMR62" s="77"/>
      <c r="SMS62" s="77"/>
      <c r="SMT62" s="77"/>
      <c r="SMU62" s="77"/>
      <c r="SMV62" s="77"/>
      <c r="SMW62" s="77"/>
      <c r="SMX62" s="77"/>
      <c r="SMY62" s="77"/>
      <c r="SMZ62" s="77"/>
      <c r="SNA62" s="77"/>
      <c r="SNB62" s="77"/>
      <c r="SNC62" s="77"/>
      <c r="SND62" s="77"/>
      <c r="SNE62" s="77"/>
      <c r="SNF62" s="77"/>
      <c r="SNG62" s="77"/>
      <c r="SNH62" s="77"/>
      <c r="SNI62" s="77"/>
      <c r="SNJ62" s="77"/>
      <c r="SNK62" s="77"/>
      <c r="SNL62" s="77"/>
      <c r="SNM62" s="77"/>
      <c r="SNN62" s="77"/>
      <c r="SNO62" s="77"/>
      <c r="SNP62" s="77"/>
      <c r="SNQ62" s="77"/>
      <c r="SNR62" s="77"/>
      <c r="SNS62" s="77"/>
      <c r="SNT62" s="77"/>
      <c r="SNU62" s="77"/>
      <c r="SNV62" s="77"/>
      <c r="SNW62" s="77"/>
      <c r="SNX62" s="77"/>
      <c r="SNY62" s="77"/>
      <c r="SNZ62" s="77"/>
      <c r="SOA62" s="77"/>
      <c r="SOB62" s="77"/>
      <c r="SOC62" s="77"/>
      <c r="SOD62" s="77"/>
      <c r="SOE62" s="77"/>
      <c r="SOF62" s="77"/>
      <c r="SOG62" s="77"/>
      <c r="SOH62" s="77"/>
      <c r="SOI62" s="77"/>
      <c r="SOJ62" s="77"/>
      <c r="SOK62" s="77"/>
      <c r="SOL62" s="77"/>
      <c r="SOM62" s="77"/>
      <c r="SON62" s="77"/>
      <c r="SOO62" s="77"/>
      <c r="SOP62" s="77"/>
      <c r="SOQ62" s="77"/>
      <c r="SOR62" s="77"/>
      <c r="SOS62" s="77"/>
      <c r="SOT62" s="77"/>
      <c r="SOU62" s="77"/>
      <c r="SOV62" s="77"/>
      <c r="SOW62" s="77"/>
      <c r="SOX62" s="77"/>
      <c r="SOY62" s="77"/>
      <c r="SOZ62" s="77"/>
      <c r="SPA62" s="77"/>
      <c r="SPB62" s="77"/>
      <c r="SPC62" s="77"/>
      <c r="SPD62" s="77"/>
      <c r="SPE62" s="77"/>
      <c r="SPF62" s="77"/>
      <c r="SPG62" s="77"/>
      <c r="SPH62" s="77"/>
      <c r="SPI62" s="77"/>
      <c r="SPJ62" s="77"/>
      <c r="SPK62" s="77"/>
      <c r="SPL62" s="77"/>
      <c r="SPM62" s="77"/>
      <c r="SPN62" s="77"/>
      <c r="SPO62" s="77"/>
      <c r="SPP62" s="77"/>
      <c r="SPQ62" s="77"/>
      <c r="SPR62" s="77"/>
      <c r="SPS62" s="77"/>
      <c r="SPT62" s="77"/>
      <c r="SPU62" s="77"/>
      <c r="SPV62" s="77"/>
      <c r="SPW62" s="77"/>
      <c r="SPX62" s="77"/>
      <c r="SPY62" s="77"/>
      <c r="SPZ62" s="77"/>
      <c r="SQA62" s="77"/>
      <c r="SQB62" s="77"/>
      <c r="SQC62" s="77"/>
      <c r="SQD62" s="77"/>
      <c r="SQE62" s="77"/>
      <c r="SQF62" s="77"/>
      <c r="SQG62" s="77"/>
      <c r="SQH62" s="77"/>
      <c r="SQI62" s="77"/>
      <c r="SQJ62" s="77"/>
      <c r="SQK62" s="77"/>
      <c r="SQL62" s="77"/>
      <c r="SQM62" s="77"/>
      <c r="SQN62" s="77"/>
      <c r="SQO62" s="77"/>
      <c r="SQP62" s="77"/>
      <c r="SQQ62" s="77"/>
      <c r="SQR62" s="77"/>
      <c r="SQS62" s="77"/>
      <c r="SQT62" s="77"/>
      <c r="SQU62" s="77"/>
      <c r="SQV62" s="77"/>
      <c r="SQW62" s="77"/>
      <c r="SQX62" s="77"/>
      <c r="SQY62" s="77"/>
      <c r="SQZ62" s="77"/>
      <c r="SRA62" s="77"/>
      <c r="SRB62" s="77"/>
      <c r="SRC62" s="77"/>
      <c r="SRD62" s="77"/>
      <c r="SRE62" s="77"/>
      <c r="SRF62" s="77"/>
      <c r="SRG62" s="77"/>
      <c r="SRH62" s="77"/>
      <c r="SRI62" s="77"/>
      <c r="SRJ62" s="77"/>
      <c r="SRK62" s="77"/>
      <c r="SRL62" s="77"/>
      <c r="SRM62" s="77"/>
      <c r="SRN62" s="77"/>
      <c r="SRO62" s="77"/>
      <c r="SRP62" s="77"/>
      <c r="SRQ62" s="77"/>
      <c r="SRR62" s="77"/>
      <c r="SRS62" s="77"/>
      <c r="SRT62" s="77"/>
      <c r="SRU62" s="77"/>
      <c r="SRV62" s="77"/>
      <c r="SRW62" s="77"/>
      <c r="SRX62" s="77"/>
      <c r="SRY62" s="77"/>
      <c r="SRZ62" s="77"/>
      <c r="SSA62" s="77"/>
      <c r="SSB62" s="77"/>
      <c r="SSC62" s="77"/>
      <c r="SSD62" s="77"/>
      <c r="SSE62" s="77"/>
      <c r="SSF62" s="77"/>
      <c r="SSG62" s="77"/>
      <c r="SSH62" s="77"/>
      <c r="SSI62" s="77"/>
      <c r="SSJ62" s="77"/>
      <c r="SSK62" s="77"/>
      <c r="SSL62" s="77"/>
      <c r="SSM62" s="77"/>
      <c r="SSN62" s="77"/>
      <c r="SSO62" s="77"/>
      <c r="SSP62" s="77"/>
      <c r="SSQ62" s="77"/>
      <c r="SSR62" s="77"/>
      <c r="SSS62" s="77"/>
      <c r="SST62" s="77"/>
      <c r="SSU62" s="77"/>
      <c r="SSV62" s="77"/>
      <c r="SSW62" s="77"/>
      <c r="SSX62" s="77"/>
      <c r="SSY62" s="77"/>
      <c r="SSZ62" s="77"/>
      <c r="STA62" s="77"/>
      <c r="STB62" s="77"/>
      <c r="STC62" s="77"/>
      <c r="STD62" s="77"/>
      <c r="STE62" s="77"/>
      <c r="STF62" s="77"/>
      <c r="STG62" s="77"/>
      <c r="STH62" s="77"/>
      <c r="STI62" s="77"/>
      <c r="STJ62" s="77"/>
      <c r="STK62" s="77"/>
      <c r="STL62" s="77"/>
      <c r="STM62" s="77"/>
      <c r="STN62" s="77"/>
      <c r="STO62" s="77"/>
      <c r="STP62" s="77"/>
      <c r="STQ62" s="77"/>
      <c r="STR62" s="77"/>
      <c r="STS62" s="77"/>
      <c r="STT62" s="77"/>
      <c r="STU62" s="77"/>
      <c r="STV62" s="77"/>
      <c r="STW62" s="77"/>
      <c r="STX62" s="77"/>
      <c r="STY62" s="77"/>
      <c r="STZ62" s="77"/>
      <c r="SUA62" s="77"/>
      <c r="SUB62" s="77"/>
      <c r="SUC62" s="77"/>
      <c r="SUD62" s="77"/>
      <c r="SUE62" s="77"/>
      <c r="SUF62" s="77"/>
      <c r="SUG62" s="77"/>
      <c r="SUH62" s="77"/>
      <c r="SUI62" s="77"/>
      <c r="SUJ62" s="77"/>
      <c r="SUK62" s="77"/>
      <c r="SUL62" s="77"/>
      <c r="SUM62" s="77"/>
      <c r="SUN62" s="77"/>
      <c r="SUO62" s="77"/>
      <c r="SUP62" s="77"/>
      <c r="SUQ62" s="77"/>
      <c r="SUR62" s="77"/>
      <c r="SUS62" s="77"/>
      <c r="SUT62" s="77"/>
      <c r="SUU62" s="77"/>
      <c r="SUV62" s="77"/>
      <c r="SUW62" s="77"/>
      <c r="SUX62" s="77"/>
      <c r="SUY62" s="77"/>
      <c r="SUZ62" s="77"/>
      <c r="SVA62" s="77"/>
      <c r="SVB62" s="77"/>
      <c r="SVC62" s="77"/>
      <c r="SVD62" s="77"/>
      <c r="SVE62" s="77"/>
      <c r="SVF62" s="77"/>
      <c r="SVG62" s="77"/>
      <c r="SVH62" s="77"/>
      <c r="SVI62" s="77"/>
      <c r="SVJ62" s="77"/>
      <c r="SVK62" s="77"/>
      <c r="SVL62" s="77"/>
      <c r="SVM62" s="77"/>
      <c r="SVN62" s="77"/>
      <c r="SVO62" s="77"/>
      <c r="SVP62" s="77"/>
      <c r="SVQ62" s="77"/>
      <c r="SVR62" s="77"/>
      <c r="SVS62" s="77"/>
      <c r="SVT62" s="77"/>
      <c r="SVU62" s="77"/>
      <c r="SVV62" s="77"/>
      <c r="SVW62" s="77"/>
      <c r="SVX62" s="77"/>
      <c r="SVY62" s="77"/>
      <c r="SVZ62" s="77"/>
      <c r="SWA62" s="77"/>
      <c r="SWB62" s="77"/>
      <c r="SWC62" s="77"/>
      <c r="SWD62" s="77"/>
      <c r="SWE62" s="77"/>
      <c r="SWF62" s="77"/>
      <c r="SWG62" s="77"/>
      <c r="SWH62" s="77"/>
      <c r="SWI62" s="77"/>
      <c r="SWJ62" s="77"/>
      <c r="SWK62" s="77"/>
      <c r="SWL62" s="77"/>
      <c r="SWM62" s="77"/>
      <c r="SWN62" s="77"/>
      <c r="SWO62" s="77"/>
      <c r="SWP62" s="77"/>
      <c r="SWQ62" s="77"/>
      <c r="SWR62" s="77"/>
      <c r="SWS62" s="77"/>
      <c r="SWT62" s="77"/>
      <c r="SWU62" s="77"/>
      <c r="SWV62" s="77"/>
      <c r="SWW62" s="77"/>
      <c r="SWX62" s="77"/>
      <c r="SWY62" s="77"/>
      <c r="SWZ62" s="77"/>
      <c r="SXA62" s="77"/>
      <c r="SXB62" s="77"/>
      <c r="SXC62" s="77"/>
      <c r="SXD62" s="77"/>
      <c r="SXE62" s="77"/>
      <c r="SXF62" s="77"/>
      <c r="SXG62" s="77"/>
      <c r="SXH62" s="77"/>
      <c r="SXI62" s="77"/>
      <c r="SXJ62" s="77"/>
      <c r="SXK62" s="77"/>
      <c r="SXL62" s="77"/>
      <c r="SXM62" s="77"/>
      <c r="SXN62" s="77"/>
      <c r="SXO62" s="77"/>
      <c r="SXP62" s="77"/>
      <c r="SXQ62" s="77"/>
      <c r="SXR62" s="77"/>
      <c r="SXS62" s="77"/>
      <c r="SXT62" s="77"/>
      <c r="SXU62" s="77"/>
      <c r="SXV62" s="77"/>
      <c r="SXW62" s="77"/>
      <c r="SXX62" s="77"/>
      <c r="SXY62" s="77"/>
      <c r="SXZ62" s="77"/>
      <c r="SYA62" s="77"/>
      <c r="SYB62" s="77"/>
      <c r="SYC62" s="77"/>
      <c r="SYD62" s="77"/>
      <c r="SYE62" s="77"/>
      <c r="SYF62" s="77"/>
      <c r="SYG62" s="77"/>
      <c r="SYH62" s="77"/>
      <c r="SYI62" s="77"/>
      <c r="SYJ62" s="77"/>
      <c r="SYK62" s="77"/>
      <c r="SYL62" s="77"/>
      <c r="SYM62" s="77"/>
      <c r="SYN62" s="77"/>
      <c r="SYO62" s="77"/>
      <c r="SYP62" s="77"/>
      <c r="SYQ62" s="77"/>
      <c r="SYR62" s="77"/>
      <c r="SYS62" s="77"/>
      <c r="SYT62" s="77"/>
      <c r="SYU62" s="77"/>
      <c r="SYV62" s="77"/>
      <c r="SYW62" s="77"/>
      <c r="SYX62" s="77"/>
      <c r="SYY62" s="77"/>
      <c r="SYZ62" s="77"/>
      <c r="SZA62" s="77"/>
      <c r="SZB62" s="77"/>
      <c r="SZC62" s="77"/>
      <c r="SZD62" s="77"/>
      <c r="SZE62" s="77"/>
      <c r="SZF62" s="77"/>
      <c r="SZG62" s="77"/>
      <c r="SZH62" s="77"/>
      <c r="SZI62" s="77"/>
      <c r="SZJ62" s="77"/>
      <c r="SZK62" s="77"/>
      <c r="SZL62" s="77"/>
      <c r="SZM62" s="77"/>
      <c r="SZN62" s="77"/>
      <c r="SZO62" s="77"/>
      <c r="SZP62" s="77"/>
      <c r="SZQ62" s="77"/>
      <c r="SZR62" s="77"/>
      <c r="SZS62" s="77"/>
      <c r="SZT62" s="77"/>
      <c r="SZU62" s="77"/>
      <c r="SZV62" s="77"/>
      <c r="SZW62" s="77"/>
      <c r="SZX62" s="77"/>
      <c r="SZY62" s="77"/>
      <c r="SZZ62" s="77"/>
      <c r="TAA62" s="77"/>
      <c r="TAB62" s="77"/>
      <c r="TAC62" s="77"/>
      <c r="TAD62" s="77"/>
      <c r="TAE62" s="77"/>
      <c r="TAF62" s="77"/>
      <c r="TAG62" s="77"/>
      <c r="TAH62" s="77"/>
      <c r="TAI62" s="77"/>
      <c r="TAJ62" s="77"/>
      <c r="TAK62" s="77"/>
      <c r="TAL62" s="77"/>
      <c r="TAM62" s="77"/>
      <c r="TAN62" s="77"/>
      <c r="TAO62" s="77"/>
      <c r="TAP62" s="77"/>
      <c r="TAQ62" s="77"/>
      <c r="TAR62" s="77"/>
      <c r="TAS62" s="77"/>
      <c r="TAT62" s="77"/>
      <c r="TAU62" s="77"/>
      <c r="TAV62" s="77"/>
      <c r="TAW62" s="77"/>
      <c r="TAX62" s="77"/>
      <c r="TAY62" s="77"/>
      <c r="TAZ62" s="77"/>
      <c r="TBA62" s="77"/>
      <c r="TBB62" s="77"/>
      <c r="TBC62" s="77"/>
      <c r="TBD62" s="77"/>
      <c r="TBE62" s="77"/>
      <c r="TBF62" s="77"/>
      <c r="TBG62" s="77"/>
      <c r="TBH62" s="77"/>
      <c r="TBI62" s="77"/>
      <c r="TBJ62" s="77"/>
      <c r="TBK62" s="77"/>
      <c r="TBL62" s="77"/>
      <c r="TBM62" s="77"/>
      <c r="TBN62" s="77"/>
      <c r="TBO62" s="77"/>
      <c r="TBP62" s="77"/>
      <c r="TBQ62" s="77"/>
      <c r="TBR62" s="77"/>
      <c r="TBS62" s="77"/>
      <c r="TBT62" s="77"/>
      <c r="TBU62" s="77"/>
      <c r="TBV62" s="77"/>
      <c r="TBW62" s="77"/>
      <c r="TBX62" s="77"/>
      <c r="TBY62" s="77"/>
      <c r="TBZ62" s="77"/>
      <c r="TCA62" s="77"/>
      <c r="TCB62" s="77"/>
      <c r="TCC62" s="77"/>
      <c r="TCD62" s="77"/>
      <c r="TCE62" s="77"/>
      <c r="TCF62" s="77"/>
      <c r="TCG62" s="77"/>
      <c r="TCH62" s="77"/>
      <c r="TCI62" s="77"/>
      <c r="TCJ62" s="77"/>
      <c r="TCK62" s="77"/>
      <c r="TCL62" s="77"/>
      <c r="TCM62" s="77"/>
      <c r="TCN62" s="77"/>
      <c r="TCO62" s="77"/>
      <c r="TCP62" s="77"/>
      <c r="TCQ62" s="77"/>
      <c r="TCR62" s="77"/>
      <c r="TCS62" s="77"/>
      <c r="TCT62" s="77"/>
      <c r="TCU62" s="77"/>
      <c r="TCV62" s="77"/>
      <c r="TCW62" s="77"/>
      <c r="TCX62" s="77"/>
      <c r="TCY62" s="77"/>
      <c r="TCZ62" s="77"/>
      <c r="TDA62" s="77"/>
      <c r="TDB62" s="77"/>
      <c r="TDC62" s="77"/>
      <c r="TDD62" s="77"/>
      <c r="TDE62" s="77"/>
      <c r="TDF62" s="77"/>
      <c r="TDG62" s="77"/>
      <c r="TDH62" s="77"/>
      <c r="TDI62" s="77"/>
      <c r="TDJ62" s="77"/>
      <c r="TDK62" s="77"/>
      <c r="TDL62" s="77"/>
      <c r="TDM62" s="77"/>
      <c r="TDN62" s="77"/>
      <c r="TDO62" s="77"/>
      <c r="TDP62" s="77"/>
      <c r="TDQ62" s="77"/>
      <c r="TDR62" s="77"/>
      <c r="TDS62" s="77"/>
      <c r="TDT62" s="77"/>
      <c r="TDU62" s="77"/>
      <c r="TDV62" s="77"/>
      <c r="TDW62" s="77"/>
      <c r="TDX62" s="77"/>
      <c r="TDY62" s="77"/>
      <c r="TDZ62" s="77"/>
      <c r="TEA62" s="77"/>
      <c r="TEB62" s="77"/>
      <c r="TEC62" s="77"/>
      <c r="TED62" s="77"/>
      <c r="TEE62" s="77"/>
      <c r="TEF62" s="77"/>
      <c r="TEG62" s="77"/>
      <c r="TEH62" s="77"/>
      <c r="TEI62" s="77"/>
      <c r="TEJ62" s="77"/>
      <c r="TEK62" s="77"/>
      <c r="TEL62" s="77"/>
      <c r="TEM62" s="77"/>
      <c r="TEN62" s="77"/>
      <c r="TEO62" s="77"/>
      <c r="TEP62" s="77"/>
      <c r="TEQ62" s="77"/>
      <c r="TER62" s="77"/>
      <c r="TES62" s="77"/>
      <c r="TET62" s="77"/>
      <c r="TEU62" s="77"/>
      <c r="TEV62" s="77"/>
      <c r="TEW62" s="77"/>
      <c r="TEX62" s="77"/>
      <c r="TEY62" s="77"/>
      <c r="TEZ62" s="77"/>
      <c r="TFA62" s="77"/>
      <c r="TFB62" s="77"/>
      <c r="TFC62" s="77"/>
      <c r="TFD62" s="77"/>
      <c r="TFE62" s="77"/>
      <c r="TFF62" s="77"/>
      <c r="TFG62" s="77"/>
      <c r="TFH62" s="77"/>
      <c r="TFI62" s="77"/>
      <c r="TFJ62" s="77"/>
      <c r="TFK62" s="77"/>
      <c r="TFL62" s="77"/>
      <c r="TFM62" s="77"/>
      <c r="TFN62" s="77"/>
      <c r="TFO62" s="77"/>
      <c r="TFP62" s="77"/>
      <c r="TFQ62" s="77"/>
      <c r="TFR62" s="77"/>
      <c r="TFS62" s="77"/>
      <c r="TFT62" s="77"/>
      <c r="TFU62" s="77"/>
      <c r="TFV62" s="77"/>
      <c r="TFW62" s="77"/>
      <c r="TFX62" s="77"/>
      <c r="TFY62" s="77"/>
      <c r="TFZ62" s="77"/>
      <c r="TGA62" s="77"/>
      <c r="TGB62" s="77"/>
      <c r="TGC62" s="77"/>
      <c r="TGD62" s="77"/>
      <c r="TGE62" s="77"/>
      <c r="TGF62" s="77"/>
      <c r="TGG62" s="77"/>
      <c r="TGH62" s="77"/>
      <c r="TGI62" s="77"/>
      <c r="TGJ62" s="77"/>
      <c r="TGK62" s="77"/>
      <c r="TGL62" s="77"/>
      <c r="TGM62" s="77"/>
      <c r="TGN62" s="77"/>
      <c r="TGO62" s="77"/>
      <c r="TGP62" s="77"/>
      <c r="TGQ62" s="77"/>
      <c r="TGR62" s="77"/>
      <c r="TGS62" s="77"/>
      <c r="TGT62" s="77"/>
      <c r="TGU62" s="77"/>
      <c r="TGV62" s="77"/>
      <c r="TGW62" s="77"/>
      <c r="TGX62" s="77"/>
      <c r="TGY62" s="77"/>
      <c r="TGZ62" s="77"/>
      <c r="THA62" s="77"/>
      <c r="THB62" s="77"/>
      <c r="THC62" s="77"/>
      <c r="THD62" s="77"/>
      <c r="THE62" s="77"/>
      <c r="THF62" s="77"/>
      <c r="THG62" s="77"/>
      <c r="THH62" s="77"/>
      <c r="THI62" s="77"/>
      <c r="THJ62" s="77"/>
      <c r="THK62" s="77"/>
      <c r="THL62" s="77"/>
      <c r="THM62" s="77"/>
      <c r="THN62" s="77"/>
      <c r="THO62" s="77"/>
      <c r="THP62" s="77"/>
      <c r="THQ62" s="77"/>
      <c r="THR62" s="77"/>
      <c r="THS62" s="77"/>
      <c r="THT62" s="77"/>
      <c r="THU62" s="77"/>
      <c r="THV62" s="77"/>
      <c r="THW62" s="77"/>
      <c r="THX62" s="77"/>
      <c r="THY62" s="77"/>
      <c r="THZ62" s="77"/>
      <c r="TIA62" s="77"/>
      <c r="TIB62" s="77"/>
      <c r="TIC62" s="77"/>
      <c r="TID62" s="77"/>
      <c r="TIE62" s="77"/>
      <c r="TIF62" s="77"/>
      <c r="TIG62" s="77"/>
      <c r="TIH62" s="77"/>
      <c r="TII62" s="77"/>
      <c r="TIJ62" s="77"/>
      <c r="TIK62" s="77"/>
      <c r="TIL62" s="77"/>
      <c r="TIM62" s="77"/>
      <c r="TIN62" s="77"/>
      <c r="TIO62" s="77"/>
      <c r="TIP62" s="77"/>
      <c r="TIQ62" s="77"/>
      <c r="TIR62" s="77"/>
      <c r="TIS62" s="77"/>
      <c r="TIT62" s="77"/>
      <c r="TIU62" s="77"/>
      <c r="TIV62" s="77"/>
      <c r="TIW62" s="77"/>
      <c r="TIX62" s="77"/>
      <c r="TIY62" s="77"/>
      <c r="TIZ62" s="77"/>
      <c r="TJA62" s="77"/>
      <c r="TJB62" s="77"/>
      <c r="TJC62" s="77"/>
      <c r="TJD62" s="77"/>
      <c r="TJE62" s="77"/>
      <c r="TJF62" s="77"/>
      <c r="TJG62" s="77"/>
      <c r="TJH62" s="77"/>
      <c r="TJI62" s="77"/>
      <c r="TJJ62" s="77"/>
      <c r="TJK62" s="77"/>
      <c r="TJL62" s="77"/>
      <c r="TJM62" s="77"/>
      <c r="TJN62" s="77"/>
      <c r="TJO62" s="77"/>
      <c r="TJP62" s="77"/>
      <c r="TJQ62" s="77"/>
      <c r="TJR62" s="77"/>
      <c r="TJS62" s="77"/>
      <c r="TJT62" s="77"/>
      <c r="TJU62" s="77"/>
      <c r="TJV62" s="77"/>
      <c r="TJW62" s="77"/>
      <c r="TJX62" s="77"/>
      <c r="TJY62" s="77"/>
      <c r="TJZ62" s="77"/>
      <c r="TKA62" s="77"/>
      <c r="TKB62" s="77"/>
      <c r="TKC62" s="77"/>
      <c r="TKD62" s="77"/>
      <c r="TKE62" s="77"/>
      <c r="TKF62" s="77"/>
      <c r="TKG62" s="77"/>
      <c r="TKH62" s="77"/>
      <c r="TKI62" s="77"/>
      <c r="TKJ62" s="77"/>
      <c r="TKK62" s="77"/>
      <c r="TKL62" s="77"/>
      <c r="TKM62" s="77"/>
      <c r="TKN62" s="77"/>
      <c r="TKO62" s="77"/>
      <c r="TKP62" s="77"/>
      <c r="TKQ62" s="77"/>
      <c r="TKR62" s="77"/>
      <c r="TKS62" s="77"/>
      <c r="TKT62" s="77"/>
      <c r="TKU62" s="77"/>
      <c r="TKV62" s="77"/>
      <c r="TKW62" s="77"/>
      <c r="TKX62" s="77"/>
      <c r="TKY62" s="77"/>
      <c r="TKZ62" s="77"/>
      <c r="TLA62" s="77"/>
      <c r="TLB62" s="77"/>
      <c r="TLC62" s="77"/>
      <c r="TLD62" s="77"/>
      <c r="TLE62" s="77"/>
      <c r="TLF62" s="77"/>
      <c r="TLG62" s="77"/>
      <c r="TLH62" s="77"/>
      <c r="TLI62" s="77"/>
      <c r="TLJ62" s="77"/>
      <c r="TLK62" s="77"/>
      <c r="TLL62" s="77"/>
      <c r="TLM62" s="77"/>
      <c r="TLN62" s="77"/>
      <c r="TLO62" s="77"/>
      <c r="TLP62" s="77"/>
      <c r="TLQ62" s="77"/>
      <c r="TLR62" s="77"/>
      <c r="TLS62" s="77"/>
      <c r="TLT62" s="77"/>
      <c r="TLU62" s="77"/>
      <c r="TLV62" s="77"/>
      <c r="TLW62" s="77"/>
      <c r="TLX62" s="77"/>
      <c r="TLY62" s="77"/>
      <c r="TLZ62" s="77"/>
      <c r="TMA62" s="77"/>
      <c r="TMB62" s="77"/>
      <c r="TMC62" s="77"/>
      <c r="TMD62" s="77"/>
      <c r="TME62" s="77"/>
      <c r="TMF62" s="77"/>
      <c r="TMG62" s="77"/>
      <c r="TMH62" s="77"/>
      <c r="TMI62" s="77"/>
      <c r="TMJ62" s="77"/>
      <c r="TMK62" s="77"/>
      <c r="TML62" s="77"/>
      <c r="TMM62" s="77"/>
      <c r="TMN62" s="77"/>
      <c r="TMO62" s="77"/>
      <c r="TMP62" s="77"/>
      <c r="TMQ62" s="77"/>
      <c r="TMR62" s="77"/>
      <c r="TMS62" s="77"/>
      <c r="TMT62" s="77"/>
      <c r="TMU62" s="77"/>
      <c r="TMV62" s="77"/>
      <c r="TMW62" s="77"/>
      <c r="TMX62" s="77"/>
      <c r="TMY62" s="77"/>
      <c r="TMZ62" s="77"/>
      <c r="TNA62" s="77"/>
      <c r="TNB62" s="77"/>
      <c r="TNC62" s="77"/>
      <c r="TND62" s="77"/>
      <c r="TNE62" s="77"/>
      <c r="TNF62" s="77"/>
      <c r="TNG62" s="77"/>
      <c r="TNH62" s="77"/>
      <c r="TNI62" s="77"/>
      <c r="TNJ62" s="77"/>
      <c r="TNK62" s="77"/>
      <c r="TNL62" s="77"/>
      <c r="TNM62" s="77"/>
      <c r="TNN62" s="77"/>
      <c r="TNO62" s="77"/>
      <c r="TNP62" s="77"/>
      <c r="TNQ62" s="77"/>
      <c r="TNR62" s="77"/>
      <c r="TNS62" s="77"/>
      <c r="TNT62" s="77"/>
      <c r="TNU62" s="77"/>
      <c r="TNV62" s="77"/>
      <c r="TNW62" s="77"/>
      <c r="TNX62" s="77"/>
      <c r="TNY62" s="77"/>
      <c r="TNZ62" s="77"/>
      <c r="TOA62" s="77"/>
      <c r="TOB62" s="77"/>
      <c r="TOC62" s="77"/>
      <c r="TOD62" s="77"/>
      <c r="TOE62" s="77"/>
      <c r="TOF62" s="77"/>
      <c r="TOG62" s="77"/>
      <c r="TOH62" s="77"/>
      <c r="TOI62" s="77"/>
      <c r="TOJ62" s="77"/>
      <c r="TOK62" s="77"/>
      <c r="TOL62" s="77"/>
      <c r="TOM62" s="77"/>
      <c r="TON62" s="77"/>
      <c r="TOO62" s="77"/>
      <c r="TOP62" s="77"/>
      <c r="TOQ62" s="77"/>
      <c r="TOR62" s="77"/>
      <c r="TOS62" s="77"/>
      <c r="TOT62" s="77"/>
      <c r="TOU62" s="77"/>
      <c r="TOV62" s="77"/>
      <c r="TOW62" s="77"/>
      <c r="TOX62" s="77"/>
      <c r="TOY62" s="77"/>
      <c r="TOZ62" s="77"/>
      <c r="TPA62" s="77"/>
      <c r="TPB62" s="77"/>
      <c r="TPC62" s="77"/>
      <c r="TPD62" s="77"/>
      <c r="TPE62" s="77"/>
      <c r="TPF62" s="77"/>
      <c r="TPG62" s="77"/>
      <c r="TPH62" s="77"/>
      <c r="TPI62" s="77"/>
      <c r="TPJ62" s="77"/>
      <c r="TPK62" s="77"/>
      <c r="TPL62" s="77"/>
      <c r="TPM62" s="77"/>
      <c r="TPN62" s="77"/>
      <c r="TPO62" s="77"/>
      <c r="TPP62" s="77"/>
      <c r="TPQ62" s="77"/>
      <c r="TPR62" s="77"/>
      <c r="TPS62" s="77"/>
      <c r="TPT62" s="77"/>
      <c r="TPU62" s="77"/>
      <c r="TPV62" s="77"/>
      <c r="TPW62" s="77"/>
      <c r="TPX62" s="77"/>
      <c r="TPY62" s="77"/>
      <c r="TPZ62" s="77"/>
      <c r="TQA62" s="77"/>
      <c r="TQB62" s="77"/>
      <c r="TQC62" s="77"/>
      <c r="TQD62" s="77"/>
      <c r="TQE62" s="77"/>
      <c r="TQF62" s="77"/>
      <c r="TQG62" s="77"/>
      <c r="TQH62" s="77"/>
      <c r="TQI62" s="77"/>
      <c r="TQJ62" s="77"/>
      <c r="TQK62" s="77"/>
      <c r="TQL62" s="77"/>
      <c r="TQM62" s="77"/>
      <c r="TQN62" s="77"/>
      <c r="TQO62" s="77"/>
      <c r="TQP62" s="77"/>
      <c r="TQQ62" s="77"/>
      <c r="TQR62" s="77"/>
      <c r="TQS62" s="77"/>
      <c r="TQT62" s="77"/>
      <c r="TQU62" s="77"/>
      <c r="TQV62" s="77"/>
      <c r="TQW62" s="77"/>
      <c r="TQX62" s="77"/>
      <c r="TQY62" s="77"/>
      <c r="TQZ62" s="77"/>
      <c r="TRA62" s="77"/>
      <c r="TRB62" s="77"/>
      <c r="TRC62" s="77"/>
      <c r="TRD62" s="77"/>
      <c r="TRE62" s="77"/>
      <c r="TRF62" s="77"/>
      <c r="TRG62" s="77"/>
      <c r="TRH62" s="77"/>
      <c r="TRI62" s="77"/>
      <c r="TRJ62" s="77"/>
      <c r="TRK62" s="77"/>
      <c r="TRL62" s="77"/>
      <c r="TRM62" s="77"/>
      <c r="TRN62" s="77"/>
      <c r="TRO62" s="77"/>
      <c r="TRP62" s="77"/>
      <c r="TRQ62" s="77"/>
      <c r="TRR62" s="77"/>
      <c r="TRS62" s="77"/>
      <c r="TRT62" s="77"/>
      <c r="TRU62" s="77"/>
      <c r="TRV62" s="77"/>
      <c r="TRW62" s="77"/>
      <c r="TRX62" s="77"/>
      <c r="TRY62" s="77"/>
      <c r="TRZ62" s="77"/>
      <c r="TSA62" s="77"/>
      <c r="TSB62" s="77"/>
      <c r="TSC62" s="77"/>
      <c r="TSD62" s="77"/>
      <c r="TSE62" s="77"/>
      <c r="TSF62" s="77"/>
      <c r="TSG62" s="77"/>
      <c r="TSH62" s="77"/>
      <c r="TSI62" s="77"/>
      <c r="TSJ62" s="77"/>
      <c r="TSK62" s="77"/>
      <c r="TSL62" s="77"/>
      <c r="TSM62" s="77"/>
      <c r="TSN62" s="77"/>
      <c r="TSO62" s="77"/>
      <c r="TSP62" s="77"/>
      <c r="TSQ62" s="77"/>
      <c r="TSR62" s="77"/>
      <c r="TSS62" s="77"/>
      <c r="TST62" s="77"/>
      <c r="TSU62" s="77"/>
      <c r="TSV62" s="77"/>
      <c r="TSW62" s="77"/>
      <c r="TSX62" s="77"/>
      <c r="TSY62" s="77"/>
      <c r="TSZ62" s="77"/>
      <c r="TTA62" s="77"/>
      <c r="TTB62" s="77"/>
      <c r="TTC62" s="77"/>
      <c r="TTD62" s="77"/>
      <c r="TTE62" s="77"/>
      <c r="TTF62" s="77"/>
      <c r="TTG62" s="77"/>
      <c r="TTH62" s="77"/>
      <c r="TTI62" s="77"/>
      <c r="TTJ62" s="77"/>
      <c r="TTK62" s="77"/>
      <c r="TTL62" s="77"/>
      <c r="TTM62" s="77"/>
      <c r="TTN62" s="77"/>
      <c r="TTO62" s="77"/>
      <c r="TTP62" s="77"/>
      <c r="TTQ62" s="77"/>
      <c r="TTR62" s="77"/>
      <c r="TTS62" s="77"/>
      <c r="TTT62" s="77"/>
      <c r="TTU62" s="77"/>
      <c r="TTV62" s="77"/>
      <c r="TTW62" s="77"/>
      <c r="TTX62" s="77"/>
      <c r="TTY62" s="77"/>
      <c r="TTZ62" s="77"/>
      <c r="TUA62" s="77"/>
      <c r="TUB62" s="77"/>
      <c r="TUC62" s="77"/>
      <c r="TUD62" s="77"/>
      <c r="TUE62" s="77"/>
      <c r="TUF62" s="77"/>
      <c r="TUG62" s="77"/>
      <c r="TUH62" s="77"/>
      <c r="TUI62" s="77"/>
      <c r="TUJ62" s="77"/>
      <c r="TUK62" s="77"/>
      <c r="TUL62" s="77"/>
      <c r="TUM62" s="77"/>
      <c r="TUN62" s="77"/>
      <c r="TUO62" s="77"/>
      <c r="TUP62" s="77"/>
      <c r="TUQ62" s="77"/>
      <c r="TUR62" s="77"/>
      <c r="TUS62" s="77"/>
      <c r="TUT62" s="77"/>
      <c r="TUU62" s="77"/>
      <c r="TUV62" s="77"/>
      <c r="TUW62" s="77"/>
      <c r="TUX62" s="77"/>
      <c r="TUY62" s="77"/>
      <c r="TUZ62" s="77"/>
      <c r="TVA62" s="77"/>
      <c r="TVB62" s="77"/>
      <c r="TVC62" s="77"/>
      <c r="TVD62" s="77"/>
      <c r="TVE62" s="77"/>
      <c r="TVF62" s="77"/>
      <c r="TVG62" s="77"/>
      <c r="TVH62" s="77"/>
      <c r="TVI62" s="77"/>
      <c r="TVJ62" s="77"/>
      <c r="TVK62" s="77"/>
      <c r="TVL62" s="77"/>
      <c r="TVM62" s="77"/>
      <c r="TVN62" s="77"/>
      <c r="TVO62" s="77"/>
      <c r="TVP62" s="77"/>
      <c r="TVQ62" s="77"/>
      <c r="TVR62" s="77"/>
      <c r="TVS62" s="77"/>
      <c r="TVT62" s="77"/>
      <c r="TVU62" s="77"/>
      <c r="TVV62" s="77"/>
      <c r="TVW62" s="77"/>
      <c r="TVX62" s="77"/>
      <c r="TVY62" s="77"/>
      <c r="TVZ62" s="77"/>
      <c r="TWA62" s="77"/>
      <c r="TWB62" s="77"/>
      <c r="TWC62" s="77"/>
      <c r="TWD62" s="77"/>
      <c r="TWE62" s="77"/>
      <c r="TWF62" s="77"/>
      <c r="TWG62" s="77"/>
      <c r="TWH62" s="77"/>
      <c r="TWI62" s="77"/>
      <c r="TWJ62" s="77"/>
      <c r="TWK62" s="77"/>
      <c r="TWL62" s="77"/>
      <c r="TWM62" s="77"/>
      <c r="TWN62" s="77"/>
      <c r="TWO62" s="77"/>
      <c r="TWP62" s="77"/>
      <c r="TWQ62" s="77"/>
      <c r="TWR62" s="77"/>
      <c r="TWS62" s="77"/>
      <c r="TWT62" s="77"/>
      <c r="TWU62" s="77"/>
      <c r="TWV62" s="77"/>
      <c r="TWW62" s="77"/>
      <c r="TWX62" s="77"/>
      <c r="TWY62" s="77"/>
      <c r="TWZ62" s="77"/>
      <c r="TXA62" s="77"/>
      <c r="TXB62" s="77"/>
      <c r="TXC62" s="77"/>
      <c r="TXD62" s="77"/>
      <c r="TXE62" s="77"/>
      <c r="TXF62" s="77"/>
      <c r="TXG62" s="77"/>
      <c r="TXH62" s="77"/>
      <c r="TXI62" s="77"/>
      <c r="TXJ62" s="77"/>
      <c r="TXK62" s="77"/>
      <c r="TXL62" s="77"/>
      <c r="TXM62" s="77"/>
      <c r="TXN62" s="77"/>
      <c r="TXO62" s="77"/>
      <c r="TXP62" s="77"/>
      <c r="TXQ62" s="77"/>
      <c r="TXR62" s="77"/>
      <c r="TXS62" s="77"/>
      <c r="TXT62" s="77"/>
      <c r="TXU62" s="77"/>
      <c r="TXV62" s="77"/>
      <c r="TXW62" s="77"/>
      <c r="TXX62" s="77"/>
      <c r="TXY62" s="77"/>
      <c r="TXZ62" s="77"/>
      <c r="TYA62" s="77"/>
      <c r="TYB62" s="77"/>
      <c r="TYC62" s="77"/>
      <c r="TYD62" s="77"/>
      <c r="TYE62" s="77"/>
      <c r="TYF62" s="77"/>
      <c r="TYG62" s="77"/>
      <c r="TYH62" s="77"/>
      <c r="TYI62" s="77"/>
      <c r="TYJ62" s="77"/>
      <c r="TYK62" s="77"/>
      <c r="TYL62" s="77"/>
      <c r="TYM62" s="77"/>
      <c r="TYN62" s="77"/>
      <c r="TYO62" s="77"/>
      <c r="TYP62" s="77"/>
      <c r="TYQ62" s="77"/>
      <c r="TYR62" s="77"/>
      <c r="TYS62" s="77"/>
      <c r="TYT62" s="77"/>
      <c r="TYU62" s="77"/>
      <c r="TYV62" s="77"/>
      <c r="TYW62" s="77"/>
      <c r="TYX62" s="77"/>
      <c r="TYY62" s="77"/>
      <c r="TYZ62" s="77"/>
      <c r="TZA62" s="77"/>
      <c r="TZB62" s="77"/>
      <c r="TZC62" s="77"/>
      <c r="TZD62" s="77"/>
      <c r="TZE62" s="77"/>
      <c r="TZF62" s="77"/>
      <c r="TZG62" s="77"/>
      <c r="TZH62" s="77"/>
      <c r="TZI62" s="77"/>
      <c r="TZJ62" s="77"/>
      <c r="TZK62" s="77"/>
      <c r="TZL62" s="77"/>
      <c r="TZM62" s="77"/>
      <c r="TZN62" s="77"/>
      <c r="TZO62" s="77"/>
      <c r="TZP62" s="77"/>
      <c r="TZQ62" s="77"/>
      <c r="TZR62" s="77"/>
      <c r="TZS62" s="77"/>
      <c r="TZT62" s="77"/>
      <c r="TZU62" s="77"/>
      <c r="TZV62" s="77"/>
      <c r="TZW62" s="77"/>
      <c r="TZX62" s="77"/>
      <c r="TZY62" s="77"/>
      <c r="TZZ62" s="77"/>
      <c r="UAA62" s="77"/>
      <c r="UAB62" s="77"/>
      <c r="UAC62" s="77"/>
      <c r="UAD62" s="77"/>
      <c r="UAE62" s="77"/>
      <c r="UAF62" s="77"/>
      <c r="UAG62" s="77"/>
      <c r="UAH62" s="77"/>
      <c r="UAI62" s="77"/>
      <c r="UAJ62" s="77"/>
      <c r="UAK62" s="77"/>
      <c r="UAL62" s="77"/>
      <c r="UAM62" s="77"/>
      <c r="UAN62" s="77"/>
      <c r="UAO62" s="77"/>
      <c r="UAP62" s="77"/>
      <c r="UAQ62" s="77"/>
      <c r="UAR62" s="77"/>
      <c r="UAS62" s="77"/>
      <c r="UAT62" s="77"/>
      <c r="UAU62" s="77"/>
      <c r="UAV62" s="77"/>
      <c r="UAW62" s="77"/>
      <c r="UAX62" s="77"/>
      <c r="UAY62" s="77"/>
      <c r="UAZ62" s="77"/>
      <c r="UBA62" s="77"/>
      <c r="UBB62" s="77"/>
      <c r="UBC62" s="77"/>
      <c r="UBD62" s="77"/>
      <c r="UBE62" s="77"/>
      <c r="UBF62" s="77"/>
      <c r="UBG62" s="77"/>
      <c r="UBH62" s="77"/>
      <c r="UBI62" s="77"/>
      <c r="UBJ62" s="77"/>
      <c r="UBK62" s="77"/>
      <c r="UBL62" s="77"/>
      <c r="UBM62" s="77"/>
      <c r="UBN62" s="77"/>
      <c r="UBO62" s="77"/>
      <c r="UBP62" s="77"/>
      <c r="UBQ62" s="77"/>
      <c r="UBR62" s="77"/>
      <c r="UBS62" s="77"/>
      <c r="UBT62" s="77"/>
      <c r="UBU62" s="77"/>
      <c r="UBV62" s="77"/>
      <c r="UBW62" s="77"/>
      <c r="UBX62" s="77"/>
      <c r="UBY62" s="77"/>
      <c r="UBZ62" s="77"/>
      <c r="UCA62" s="77"/>
      <c r="UCB62" s="77"/>
      <c r="UCC62" s="77"/>
      <c r="UCD62" s="77"/>
      <c r="UCE62" s="77"/>
      <c r="UCF62" s="77"/>
      <c r="UCG62" s="77"/>
      <c r="UCH62" s="77"/>
      <c r="UCI62" s="77"/>
      <c r="UCJ62" s="77"/>
      <c r="UCK62" s="77"/>
      <c r="UCL62" s="77"/>
      <c r="UCM62" s="77"/>
      <c r="UCN62" s="77"/>
      <c r="UCO62" s="77"/>
      <c r="UCP62" s="77"/>
      <c r="UCQ62" s="77"/>
      <c r="UCR62" s="77"/>
      <c r="UCS62" s="77"/>
      <c r="UCT62" s="77"/>
      <c r="UCU62" s="77"/>
      <c r="UCV62" s="77"/>
      <c r="UCW62" s="77"/>
      <c r="UCX62" s="77"/>
      <c r="UCY62" s="77"/>
      <c r="UCZ62" s="77"/>
      <c r="UDA62" s="77"/>
      <c r="UDB62" s="77"/>
      <c r="UDC62" s="77"/>
      <c r="UDD62" s="77"/>
      <c r="UDE62" s="77"/>
      <c r="UDF62" s="77"/>
      <c r="UDG62" s="77"/>
      <c r="UDH62" s="77"/>
      <c r="UDI62" s="77"/>
      <c r="UDJ62" s="77"/>
      <c r="UDK62" s="77"/>
      <c r="UDL62" s="77"/>
      <c r="UDM62" s="77"/>
      <c r="UDN62" s="77"/>
      <c r="UDO62" s="77"/>
      <c r="UDP62" s="77"/>
      <c r="UDQ62" s="77"/>
      <c r="UDR62" s="77"/>
      <c r="UDS62" s="77"/>
      <c r="UDT62" s="77"/>
      <c r="UDU62" s="77"/>
      <c r="UDV62" s="77"/>
      <c r="UDW62" s="77"/>
      <c r="UDX62" s="77"/>
      <c r="UDY62" s="77"/>
      <c r="UDZ62" s="77"/>
      <c r="UEA62" s="77"/>
      <c r="UEB62" s="77"/>
      <c r="UEC62" s="77"/>
      <c r="UED62" s="77"/>
      <c r="UEE62" s="77"/>
      <c r="UEF62" s="77"/>
      <c r="UEG62" s="77"/>
      <c r="UEH62" s="77"/>
      <c r="UEI62" s="77"/>
      <c r="UEJ62" s="77"/>
      <c r="UEK62" s="77"/>
      <c r="UEL62" s="77"/>
      <c r="UEM62" s="77"/>
      <c r="UEN62" s="77"/>
      <c r="UEO62" s="77"/>
      <c r="UEP62" s="77"/>
      <c r="UEQ62" s="77"/>
      <c r="UER62" s="77"/>
      <c r="UES62" s="77"/>
      <c r="UET62" s="77"/>
      <c r="UEU62" s="77"/>
      <c r="UEV62" s="77"/>
      <c r="UEW62" s="77"/>
      <c r="UEX62" s="77"/>
      <c r="UEY62" s="77"/>
      <c r="UEZ62" s="77"/>
      <c r="UFA62" s="77"/>
      <c r="UFB62" s="77"/>
      <c r="UFC62" s="77"/>
      <c r="UFD62" s="77"/>
      <c r="UFE62" s="77"/>
      <c r="UFF62" s="77"/>
      <c r="UFG62" s="77"/>
      <c r="UFH62" s="77"/>
      <c r="UFI62" s="77"/>
      <c r="UFJ62" s="77"/>
      <c r="UFK62" s="77"/>
      <c r="UFL62" s="77"/>
      <c r="UFM62" s="77"/>
      <c r="UFN62" s="77"/>
      <c r="UFO62" s="77"/>
      <c r="UFP62" s="77"/>
      <c r="UFQ62" s="77"/>
      <c r="UFR62" s="77"/>
      <c r="UFS62" s="77"/>
      <c r="UFT62" s="77"/>
      <c r="UFU62" s="77"/>
      <c r="UFV62" s="77"/>
      <c r="UFW62" s="77"/>
      <c r="UFX62" s="77"/>
      <c r="UFY62" s="77"/>
      <c r="UFZ62" s="77"/>
      <c r="UGA62" s="77"/>
      <c r="UGB62" s="77"/>
      <c r="UGC62" s="77"/>
      <c r="UGD62" s="77"/>
      <c r="UGE62" s="77"/>
      <c r="UGF62" s="77"/>
      <c r="UGG62" s="77"/>
      <c r="UGH62" s="77"/>
      <c r="UGI62" s="77"/>
      <c r="UGJ62" s="77"/>
      <c r="UGK62" s="77"/>
      <c r="UGL62" s="77"/>
      <c r="UGM62" s="77"/>
      <c r="UGN62" s="77"/>
      <c r="UGO62" s="77"/>
      <c r="UGP62" s="77"/>
      <c r="UGQ62" s="77"/>
      <c r="UGR62" s="77"/>
      <c r="UGS62" s="77"/>
      <c r="UGT62" s="77"/>
      <c r="UGU62" s="77"/>
      <c r="UGV62" s="77"/>
      <c r="UGW62" s="77"/>
      <c r="UGX62" s="77"/>
      <c r="UGY62" s="77"/>
      <c r="UGZ62" s="77"/>
      <c r="UHA62" s="77"/>
      <c r="UHB62" s="77"/>
      <c r="UHC62" s="77"/>
      <c r="UHD62" s="77"/>
      <c r="UHE62" s="77"/>
      <c r="UHF62" s="77"/>
      <c r="UHG62" s="77"/>
      <c r="UHH62" s="77"/>
      <c r="UHI62" s="77"/>
      <c r="UHJ62" s="77"/>
      <c r="UHK62" s="77"/>
      <c r="UHL62" s="77"/>
      <c r="UHM62" s="77"/>
      <c r="UHN62" s="77"/>
      <c r="UHO62" s="77"/>
      <c r="UHP62" s="77"/>
      <c r="UHQ62" s="77"/>
      <c r="UHR62" s="77"/>
      <c r="UHS62" s="77"/>
      <c r="UHT62" s="77"/>
      <c r="UHU62" s="77"/>
      <c r="UHV62" s="77"/>
      <c r="UHW62" s="77"/>
      <c r="UHX62" s="77"/>
      <c r="UHY62" s="77"/>
      <c r="UHZ62" s="77"/>
      <c r="UIA62" s="77"/>
      <c r="UIB62" s="77"/>
      <c r="UIC62" s="77"/>
      <c r="UID62" s="77"/>
      <c r="UIE62" s="77"/>
      <c r="UIF62" s="77"/>
      <c r="UIG62" s="77"/>
      <c r="UIH62" s="77"/>
      <c r="UII62" s="77"/>
      <c r="UIJ62" s="77"/>
      <c r="UIK62" s="77"/>
      <c r="UIL62" s="77"/>
      <c r="UIM62" s="77"/>
      <c r="UIN62" s="77"/>
      <c r="UIO62" s="77"/>
      <c r="UIP62" s="77"/>
      <c r="UIQ62" s="77"/>
      <c r="UIR62" s="77"/>
      <c r="UIS62" s="77"/>
      <c r="UIT62" s="77"/>
      <c r="UIU62" s="77"/>
      <c r="UIV62" s="77"/>
      <c r="UIW62" s="77"/>
      <c r="UIX62" s="77"/>
      <c r="UIY62" s="77"/>
      <c r="UIZ62" s="77"/>
      <c r="UJA62" s="77"/>
      <c r="UJB62" s="77"/>
      <c r="UJC62" s="77"/>
      <c r="UJD62" s="77"/>
      <c r="UJE62" s="77"/>
      <c r="UJF62" s="77"/>
      <c r="UJG62" s="77"/>
      <c r="UJH62" s="77"/>
      <c r="UJI62" s="77"/>
      <c r="UJJ62" s="77"/>
      <c r="UJK62" s="77"/>
      <c r="UJL62" s="77"/>
      <c r="UJM62" s="77"/>
      <c r="UJN62" s="77"/>
      <c r="UJO62" s="77"/>
      <c r="UJP62" s="77"/>
      <c r="UJQ62" s="77"/>
      <c r="UJR62" s="77"/>
      <c r="UJS62" s="77"/>
      <c r="UJT62" s="77"/>
      <c r="UJU62" s="77"/>
      <c r="UJV62" s="77"/>
      <c r="UJW62" s="77"/>
      <c r="UJX62" s="77"/>
      <c r="UJY62" s="77"/>
      <c r="UJZ62" s="77"/>
      <c r="UKA62" s="77"/>
      <c r="UKB62" s="77"/>
      <c r="UKC62" s="77"/>
      <c r="UKD62" s="77"/>
      <c r="UKE62" s="77"/>
      <c r="UKF62" s="77"/>
      <c r="UKG62" s="77"/>
      <c r="UKH62" s="77"/>
      <c r="UKI62" s="77"/>
      <c r="UKJ62" s="77"/>
      <c r="UKK62" s="77"/>
      <c r="UKL62" s="77"/>
      <c r="UKM62" s="77"/>
      <c r="UKN62" s="77"/>
      <c r="UKO62" s="77"/>
      <c r="UKP62" s="77"/>
      <c r="UKQ62" s="77"/>
      <c r="UKR62" s="77"/>
      <c r="UKS62" s="77"/>
      <c r="UKT62" s="77"/>
      <c r="UKU62" s="77"/>
      <c r="UKV62" s="77"/>
      <c r="UKW62" s="77"/>
      <c r="UKX62" s="77"/>
      <c r="UKY62" s="77"/>
      <c r="UKZ62" s="77"/>
      <c r="ULA62" s="77"/>
      <c r="ULB62" s="77"/>
      <c r="ULC62" s="77"/>
      <c r="ULD62" s="77"/>
      <c r="ULE62" s="77"/>
      <c r="ULF62" s="77"/>
      <c r="ULG62" s="77"/>
      <c r="ULH62" s="77"/>
      <c r="ULI62" s="77"/>
      <c r="ULJ62" s="77"/>
      <c r="ULK62" s="77"/>
      <c r="ULL62" s="77"/>
      <c r="ULM62" s="77"/>
      <c r="ULN62" s="77"/>
      <c r="ULO62" s="77"/>
      <c r="ULP62" s="77"/>
      <c r="ULQ62" s="77"/>
      <c r="ULR62" s="77"/>
      <c r="ULS62" s="77"/>
      <c r="ULT62" s="77"/>
      <c r="ULU62" s="77"/>
      <c r="ULV62" s="77"/>
      <c r="ULW62" s="77"/>
      <c r="ULX62" s="77"/>
      <c r="ULY62" s="77"/>
      <c r="ULZ62" s="77"/>
      <c r="UMA62" s="77"/>
      <c r="UMB62" s="77"/>
      <c r="UMC62" s="77"/>
      <c r="UMD62" s="77"/>
      <c r="UME62" s="77"/>
      <c r="UMF62" s="77"/>
      <c r="UMG62" s="77"/>
      <c r="UMH62" s="77"/>
      <c r="UMI62" s="77"/>
      <c r="UMJ62" s="77"/>
      <c r="UMK62" s="77"/>
      <c r="UML62" s="77"/>
      <c r="UMM62" s="77"/>
      <c r="UMN62" s="77"/>
      <c r="UMO62" s="77"/>
      <c r="UMP62" s="77"/>
      <c r="UMQ62" s="77"/>
      <c r="UMR62" s="77"/>
      <c r="UMS62" s="77"/>
      <c r="UMT62" s="77"/>
      <c r="UMU62" s="77"/>
      <c r="UMV62" s="77"/>
      <c r="UMW62" s="77"/>
      <c r="UMX62" s="77"/>
      <c r="UMY62" s="77"/>
      <c r="UMZ62" s="77"/>
      <c r="UNA62" s="77"/>
      <c r="UNB62" s="77"/>
      <c r="UNC62" s="77"/>
      <c r="UND62" s="77"/>
      <c r="UNE62" s="77"/>
      <c r="UNF62" s="77"/>
      <c r="UNG62" s="77"/>
      <c r="UNH62" s="77"/>
      <c r="UNI62" s="77"/>
      <c r="UNJ62" s="77"/>
      <c r="UNK62" s="77"/>
      <c r="UNL62" s="77"/>
      <c r="UNM62" s="77"/>
      <c r="UNN62" s="77"/>
      <c r="UNO62" s="77"/>
      <c r="UNP62" s="77"/>
      <c r="UNQ62" s="77"/>
      <c r="UNR62" s="77"/>
      <c r="UNS62" s="77"/>
      <c r="UNT62" s="77"/>
      <c r="UNU62" s="77"/>
      <c r="UNV62" s="77"/>
      <c r="UNW62" s="77"/>
      <c r="UNX62" s="77"/>
      <c r="UNY62" s="77"/>
      <c r="UNZ62" s="77"/>
      <c r="UOA62" s="77"/>
      <c r="UOB62" s="77"/>
      <c r="UOC62" s="77"/>
      <c r="UOD62" s="77"/>
      <c r="UOE62" s="77"/>
      <c r="UOF62" s="77"/>
      <c r="UOG62" s="77"/>
      <c r="UOH62" s="77"/>
      <c r="UOI62" s="77"/>
      <c r="UOJ62" s="77"/>
      <c r="UOK62" s="77"/>
      <c r="UOL62" s="77"/>
      <c r="UOM62" s="77"/>
      <c r="UON62" s="77"/>
      <c r="UOO62" s="77"/>
      <c r="UOP62" s="77"/>
      <c r="UOQ62" s="77"/>
      <c r="UOR62" s="77"/>
      <c r="UOS62" s="77"/>
      <c r="UOT62" s="77"/>
      <c r="UOU62" s="77"/>
      <c r="UOV62" s="77"/>
      <c r="UOW62" s="77"/>
      <c r="UOX62" s="77"/>
      <c r="UOY62" s="77"/>
      <c r="UOZ62" s="77"/>
      <c r="UPA62" s="77"/>
      <c r="UPB62" s="77"/>
      <c r="UPC62" s="77"/>
      <c r="UPD62" s="77"/>
      <c r="UPE62" s="77"/>
      <c r="UPF62" s="77"/>
      <c r="UPG62" s="77"/>
      <c r="UPH62" s="77"/>
      <c r="UPI62" s="77"/>
      <c r="UPJ62" s="77"/>
      <c r="UPK62" s="77"/>
      <c r="UPL62" s="77"/>
      <c r="UPM62" s="77"/>
      <c r="UPN62" s="77"/>
      <c r="UPO62" s="77"/>
      <c r="UPP62" s="77"/>
      <c r="UPQ62" s="77"/>
      <c r="UPR62" s="77"/>
      <c r="UPS62" s="77"/>
      <c r="UPT62" s="77"/>
      <c r="UPU62" s="77"/>
      <c r="UPV62" s="77"/>
      <c r="UPW62" s="77"/>
      <c r="UPX62" s="77"/>
      <c r="UPY62" s="77"/>
      <c r="UPZ62" s="77"/>
      <c r="UQA62" s="77"/>
      <c r="UQB62" s="77"/>
      <c r="UQC62" s="77"/>
      <c r="UQD62" s="77"/>
      <c r="UQE62" s="77"/>
      <c r="UQF62" s="77"/>
      <c r="UQG62" s="77"/>
      <c r="UQH62" s="77"/>
      <c r="UQI62" s="77"/>
      <c r="UQJ62" s="77"/>
      <c r="UQK62" s="77"/>
      <c r="UQL62" s="77"/>
      <c r="UQM62" s="77"/>
      <c r="UQN62" s="77"/>
      <c r="UQO62" s="77"/>
      <c r="UQP62" s="77"/>
      <c r="UQQ62" s="77"/>
      <c r="UQR62" s="77"/>
      <c r="UQS62" s="77"/>
      <c r="UQT62" s="77"/>
      <c r="UQU62" s="77"/>
      <c r="UQV62" s="77"/>
      <c r="UQW62" s="77"/>
      <c r="UQX62" s="77"/>
      <c r="UQY62" s="77"/>
      <c r="UQZ62" s="77"/>
      <c r="URA62" s="77"/>
      <c r="URB62" s="77"/>
      <c r="URC62" s="77"/>
      <c r="URD62" s="77"/>
      <c r="URE62" s="77"/>
      <c r="URF62" s="77"/>
      <c r="URG62" s="77"/>
      <c r="URH62" s="77"/>
      <c r="URI62" s="77"/>
      <c r="URJ62" s="77"/>
      <c r="URK62" s="77"/>
      <c r="URL62" s="77"/>
      <c r="URM62" s="77"/>
      <c r="URN62" s="77"/>
      <c r="URO62" s="77"/>
      <c r="URP62" s="77"/>
      <c r="URQ62" s="77"/>
      <c r="URR62" s="77"/>
      <c r="URS62" s="77"/>
      <c r="URT62" s="77"/>
      <c r="URU62" s="77"/>
      <c r="URV62" s="77"/>
      <c r="URW62" s="77"/>
      <c r="URX62" s="77"/>
      <c r="URY62" s="77"/>
      <c r="URZ62" s="77"/>
      <c r="USA62" s="77"/>
      <c r="USB62" s="77"/>
      <c r="USC62" s="77"/>
      <c r="USD62" s="77"/>
      <c r="USE62" s="77"/>
      <c r="USF62" s="77"/>
      <c r="USG62" s="77"/>
      <c r="USH62" s="77"/>
      <c r="USI62" s="77"/>
      <c r="USJ62" s="77"/>
      <c r="USK62" s="77"/>
      <c r="USL62" s="77"/>
      <c r="USM62" s="77"/>
      <c r="USN62" s="77"/>
      <c r="USO62" s="77"/>
      <c r="USP62" s="77"/>
      <c r="USQ62" s="77"/>
      <c r="USR62" s="77"/>
      <c r="USS62" s="77"/>
      <c r="UST62" s="77"/>
      <c r="USU62" s="77"/>
      <c r="USV62" s="77"/>
      <c r="USW62" s="77"/>
      <c r="USX62" s="77"/>
      <c r="USY62" s="77"/>
      <c r="USZ62" s="77"/>
      <c r="UTA62" s="77"/>
      <c r="UTB62" s="77"/>
      <c r="UTC62" s="77"/>
      <c r="UTD62" s="77"/>
      <c r="UTE62" s="77"/>
      <c r="UTF62" s="77"/>
      <c r="UTG62" s="77"/>
      <c r="UTH62" s="77"/>
      <c r="UTI62" s="77"/>
      <c r="UTJ62" s="77"/>
      <c r="UTK62" s="77"/>
      <c r="UTL62" s="77"/>
      <c r="UTM62" s="77"/>
      <c r="UTN62" s="77"/>
      <c r="UTO62" s="77"/>
      <c r="UTP62" s="77"/>
      <c r="UTQ62" s="77"/>
      <c r="UTR62" s="77"/>
      <c r="UTS62" s="77"/>
      <c r="UTT62" s="77"/>
      <c r="UTU62" s="77"/>
      <c r="UTV62" s="77"/>
      <c r="UTW62" s="77"/>
      <c r="UTX62" s="77"/>
      <c r="UTY62" s="77"/>
      <c r="UTZ62" s="77"/>
      <c r="UUA62" s="77"/>
      <c r="UUB62" s="77"/>
      <c r="UUC62" s="77"/>
      <c r="UUD62" s="77"/>
      <c r="UUE62" s="77"/>
      <c r="UUF62" s="77"/>
      <c r="UUG62" s="77"/>
      <c r="UUH62" s="77"/>
      <c r="UUI62" s="77"/>
      <c r="UUJ62" s="77"/>
      <c r="UUK62" s="77"/>
      <c r="UUL62" s="77"/>
      <c r="UUM62" s="77"/>
      <c r="UUN62" s="77"/>
      <c r="UUO62" s="77"/>
      <c r="UUP62" s="77"/>
      <c r="UUQ62" s="77"/>
      <c r="UUR62" s="77"/>
      <c r="UUS62" s="77"/>
      <c r="UUT62" s="77"/>
      <c r="UUU62" s="77"/>
      <c r="UUV62" s="77"/>
      <c r="UUW62" s="77"/>
      <c r="UUX62" s="77"/>
      <c r="UUY62" s="77"/>
      <c r="UUZ62" s="77"/>
      <c r="UVA62" s="77"/>
      <c r="UVB62" s="77"/>
      <c r="UVC62" s="77"/>
      <c r="UVD62" s="77"/>
      <c r="UVE62" s="77"/>
      <c r="UVF62" s="77"/>
      <c r="UVG62" s="77"/>
      <c r="UVH62" s="77"/>
      <c r="UVI62" s="77"/>
      <c r="UVJ62" s="77"/>
      <c r="UVK62" s="77"/>
      <c r="UVL62" s="77"/>
      <c r="UVM62" s="77"/>
      <c r="UVN62" s="77"/>
      <c r="UVO62" s="77"/>
      <c r="UVP62" s="77"/>
      <c r="UVQ62" s="77"/>
      <c r="UVR62" s="77"/>
      <c r="UVS62" s="77"/>
      <c r="UVT62" s="77"/>
      <c r="UVU62" s="77"/>
      <c r="UVV62" s="77"/>
      <c r="UVW62" s="77"/>
      <c r="UVX62" s="77"/>
      <c r="UVY62" s="77"/>
      <c r="UVZ62" s="77"/>
      <c r="UWA62" s="77"/>
      <c r="UWB62" s="77"/>
      <c r="UWC62" s="77"/>
      <c r="UWD62" s="77"/>
      <c r="UWE62" s="77"/>
      <c r="UWF62" s="77"/>
      <c r="UWG62" s="77"/>
      <c r="UWH62" s="77"/>
      <c r="UWI62" s="77"/>
      <c r="UWJ62" s="77"/>
      <c r="UWK62" s="77"/>
      <c r="UWL62" s="77"/>
      <c r="UWM62" s="77"/>
      <c r="UWN62" s="77"/>
      <c r="UWO62" s="77"/>
      <c r="UWP62" s="77"/>
      <c r="UWQ62" s="77"/>
      <c r="UWR62" s="77"/>
      <c r="UWS62" s="77"/>
      <c r="UWT62" s="77"/>
      <c r="UWU62" s="77"/>
      <c r="UWV62" s="77"/>
      <c r="UWW62" s="77"/>
      <c r="UWX62" s="77"/>
      <c r="UWY62" s="77"/>
      <c r="UWZ62" s="77"/>
      <c r="UXA62" s="77"/>
      <c r="UXB62" s="77"/>
      <c r="UXC62" s="77"/>
      <c r="UXD62" s="77"/>
      <c r="UXE62" s="77"/>
      <c r="UXF62" s="77"/>
      <c r="UXG62" s="77"/>
      <c r="UXH62" s="77"/>
      <c r="UXI62" s="77"/>
      <c r="UXJ62" s="77"/>
      <c r="UXK62" s="77"/>
      <c r="UXL62" s="77"/>
      <c r="UXM62" s="77"/>
      <c r="UXN62" s="77"/>
      <c r="UXO62" s="77"/>
      <c r="UXP62" s="77"/>
      <c r="UXQ62" s="77"/>
      <c r="UXR62" s="77"/>
      <c r="UXS62" s="77"/>
      <c r="UXT62" s="77"/>
      <c r="UXU62" s="77"/>
      <c r="UXV62" s="77"/>
      <c r="UXW62" s="77"/>
      <c r="UXX62" s="77"/>
      <c r="UXY62" s="77"/>
      <c r="UXZ62" s="77"/>
      <c r="UYA62" s="77"/>
      <c r="UYB62" s="77"/>
      <c r="UYC62" s="77"/>
      <c r="UYD62" s="77"/>
      <c r="UYE62" s="77"/>
      <c r="UYF62" s="77"/>
      <c r="UYG62" s="77"/>
      <c r="UYH62" s="77"/>
      <c r="UYI62" s="77"/>
      <c r="UYJ62" s="77"/>
      <c r="UYK62" s="77"/>
      <c r="UYL62" s="77"/>
      <c r="UYM62" s="77"/>
      <c r="UYN62" s="77"/>
      <c r="UYO62" s="77"/>
      <c r="UYP62" s="77"/>
      <c r="UYQ62" s="77"/>
      <c r="UYR62" s="77"/>
      <c r="UYS62" s="77"/>
      <c r="UYT62" s="77"/>
      <c r="UYU62" s="77"/>
      <c r="UYV62" s="77"/>
      <c r="UYW62" s="77"/>
      <c r="UYX62" s="77"/>
      <c r="UYY62" s="77"/>
      <c r="UYZ62" s="77"/>
      <c r="UZA62" s="77"/>
      <c r="UZB62" s="77"/>
      <c r="UZC62" s="77"/>
      <c r="UZD62" s="77"/>
      <c r="UZE62" s="77"/>
      <c r="UZF62" s="77"/>
      <c r="UZG62" s="77"/>
      <c r="UZH62" s="77"/>
      <c r="UZI62" s="77"/>
      <c r="UZJ62" s="77"/>
      <c r="UZK62" s="77"/>
      <c r="UZL62" s="77"/>
      <c r="UZM62" s="77"/>
      <c r="UZN62" s="77"/>
      <c r="UZO62" s="77"/>
      <c r="UZP62" s="77"/>
      <c r="UZQ62" s="77"/>
      <c r="UZR62" s="77"/>
      <c r="UZS62" s="77"/>
      <c r="UZT62" s="77"/>
      <c r="UZU62" s="77"/>
      <c r="UZV62" s="77"/>
      <c r="UZW62" s="77"/>
      <c r="UZX62" s="77"/>
      <c r="UZY62" s="77"/>
      <c r="UZZ62" s="77"/>
      <c r="VAA62" s="77"/>
      <c r="VAB62" s="77"/>
      <c r="VAC62" s="77"/>
      <c r="VAD62" s="77"/>
      <c r="VAE62" s="77"/>
      <c r="VAF62" s="77"/>
      <c r="VAG62" s="77"/>
      <c r="VAH62" s="77"/>
      <c r="VAI62" s="77"/>
      <c r="VAJ62" s="77"/>
      <c r="VAK62" s="77"/>
      <c r="VAL62" s="77"/>
      <c r="VAM62" s="77"/>
      <c r="VAN62" s="77"/>
      <c r="VAO62" s="77"/>
      <c r="VAP62" s="77"/>
      <c r="VAQ62" s="77"/>
      <c r="VAR62" s="77"/>
      <c r="VAS62" s="77"/>
      <c r="VAT62" s="77"/>
      <c r="VAU62" s="77"/>
      <c r="VAV62" s="77"/>
      <c r="VAW62" s="77"/>
      <c r="VAX62" s="77"/>
      <c r="VAY62" s="77"/>
      <c r="VAZ62" s="77"/>
      <c r="VBA62" s="77"/>
      <c r="VBB62" s="77"/>
      <c r="VBC62" s="77"/>
      <c r="VBD62" s="77"/>
      <c r="VBE62" s="77"/>
      <c r="VBF62" s="77"/>
      <c r="VBG62" s="77"/>
      <c r="VBH62" s="77"/>
      <c r="VBI62" s="77"/>
      <c r="VBJ62" s="77"/>
      <c r="VBK62" s="77"/>
      <c r="VBL62" s="77"/>
      <c r="VBM62" s="77"/>
      <c r="VBN62" s="77"/>
      <c r="VBO62" s="77"/>
      <c r="VBP62" s="77"/>
      <c r="VBQ62" s="77"/>
      <c r="VBR62" s="77"/>
      <c r="VBS62" s="77"/>
      <c r="VBT62" s="77"/>
      <c r="VBU62" s="77"/>
      <c r="VBV62" s="77"/>
      <c r="VBW62" s="77"/>
      <c r="VBX62" s="77"/>
      <c r="VBY62" s="77"/>
      <c r="VBZ62" s="77"/>
      <c r="VCA62" s="77"/>
      <c r="VCB62" s="77"/>
      <c r="VCC62" s="77"/>
      <c r="VCD62" s="77"/>
      <c r="VCE62" s="77"/>
      <c r="VCF62" s="77"/>
      <c r="VCG62" s="77"/>
      <c r="VCH62" s="77"/>
      <c r="VCI62" s="77"/>
      <c r="VCJ62" s="77"/>
      <c r="VCK62" s="77"/>
      <c r="VCL62" s="77"/>
      <c r="VCM62" s="77"/>
      <c r="VCN62" s="77"/>
      <c r="VCO62" s="77"/>
      <c r="VCP62" s="77"/>
      <c r="VCQ62" s="77"/>
      <c r="VCR62" s="77"/>
      <c r="VCS62" s="77"/>
      <c r="VCT62" s="77"/>
      <c r="VCU62" s="77"/>
      <c r="VCV62" s="77"/>
      <c r="VCW62" s="77"/>
      <c r="VCX62" s="77"/>
      <c r="VCY62" s="77"/>
      <c r="VCZ62" s="77"/>
      <c r="VDA62" s="77"/>
      <c r="VDB62" s="77"/>
      <c r="VDC62" s="77"/>
      <c r="VDD62" s="77"/>
      <c r="VDE62" s="77"/>
      <c r="VDF62" s="77"/>
      <c r="VDG62" s="77"/>
      <c r="VDH62" s="77"/>
      <c r="VDI62" s="77"/>
      <c r="VDJ62" s="77"/>
      <c r="VDK62" s="77"/>
      <c r="VDL62" s="77"/>
      <c r="VDM62" s="77"/>
      <c r="VDN62" s="77"/>
      <c r="VDO62" s="77"/>
      <c r="VDP62" s="77"/>
      <c r="VDQ62" s="77"/>
      <c r="VDR62" s="77"/>
      <c r="VDS62" s="77"/>
      <c r="VDT62" s="77"/>
      <c r="VDU62" s="77"/>
      <c r="VDV62" s="77"/>
      <c r="VDW62" s="77"/>
      <c r="VDX62" s="77"/>
      <c r="VDY62" s="77"/>
      <c r="VDZ62" s="77"/>
      <c r="VEA62" s="77"/>
      <c r="VEB62" s="77"/>
      <c r="VEC62" s="77"/>
      <c r="VED62" s="77"/>
      <c r="VEE62" s="77"/>
      <c r="VEF62" s="77"/>
      <c r="VEG62" s="77"/>
      <c r="VEH62" s="77"/>
      <c r="VEI62" s="77"/>
      <c r="VEJ62" s="77"/>
      <c r="VEK62" s="77"/>
      <c r="VEL62" s="77"/>
      <c r="VEM62" s="77"/>
      <c r="VEN62" s="77"/>
      <c r="VEO62" s="77"/>
      <c r="VEP62" s="77"/>
      <c r="VEQ62" s="77"/>
      <c r="VER62" s="77"/>
      <c r="VES62" s="77"/>
      <c r="VET62" s="77"/>
      <c r="VEU62" s="77"/>
      <c r="VEV62" s="77"/>
      <c r="VEW62" s="77"/>
      <c r="VEX62" s="77"/>
      <c r="VEY62" s="77"/>
      <c r="VEZ62" s="77"/>
      <c r="VFA62" s="77"/>
      <c r="VFB62" s="77"/>
      <c r="VFC62" s="77"/>
      <c r="VFD62" s="77"/>
      <c r="VFE62" s="77"/>
      <c r="VFF62" s="77"/>
      <c r="VFG62" s="77"/>
      <c r="VFH62" s="77"/>
      <c r="VFI62" s="77"/>
      <c r="VFJ62" s="77"/>
      <c r="VFK62" s="77"/>
      <c r="VFL62" s="77"/>
      <c r="VFM62" s="77"/>
      <c r="VFN62" s="77"/>
      <c r="VFO62" s="77"/>
      <c r="VFP62" s="77"/>
      <c r="VFQ62" s="77"/>
      <c r="VFR62" s="77"/>
      <c r="VFS62" s="77"/>
      <c r="VFT62" s="77"/>
      <c r="VFU62" s="77"/>
      <c r="VFV62" s="77"/>
      <c r="VFW62" s="77"/>
      <c r="VFX62" s="77"/>
      <c r="VFY62" s="77"/>
      <c r="VFZ62" s="77"/>
      <c r="VGA62" s="77"/>
      <c r="VGB62" s="77"/>
      <c r="VGC62" s="77"/>
      <c r="VGD62" s="77"/>
      <c r="VGE62" s="77"/>
      <c r="VGF62" s="77"/>
      <c r="VGG62" s="77"/>
      <c r="VGH62" s="77"/>
      <c r="VGI62" s="77"/>
      <c r="VGJ62" s="77"/>
      <c r="VGK62" s="77"/>
      <c r="VGL62" s="77"/>
      <c r="VGM62" s="77"/>
      <c r="VGN62" s="77"/>
      <c r="VGO62" s="77"/>
      <c r="VGP62" s="77"/>
      <c r="VGQ62" s="77"/>
      <c r="VGR62" s="77"/>
      <c r="VGS62" s="77"/>
      <c r="VGT62" s="77"/>
      <c r="VGU62" s="77"/>
      <c r="VGV62" s="77"/>
      <c r="VGW62" s="77"/>
      <c r="VGX62" s="77"/>
      <c r="VGY62" s="77"/>
      <c r="VGZ62" s="77"/>
      <c r="VHA62" s="77"/>
      <c r="VHB62" s="77"/>
      <c r="VHC62" s="77"/>
      <c r="VHD62" s="77"/>
      <c r="VHE62" s="77"/>
      <c r="VHF62" s="77"/>
      <c r="VHG62" s="77"/>
      <c r="VHH62" s="77"/>
      <c r="VHI62" s="77"/>
      <c r="VHJ62" s="77"/>
      <c r="VHK62" s="77"/>
      <c r="VHL62" s="77"/>
      <c r="VHM62" s="77"/>
      <c r="VHN62" s="77"/>
      <c r="VHO62" s="77"/>
      <c r="VHP62" s="77"/>
      <c r="VHQ62" s="77"/>
      <c r="VHR62" s="77"/>
      <c r="VHS62" s="77"/>
      <c r="VHT62" s="77"/>
      <c r="VHU62" s="77"/>
      <c r="VHV62" s="77"/>
      <c r="VHW62" s="77"/>
      <c r="VHX62" s="77"/>
      <c r="VHY62" s="77"/>
      <c r="VHZ62" s="77"/>
      <c r="VIA62" s="77"/>
      <c r="VIB62" s="77"/>
      <c r="VIC62" s="77"/>
      <c r="VID62" s="77"/>
      <c r="VIE62" s="77"/>
      <c r="VIF62" s="77"/>
      <c r="VIG62" s="77"/>
      <c r="VIH62" s="77"/>
      <c r="VII62" s="77"/>
      <c r="VIJ62" s="77"/>
      <c r="VIK62" s="77"/>
      <c r="VIL62" s="77"/>
      <c r="VIM62" s="77"/>
      <c r="VIN62" s="77"/>
      <c r="VIO62" s="77"/>
      <c r="VIP62" s="77"/>
      <c r="VIQ62" s="77"/>
      <c r="VIR62" s="77"/>
      <c r="VIS62" s="77"/>
      <c r="VIT62" s="77"/>
      <c r="VIU62" s="77"/>
      <c r="VIV62" s="77"/>
      <c r="VIW62" s="77"/>
      <c r="VIX62" s="77"/>
      <c r="VIY62" s="77"/>
      <c r="VIZ62" s="77"/>
      <c r="VJA62" s="77"/>
      <c r="VJB62" s="77"/>
      <c r="VJC62" s="77"/>
      <c r="VJD62" s="77"/>
      <c r="VJE62" s="77"/>
      <c r="VJF62" s="77"/>
      <c r="VJG62" s="77"/>
      <c r="VJH62" s="77"/>
      <c r="VJI62" s="77"/>
      <c r="VJJ62" s="77"/>
      <c r="VJK62" s="77"/>
      <c r="VJL62" s="77"/>
      <c r="VJM62" s="77"/>
      <c r="VJN62" s="77"/>
      <c r="VJO62" s="77"/>
      <c r="VJP62" s="77"/>
      <c r="VJQ62" s="77"/>
      <c r="VJR62" s="77"/>
      <c r="VJS62" s="77"/>
      <c r="VJT62" s="77"/>
      <c r="VJU62" s="77"/>
      <c r="VJV62" s="77"/>
      <c r="VJW62" s="77"/>
      <c r="VJX62" s="77"/>
      <c r="VJY62" s="77"/>
      <c r="VJZ62" s="77"/>
      <c r="VKA62" s="77"/>
      <c r="VKB62" s="77"/>
      <c r="VKC62" s="77"/>
      <c r="VKD62" s="77"/>
      <c r="VKE62" s="77"/>
      <c r="VKF62" s="77"/>
      <c r="VKG62" s="77"/>
      <c r="VKH62" s="77"/>
      <c r="VKI62" s="77"/>
      <c r="VKJ62" s="77"/>
      <c r="VKK62" s="77"/>
      <c r="VKL62" s="77"/>
      <c r="VKM62" s="77"/>
      <c r="VKN62" s="77"/>
      <c r="VKO62" s="77"/>
      <c r="VKP62" s="77"/>
      <c r="VKQ62" s="77"/>
      <c r="VKR62" s="77"/>
      <c r="VKS62" s="77"/>
      <c r="VKT62" s="77"/>
      <c r="VKU62" s="77"/>
      <c r="VKV62" s="77"/>
      <c r="VKW62" s="77"/>
      <c r="VKX62" s="77"/>
      <c r="VKY62" s="77"/>
      <c r="VKZ62" s="77"/>
      <c r="VLA62" s="77"/>
      <c r="VLB62" s="77"/>
      <c r="VLC62" s="77"/>
      <c r="VLD62" s="77"/>
      <c r="VLE62" s="77"/>
      <c r="VLF62" s="77"/>
      <c r="VLG62" s="77"/>
      <c r="VLH62" s="77"/>
      <c r="VLI62" s="77"/>
      <c r="VLJ62" s="77"/>
      <c r="VLK62" s="77"/>
      <c r="VLL62" s="77"/>
      <c r="VLM62" s="77"/>
      <c r="VLN62" s="77"/>
      <c r="VLO62" s="77"/>
      <c r="VLP62" s="77"/>
      <c r="VLQ62" s="77"/>
      <c r="VLR62" s="77"/>
      <c r="VLS62" s="77"/>
      <c r="VLT62" s="77"/>
      <c r="VLU62" s="77"/>
      <c r="VLV62" s="77"/>
      <c r="VLW62" s="77"/>
      <c r="VLX62" s="77"/>
      <c r="VLY62" s="77"/>
      <c r="VLZ62" s="77"/>
      <c r="VMA62" s="77"/>
      <c r="VMB62" s="77"/>
      <c r="VMC62" s="77"/>
      <c r="VMD62" s="77"/>
      <c r="VME62" s="77"/>
      <c r="VMF62" s="77"/>
      <c r="VMG62" s="77"/>
      <c r="VMH62" s="77"/>
      <c r="VMI62" s="77"/>
      <c r="VMJ62" s="77"/>
      <c r="VMK62" s="77"/>
      <c r="VML62" s="77"/>
      <c r="VMM62" s="77"/>
      <c r="VMN62" s="77"/>
      <c r="VMO62" s="77"/>
      <c r="VMP62" s="77"/>
      <c r="VMQ62" s="77"/>
      <c r="VMR62" s="77"/>
      <c r="VMS62" s="77"/>
      <c r="VMT62" s="77"/>
      <c r="VMU62" s="77"/>
      <c r="VMV62" s="77"/>
      <c r="VMW62" s="77"/>
      <c r="VMX62" s="77"/>
      <c r="VMY62" s="77"/>
      <c r="VMZ62" s="77"/>
      <c r="VNA62" s="77"/>
      <c r="VNB62" s="77"/>
      <c r="VNC62" s="77"/>
      <c r="VND62" s="77"/>
      <c r="VNE62" s="77"/>
      <c r="VNF62" s="77"/>
      <c r="VNG62" s="77"/>
      <c r="VNH62" s="77"/>
      <c r="VNI62" s="77"/>
      <c r="VNJ62" s="77"/>
      <c r="VNK62" s="77"/>
      <c r="VNL62" s="77"/>
      <c r="VNM62" s="77"/>
      <c r="VNN62" s="77"/>
      <c r="VNO62" s="77"/>
      <c r="VNP62" s="77"/>
      <c r="VNQ62" s="77"/>
      <c r="VNR62" s="77"/>
      <c r="VNS62" s="77"/>
      <c r="VNT62" s="77"/>
      <c r="VNU62" s="77"/>
      <c r="VNV62" s="77"/>
      <c r="VNW62" s="77"/>
      <c r="VNX62" s="77"/>
      <c r="VNY62" s="77"/>
      <c r="VNZ62" s="77"/>
      <c r="VOA62" s="77"/>
      <c r="VOB62" s="77"/>
      <c r="VOC62" s="77"/>
      <c r="VOD62" s="77"/>
      <c r="VOE62" s="77"/>
      <c r="VOF62" s="77"/>
      <c r="VOG62" s="77"/>
      <c r="VOH62" s="77"/>
      <c r="VOI62" s="77"/>
      <c r="VOJ62" s="77"/>
      <c r="VOK62" s="77"/>
      <c r="VOL62" s="77"/>
      <c r="VOM62" s="77"/>
      <c r="VON62" s="77"/>
      <c r="VOO62" s="77"/>
      <c r="VOP62" s="77"/>
      <c r="VOQ62" s="77"/>
      <c r="VOR62" s="77"/>
      <c r="VOS62" s="77"/>
      <c r="VOT62" s="77"/>
      <c r="VOU62" s="77"/>
      <c r="VOV62" s="77"/>
      <c r="VOW62" s="77"/>
      <c r="VOX62" s="77"/>
      <c r="VOY62" s="77"/>
      <c r="VOZ62" s="77"/>
      <c r="VPA62" s="77"/>
      <c r="VPB62" s="77"/>
      <c r="VPC62" s="77"/>
      <c r="VPD62" s="77"/>
      <c r="VPE62" s="77"/>
      <c r="VPF62" s="77"/>
      <c r="VPG62" s="77"/>
      <c r="VPH62" s="77"/>
      <c r="VPI62" s="77"/>
      <c r="VPJ62" s="77"/>
      <c r="VPK62" s="77"/>
      <c r="VPL62" s="77"/>
      <c r="VPM62" s="77"/>
      <c r="VPN62" s="77"/>
      <c r="VPO62" s="77"/>
      <c r="VPP62" s="77"/>
      <c r="VPQ62" s="77"/>
      <c r="VPR62" s="77"/>
      <c r="VPS62" s="77"/>
      <c r="VPT62" s="77"/>
      <c r="VPU62" s="77"/>
      <c r="VPV62" s="77"/>
      <c r="VPW62" s="77"/>
      <c r="VPX62" s="77"/>
      <c r="VPY62" s="77"/>
      <c r="VPZ62" s="77"/>
      <c r="VQA62" s="77"/>
      <c r="VQB62" s="77"/>
      <c r="VQC62" s="77"/>
      <c r="VQD62" s="77"/>
      <c r="VQE62" s="77"/>
      <c r="VQF62" s="77"/>
      <c r="VQG62" s="77"/>
      <c r="VQH62" s="77"/>
      <c r="VQI62" s="77"/>
      <c r="VQJ62" s="77"/>
      <c r="VQK62" s="77"/>
      <c r="VQL62" s="77"/>
      <c r="VQM62" s="77"/>
      <c r="VQN62" s="77"/>
      <c r="VQO62" s="77"/>
      <c r="VQP62" s="77"/>
      <c r="VQQ62" s="77"/>
      <c r="VQR62" s="77"/>
      <c r="VQS62" s="77"/>
      <c r="VQT62" s="77"/>
      <c r="VQU62" s="77"/>
      <c r="VQV62" s="77"/>
      <c r="VQW62" s="77"/>
      <c r="VQX62" s="77"/>
      <c r="VQY62" s="77"/>
      <c r="VQZ62" s="77"/>
      <c r="VRA62" s="77"/>
      <c r="VRB62" s="77"/>
      <c r="VRC62" s="77"/>
      <c r="VRD62" s="77"/>
      <c r="VRE62" s="77"/>
      <c r="VRF62" s="77"/>
      <c r="VRG62" s="77"/>
      <c r="VRH62" s="77"/>
      <c r="VRI62" s="77"/>
      <c r="VRJ62" s="77"/>
      <c r="VRK62" s="77"/>
      <c r="VRL62" s="77"/>
      <c r="VRM62" s="77"/>
      <c r="VRN62" s="77"/>
      <c r="VRO62" s="77"/>
      <c r="VRP62" s="77"/>
      <c r="VRQ62" s="77"/>
      <c r="VRR62" s="77"/>
      <c r="VRS62" s="77"/>
      <c r="VRT62" s="77"/>
      <c r="VRU62" s="77"/>
      <c r="VRV62" s="77"/>
      <c r="VRW62" s="77"/>
      <c r="VRX62" s="77"/>
      <c r="VRY62" s="77"/>
      <c r="VRZ62" s="77"/>
      <c r="VSA62" s="77"/>
      <c r="VSB62" s="77"/>
      <c r="VSC62" s="77"/>
      <c r="VSD62" s="77"/>
      <c r="VSE62" s="77"/>
      <c r="VSF62" s="77"/>
      <c r="VSG62" s="77"/>
      <c r="VSH62" s="77"/>
      <c r="VSI62" s="77"/>
      <c r="VSJ62" s="77"/>
      <c r="VSK62" s="77"/>
      <c r="VSL62" s="77"/>
      <c r="VSM62" s="77"/>
      <c r="VSN62" s="77"/>
      <c r="VSO62" s="77"/>
      <c r="VSP62" s="77"/>
      <c r="VSQ62" s="77"/>
      <c r="VSR62" s="77"/>
      <c r="VSS62" s="77"/>
      <c r="VST62" s="77"/>
      <c r="VSU62" s="77"/>
      <c r="VSV62" s="77"/>
      <c r="VSW62" s="77"/>
      <c r="VSX62" s="77"/>
      <c r="VSY62" s="77"/>
      <c r="VSZ62" s="77"/>
      <c r="VTA62" s="77"/>
      <c r="VTB62" s="77"/>
      <c r="VTC62" s="77"/>
      <c r="VTD62" s="77"/>
      <c r="VTE62" s="77"/>
      <c r="VTF62" s="77"/>
      <c r="VTG62" s="77"/>
      <c r="VTH62" s="77"/>
      <c r="VTI62" s="77"/>
      <c r="VTJ62" s="77"/>
      <c r="VTK62" s="77"/>
      <c r="VTL62" s="77"/>
      <c r="VTM62" s="77"/>
      <c r="VTN62" s="77"/>
      <c r="VTO62" s="77"/>
      <c r="VTP62" s="77"/>
      <c r="VTQ62" s="77"/>
      <c r="VTR62" s="77"/>
      <c r="VTS62" s="77"/>
      <c r="VTT62" s="77"/>
      <c r="VTU62" s="77"/>
      <c r="VTV62" s="77"/>
      <c r="VTW62" s="77"/>
      <c r="VTX62" s="77"/>
      <c r="VTY62" s="77"/>
      <c r="VTZ62" s="77"/>
      <c r="VUA62" s="77"/>
      <c r="VUB62" s="77"/>
      <c r="VUC62" s="77"/>
      <c r="VUD62" s="77"/>
      <c r="VUE62" s="77"/>
      <c r="VUF62" s="77"/>
      <c r="VUG62" s="77"/>
      <c r="VUH62" s="77"/>
      <c r="VUI62" s="77"/>
      <c r="VUJ62" s="77"/>
      <c r="VUK62" s="77"/>
      <c r="VUL62" s="77"/>
      <c r="VUM62" s="77"/>
      <c r="VUN62" s="77"/>
      <c r="VUO62" s="77"/>
      <c r="VUP62" s="77"/>
      <c r="VUQ62" s="77"/>
      <c r="VUR62" s="77"/>
      <c r="VUS62" s="77"/>
      <c r="VUT62" s="77"/>
      <c r="VUU62" s="77"/>
      <c r="VUV62" s="77"/>
      <c r="VUW62" s="77"/>
      <c r="VUX62" s="77"/>
      <c r="VUY62" s="77"/>
      <c r="VUZ62" s="77"/>
      <c r="VVA62" s="77"/>
      <c r="VVB62" s="77"/>
      <c r="VVC62" s="77"/>
      <c r="VVD62" s="77"/>
      <c r="VVE62" s="77"/>
      <c r="VVF62" s="77"/>
      <c r="VVG62" s="77"/>
      <c r="VVH62" s="77"/>
      <c r="VVI62" s="77"/>
      <c r="VVJ62" s="77"/>
      <c r="VVK62" s="77"/>
      <c r="VVL62" s="77"/>
      <c r="VVM62" s="77"/>
      <c r="VVN62" s="77"/>
      <c r="VVO62" s="77"/>
      <c r="VVP62" s="77"/>
      <c r="VVQ62" s="77"/>
      <c r="VVR62" s="77"/>
      <c r="VVS62" s="77"/>
      <c r="VVT62" s="77"/>
      <c r="VVU62" s="77"/>
      <c r="VVV62" s="77"/>
      <c r="VVW62" s="77"/>
      <c r="VVX62" s="77"/>
      <c r="VVY62" s="77"/>
      <c r="VVZ62" s="77"/>
      <c r="VWA62" s="77"/>
      <c r="VWB62" s="77"/>
      <c r="VWC62" s="77"/>
      <c r="VWD62" s="77"/>
      <c r="VWE62" s="77"/>
      <c r="VWF62" s="77"/>
      <c r="VWG62" s="77"/>
      <c r="VWH62" s="77"/>
      <c r="VWI62" s="77"/>
      <c r="VWJ62" s="77"/>
      <c r="VWK62" s="77"/>
      <c r="VWL62" s="77"/>
      <c r="VWM62" s="77"/>
      <c r="VWN62" s="77"/>
      <c r="VWO62" s="77"/>
      <c r="VWP62" s="77"/>
      <c r="VWQ62" s="77"/>
      <c r="VWR62" s="77"/>
      <c r="VWS62" s="77"/>
      <c r="VWT62" s="77"/>
      <c r="VWU62" s="77"/>
      <c r="VWV62" s="77"/>
      <c r="VWW62" s="77"/>
      <c r="VWX62" s="77"/>
      <c r="VWY62" s="77"/>
      <c r="VWZ62" s="77"/>
      <c r="VXA62" s="77"/>
      <c r="VXB62" s="77"/>
      <c r="VXC62" s="77"/>
      <c r="VXD62" s="77"/>
      <c r="VXE62" s="77"/>
      <c r="VXF62" s="77"/>
      <c r="VXG62" s="77"/>
      <c r="VXH62" s="77"/>
      <c r="VXI62" s="77"/>
      <c r="VXJ62" s="77"/>
      <c r="VXK62" s="77"/>
      <c r="VXL62" s="77"/>
      <c r="VXM62" s="77"/>
      <c r="VXN62" s="77"/>
      <c r="VXO62" s="77"/>
      <c r="VXP62" s="77"/>
      <c r="VXQ62" s="77"/>
      <c r="VXR62" s="77"/>
      <c r="VXS62" s="77"/>
      <c r="VXT62" s="77"/>
      <c r="VXU62" s="77"/>
      <c r="VXV62" s="77"/>
      <c r="VXW62" s="77"/>
      <c r="VXX62" s="77"/>
      <c r="VXY62" s="77"/>
      <c r="VXZ62" s="77"/>
      <c r="VYA62" s="77"/>
      <c r="VYB62" s="77"/>
      <c r="VYC62" s="77"/>
      <c r="VYD62" s="77"/>
      <c r="VYE62" s="77"/>
      <c r="VYF62" s="77"/>
      <c r="VYG62" s="77"/>
      <c r="VYH62" s="77"/>
      <c r="VYI62" s="77"/>
      <c r="VYJ62" s="77"/>
      <c r="VYK62" s="77"/>
      <c r="VYL62" s="77"/>
      <c r="VYM62" s="77"/>
      <c r="VYN62" s="77"/>
      <c r="VYO62" s="77"/>
      <c r="VYP62" s="77"/>
      <c r="VYQ62" s="77"/>
      <c r="VYR62" s="77"/>
      <c r="VYS62" s="77"/>
      <c r="VYT62" s="77"/>
      <c r="VYU62" s="77"/>
      <c r="VYV62" s="77"/>
      <c r="VYW62" s="77"/>
      <c r="VYX62" s="77"/>
      <c r="VYY62" s="77"/>
      <c r="VYZ62" s="77"/>
      <c r="VZA62" s="77"/>
      <c r="VZB62" s="77"/>
      <c r="VZC62" s="77"/>
      <c r="VZD62" s="77"/>
      <c r="VZE62" s="77"/>
      <c r="VZF62" s="77"/>
      <c r="VZG62" s="77"/>
      <c r="VZH62" s="77"/>
      <c r="VZI62" s="77"/>
      <c r="VZJ62" s="77"/>
      <c r="VZK62" s="77"/>
      <c r="VZL62" s="77"/>
      <c r="VZM62" s="77"/>
      <c r="VZN62" s="77"/>
      <c r="VZO62" s="77"/>
      <c r="VZP62" s="77"/>
      <c r="VZQ62" s="77"/>
      <c r="VZR62" s="77"/>
      <c r="VZS62" s="77"/>
      <c r="VZT62" s="77"/>
      <c r="VZU62" s="77"/>
      <c r="VZV62" s="77"/>
      <c r="VZW62" s="77"/>
      <c r="VZX62" s="77"/>
      <c r="VZY62" s="77"/>
      <c r="VZZ62" s="77"/>
      <c r="WAA62" s="77"/>
      <c r="WAB62" s="77"/>
      <c r="WAC62" s="77"/>
      <c r="WAD62" s="77"/>
      <c r="WAE62" s="77"/>
      <c r="WAF62" s="77"/>
      <c r="WAG62" s="77"/>
      <c r="WAH62" s="77"/>
      <c r="WAI62" s="77"/>
      <c r="WAJ62" s="77"/>
      <c r="WAK62" s="77"/>
      <c r="WAL62" s="77"/>
      <c r="WAM62" s="77"/>
      <c r="WAN62" s="77"/>
      <c r="WAO62" s="77"/>
      <c r="WAP62" s="77"/>
      <c r="WAQ62" s="77"/>
      <c r="WAR62" s="77"/>
      <c r="WAS62" s="77"/>
      <c r="WAT62" s="77"/>
      <c r="WAU62" s="77"/>
      <c r="WAV62" s="77"/>
      <c r="WAW62" s="77"/>
      <c r="WAX62" s="77"/>
      <c r="WAY62" s="77"/>
      <c r="WAZ62" s="77"/>
      <c r="WBA62" s="77"/>
      <c r="WBB62" s="77"/>
      <c r="WBC62" s="77"/>
      <c r="WBD62" s="77"/>
      <c r="WBE62" s="77"/>
      <c r="WBF62" s="77"/>
      <c r="WBG62" s="77"/>
      <c r="WBH62" s="77"/>
      <c r="WBI62" s="77"/>
      <c r="WBJ62" s="77"/>
      <c r="WBK62" s="77"/>
      <c r="WBL62" s="77"/>
      <c r="WBM62" s="77"/>
      <c r="WBN62" s="77"/>
      <c r="WBO62" s="77"/>
      <c r="WBP62" s="77"/>
      <c r="WBQ62" s="77"/>
      <c r="WBR62" s="77"/>
      <c r="WBS62" s="77"/>
      <c r="WBT62" s="77"/>
      <c r="WBU62" s="77"/>
      <c r="WBV62" s="77"/>
      <c r="WBW62" s="77"/>
      <c r="WBX62" s="77"/>
      <c r="WBY62" s="77"/>
      <c r="WBZ62" s="77"/>
      <c r="WCA62" s="77"/>
      <c r="WCB62" s="77"/>
      <c r="WCC62" s="77"/>
      <c r="WCD62" s="77"/>
      <c r="WCE62" s="77"/>
      <c r="WCF62" s="77"/>
      <c r="WCG62" s="77"/>
      <c r="WCH62" s="77"/>
      <c r="WCI62" s="77"/>
      <c r="WCJ62" s="77"/>
      <c r="WCK62" s="77"/>
      <c r="WCL62" s="77"/>
      <c r="WCM62" s="77"/>
      <c r="WCN62" s="77"/>
      <c r="WCO62" s="77"/>
      <c r="WCP62" s="77"/>
      <c r="WCQ62" s="77"/>
      <c r="WCR62" s="77"/>
      <c r="WCS62" s="77"/>
      <c r="WCT62" s="77"/>
      <c r="WCU62" s="77"/>
      <c r="WCV62" s="77"/>
      <c r="WCW62" s="77"/>
      <c r="WCX62" s="77"/>
      <c r="WCY62" s="77"/>
      <c r="WCZ62" s="77"/>
      <c r="WDA62" s="77"/>
      <c r="WDB62" s="77"/>
      <c r="WDC62" s="77"/>
      <c r="WDD62" s="77"/>
      <c r="WDE62" s="77"/>
      <c r="WDF62" s="77"/>
      <c r="WDG62" s="77"/>
      <c r="WDH62" s="77"/>
      <c r="WDI62" s="77"/>
      <c r="WDJ62" s="77"/>
      <c r="WDK62" s="77"/>
      <c r="WDL62" s="77"/>
      <c r="WDM62" s="77"/>
      <c r="WDN62" s="77"/>
      <c r="WDO62" s="77"/>
      <c r="WDP62" s="77"/>
      <c r="WDQ62" s="77"/>
      <c r="WDR62" s="77"/>
      <c r="WDS62" s="77"/>
      <c r="WDT62" s="77"/>
      <c r="WDU62" s="77"/>
      <c r="WDV62" s="77"/>
      <c r="WDW62" s="77"/>
      <c r="WDX62" s="77"/>
      <c r="WDY62" s="77"/>
      <c r="WDZ62" s="77"/>
      <c r="WEA62" s="77"/>
      <c r="WEB62" s="77"/>
      <c r="WEC62" s="77"/>
      <c r="WED62" s="77"/>
      <c r="WEE62" s="77"/>
      <c r="WEF62" s="77"/>
      <c r="WEG62" s="77"/>
      <c r="WEH62" s="77"/>
      <c r="WEI62" s="77"/>
      <c r="WEJ62" s="77"/>
      <c r="WEK62" s="77"/>
      <c r="WEL62" s="77"/>
      <c r="WEM62" s="77"/>
      <c r="WEN62" s="77"/>
      <c r="WEO62" s="77"/>
      <c r="WEP62" s="77"/>
      <c r="WEQ62" s="77"/>
      <c r="WER62" s="77"/>
      <c r="WES62" s="77"/>
      <c r="WET62" s="77"/>
      <c r="WEU62" s="77"/>
      <c r="WEV62" s="77"/>
      <c r="WEW62" s="77"/>
      <c r="WEX62" s="77"/>
      <c r="WEY62" s="77"/>
      <c r="WEZ62" s="77"/>
      <c r="WFA62" s="77"/>
      <c r="WFB62" s="77"/>
      <c r="WFC62" s="77"/>
      <c r="WFD62" s="77"/>
      <c r="WFE62" s="77"/>
      <c r="WFF62" s="77"/>
      <c r="WFG62" s="77"/>
      <c r="WFH62" s="77"/>
      <c r="WFI62" s="77"/>
      <c r="WFJ62" s="77"/>
      <c r="WFK62" s="77"/>
      <c r="WFL62" s="77"/>
      <c r="WFM62" s="77"/>
      <c r="WFN62" s="77"/>
      <c r="WFO62" s="77"/>
      <c r="WFP62" s="77"/>
      <c r="WFQ62" s="77"/>
      <c r="WFR62" s="77"/>
      <c r="WFS62" s="77"/>
      <c r="WFT62" s="77"/>
      <c r="WFU62" s="77"/>
      <c r="WFV62" s="77"/>
      <c r="WFW62" s="77"/>
      <c r="WFX62" s="77"/>
      <c r="WFY62" s="77"/>
      <c r="WFZ62" s="77"/>
      <c r="WGA62" s="77"/>
      <c r="WGB62" s="77"/>
      <c r="WGC62" s="77"/>
      <c r="WGD62" s="77"/>
      <c r="WGE62" s="77"/>
      <c r="WGF62" s="77"/>
      <c r="WGG62" s="77"/>
      <c r="WGH62" s="77"/>
      <c r="WGI62" s="77"/>
      <c r="WGJ62" s="77"/>
      <c r="WGK62" s="77"/>
      <c r="WGL62" s="77"/>
      <c r="WGM62" s="77"/>
      <c r="WGN62" s="77"/>
      <c r="WGO62" s="77"/>
      <c r="WGP62" s="77"/>
      <c r="WGQ62" s="77"/>
      <c r="WGR62" s="77"/>
      <c r="WGS62" s="77"/>
      <c r="WGT62" s="77"/>
      <c r="WGU62" s="77"/>
      <c r="WGV62" s="77"/>
      <c r="WGW62" s="77"/>
      <c r="WGX62" s="77"/>
      <c r="WGY62" s="77"/>
      <c r="WGZ62" s="77"/>
      <c r="WHA62" s="77"/>
      <c r="WHB62" s="77"/>
      <c r="WHC62" s="77"/>
      <c r="WHD62" s="77"/>
      <c r="WHE62" s="77"/>
      <c r="WHF62" s="77"/>
      <c r="WHG62" s="77"/>
      <c r="WHH62" s="77"/>
      <c r="WHI62" s="77"/>
      <c r="WHJ62" s="77"/>
      <c r="WHK62" s="77"/>
      <c r="WHL62" s="77"/>
      <c r="WHM62" s="77"/>
      <c r="WHN62" s="77"/>
      <c r="WHO62" s="77"/>
      <c r="WHP62" s="77"/>
      <c r="WHQ62" s="77"/>
      <c r="WHR62" s="77"/>
      <c r="WHS62" s="77"/>
      <c r="WHT62" s="77"/>
      <c r="WHU62" s="77"/>
      <c r="WHV62" s="77"/>
      <c r="WHW62" s="77"/>
      <c r="WHX62" s="77"/>
      <c r="WHY62" s="77"/>
      <c r="WHZ62" s="77"/>
      <c r="WIA62" s="77"/>
      <c r="WIB62" s="77"/>
      <c r="WIC62" s="77"/>
      <c r="WID62" s="77"/>
      <c r="WIE62" s="77"/>
      <c r="WIF62" s="77"/>
      <c r="WIG62" s="77"/>
      <c r="WIH62" s="77"/>
      <c r="WII62" s="77"/>
      <c r="WIJ62" s="77"/>
      <c r="WIK62" s="77"/>
      <c r="WIL62" s="77"/>
      <c r="WIM62" s="77"/>
      <c r="WIN62" s="77"/>
      <c r="WIO62" s="77"/>
      <c r="WIP62" s="77"/>
      <c r="WIQ62" s="77"/>
      <c r="WIR62" s="77"/>
      <c r="WIS62" s="77"/>
      <c r="WIT62" s="77"/>
      <c r="WIU62" s="77"/>
      <c r="WIV62" s="77"/>
      <c r="WIW62" s="77"/>
      <c r="WIX62" s="77"/>
      <c r="WIY62" s="77"/>
      <c r="WIZ62" s="77"/>
      <c r="WJA62" s="77"/>
      <c r="WJB62" s="77"/>
      <c r="WJC62" s="77"/>
      <c r="WJD62" s="77"/>
      <c r="WJE62" s="77"/>
      <c r="WJF62" s="77"/>
      <c r="WJG62" s="77"/>
      <c r="WJH62" s="77"/>
      <c r="WJI62" s="77"/>
      <c r="WJJ62" s="77"/>
      <c r="WJK62" s="77"/>
      <c r="WJL62" s="77"/>
      <c r="WJM62" s="77"/>
      <c r="WJN62" s="77"/>
      <c r="WJO62" s="77"/>
      <c r="WJP62" s="77"/>
      <c r="WJQ62" s="77"/>
      <c r="WJR62" s="77"/>
      <c r="WJS62" s="77"/>
      <c r="WJT62" s="77"/>
      <c r="WJU62" s="77"/>
      <c r="WJV62" s="77"/>
      <c r="WJW62" s="77"/>
      <c r="WJX62" s="77"/>
      <c r="WJY62" s="77"/>
      <c r="WJZ62" s="77"/>
      <c r="WKA62" s="77"/>
      <c r="WKB62" s="77"/>
      <c r="WKC62" s="77"/>
      <c r="WKD62" s="77"/>
      <c r="WKE62" s="77"/>
      <c r="WKF62" s="77"/>
      <c r="WKG62" s="77"/>
      <c r="WKH62" s="77"/>
      <c r="WKI62" s="77"/>
      <c r="WKJ62" s="77"/>
      <c r="WKK62" s="77"/>
      <c r="WKL62" s="77"/>
      <c r="WKM62" s="77"/>
      <c r="WKN62" s="77"/>
      <c r="WKO62" s="77"/>
      <c r="WKP62" s="77"/>
      <c r="WKQ62" s="77"/>
      <c r="WKR62" s="77"/>
      <c r="WKS62" s="77"/>
      <c r="WKT62" s="77"/>
      <c r="WKU62" s="77"/>
      <c r="WKV62" s="77"/>
      <c r="WKW62" s="77"/>
      <c r="WKX62" s="77"/>
      <c r="WKY62" s="77"/>
      <c r="WKZ62" s="77"/>
      <c r="WLA62" s="77"/>
      <c r="WLB62" s="77"/>
      <c r="WLC62" s="77"/>
      <c r="WLD62" s="77"/>
      <c r="WLE62" s="77"/>
      <c r="WLF62" s="77"/>
      <c r="WLG62" s="77"/>
      <c r="WLH62" s="77"/>
      <c r="WLI62" s="77"/>
      <c r="WLJ62" s="77"/>
      <c r="WLK62" s="77"/>
      <c r="WLL62" s="77"/>
      <c r="WLM62" s="77"/>
      <c r="WLN62" s="77"/>
      <c r="WLO62" s="77"/>
      <c r="WLP62" s="77"/>
      <c r="WLQ62" s="77"/>
      <c r="WLR62" s="77"/>
      <c r="WLS62" s="77"/>
      <c r="WLT62" s="77"/>
      <c r="WLU62" s="77"/>
      <c r="WLV62" s="77"/>
      <c r="WLW62" s="77"/>
      <c r="WLX62" s="77"/>
      <c r="WLY62" s="77"/>
      <c r="WLZ62" s="77"/>
      <c r="WMA62" s="77"/>
      <c r="WMB62" s="77"/>
      <c r="WMC62" s="77"/>
      <c r="WMD62" s="77"/>
      <c r="WME62" s="77"/>
      <c r="WMF62" s="77"/>
      <c r="WMG62" s="77"/>
      <c r="WMH62" s="77"/>
      <c r="WMI62" s="77"/>
      <c r="WMJ62" s="77"/>
      <c r="WMK62" s="77"/>
      <c r="WML62" s="77"/>
      <c r="WMM62" s="77"/>
      <c r="WMN62" s="77"/>
      <c r="WMO62" s="77"/>
      <c r="WMP62" s="77"/>
      <c r="WMQ62" s="77"/>
      <c r="WMR62" s="77"/>
      <c r="WMS62" s="77"/>
      <c r="WMT62" s="77"/>
      <c r="WMU62" s="77"/>
      <c r="WMV62" s="77"/>
      <c r="WMW62" s="77"/>
      <c r="WMX62" s="77"/>
      <c r="WMY62" s="77"/>
      <c r="WMZ62" s="77"/>
      <c r="WNA62" s="77"/>
      <c r="WNB62" s="77"/>
      <c r="WNC62" s="77"/>
      <c r="WND62" s="77"/>
      <c r="WNE62" s="77"/>
      <c r="WNF62" s="77"/>
      <c r="WNG62" s="77"/>
      <c r="WNH62" s="77"/>
      <c r="WNI62" s="77"/>
      <c r="WNJ62" s="77"/>
      <c r="WNK62" s="77"/>
      <c r="WNL62" s="77"/>
      <c r="WNM62" s="77"/>
      <c r="WNN62" s="77"/>
      <c r="WNO62" s="77"/>
      <c r="WNP62" s="77"/>
      <c r="WNQ62" s="77"/>
      <c r="WNR62" s="77"/>
      <c r="WNS62" s="77"/>
      <c r="WNT62" s="77"/>
      <c r="WNU62" s="77"/>
      <c r="WNV62" s="77"/>
      <c r="WNW62" s="77"/>
      <c r="WNX62" s="77"/>
      <c r="WNY62" s="77"/>
      <c r="WNZ62" s="77"/>
      <c r="WOA62" s="77"/>
      <c r="WOB62" s="77"/>
      <c r="WOC62" s="77"/>
      <c r="WOD62" s="77"/>
      <c r="WOE62" s="77"/>
      <c r="WOF62" s="77"/>
      <c r="WOG62" s="77"/>
      <c r="WOH62" s="77"/>
      <c r="WOI62" s="77"/>
      <c r="WOJ62" s="77"/>
      <c r="WOK62" s="77"/>
      <c r="WOL62" s="77"/>
      <c r="WOM62" s="77"/>
      <c r="WON62" s="77"/>
      <c r="WOO62" s="77"/>
      <c r="WOP62" s="77"/>
      <c r="WOQ62" s="77"/>
      <c r="WOR62" s="77"/>
      <c r="WOS62" s="77"/>
      <c r="WOT62" s="77"/>
      <c r="WOU62" s="77"/>
      <c r="WOV62" s="77"/>
      <c r="WOW62" s="77"/>
      <c r="WOX62" s="77"/>
      <c r="WOY62" s="77"/>
      <c r="WOZ62" s="77"/>
      <c r="WPA62" s="77"/>
      <c r="WPB62" s="77"/>
      <c r="WPC62" s="77"/>
      <c r="WPD62" s="77"/>
      <c r="WPE62" s="77"/>
      <c r="WPF62" s="77"/>
      <c r="WPG62" s="77"/>
      <c r="WPH62" s="77"/>
      <c r="WPI62" s="77"/>
      <c r="WPJ62" s="77"/>
      <c r="WPK62" s="77"/>
      <c r="WPL62" s="77"/>
      <c r="WPM62" s="77"/>
      <c r="WPN62" s="77"/>
      <c r="WPO62" s="77"/>
      <c r="WPP62" s="77"/>
      <c r="WPQ62" s="77"/>
      <c r="WPR62" s="77"/>
      <c r="WPS62" s="77"/>
      <c r="WPT62" s="77"/>
      <c r="WPU62" s="77"/>
      <c r="WPV62" s="77"/>
      <c r="WPW62" s="77"/>
      <c r="WPX62" s="77"/>
      <c r="WPY62" s="77"/>
      <c r="WPZ62" s="77"/>
      <c r="WQA62" s="77"/>
      <c r="WQB62" s="77"/>
      <c r="WQC62" s="77"/>
      <c r="WQD62" s="77"/>
      <c r="WQE62" s="77"/>
      <c r="WQF62" s="77"/>
      <c r="WQG62" s="77"/>
      <c r="WQH62" s="77"/>
      <c r="WQI62" s="77"/>
      <c r="WQJ62" s="77"/>
      <c r="WQK62" s="77"/>
      <c r="WQL62" s="77"/>
      <c r="WQM62" s="77"/>
      <c r="WQN62" s="77"/>
      <c r="WQO62" s="77"/>
      <c r="WQP62" s="77"/>
      <c r="WQQ62" s="77"/>
      <c r="WQR62" s="77"/>
      <c r="WQS62" s="77"/>
      <c r="WQT62" s="77"/>
      <c r="WQU62" s="77"/>
      <c r="WQV62" s="77"/>
      <c r="WQW62" s="77"/>
      <c r="WQX62" s="77"/>
      <c r="WQY62" s="77"/>
      <c r="WQZ62" s="77"/>
      <c r="WRA62" s="77"/>
      <c r="WRB62" s="77"/>
      <c r="WRC62" s="77"/>
      <c r="WRD62" s="77"/>
      <c r="WRE62" s="77"/>
      <c r="WRF62" s="77"/>
      <c r="WRG62" s="77"/>
      <c r="WRH62" s="77"/>
      <c r="WRI62" s="77"/>
      <c r="WRJ62" s="77"/>
      <c r="WRK62" s="77"/>
      <c r="WRL62" s="77"/>
      <c r="WRM62" s="77"/>
      <c r="WRN62" s="77"/>
      <c r="WRO62" s="77"/>
      <c r="WRP62" s="77"/>
      <c r="WRQ62" s="77"/>
      <c r="WRR62" s="77"/>
      <c r="WRS62" s="77"/>
      <c r="WRT62" s="77"/>
      <c r="WRU62" s="77"/>
      <c r="WRV62" s="77"/>
      <c r="WRW62" s="77"/>
      <c r="WRX62" s="77"/>
      <c r="WRY62" s="77"/>
      <c r="WRZ62" s="77"/>
      <c r="WSA62" s="77"/>
      <c r="WSB62" s="77"/>
      <c r="WSC62" s="77"/>
      <c r="WSD62" s="77"/>
      <c r="WSE62" s="77"/>
      <c r="WSF62" s="77"/>
      <c r="WSG62" s="77"/>
      <c r="WSH62" s="77"/>
      <c r="WSI62" s="77"/>
      <c r="WSJ62" s="77"/>
      <c r="WSK62" s="77"/>
      <c r="WSL62" s="77"/>
      <c r="WSM62" s="77"/>
      <c r="WSN62" s="77"/>
      <c r="WSO62" s="77"/>
      <c r="WSP62" s="77"/>
      <c r="WSQ62" s="77"/>
      <c r="WSR62" s="77"/>
      <c r="WSS62" s="77"/>
      <c r="WST62" s="77"/>
      <c r="WSU62" s="77"/>
      <c r="WSV62" s="77"/>
      <c r="WSW62" s="77"/>
      <c r="WSX62" s="77"/>
      <c r="WSY62" s="77"/>
      <c r="WSZ62" s="77"/>
      <c r="WTA62" s="77"/>
      <c r="WTB62" s="77"/>
      <c r="WTC62" s="77"/>
      <c r="WTD62" s="77"/>
      <c r="WTE62" s="77"/>
      <c r="WTF62" s="77"/>
      <c r="WTG62" s="77"/>
      <c r="WTH62" s="77"/>
      <c r="WTI62" s="77"/>
      <c r="WTJ62" s="77"/>
      <c r="WTK62" s="77"/>
      <c r="WTL62" s="77"/>
      <c r="WTM62" s="77"/>
      <c r="WTN62" s="77"/>
      <c r="WTO62" s="77"/>
      <c r="WTP62" s="77"/>
      <c r="WTQ62" s="77"/>
      <c r="WTR62" s="77"/>
      <c r="WTS62" s="77"/>
      <c r="WTT62" s="77"/>
      <c r="WTU62" s="77"/>
      <c r="WTV62" s="77"/>
      <c r="WTW62" s="77"/>
      <c r="WTX62" s="77"/>
      <c r="WTY62" s="77"/>
      <c r="WTZ62" s="77"/>
      <c r="WUA62" s="77"/>
      <c r="WUB62" s="77"/>
      <c r="WUC62" s="77"/>
      <c r="WUD62" s="77"/>
      <c r="WUE62" s="77"/>
      <c r="WUF62" s="77"/>
      <c r="WUG62" s="77"/>
      <c r="WUH62" s="77"/>
      <c r="WUI62" s="77"/>
      <c r="WUJ62" s="77"/>
      <c r="WUK62" s="77"/>
      <c r="WUL62" s="77"/>
      <c r="WUM62" s="77"/>
      <c r="WUN62" s="77"/>
      <c r="WUO62" s="77"/>
      <c r="WUP62" s="77"/>
      <c r="WUQ62" s="77"/>
      <c r="WUR62" s="77"/>
      <c r="WUS62" s="77"/>
      <c r="WUT62" s="77"/>
      <c r="WUU62" s="77"/>
      <c r="WUV62" s="77"/>
      <c r="WUW62" s="77"/>
      <c r="WUX62" s="77"/>
      <c r="WUY62" s="77"/>
      <c r="WUZ62" s="77"/>
      <c r="WVA62" s="77"/>
      <c r="WVB62" s="77"/>
      <c r="WVC62" s="77"/>
      <c r="WVD62" s="77"/>
      <c r="WVE62" s="77"/>
      <c r="WVF62" s="77"/>
      <c r="WVG62" s="77"/>
      <c r="WVH62" s="77"/>
      <c r="WVI62" s="77"/>
      <c r="WVJ62" s="77"/>
      <c r="WVK62" s="77"/>
      <c r="WVL62" s="77"/>
      <c r="WVM62" s="77"/>
      <c r="WVN62" s="77"/>
      <c r="WVO62" s="77"/>
      <c r="WVP62" s="77"/>
      <c r="WVQ62" s="77"/>
      <c r="WVR62" s="77"/>
      <c r="WVS62" s="77"/>
      <c r="WVT62" s="77"/>
      <c r="WVU62" s="77"/>
      <c r="WVV62" s="77"/>
      <c r="WVW62" s="77"/>
      <c r="WVX62" s="77"/>
      <c r="WVY62" s="77"/>
      <c r="WVZ62" s="77"/>
      <c r="WWA62" s="77"/>
      <c r="WWB62" s="77"/>
      <c r="WWC62" s="77"/>
      <c r="WWD62" s="77"/>
      <c r="WWE62" s="77"/>
      <c r="WWF62" s="77"/>
      <c r="WWG62" s="77"/>
      <c r="WWH62" s="77"/>
      <c r="WWI62" s="77"/>
      <c r="WWJ62" s="77"/>
      <c r="WWK62" s="77"/>
      <c r="WWL62" s="77"/>
      <c r="WWM62" s="77"/>
      <c r="WWN62" s="77"/>
      <c r="WWO62" s="77"/>
      <c r="WWP62" s="77"/>
      <c r="WWQ62" s="77"/>
      <c r="WWR62" s="77"/>
      <c r="WWS62" s="77"/>
      <c r="WWT62" s="77"/>
      <c r="WWU62" s="77"/>
      <c r="WWV62" s="77"/>
      <c r="WWW62" s="77"/>
      <c r="WWX62" s="77"/>
    </row>
    <row r="63" spans="1:16170" ht="24" customHeight="1" x14ac:dyDescent="0.25">
      <c r="A63" s="79">
        <f t="shared" si="2"/>
        <v>58</v>
      </c>
      <c r="B63" s="103" t="s">
        <v>59</v>
      </c>
      <c r="C63" s="95"/>
      <c r="D63" s="12">
        <f t="shared" si="3"/>
        <v>77986</v>
      </c>
      <c r="E63" s="95"/>
      <c r="F63" s="95"/>
      <c r="G63" s="95">
        <v>21466</v>
      </c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>
        <v>56520</v>
      </c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  <c r="ALM63" s="77"/>
      <c r="ALN63" s="77"/>
      <c r="ALO63" s="77"/>
      <c r="ALP63" s="77"/>
      <c r="ALQ63" s="77"/>
      <c r="ALR63" s="77"/>
      <c r="ALS63" s="77"/>
      <c r="ALT63" s="77"/>
      <c r="ALU63" s="77"/>
      <c r="ALV63" s="77"/>
      <c r="ALW63" s="77"/>
      <c r="ALX63" s="77"/>
      <c r="ALY63" s="77"/>
      <c r="ALZ63" s="77"/>
      <c r="AMA63" s="77"/>
      <c r="AMB63" s="77"/>
      <c r="AMC63" s="77"/>
      <c r="AMD63" s="77"/>
      <c r="AME63" s="77"/>
      <c r="AMF63" s="77"/>
      <c r="AMG63" s="77"/>
      <c r="AMH63" s="77"/>
      <c r="AMI63" s="77"/>
      <c r="AMJ63" s="77"/>
      <c r="AMK63" s="77"/>
      <c r="AML63" s="77"/>
      <c r="AMM63" s="77"/>
      <c r="AMN63" s="77"/>
      <c r="AMO63" s="77"/>
      <c r="AMP63" s="77"/>
      <c r="AMQ63" s="77"/>
      <c r="AMR63" s="77"/>
      <c r="AMS63" s="77"/>
      <c r="AMT63" s="77"/>
      <c r="AMU63" s="77"/>
      <c r="AMV63" s="77"/>
      <c r="AMW63" s="77"/>
      <c r="AMX63" s="77"/>
      <c r="AMY63" s="77"/>
      <c r="AMZ63" s="77"/>
      <c r="ANA63" s="77"/>
      <c r="ANB63" s="77"/>
      <c r="ANC63" s="77"/>
      <c r="AND63" s="77"/>
      <c r="ANE63" s="77"/>
      <c r="ANF63" s="77"/>
      <c r="ANG63" s="77"/>
      <c r="ANH63" s="77"/>
      <c r="ANI63" s="77"/>
      <c r="ANJ63" s="77"/>
      <c r="ANK63" s="77"/>
      <c r="ANL63" s="77"/>
      <c r="ANM63" s="77"/>
      <c r="ANN63" s="77"/>
      <c r="ANO63" s="77"/>
      <c r="ANP63" s="77"/>
      <c r="ANQ63" s="77"/>
      <c r="ANR63" s="77"/>
      <c r="ANS63" s="77"/>
      <c r="ANT63" s="77"/>
      <c r="ANU63" s="77"/>
      <c r="ANV63" s="77"/>
      <c r="ANW63" s="77"/>
      <c r="ANX63" s="77"/>
      <c r="ANY63" s="77"/>
      <c r="ANZ63" s="77"/>
      <c r="AOA63" s="77"/>
      <c r="AOB63" s="77"/>
      <c r="AOC63" s="77"/>
      <c r="AOD63" s="77"/>
      <c r="AOE63" s="77"/>
      <c r="AOF63" s="77"/>
      <c r="AOG63" s="77"/>
      <c r="AOH63" s="77"/>
      <c r="AOI63" s="77"/>
      <c r="AOJ63" s="77"/>
      <c r="AOK63" s="77"/>
      <c r="AOL63" s="77"/>
      <c r="AOM63" s="77"/>
      <c r="AON63" s="77"/>
      <c r="AOO63" s="77"/>
      <c r="AOP63" s="77"/>
      <c r="AOQ63" s="77"/>
      <c r="AOR63" s="77"/>
      <c r="AOS63" s="77"/>
      <c r="AOT63" s="77"/>
      <c r="AOU63" s="77"/>
      <c r="AOV63" s="77"/>
      <c r="AOW63" s="77"/>
      <c r="AOX63" s="77"/>
      <c r="AOY63" s="77"/>
      <c r="AOZ63" s="77"/>
      <c r="APA63" s="77"/>
      <c r="APB63" s="77"/>
      <c r="APC63" s="77"/>
      <c r="APD63" s="77"/>
      <c r="APE63" s="77"/>
      <c r="APF63" s="77"/>
      <c r="APG63" s="77"/>
      <c r="APH63" s="77"/>
      <c r="API63" s="77"/>
      <c r="APJ63" s="77"/>
      <c r="APK63" s="77"/>
      <c r="APL63" s="77"/>
      <c r="APM63" s="77"/>
      <c r="APN63" s="77"/>
      <c r="APO63" s="77"/>
      <c r="APP63" s="77"/>
      <c r="APQ63" s="77"/>
      <c r="APR63" s="77"/>
      <c r="APS63" s="77"/>
      <c r="APT63" s="77"/>
      <c r="APU63" s="77"/>
      <c r="APV63" s="77"/>
      <c r="APW63" s="77"/>
      <c r="APX63" s="77"/>
      <c r="APY63" s="77"/>
      <c r="APZ63" s="77"/>
      <c r="AQA63" s="77"/>
      <c r="AQB63" s="77"/>
      <c r="AQC63" s="77"/>
      <c r="AQD63" s="77"/>
      <c r="AQE63" s="77"/>
      <c r="AQF63" s="77"/>
      <c r="AQG63" s="77"/>
      <c r="AQH63" s="77"/>
      <c r="AQI63" s="77"/>
      <c r="AQJ63" s="77"/>
      <c r="AQK63" s="77"/>
      <c r="AQL63" s="77"/>
      <c r="AQM63" s="77"/>
      <c r="AQN63" s="77"/>
      <c r="AQO63" s="77"/>
      <c r="AQP63" s="77"/>
      <c r="AQQ63" s="77"/>
      <c r="AQR63" s="77"/>
      <c r="AQS63" s="77"/>
      <c r="AQT63" s="77"/>
      <c r="AQU63" s="77"/>
      <c r="AQV63" s="77"/>
      <c r="AQW63" s="77"/>
      <c r="AQX63" s="77"/>
      <c r="AQY63" s="77"/>
      <c r="AQZ63" s="77"/>
      <c r="ARA63" s="77"/>
      <c r="ARB63" s="77"/>
      <c r="ARC63" s="77"/>
      <c r="ARD63" s="77"/>
      <c r="ARE63" s="77"/>
      <c r="ARF63" s="77"/>
      <c r="ARG63" s="77"/>
      <c r="ARH63" s="77"/>
      <c r="ARI63" s="77"/>
      <c r="ARJ63" s="77"/>
      <c r="ARK63" s="77"/>
      <c r="ARL63" s="77"/>
      <c r="ARM63" s="77"/>
      <c r="ARN63" s="77"/>
      <c r="ARO63" s="77"/>
      <c r="ARP63" s="77"/>
      <c r="ARQ63" s="77"/>
      <c r="ARR63" s="77"/>
      <c r="ARS63" s="77"/>
      <c r="ART63" s="77"/>
      <c r="ARU63" s="77"/>
      <c r="ARV63" s="77"/>
      <c r="ARW63" s="77"/>
      <c r="ARX63" s="77"/>
      <c r="ARY63" s="77"/>
      <c r="ARZ63" s="77"/>
      <c r="ASA63" s="77"/>
      <c r="ASB63" s="77"/>
      <c r="ASC63" s="77"/>
      <c r="ASD63" s="77"/>
      <c r="ASE63" s="77"/>
      <c r="ASF63" s="77"/>
      <c r="ASG63" s="77"/>
      <c r="ASH63" s="77"/>
      <c r="ASI63" s="77"/>
      <c r="ASJ63" s="77"/>
      <c r="ASK63" s="77"/>
      <c r="ASL63" s="77"/>
      <c r="ASM63" s="77"/>
      <c r="ASN63" s="77"/>
      <c r="ASO63" s="77"/>
      <c r="ASP63" s="77"/>
      <c r="ASQ63" s="77"/>
      <c r="ASR63" s="77"/>
      <c r="ASS63" s="77"/>
      <c r="AST63" s="77"/>
      <c r="ASU63" s="77"/>
      <c r="ASV63" s="77"/>
      <c r="ASW63" s="77"/>
      <c r="ASX63" s="77"/>
      <c r="ASY63" s="77"/>
      <c r="ASZ63" s="77"/>
      <c r="ATA63" s="77"/>
      <c r="ATB63" s="77"/>
      <c r="ATC63" s="77"/>
      <c r="ATD63" s="77"/>
      <c r="ATE63" s="77"/>
      <c r="ATF63" s="77"/>
      <c r="ATG63" s="77"/>
      <c r="ATH63" s="77"/>
      <c r="ATI63" s="77"/>
      <c r="ATJ63" s="77"/>
      <c r="ATK63" s="77"/>
      <c r="ATL63" s="77"/>
      <c r="ATM63" s="77"/>
      <c r="ATN63" s="77"/>
      <c r="ATO63" s="77"/>
      <c r="ATP63" s="77"/>
      <c r="ATQ63" s="77"/>
      <c r="ATR63" s="77"/>
      <c r="ATS63" s="77"/>
      <c r="ATT63" s="77"/>
      <c r="ATU63" s="77"/>
      <c r="ATV63" s="77"/>
      <c r="ATW63" s="77"/>
      <c r="ATX63" s="77"/>
      <c r="ATY63" s="77"/>
      <c r="ATZ63" s="77"/>
      <c r="AUA63" s="77"/>
      <c r="AUB63" s="77"/>
      <c r="AUC63" s="77"/>
      <c r="AUD63" s="77"/>
      <c r="AUE63" s="77"/>
      <c r="AUF63" s="77"/>
      <c r="AUG63" s="77"/>
      <c r="AUH63" s="77"/>
      <c r="AUI63" s="77"/>
      <c r="AUJ63" s="77"/>
      <c r="AUK63" s="77"/>
      <c r="AUL63" s="77"/>
      <c r="AUM63" s="77"/>
      <c r="AUN63" s="77"/>
      <c r="AUO63" s="77"/>
      <c r="AUP63" s="77"/>
      <c r="AUQ63" s="77"/>
      <c r="AUR63" s="77"/>
      <c r="AUS63" s="77"/>
      <c r="AUT63" s="77"/>
      <c r="AUU63" s="77"/>
      <c r="AUV63" s="77"/>
      <c r="AUW63" s="77"/>
      <c r="AUX63" s="77"/>
      <c r="AUY63" s="77"/>
      <c r="AUZ63" s="77"/>
      <c r="AVA63" s="77"/>
      <c r="AVB63" s="77"/>
      <c r="AVC63" s="77"/>
      <c r="AVD63" s="77"/>
      <c r="AVE63" s="77"/>
      <c r="AVF63" s="77"/>
      <c r="AVG63" s="77"/>
      <c r="AVH63" s="77"/>
      <c r="AVI63" s="77"/>
      <c r="AVJ63" s="77"/>
      <c r="AVK63" s="77"/>
      <c r="AVL63" s="77"/>
      <c r="AVM63" s="77"/>
      <c r="AVN63" s="77"/>
      <c r="AVO63" s="77"/>
      <c r="AVP63" s="77"/>
      <c r="AVQ63" s="77"/>
      <c r="AVR63" s="77"/>
      <c r="AVS63" s="77"/>
      <c r="AVT63" s="77"/>
      <c r="AVU63" s="77"/>
      <c r="AVV63" s="77"/>
      <c r="AVW63" s="77"/>
      <c r="AVX63" s="77"/>
      <c r="AVY63" s="77"/>
      <c r="AVZ63" s="77"/>
      <c r="AWA63" s="77"/>
      <c r="AWB63" s="77"/>
      <c r="AWC63" s="77"/>
      <c r="AWD63" s="77"/>
      <c r="AWE63" s="77"/>
      <c r="AWF63" s="77"/>
      <c r="AWG63" s="77"/>
      <c r="AWH63" s="77"/>
      <c r="AWI63" s="77"/>
      <c r="AWJ63" s="77"/>
      <c r="AWK63" s="77"/>
      <c r="AWL63" s="77"/>
      <c r="AWM63" s="77"/>
      <c r="AWN63" s="77"/>
      <c r="AWO63" s="77"/>
      <c r="AWP63" s="77"/>
      <c r="AWQ63" s="77"/>
      <c r="AWR63" s="77"/>
      <c r="AWS63" s="77"/>
      <c r="AWT63" s="77"/>
      <c r="AWU63" s="77"/>
      <c r="AWV63" s="77"/>
      <c r="AWW63" s="77"/>
      <c r="AWX63" s="77"/>
      <c r="AWY63" s="77"/>
      <c r="AWZ63" s="77"/>
      <c r="AXA63" s="77"/>
      <c r="AXB63" s="77"/>
      <c r="AXC63" s="77"/>
      <c r="AXD63" s="77"/>
      <c r="AXE63" s="77"/>
      <c r="AXF63" s="77"/>
      <c r="AXG63" s="77"/>
      <c r="AXH63" s="77"/>
      <c r="AXI63" s="77"/>
      <c r="AXJ63" s="77"/>
      <c r="AXK63" s="77"/>
      <c r="AXL63" s="77"/>
      <c r="AXM63" s="77"/>
      <c r="AXN63" s="77"/>
      <c r="AXO63" s="77"/>
      <c r="AXP63" s="77"/>
      <c r="AXQ63" s="77"/>
      <c r="AXR63" s="77"/>
      <c r="AXS63" s="77"/>
      <c r="AXT63" s="77"/>
      <c r="AXU63" s="77"/>
      <c r="AXV63" s="77"/>
      <c r="AXW63" s="77"/>
      <c r="AXX63" s="77"/>
      <c r="AXY63" s="77"/>
      <c r="AXZ63" s="77"/>
      <c r="AYA63" s="77"/>
      <c r="AYB63" s="77"/>
      <c r="AYC63" s="77"/>
      <c r="AYD63" s="77"/>
      <c r="AYE63" s="77"/>
      <c r="AYF63" s="77"/>
      <c r="AYG63" s="77"/>
      <c r="AYH63" s="77"/>
      <c r="AYI63" s="77"/>
      <c r="AYJ63" s="77"/>
      <c r="AYK63" s="77"/>
      <c r="AYL63" s="77"/>
      <c r="AYM63" s="77"/>
      <c r="AYN63" s="77"/>
      <c r="AYO63" s="77"/>
      <c r="AYP63" s="77"/>
      <c r="AYQ63" s="77"/>
      <c r="AYR63" s="77"/>
      <c r="AYS63" s="77"/>
      <c r="AYT63" s="77"/>
      <c r="AYU63" s="77"/>
      <c r="AYV63" s="77"/>
      <c r="AYW63" s="77"/>
      <c r="AYX63" s="77"/>
      <c r="AYY63" s="77"/>
      <c r="AYZ63" s="77"/>
      <c r="AZA63" s="77"/>
      <c r="AZB63" s="77"/>
      <c r="AZC63" s="77"/>
      <c r="AZD63" s="77"/>
      <c r="AZE63" s="77"/>
      <c r="AZF63" s="77"/>
      <c r="AZG63" s="77"/>
      <c r="AZH63" s="77"/>
      <c r="AZI63" s="77"/>
      <c r="AZJ63" s="77"/>
      <c r="AZK63" s="77"/>
      <c r="AZL63" s="77"/>
      <c r="AZM63" s="77"/>
      <c r="AZN63" s="77"/>
      <c r="AZO63" s="77"/>
      <c r="AZP63" s="77"/>
      <c r="AZQ63" s="77"/>
      <c r="AZR63" s="77"/>
      <c r="AZS63" s="77"/>
      <c r="AZT63" s="77"/>
      <c r="AZU63" s="77"/>
      <c r="AZV63" s="77"/>
      <c r="AZW63" s="77"/>
      <c r="AZX63" s="77"/>
      <c r="AZY63" s="77"/>
      <c r="AZZ63" s="77"/>
      <c r="BAA63" s="77"/>
      <c r="BAB63" s="77"/>
      <c r="BAC63" s="77"/>
      <c r="BAD63" s="77"/>
      <c r="BAE63" s="77"/>
      <c r="BAF63" s="77"/>
      <c r="BAG63" s="77"/>
      <c r="BAH63" s="77"/>
      <c r="BAI63" s="77"/>
      <c r="BAJ63" s="77"/>
      <c r="BAK63" s="77"/>
      <c r="BAL63" s="77"/>
      <c r="BAM63" s="77"/>
      <c r="BAN63" s="77"/>
      <c r="BAO63" s="77"/>
      <c r="BAP63" s="77"/>
      <c r="BAQ63" s="77"/>
      <c r="BAR63" s="77"/>
      <c r="BAS63" s="77"/>
      <c r="BAT63" s="77"/>
      <c r="BAU63" s="77"/>
      <c r="BAV63" s="77"/>
      <c r="BAW63" s="77"/>
      <c r="BAX63" s="77"/>
      <c r="BAY63" s="77"/>
      <c r="BAZ63" s="77"/>
      <c r="BBA63" s="77"/>
      <c r="BBB63" s="77"/>
      <c r="BBC63" s="77"/>
      <c r="BBD63" s="77"/>
      <c r="BBE63" s="77"/>
      <c r="BBF63" s="77"/>
      <c r="BBG63" s="77"/>
      <c r="BBH63" s="77"/>
      <c r="BBI63" s="77"/>
      <c r="BBJ63" s="77"/>
      <c r="BBK63" s="77"/>
      <c r="BBL63" s="77"/>
      <c r="BBM63" s="77"/>
      <c r="BBN63" s="77"/>
      <c r="BBO63" s="77"/>
      <c r="BBP63" s="77"/>
      <c r="BBQ63" s="77"/>
      <c r="BBR63" s="77"/>
      <c r="BBS63" s="77"/>
      <c r="BBT63" s="77"/>
      <c r="BBU63" s="77"/>
      <c r="BBV63" s="77"/>
      <c r="BBW63" s="77"/>
      <c r="BBX63" s="77"/>
      <c r="BBY63" s="77"/>
      <c r="BBZ63" s="77"/>
      <c r="BCA63" s="77"/>
      <c r="BCB63" s="77"/>
      <c r="BCC63" s="77"/>
      <c r="BCD63" s="77"/>
      <c r="BCE63" s="77"/>
      <c r="BCF63" s="77"/>
      <c r="BCG63" s="77"/>
      <c r="BCH63" s="77"/>
      <c r="BCI63" s="77"/>
      <c r="BCJ63" s="77"/>
      <c r="BCK63" s="77"/>
      <c r="BCL63" s="77"/>
      <c r="BCM63" s="77"/>
      <c r="BCN63" s="77"/>
      <c r="BCO63" s="77"/>
      <c r="BCP63" s="77"/>
      <c r="BCQ63" s="77"/>
      <c r="BCR63" s="77"/>
      <c r="BCS63" s="77"/>
      <c r="BCT63" s="77"/>
      <c r="BCU63" s="77"/>
      <c r="BCV63" s="77"/>
      <c r="BCW63" s="77"/>
      <c r="BCX63" s="77"/>
      <c r="BCY63" s="77"/>
      <c r="BCZ63" s="77"/>
      <c r="BDA63" s="77"/>
      <c r="BDB63" s="77"/>
      <c r="BDC63" s="77"/>
      <c r="BDD63" s="77"/>
      <c r="BDE63" s="77"/>
      <c r="BDF63" s="77"/>
      <c r="BDG63" s="77"/>
      <c r="BDH63" s="77"/>
      <c r="BDI63" s="77"/>
      <c r="BDJ63" s="77"/>
      <c r="BDK63" s="77"/>
      <c r="BDL63" s="77"/>
      <c r="BDM63" s="77"/>
      <c r="BDN63" s="77"/>
      <c r="BDO63" s="77"/>
      <c r="BDP63" s="77"/>
      <c r="BDQ63" s="77"/>
      <c r="BDR63" s="77"/>
      <c r="BDS63" s="77"/>
      <c r="BDT63" s="77"/>
      <c r="BDU63" s="77"/>
      <c r="BDV63" s="77"/>
      <c r="BDW63" s="77"/>
      <c r="BDX63" s="77"/>
      <c r="BDY63" s="77"/>
      <c r="BDZ63" s="77"/>
      <c r="BEA63" s="77"/>
      <c r="BEB63" s="77"/>
      <c r="BEC63" s="77"/>
      <c r="BED63" s="77"/>
      <c r="BEE63" s="77"/>
      <c r="BEF63" s="77"/>
      <c r="BEG63" s="77"/>
      <c r="BEH63" s="77"/>
      <c r="BEI63" s="77"/>
      <c r="BEJ63" s="77"/>
      <c r="BEK63" s="77"/>
      <c r="BEL63" s="77"/>
      <c r="BEM63" s="77"/>
      <c r="BEN63" s="77"/>
      <c r="BEO63" s="77"/>
      <c r="BEP63" s="77"/>
      <c r="BEQ63" s="77"/>
      <c r="BER63" s="77"/>
      <c r="BES63" s="77"/>
      <c r="BET63" s="77"/>
      <c r="BEU63" s="77"/>
      <c r="BEV63" s="77"/>
      <c r="BEW63" s="77"/>
      <c r="BEX63" s="77"/>
      <c r="BEY63" s="77"/>
      <c r="BEZ63" s="77"/>
      <c r="BFA63" s="77"/>
      <c r="BFB63" s="77"/>
      <c r="BFC63" s="77"/>
      <c r="BFD63" s="77"/>
      <c r="BFE63" s="77"/>
      <c r="BFF63" s="77"/>
      <c r="BFG63" s="77"/>
      <c r="BFH63" s="77"/>
      <c r="BFI63" s="77"/>
      <c r="BFJ63" s="77"/>
      <c r="BFK63" s="77"/>
      <c r="BFL63" s="77"/>
      <c r="BFM63" s="77"/>
      <c r="BFN63" s="77"/>
      <c r="BFO63" s="77"/>
      <c r="BFP63" s="77"/>
      <c r="BFQ63" s="77"/>
      <c r="BFR63" s="77"/>
      <c r="BFS63" s="77"/>
      <c r="BFT63" s="77"/>
      <c r="BFU63" s="77"/>
      <c r="BFV63" s="77"/>
      <c r="BFW63" s="77"/>
      <c r="BFX63" s="77"/>
      <c r="BFY63" s="77"/>
      <c r="BFZ63" s="77"/>
      <c r="BGA63" s="77"/>
      <c r="BGB63" s="77"/>
      <c r="BGC63" s="77"/>
      <c r="BGD63" s="77"/>
      <c r="BGE63" s="77"/>
      <c r="BGF63" s="77"/>
      <c r="BGG63" s="77"/>
      <c r="BGH63" s="77"/>
      <c r="BGI63" s="77"/>
      <c r="BGJ63" s="77"/>
      <c r="BGK63" s="77"/>
      <c r="BGL63" s="77"/>
      <c r="BGM63" s="77"/>
      <c r="BGN63" s="77"/>
      <c r="BGO63" s="77"/>
      <c r="BGP63" s="77"/>
      <c r="BGQ63" s="77"/>
      <c r="BGR63" s="77"/>
      <c r="BGS63" s="77"/>
      <c r="BGT63" s="77"/>
      <c r="BGU63" s="77"/>
      <c r="BGV63" s="77"/>
      <c r="BGW63" s="77"/>
      <c r="BGX63" s="77"/>
      <c r="BGY63" s="77"/>
      <c r="BGZ63" s="77"/>
      <c r="BHA63" s="77"/>
      <c r="BHB63" s="77"/>
      <c r="BHC63" s="77"/>
      <c r="BHD63" s="77"/>
      <c r="BHE63" s="77"/>
      <c r="BHF63" s="77"/>
      <c r="BHG63" s="77"/>
      <c r="BHH63" s="77"/>
      <c r="BHI63" s="77"/>
      <c r="BHJ63" s="77"/>
      <c r="BHK63" s="77"/>
      <c r="BHL63" s="77"/>
      <c r="BHM63" s="77"/>
      <c r="BHN63" s="77"/>
      <c r="BHO63" s="77"/>
      <c r="BHP63" s="77"/>
      <c r="BHQ63" s="77"/>
      <c r="BHR63" s="77"/>
      <c r="BHS63" s="77"/>
      <c r="BHT63" s="77"/>
      <c r="BHU63" s="77"/>
      <c r="BHV63" s="77"/>
      <c r="BHW63" s="77"/>
      <c r="BHX63" s="77"/>
      <c r="BHY63" s="77"/>
      <c r="BHZ63" s="77"/>
      <c r="BIA63" s="77"/>
      <c r="BIB63" s="77"/>
      <c r="BIC63" s="77"/>
      <c r="BID63" s="77"/>
      <c r="BIE63" s="77"/>
      <c r="BIF63" s="77"/>
      <c r="BIG63" s="77"/>
      <c r="BIH63" s="77"/>
      <c r="BII63" s="77"/>
      <c r="BIJ63" s="77"/>
      <c r="BIK63" s="77"/>
      <c r="BIL63" s="77"/>
      <c r="BIM63" s="77"/>
      <c r="BIN63" s="77"/>
      <c r="BIO63" s="77"/>
      <c r="BIP63" s="77"/>
      <c r="BIQ63" s="77"/>
      <c r="BIR63" s="77"/>
      <c r="BIS63" s="77"/>
      <c r="BIT63" s="77"/>
      <c r="BIU63" s="77"/>
      <c r="BIV63" s="77"/>
      <c r="BIW63" s="77"/>
      <c r="BIX63" s="77"/>
      <c r="BIY63" s="77"/>
      <c r="BIZ63" s="77"/>
      <c r="BJA63" s="77"/>
      <c r="BJB63" s="77"/>
      <c r="BJC63" s="77"/>
      <c r="BJD63" s="77"/>
      <c r="BJE63" s="77"/>
      <c r="BJF63" s="77"/>
      <c r="BJG63" s="77"/>
      <c r="BJH63" s="77"/>
      <c r="BJI63" s="77"/>
      <c r="BJJ63" s="77"/>
      <c r="BJK63" s="77"/>
      <c r="BJL63" s="77"/>
      <c r="BJM63" s="77"/>
      <c r="BJN63" s="77"/>
      <c r="BJO63" s="77"/>
      <c r="BJP63" s="77"/>
      <c r="BJQ63" s="77"/>
      <c r="BJR63" s="77"/>
      <c r="BJS63" s="77"/>
      <c r="BJT63" s="77"/>
      <c r="BJU63" s="77"/>
      <c r="BJV63" s="77"/>
      <c r="BJW63" s="77"/>
      <c r="BJX63" s="77"/>
      <c r="BJY63" s="77"/>
      <c r="BJZ63" s="77"/>
      <c r="BKA63" s="77"/>
      <c r="BKB63" s="77"/>
      <c r="BKC63" s="77"/>
      <c r="BKD63" s="77"/>
      <c r="BKE63" s="77"/>
      <c r="BKF63" s="77"/>
      <c r="BKG63" s="77"/>
      <c r="BKH63" s="77"/>
      <c r="BKI63" s="77"/>
      <c r="BKJ63" s="77"/>
      <c r="BKK63" s="77"/>
      <c r="BKL63" s="77"/>
      <c r="BKM63" s="77"/>
      <c r="BKN63" s="77"/>
      <c r="BKO63" s="77"/>
      <c r="BKP63" s="77"/>
      <c r="BKQ63" s="77"/>
      <c r="BKR63" s="77"/>
      <c r="BKS63" s="77"/>
      <c r="BKT63" s="77"/>
      <c r="BKU63" s="77"/>
      <c r="BKV63" s="77"/>
      <c r="BKW63" s="77"/>
      <c r="BKX63" s="77"/>
      <c r="BKY63" s="77"/>
      <c r="BKZ63" s="77"/>
      <c r="BLA63" s="77"/>
      <c r="BLB63" s="77"/>
      <c r="BLC63" s="77"/>
      <c r="BLD63" s="77"/>
      <c r="BLE63" s="77"/>
      <c r="BLF63" s="77"/>
      <c r="BLG63" s="77"/>
      <c r="BLH63" s="77"/>
      <c r="BLI63" s="77"/>
      <c r="BLJ63" s="77"/>
      <c r="BLK63" s="77"/>
      <c r="BLL63" s="77"/>
      <c r="BLM63" s="77"/>
      <c r="BLN63" s="77"/>
      <c r="BLO63" s="77"/>
      <c r="BLP63" s="77"/>
      <c r="BLQ63" s="77"/>
      <c r="BLR63" s="77"/>
      <c r="BLS63" s="77"/>
      <c r="BLT63" s="77"/>
      <c r="BLU63" s="77"/>
      <c r="BLV63" s="77"/>
      <c r="BLW63" s="77"/>
      <c r="BLX63" s="77"/>
      <c r="BLY63" s="77"/>
      <c r="BLZ63" s="77"/>
      <c r="BMA63" s="77"/>
      <c r="BMB63" s="77"/>
      <c r="BMC63" s="77"/>
      <c r="BMD63" s="77"/>
      <c r="BME63" s="77"/>
      <c r="BMF63" s="77"/>
      <c r="BMG63" s="77"/>
      <c r="BMH63" s="77"/>
      <c r="BMI63" s="77"/>
      <c r="BMJ63" s="77"/>
      <c r="BMK63" s="77"/>
      <c r="BML63" s="77"/>
      <c r="BMM63" s="77"/>
      <c r="BMN63" s="77"/>
      <c r="BMO63" s="77"/>
      <c r="BMP63" s="77"/>
      <c r="BMQ63" s="77"/>
      <c r="BMR63" s="77"/>
      <c r="BMS63" s="77"/>
      <c r="BMT63" s="77"/>
      <c r="BMU63" s="77"/>
      <c r="BMV63" s="77"/>
      <c r="BMW63" s="77"/>
      <c r="BMX63" s="77"/>
      <c r="BMY63" s="77"/>
      <c r="BMZ63" s="77"/>
      <c r="BNA63" s="77"/>
      <c r="BNB63" s="77"/>
      <c r="BNC63" s="77"/>
      <c r="BND63" s="77"/>
      <c r="BNE63" s="77"/>
      <c r="BNF63" s="77"/>
      <c r="BNG63" s="77"/>
      <c r="BNH63" s="77"/>
      <c r="BNI63" s="77"/>
      <c r="BNJ63" s="77"/>
      <c r="BNK63" s="77"/>
      <c r="BNL63" s="77"/>
      <c r="BNM63" s="77"/>
      <c r="BNN63" s="77"/>
      <c r="BNO63" s="77"/>
      <c r="BNP63" s="77"/>
      <c r="BNQ63" s="77"/>
      <c r="BNR63" s="77"/>
      <c r="BNS63" s="77"/>
      <c r="BNT63" s="77"/>
      <c r="BNU63" s="77"/>
      <c r="BNV63" s="77"/>
      <c r="BNW63" s="77"/>
      <c r="BNX63" s="77"/>
      <c r="BNY63" s="77"/>
      <c r="BNZ63" s="77"/>
      <c r="BOA63" s="77"/>
      <c r="BOB63" s="77"/>
      <c r="BOC63" s="77"/>
      <c r="BOD63" s="77"/>
      <c r="BOE63" s="77"/>
      <c r="BOF63" s="77"/>
      <c r="BOG63" s="77"/>
      <c r="BOH63" s="77"/>
      <c r="BOI63" s="77"/>
      <c r="BOJ63" s="77"/>
      <c r="BOK63" s="77"/>
      <c r="BOL63" s="77"/>
      <c r="BOM63" s="77"/>
      <c r="BON63" s="77"/>
      <c r="BOO63" s="77"/>
      <c r="BOP63" s="77"/>
      <c r="BOQ63" s="77"/>
      <c r="BOR63" s="77"/>
      <c r="BOS63" s="77"/>
      <c r="BOT63" s="77"/>
      <c r="BOU63" s="77"/>
      <c r="BOV63" s="77"/>
      <c r="BOW63" s="77"/>
      <c r="BOX63" s="77"/>
      <c r="BOY63" s="77"/>
      <c r="BOZ63" s="77"/>
      <c r="BPA63" s="77"/>
      <c r="BPB63" s="77"/>
      <c r="BPC63" s="77"/>
      <c r="BPD63" s="77"/>
      <c r="BPE63" s="77"/>
      <c r="BPF63" s="77"/>
      <c r="BPG63" s="77"/>
      <c r="BPH63" s="77"/>
      <c r="BPI63" s="77"/>
      <c r="BPJ63" s="77"/>
      <c r="BPK63" s="77"/>
      <c r="BPL63" s="77"/>
      <c r="BPM63" s="77"/>
      <c r="BPN63" s="77"/>
      <c r="BPO63" s="77"/>
      <c r="BPP63" s="77"/>
      <c r="BPQ63" s="77"/>
      <c r="BPR63" s="77"/>
      <c r="BPS63" s="77"/>
      <c r="BPT63" s="77"/>
      <c r="BPU63" s="77"/>
      <c r="BPV63" s="77"/>
      <c r="BPW63" s="77"/>
      <c r="BPX63" s="77"/>
      <c r="BPY63" s="77"/>
      <c r="BPZ63" s="77"/>
      <c r="BQA63" s="77"/>
      <c r="BQB63" s="77"/>
      <c r="BQC63" s="77"/>
      <c r="BQD63" s="77"/>
      <c r="BQE63" s="77"/>
      <c r="BQF63" s="77"/>
      <c r="BQG63" s="77"/>
      <c r="BQH63" s="77"/>
      <c r="BQI63" s="77"/>
      <c r="BQJ63" s="77"/>
      <c r="BQK63" s="77"/>
      <c r="BQL63" s="77"/>
      <c r="BQM63" s="77"/>
      <c r="BQN63" s="77"/>
      <c r="BQO63" s="77"/>
      <c r="BQP63" s="77"/>
      <c r="BQQ63" s="77"/>
      <c r="BQR63" s="77"/>
      <c r="BQS63" s="77"/>
      <c r="BQT63" s="77"/>
      <c r="BQU63" s="77"/>
      <c r="BQV63" s="77"/>
      <c r="BQW63" s="77"/>
      <c r="BQX63" s="77"/>
      <c r="BQY63" s="77"/>
      <c r="BQZ63" s="77"/>
      <c r="BRA63" s="77"/>
      <c r="BRB63" s="77"/>
      <c r="BRC63" s="77"/>
      <c r="BRD63" s="77"/>
      <c r="BRE63" s="77"/>
      <c r="BRF63" s="77"/>
      <c r="BRG63" s="77"/>
      <c r="BRH63" s="77"/>
      <c r="BRI63" s="77"/>
      <c r="BRJ63" s="77"/>
      <c r="BRK63" s="77"/>
      <c r="BRL63" s="77"/>
      <c r="BRM63" s="77"/>
      <c r="BRN63" s="77"/>
      <c r="BRO63" s="77"/>
      <c r="BRP63" s="77"/>
      <c r="BRQ63" s="77"/>
      <c r="BRR63" s="77"/>
      <c r="BRS63" s="77"/>
      <c r="BRT63" s="77"/>
      <c r="BRU63" s="77"/>
      <c r="BRV63" s="77"/>
      <c r="BRW63" s="77"/>
      <c r="BRX63" s="77"/>
      <c r="BRY63" s="77"/>
      <c r="BRZ63" s="77"/>
      <c r="BSA63" s="77"/>
      <c r="BSB63" s="77"/>
      <c r="BSC63" s="77"/>
      <c r="BSD63" s="77"/>
      <c r="BSE63" s="77"/>
      <c r="BSF63" s="77"/>
      <c r="BSG63" s="77"/>
      <c r="BSH63" s="77"/>
      <c r="BSI63" s="77"/>
      <c r="BSJ63" s="77"/>
      <c r="BSK63" s="77"/>
      <c r="BSL63" s="77"/>
      <c r="BSM63" s="77"/>
      <c r="BSN63" s="77"/>
      <c r="BSO63" s="77"/>
      <c r="BSP63" s="77"/>
      <c r="BSQ63" s="77"/>
      <c r="BSR63" s="77"/>
      <c r="BSS63" s="77"/>
      <c r="BST63" s="77"/>
      <c r="BSU63" s="77"/>
      <c r="BSV63" s="77"/>
      <c r="BSW63" s="77"/>
      <c r="BSX63" s="77"/>
      <c r="BSY63" s="77"/>
      <c r="BSZ63" s="77"/>
      <c r="BTA63" s="77"/>
      <c r="BTB63" s="77"/>
      <c r="BTC63" s="77"/>
      <c r="BTD63" s="77"/>
      <c r="BTE63" s="77"/>
      <c r="BTF63" s="77"/>
      <c r="BTG63" s="77"/>
      <c r="BTH63" s="77"/>
      <c r="BTI63" s="77"/>
      <c r="BTJ63" s="77"/>
      <c r="BTK63" s="77"/>
      <c r="BTL63" s="77"/>
      <c r="BTM63" s="77"/>
      <c r="BTN63" s="77"/>
      <c r="BTO63" s="77"/>
      <c r="BTP63" s="77"/>
      <c r="BTQ63" s="77"/>
      <c r="BTR63" s="77"/>
      <c r="BTS63" s="77"/>
      <c r="BTT63" s="77"/>
      <c r="BTU63" s="77"/>
      <c r="BTV63" s="77"/>
      <c r="BTW63" s="77"/>
      <c r="BTX63" s="77"/>
      <c r="BTY63" s="77"/>
      <c r="BTZ63" s="77"/>
      <c r="BUA63" s="77"/>
      <c r="BUB63" s="77"/>
      <c r="BUC63" s="77"/>
      <c r="BUD63" s="77"/>
      <c r="BUE63" s="77"/>
      <c r="BUF63" s="77"/>
      <c r="BUG63" s="77"/>
      <c r="BUH63" s="77"/>
      <c r="BUI63" s="77"/>
      <c r="BUJ63" s="77"/>
      <c r="BUK63" s="77"/>
      <c r="BUL63" s="77"/>
      <c r="BUM63" s="77"/>
      <c r="BUN63" s="77"/>
      <c r="BUO63" s="77"/>
      <c r="BUP63" s="77"/>
      <c r="BUQ63" s="77"/>
      <c r="BUR63" s="77"/>
      <c r="BUS63" s="77"/>
      <c r="BUT63" s="77"/>
      <c r="BUU63" s="77"/>
      <c r="BUV63" s="77"/>
      <c r="BUW63" s="77"/>
      <c r="BUX63" s="77"/>
      <c r="BUY63" s="77"/>
      <c r="BUZ63" s="77"/>
      <c r="BVA63" s="77"/>
      <c r="BVB63" s="77"/>
      <c r="BVC63" s="77"/>
      <c r="BVD63" s="77"/>
      <c r="BVE63" s="77"/>
      <c r="BVF63" s="77"/>
      <c r="BVG63" s="77"/>
      <c r="BVH63" s="77"/>
      <c r="BVI63" s="77"/>
      <c r="BVJ63" s="77"/>
      <c r="BVK63" s="77"/>
      <c r="BVL63" s="77"/>
      <c r="BVM63" s="77"/>
      <c r="BVN63" s="77"/>
      <c r="BVO63" s="77"/>
      <c r="BVP63" s="77"/>
      <c r="BVQ63" s="77"/>
      <c r="BVR63" s="77"/>
      <c r="BVS63" s="77"/>
      <c r="BVT63" s="77"/>
      <c r="BVU63" s="77"/>
      <c r="BVV63" s="77"/>
      <c r="BVW63" s="77"/>
      <c r="BVX63" s="77"/>
      <c r="BVY63" s="77"/>
      <c r="BVZ63" s="77"/>
      <c r="BWA63" s="77"/>
      <c r="BWB63" s="77"/>
      <c r="BWC63" s="77"/>
      <c r="BWD63" s="77"/>
      <c r="BWE63" s="77"/>
      <c r="BWF63" s="77"/>
      <c r="BWG63" s="77"/>
      <c r="BWH63" s="77"/>
      <c r="BWI63" s="77"/>
      <c r="BWJ63" s="77"/>
      <c r="BWK63" s="77"/>
      <c r="BWL63" s="77"/>
      <c r="BWM63" s="77"/>
      <c r="BWN63" s="77"/>
      <c r="BWO63" s="77"/>
      <c r="BWP63" s="77"/>
      <c r="BWQ63" s="77"/>
      <c r="BWR63" s="77"/>
      <c r="BWS63" s="77"/>
      <c r="BWT63" s="77"/>
      <c r="BWU63" s="77"/>
      <c r="BWV63" s="77"/>
      <c r="BWW63" s="77"/>
      <c r="BWX63" s="77"/>
      <c r="BWY63" s="77"/>
      <c r="BWZ63" s="77"/>
      <c r="BXA63" s="77"/>
      <c r="BXB63" s="77"/>
      <c r="BXC63" s="77"/>
      <c r="BXD63" s="77"/>
      <c r="BXE63" s="77"/>
      <c r="BXF63" s="77"/>
      <c r="BXG63" s="77"/>
      <c r="BXH63" s="77"/>
      <c r="BXI63" s="77"/>
      <c r="BXJ63" s="77"/>
      <c r="BXK63" s="77"/>
      <c r="BXL63" s="77"/>
      <c r="BXM63" s="77"/>
      <c r="BXN63" s="77"/>
      <c r="BXO63" s="77"/>
      <c r="BXP63" s="77"/>
      <c r="BXQ63" s="77"/>
      <c r="BXR63" s="77"/>
      <c r="BXS63" s="77"/>
      <c r="BXT63" s="77"/>
      <c r="BXU63" s="77"/>
      <c r="BXV63" s="77"/>
      <c r="BXW63" s="77"/>
      <c r="BXX63" s="77"/>
      <c r="BXY63" s="77"/>
      <c r="BXZ63" s="77"/>
      <c r="BYA63" s="77"/>
      <c r="BYB63" s="77"/>
      <c r="BYC63" s="77"/>
      <c r="BYD63" s="77"/>
      <c r="BYE63" s="77"/>
      <c r="BYF63" s="77"/>
      <c r="BYG63" s="77"/>
      <c r="BYH63" s="77"/>
      <c r="BYI63" s="77"/>
      <c r="BYJ63" s="77"/>
      <c r="BYK63" s="77"/>
      <c r="BYL63" s="77"/>
      <c r="BYM63" s="77"/>
      <c r="BYN63" s="77"/>
      <c r="BYO63" s="77"/>
      <c r="BYP63" s="77"/>
      <c r="BYQ63" s="77"/>
      <c r="BYR63" s="77"/>
      <c r="BYS63" s="77"/>
      <c r="BYT63" s="77"/>
      <c r="BYU63" s="77"/>
      <c r="BYV63" s="77"/>
      <c r="BYW63" s="77"/>
      <c r="BYX63" s="77"/>
      <c r="BYY63" s="77"/>
      <c r="BYZ63" s="77"/>
      <c r="BZA63" s="77"/>
      <c r="BZB63" s="77"/>
      <c r="BZC63" s="77"/>
      <c r="BZD63" s="77"/>
      <c r="BZE63" s="77"/>
      <c r="BZF63" s="77"/>
      <c r="BZG63" s="77"/>
      <c r="BZH63" s="77"/>
      <c r="BZI63" s="77"/>
      <c r="BZJ63" s="77"/>
      <c r="BZK63" s="77"/>
      <c r="BZL63" s="77"/>
      <c r="BZM63" s="77"/>
      <c r="BZN63" s="77"/>
      <c r="BZO63" s="77"/>
      <c r="BZP63" s="77"/>
      <c r="BZQ63" s="77"/>
      <c r="BZR63" s="77"/>
      <c r="BZS63" s="77"/>
      <c r="BZT63" s="77"/>
      <c r="BZU63" s="77"/>
      <c r="BZV63" s="77"/>
      <c r="BZW63" s="77"/>
      <c r="BZX63" s="77"/>
      <c r="BZY63" s="77"/>
      <c r="BZZ63" s="77"/>
      <c r="CAA63" s="77"/>
      <c r="CAB63" s="77"/>
      <c r="CAC63" s="77"/>
      <c r="CAD63" s="77"/>
      <c r="CAE63" s="77"/>
      <c r="CAF63" s="77"/>
      <c r="CAG63" s="77"/>
      <c r="CAH63" s="77"/>
      <c r="CAI63" s="77"/>
      <c r="CAJ63" s="77"/>
      <c r="CAK63" s="77"/>
      <c r="CAL63" s="77"/>
      <c r="CAM63" s="77"/>
      <c r="CAN63" s="77"/>
      <c r="CAO63" s="77"/>
      <c r="CAP63" s="77"/>
      <c r="CAQ63" s="77"/>
      <c r="CAR63" s="77"/>
      <c r="CAS63" s="77"/>
      <c r="CAT63" s="77"/>
      <c r="CAU63" s="77"/>
      <c r="CAV63" s="77"/>
      <c r="CAW63" s="77"/>
      <c r="CAX63" s="77"/>
      <c r="CAY63" s="77"/>
      <c r="CAZ63" s="77"/>
      <c r="CBA63" s="77"/>
      <c r="CBB63" s="77"/>
      <c r="CBC63" s="77"/>
      <c r="CBD63" s="77"/>
      <c r="CBE63" s="77"/>
      <c r="CBF63" s="77"/>
      <c r="CBG63" s="77"/>
      <c r="CBH63" s="77"/>
      <c r="CBI63" s="77"/>
      <c r="CBJ63" s="77"/>
      <c r="CBK63" s="77"/>
      <c r="CBL63" s="77"/>
      <c r="CBM63" s="77"/>
      <c r="CBN63" s="77"/>
      <c r="CBO63" s="77"/>
      <c r="CBP63" s="77"/>
      <c r="CBQ63" s="77"/>
      <c r="CBR63" s="77"/>
      <c r="CBS63" s="77"/>
      <c r="CBT63" s="77"/>
      <c r="CBU63" s="77"/>
      <c r="CBV63" s="77"/>
      <c r="CBW63" s="77"/>
      <c r="CBX63" s="77"/>
      <c r="CBY63" s="77"/>
      <c r="CBZ63" s="77"/>
      <c r="CCA63" s="77"/>
      <c r="CCB63" s="77"/>
      <c r="CCC63" s="77"/>
      <c r="CCD63" s="77"/>
      <c r="CCE63" s="77"/>
      <c r="CCF63" s="77"/>
      <c r="CCG63" s="77"/>
      <c r="CCH63" s="77"/>
      <c r="CCI63" s="77"/>
      <c r="CCJ63" s="77"/>
      <c r="CCK63" s="77"/>
      <c r="CCL63" s="77"/>
      <c r="CCM63" s="77"/>
      <c r="CCN63" s="77"/>
      <c r="CCO63" s="77"/>
      <c r="CCP63" s="77"/>
      <c r="CCQ63" s="77"/>
      <c r="CCR63" s="77"/>
      <c r="CCS63" s="77"/>
      <c r="CCT63" s="77"/>
      <c r="CCU63" s="77"/>
      <c r="CCV63" s="77"/>
      <c r="CCW63" s="77"/>
      <c r="CCX63" s="77"/>
      <c r="CCY63" s="77"/>
      <c r="CCZ63" s="77"/>
      <c r="CDA63" s="77"/>
      <c r="CDB63" s="77"/>
      <c r="CDC63" s="77"/>
      <c r="CDD63" s="77"/>
      <c r="CDE63" s="77"/>
      <c r="CDF63" s="77"/>
      <c r="CDG63" s="77"/>
      <c r="CDH63" s="77"/>
      <c r="CDI63" s="77"/>
      <c r="CDJ63" s="77"/>
      <c r="CDK63" s="77"/>
      <c r="CDL63" s="77"/>
      <c r="CDM63" s="77"/>
      <c r="CDN63" s="77"/>
      <c r="CDO63" s="77"/>
      <c r="CDP63" s="77"/>
      <c r="CDQ63" s="77"/>
      <c r="CDR63" s="77"/>
      <c r="CDS63" s="77"/>
      <c r="CDT63" s="77"/>
      <c r="CDU63" s="77"/>
      <c r="CDV63" s="77"/>
      <c r="CDW63" s="77"/>
      <c r="CDX63" s="77"/>
      <c r="CDY63" s="77"/>
      <c r="CDZ63" s="77"/>
      <c r="CEA63" s="77"/>
      <c r="CEB63" s="77"/>
      <c r="CEC63" s="77"/>
      <c r="CED63" s="77"/>
      <c r="CEE63" s="77"/>
      <c r="CEF63" s="77"/>
      <c r="CEG63" s="77"/>
      <c r="CEH63" s="77"/>
      <c r="CEI63" s="77"/>
      <c r="CEJ63" s="77"/>
      <c r="CEK63" s="77"/>
      <c r="CEL63" s="77"/>
      <c r="CEM63" s="77"/>
      <c r="CEN63" s="77"/>
      <c r="CEO63" s="77"/>
      <c r="CEP63" s="77"/>
      <c r="CEQ63" s="77"/>
      <c r="CER63" s="77"/>
      <c r="CES63" s="77"/>
      <c r="CET63" s="77"/>
      <c r="CEU63" s="77"/>
      <c r="CEV63" s="77"/>
      <c r="CEW63" s="77"/>
      <c r="CEX63" s="77"/>
      <c r="CEY63" s="77"/>
      <c r="CEZ63" s="77"/>
      <c r="CFA63" s="77"/>
      <c r="CFB63" s="77"/>
      <c r="CFC63" s="77"/>
      <c r="CFD63" s="77"/>
      <c r="CFE63" s="77"/>
      <c r="CFF63" s="77"/>
      <c r="CFG63" s="77"/>
      <c r="CFH63" s="77"/>
      <c r="CFI63" s="77"/>
      <c r="CFJ63" s="77"/>
      <c r="CFK63" s="77"/>
      <c r="CFL63" s="77"/>
      <c r="CFM63" s="77"/>
      <c r="CFN63" s="77"/>
      <c r="CFO63" s="77"/>
      <c r="CFP63" s="77"/>
      <c r="CFQ63" s="77"/>
      <c r="CFR63" s="77"/>
      <c r="CFS63" s="77"/>
      <c r="CFT63" s="77"/>
      <c r="CFU63" s="77"/>
      <c r="CFV63" s="77"/>
      <c r="CFW63" s="77"/>
      <c r="CFX63" s="77"/>
      <c r="CFY63" s="77"/>
      <c r="CFZ63" s="77"/>
      <c r="CGA63" s="77"/>
      <c r="CGB63" s="77"/>
      <c r="CGC63" s="77"/>
      <c r="CGD63" s="77"/>
      <c r="CGE63" s="77"/>
      <c r="CGF63" s="77"/>
      <c r="CGG63" s="77"/>
      <c r="CGH63" s="77"/>
      <c r="CGI63" s="77"/>
      <c r="CGJ63" s="77"/>
      <c r="CGK63" s="77"/>
      <c r="CGL63" s="77"/>
      <c r="CGM63" s="77"/>
      <c r="CGN63" s="77"/>
      <c r="CGO63" s="77"/>
      <c r="CGP63" s="77"/>
      <c r="CGQ63" s="77"/>
      <c r="CGR63" s="77"/>
      <c r="CGS63" s="77"/>
      <c r="CGT63" s="77"/>
      <c r="CGU63" s="77"/>
      <c r="CGV63" s="77"/>
      <c r="CGW63" s="77"/>
      <c r="CGX63" s="77"/>
      <c r="CGY63" s="77"/>
      <c r="CGZ63" s="77"/>
      <c r="CHA63" s="77"/>
      <c r="CHB63" s="77"/>
      <c r="CHC63" s="77"/>
      <c r="CHD63" s="77"/>
      <c r="CHE63" s="77"/>
      <c r="CHF63" s="77"/>
      <c r="CHG63" s="77"/>
      <c r="CHH63" s="77"/>
      <c r="CHI63" s="77"/>
      <c r="CHJ63" s="77"/>
      <c r="CHK63" s="77"/>
      <c r="CHL63" s="77"/>
      <c r="CHM63" s="77"/>
      <c r="CHN63" s="77"/>
      <c r="CHO63" s="77"/>
      <c r="CHP63" s="77"/>
      <c r="CHQ63" s="77"/>
      <c r="CHR63" s="77"/>
      <c r="CHS63" s="77"/>
      <c r="CHT63" s="77"/>
      <c r="CHU63" s="77"/>
      <c r="CHV63" s="77"/>
      <c r="CHW63" s="77"/>
      <c r="CHX63" s="77"/>
      <c r="CHY63" s="77"/>
      <c r="CHZ63" s="77"/>
      <c r="CIA63" s="77"/>
      <c r="CIB63" s="77"/>
      <c r="CIC63" s="77"/>
      <c r="CID63" s="77"/>
      <c r="CIE63" s="77"/>
      <c r="CIF63" s="77"/>
      <c r="CIG63" s="77"/>
      <c r="CIH63" s="77"/>
      <c r="CII63" s="77"/>
      <c r="CIJ63" s="77"/>
      <c r="CIK63" s="77"/>
      <c r="CIL63" s="77"/>
      <c r="CIM63" s="77"/>
      <c r="CIN63" s="77"/>
      <c r="CIO63" s="77"/>
      <c r="CIP63" s="77"/>
      <c r="CIQ63" s="77"/>
      <c r="CIR63" s="77"/>
      <c r="CIS63" s="77"/>
      <c r="CIT63" s="77"/>
      <c r="CIU63" s="77"/>
      <c r="CIV63" s="77"/>
      <c r="CIW63" s="77"/>
      <c r="CIX63" s="77"/>
      <c r="CIY63" s="77"/>
      <c r="CIZ63" s="77"/>
      <c r="CJA63" s="77"/>
      <c r="CJB63" s="77"/>
      <c r="CJC63" s="77"/>
      <c r="CJD63" s="77"/>
      <c r="CJE63" s="77"/>
      <c r="CJF63" s="77"/>
      <c r="CJG63" s="77"/>
      <c r="CJH63" s="77"/>
      <c r="CJI63" s="77"/>
      <c r="CJJ63" s="77"/>
      <c r="CJK63" s="77"/>
      <c r="CJL63" s="77"/>
      <c r="CJM63" s="77"/>
      <c r="CJN63" s="77"/>
      <c r="CJO63" s="77"/>
      <c r="CJP63" s="77"/>
      <c r="CJQ63" s="77"/>
      <c r="CJR63" s="77"/>
      <c r="CJS63" s="77"/>
      <c r="CJT63" s="77"/>
      <c r="CJU63" s="77"/>
      <c r="CJV63" s="77"/>
      <c r="CJW63" s="77"/>
      <c r="CJX63" s="77"/>
      <c r="CJY63" s="77"/>
      <c r="CJZ63" s="77"/>
      <c r="CKA63" s="77"/>
      <c r="CKB63" s="77"/>
      <c r="CKC63" s="77"/>
      <c r="CKD63" s="77"/>
      <c r="CKE63" s="77"/>
      <c r="CKF63" s="77"/>
      <c r="CKG63" s="77"/>
      <c r="CKH63" s="77"/>
      <c r="CKI63" s="77"/>
      <c r="CKJ63" s="77"/>
      <c r="CKK63" s="77"/>
      <c r="CKL63" s="77"/>
      <c r="CKM63" s="77"/>
      <c r="CKN63" s="77"/>
      <c r="CKO63" s="77"/>
      <c r="CKP63" s="77"/>
      <c r="CKQ63" s="77"/>
      <c r="CKR63" s="77"/>
      <c r="CKS63" s="77"/>
      <c r="CKT63" s="77"/>
      <c r="CKU63" s="77"/>
      <c r="CKV63" s="77"/>
      <c r="CKW63" s="77"/>
      <c r="CKX63" s="77"/>
      <c r="CKY63" s="77"/>
      <c r="CKZ63" s="77"/>
      <c r="CLA63" s="77"/>
      <c r="CLB63" s="77"/>
      <c r="CLC63" s="77"/>
      <c r="CLD63" s="77"/>
      <c r="CLE63" s="77"/>
      <c r="CLF63" s="77"/>
      <c r="CLG63" s="77"/>
      <c r="CLH63" s="77"/>
      <c r="CLI63" s="77"/>
      <c r="CLJ63" s="77"/>
      <c r="CLK63" s="77"/>
      <c r="CLL63" s="77"/>
      <c r="CLM63" s="77"/>
      <c r="CLN63" s="77"/>
      <c r="CLO63" s="77"/>
      <c r="CLP63" s="77"/>
      <c r="CLQ63" s="77"/>
      <c r="CLR63" s="77"/>
      <c r="CLS63" s="77"/>
      <c r="CLT63" s="77"/>
      <c r="CLU63" s="77"/>
      <c r="CLV63" s="77"/>
      <c r="CLW63" s="77"/>
      <c r="CLX63" s="77"/>
      <c r="CLY63" s="77"/>
      <c r="CLZ63" s="77"/>
      <c r="CMA63" s="77"/>
      <c r="CMB63" s="77"/>
      <c r="CMC63" s="77"/>
      <c r="CMD63" s="77"/>
      <c r="CME63" s="77"/>
      <c r="CMF63" s="77"/>
      <c r="CMG63" s="77"/>
      <c r="CMH63" s="77"/>
      <c r="CMI63" s="77"/>
      <c r="CMJ63" s="77"/>
      <c r="CMK63" s="77"/>
      <c r="CML63" s="77"/>
      <c r="CMM63" s="77"/>
      <c r="CMN63" s="77"/>
      <c r="CMO63" s="77"/>
      <c r="CMP63" s="77"/>
      <c r="CMQ63" s="77"/>
      <c r="CMR63" s="77"/>
      <c r="CMS63" s="77"/>
      <c r="CMT63" s="77"/>
      <c r="CMU63" s="77"/>
      <c r="CMV63" s="77"/>
      <c r="CMW63" s="77"/>
      <c r="CMX63" s="77"/>
      <c r="CMY63" s="77"/>
      <c r="CMZ63" s="77"/>
      <c r="CNA63" s="77"/>
      <c r="CNB63" s="77"/>
      <c r="CNC63" s="77"/>
      <c r="CND63" s="77"/>
      <c r="CNE63" s="77"/>
      <c r="CNF63" s="77"/>
      <c r="CNG63" s="77"/>
      <c r="CNH63" s="77"/>
      <c r="CNI63" s="77"/>
      <c r="CNJ63" s="77"/>
      <c r="CNK63" s="77"/>
      <c r="CNL63" s="77"/>
      <c r="CNM63" s="77"/>
      <c r="CNN63" s="77"/>
      <c r="CNO63" s="77"/>
      <c r="CNP63" s="77"/>
      <c r="CNQ63" s="77"/>
      <c r="CNR63" s="77"/>
      <c r="CNS63" s="77"/>
      <c r="CNT63" s="77"/>
      <c r="CNU63" s="77"/>
      <c r="CNV63" s="77"/>
      <c r="CNW63" s="77"/>
      <c r="CNX63" s="77"/>
      <c r="CNY63" s="77"/>
      <c r="CNZ63" s="77"/>
      <c r="COA63" s="77"/>
      <c r="COB63" s="77"/>
      <c r="COC63" s="77"/>
      <c r="COD63" s="77"/>
      <c r="COE63" s="77"/>
      <c r="COF63" s="77"/>
      <c r="COG63" s="77"/>
      <c r="COH63" s="77"/>
      <c r="COI63" s="77"/>
      <c r="COJ63" s="77"/>
      <c r="COK63" s="77"/>
      <c r="COL63" s="77"/>
      <c r="COM63" s="77"/>
      <c r="CON63" s="77"/>
      <c r="COO63" s="77"/>
      <c r="COP63" s="77"/>
      <c r="COQ63" s="77"/>
      <c r="COR63" s="77"/>
      <c r="COS63" s="77"/>
      <c r="COT63" s="77"/>
      <c r="COU63" s="77"/>
      <c r="COV63" s="77"/>
      <c r="COW63" s="77"/>
      <c r="COX63" s="77"/>
      <c r="COY63" s="77"/>
      <c r="COZ63" s="77"/>
      <c r="CPA63" s="77"/>
      <c r="CPB63" s="77"/>
      <c r="CPC63" s="77"/>
      <c r="CPD63" s="77"/>
      <c r="CPE63" s="77"/>
      <c r="CPF63" s="77"/>
      <c r="CPG63" s="77"/>
      <c r="CPH63" s="77"/>
      <c r="CPI63" s="77"/>
      <c r="CPJ63" s="77"/>
      <c r="CPK63" s="77"/>
      <c r="CPL63" s="77"/>
      <c r="CPM63" s="77"/>
      <c r="CPN63" s="77"/>
      <c r="CPO63" s="77"/>
      <c r="CPP63" s="77"/>
      <c r="CPQ63" s="77"/>
      <c r="CPR63" s="77"/>
      <c r="CPS63" s="77"/>
      <c r="CPT63" s="77"/>
      <c r="CPU63" s="77"/>
      <c r="CPV63" s="77"/>
      <c r="CPW63" s="77"/>
      <c r="CPX63" s="77"/>
      <c r="CPY63" s="77"/>
      <c r="CPZ63" s="77"/>
      <c r="CQA63" s="77"/>
      <c r="CQB63" s="77"/>
      <c r="CQC63" s="77"/>
      <c r="CQD63" s="77"/>
      <c r="CQE63" s="77"/>
      <c r="CQF63" s="77"/>
      <c r="CQG63" s="77"/>
      <c r="CQH63" s="77"/>
      <c r="CQI63" s="77"/>
      <c r="CQJ63" s="77"/>
      <c r="CQK63" s="77"/>
      <c r="CQL63" s="77"/>
      <c r="CQM63" s="77"/>
      <c r="CQN63" s="77"/>
      <c r="CQO63" s="77"/>
      <c r="CQP63" s="77"/>
      <c r="CQQ63" s="77"/>
      <c r="CQR63" s="77"/>
      <c r="CQS63" s="77"/>
      <c r="CQT63" s="77"/>
      <c r="CQU63" s="77"/>
      <c r="CQV63" s="77"/>
      <c r="CQW63" s="77"/>
      <c r="CQX63" s="77"/>
      <c r="CQY63" s="77"/>
      <c r="CQZ63" s="77"/>
      <c r="CRA63" s="77"/>
      <c r="CRB63" s="77"/>
      <c r="CRC63" s="77"/>
      <c r="CRD63" s="77"/>
      <c r="CRE63" s="77"/>
      <c r="CRF63" s="77"/>
      <c r="CRG63" s="77"/>
      <c r="CRH63" s="77"/>
      <c r="CRI63" s="77"/>
      <c r="CRJ63" s="77"/>
      <c r="CRK63" s="77"/>
      <c r="CRL63" s="77"/>
      <c r="CRM63" s="77"/>
      <c r="CRN63" s="77"/>
      <c r="CRO63" s="77"/>
      <c r="CRP63" s="77"/>
      <c r="CRQ63" s="77"/>
      <c r="CRR63" s="77"/>
      <c r="CRS63" s="77"/>
      <c r="CRT63" s="77"/>
      <c r="CRU63" s="77"/>
      <c r="CRV63" s="77"/>
      <c r="CRW63" s="77"/>
      <c r="CRX63" s="77"/>
      <c r="CRY63" s="77"/>
      <c r="CRZ63" s="77"/>
      <c r="CSA63" s="77"/>
      <c r="CSB63" s="77"/>
      <c r="CSC63" s="77"/>
      <c r="CSD63" s="77"/>
      <c r="CSE63" s="77"/>
      <c r="CSF63" s="77"/>
      <c r="CSG63" s="77"/>
      <c r="CSH63" s="77"/>
      <c r="CSI63" s="77"/>
      <c r="CSJ63" s="77"/>
      <c r="CSK63" s="77"/>
      <c r="CSL63" s="77"/>
      <c r="CSM63" s="77"/>
      <c r="CSN63" s="77"/>
      <c r="CSO63" s="77"/>
      <c r="CSP63" s="77"/>
      <c r="CSQ63" s="77"/>
      <c r="CSR63" s="77"/>
      <c r="CSS63" s="77"/>
      <c r="CST63" s="77"/>
      <c r="CSU63" s="77"/>
      <c r="CSV63" s="77"/>
      <c r="CSW63" s="77"/>
      <c r="CSX63" s="77"/>
      <c r="CSY63" s="77"/>
      <c r="CSZ63" s="77"/>
      <c r="CTA63" s="77"/>
      <c r="CTB63" s="77"/>
      <c r="CTC63" s="77"/>
      <c r="CTD63" s="77"/>
      <c r="CTE63" s="77"/>
      <c r="CTF63" s="77"/>
      <c r="CTG63" s="77"/>
      <c r="CTH63" s="77"/>
      <c r="CTI63" s="77"/>
      <c r="CTJ63" s="77"/>
      <c r="CTK63" s="77"/>
      <c r="CTL63" s="77"/>
      <c r="CTM63" s="77"/>
      <c r="CTN63" s="77"/>
      <c r="CTO63" s="77"/>
      <c r="CTP63" s="77"/>
      <c r="CTQ63" s="77"/>
      <c r="CTR63" s="77"/>
      <c r="CTS63" s="77"/>
      <c r="CTT63" s="77"/>
      <c r="CTU63" s="77"/>
      <c r="CTV63" s="77"/>
      <c r="CTW63" s="77"/>
      <c r="CTX63" s="77"/>
      <c r="CTY63" s="77"/>
      <c r="CTZ63" s="77"/>
      <c r="CUA63" s="77"/>
      <c r="CUB63" s="77"/>
      <c r="CUC63" s="77"/>
      <c r="CUD63" s="77"/>
      <c r="CUE63" s="77"/>
      <c r="CUF63" s="77"/>
      <c r="CUG63" s="77"/>
      <c r="CUH63" s="77"/>
      <c r="CUI63" s="77"/>
      <c r="CUJ63" s="77"/>
      <c r="CUK63" s="77"/>
      <c r="CUL63" s="77"/>
      <c r="CUM63" s="77"/>
      <c r="CUN63" s="77"/>
      <c r="CUO63" s="77"/>
      <c r="CUP63" s="77"/>
      <c r="CUQ63" s="77"/>
      <c r="CUR63" s="77"/>
      <c r="CUS63" s="77"/>
      <c r="CUT63" s="77"/>
      <c r="CUU63" s="77"/>
      <c r="CUV63" s="77"/>
      <c r="CUW63" s="77"/>
      <c r="CUX63" s="77"/>
      <c r="CUY63" s="77"/>
      <c r="CUZ63" s="77"/>
      <c r="CVA63" s="77"/>
      <c r="CVB63" s="77"/>
      <c r="CVC63" s="77"/>
      <c r="CVD63" s="77"/>
      <c r="CVE63" s="77"/>
      <c r="CVF63" s="77"/>
      <c r="CVG63" s="77"/>
      <c r="CVH63" s="77"/>
      <c r="CVI63" s="77"/>
      <c r="CVJ63" s="77"/>
      <c r="CVK63" s="77"/>
      <c r="CVL63" s="77"/>
      <c r="CVM63" s="77"/>
      <c r="CVN63" s="77"/>
      <c r="CVO63" s="77"/>
      <c r="CVP63" s="77"/>
      <c r="CVQ63" s="77"/>
      <c r="CVR63" s="77"/>
      <c r="CVS63" s="77"/>
      <c r="CVT63" s="77"/>
      <c r="CVU63" s="77"/>
      <c r="CVV63" s="77"/>
      <c r="CVW63" s="77"/>
      <c r="CVX63" s="77"/>
      <c r="CVY63" s="77"/>
      <c r="CVZ63" s="77"/>
      <c r="CWA63" s="77"/>
      <c r="CWB63" s="77"/>
      <c r="CWC63" s="77"/>
      <c r="CWD63" s="77"/>
      <c r="CWE63" s="77"/>
      <c r="CWF63" s="77"/>
      <c r="CWG63" s="77"/>
      <c r="CWH63" s="77"/>
      <c r="CWI63" s="77"/>
      <c r="CWJ63" s="77"/>
      <c r="CWK63" s="77"/>
      <c r="CWL63" s="77"/>
      <c r="CWM63" s="77"/>
      <c r="CWN63" s="77"/>
      <c r="CWO63" s="77"/>
      <c r="CWP63" s="77"/>
      <c r="CWQ63" s="77"/>
      <c r="CWR63" s="77"/>
      <c r="CWS63" s="77"/>
      <c r="CWT63" s="77"/>
      <c r="CWU63" s="77"/>
      <c r="CWV63" s="77"/>
      <c r="CWW63" s="77"/>
      <c r="CWX63" s="77"/>
      <c r="CWY63" s="77"/>
      <c r="CWZ63" s="77"/>
      <c r="CXA63" s="77"/>
      <c r="CXB63" s="77"/>
      <c r="CXC63" s="77"/>
      <c r="CXD63" s="77"/>
      <c r="CXE63" s="77"/>
      <c r="CXF63" s="77"/>
      <c r="CXG63" s="77"/>
      <c r="CXH63" s="77"/>
      <c r="CXI63" s="77"/>
      <c r="CXJ63" s="77"/>
      <c r="CXK63" s="77"/>
      <c r="CXL63" s="77"/>
      <c r="CXM63" s="77"/>
      <c r="CXN63" s="77"/>
      <c r="CXO63" s="77"/>
      <c r="CXP63" s="77"/>
      <c r="CXQ63" s="77"/>
      <c r="CXR63" s="77"/>
      <c r="CXS63" s="77"/>
      <c r="CXT63" s="77"/>
      <c r="CXU63" s="77"/>
      <c r="CXV63" s="77"/>
      <c r="CXW63" s="77"/>
      <c r="CXX63" s="77"/>
      <c r="CXY63" s="77"/>
      <c r="CXZ63" s="77"/>
      <c r="CYA63" s="77"/>
      <c r="CYB63" s="77"/>
      <c r="CYC63" s="77"/>
      <c r="CYD63" s="77"/>
      <c r="CYE63" s="77"/>
      <c r="CYF63" s="77"/>
      <c r="CYG63" s="77"/>
      <c r="CYH63" s="77"/>
      <c r="CYI63" s="77"/>
      <c r="CYJ63" s="77"/>
      <c r="CYK63" s="77"/>
      <c r="CYL63" s="77"/>
      <c r="CYM63" s="77"/>
      <c r="CYN63" s="77"/>
      <c r="CYO63" s="77"/>
      <c r="CYP63" s="77"/>
      <c r="CYQ63" s="77"/>
      <c r="CYR63" s="77"/>
      <c r="CYS63" s="77"/>
      <c r="CYT63" s="77"/>
      <c r="CYU63" s="77"/>
      <c r="CYV63" s="77"/>
      <c r="CYW63" s="77"/>
      <c r="CYX63" s="77"/>
      <c r="CYY63" s="77"/>
      <c r="CYZ63" s="77"/>
      <c r="CZA63" s="77"/>
      <c r="CZB63" s="77"/>
      <c r="CZC63" s="77"/>
      <c r="CZD63" s="77"/>
      <c r="CZE63" s="77"/>
      <c r="CZF63" s="77"/>
      <c r="CZG63" s="77"/>
      <c r="CZH63" s="77"/>
      <c r="CZI63" s="77"/>
      <c r="CZJ63" s="77"/>
      <c r="CZK63" s="77"/>
      <c r="CZL63" s="77"/>
      <c r="CZM63" s="77"/>
      <c r="CZN63" s="77"/>
      <c r="CZO63" s="77"/>
      <c r="CZP63" s="77"/>
      <c r="CZQ63" s="77"/>
      <c r="CZR63" s="77"/>
      <c r="CZS63" s="77"/>
      <c r="CZT63" s="77"/>
      <c r="CZU63" s="77"/>
      <c r="CZV63" s="77"/>
      <c r="CZW63" s="77"/>
      <c r="CZX63" s="77"/>
      <c r="CZY63" s="77"/>
      <c r="CZZ63" s="77"/>
      <c r="DAA63" s="77"/>
      <c r="DAB63" s="77"/>
      <c r="DAC63" s="77"/>
      <c r="DAD63" s="77"/>
      <c r="DAE63" s="77"/>
      <c r="DAF63" s="77"/>
      <c r="DAG63" s="77"/>
      <c r="DAH63" s="77"/>
      <c r="DAI63" s="77"/>
      <c r="DAJ63" s="77"/>
      <c r="DAK63" s="77"/>
      <c r="DAL63" s="77"/>
      <c r="DAM63" s="77"/>
      <c r="DAN63" s="77"/>
      <c r="DAO63" s="77"/>
      <c r="DAP63" s="77"/>
      <c r="DAQ63" s="77"/>
      <c r="DAR63" s="77"/>
      <c r="DAS63" s="77"/>
      <c r="DAT63" s="77"/>
      <c r="DAU63" s="77"/>
      <c r="DAV63" s="77"/>
      <c r="DAW63" s="77"/>
      <c r="DAX63" s="77"/>
      <c r="DAY63" s="77"/>
      <c r="DAZ63" s="77"/>
      <c r="DBA63" s="77"/>
      <c r="DBB63" s="77"/>
      <c r="DBC63" s="77"/>
      <c r="DBD63" s="77"/>
      <c r="DBE63" s="77"/>
      <c r="DBF63" s="77"/>
      <c r="DBG63" s="77"/>
      <c r="DBH63" s="77"/>
      <c r="DBI63" s="77"/>
      <c r="DBJ63" s="77"/>
      <c r="DBK63" s="77"/>
      <c r="DBL63" s="77"/>
      <c r="DBM63" s="77"/>
      <c r="DBN63" s="77"/>
      <c r="DBO63" s="77"/>
      <c r="DBP63" s="77"/>
      <c r="DBQ63" s="77"/>
      <c r="DBR63" s="77"/>
      <c r="DBS63" s="77"/>
      <c r="DBT63" s="77"/>
      <c r="DBU63" s="77"/>
      <c r="DBV63" s="77"/>
      <c r="DBW63" s="77"/>
      <c r="DBX63" s="77"/>
      <c r="DBY63" s="77"/>
      <c r="DBZ63" s="77"/>
      <c r="DCA63" s="77"/>
      <c r="DCB63" s="77"/>
      <c r="DCC63" s="77"/>
      <c r="DCD63" s="77"/>
      <c r="DCE63" s="77"/>
      <c r="DCF63" s="77"/>
      <c r="DCG63" s="77"/>
      <c r="DCH63" s="77"/>
      <c r="DCI63" s="77"/>
      <c r="DCJ63" s="77"/>
      <c r="DCK63" s="77"/>
      <c r="DCL63" s="77"/>
      <c r="DCM63" s="77"/>
      <c r="DCN63" s="77"/>
      <c r="DCO63" s="77"/>
      <c r="DCP63" s="77"/>
      <c r="DCQ63" s="77"/>
      <c r="DCR63" s="77"/>
      <c r="DCS63" s="77"/>
      <c r="DCT63" s="77"/>
      <c r="DCU63" s="77"/>
      <c r="DCV63" s="77"/>
      <c r="DCW63" s="77"/>
      <c r="DCX63" s="77"/>
      <c r="DCY63" s="77"/>
      <c r="DCZ63" s="77"/>
      <c r="DDA63" s="77"/>
      <c r="DDB63" s="77"/>
      <c r="DDC63" s="77"/>
      <c r="DDD63" s="77"/>
      <c r="DDE63" s="77"/>
      <c r="DDF63" s="77"/>
      <c r="DDG63" s="77"/>
      <c r="DDH63" s="77"/>
      <c r="DDI63" s="77"/>
      <c r="DDJ63" s="77"/>
      <c r="DDK63" s="77"/>
      <c r="DDL63" s="77"/>
      <c r="DDM63" s="77"/>
      <c r="DDN63" s="77"/>
      <c r="DDO63" s="77"/>
      <c r="DDP63" s="77"/>
      <c r="DDQ63" s="77"/>
      <c r="DDR63" s="77"/>
      <c r="DDS63" s="77"/>
      <c r="DDT63" s="77"/>
      <c r="DDU63" s="77"/>
      <c r="DDV63" s="77"/>
      <c r="DDW63" s="77"/>
      <c r="DDX63" s="77"/>
      <c r="DDY63" s="77"/>
      <c r="DDZ63" s="77"/>
      <c r="DEA63" s="77"/>
      <c r="DEB63" s="77"/>
      <c r="DEC63" s="77"/>
      <c r="DED63" s="77"/>
      <c r="DEE63" s="77"/>
      <c r="DEF63" s="77"/>
      <c r="DEG63" s="77"/>
      <c r="DEH63" s="77"/>
      <c r="DEI63" s="77"/>
      <c r="DEJ63" s="77"/>
      <c r="DEK63" s="77"/>
      <c r="DEL63" s="77"/>
      <c r="DEM63" s="77"/>
      <c r="DEN63" s="77"/>
      <c r="DEO63" s="77"/>
      <c r="DEP63" s="77"/>
      <c r="DEQ63" s="77"/>
      <c r="DER63" s="77"/>
      <c r="DES63" s="77"/>
      <c r="DET63" s="77"/>
      <c r="DEU63" s="77"/>
      <c r="DEV63" s="77"/>
      <c r="DEW63" s="77"/>
      <c r="DEX63" s="77"/>
      <c r="DEY63" s="77"/>
      <c r="DEZ63" s="77"/>
      <c r="DFA63" s="77"/>
      <c r="DFB63" s="77"/>
      <c r="DFC63" s="77"/>
      <c r="DFD63" s="77"/>
      <c r="DFE63" s="77"/>
      <c r="DFF63" s="77"/>
      <c r="DFG63" s="77"/>
      <c r="DFH63" s="77"/>
      <c r="DFI63" s="77"/>
      <c r="DFJ63" s="77"/>
      <c r="DFK63" s="77"/>
      <c r="DFL63" s="77"/>
      <c r="DFM63" s="77"/>
      <c r="DFN63" s="77"/>
      <c r="DFO63" s="77"/>
      <c r="DFP63" s="77"/>
      <c r="DFQ63" s="77"/>
      <c r="DFR63" s="77"/>
      <c r="DFS63" s="77"/>
      <c r="DFT63" s="77"/>
      <c r="DFU63" s="77"/>
      <c r="DFV63" s="77"/>
      <c r="DFW63" s="77"/>
      <c r="DFX63" s="77"/>
      <c r="DFY63" s="77"/>
      <c r="DFZ63" s="77"/>
      <c r="DGA63" s="77"/>
      <c r="DGB63" s="77"/>
      <c r="DGC63" s="77"/>
      <c r="DGD63" s="77"/>
      <c r="DGE63" s="77"/>
      <c r="DGF63" s="77"/>
      <c r="DGG63" s="77"/>
      <c r="DGH63" s="77"/>
      <c r="DGI63" s="77"/>
      <c r="DGJ63" s="77"/>
      <c r="DGK63" s="77"/>
      <c r="DGL63" s="77"/>
      <c r="DGM63" s="77"/>
      <c r="DGN63" s="77"/>
      <c r="DGO63" s="77"/>
      <c r="DGP63" s="77"/>
      <c r="DGQ63" s="77"/>
      <c r="DGR63" s="77"/>
      <c r="DGS63" s="77"/>
      <c r="DGT63" s="77"/>
      <c r="DGU63" s="77"/>
      <c r="DGV63" s="77"/>
      <c r="DGW63" s="77"/>
      <c r="DGX63" s="77"/>
      <c r="DGY63" s="77"/>
      <c r="DGZ63" s="77"/>
      <c r="DHA63" s="77"/>
      <c r="DHB63" s="77"/>
      <c r="DHC63" s="77"/>
      <c r="DHD63" s="77"/>
      <c r="DHE63" s="77"/>
      <c r="DHF63" s="77"/>
      <c r="DHG63" s="77"/>
      <c r="DHH63" s="77"/>
      <c r="DHI63" s="77"/>
      <c r="DHJ63" s="77"/>
      <c r="DHK63" s="77"/>
      <c r="DHL63" s="77"/>
      <c r="DHM63" s="77"/>
      <c r="DHN63" s="77"/>
      <c r="DHO63" s="77"/>
      <c r="DHP63" s="77"/>
      <c r="DHQ63" s="77"/>
      <c r="DHR63" s="77"/>
      <c r="DHS63" s="77"/>
      <c r="DHT63" s="77"/>
      <c r="DHU63" s="77"/>
      <c r="DHV63" s="77"/>
      <c r="DHW63" s="77"/>
      <c r="DHX63" s="77"/>
      <c r="DHY63" s="77"/>
      <c r="DHZ63" s="77"/>
      <c r="DIA63" s="77"/>
      <c r="DIB63" s="77"/>
      <c r="DIC63" s="77"/>
      <c r="DID63" s="77"/>
      <c r="DIE63" s="77"/>
      <c r="DIF63" s="77"/>
      <c r="DIG63" s="77"/>
      <c r="DIH63" s="77"/>
      <c r="DII63" s="77"/>
      <c r="DIJ63" s="77"/>
      <c r="DIK63" s="77"/>
      <c r="DIL63" s="77"/>
      <c r="DIM63" s="77"/>
      <c r="DIN63" s="77"/>
      <c r="DIO63" s="77"/>
      <c r="DIP63" s="77"/>
      <c r="DIQ63" s="77"/>
      <c r="DIR63" s="77"/>
      <c r="DIS63" s="77"/>
      <c r="DIT63" s="77"/>
      <c r="DIU63" s="77"/>
      <c r="DIV63" s="77"/>
      <c r="DIW63" s="77"/>
      <c r="DIX63" s="77"/>
      <c r="DIY63" s="77"/>
      <c r="DIZ63" s="77"/>
      <c r="DJA63" s="77"/>
      <c r="DJB63" s="77"/>
      <c r="DJC63" s="77"/>
      <c r="DJD63" s="77"/>
      <c r="DJE63" s="77"/>
      <c r="DJF63" s="77"/>
      <c r="DJG63" s="77"/>
      <c r="DJH63" s="77"/>
      <c r="DJI63" s="77"/>
      <c r="DJJ63" s="77"/>
      <c r="DJK63" s="77"/>
      <c r="DJL63" s="77"/>
      <c r="DJM63" s="77"/>
      <c r="DJN63" s="77"/>
      <c r="DJO63" s="77"/>
      <c r="DJP63" s="77"/>
      <c r="DJQ63" s="77"/>
      <c r="DJR63" s="77"/>
      <c r="DJS63" s="77"/>
      <c r="DJT63" s="77"/>
      <c r="DJU63" s="77"/>
      <c r="DJV63" s="77"/>
      <c r="DJW63" s="77"/>
      <c r="DJX63" s="77"/>
      <c r="DJY63" s="77"/>
      <c r="DJZ63" s="77"/>
      <c r="DKA63" s="77"/>
      <c r="DKB63" s="77"/>
      <c r="DKC63" s="77"/>
      <c r="DKD63" s="77"/>
      <c r="DKE63" s="77"/>
      <c r="DKF63" s="77"/>
      <c r="DKG63" s="77"/>
      <c r="DKH63" s="77"/>
      <c r="DKI63" s="77"/>
      <c r="DKJ63" s="77"/>
      <c r="DKK63" s="77"/>
      <c r="DKL63" s="77"/>
      <c r="DKM63" s="77"/>
      <c r="DKN63" s="77"/>
      <c r="DKO63" s="77"/>
      <c r="DKP63" s="77"/>
      <c r="DKQ63" s="77"/>
      <c r="DKR63" s="77"/>
      <c r="DKS63" s="77"/>
      <c r="DKT63" s="77"/>
      <c r="DKU63" s="77"/>
      <c r="DKV63" s="77"/>
      <c r="DKW63" s="77"/>
      <c r="DKX63" s="77"/>
      <c r="DKY63" s="77"/>
      <c r="DKZ63" s="77"/>
      <c r="DLA63" s="77"/>
      <c r="DLB63" s="77"/>
      <c r="DLC63" s="77"/>
      <c r="DLD63" s="77"/>
      <c r="DLE63" s="77"/>
      <c r="DLF63" s="77"/>
      <c r="DLG63" s="77"/>
      <c r="DLH63" s="77"/>
      <c r="DLI63" s="77"/>
      <c r="DLJ63" s="77"/>
      <c r="DLK63" s="77"/>
      <c r="DLL63" s="77"/>
      <c r="DLM63" s="77"/>
      <c r="DLN63" s="77"/>
      <c r="DLO63" s="77"/>
      <c r="DLP63" s="77"/>
      <c r="DLQ63" s="77"/>
      <c r="DLR63" s="77"/>
      <c r="DLS63" s="77"/>
      <c r="DLT63" s="77"/>
      <c r="DLU63" s="77"/>
      <c r="DLV63" s="77"/>
      <c r="DLW63" s="77"/>
      <c r="DLX63" s="77"/>
      <c r="DLY63" s="77"/>
      <c r="DLZ63" s="77"/>
      <c r="DMA63" s="77"/>
      <c r="DMB63" s="77"/>
      <c r="DMC63" s="77"/>
      <c r="DMD63" s="77"/>
      <c r="DME63" s="77"/>
      <c r="DMF63" s="77"/>
      <c r="DMG63" s="77"/>
      <c r="DMH63" s="77"/>
      <c r="DMI63" s="77"/>
      <c r="DMJ63" s="77"/>
      <c r="DMK63" s="77"/>
      <c r="DML63" s="77"/>
      <c r="DMM63" s="77"/>
      <c r="DMN63" s="77"/>
      <c r="DMO63" s="77"/>
      <c r="DMP63" s="77"/>
      <c r="DMQ63" s="77"/>
      <c r="DMR63" s="77"/>
      <c r="DMS63" s="77"/>
      <c r="DMT63" s="77"/>
      <c r="DMU63" s="77"/>
      <c r="DMV63" s="77"/>
      <c r="DMW63" s="77"/>
      <c r="DMX63" s="77"/>
      <c r="DMY63" s="77"/>
      <c r="DMZ63" s="77"/>
      <c r="DNA63" s="77"/>
      <c r="DNB63" s="77"/>
      <c r="DNC63" s="77"/>
      <c r="DND63" s="77"/>
      <c r="DNE63" s="77"/>
      <c r="DNF63" s="77"/>
      <c r="DNG63" s="77"/>
      <c r="DNH63" s="77"/>
      <c r="DNI63" s="77"/>
      <c r="DNJ63" s="77"/>
      <c r="DNK63" s="77"/>
      <c r="DNL63" s="77"/>
      <c r="DNM63" s="77"/>
      <c r="DNN63" s="77"/>
      <c r="DNO63" s="77"/>
      <c r="DNP63" s="77"/>
      <c r="DNQ63" s="77"/>
      <c r="DNR63" s="77"/>
      <c r="DNS63" s="77"/>
      <c r="DNT63" s="77"/>
      <c r="DNU63" s="77"/>
      <c r="DNV63" s="77"/>
      <c r="DNW63" s="77"/>
      <c r="DNX63" s="77"/>
      <c r="DNY63" s="77"/>
      <c r="DNZ63" s="77"/>
      <c r="DOA63" s="77"/>
      <c r="DOB63" s="77"/>
      <c r="DOC63" s="77"/>
      <c r="DOD63" s="77"/>
      <c r="DOE63" s="77"/>
      <c r="DOF63" s="77"/>
      <c r="DOG63" s="77"/>
      <c r="DOH63" s="77"/>
      <c r="DOI63" s="77"/>
      <c r="DOJ63" s="77"/>
      <c r="DOK63" s="77"/>
      <c r="DOL63" s="77"/>
      <c r="DOM63" s="77"/>
      <c r="DON63" s="77"/>
      <c r="DOO63" s="77"/>
      <c r="DOP63" s="77"/>
      <c r="DOQ63" s="77"/>
      <c r="DOR63" s="77"/>
      <c r="DOS63" s="77"/>
      <c r="DOT63" s="77"/>
      <c r="DOU63" s="77"/>
      <c r="DOV63" s="77"/>
      <c r="DOW63" s="77"/>
      <c r="DOX63" s="77"/>
      <c r="DOY63" s="77"/>
      <c r="DOZ63" s="77"/>
      <c r="DPA63" s="77"/>
      <c r="DPB63" s="77"/>
      <c r="DPC63" s="77"/>
      <c r="DPD63" s="77"/>
      <c r="DPE63" s="77"/>
      <c r="DPF63" s="77"/>
      <c r="DPG63" s="77"/>
      <c r="DPH63" s="77"/>
      <c r="DPI63" s="77"/>
      <c r="DPJ63" s="77"/>
      <c r="DPK63" s="77"/>
      <c r="DPL63" s="77"/>
      <c r="DPM63" s="77"/>
      <c r="DPN63" s="77"/>
      <c r="DPO63" s="77"/>
      <c r="DPP63" s="77"/>
      <c r="DPQ63" s="77"/>
      <c r="DPR63" s="77"/>
      <c r="DPS63" s="77"/>
      <c r="DPT63" s="77"/>
      <c r="DPU63" s="77"/>
      <c r="DPV63" s="77"/>
      <c r="DPW63" s="77"/>
      <c r="DPX63" s="77"/>
      <c r="DPY63" s="77"/>
      <c r="DPZ63" s="77"/>
      <c r="DQA63" s="77"/>
      <c r="DQB63" s="77"/>
      <c r="DQC63" s="77"/>
      <c r="DQD63" s="77"/>
      <c r="DQE63" s="77"/>
      <c r="DQF63" s="77"/>
      <c r="DQG63" s="77"/>
      <c r="DQH63" s="77"/>
      <c r="DQI63" s="77"/>
      <c r="DQJ63" s="77"/>
      <c r="DQK63" s="77"/>
      <c r="DQL63" s="77"/>
      <c r="DQM63" s="77"/>
      <c r="DQN63" s="77"/>
      <c r="DQO63" s="77"/>
      <c r="DQP63" s="77"/>
      <c r="DQQ63" s="77"/>
      <c r="DQR63" s="77"/>
      <c r="DQS63" s="77"/>
      <c r="DQT63" s="77"/>
      <c r="DQU63" s="77"/>
      <c r="DQV63" s="77"/>
      <c r="DQW63" s="77"/>
      <c r="DQX63" s="77"/>
      <c r="DQY63" s="77"/>
      <c r="DQZ63" s="77"/>
      <c r="DRA63" s="77"/>
      <c r="DRB63" s="77"/>
      <c r="DRC63" s="77"/>
      <c r="DRD63" s="77"/>
      <c r="DRE63" s="77"/>
      <c r="DRF63" s="77"/>
      <c r="DRG63" s="77"/>
      <c r="DRH63" s="77"/>
      <c r="DRI63" s="77"/>
      <c r="DRJ63" s="77"/>
      <c r="DRK63" s="77"/>
      <c r="DRL63" s="77"/>
      <c r="DRM63" s="77"/>
      <c r="DRN63" s="77"/>
      <c r="DRO63" s="77"/>
      <c r="DRP63" s="77"/>
      <c r="DRQ63" s="77"/>
      <c r="DRR63" s="77"/>
      <c r="DRS63" s="77"/>
      <c r="DRT63" s="77"/>
      <c r="DRU63" s="77"/>
      <c r="DRV63" s="77"/>
      <c r="DRW63" s="77"/>
      <c r="DRX63" s="77"/>
      <c r="DRY63" s="77"/>
      <c r="DRZ63" s="77"/>
      <c r="DSA63" s="77"/>
      <c r="DSB63" s="77"/>
      <c r="DSC63" s="77"/>
      <c r="DSD63" s="77"/>
      <c r="DSE63" s="77"/>
      <c r="DSF63" s="77"/>
      <c r="DSG63" s="77"/>
      <c r="DSH63" s="77"/>
      <c r="DSI63" s="77"/>
      <c r="DSJ63" s="77"/>
      <c r="DSK63" s="77"/>
      <c r="DSL63" s="77"/>
      <c r="DSM63" s="77"/>
      <c r="DSN63" s="77"/>
      <c r="DSO63" s="77"/>
      <c r="DSP63" s="77"/>
      <c r="DSQ63" s="77"/>
      <c r="DSR63" s="77"/>
      <c r="DSS63" s="77"/>
      <c r="DST63" s="77"/>
      <c r="DSU63" s="77"/>
      <c r="DSV63" s="77"/>
      <c r="DSW63" s="77"/>
      <c r="DSX63" s="77"/>
      <c r="DSY63" s="77"/>
      <c r="DSZ63" s="77"/>
      <c r="DTA63" s="77"/>
      <c r="DTB63" s="77"/>
      <c r="DTC63" s="77"/>
      <c r="DTD63" s="77"/>
      <c r="DTE63" s="77"/>
      <c r="DTF63" s="77"/>
      <c r="DTG63" s="77"/>
      <c r="DTH63" s="77"/>
      <c r="DTI63" s="77"/>
      <c r="DTJ63" s="77"/>
      <c r="DTK63" s="77"/>
      <c r="DTL63" s="77"/>
      <c r="DTM63" s="77"/>
      <c r="DTN63" s="77"/>
      <c r="DTO63" s="77"/>
      <c r="DTP63" s="77"/>
      <c r="DTQ63" s="77"/>
      <c r="DTR63" s="77"/>
      <c r="DTS63" s="77"/>
      <c r="DTT63" s="77"/>
      <c r="DTU63" s="77"/>
      <c r="DTV63" s="77"/>
      <c r="DTW63" s="77"/>
      <c r="DTX63" s="77"/>
      <c r="DTY63" s="77"/>
      <c r="DTZ63" s="77"/>
      <c r="DUA63" s="77"/>
      <c r="DUB63" s="77"/>
      <c r="DUC63" s="77"/>
      <c r="DUD63" s="77"/>
      <c r="DUE63" s="77"/>
      <c r="DUF63" s="77"/>
      <c r="DUG63" s="77"/>
      <c r="DUH63" s="77"/>
      <c r="DUI63" s="77"/>
      <c r="DUJ63" s="77"/>
      <c r="DUK63" s="77"/>
      <c r="DUL63" s="77"/>
      <c r="DUM63" s="77"/>
      <c r="DUN63" s="77"/>
      <c r="DUO63" s="77"/>
      <c r="DUP63" s="77"/>
      <c r="DUQ63" s="77"/>
      <c r="DUR63" s="77"/>
      <c r="DUS63" s="77"/>
      <c r="DUT63" s="77"/>
      <c r="DUU63" s="77"/>
      <c r="DUV63" s="77"/>
      <c r="DUW63" s="77"/>
      <c r="DUX63" s="77"/>
      <c r="DUY63" s="77"/>
      <c r="DUZ63" s="77"/>
      <c r="DVA63" s="77"/>
      <c r="DVB63" s="77"/>
      <c r="DVC63" s="77"/>
      <c r="DVD63" s="77"/>
      <c r="DVE63" s="77"/>
      <c r="DVF63" s="77"/>
      <c r="DVG63" s="77"/>
      <c r="DVH63" s="77"/>
      <c r="DVI63" s="77"/>
      <c r="DVJ63" s="77"/>
      <c r="DVK63" s="77"/>
      <c r="DVL63" s="77"/>
      <c r="DVM63" s="77"/>
      <c r="DVN63" s="77"/>
      <c r="DVO63" s="77"/>
      <c r="DVP63" s="77"/>
      <c r="DVQ63" s="77"/>
      <c r="DVR63" s="77"/>
      <c r="DVS63" s="77"/>
      <c r="DVT63" s="77"/>
      <c r="DVU63" s="77"/>
      <c r="DVV63" s="77"/>
      <c r="DVW63" s="77"/>
      <c r="DVX63" s="77"/>
      <c r="DVY63" s="77"/>
      <c r="DVZ63" s="77"/>
      <c r="DWA63" s="77"/>
      <c r="DWB63" s="77"/>
      <c r="DWC63" s="77"/>
      <c r="DWD63" s="77"/>
      <c r="DWE63" s="77"/>
      <c r="DWF63" s="77"/>
      <c r="DWG63" s="77"/>
      <c r="DWH63" s="77"/>
      <c r="DWI63" s="77"/>
      <c r="DWJ63" s="77"/>
      <c r="DWK63" s="77"/>
      <c r="DWL63" s="77"/>
      <c r="DWM63" s="77"/>
      <c r="DWN63" s="77"/>
      <c r="DWO63" s="77"/>
      <c r="DWP63" s="77"/>
      <c r="DWQ63" s="77"/>
      <c r="DWR63" s="77"/>
      <c r="DWS63" s="77"/>
      <c r="DWT63" s="77"/>
      <c r="DWU63" s="77"/>
      <c r="DWV63" s="77"/>
      <c r="DWW63" s="77"/>
      <c r="DWX63" s="77"/>
      <c r="DWY63" s="77"/>
      <c r="DWZ63" s="77"/>
      <c r="DXA63" s="77"/>
      <c r="DXB63" s="77"/>
      <c r="DXC63" s="77"/>
      <c r="DXD63" s="77"/>
      <c r="DXE63" s="77"/>
      <c r="DXF63" s="77"/>
      <c r="DXG63" s="77"/>
      <c r="DXH63" s="77"/>
      <c r="DXI63" s="77"/>
      <c r="DXJ63" s="77"/>
      <c r="DXK63" s="77"/>
      <c r="DXL63" s="77"/>
      <c r="DXM63" s="77"/>
      <c r="DXN63" s="77"/>
      <c r="DXO63" s="77"/>
      <c r="DXP63" s="77"/>
      <c r="DXQ63" s="77"/>
      <c r="DXR63" s="77"/>
      <c r="DXS63" s="77"/>
      <c r="DXT63" s="77"/>
      <c r="DXU63" s="77"/>
      <c r="DXV63" s="77"/>
      <c r="DXW63" s="77"/>
      <c r="DXX63" s="77"/>
      <c r="DXY63" s="77"/>
      <c r="DXZ63" s="77"/>
      <c r="DYA63" s="77"/>
      <c r="DYB63" s="77"/>
      <c r="DYC63" s="77"/>
      <c r="DYD63" s="77"/>
      <c r="DYE63" s="77"/>
      <c r="DYF63" s="77"/>
      <c r="DYG63" s="77"/>
      <c r="DYH63" s="77"/>
      <c r="DYI63" s="77"/>
      <c r="DYJ63" s="77"/>
      <c r="DYK63" s="77"/>
      <c r="DYL63" s="77"/>
      <c r="DYM63" s="77"/>
      <c r="DYN63" s="77"/>
      <c r="DYO63" s="77"/>
      <c r="DYP63" s="77"/>
      <c r="DYQ63" s="77"/>
      <c r="DYR63" s="77"/>
      <c r="DYS63" s="77"/>
      <c r="DYT63" s="77"/>
      <c r="DYU63" s="77"/>
      <c r="DYV63" s="77"/>
      <c r="DYW63" s="77"/>
      <c r="DYX63" s="77"/>
      <c r="DYY63" s="77"/>
      <c r="DYZ63" s="77"/>
      <c r="DZA63" s="77"/>
      <c r="DZB63" s="77"/>
      <c r="DZC63" s="77"/>
      <c r="DZD63" s="77"/>
      <c r="DZE63" s="77"/>
      <c r="DZF63" s="77"/>
      <c r="DZG63" s="77"/>
      <c r="DZH63" s="77"/>
      <c r="DZI63" s="77"/>
      <c r="DZJ63" s="77"/>
      <c r="DZK63" s="77"/>
      <c r="DZL63" s="77"/>
      <c r="DZM63" s="77"/>
      <c r="DZN63" s="77"/>
      <c r="DZO63" s="77"/>
      <c r="DZP63" s="77"/>
      <c r="DZQ63" s="77"/>
      <c r="DZR63" s="77"/>
      <c r="DZS63" s="77"/>
      <c r="DZT63" s="77"/>
      <c r="DZU63" s="77"/>
      <c r="DZV63" s="77"/>
      <c r="DZW63" s="77"/>
      <c r="DZX63" s="77"/>
      <c r="DZY63" s="77"/>
      <c r="DZZ63" s="77"/>
      <c r="EAA63" s="77"/>
      <c r="EAB63" s="77"/>
      <c r="EAC63" s="77"/>
      <c r="EAD63" s="77"/>
      <c r="EAE63" s="77"/>
      <c r="EAF63" s="77"/>
      <c r="EAG63" s="77"/>
      <c r="EAH63" s="77"/>
      <c r="EAI63" s="77"/>
      <c r="EAJ63" s="77"/>
      <c r="EAK63" s="77"/>
      <c r="EAL63" s="77"/>
      <c r="EAM63" s="77"/>
      <c r="EAN63" s="77"/>
      <c r="EAO63" s="77"/>
      <c r="EAP63" s="77"/>
      <c r="EAQ63" s="77"/>
      <c r="EAR63" s="77"/>
      <c r="EAS63" s="77"/>
      <c r="EAT63" s="77"/>
      <c r="EAU63" s="77"/>
      <c r="EAV63" s="77"/>
      <c r="EAW63" s="77"/>
      <c r="EAX63" s="77"/>
      <c r="EAY63" s="77"/>
      <c r="EAZ63" s="77"/>
      <c r="EBA63" s="77"/>
      <c r="EBB63" s="77"/>
      <c r="EBC63" s="77"/>
      <c r="EBD63" s="77"/>
      <c r="EBE63" s="77"/>
      <c r="EBF63" s="77"/>
      <c r="EBG63" s="77"/>
      <c r="EBH63" s="77"/>
      <c r="EBI63" s="77"/>
      <c r="EBJ63" s="77"/>
      <c r="EBK63" s="77"/>
      <c r="EBL63" s="77"/>
      <c r="EBM63" s="77"/>
      <c r="EBN63" s="77"/>
      <c r="EBO63" s="77"/>
      <c r="EBP63" s="77"/>
      <c r="EBQ63" s="77"/>
      <c r="EBR63" s="77"/>
      <c r="EBS63" s="77"/>
      <c r="EBT63" s="77"/>
      <c r="EBU63" s="77"/>
      <c r="EBV63" s="77"/>
      <c r="EBW63" s="77"/>
      <c r="EBX63" s="77"/>
      <c r="EBY63" s="77"/>
      <c r="EBZ63" s="77"/>
      <c r="ECA63" s="77"/>
      <c r="ECB63" s="77"/>
      <c r="ECC63" s="77"/>
      <c r="ECD63" s="77"/>
      <c r="ECE63" s="77"/>
      <c r="ECF63" s="77"/>
      <c r="ECG63" s="77"/>
      <c r="ECH63" s="77"/>
      <c r="ECI63" s="77"/>
      <c r="ECJ63" s="77"/>
      <c r="ECK63" s="77"/>
      <c r="ECL63" s="77"/>
      <c r="ECM63" s="77"/>
      <c r="ECN63" s="77"/>
      <c r="ECO63" s="77"/>
      <c r="ECP63" s="77"/>
      <c r="ECQ63" s="77"/>
      <c r="ECR63" s="77"/>
      <c r="ECS63" s="77"/>
      <c r="ECT63" s="77"/>
      <c r="ECU63" s="77"/>
      <c r="ECV63" s="77"/>
      <c r="ECW63" s="77"/>
      <c r="ECX63" s="77"/>
      <c r="ECY63" s="77"/>
      <c r="ECZ63" s="77"/>
      <c r="EDA63" s="77"/>
      <c r="EDB63" s="77"/>
      <c r="EDC63" s="77"/>
      <c r="EDD63" s="77"/>
      <c r="EDE63" s="77"/>
      <c r="EDF63" s="77"/>
      <c r="EDG63" s="77"/>
      <c r="EDH63" s="77"/>
      <c r="EDI63" s="77"/>
      <c r="EDJ63" s="77"/>
      <c r="EDK63" s="77"/>
      <c r="EDL63" s="77"/>
      <c r="EDM63" s="77"/>
      <c r="EDN63" s="77"/>
      <c r="EDO63" s="77"/>
      <c r="EDP63" s="77"/>
      <c r="EDQ63" s="77"/>
      <c r="EDR63" s="77"/>
      <c r="EDS63" s="77"/>
      <c r="EDT63" s="77"/>
      <c r="EDU63" s="77"/>
      <c r="EDV63" s="77"/>
      <c r="EDW63" s="77"/>
      <c r="EDX63" s="77"/>
      <c r="EDY63" s="77"/>
      <c r="EDZ63" s="77"/>
      <c r="EEA63" s="77"/>
      <c r="EEB63" s="77"/>
      <c r="EEC63" s="77"/>
      <c r="EED63" s="77"/>
      <c r="EEE63" s="77"/>
      <c r="EEF63" s="77"/>
      <c r="EEG63" s="77"/>
      <c r="EEH63" s="77"/>
      <c r="EEI63" s="77"/>
      <c r="EEJ63" s="77"/>
      <c r="EEK63" s="77"/>
      <c r="EEL63" s="77"/>
      <c r="EEM63" s="77"/>
      <c r="EEN63" s="77"/>
      <c r="EEO63" s="77"/>
      <c r="EEP63" s="77"/>
      <c r="EEQ63" s="77"/>
      <c r="EER63" s="77"/>
      <c r="EES63" s="77"/>
      <c r="EET63" s="77"/>
      <c r="EEU63" s="77"/>
      <c r="EEV63" s="77"/>
      <c r="EEW63" s="77"/>
      <c r="EEX63" s="77"/>
      <c r="EEY63" s="77"/>
      <c r="EEZ63" s="77"/>
      <c r="EFA63" s="77"/>
      <c r="EFB63" s="77"/>
      <c r="EFC63" s="77"/>
      <c r="EFD63" s="77"/>
      <c r="EFE63" s="77"/>
      <c r="EFF63" s="77"/>
      <c r="EFG63" s="77"/>
      <c r="EFH63" s="77"/>
      <c r="EFI63" s="77"/>
      <c r="EFJ63" s="77"/>
      <c r="EFK63" s="77"/>
      <c r="EFL63" s="77"/>
      <c r="EFM63" s="77"/>
      <c r="EFN63" s="77"/>
      <c r="EFO63" s="77"/>
      <c r="EFP63" s="77"/>
      <c r="EFQ63" s="77"/>
      <c r="EFR63" s="77"/>
      <c r="EFS63" s="77"/>
      <c r="EFT63" s="77"/>
      <c r="EFU63" s="77"/>
      <c r="EFV63" s="77"/>
      <c r="EFW63" s="77"/>
      <c r="EFX63" s="77"/>
      <c r="EFY63" s="77"/>
      <c r="EFZ63" s="77"/>
      <c r="EGA63" s="77"/>
      <c r="EGB63" s="77"/>
      <c r="EGC63" s="77"/>
      <c r="EGD63" s="77"/>
      <c r="EGE63" s="77"/>
      <c r="EGF63" s="77"/>
      <c r="EGG63" s="77"/>
      <c r="EGH63" s="77"/>
      <c r="EGI63" s="77"/>
      <c r="EGJ63" s="77"/>
      <c r="EGK63" s="77"/>
      <c r="EGL63" s="77"/>
      <c r="EGM63" s="77"/>
      <c r="EGN63" s="77"/>
      <c r="EGO63" s="77"/>
      <c r="EGP63" s="77"/>
      <c r="EGQ63" s="77"/>
      <c r="EGR63" s="77"/>
      <c r="EGS63" s="77"/>
      <c r="EGT63" s="77"/>
      <c r="EGU63" s="77"/>
      <c r="EGV63" s="77"/>
      <c r="EGW63" s="77"/>
      <c r="EGX63" s="77"/>
      <c r="EGY63" s="77"/>
      <c r="EGZ63" s="77"/>
      <c r="EHA63" s="77"/>
      <c r="EHB63" s="77"/>
      <c r="EHC63" s="77"/>
      <c r="EHD63" s="77"/>
      <c r="EHE63" s="77"/>
      <c r="EHF63" s="77"/>
      <c r="EHG63" s="77"/>
      <c r="EHH63" s="77"/>
      <c r="EHI63" s="77"/>
      <c r="EHJ63" s="77"/>
      <c r="EHK63" s="77"/>
      <c r="EHL63" s="77"/>
      <c r="EHM63" s="77"/>
      <c r="EHN63" s="77"/>
      <c r="EHO63" s="77"/>
      <c r="EHP63" s="77"/>
      <c r="EHQ63" s="77"/>
      <c r="EHR63" s="77"/>
      <c r="EHS63" s="77"/>
      <c r="EHT63" s="77"/>
      <c r="EHU63" s="77"/>
      <c r="EHV63" s="77"/>
      <c r="EHW63" s="77"/>
      <c r="EHX63" s="77"/>
      <c r="EHY63" s="77"/>
      <c r="EHZ63" s="77"/>
      <c r="EIA63" s="77"/>
      <c r="EIB63" s="77"/>
      <c r="EIC63" s="77"/>
      <c r="EID63" s="77"/>
      <c r="EIE63" s="77"/>
      <c r="EIF63" s="77"/>
      <c r="EIG63" s="77"/>
      <c r="EIH63" s="77"/>
      <c r="EII63" s="77"/>
      <c r="EIJ63" s="77"/>
      <c r="EIK63" s="77"/>
      <c r="EIL63" s="77"/>
      <c r="EIM63" s="77"/>
      <c r="EIN63" s="77"/>
      <c r="EIO63" s="77"/>
      <c r="EIP63" s="77"/>
      <c r="EIQ63" s="77"/>
      <c r="EIR63" s="77"/>
      <c r="EIS63" s="77"/>
      <c r="EIT63" s="77"/>
      <c r="EIU63" s="77"/>
      <c r="EIV63" s="77"/>
      <c r="EIW63" s="77"/>
      <c r="EIX63" s="77"/>
      <c r="EIY63" s="77"/>
      <c r="EIZ63" s="77"/>
      <c r="EJA63" s="77"/>
      <c r="EJB63" s="77"/>
      <c r="EJC63" s="77"/>
      <c r="EJD63" s="77"/>
      <c r="EJE63" s="77"/>
      <c r="EJF63" s="77"/>
      <c r="EJG63" s="77"/>
      <c r="EJH63" s="77"/>
      <c r="EJI63" s="77"/>
      <c r="EJJ63" s="77"/>
      <c r="EJK63" s="77"/>
      <c r="EJL63" s="77"/>
      <c r="EJM63" s="77"/>
      <c r="EJN63" s="77"/>
      <c r="EJO63" s="77"/>
      <c r="EJP63" s="77"/>
      <c r="EJQ63" s="77"/>
      <c r="EJR63" s="77"/>
      <c r="EJS63" s="77"/>
      <c r="EJT63" s="77"/>
      <c r="EJU63" s="77"/>
      <c r="EJV63" s="77"/>
      <c r="EJW63" s="77"/>
      <c r="EJX63" s="77"/>
      <c r="EJY63" s="77"/>
      <c r="EJZ63" s="77"/>
      <c r="EKA63" s="77"/>
      <c r="EKB63" s="77"/>
      <c r="EKC63" s="77"/>
      <c r="EKD63" s="77"/>
      <c r="EKE63" s="77"/>
      <c r="EKF63" s="77"/>
      <c r="EKG63" s="77"/>
      <c r="EKH63" s="77"/>
      <c r="EKI63" s="77"/>
      <c r="EKJ63" s="77"/>
      <c r="EKK63" s="77"/>
      <c r="EKL63" s="77"/>
      <c r="EKM63" s="77"/>
      <c r="EKN63" s="77"/>
      <c r="EKO63" s="77"/>
      <c r="EKP63" s="77"/>
      <c r="EKQ63" s="77"/>
      <c r="EKR63" s="77"/>
      <c r="EKS63" s="77"/>
      <c r="EKT63" s="77"/>
      <c r="EKU63" s="77"/>
      <c r="EKV63" s="77"/>
      <c r="EKW63" s="77"/>
      <c r="EKX63" s="77"/>
      <c r="EKY63" s="77"/>
      <c r="EKZ63" s="77"/>
      <c r="ELA63" s="77"/>
      <c r="ELB63" s="77"/>
      <c r="ELC63" s="77"/>
      <c r="ELD63" s="77"/>
      <c r="ELE63" s="77"/>
      <c r="ELF63" s="77"/>
      <c r="ELG63" s="77"/>
      <c r="ELH63" s="77"/>
      <c r="ELI63" s="77"/>
      <c r="ELJ63" s="77"/>
      <c r="ELK63" s="77"/>
      <c r="ELL63" s="77"/>
      <c r="ELM63" s="77"/>
      <c r="ELN63" s="77"/>
      <c r="ELO63" s="77"/>
      <c r="ELP63" s="77"/>
      <c r="ELQ63" s="77"/>
      <c r="ELR63" s="77"/>
      <c r="ELS63" s="77"/>
      <c r="ELT63" s="77"/>
      <c r="ELU63" s="77"/>
      <c r="ELV63" s="77"/>
      <c r="ELW63" s="77"/>
      <c r="ELX63" s="77"/>
      <c r="ELY63" s="77"/>
      <c r="ELZ63" s="77"/>
      <c r="EMA63" s="77"/>
      <c r="EMB63" s="77"/>
      <c r="EMC63" s="77"/>
      <c r="EMD63" s="77"/>
      <c r="EME63" s="77"/>
      <c r="EMF63" s="77"/>
      <c r="EMG63" s="77"/>
      <c r="EMH63" s="77"/>
      <c r="EMI63" s="77"/>
      <c r="EMJ63" s="77"/>
      <c r="EMK63" s="77"/>
      <c r="EML63" s="77"/>
      <c r="EMM63" s="77"/>
      <c r="EMN63" s="77"/>
      <c r="EMO63" s="77"/>
      <c r="EMP63" s="77"/>
      <c r="EMQ63" s="77"/>
      <c r="EMR63" s="77"/>
      <c r="EMS63" s="77"/>
      <c r="EMT63" s="77"/>
      <c r="EMU63" s="77"/>
      <c r="EMV63" s="77"/>
      <c r="EMW63" s="77"/>
      <c r="EMX63" s="77"/>
      <c r="EMY63" s="77"/>
      <c r="EMZ63" s="77"/>
      <c r="ENA63" s="77"/>
      <c r="ENB63" s="77"/>
      <c r="ENC63" s="77"/>
      <c r="END63" s="77"/>
      <c r="ENE63" s="77"/>
      <c r="ENF63" s="77"/>
      <c r="ENG63" s="77"/>
      <c r="ENH63" s="77"/>
      <c r="ENI63" s="77"/>
      <c r="ENJ63" s="77"/>
      <c r="ENK63" s="77"/>
      <c r="ENL63" s="77"/>
      <c r="ENM63" s="77"/>
      <c r="ENN63" s="77"/>
      <c r="ENO63" s="77"/>
      <c r="ENP63" s="77"/>
      <c r="ENQ63" s="77"/>
      <c r="ENR63" s="77"/>
      <c r="ENS63" s="77"/>
      <c r="ENT63" s="77"/>
      <c r="ENU63" s="77"/>
      <c r="ENV63" s="77"/>
      <c r="ENW63" s="77"/>
      <c r="ENX63" s="77"/>
      <c r="ENY63" s="77"/>
      <c r="ENZ63" s="77"/>
      <c r="EOA63" s="77"/>
      <c r="EOB63" s="77"/>
      <c r="EOC63" s="77"/>
      <c r="EOD63" s="77"/>
      <c r="EOE63" s="77"/>
      <c r="EOF63" s="77"/>
      <c r="EOG63" s="77"/>
      <c r="EOH63" s="77"/>
      <c r="EOI63" s="77"/>
      <c r="EOJ63" s="77"/>
      <c r="EOK63" s="77"/>
      <c r="EOL63" s="77"/>
      <c r="EOM63" s="77"/>
      <c r="EON63" s="77"/>
      <c r="EOO63" s="77"/>
      <c r="EOP63" s="77"/>
      <c r="EOQ63" s="77"/>
      <c r="EOR63" s="77"/>
      <c r="EOS63" s="77"/>
      <c r="EOT63" s="77"/>
      <c r="EOU63" s="77"/>
      <c r="EOV63" s="77"/>
      <c r="EOW63" s="77"/>
      <c r="EOX63" s="77"/>
      <c r="EOY63" s="77"/>
      <c r="EOZ63" s="77"/>
      <c r="EPA63" s="77"/>
      <c r="EPB63" s="77"/>
      <c r="EPC63" s="77"/>
      <c r="EPD63" s="77"/>
      <c r="EPE63" s="77"/>
      <c r="EPF63" s="77"/>
      <c r="EPG63" s="77"/>
      <c r="EPH63" s="77"/>
      <c r="EPI63" s="77"/>
      <c r="EPJ63" s="77"/>
      <c r="EPK63" s="77"/>
      <c r="EPL63" s="77"/>
      <c r="EPM63" s="77"/>
      <c r="EPN63" s="77"/>
      <c r="EPO63" s="77"/>
      <c r="EPP63" s="77"/>
      <c r="EPQ63" s="77"/>
      <c r="EPR63" s="77"/>
      <c r="EPS63" s="77"/>
      <c r="EPT63" s="77"/>
      <c r="EPU63" s="77"/>
      <c r="EPV63" s="77"/>
      <c r="EPW63" s="77"/>
      <c r="EPX63" s="77"/>
      <c r="EPY63" s="77"/>
      <c r="EPZ63" s="77"/>
      <c r="EQA63" s="77"/>
      <c r="EQB63" s="77"/>
      <c r="EQC63" s="77"/>
      <c r="EQD63" s="77"/>
      <c r="EQE63" s="77"/>
      <c r="EQF63" s="77"/>
      <c r="EQG63" s="77"/>
      <c r="EQH63" s="77"/>
      <c r="EQI63" s="77"/>
      <c r="EQJ63" s="77"/>
      <c r="EQK63" s="77"/>
      <c r="EQL63" s="77"/>
      <c r="EQM63" s="77"/>
      <c r="EQN63" s="77"/>
      <c r="EQO63" s="77"/>
      <c r="EQP63" s="77"/>
      <c r="EQQ63" s="77"/>
      <c r="EQR63" s="77"/>
      <c r="EQS63" s="77"/>
      <c r="EQT63" s="77"/>
      <c r="EQU63" s="77"/>
      <c r="EQV63" s="77"/>
      <c r="EQW63" s="77"/>
      <c r="EQX63" s="77"/>
      <c r="EQY63" s="77"/>
      <c r="EQZ63" s="77"/>
      <c r="ERA63" s="77"/>
      <c r="ERB63" s="77"/>
      <c r="ERC63" s="77"/>
      <c r="ERD63" s="77"/>
      <c r="ERE63" s="77"/>
      <c r="ERF63" s="77"/>
      <c r="ERG63" s="77"/>
      <c r="ERH63" s="77"/>
      <c r="ERI63" s="77"/>
      <c r="ERJ63" s="77"/>
      <c r="ERK63" s="77"/>
      <c r="ERL63" s="77"/>
      <c r="ERM63" s="77"/>
      <c r="ERN63" s="77"/>
      <c r="ERO63" s="77"/>
      <c r="ERP63" s="77"/>
      <c r="ERQ63" s="77"/>
      <c r="ERR63" s="77"/>
      <c r="ERS63" s="77"/>
      <c r="ERT63" s="77"/>
      <c r="ERU63" s="77"/>
      <c r="ERV63" s="77"/>
      <c r="ERW63" s="77"/>
      <c r="ERX63" s="77"/>
      <c r="ERY63" s="77"/>
      <c r="ERZ63" s="77"/>
      <c r="ESA63" s="77"/>
      <c r="ESB63" s="77"/>
      <c r="ESC63" s="77"/>
      <c r="ESD63" s="77"/>
      <c r="ESE63" s="77"/>
      <c r="ESF63" s="77"/>
      <c r="ESG63" s="77"/>
      <c r="ESH63" s="77"/>
      <c r="ESI63" s="77"/>
      <c r="ESJ63" s="77"/>
      <c r="ESK63" s="77"/>
      <c r="ESL63" s="77"/>
      <c r="ESM63" s="77"/>
      <c r="ESN63" s="77"/>
      <c r="ESO63" s="77"/>
      <c r="ESP63" s="77"/>
      <c r="ESQ63" s="77"/>
      <c r="ESR63" s="77"/>
      <c r="ESS63" s="77"/>
      <c r="EST63" s="77"/>
      <c r="ESU63" s="77"/>
      <c r="ESV63" s="77"/>
      <c r="ESW63" s="77"/>
      <c r="ESX63" s="77"/>
      <c r="ESY63" s="77"/>
      <c r="ESZ63" s="77"/>
      <c r="ETA63" s="77"/>
      <c r="ETB63" s="77"/>
      <c r="ETC63" s="77"/>
      <c r="ETD63" s="77"/>
      <c r="ETE63" s="77"/>
      <c r="ETF63" s="77"/>
      <c r="ETG63" s="77"/>
      <c r="ETH63" s="77"/>
      <c r="ETI63" s="77"/>
      <c r="ETJ63" s="77"/>
      <c r="ETK63" s="77"/>
      <c r="ETL63" s="77"/>
      <c r="ETM63" s="77"/>
      <c r="ETN63" s="77"/>
      <c r="ETO63" s="77"/>
      <c r="ETP63" s="77"/>
      <c r="ETQ63" s="77"/>
      <c r="ETR63" s="77"/>
      <c r="ETS63" s="77"/>
      <c r="ETT63" s="77"/>
      <c r="ETU63" s="77"/>
      <c r="ETV63" s="77"/>
      <c r="ETW63" s="77"/>
      <c r="ETX63" s="77"/>
      <c r="ETY63" s="77"/>
      <c r="ETZ63" s="77"/>
      <c r="EUA63" s="77"/>
      <c r="EUB63" s="77"/>
      <c r="EUC63" s="77"/>
      <c r="EUD63" s="77"/>
      <c r="EUE63" s="77"/>
      <c r="EUF63" s="77"/>
      <c r="EUG63" s="77"/>
      <c r="EUH63" s="77"/>
      <c r="EUI63" s="77"/>
      <c r="EUJ63" s="77"/>
      <c r="EUK63" s="77"/>
      <c r="EUL63" s="77"/>
      <c r="EUM63" s="77"/>
      <c r="EUN63" s="77"/>
      <c r="EUO63" s="77"/>
      <c r="EUP63" s="77"/>
      <c r="EUQ63" s="77"/>
      <c r="EUR63" s="77"/>
      <c r="EUS63" s="77"/>
      <c r="EUT63" s="77"/>
      <c r="EUU63" s="77"/>
      <c r="EUV63" s="77"/>
      <c r="EUW63" s="77"/>
      <c r="EUX63" s="77"/>
      <c r="EUY63" s="77"/>
      <c r="EUZ63" s="77"/>
      <c r="EVA63" s="77"/>
      <c r="EVB63" s="77"/>
      <c r="EVC63" s="77"/>
      <c r="EVD63" s="77"/>
      <c r="EVE63" s="77"/>
      <c r="EVF63" s="77"/>
      <c r="EVG63" s="77"/>
      <c r="EVH63" s="77"/>
      <c r="EVI63" s="77"/>
      <c r="EVJ63" s="77"/>
      <c r="EVK63" s="77"/>
      <c r="EVL63" s="77"/>
      <c r="EVM63" s="77"/>
      <c r="EVN63" s="77"/>
      <c r="EVO63" s="77"/>
      <c r="EVP63" s="77"/>
      <c r="EVQ63" s="77"/>
      <c r="EVR63" s="77"/>
      <c r="EVS63" s="77"/>
      <c r="EVT63" s="77"/>
      <c r="EVU63" s="77"/>
      <c r="EVV63" s="77"/>
      <c r="EVW63" s="77"/>
      <c r="EVX63" s="77"/>
      <c r="EVY63" s="77"/>
      <c r="EVZ63" s="77"/>
      <c r="EWA63" s="77"/>
      <c r="EWB63" s="77"/>
      <c r="EWC63" s="77"/>
      <c r="EWD63" s="77"/>
      <c r="EWE63" s="77"/>
      <c r="EWF63" s="77"/>
      <c r="EWG63" s="77"/>
      <c r="EWH63" s="77"/>
      <c r="EWI63" s="77"/>
      <c r="EWJ63" s="77"/>
      <c r="EWK63" s="77"/>
      <c r="EWL63" s="77"/>
      <c r="EWM63" s="77"/>
      <c r="EWN63" s="77"/>
      <c r="EWO63" s="77"/>
      <c r="EWP63" s="77"/>
      <c r="EWQ63" s="77"/>
      <c r="EWR63" s="77"/>
      <c r="EWS63" s="77"/>
      <c r="EWT63" s="77"/>
      <c r="EWU63" s="77"/>
      <c r="EWV63" s="77"/>
      <c r="EWW63" s="77"/>
      <c r="EWX63" s="77"/>
      <c r="EWY63" s="77"/>
      <c r="EWZ63" s="77"/>
      <c r="EXA63" s="77"/>
      <c r="EXB63" s="77"/>
      <c r="EXC63" s="77"/>
      <c r="EXD63" s="77"/>
      <c r="EXE63" s="77"/>
      <c r="EXF63" s="77"/>
      <c r="EXG63" s="77"/>
      <c r="EXH63" s="77"/>
      <c r="EXI63" s="77"/>
      <c r="EXJ63" s="77"/>
      <c r="EXK63" s="77"/>
      <c r="EXL63" s="77"/>
      <c r="EXM63" s="77"/>
      <c r="EXN63" s="77"/>
      <c r="EXO63" s="77"/>
      <c r="EXP63" s="77"/>
      <c r="EXQ63" s="77"/>
      <c r="EXR63" s="77"/>
      <c r="EXS63" s="77"/>
      <c r="EXT63" s="77"/>
      <c r="EXU63" s="77"/>
      <c r="EXV63" s="77"/>
      <c r="EXW63" s="77"/>
      <c r="EXX63" s="77"/>
      <c r="EXY63" s="77"/>
      <c r="EXZ63" s="77"/>
      <c r="EYA63" s="77"/>
      <c r="EYB63" s="77"/>
      <c r="EYC63" s="77"/>
      <c r="EYD63" s="77"/>
      <c r="EYE63" s="77"/>
      <c r="EYF63" s="77"/>
      <c r="EYG63" s="77"/>
      <c r="EYH63" s="77"/>
      <c r="EYI63" s="77"/>
      <c r="EYJ63" s="77"/>
      <c r="EYK63" s="77"/>
      <c r="EYL63" s="77"/>
      <c r="EYM63" s="77"/>
      <c r="EYN63" s="77"/>
      <c r="EYO63" s="77"/>
      <c r="EYP63" s="77"/>
      <c r="EYQ63" s="77"/>
      <c r="EYR63" s="77"/>
      <c r="EYS63" s="77"/>
      <c r="EYT63" s="77"/>
      <c r="EYU63" s="77"/>
      <c r="EYV63" s="77"/>
      <c r="EYW63" s="77"/>
      <c r="EYX63" s="77"/>
      <c r="EYY63" s="77"/>
      <c r="EYZ63" s="77"/>
      <c r="EZA63" s="77"/>
      <c r="EZB63" s="77"/>
      <c r="EZC63" s="77"/>
      <c r="EZD63" s="77"/>
      <c r="EZE63" s="77"/>
      <c r="EZF63" s="77"/>
      <c r="EZG63" s="77"/>
      <c r="EZH63" s="77"/>
      <c r="EZI63" s="77"/>
      <c r="EZJ63" s="77"/>
      <c r="EZK63" s="77"/>
      <c r="EZL63" s="77"/>
      <c r="EZM63" s="77"/>
      <c r="EZN63" s="77"/>
      <c r="EZO63" s="77"/>
      <c r="EZP63" s="77"/>
      <c r="EZQ63" s="77"/>
      <c r="EZR63" s="77"/>
      <c r="EZS63" s="77"/>
      <c r="EZT63" s="77"/>
      <c r="EZU63" s="77"/>
      <c r="EZV63" s="77"/>
      <c r="EZW63" s="77"/>
      <c r="EZX63" s="77"/>
      <c r="EZY63" s="77"/>
      <c r="EZZ63" s="77"/>
      <c r="FAA63" s="77"/>
      <c r="FAB63" s="77"/>
      <c r="FAC63" s="77"/>
      <c r="FAD63" s="77"/>
      <c r="FAE63" s="77"/>
      <c r="FAF63" s="77"/>
      <c r="FAG63" s="77"/>
      <c r="FAH63" s="77"/>
      <c r="FAI63" s="77"/>
      <c r="FAJ63" s="77"/>
      <c r="FAK63" s="77"/>
      <c r="FAL63" s="77"/>
      <c r="FAM63" s="77"/>
      <c r="FAN63" s="77"/>
      <c r="FAO63" s="77"/>
      <c r="FAP63" s="77"/>
      <c r="FAQ63" s="77"/>
      <c r="FAR63" s="77"/>
      <c r="FAS63" s="77"/>
      <c r="FAT63" s="77"/>
      <c r="FAU63" s="77"/>
      <c r="FAV63" s="77"/>
      <c r="FAW63" s="77"/>
      <c r="FAX63" s="77"/>
      <c r="FAY63" s="77"/>
      <c r="FAZ63" s="77"/>
      <c r="FBA63" s="77"/>
      <c r="FBB63" s="77"/>
      <c r="FBC63" s="77"/>
      <c r="FBD63" s="77"/>
      <c r="FBE63" s="77"/>
      <c r="FBF63" s="77"/>
      <c r="FBG63" s="77"/>
      <c r="FBH63" s="77"/>
      <c r="FBI63" s="77"/>
      <c r="FBJ63" s="77"/>
      <c r="FBK63" s="77"/>
      <c r="FBL63" s="77"/>
      <c r="FBM63" s="77"/>
      <c r="FBN63" s="77"/>
      <c r="FBO63" s="77"/>
      <c r="FBP63" s="77"/>
      <c r="FBQ63" s="77"/>
      <c r="FBR63" s="77"/>
      <c r="FBS63" s="77"/>
      <c r="FBT63" s="77"/>
      <c r="FBU63" s="77"/>
      <c r="FBV63" s="77"/>
      <c r="FBW63" s="77"/>
      <c r="FBX63" s="77"/>
      <c r="FBY63" s="77"/>
      <c r="FBZ63" s="77"/>
      <c r="FCA63" s="77"/>
      <c r="FCB63" s="77"/>
      <c r="FCC63" s="77"/>
      <c r="FCD63" s="77"/>
      <c r="FCE63" s="77"/>
      <c r="FCF63" s="77"/>
      <c r="FCG63" s="77"/>
      <c r="FCH63" s="77"/>
      <c r="FCI63" s="77"/>
      <c r="FCJ63" s="77"/>
      <c r="FCK63" s="77"/>
      <c r="FCL63" s="77"/>
      <c r="FCM63" s="77"/>
      <c r="FCN63" s="77"/>
      <c r="FCO63" s="77"/>
      <c r="FCP63" s="77"/>
      <c r="FCQ63" s="77"/>
      <c r="FCR63" s="77"/>
      <c r="FCS63" s="77"/>
      <c r="FCT63" s="77"/>
      <c r="FCU63" s="77"/>
      <c r="FCV63" s="77"/>
      <c r="FCW63" s="77"/>
      <c r="FCX63" s="77"/>
      <c r="FCY63" s="77"/>
      <c r="FCZ63" s="77"/>
      <c r="FDA63" s="77"/>
      <c r="FDB63" s="77"/>
      <c r="FDC63" s="77"/>
      <c r="FDD63" s="77"/>
      <c r="FDE63" s="77"/>
      <c r="FDF63" s="77"/>
      <c r="FDG63" s="77"/>
      <c r="FDH63" s="77"/>
      <c r="FDI63" s="77"/>
      <c r="FDJ63" s="77"/>
      <c r="FDK63" s="77"/>
      <c r="FDL63" s="77"/>
      <c r="FDM63" s="77"/>
      <c r="FDN63" s="77"/>
      <c r="FDO63" s="77"/>
      <c r="FDP63" s="77"/>
      <c r="FDQ63" s="77"/>
      <c r="FDR63" s="77"/>
      <c r="FDS63" s="77"/>
      <c r="FDT63" s="77"/>
      <c r="FDU63" s="77"/>
      <c r="FDV63" s="77"/>
      <c r="FDW63" s="77"/>
      <c r="FDX63" s="77"/>
      <c r="FDY63" s="77"/>
      <c r="FDZ63" s="77"/>
      <c r="FEA63" s="77"/>
      <c r="FEB63" s="77"/>
      <c r="FEC63" s="77"/>
      <c r="FED63" s="77"/>
      <c r="FEE63" s="77"/>
      <c r="FEF63" s="77"/>
      <c r="FEG63" s="77"/>
      <c r="FEH63" s="77"/>
      <c r="FEI63" s="77"/>
      <c r="FEJ63" s="77"/>
      <c r="FEK63" s="77"/>
      <c r="FEL63" s="77"/>
      <c r="FEM63" s="77"/>
      <c r="FEN63" s="77"/>
      <c r="FEO63" s="77"/>
      <c r="FEP63" s="77"/>
      <c r="FEQ63" s="77"/>
      <c r="FER63" s="77"/>
      <c r="FES63" s="77"/>
      <c r="FET63" s="77"/>
      <c r="FEU63" s="77"/>
      <c r="FEV63" s="77"/>
      <c r="FEW63" s="77"/>
      <c r="FEX63" s="77"/>
      <c r="FEY63" s="77"/>
      <c r="FEZ63" s="77"/>
      <c r="FFA63" s="77"/>
      <c r="FFB63" s="77"/>
      <c r="FFC63" s="77"/>
      <c r="FFD63" s="77"/>
      <c r="FFE63" s="77"/>
      <c r="FFF63" s="77"/>
      <c r="FFG63" s="77"/>
      <c r="FFH63" s="77"/>
      <c r="FFI63" s="77"/>
      <c r="FFJ63" s="77"/>
      <c r="FFK63" s="77"/>
      <c r="FFL63" s="77"/>
      <c r="FFM63" s="77"/>
      <c r="FFN63" s="77"/>
      <c r="FFO63" s="77"/>
      <c r="FFP63" s="77"/>
      <c r="FFQ63" s="77"/>
      <c r="FFR63" s="77"/>
      <c r="FFS63" s="77"/>
      <c r="FFT63" s="77"/>
      <c r="FFU63" s="77"/>
      <c r="FFV63" s="77"/>
      <c r="FFW63" s="77"/>
      <c r="FFX63" s="77"/>
      <c r="FFY63" s="77"/>
      <c r="FFZ63" s="77"/>
      <c r="FGA63" s="77"/>
      <c r="FGB63" s="77"/>
      <c r="FGC63" s="77"/>
      <c r="FGD63" s="77"/>
      <c r="FGE63" s="77"/>
      <c r="FGF63" s="77"/>
      <c r="FGG63" s="77"/>
      <c r="FGH63" s="77"/>
      <c r="FGI63" s="77"/>
      <c r="FGJ63" s="77"/>
      <c r="FGK63" s="77"/>
      <c r="FGL63" s="77"/>
      <c r="FGM63" s="77"/>
      <c r="FGN63" s="77"/>
      <c r="FGO63" s="77"/>
      <c r="FGP63" s="77"/>
      <c r="FGQ63" s="77"/>
      <c r="FGR63" s="77"/>
      <c r="FGS63" s="77"/>
      <c r="FGT63" s="77"/>
      <c r="FGU63" s="77"/>
      <c r="FGV63" s="77"/>
      <c r="FGW63" s="77"/>
      <c r="FGX63" s="77"/>
      <c r="FGY63" s="77"/>
      <c r="FGZ63" s="77"/>
      <c r="FHA63" s="77"/>
      <c r="FHB63" s="77"/>
      <c r="FHC63" s="77"/>
      <c r="FHD63" s="77"/>
      <c r="FHE63" s="77"/>
      <c r="FHF63" s="77"/>
      <c r="FHG63" s="77"/>
      <c r="FHH63" s="77"/>
      <c r="FHI63" s="77"/>
      <c r="FHJ63" s="77"/>
      <c r="FHK63" s="77"/>
      <c r="FHL63" s="77"/>
      <c r="FHM63" s="77"/>
      <c r="FHN63" s="77"/>
      <c r="FHO63" s="77"/>
      <c r="FHP63" s="77"/>
      <c r="FHQ63" s="77"/>
      <c r="FHR63" s="77"/>
      <c r="FHS63" s="77"/>
      <c r="FHT63" s="77"/>
      <c r="FHU63" s="77"/>
      <c r="FHV63" s="77"/>
      <c r="FHW63" s="77"/>
      <c r="FHX63" s="77"/>
      <c r="FHY63" s="77"/>
      <c r="FHZ63" s="77"/>
      <c r="FIA63" s="77"/>
      <c r="FIB63" s="77"/>
      <c r="FIC63" s="77"/>
      <c r="FID63" s="77"/>
      <c r="FIE63" s="77"/>
      <c r="FIF63" s="77"/>
      <c r="FIG63" s="77"/>
      <c r="FIH63" s="77"/>
      <c r="FII63" s="77"/>
      <c r="FIJ63" s="77"/>
      <c r="FIK63" s="77"/>
      <c r="FIL63" s="77"/>
      <c r="FIM63" s="77"/>
      <c r="FIN63" s="77"/>
      <c r="FIO63" s="77"/>
      <c r="FIP63" s="77"/>
      <c r="FIQ63" s="77"/>
      <c r="FIR63" s="77"/>
      <c r="FIS63" s="77"/>
      <c r="FIT63" s="77"/>
      <c r="FIU63" s="77"/>
      <c r="FIV63" s="77"/>
      <c r="FIW63" s="77"/>
      <c r="FIX63" s="77"/>
      <c r="FIY63" s="77"/>
      <c r="FIZ63" s="77"/>
      <c r="FJA63" s="77"/>
      <c r="FJB63" s="77"/>
      <c r="FJC63" s="77"/>
      <c r="FJD63" s="77"/>
      <c r="FJE63" s="77"/>
      <c r="FJF63" s="77"/>
      <c r="FJG63" s="77"/>
      <c r="FJH63" s="77"/>
      <c r="FJI63" s="77"/>
      <c r="FJJ63" s="77"/>
      <c r="FJK63" s="77"/>
      <c r="FJL63" s="77"/>
      <c r="FJM63" s="77"/>
      <c r="FJN63" s="77"/>
      <c r="FJO63" s="77"/>
      <c r="FJP63" s="77"/>
      <c r="FJQ63" s="77"/>
      <c r="FJR63" s="77"/>
      <c r="FJS63" s="77"/>
      <c r="FJT63" s="77"/>
      <c r="FJU63" s="77"/>
      <c r="FJV63" s="77"/>
      <c r="FJW63" s="77"/>
      <c r="FJX63" s="77"/>
      <c r="FJY63" s="77"/>
      <c r="FJZ63" s="77"/>
      <c r="FKA63" s="77"/>
      <c r="FKB63" s="77"/>
      <c r="FKC63" s="77"/>
      <c r="FKD63" s="77"/>
      <c r="FKE63" s="77"/>
      <c r="FKF63" s="77"/>
      <c r="FKG63" s="77"/>
      <c r="FKH63" s="77"/>
      <c r="FKI63" s="77"/>
      <c r="FKJ63" s="77"/>
      <c r="FKK63" s="77"/>
      <c r="FKL63" s="77"/>
      <c r="FKM63" s="77"/>
      <c r="FKN63" s="77"/>
      <c r="FKO63" s="77"/>
      <c r="FKP63" s="77"/>
      <c r="FKQ63" s="77"/>
      <c r="FKR63" s="77"/>
      <c r="FKS63" s="77"/>
      <c r="FKT63" s="77"/>
      <c r="FKU63" s="77"/>
      <c r="FKV63" s="77"/>
      <c r="FKW63" s="77"/>
      <c r="FKX63" s="77"/>
      <c r="FKY63" s="77"/>
      <c r="FKZ63" s="77"/>
      <c r="FLA63" s="77"/>
      <c r="FLB63" s="77"/>
      <c r="FLC63" s="77"/>
      <c r="FLD63" s="77"/>
      <c r="FLE63" s="77"/>
      <c r="FLF63" s="77"/>
      <c r="FLG63" s="77"/>
      <c r="FLH63" s="77"/>
      <c r="FLI63" s="77"/>
      <c r="FLJ63" s="77"/>
      <c r="FLK63" s="77"/>
      <c r="FLL63" s="77"/>
      <c r="FLM63" s="77"/>
      <c r="FLN63" s="77"/>
      <c r="FLO63" s="77"/>
      <c r="FLP63" s="77"/>
      <c r="FLQ63" s="77"/>
      <c r="FLR63" s="77"/>
      <c r="FLS63" s="77"/>
      <c r="FLT63" s="77"/>
      <c r="FLU63" s="77"/>
      <c r="FLV63" s="77"/>
      <c r="FLW63" s="77"/>
      <c r="FLX63" s="77"/>
      <c r="FLY63" s="77"/>
      <c r="FLZ63" s="77"/>
      <c r="FMA63" s="77"/>
      <c r="FMB63" s="77"/>
      <c r="FMC63" s="77"/>
      <c r="FMD63" s="77"/>
      <c r="FME63" s="77"/>
      <c r="FMF63" s="77"/>
      <c r="FMG63" s="77"/>
      <c r="FMH63" s="77"/>
      <c r="FMI63" s="77"/>
      <c r="FMJ63" s="77"/>
      <c r="FMK63" s="77"/>
      <c r="FML63" s="77"/>
      <c r="FMM63" s="77"/>
      <c r="FMN63" s="77"/>
      <c r="FMO63" s="77"/>
      <c r="FMP63" s="77"/>
      <c r="FMQ63" s="77"/>
      <c r="FMR63" s="77"/>
      <c r="FMS63" s="77"/>
      <c r="FMT63" s="77"/>
      <c r="FMU63" s="77"/>
      <c r="FMV63" s="77"/>
      <c r="FMW63" s="77"/>
      <c r="FMX63" s="77"/>
      <c r="FMY63" s="77"/>
      <c r="FMZ63" s="77"/>
      <c r="FNA63" s="77"/>
      <c r="FNB63" s="77"/>
      <c r="FNC63" s="77"/>
      <c r="FND63" s="77"/>
      <c r="FNE63" s="77"/>
      <c r="FNF63" s="77"/>
      <c r="FNG63" s="77"/>
      <c r="FNH63" s="77"/>
      <c r="FNI63" s="77"/>
      <c r="FNJ63" s="77"/>
      <c r="FNK63" s="77"/>
      <c r="FNL63" s="77"/>
      <c r="FNM63" s="77"/>
      <c r="FNN63" s="77"/>
      <c r="FNO63" s="77"/>
      <c r="FNP63" s="77"/>
      <c r="FNQ63" s="77"/>
      <c r="FNR63" s="77"/>
      <c r="FNS63" s="77"/>
      <c r="FNT63" s="77"/>
      <c r="FNU63" s="77"/>
      <c r="FNV63" s="77"/>
      <c r="FNW63" s="77"/>
      <c r="FNX63" s="77"/>
      <c r="FNY63" s="77"/>
      <c r="FNZ63" s="77"/>
      <c r="FOA63" s="77"/>
      <c r="FOB63" s="77"/>
      <c r="FOC63" s="77"/>
      <c r="FOD63" s="77"/>
      <c r="FOE63" s="77"/>
      <c r="FOF63" s="77"/>
      <c r="FOG63" s="77"/>
      <c r="FOH63" s="77"/>
      <c r="FOI63" s="77"/>
      <c r="FOJ63" s="77"/>
      <c r="FOK63" s="77"/>
      <c r="FOL63" s="77"/>
      <c r="FOM63" s="77"/>
      <c r="FON63" s="77"/>
      <c r="FOO63" s="77"/>
      <c r="FOP63" s="77"/>
      <c r="FOQ63" s="77"/>
      <c r="FOR63" s="77"/>
      <c r="FOS63" s="77"/>
      <c r="FOT63" s="77"/>
      <c r="FOU63" s="77"/>
      <c r="FOV63" s="77"/>
      <c r="FOW63" s="77"/>
      <c r="FOX63" s="77"/>
      <c r="FOY63" s="77"/>
      <c r="FOZ63" s="77"/>
      <c r="FPA63" s="77"/>
      <c r="FPB63" s="77"/>
      <c r="FPC63" s="77"/>
      <c r="FPD63" s="77"/>
      <c r="FPE63" s="77"/>
      <c r="FPF63" s="77"/>
      <c r="FPG63" s="77"/>
      <c r="FPH63" s="77"/>
      <c r="FPI63" s="77"/>
      <c r="FPJ63" s="77"/>
      <c r="FPK63" s="77"/>
      <c r="FPL63" s="77"/>
      <c r="FPM63" s="77"/>
      <c r="FPN63" s="77"/>
      <c r="FPO63" s="77"/>
      <c r="FPP63" s="77"/>
      <c r="FPQ63" s="77"/>
      <c r="FPR63" s="77"/>
      <c r="FPS63" s="77"/>
      <c r="FPT63" s="77"/>
      <c r="FPU63" s="77"/>
      <c r="FPV63" s="77"/>
      <c r="FPW63" s="77"/>
      <c r="FPX63" s="77"/>
      <c r="FPY63" s="77"/>
      <c r="FPZ63" s="77"/>
      <c r="FQA63" s="77"/>
      <c r="FQB63" s="77"/>
      <c r="FQC63" s="77"/>
      <c r="FQD63" s="77"/>
      <c r="FQE63" s="77"/>
      <c r="FQF63" s="77"/>
      <c r="FQG63" s="77"/>
      <c r="FQH63" s="77"/>
      <c r="FQI63" s="77"/>
      <c r="FQJ63" s="77"/>
      <c r="FQK63" s="77"/>
      <c r="FQL63" s="77"/>
      <c r="FQM63" s="77"/>
      <c r="FQN63" s="77"/>
      <c r="FQO63" s="77"/>
      <c r="FQP63" s="77"/>
      <c r="FQQ63" s="77"/>
      <c r="FQR63" s="77"/>
      <c r="FQS63" s="77"/>
      <c r="FQT63" s="77"/>
      <c r="FQU63" s="77"/>
      <c r="FQV63" s="77"/>
      <c r="FQW63" s="77"/>
      <c r="FQX63" s="77"/>
      <c r="FQY63" s="77"/>
      <c r="FQZ63" s="77"/>
      <c r="FRA63" s="77"/>
      <c r="FRB63" s="77"/>
      <c r="FRC63" s="77"/>
      <c r="FRD63" s="77"/>
      <c r="FRE63" s="77"/>
      <c r="FRF63" s="77"/>
      <c r="FRG63" s="77"/>
      <c r="FRH63" s="77"/>
      <c r="FRI63" s="77"/>
      <c r="FRJ63" s="77"/>
      <c r="FRK63" s="77"/>
      <c r="FRL63" s="77"/>
      <c r="FRM63" s="77"/>
      <c r="FRN63" s="77"/>
      <c r="FRO63" s="77"/>
      <c r="FRP63" s="77"/>
      <c r="FRQ63" s="77"/>
      <c r="FRR63" s="77"/>
      <c r="FRS63" s="77"/>
      <c r="FRT63" s="77"/>
      <c r="FRU63" s="77"/>
      <c r="FRV63" s="77"/>
      <c r="FRW63" s="77"/>
      <c r="FRX63" s="77"/>
      <c r="FRY63" s="77"/>
      <c r="FRZ63" s="77"/>
      <c r="FSA63" s="77"/>
      <c r="FSB63" s="77"/>
      <c r="FSC63" s="77"/>
      <c r="FSD63" s="77"/>
      <c r="FSE63" s="77"/>
      <c r="FSF63" s="77"/>
      <c r="FSG63" s="77"/>
      <c r="FSH63" s="77"/>
      <c r="FSI63" s="77"/>
      <c r="FSJ63" s="77"/>
      <c r="FSK63" s="77"/>
      <c r="FSL63" s="77"/>
      <c r="FSM63" s="77"/>
      <c r="FSN63" s="77"/>
      <c r="FSO63" s="77"/>
      <c r="FSP63" s="77"/>
      <c r="FSQ63" s="77"/>
      <c r="FSR63" s="77"/>
      <c r="FSS63" s="77"/>
      <c r="FST63" s="77"/>
      <c r="FSU63" s="77"/>
      <c r="FSV63" s="77"/>
      <c r="FSW63" s="77"/>
      <c r="FSX63" s="77"/>
      <c r="FSY63" s="77"/>
      <c r="FSZ63" s="77"/>
      <c r="FTA63" s="77"/>
      <c r="FTB63" s="77"/>
      <c r="FTC63" s="77"/>
      <c r="FTD63" s="77"/>
      <c r="FTE63" s="77"/>
      <c r="FTF63" s="77"/>
      <c r="FTG63" s="77"/>
      <c r="FTH63" s="77"/>
      <c r="FTI63" s="77"/>
      <c r="FTJ63" s="77"/>
      <c r="FTK63" s="77"/>
      <c r="FTL63" s="77"/>
      <c r="FTM63" s="77"/>
      <c r="FTN63" s="77"/>
      <c r="FTO63" s="77"/>
      <c r="FTP63" s="77"/>
      <c r="FTQ63" s="77"/>
      <c r="FTR63" s="77"/>
      <c r="FTS63" s="77"/>
      <c r="FTT63" s="77"/>
      <c r="FTU63" s="77"/>
      <c r="FTV63" s="77"/>
      <c r="FTW63" s="77"/>
      <c r="FTX63" s="77"/>
      <c r="FTY63" s="77"/>
      <c r="FTZ63" s="77"/>
      <c r="FUA63" s="77"/>
      <c r="FUB63" s="77"/>
      <c r="FUC63" s="77"/>
      <c r="FUD63" s="77"/>
      <c r="FUE63" s="77"/>
      <c r="FUF63" s="77"/>
      <c r="FUG63" s="77"/>
      <c r="FUH63" s="77"/>
      <c r="FUI63" s="77"/>
      <c r="FUJ63" s="77"/>
      <c r="FUK63" s="77"/>
      <c r="FUL63" s="77"/>
      <c r="FUM63" s="77"/>
      <c r="FUN63" s="77"/>
      <c r="FUO63" s="77"/>
      <c r="FUP63" s="77"/>
      <c r="FUQ63" s="77"/>
      <c r="FUR63" s="77"/>
      <c r="FUS63" s="77"/>
      <c r="FUT63" s="77"/>
      <c r="FUU63" s="77"/>
      <c r="FUV63" s="77"/>
      <c r="FUW63" s="77"/>
      <c r="FUX63" s="77"/>
      <c r="FUY63" s="77"/>
      <c r="FUZ63" s="77"/>
      <c r="FVA63" s="77"/>
      <c r="FVB63" s="77"/>
      <c r="FVC63" s="77"/>
      <c r="FVD63" s="77"/>
      <c r="FVE63" s="77"/>
      <c r="FVF63" s="77"/>
      <c r="FVG63" s="77"/>
      <c r="FVH63" s="77"/>
      <c r="FVI63" s="77"/>
      <c r="FVJ63" s="77"/>
      <c r="FVK63" s="77"/>
      <c r="FVL63" s="77"/>
      <c r="FVM63" s="77"/>
      <c r="FVN63" s="77"/>
      <c r="FVO63" s="77"/>
      <c r="FVP63" s="77"/>
      <c r="FVQ63" s="77"/>
      <c r="FVR63" s="77"/>
      <c r="FVS63" s="77"/>
      <c r="FVT63" s="77"/>
      <c r="FVU63" s="77"/>
      <c r="FVV63" s="77"/>
      <c r="FVW63" s="77"/>
      <c r="FVX63" s="77"/>
      <c r="FVY63" s="77"/>
      <c r="FVZ63" s="77"/>
      <c r="FWA63" s="77"/>
      <c r="FWB63" s="77"/>
      <c r="FWC63" s="77"/>
      <c r="FWD63" s="77"/>
      <c r="FWE63" s="77"/>
      <c r="FWF63" s="77"/>
      <c r="FWG63" s="77"/>
      <c r="FWH63" s="77"/>
      <c r="FWI63" s="77"/>
      <c r="FWJ63" s="77"/>
      <c r="FWK63" s="77"/>
      <c r="FWL63" s="77"/>
      <c r="FWM63" s="77"/>
      <c r="FWN63" s="77"/>
      <c r="FWO63" s="77"/>
      <c r="FWP63" s="77"/>
      <c r="FWQ63" s="77"/>
      <c r="FWR63" s="77"/>
      <c r="FWS63" s="77"/>
      <c r="FWT63" s="77"/>
      <c r="FWU63" s="77"/>
      <c r="FWV63" s="77"/>
      <c r="FWW63" s="77"/>
      <c r="FWX63" s="77"/>
      <c r="FWY63" s="77"/>
      <c r="FWZ63" s="77"/>
      <c r="FXA63" s="77"/>
      <c r="FXB63" s="77"/>
      <c r="FXC63" s="77"/>
      <c r="FXD63" s="77"/>
      <c r="FXE63" s="77"/>
      <c r="FXF63" s="77"/>
      <c r="FXG63" s="77"/>
      <c r="FXH63" s="77"/>
      <c r="FXI63" s="77"/>
      <c r="FXJ63" s="77"/>
      <c r="FXK63" s="77"/>
      <c r="FXL63" s="77"/>
      <c r="FXM63" s="77"/>
      <c r="FXN63" s="77"/>
      <c r="FXO63" s="77"/>
      <c r="FXP63" s="77"/>
      <c r="FXQ63" s="77"/>
      <c r="FXR63" s="77"/>
      <c r="FXS63" s="77"/>
      <c r="FXT63" s="77"/>
      <c r="FXU63" s="77"/>
      <c r="FXV63" s="77"/>
      <c r="FXW63" s="77"/>
      <c r="FXX63" s="77"/>
      <c r="FXY63" s="77"/>
      <c r="FXZ63" s="77"/>
      <c r="FYA63" s="77"/>
      <c r="FYB63" s="77"/>
      <c r="FYC63" s="77"/>
      <c r="FYD63" s="77"/>
      <c r="FYE63" s="77"/>
      <c r="FYF63" s="77"/>
      <c r="FYG63" s="77"/>
      <c r="FYH63" s="77"/>
      <c r="FYI63" s="77"/>
      <c r="FYJ63" s="77"/>
      <c r="FYK63" s="77"/>
      <c r="FYL63" s="77"/>
      <c r="FYM63" s="77"/>
      <c r="FYN63" s="77"/>
      <c r="FYO63" s="77"/>
      <c r="FYP63" s="77"/>
      <c r="FYQ63" s="77"/>
      <c r="FYR63" s="77"/>
      <c r="FYS63" s="77"/>
      <c r="FYT63" s="77"/>
      <c r="FYU63" s="77"/>
      <c r="FYV63" s="77"/>
      <c r="FYW63" s="77"/>
      <c r="FYX63" s="77"/>
      <c r="FYY63" s="77"/>
      <c r="FYZ63" s="77"/>
      <c r="FZA63" s="77"/>
      <c r="FZB63" s="77"/>
      <c r="FZC63" s="77"/>
      <c r="FZD63" s="77"/>
      <c r="FZE63" s="77"/>
      <c r="FZF63" s="77"/>
      <c r="FZG63" s="77"/>
      <c r="FZH63" s="77"/>
      <c r="FZI63" s="77"/>
      <c r="FZJ63" s="77"/>
      <c r="FZK63" s="77"/>
      <c r="FZL63" s="77"/>
      <c r="FZM63" s="77"/>
      <c r="FZN63" s="77"/>
      <c r="FZO63" s="77"/>
      <c r="FZP63" s="77"/>
      <c r="FZQ63" s="77"/>
      <c r="FZR63" s="77"/>
      <c r="FZS63" s="77"/>
      <c r="FZT63" s="77"/>
      <c r="FZU63" s="77"/>
      <c r="FZV63" s="77"/>
      <c r="FZW63" s="77"/>
      <c r="FZX63" s="77"/>
      <c r="FZY63" s="77"/>
      <c r="FZZ63" s="77"/>
      <c r="GAA63" s="77"/>
      <c r="GAB63" s="77"/>
      <c r="GAC63" s="77"/>
      <c r="GAD63" s="77"/>
      <c r="GAE63" s="77"/>
      <c r="GAF63" s="77"/>
      <c r="GAG63" s="77"/>
      <c r="GAH63" s="77"/>
      <c r="GAI63" s="77"/>
      <c r="GAJ63" s="77"/>
      <c r="GAK63" s="77"/>
      <c r="GAL63" s="77"/>
      <c r="GAM63" s="77"/>
      <c r="GAN63" s="77"/>
      <c r="GAO63" s="77"/>
      <c r="GAP63" s="77"/>
      <c r="GAQ63" s="77"/>
      <c r="GAR63" s="77"/>
      <c r="GAS63" s="77"/>
      <c r="GAT63" s="77"/>
      <c r="GAU63" s="77"/>
      <c r="GAV63" s="77"/>
      <c r="GAW63" s="77"/>
      <c r="GAX63" s="77"/>
      <c r="GAY63" s="77"/>
      <c r="GAZ63" s="77"/>
      <c r="GBA63" s="77"/>
      <c r="GBB63" s="77"/>
      <c r="GBC63" s="77"/>
      <c r="GBD63" s="77"/>
      <c r="GBE63" s="77"/>
      <c r="GBF63" s="77"/>
      <c r="GBG63" s="77"/>
      <c r="GBH63" s="77"/>
      <c r="GBI63" s="77"/>
      <c r="GBJ63" s="77"/>
      <c r="GBK63" s="77"/>
      <c r="GBL63" s="77"/>
      <c r="GBM63" s="77"/>
      <c r="GBN63" s="77"/>
      <c r="GBO63" s="77"/>
      <c r="GBP63" s="77"/>
      <c r="GBQ63" s="77"/>
      <c r="GBR63" s="77"/>
      <c r="GBS63" s="77"/>
      <c r="GBT63" s="77"/>
      <c r="GBU63" s="77"/>
      <c r="GBV63" s="77"/>
      <c r="GBW63" s="77"/>
      <c r="GBX63" s="77"/>
      <c r="GBY63" s="77"/>
      <c r="GBZ63" s="77"/>
      <c r="GCA63" s="77"/>
      <c r="GCB63" s="77"/>
      <c r="GCC63" s="77"/>
      <c r="GCD63" s="77"/>
      <c r="GCE63" s="77"/>
      <c r="GCF63" s="77"/>
      <c r="GCG63" s="77"/>
      <c r="GCH63" s="77"/>
      <c r="GCI63" s="77"/>
      <c r="GCJ63" s="77"/>
      <c r="GCK63" s="77"/>
      <c r="GCL63" s="77"/>
      <c r="GCM63" s="77"/>
      <c r="GCN63" s="77"/>
      <c r="GCO63" s="77"/>
      <c r="GCP63" s="77"/>
      <c r="GCQ63" s="77"/>
      <c r="GCR63" s="77"/>
      <c r="GCS63" s="77"/>
      <c r="GCT63" s="77"/>
      <c r="GCU63" s="77"/>
      <c r="GCV63" s="77"/>
      <c r="GCW63" s="77"/>
      <c r="GCX63" s="77"/>
      <c r="GCY63" s="77"/>
      <c r="GCZ63" s="77"/>
      <c r="GDA63" s="77"/>
      <c r="GDB63" s="77"/>
      <c r="GDC63" s="77"/>
      <c r="GDD63" s="77"/>
      <c r="GDE63" s="77"/>
      <c r="GDF63" s="77"/>
      <c r="GDG63" s="77"/>
      <c r="GDH63" s="77"/>
      <c r="GDI63" s="77"/>
      <c r="GDJ63" s="77"/>
      <c r="GDK63" s="77"/>
      <c r="GDL63" s="77"/>
      <c r="GDM63" s="77"/>
      <c r="GDN63" s="77"/>
      <c r="GDO63" s="77"/>
      <c r="GDP63" s="77"/>
      <c r="GDQ63" s="77"/>
      <c r="GDR63" s="77"/>
      <c r="GDS63" s="77"/>
      <c r="GDT63" s="77"/>
      <c r="GDU63" s="77"/>
      <c r="GDV63" s="77"/>
      <c r="GDW63" s="77"/>
      <c r="GDX63" s="77"/>
      <c r="GDY63" s="77"/>
      <c r="GDZ63" s="77"/>
      <c r="GEA63" s="77"/>
      <c r="GEB63" s="77"/>
      <c r="GEC63" s="77"/>
      <c r="GED63" s="77"/>
      <c r="GEE63" s="77"/>
      <c r="GEF63" s="77"/>
      <c r="GEG63" s="77"/>
      <c r="GEH63" s="77"/>
      <c r="GEI63" s="77"/>
      <c r="GEJ63" s="77"/>
      <c r="GEK63" s="77"/>
      <c r="GEL63" s="77"/>
      <c r="GEM63" s="77"/>
      <c r="GEN63" s="77"/>
      <c r="GEO63" s="77"/>
      <c r="GEP63" s="77"/>
      <c r="GEQ63" s="77"/>
      <c r="GER63" s="77"/>
      <c r="GES63" s="77"/>
      <c r="GET63" s="77"/>
      <c r="GEU63" s="77"/>
      <c r="GEV63" s="77"/>
      <c r="GEW63" s="77"/>
      <c r="GEX63" s="77"/>
      <c r="GEY63" s="77"/>
      <c r="GEZ63" s="77"/>
      <c r="GFA63" s="77"/>
      <c r="GFB63" s="77"/>
      <c r="GFC63" s="77"/>
      <c r="GFD63" s="77"/>
      <c r="GFE63" s="77"/>
      <c r="GFF63" s="77"/>
      <c r="GFG63" s="77"/>
      <c r="GFH63" s="77"/>
      <c r="GFI63" s="77"/>
      <c r="GFJ63" s="77"/>
      <c r="GFK63" s="77"/>
      <c r="GFL63" s="77"/>
      <c r="GFM63" s="77"/>
      <c r="GFN63" s="77"/>
      <c r="GFO63" s="77"/>
      <c r="GFP63" s="77"/>
      <c r="GFQ63" s="77"/>
      <c r="GFR63" s="77"/>
      <c r="GFS63" s="77"/>
      <c r="GFT63" s="77"/>
      <c r="GFU63" s="77"/>
      <c r="GFV63" s="77"/>
      <c r="GFW63" s="77"/>
      <c r="GFX63" s="77"/>
      <c r="GFY63" s="77"/>
      <c r="GFZ63" s="77"/>
      <c r="GGA63" s="77"/>
      <c r="GGB63" s="77"/>
      <c r="GGC63" s="77"/>
      <c r="GGD63" s="77"/>
      <c r="GGE63" s="77"/>
      <c r="GGF63" s="77"/>
      <c r="GGG63" s="77"/>
      <c r="GGH63" s="77"/>
      <c r="GGI63" s="77"/>
      <c r="GGJ63" s="77"/>
      <c r="GGK63" s="77"/>
      <c r="GGL63" s="77"/>
      <c r="GGM63" s="77"/>
      <c r="GGN63" s="77"/>
      <c r="GGO63" s="77"/>
      <c r="GGP63" s="77"/>
      <c r="GGQ63" s="77"/>
      <c r="GGR63" s="77"/>
      <c r="GGS63" s="77"/>
      <c r="GGT63" s="77"/>
      <c r="GGU63" s="77"/>
      <c r="GGV63" s="77"/>
      <c r="GGW63" s="77"/>
      <c r="GGX63" s="77"/>
      <c r="GGY63" s="77"/>
      <c r="GGZ63" s="77"/>
      <c r="GHA63" s="77"/>
      <c r="GHB63" s="77"/>
      <c r="GHC63" s="77"/>
      <c r="GHD63" s="77"/>
      <c r="GHE63" s="77"/>
      <c r="GHF63" s="77"/>
      <c r="GHG63" s="77"/>
      <c r="GHH63" s="77"/>
      <c r="GHI63" s="77"/>
      <c r="GHJ63" s="77"/>
      <c r="GHK63" s="77"/>
      <c r="GHL63" s="77"/>
      <c r="GHM63" s="77"/>
      <c r="GHN63" s="77"/>
      <c r="GHO63" s="77"/>
      <c r="GHP63" s="77"/>
      <c r="GHQ63" s="77"/>
      <c r="GHR63" s="77"/>
      <c r="GHS63" s="77"/>
      <c r="GHT63" s="77"/>
      <c r="GHU63" s="77"/>
      <c r="GHV63" s="77"/>
      <c r="GHW63" s="77"/>
      <c r="GHX63" s="77"/>
      <c r="GHY63" s="77"/>
      <c r="GHZ63" s="77"/>
      <c r="GIA63" s="77"/>
      <c r="GIB63" s="77"/>
      <c r="GIC63" s="77"/>
      <c r="GID63" s="77"/>
      <c r="GIE63" s="77"/>
      <c r="GIF63" s="77"/>
      <c r="GIG63" s="77"/>
      <c r="GIH63" s="77"/>
      <c r="GII63" s="77"/>
      <c r="GIJ63" s="77"/>
      <c r="GIK63" s="77"/>
      <c r="GIL63" s="77"/>
      <c r="GIM63" s="77"/>
      <c r="GIN63" s="77"/>
      <c r="GIO63" s="77"/>
      <c r="GIP63" s="77"/>
      <c r="GIQ63" s="77"/>
      <c r="GIR63" s="77"/>
      <c r="GIS63" s="77"/>
      <c r="GIT63" s="77"/>
      <c r="GIU63" s="77"/>
      <c r="GIV63" s="77"/>
      <c r="GIW63" s="77"/>
      <c r="GIX63" s="77"/>
      <c r="GIY63" s="77"/>
      <c r="GIZ63" s="77"/>
      <c r="GJA63" s="77"/>
      <c r="GJB63" s="77"/>
      <c r="GJC63" s="77"/>
      <c r="GJD63" s="77"/>
      <c r="GJE63" s="77"/>
      <c r="GJF63" s="77"/>
      <c r="GJG63" s="77"/>
      <c r="GJH63" s="77"/>
      <c r="GJI63" s="77"/>
      <c r="GJJ63" s="77"/>
      <c r="GJK63" s="77"/>
      <c r="GJL63" s="77"/>
      <c r="GJM63" s="77"/>
      <c r="GJN63" s="77"/>
      <c r="GJO63" s="77"/>
      <c r="GJP63" s="77"/>
      <c r="GJQ63" s="77"/>
      <c r="GJR63" s="77"/>
      <c r="GJS63" s="77"/>
      <c r="GJT63" s="77"/>
      <c r="GJU63" s="77"/>
      <c r="GJV63" s="77"/>
      <c r="GJW63" s="77"/>
      <c r="GJX63" s="77"/>
      <c r="GJY63" s="77"/>
      <c r="GJZ63" s="77"/>
      <c r="GKA63" s="77"/>
      <c r="GKB63" s="77"/>
      <c r="GKC63" s="77"/>
      <c r="GKD63" s="77"/>
      <c r="GKE63" s="77"/>
      <c r="GKF63" s="77"/>
      <c r="GKG63" s="77"/>
      <c r="GKH63" s="77"/>
      <c r="GKI63" s="77"/>
      <c r="GKJ63" s="77"/>
      <c r="GKK63" s="77"/>
      <c r="GKL63" s="77"/>
      <c r="GKM63" s="77"/>
      <c r="GKN63" s="77"/>
      <c r="GKO63" s="77"/>
      <c r="GKP63" s="77"/>
      <c r="GKQ63" s="77"/>
      <c r="GKR63" s="77"/>
      <c r="GKS63" s="77"/>
      <c r="GKT63" s="77"/>
      <c r="GKU63" s="77"/>
      <c r="GKV63" s="77"/>
      <c r="GKW63" s="77"/>
      <c r="GKX63" s="77"/>
      <c r="GKY63" s="77"/>
      <c r="GKZ63" s="77"/>
      <c r="GLA63" s="77"/>
      <c r="GLB63" s="77"/>
      <c r="GLC63" s="77"/>
      <c r="GLD63" s="77"/>
      <c r="GLE63" s="77"/>
      <c r="GLF63" s="77"/>
      <c r="GLG63" s="77"/>
      <c r="GLH63" s="77"/>
      <c r="GLI63" s="77"/>
      <c r="GLJ63" s="77"/>
      <c r="GLK63" s="77"/>
      <c r="GLL63" s="77"/>
      <c r="GLM63" s="77"/>
      <c r="GLN63" s="77"/>
      <c r="GLO63" s="77"/>
      <c r="GLP63" s="77"/>
      <c r="GLQ63" s="77"/>
      <c r="GLR63" s="77"/>
      <c r="GLS63" s="77"/>
      <c r="GLT63" s="77"/>
      <c r="GLU63" s="77"/>
      <c r="GLV63" s="77"/>
      <c r="GLW63" s="77"/>
      <c r="GLX63" s="77"/>
      <c r="GLY63" s="77"/>
      <c r="GLZ63" s="77"/>
      <c r="GMA63" s="77"/>
      <c r="GMB63" s="77"/>
      <c r="GMC63" s="77"/>
      <c r="GMD63" s="77"/>
      <c r="GME63" s="77"/>
      <c r="GMF63" s="77"/>
      <c r="GMG63" s="77"/>
      <c r="GMH63" s="77"/>
      <c r="GMI63" s="77"/>
      <c r="GMJ63" s="77"/>
      <c r="GMK63" s="77"/>
      <c r="GML63" s="77"/>
      <c r="GMM63" s="77"/>
      <c r="GMN63" s="77"/>
      <c r="GMO63" s="77"/>
      <c r="GMP63" s="77"/>
      <c r="GMQ63" s="77"/>
      <c r="GMR63" s="77"/>
      <c r="GMS63" s="77"/>
      <c r="GMT63" s="77"/>
      <c r="GMU63" s="77"/>
      <c r="GMV63" s="77"/>
      <c r="GMW63" s="77"/>
      <c r="GMX63" s="77"/>
      <c r="GMY63" s="77"/>
      <c r="GMZ63" s="77"/>
      <c r="GNA63" s="77"/>
      <c r="GNB63" s="77"/>
      <c r="GNC63" s="77"/>
      <c r="GND63" s="77"/>
      <c r="GNE63" s="77"/>
      <c r="GNF63" s="77"/>
      <c r="GNG63" s="77"/>
      <c r="GNH63" s="77"/>
      <c r="GNI63" s="77"/>
      <c r="GNJ63" s="77"/>
      <c r="GNK63" s="77"/>
      <c r="GNL63" s="77"/>
      <c r="GNM63" s="77"/>
      <c r="GNN63" s="77"/>
      <c r="GNO63" s="77"/>
      <c r="GNP63" s="77"/>
      <c r="GNQ63" s="77"/>
      <c r="GNR63" s="77"/>
      <c r="GNS63" s="77"/>
      <c r="GNT63" s="77"/>
      <c r="GNU63" s="77"/>
      <c r="GNV63" s="77"/>
      <c r="GNW63" s="77"/>
      <c r="GNX63" s="77"/>
      <c r="GNY63" s="77"/>
      <c r="GNZ63" s="77"/>
      <c r="GOA63" s="77"/>
      <c r="GOB63" s="77"/>
      <c r="GOC63" s="77"/>
      <c r="GOD63" s="77"/>
      <c r="GOE63" s="77"/>
      <c r="GOF63" s="77"/>
      <c r="GOG63" s="77"/>
      <c r="GOH63" s="77"/>
      <c r="GOI63" s="77"/>
      <c r="GOJ63" s="77"/>
      <c r="GOK63" s="77"/>
      <c r="GOL63" s="77"/>
      <c r="GOM63" s="77"/>
      <c r="GON63" s="77"/>
      <c r="GOO63" s="77"/>
      <c r="GOP63" s="77"/>
      <c r="GOQ63" s="77"/>
      <c r="GOR63" s="77"/>
      <c r="GOS63" s="77"/>
      <c r="GOT63" s="77"/>
      <c r="GOU63" s="77"/>
      <c r="GOV63" s="77"/>
      <c r="GOW63" s="77"/>
      <c r="GOX63" s="77"/>
      <c r="GOY63" s="77"/>
      <c r="GOZ63" s="77"/>
      <c r="GPA63" s="77"/>
      <c r="GPB63" s="77"/>
      <c r="GPC63" s="77"/>
      <c r="GPD63" s="77"/>
      <c r="GPE63" s="77"/>
      <c r="GPF63" s="77"/>
      <c r="GPG63" s="77"/>
      <c r="GPH63" s="77"/>
      <c r="GPI63" s="77"/>
      <c r="GPJ63" s="77"/>
      <c r="GPK63" s="77"/>
      <c r="GPL63" s="77"/>
      <c r="GPM63" s="77"/>
      <c r="GPN63" s="77"/>
      <c r="GPO63" s="77"/>
      <c r="GPP63" s="77"/>
      <c r="GPQ63" s="77"/>
      <c r="GPR63" s="77"/>
      <c r="GPS63" s="77"/>
      <c r="GPT63" s="77"/>
      <c r="GPU63" s="77"/>
      <c r="GPV63" s="77"/>
      <c r="GPW63" s="77"/>
      <c r="GPX63" s="77"/>
      <c r="GPY63" s="77"/>
      <c r="GPZ63" s="77"/>
      <c r="GQA63" s="77"/>
      <c r="GQB63" s="77"/>
      <c r="GQC63" s="77"/>
      <c r="GQD63" s="77"/>
      <c r="GQE63" s="77"/>
      <c r="GQF63" s="77"/>
      <c r="GQG63" s="77"/>
      <c r="GQH63" s="77"/>
      <c r="GQI63" s="77"/>
      <c r="GQJ63" s="77"/>
      <c r="GQK63" s="77"/>
      <c r="GQL63" s="77"/>
      <c r="GQM63" s="77"/>
      <c r="GQN63" s="77"/>
      <c r="GQO63" s="77"/>
      <c r="GQP63" s="77"/>
      <c r="GQQ63" s="77"/>
      <c r="GQR63" s="77"/>
      <c r="GQS63" s="77"/>
      <c r="GQT63" s="77"/>
      <c r="GQU63" s="77"/>
      <c r="GQV63" s="77"/>
      <c r="GQW63" s="77"/>
      <c r="GQX63" s="77"/>
      <c r="GQY63" s="77"/>
      <c r="GQZ63" s="77"/>
      <c r="GRA63" s="77"/>
      <c r="GRB63" s="77"/>
      <c r="GRC63" s="77"/>
      <c r="GRD63" s="77"/>
      <c r="GRE63" s="77"/>
      <c r="GRF63" s="77"/>
      <c r="GRG63" s="77"/>
      <c r="GRH63" s="77"/>
      <c r="GRI63" s="77"/>
      <c r="GRJ63" s="77"/>
      <c r="GRK63" s="77"/>
      <c r="GRL63" s="77"/>
      <c r="GRM63" s="77"/>
      <c r="GRN63" s="77"/>
      <c r="GRO63" s="77"/>
      <c r="GRP63" s="77"/>
      <c r="GRQ63" s="77"/>
      <c r="GRR63" s="77"/>
      <c r="GRS63" s="77"/>
      <c r="GRT63" s="77"/>
      <c r="GRU63" s="77"/>
      <c r="GRV63" s="77"/>
      <c r="GRW63" s="77"/>
      <c r="GRX63" s="77"/>
      <c r="GRY63" s="77"/>
      <c r="GRZ63" s="77"/>
      <c r="GSA63" s="77"/>
      <c r="GSB63" s="77"/>
      <c r="GSC63" s="77"/>
      <c r="GSD63" s="77"/>
      <c r="GSE63" s="77"/>
      <c r="GSF63" s="77"/>
      <c r="GSG63" s="77"/>
      <c r="GSH63" s="77"/>
      <c r="GSI63" s="77"/>
      <c r="GSJ63" s="77"/>
      <c r="GSK63" s="77"/>
      <c r="GSL63" s="77"/>
      <c r="GSM63" s="77"/>
      <c r="GSN63" s="77"/>
      <c r="GSO63" s="77"/>
      <c r="GSP63" s="77"/>
      <c r="GSQ63" s="77"/>
      <c r="GSR63" s="77"/>
      <c r="GSS63" s="77"/>
      <c r="GST63" s="77"/>
      <c r="GSU63" s="77"/>
      <c r="GSV63" s="77"/>
      <c r="GSW63" s="77"/>
      <c r="GSX63" s="77"/>
      <c r="GSY63" s="77"/>
      <c r="GSZ63" s="77"/>
      <c r="GTA63" s="77"/>
      <c r="GTB63" s="77"/>
      <c r="GTC63" s="77"/>
      <c r="GTD63" s="77"/>
      <c r="GTE63" s="77"/>
      <c r="GTF63" s="77"/>
      <c r="GTG63" s="77"/>
      <c r="GTH63" s="77"/>
      <c r="GTI63" s="77"/>
      <c r="GTJ63" s="77"/>
      <c r="GTK63" s="77"/>
      <c r="GTL63" s="77"/>
      <c r="GTM63" s="77"/>
      <c r="GTN63" s="77"/>
      <c r="GTO63" s="77"/>
      <c r="GTP63" s="77"/>
      <c r="GTQ63" s="77"/>
      <c r="GTR63" s="77"/>
      <c r="GTS63" s="77"/>
      <c r="GTT63" s="77"/>
      <c r="GTU63" s="77"/>
      <c r="GTV63" s="77"/>
      <c r="GTW63" s="77"/>
      <c r="GTX63" s="77"/>
      <c r="GTY63" s="77"/>
      <c r="GTZ63" s="77"/>
      <c r="GUA63" s="77"/>
      <c r="GUB63" s="77"/>
      <c r="GUC63" s="77"/>
      <c r="GUD63" s="77"/>
      <c r="GUE63" s="77"/>
      <c r="GUF63" s="77"/>
      <c r="GUG63" s="77"/>
      <c r="GUH63" s="77"/>
      <c r="GUI63" s="77"/>
      <c r="GUJ63" s="77"/>
      <c r="GUK63" s="77"/>
      <c r="GUL63" s="77"/>
      <c r="GUM63" s="77"/>
      <c r="GUN63" s="77"/>
      <c r="GUO63" s="77"/>
      <c r="GUP63" s="77"/>
      <c r="GUQ63" s="77"/>
      <c r="GUR63" s="77"/>
      <c r="GUS63" s="77"/>
      <c r="GUT63" s="77"/>
      <c r="GUU63" s="77"/>
      <c r="GUV63" s="77"/>
      <c r="GUW63" s="77"/>
      <c r="GUX63" s="77"/>
      <c r="GUY63" s="77"/>
      <c r="GUZ63" s="77"/>
      <c r="GVA63" s="77"/>
      <c r="GVB63" s="77"/>
      <c r="GVC63" s="77"/>
      <c r="GVD63" s="77"/>
      <c r="GVE63" s="77"/>
      <c r="GVF63" s="77"/>
      <c r="GVG63" s="77"/>
      <c r="GVH63" s="77"/>
      <c r="GVI63" s="77"/>
      <c r="GVJ63" s="77"/>
      <c r="GVK63" s="77"/>
      <c r="GVL63" s="77"/>
      <c r="GVM63" s="77"/>
      <c r="GVN63" s="77"/>
      <c r="GVO63" s="77"/>
      <c r="GVP63" s="77"/>
      <c r="GVQ63" s="77"/>
      <c r="GVR63" s="77"/>
      <c r="GVS63" s="77"/>
      <c r="GVT63" s="77"/>
      <c r="GVU63" s="77"/>
      <c r="GVV63" s="77"/>
      <c r="GVW63" s="77"/>
      <c r="GVX63" s="77"/>
      <c r="GVY63" s="77"/>
      <c r="GVZ63" s="77"/>
      <c r="GWA63" s="77"/>
      <c r="GWB63" s="77"/>
      <c r="GWC63" s="77"/>
      <c r="GWD63" s="77"/>
      <c r="GWE63" s="77"/>
      <c r="GWF63" s="77"/>
      <c r="GWG63" s="77"/>
      <c r="GWH63" s="77"/>
      <c r="GWI63" s="77"/>
      <c r="GWJ63" s="77"/>
      <c r="GWK63" s="77"/>
      <c r="GWL63" s="77"/>
      <c r="GWM63" s="77"/>
      <c r="GWN63" s="77"/>
      <c r="GWO63" s="77"/>
      <c r="GWP63" s="77"/>
      <c r="GWQ63" s="77"/>
      <c r="GWR63" s="77"/>
      <c r="GWS63" s="77"/>
      <c r="GWT63" s="77"/>
      <c r="GWU63" s="77"/>
      <c r="GWV63" s="77"/>
      <c r="GWW63" s="77"/>
      <c r="GWX63" s="77"/>
      <c r="GWY63" s="77"/>
      <c r="GWZ63" s="77"/>
      <c r="GXA63" s="77"/>
      <c r="GXB63" s="77"/>
      <c r="GXC63" s="77"/>
      <c r="GXD63" s="77"/>
      <c r="GXE63" s="77"/>
      <c r="GXF63" s="77"/>
      <c r="GXG63" s="77"/>
      <c r="GXH63" s="77"/>
      <c r="GXI63" s="77"/>
      <c r="GXJ63" s="77"/>
      <c r="GXK63" s="77"/>
      <c r="GXL63" s="77"/>
      <c r="GXM63" s="77"/>
      <c r="GXN63" s="77"/>
      <c r="GXO63" s="77"/>
      <c r="GXP63" s="77"/>
      <c r="GXQ63" s="77"/>
      <c r="GXR63" s="77"/>
      <c r="GXS63" s="77"/>
      <c r="GXT63" s="77"/>
      <c r="GXU63" s="77"/>
      <c r="GXV63" s="77"/>
      <c r="GXW63" s="77"/>
      <c r="GXX63" s="77"/>
      <c r="GXY63" s="77"/>
      <c r="GXZ63" s="77"/>
      <c r="GYA63" s="77"/>
      <c r="GYB63" s="77"/>
      <c r="GYC63" s="77"/>
      <c r="GYD63" s="77"/>
      <c r="GYE63" s="77"/>
      <c r="GYF63" s="77"/>
      <c r="GYG63" s="77"/>
      <c r="GYH63" s="77"/>
      <c r="GYI63" s="77"/>
      <c r="GYJ63" s="77"/>
      <c r="GYK63" s="77"/>
      <c r="GYL63" s="77"/>
      <c r="GYM63" s="77"/>
      <c r="GYN63" s="77"/>
      <c r="GYO63" s="77"/>
      <c r="GYP63" s="77"/>
      <c r="GYQ63" s="77"/>
      <c r="GYR63" s="77"/>
      <c r="GYS63" s="77"/>
      <c r="GYT63" s="77"/>
      <c r="GYU63" s="77"/>
      <c r="GYV63" s="77"/>
      <c r="GYW63" s="77"/>
      <c r="GYX63" s="77"/>
      <c r="GYY63" s="77"/>
      <c r="GYZ63" s="77"/>
      <c r="GZA63" s="77"/>
      <c r="GZB63" s="77"/>
      <c r="GZC63" s="77"/>
      <c r="GZD63" s="77"/>
      <c r="GZE63" s="77"/>
      <c r="GZF63" s="77"/>
      <c r="GZG63" s="77"/>
      <c r="GZH63" s="77"/>
      <c r="GZI63" s="77"/>
      <c r="GZJ63" s="77"/>
      <c r="GZK63" s="77"/>
      <c r="GZL63" s="77"/>
      <c r="GZM63" s="77"/>
      <c r="GZN63" s="77"/>
      <c r="GZO63" s="77"/>
      <c r="GZP63" s="77"/>
      <c r="GZQ63" s="77"/>
      <c r="GZR63" s="77"/>
      <c r="GZS63" s="77"/>
      <c r="GZT63" s="77"/>
      <c r="GZU63" s="77"/>
      <c r="GZV63" s="77"/>
      <c r="GZW63" s="77"/>
      <c r="GZX63" s="77"/>
      <c r="GZY63" s="77"/>
      <c r="GZZ63" s="77"/>
      <c r="HAA63" s="77"/>
      <c r="HAB63" s="77"/>
      <c r="HAC63" s="77"/>
      <c r="HAD63" s="77"/>
      <c r="HAE63" s="77"/>
      <c r="HAF63" s="77"/>
      <c r="HAG63" s="77"/>
      <c r="HAH63" s="77"/>
      <c r="HAI63" s="77"/>
      <c r="HAJ63" s="77"/>
      <c r="HAK63" s="77"/>
      <c r="HAL63" s="77"/>
      <c r="HAM63" s="77"/>
      <c r="HAN63" s="77"/>
      <c r="HAO63" s="77"/>
      <c r="HAP63" s="77"/>
      <c r="HAQ63" s="77"/>
      <c r="HAR63" s="77"/>
      <c r="HAS63" s="77"/>
      <c r="HAT63" s="77"/>
      <c r="HAU63" s="77"/>
      <c r="HAV63" s="77"/>
      <c r="HAW63" s="77"/>
      <c r="HAX63" s="77"/>
      <c r="HAY63" s="77"/>
      <c r="HAZ63" s="77"/>
      <c r="HBA63" s="77"/>
      <c r="HBB63" s="77"/>
      <c r="HBC63" s="77"/>
      <c r="HBD63" s="77"/>
      <c r="HBE63" s="77"/>
      <c r="HBF63" s="77"/>
      <c r="HBG63" s="77"/>
      <c r="HBH63" s="77"/>
      <c r="HBI63" s="77"/>
      <c r="HBJ63" s="77"/>
      <c r="HBK63" s="77"/>
      <c r="HBL63" s="77"/>
      <c r="HBM63" s="77"/>
      <c r="HBN63" s="77"/>
      <c r="HBO63" s="77"/>
      <c r="HBP63" s="77"/>
      <c r="HBQ63" s="77"/>
      <c r="HBR63" s="77"/>
      <c r="HBS63" s="77"/>
      <c r="HBT63" s="77"/>
      <c r="HBU63" s="77"/>
      <c r="HBV63" s="77"/>
      <c r="HBW63" s="77"/>
      <c r="HBX63" s="77"/>
      <c r="HBY63" s="77"/>
      <c r="HBZ63" s="77"/>
      <c r="HCA63" s="77"/>
      <c r="HCB63" s="77"/>
      <c r="HCC63" s="77"/>
      <c r="HCD63" s="77"/>
      <c r="HCE63" s="77"/>
      <c r="HCF63" s="77"/>
      <c r="HCG63" s="77"/>
      <c r="HCH63" s="77"/>
      <c r="HCI63" s="77"/>
      <c r="HCJ63" s="77"/>
      <c r="HCK63" s="77"/>
      <c r="HCL63" s="77"/>
      <c r="HCM63" s="77"/>
      <c r="HCN63" s="77"/>
      <c r="HCO63" s="77"/>
      <c r="HCP63" s="77"/>
      <c r="HCQ63" s="77"/>
      <c r="HCR63" s="77"/>
      <c r="HCS63" s="77"/>
      <c r="HCT63" s="77"/>
      <c r="HCU63" s="77"/>
      <c r="HCV63" s="77"/>
      <c r="HCW63" s="77"/>
      <c r="HCX63" s="77"/>
      <c r="HCY63" s="77"/>
      <c r="HCZ63" s="77"/>
      <c r="HDA63" s="77"/>
      <c r="HDB63" s="77"/>
      <c r="HDC63" s="77"/>
      <c r="HDD63" s="77"/>
      <c r="HDE63" s="77"/>
      <c r="HDF63" s="77"/>
      <c r="HDG63" s="77"/>
      <c r="HDH63" s="77"/>
      <c r="HDI63" s="77"/>
      <c r="HDJ63" s="77"/>
      <c r="HDK63" s="77"/>
      <c r="HDL63" s="77"/>
      <c r="HDM63" s="77"/>
      <c r="HDN63" s="77"/>
      <c r="HDO63" s="77"/>
      <c r="HDP63" s="77"/>
      <c r="HDQ63" s="77"/>
      <c r="HDR63" s="77"/>
      <c r="HDS63" s="77"/>
      <c r="HDT63" s="77"/>
      <c r="HDU63" s="77"/>
      <c r="HDV63" s="77"/>
      <c r="HDW63" s="77"/>
      <c r="HDX63" s="77"/>
      <c r="HDY63" s="77"/>
      <c r="HDZ63" s="77"/>
      <c r="HEA63" s="77"/>
      <c r="HEB63" s="77"/>
      <c r="HEC63" s="77"/>
      <c r="HED63" s="77"/>
      <c r="HEE63" s="77"/>
      <c r="HEF63" s="77"/>
      <c r="HEG63" s="77"/>
      <c r="HEH63" s="77"/>
      <c r="HEI63" s="77"/>
      <c r="HEJ63" s="77"/>
      <c r="HEK63" s="77"/>
      <c r="HEL63" s="77"/>
      <c r="HEM63" s="77"/>
      <c r="HEN63" s="77"/>
      <c r="HEO63" s="77"/>
      <c r="HEP63" s="77"/>
      <c r="HEQ63" s="77"/>
      <c r="HER63" s="77"/>
      <c r="HES63" s="77"/>
      <c r="HET63" s="77"/>
      <c r="HEU63" s="77"/>
      <c r="HEV63" s="77"/>
      <c r="HEW63" s="77"/>
      <c r="HEX63" s="77"/>
      <c r="HEY63" s="77"/>
      <c r="HEZ63" s="77"/>
      <c r="HFA63" s="77"/>
      <c r="HFB63" s="77"/>
      <c r="HFC63" s="77"/>
      <c r="HFD63" s="77"/>
      <c r="HFE63" s="77"/>
      <c r="HFF63" s="77"/>
      <c r="HFG63" s="77"/>
      <c r="HFH63" s="77"/>
      <c r="HFI63" s="77"/>
      <c r="HFJ63" s="77"/>
      <c r="HFK63" s="77"/>
      <c r="HFL63" s="77"/>
      <c r="HFM63" s="77"/>
      <c r="HFN63" s="77"/>
      <c r="HFO63" s="77"/>
      <c r="HFP63" s="77"/>
      <c r="HFQ63" s="77"/>
      <c r="HFR63" s="77"/>
      <c r="HFS63" s="77"/>
      <c r="HFT63" s="77"/>
      <c r="HFU63" s="77"/>
      <c r="HFV63" s="77"/>
      <c r="HFW63" s="77"/>
      <c r="HFX63" s="77"/>
      <c r="HFY63" s="77"/>
      <c r="HFZ63" s="77"/>
      <c r="HGA63" s="77"/>
      <c r="HGB63" s="77"/>
      <c r="HGC63" s="77"/>
      <c r="HGD63" s="77"/>
      <c r="HGE63" s="77"/>
      <c r="HGF63" s="77"/>
      <c r="HGG63" s="77"/>
      <c r="HGH63" s="77"/>
      <c r="HGI63" s="77"/>
      <c r="HGJ63" s="77"/>
      <c r="HGK63" s="77"/>
      <c r="HGL63" s="77"/>
      <c r="HGM63" s="77"/>
      <c r="HGN63" s="77"/>
      <c r="HGO63" s="77"/>
      <c r="HGP63" s="77"/>
      <c r="HGQ63" s="77"/>
      <c r="HGR63" s="77"/>
      <c r="HGS63" s="77"/>
      <c r="HGT63" s="77"/>
      <c r="HGU63" s="77"/>
      <c r="HGV63" s="77"/>
      <c r="HGW63" s="77"/>
      <c r="HGX63" s="77"/>
      <c r="HGY63" s="77"/>
      <c r="HGZ63" s="77"/>
      <c r="HHA63" s="77"/>
      <c r="HHB63" s="77"/>
      <c r="HHC63" s="77"/>
      <c r="HHD63" s="77"/>
      <c r="HHE63" s="77"/>
      <c r="HHF63" s="77"/>
      <c r="HHG63" s="77"/>
      <c r="HHH63" s="77"/>
      <c r="HHI63" s="77"/>
      <c r="HHJ63" s="77"/>
      <c r="HHK63" s="77"/>
      <c r="HHL63" s="77"/>
      <c r="HHM63" s="77"/>
      <c r="HHN63" s="77"/>
      <c r="HHO63" s="77"/>
      <c r="HHP63" s="77"/>
      <c r="HHQ63" s="77"/>
      <c r="HHR63" s="77"/>
      <c r="HHS63" s="77"/>
      <c r="HHT63" s="77"/>
      <c r="HHU63" s="77"/>
      <c r="HHV63" s="77"/>
      <c r="HHW63" s="77"/>
      <c r="HHX63" s="77"/>
      <c r="HHY63" s="77"/>
      <c r="HHZ63" s="77"/>
      <c r="HIA63" s="77"/>
      <c r="HIB63" s="77"/>
      <c r="HIC63" s="77"/>
      <c r="HID63" s="77"/>
      <c r="HIE63" s="77"/>
      <c r="HIF63" s="77"/>
      <c r="HIG63" s="77"/>
      <c r="HIH63" s="77"/>
      <c r="HII63" s="77"/>
      <c r="HIJ63" s="77"/>
      <c r="HIK63" s="77"/>
      <c r="HIL63" s="77"/>
      <c r="HIM63" s="77"/>
      <c r="HIN63" s="77"/>
      <c r="HIO63" s="77"/>
      <c r="HIP63" s="77"/>
      <c r="HIQ63" s="77"/>
      <c r="HIR63" s="77"/>
      <c r="HIS63" s="77"/>
      <c r="HIT63" s="77"/>
      <c r="HIU63" s="77"/>
      <c r="HIV63" s="77"/>
      <c r="HIW63" s="77"/>
      <c r="HIX63" s="77"/>
      <c r="HIY63" s="77"/>
      <c r="HIZ63" s="77"/>
      <c r="HJA63" s="77"/>
      <c r="HJB63" s="77"/>
      <c r="HJC63" s="77"/>
      <c r="HJD63" s="77"/>
      <c r="HJE63" s="77"/>
      <c r="HJF63" s="77"/>
      <c r="HJG63" s="77"/>
      <c r="HJH63" s="77"/>
      <c r="HJI63" s="77"/>
      <c r="HJJ63" s="77"/>
      <c r="HJK63" s="77"/>
      <c r="HJL63" s="77"/>
      <c r="HJM63" s="77"/>
      <c r="HJN63" s="77"/>
      <c r="HJO63" s="77"/>
      <c r="HJP63" s="77"/>
      <c r="HJQ63" s="77"/>
      <c r="HJR63" s="77"/>
      <c r="HJS63" s="77"/>
      <c r="HJT63" s="77"/>
      <c r="HJU63" s="77"/>
      <c r="HJV63" s="77"/>
      <c r="HJW63" s="77"/>
      <c r="HJX63" s="77"/>
      <c r="HJY63" s="77"/>
      <c r="HJZ63" s="77"/>
      <c r="HKA63" s="77"/>
      <c r="HKB63" s="77"/>
      <c r="HKC63" s="77"/>
      <c r="HKD63" s="77"/>
      <c r="HKE63" s="77"/>
      <c r="HKF63" s="77"/>
      <c r="HKG63" s="77"/>
      <c r="HKH63" s="77"/>
      <c r="HKI63" s="77"/>
      <c r="HKJ63" s="77"/>
      <c r="HKK63" s="77"/>
      <c r="HKL63" s="77"/>
      <c r="HKM63" s="77"/>
      <c r="HKN63" s="77"/>
      <c r="HKO63" s="77"/>
      <c r="HKP63" s="77"/>
      <c r="HKQ63" s="77"/>
      <c r="HKR63" s="77"/>
      <c r="HKS63" s="77"/>
      <c r="HKT63" s="77"/>
      <c r="HKU63" s="77"/>
      <c r="HKV63" s="77"/>
      <c r="HKW63" s="77"/>
      <c r="HKX63" s="77"/>
      <c r="HKY63" s="77"/>
      <c r="HKZ63" s="77"/>
      <c r="HLA63" s="77"/>
      <c r="HLB63" s="77"/>
      <c r="HLC63" s="77"/>
      <c r="HLD63" s="77"/>
      <c r="HLE63" s="77"/>
      <c r="HLF63" s="77"/>
      <c r="HLG63" s="77"/>
      <c r="HLH63" s="77"/>
      <c r="HLI63" s="77"/>
      <c r="HLJ63" s="77"/>
      <c r="HLK63" s="77"/>
      <c r="HLL63" s="77"/>
      <c r="HLM63" s="77"/>
      <c r="HLN63" s="77"/>
      <c r="HLO63" s="77"/>
      <c r="HLP63" s="77"/>
      <c r="HLQ63" s="77"/>
      <c r="HLR63" s="77"/>
      <c r="HLS63" s="77"/>
      <c r="HLT63" s="77"/>
      <c r="HLU63" s="77"/>
      <c r="HLV63" s="77"/>
      <c r="HLW63" s="77"/>
      <c r="HLX63" s="77"/>
      <c r="HLY63" s="77"/>
      <c r="HLZ63" s="77"/>
      <c r="HMA63" s="77"/>
      <c r="HMB63" s="77"/>
      <c r="HMC63" s="77"/>
      <c r="HMD63" s="77"/>
      <c r="HME63" s="77"/>
      <c r="HMF63" s="77"/>
      <c r="HMG63" s="77"/>
      <c r="HMH63" s="77"/>
      <c r="HMI63" s="77"/>
      <c r="HMJ63" s="77"/>
      <c r="HMK63" s="77"/>
      <c r="HML63" s="77"/>
      <c r="HMM63" s="77"/>
      <c r="HMN63" s="77"/>
      <c r="HMO63" s="77"/>
      <c r="HMP63" s="77"/>
      <c r="HMQ63" s="77"/>
      <c r="HMR63" s="77"/>
      <c r="HMS63" s="77"/>
      <c r="HMT63" s="77"/>
      <c r="HMU63" s="77"/>
      <c r="HMV63" s="77"/>
      <c r="HMW63" s="77"/>
      <c r="HMX63" s="77"/>
      <c r="HMY63" s="77"/>
      <c r="HMZ63" s="77"/>
      <c r="HNA63" s="77"/>
      <c r="HNB63" s="77"/>
      <c r="HNC63" s="77"/>
      <c r="HND63" s="77"/>
      <c r="HNE63" s="77"/>
      <c r="HNF63" s="77"/>
      <c r="HNG63" s="77"/>
      <c r="HNH63" s="77"/>
      <c r="HNI63" s="77"/>
      <c r="HNJ63" s="77"/>
      <c r="HNK63" s="77"/>
      <c r="HNL63" s="77"/>
      <c r="HNM63" s="77"/>
      <c r="HNN63" s="77"/>
      <c r="HNO63" s="77"/>
      <c r="HNP63" s="77"/>
      <c r="HNQ63" s="77"/>
      <c r="HNR63" s="77"/>
      <c r="HNS63" s="77"/>
      <c r="HNT63" s="77"/>
      <c r="HNU63" s="77"/>
      <c r="HNV63" s="77"/>
      <c r="HNW63" s="77"/>
      <c r="HNX63" s="77"/>
      <c r="HNY63" s="77"/>
      <c r="HNZ63" s="77"/>
      <c r="HOA63" s="77"/>
      <c r="HOB63" s="77"/>
      <c r="HOC63" s="77"/>
      <c r="HOD63" s="77"/>
      <c r="HOE63" s="77"/>
      <c r="HOF63" s="77"/>
      <c r="HOG63" s="77"/>
      <c r="HOH63" s="77"/>
      <c r="HOI63" s="77"/>
      <c r="HOJ63" s="77"/>
      <c r="HOK63" s="77"/>
      <c r="HOL63" s="77"/>
      <c r="HOM63" s="77"/>
      <c r="HON63" s="77"/>
      <c r="HOO63" s="77"/>
      <c r="HOP63" s="77"/>
      <c r="HOQ63" s="77"/>
      <c r="HOR63" s="77"/>
      <c r="HOS63" s="77"/>
      <c r="HOT63" s="77"/>
      <c r="HOU63" s="77"/>
      <c r="HOV63" s="77"/>
      <c r="HOW63" s="77"/>
      <c r="HOX63" s="77"/>
      <c r="HOY63" s="77"/>
      <c r="HOZ63" s="77"/>
      <c r="HPA63" s="77"/>
      <c r="HPB63" s="77"/>
      <c r="HPC63" s="77"/>
      <c r="HPD63" s="77"/>
      <c r="HPE63" s="77"/>
      <c r="HPF63" s="77"/>
      <c r="HPG63" s="77"/>
      <c r="HPH63" s="77"/>
      <c r="HPI63" s="77"/>
      <c r="HPJ63" s="77"/>
      <c r="HPK63" s="77"/>
      <c r="HPL63" s="77"/>
      <c r="HPM63" s="77"/>
      <c r="HPN63" s="77"/>
      <c r="HPO63" s="77"/>
      <c r="HPP63" s="77"/>
      <c r="HPQ63" s="77"/>
      <c r="HPR63" s="77"/>
      <c r="HPS63" s="77"/>
      <c r="HPT63" s="77"/>
      <c r="HPU63" s="77"/>
      <c r="HPV63" s="77"/>
      <c r="HPW63" s="77"/>
      <c r="HPX63" s="77"/>
      <c r="HPY63" s="77"/>
      <c r="HPZ63" s="77"/>
      <c r="HQA63" s="77"/>
      <c r="HQB63" s="77"/>
      <c r="HQC63" s="77"/>
      <c r="HQD63" s="77"/>
      <c r="HQE63" s="77"/>
      <c r="HQF63" s="77"/>
      <c r="HQG63" s="77"/>
      <c r="HQH63" s="77"/>
      <c r="HQI63" s="77"/>
      <c r="HQJ63" s="77"/>
      <c r="HQK63" s="77"/>
      <c r="HQL63" s="77"/>
      <c r="HQM63" s="77"/>
      <c r="HQN63" s="77"/>
      <c r="HQO63" s="77"/>
      <c r="HQP63" s="77"/>
      <c r="HQQ63" s="77"/>
      <c r="HQR63" s="77"/>
      <c r="HQS63" s="77"/>
      <c r="HQT63" s="77"/>
      <c r="HQU63" s="77"/>
      <c r="HQV63" s="77"/>
      <c r="HQW63" s="77"/>
      <c r="HQX63" s="77"/>
      <c r="HQY63" s="77"/>
      <c r="HQZ63" s="77"/>
      <c r="HRA63" s="77"/>
      <c r="HRB63" s="77"/>
      <c r="HRC63" s="77"/>
      <c r="HRD63" s="77"/>
      <c r="HRE63" s="77"/>
      <c r="HRF63" s="77"/>
      <c r="HRG63" s="77"/>
      <c r="HRH63" s="77"/>
      <c r="HRI63" s="77"/>
      <c r="HRJ63" s="77"/>
      <c r="HRK63" s="77"/>
      <c r="HRL63" s="77"/>
      <c r="HRM63" s="77"/>
      <c r="HRN63" s="77"/>
      <c r="HRO63" s="77"/>
      <c r="HRP63" s="77"/>
      <c r="HRQ63" s="77"/>
      <c r="HRR63" s="77"/>
      <c r="HRS63" s="77"/>
      <c r="HRT63" s="77"/>
      <c r="HRU63" s="77"/>
      <c r="HRV63" s="77"/>
      <c r="HRW63" s="77"/>
      <c r="HRX63" s="77"/>
      <c r="HRY63" s="77"/>
      <c r="HRZ63" s="77"/>
      <c r="HSA63" s="77"/>
      <c r="HSB63" s="77"/>
      <c r="HSC63" s="77"/>
      <c r="HSD63" s="77"/>
      <c r="HSE63" s="77"/>
      <c r="HSF63" s="77"/>
      <c r="HSG63" s="77"/>
      <c r="HSH63" s="77"/>
      <c r="HSI63" s="77"/>
      <c r="HSJ63" s="77"/>
      <c r="HSK63" s="77"/>
      <c r="HSL63" s="77"/>
      <c r="HSM63" s="77"/>
      <c r="HSN63" s="77"/>
      <c r="HSO63" s="77"/>
      <c r="HSP63" s="77"/>
      <c r="HSQ63" s="77"/>
      <c r="HSR63" s="77"/>
      <c r="HSS63" s="77"/>
      <c r="HST63" s="77"/>
      <c r="HSU63" s="77"/>
      <c r="HSV63" s="77"/>
      <c r="HSW63" s="77"/>
      <c r="HSX63" s="77"/>
      <c r="HSY63" s="77"/>
      <c r="HSZ63" s="77"/>
      <c r="HTA63" s="77"/>
      <c r="HTB63" s="77"/>
      <c r="HTC63" s="77"/>
      <c r="HTD63" s="77"/>
      <c r="HTE63" s="77"/>
      <c r="HTF63" s="77"/>
      <c r="HTG63" s="77"/>
      <c r="HTH63" s="77"/>
      <c r="HTI63" s="77"/>
      <c r="HTJ63" s="77"/>
      <c r="HTK63" s="77"/>
      <c r="HTL63" s="77"/>
      <c r="HTM63" s="77"/>
      <c r="HTN63" s="77"/>
      <c r="HTO63" s="77"/>
      <c r="HTP63" s="77"/>
      <c r="HTQ63" s="77"/>
      <c r="HTR63" s="77"/>
      <c r="HTS63" s="77"/>
      <c r="HTT63" s="77"/>
      <c r="HTU63" s="77"/>
      <c r="HTV63" s="77"/>
      <c r="HTW63" s="77"/>
      <c r="HTX63" s="77"/>
      <c r="HTY63" s="77"/>
      <c r="HTZ63" s="77"/>
      <c r="HUA63" s="77"/>
      <c r="HUB63" s="77"/>
      <c r="HUC63" s="77"/>
      <c r="HUD63" s="77"/>
      <c r="HUE63" s="77"/>
      <c r="HUF63" s="77"/>
      <c r="HUG63" s="77"/>
      <c r="HUH63" s="77"/>
      <c r="HUI63" s="77"/>
      <c r="HUJ63" s="77"/>
      <c r="HUK63" s="77"/>
      <c r="HUL63" s="77"/>
      <c r="HUM63" s="77"/>
      <c r="HUN63" s="77"/>
      <c r="HUO63" s="77"/>
      <c r="HUP63" s="77"/>
      <c r="HUQ63" s="77"/>
      <c r="HUR63" s="77"/>
      <c r="HUS63" s="77"/>
      <c r="HUT63" s="77"/>
      <c r="HUU63" s="77"/>
      <c r="HUV63" s="77"/>
      <c r="HUW63" s="77"/>
      <c r="HUX63" s="77"/>
      <c r="HUY63" s="77"/>
      <c r="HUZ63" s="77"/>
      <c r="HVA63" s="77"/>
      <c r="HVB63" s="77"/>
      <c r="HVC63" s="77"/>
      <c r="HVD63" s="77"/>
      <c r="HVE63" s="77"/>
      <c r="HVF63" s="77"/>
      <c r="HVG63" s="77"/>
      <c r="HVH63" s="77"/>
      <c r="HVI63" s="77"/>
      <c r="HVJ63" s="77"/>
      <c r="HVK63" s="77"/>
      <c r="HVL63" s="77"/>
      <c r="HVM63" s="77"/>
      <c r="HVN63" s="77"/>
      <c r="HVO63" s="77"/>
      <c r="HVP63" s="77"/>
      <c r="HVQ63" s="77"/>
      <c r="HVR63" s="77"/>
      <c r="HVS63" s="77"/>
      <c r="HVT63" s="77"/>
      <c r="HVU63" s="77"/>
      <c r="HVV63" s="77"/>
      <c r="HVW63" s="77"/>
      <c r="HVX63" s="77"/>
      <c r="HVY63" s="77"/>
      <c r="HVZ63" s="77"/>
      <c r="HWA63" s="77"/>
      <c r="HWB63" s="77"/>
      <c r="HWC63" s="77"/>
      <c r="HWD63" s="77"/>
      <c r="HWE63" s="77"/>
      <c r="HWF63" s="77"/>
      <c r="HWG63" s="77"/>
      <c r="HWH63" s="77"/>
      <c r="HWI63" s="77"/>
      <c r="HWJ63" s="77"/>
      <c r="HWK63" s="77"/>
      <c r="HWL63" s="77"/>
      <c r="HWM63" s="77"/>
      <c r="HWN63" s="77"/>
      <c r="HWO63" s="77"/>
      <c r="HWP63" s="77"/>
      <c r="HWQ63" s="77"/>
      <c r="HWR63" s="77"/>
      <c r="HWS63" s="77"/>
      <c r="HWT63" s="77"/>
      <c r="HWU63" s="77"/>
      <c r="HWV63" s="77"/>
      <c r="HWW63" s="77"/>
      <c r="HWX63" s="77"/>
      <c r="HWY63" s="77"/>
      <c r="HWZ63" s="77"/>
      <c r="HXA63" s="77"/>
      <c r="HXB63" s="77"/>
      <c r="HXC63" s="77"/>
      <c r="HXD63" s="77"/>
      <c r="HXE63" s="77"/>
      <c r="HXF63" s="77"/>
      <c r="HXG63" s="77"/>
      <c r="HXH63" s="77"/>
      <c r="HXI63" s="77"/>
      <c r="HXJ63" s="77"/>
      <c r="HXK63" s="77"/>
      <c r="HXL63" s="77"/>
      <c r="HXM63" s="77"/>
      <c r="HXN63" s="77"/>
      <c r="HXO63" s="77"/>
      <c r="HXP63" s="77"/>
      <c r="HXQ63" s="77"/>
      <c r="HXR63" s="77"/>
      <c r="HXS63" s="77"/>
      <c r="HXT63" s="77"/>
      <c r="HXU63" s="77"/>
      <c r="HXV63" s="77"/>
      <c r="HXW63" s="77"/>
      <c r="HXX63" s="77"/>
      <c r="HXY63" s="77"/>
      <c r="HXZ63" s="77"/>
      <c r="HYA63" s="77"/>
      <c r="HYB63" s="77"/>
      <c r="HYC63" s="77"/>
      <c r="HYD63" s="77"/>
      <c r="HYE63" s="77"/>
      <c r="HYF63" s="77"/>
      <c r="HYG63" s="77"/>
      <c r="HYH63" s="77"/>
      <c r="HYI63" s="77"/>
      <c r="HYJ63" s="77"/>
      <c r="HYK63" s="77"/>
      <c r="HYL63" s="77"/>
      <c r="HYM63" s="77"/>
      <c r="HYN63" s="77"/>
      <c r="HYO63" s="77"/>
      <c r="HYP63" s="77"/>
      <c r="HYQ63" s="77"/>
      <c r="HYR63" s="77"/>
      <c r="HYS63" s="77"/>
      <c r="HYT63" s="77"/>
      <c r="HYU63" s="77"/>
      <c r="HYV63" s="77"/>
      <c r="HYW63" s="77"/>
      <c r="HYX63" s="77"/>
      <c r="HYY63" s="77"/>
      <c r="HYZ63" s="77"/>
      <c r="HZA63" s="77"/>
      <c r="HZB63" s="77"/>
      <c r="HZC63" s="77"/>
      <c r="HZD63" s="77"/>
      <c r="HZE63" s="77"/>
      <c r="HZF63" s="77"/>
      <c r="HZG63" s="77"/>
      <c r="HZH63" s="77"/>
      <c r="HZI63" s="77"/>
      <c r="HZJ63" s="77"/>
      <c r="HZK63" s="77"/>
      <c r="HZL63" s="77"/>
      <c r="HZM63" s="77"/>
      <c r="HZN63" s="77"/>
      <c r="HZO63" s="77"/>
      <c r="HZP63" s="77"/>
      <c r="HZQ63" s="77"/>
      <c r="HZR63" s="77"/>
      <c r="HZS63" s="77"/>
      <c r="HZT63" s="77"/>
      <c r="HZU63" s="77"/>
      <c r="HZV63" s="77"/>
      <c r="HZW63" s="77"/>
      <c r="HZX63" s="77"/>
      <c r="HZY63" s="77"/>
      <c r="HZZ63" s="77"/>
      <c r="IAA63" s="77"/>
      <c r="IAB63" s="77"/>
      <c r="IAC63" s="77"/>
      <c r="IAD63" s="77"/>
      <c r="IAE63" s="77"/>
      <c r="IAF63" s="77"/>
      <c r="IAG63" s="77"/>
      <c r="IAH63" s="77"/>
      <c r="IAI63" s="77"/>
      <c r="IAJ63" s="77"/>
      <c r="IAK63" s="77"/>
      <c r="IAL63" s="77"/>
      <c r="IAM63" s="77"/>
      <c r="IAN63" s="77"/>
      <c r="IAO63" s="77"/>
      <c r="IAP63" s="77"/>
      <c r="IAQ63" s="77"/>
      <c r="IAR63" s="77"/>
      <c r="IAS63" s="77"/>
      <c r="IAT63" s="77"/>
      <c r="IAU63" s="77"/>
      <c r="IAV63" s="77"/>
      <c r="IAW63" s="77"/>
      <c r="IAX63" s="77"/>
      <c r="IAY63" s="77"/>
      <c r="IAZ63" s="77"/>
      <c r="IBA63" s="77"/>
      <c r="IBB63" s="77"/>
      <c r="IBC63" s="77"/>
      <c r="IBD63" s="77"/>
      <c r="IBE63" s="77"/>
      <c r="IBF63" s="77"/>
      <c r="IBG63" s="77"/>
      <c r="IBH63" s="77"/>
      <c r="IBI63" s="77"/>
      <c r="IBJ63" s="77"/>
      <c r="IBK63" s="77"/>
      <c r="IBL63" s="77"/>
      <c r="IBM63" s="77"/>
      <c r="IBN63" s="77"/>
      <c r="IBO63" s="77"/>
      <c r="IBP63" s="77"/>
      <c r="IBQ63" s="77"/>
      <c r="IBR63" s="77"/>
      <c r="IBS63" s="77"/>
      <c r="IBT63" s="77"/>
      <c r="IBU63" s="77"/>
      <c r="IBV63" s="77"/>
      <c r="IBW63" s="77"/>
      <c r="IBX63" s="77"/>
      <c r="IBY63" s="77"/>
      <c r="IBZ63" s="77"/>
      <c r="ICA63" s="77"/>
      <c r="ICB63" s="77"/>
      <c r="ICC63" s="77"/>
      <c r="ICD63" s="77"/>
      <c r="ICE63" s="77"/>
      <c r="ICF63" s="77"/>
      <c r="ICG63" s="77"/>
      <c r="ICH63" s="77"/>
      <c r="ICI63" s="77"/>
      <c r="ICJ63" s="77"/>
      <c r="ICK63" s="77"/>
      <c r="ICL63" s="77"/>
      <c r="ICM63" s="77"/>
      <c r="ICN63" s="77"/>
      <c r="ICO63" s="77"/>
      <c r="ICP63" s="77"/>
      <c r="ICQ63" s="77"/>
      <c r="ICR63" s="77"/>
      <c r="ICS63" s="77"/>
      <c r="ICT63" s="77"/>
      <c r="ICU63" s="77"/>
      <c r="ICV63" s="77"/>
      <c r="ICW63" s="77"/>
      <c r="ICX63" s="77"/>
      <c r="ICY63" s="77"/>
      <c r="ICZ63" s="77"/>
      <c r="IDA63" s="77"/>
      <c r="IDB63" s="77"/>
      <c r="IDC63" s="77"/>
      <c r="IDD63" s="77"/>
      <c r="IDE63" s="77"/>
      <c r="IDF63" s="77"/>
      <c r="IDG63" s="77"/>
      <c r="IDH63" s="77"/>
      <c r="IDI63" s="77"/>
      <c r="IDJ63" s="77"/>
      <c r="IDK63" s="77"/>
      <c r="IDL63" s="77"/>
      <c r="IDM63" s="77"/>
      <c r="IDN63" s="77"/>
      <c r="IDO63" s="77"/>
      <c r="IDP63" s="77"/>
      <c r="IDQ63" s="77"/>
      <c r="IDR63" s="77"/>
      <c r="IDS63" s="77"/>
      <c r="IDT63" s="77"/>
      <c r="IDU63" s="77"/>
      <c r="IDV63" s="77"/>
      <c r="IDW63" s="77"/>
      <c r="IDX63" s="77"/>
      <c r="IDY63" s="77"/>
      <c r="IDZ63" s="77"/>
      <c r="IEA63" s="77"/>
      <c r="IEB63" s="77"/>
      <c r="IEC63" s="77"/>
      <c r="IED63" s="77"/>
      <c r="IEE63" s="77"/>
      <c r="IEF63" s="77"/>
      <c r="IEG63" s="77"/>
      <c r="IEH63" s="77"/>
      <c r="IEI63" s="77"/>
      <c r="IEJ63" s="77"/>
      <c r="IEK63" s="77"/>
      <c r="IEL63" s="77"/>
      <c r="IEM63" s="77"/>
      <c r="IEN63" s="77"/>
      <c r="IEO63" s="77"/>
      <c r="IEP63" s="77"/>
      <c r="IEQ63" s="77"/>
      <c r="IER63" s="77"/>
      <c r="IES63" s="77"/>
      <c r="IET63" s="77"/>
      <c r="IEU63" s="77"/>
      <c r="IEV63" s="77"/>
      <c r="IEW63" s="77"/>
      <c r="IEX63" s="77"/>
      <c r="IEY63" s="77"/>
      <c r="IEZ63" s="77"/>
      <c r="IFA63" s="77"/>
      <c r="IFB63" s="77"/>
      <c r="IFC63" s="77"/>
      <c r="IFD63" s="77"/>
      <c r="IFE63" s="77"/>
      <c r="IFF63" s="77"/>
      <c r="IFG63" s="77"/>
      <c r="IFH63" s="77"/>
      <c r="IFI63" s="77"/>
      <c r="IFJ63" s="77"/>
      <c r="IFK63" s="77"/>
      <c r="IFL63" s="77"/>
      <c r="IFM63" s="77"/>
      <c r="IFN63" s="77"/>
      <c r="IFO63" s="77"/>
      <c r="IFP63" s="77"/>
      <c r="IFQ63" s="77"/>
      <c r="IFR63" s="77"/>
      <c r="IFS63" s="77"/>
      <c r="IFT63" s="77"/>
      <c r="IFU63" s="77"/>
      <c r="IFV63" s="77"/>
      <c r="IFW63" s="77"/>
      <c r="IFX63" s="77"/>
      <c r="IFY63" s="77"/>
      <c r="IFZ63" s="77"/>
      <c r="IGA63" s="77"/>
      <c r="IGB63" s="77"/>
      <c r="IGC63" s="77"/>
      <c r="IGD63" s="77"/>
      <c r="IGE63" s="77"/>
      <c r="IGF63" s="77"/>
      <c r="IGG63" s="77"/>
      <c r="IGH63" s="77"/>
      <c r="IGI63" s="77"/>
      <c r="IGJ63" s="77"/>
      <c r="IGK63" s="77"/>
      <c r="IGL63" s="77"/>
      <c r="IGM63" s="77"/>
      <c r="IGN63" s="77"/>
      <c r="IGO63" s="77"/>
      <c r="IGP63" s="77"/>
      <c r="IGQ63" s="77"/>
      <c r="IGR63" s="77"/>
      <c r="IGS63" s="77"/>
      <c r="IGT63" s="77"/>
      <c r="IGU63" s="77"/>
      <c r="IGV63" s="77"/>
      <c r="IGW63" s="77"/>
      <c r="IGX63" s="77"/>
      <c r="IGY63" s="77"/>
      <c r="IGZ63" s="77"/>
      <c r="IHA63" s="77"/>
      <c r="IHB63" s="77"/>
      <c r="IHC63" s="77"/>
      <c r="IHD63" s="77"/>
      <c r="IHE63" s="77"/>
      <c r="IHF63" s="77"/>
      <c r="IHG63" s="77"/>
      <c r="IHH63" s="77"/>
      <c r="IHI63" s="77"/>
      <c r="IHJ63" s="77"/>
      <c r="IHK63" s="77"/>
      <c r="IHL63" s="77"/>
      <c r="IHM63" s="77"/>
      <c r="IHN63" s="77"/>
      <c r="IHO63" s="77"/>
      <c r="IHP63" s="77"/>
      <c r="IHQ63" s="77"/>
      <c r="IHR63" s="77"/>
      <c r="IHS63" s="77"/>
      <c r="IHT63" s="77"/>
      <c r="IHU63" s="77"/>
      <c r="IHV63" s="77"/>
      <c r="IHW63" s="77"/>
      <c r="IHX63" s="77"/>
      <c r="IHY63" s="77"/>
      <c r="IHZ63" s="77"/>
      <c r="IIA63" s="77"/>
      <c r="IIB63" s="77"/>
      <c r="IIC63" s="77"/>
      <c r="IID63" s="77"/>
      <c r="IIE63" s="77"/>
      <c r="IIF63" s="77"/>
      <c r="IIG63" s="77"/>
      <c r="IIH63" s="77"/>
      <c r="III63" s="77"/>
      <c r="IIJ63" s="77"/>
      <c r="IIK63" s="77"/>
      <c r="IIL63" s="77"/>
      <c r="IIM63" s="77"/>
      <c r="IIN63" s="77"/>
      <c r="IIO63" s="77"/>
      <c r="IIP63" s="77"/>
      <c r="IIQ63" s="77"/>
      <c r="IIR63" s="77"/>
      <c r="IIS63" s="77"/>
      <c r="IIT63" s="77"/>
      <c r="IIU63" s="77"/>
      <c r="IIV63" s="77"/>
      <c r="IIW63" s="77"/>
      <c r="IIX63" s="77"/>
      <c r="IIY63" s="77"/>
      <c r="IIZ63" s="77"/>
      <c r="IJA63" s="77"/>
      <c r="IJB63" s="77"/>
      <c r="IJC63" s="77"/>
      <c r="IJD63" s="77"/>
      <c r="IJE63" s="77"/>
      <c r="IJF63" s="77"/>
      <c r="IJG63" s="77"/>
      <c r="IJH63" s="77"/>
      <c r="IJI63" s="77"/>
      <c r="IJJ63" s="77"/>
      <c r="IJK63" s="77"/>
      <c r="IJL63" s="77"/>
      <c r="IJM63" s="77"/>
      <c r="IJN63" s="77"/>
      <c r="IJO63" s="77"/>
      <c r="IJP63" s="77"/>
      <c r="IJQ63" s="77"/>
      <c r="IJR63" s="77"/>
      <c r="IJS63" s="77"/>
      <c r="IJT63" s="77"/>
      <c r="IJU63" s="77"/>
      <c r="IJV63" s="77"/>
      <c r="IJW63" s="77"/>
      <c r="IJX63" s="77"/>
      <c r="IJY63" s="77"/>
      <c r="IJZ63" s="77"/>
      <c r="IKA63" s="77"/>
      <c r="IKB63" s="77"/>
      <c r="IKC63" s="77"/>
      <c r="IKD63" s="77"/>
      <c r="IKE63" s="77"/>
      <c r="IKF63" s="77"/>
      <c r="IKG63" s="77"/>
      <c r="IKH63" s="77"/>
      <c r="IKI63" s="77"/>
      <c r="IKJ63" s="77"/>
      <c r="IKK63" s="77"/>
      <c r="IKL63" s="77"/>
      <c r="IKM63" s="77"/>
      <c r="IKN63" s="77"/>
      <c r="IKO63" s="77"/>
      <c r="IKP63" s="77"/>
      <c r="IKQ63" s="77"/>
      <c r="IKR63" s="77"/>
      <c r="IKS63" s="77"/>
      <c r="IKT63" s="77"/>
      <c r="IKU63" s="77"/>
      <c r="IKV63" s="77"/>
      <c r="IKW63" s="77"/>
      <c r="IKX63" s="77"/>
      <c r="IKY63" s="77"/>
      <c r="IKZ63" s="77"/>
      <c r="ILA63" s="77"/>
      <c r="ILB63" s="77"/>
      <c r="ILC63" s="77"/>
      <c r="ILD63" s="77"/>
      <c r="ILE63" s="77"/>
      <c r="ILF63" s="77"/>
      <c r="ILG63" s="77"/>
      <c r="ILH63" s="77"/>
      <c r="ILI63" s="77"/>
      <c r="ILJ63" s="77"/>
      <c r="ILK63" s="77"/>
      <c r="ILL63" s="77"/>
      <c r="ILM63" s="77"/>
      <c r="ILN63" s="77"/>
      <c r="ILO63" s="77"/>
      <c r="ILP63" s="77"/>
      <c r="ILQ63" s="77"/>
      <c r="ILR63" s="77"/>
      <c r="ILS63" s="77"/>
      <c r="ILT63" s="77"/>
      <c r="ILU63" s="77"/>
      <c r="ILV63" s="77"/>
      <c r="ILW63" s="77"/>
      <c r="ILX63" s="77"/>
      <c r="ILY63" s="77"/>
      <c r="ILZ63" s="77"/>
      <c r="IMA63" s="77"/>
      <c r="IMB63" s="77"/>
      <c r="IMC63" s="77"/>
      <c r="IMD63" s="77"/>
      <c r="IME63" s="77"/>
      <c r="IMF63" s="77"/>
      <c r="IMG63" s="77"/>
      <c r="IMH63" s="77"/>
      <c r="IMI63" s="77"/>
      <c r="IMJ63" s="77"/>
      <c r="IMK63" s="77"/>
      <c r="IML63" s="77"/>
      <c r="IMM63" s="77"/>
      <c r="IMN63" s="77"/>
      <c r="IMO63" s="77"/>
      <c r="IMP63" s="77"/>
      <c r="IMQ63" s="77"/>
      <c r="IMR63" s="77"/>
      <c r="IMS63" s="77"/>
      <c r="IMT63" s="77"/>
      <c r="IMU63" s="77"/>
      <c r="IMV63" s="77"/>
      <c r="IMW63" s="77"/>
      <c r="IMX63" s="77"/>
      <c r="IMY63" s="77"/>
      <c r="IMZ63" s="77"/>
      <c r="INA63" s="77"/>
      <c r="INB63" s="77"/>
      <c r="INC63" s="77"/>
      <c r="IND63" s="77"/>
      <c r="INE63" s="77"/>
      <c r="INF63" s="77"/>
      <c r="ING63" s="77"/>
      <c r="INH63" s="77"/>
      <c r="INI63" s="77"/>
      <c r="INJ63" s="77"/>
      <c r="INK63" s="77"/>
      <c r="INL63" s="77"/>
      <c r="INM63" s="77"/>
      <c r="INN63" s="77"/>
      <c r="INO63" s="77"/>
      <c r="INP63" s="77"/>
      <c r="INQ63" s="77"/>
      <c r="INR63" s="77"/>
      <c r="INS63" s="77"/>
      <c r="INT63" s="77"/>
      <c r="INU63" s="77"/>
      <c r="INV63" s="77"/>
      <c r="INW63" s="77"/>
      <c r="INX63" s="77"/>
      <c r="INY63" s="77"/>
      <c r="INZ63" s="77"/>
      <c r="IOA63" s="77"/>
      <c r="IOB63" s="77"/>
      <c r="IOC63" s="77"/>
      <c r="IOD63" s="77"/>
      <c r="IOE63" s="77"/>
      <c r="IOF63" s="77"/>
      <c r="IOG63" s="77"/>
      <c r="IOH63" s="77"/>
      <c r="IOI63" s="77"/>
      <c r="IOJ63" s="77"/>
      <c r="IOK63" s="77"/>
      <c r="IOL63" s="77"/>
      <c r="IOM63" s="77"/>
      <c r="ION63" s="77"/>
      <c r="IOO63" s="77"/>
      <c r="IOP63" s="77"/>
      <c r="IOQ63" s="77"/>
      <c r="IOR63" s="77"/>
      <c r="IOS63" s="77"/>
      <c r="IOT63" s="77"/>
      <c r="IOU63" s="77"/>
      <c r="IOV63" s="77"/>
      <c r="IOW63" s="77"/>
      <c r="IOX63" s="77"/>
      <c r="IOY63" s="77"/>
      <c r="IOZ63" s="77"/>
      <c r="IPA63" s="77"/>
      <c r="IPB63" s="77"/>
      <c r="IPC63" s="77"/>
      <c r="IPD63" s="77"/>
      <c r="IPE63" s="77"/>
      <c r="IPF63" s="77"/>
      <c r="IPG63" s="77"/>
      <c r="IPH63" s="77"/>
      <c r="IPI63" s="77"/>
      <c r="IPJ63" s="77"/>
      <c r="IPK63" s="77"/>
      <c r="IPL63" s="77"/>
      <c r="IPM63" s="77"/>
      <c r="IPN63" s="77"/>
      <c r="IPO63" s="77"/>
      <c r="IPP63" s="77"/>
      <c r="IPQ63" s="77"/>
      <c r="IPR63" s="77"/>
      <c r="IPS63" s="77"/>
      <c r="IPT63" s="77"/>
      <c r="IPU63" s="77"/>
      <c r="IPV63" s="77"/>
      <c r="IPW63" s="77"/>
      <c r="IPX63" s="77"/>
      <c r="IPY63" s="77"/>
      <c r="IPZ63" s="77"/>
      <c r="IQA63" s="77"/>
      <c r="IQB63" s="77"/>
      <c r="IQC63" s="77"/>
      <c r="IQD63" s="77"/>
      <c r="IQE63" s="77"/>
      <c r="IQF63" s="77"/>
      <c r="IQG63" s="77"/>
      <c r="IQH63" s="77"/>
      <c r="IQI63" s="77"/>
      <c r="IQJ63" s="77"/>
      <c r="IQK63" s="77"/>
      <c r="IQL63" s="77"/>
      <c r="IQM63" s="77"/>
      <c r="IQN63" s="77"/>
      <c r="IQO63" s="77"/>
      <c r="IQP63" s="77"/>
      <c r="IQQ63" s="77"/>
      <c r="IQR63" s="77"/>
      <c r="IQS63" s="77"/>
      <c r="IQT63" s="77"/>
      <c r="IQU63" s="77"/>
      <c r="IQV63" s="77"/>
      <c r="IQW63" s="77"/>
      <c r="IQX63" s="77"/>
      <c r="IQY63" s="77"/>
      <c r="IQZ63" s="77"/>
      <c r="IRA63" s="77"/>
      <c r="IRB63" s="77"/>
      <c r="IRC63" s="77"/>
      <c r="IRD63" s="77"/>
      <c r="IRE63" s="77"/>
      <c r="IRF63" s="77"/>
      <c r="IRG63" s="77"/>
      <c r="IRH63" s="77"/>
      <c r="IRI63" s="77"/>
      <c r="IRJ63" s="77"/>
      <c r="IRK63" s="77"/>
      <c r="IRL63" s="77"/>
      <c r="IRM63" s="77"/>
      <c r="IRN63" s="77"/>
      <c r="IRO63" s="77"/>
      <c r="IRP63" s="77"/>
      <c r="IRQ63" s="77"/>
      <c r="IRR63" s="77"/>
      <c r="IRS63" s="77"/>
      <c r="IRT63" s="77"/>
      <c r="IRU63" s="77"/>
      <c r="IRV63" s="77"/>
      <c r="IRW63" s="77"/>
      <c r="IRX63" s="77"/>
      <c r="IRY63" s="77"/>
      <c r="IRZ63" s="77"/>
      <c r="ISA63" s="77"/>
      <c r="ISB63" s="77"/>
      <c r="ISC63" s="77"/>
      <c r="ISD63" s="77"/>
      <c r="ISE63" s="77"/>
      <c r="ISF63" s="77"/>
      <c r="ISG63" s="77"/>
      <c r="ISH63" s="77"/>
      <c r="ISI63" s="77"/>
      <c r="ISJ63" s="77"/>
      <c r="ISK63" s="77"/>
      <c r="ISL63" s="77"/>
      <c r="ISM63" s="77"/>
      <c r="ISN63" s="77"/>
      <c r="ISO63" s="77"/>
      <c r="ISP63" s="77"/>
      <c r="ISQ63" s="77"/>
      <c r="ISR63" s="77"/>
      <c r="ISS63" s="77"/>
      <c r="IST63" s="77"/>
      <c r="ISU63" s="77"/>
      <c r="ISV63" s="77"/>
      <c r="ISW63" s="77"/>
      <c r="ISX63" s="77"/>
      <c r="ISY63" s="77"/>
      <c r="ISZ63" s="77"/>
      <c r="ITA63" s="77"/>
      <c r="ITB63" s="77"/>
      <c r="ITC63" s="77"/>
      <c r="ITD63" s="77"/>
      <c r="ITE63" s="77"/>
      <c r="ITF63" s="77"/>
      <c r="ITG63" s="77"/>
      <c r="ITH63" s="77"/>
      <c r="ITI63" s="77"/>
      <c r="ITJ63" s="77"/>
      <c r="ITK63" s="77"/>
      <c r="ITL63" s="77"/>
      <c r="ITM63" s="77"/>
      <c r="ITN63" s="77"/>
      <c r="ITO63" s="77"/>
      <c r="ITP63" s="77"/>
      <c r="ITQ63" s="77"/>
      <c r="ITR63" s="77"/>
      <c r="ITS63" s="77"/>
      <c r="ITT63" s="77"/>
      <c r="ITU63" s="77"/>
      <c r="ITV63" s="77"/>
      <c r="ITW63" s="77"/>
      <c r="ITX63" s="77"/>
      <c r="ITY63" s="77"/>
      <c r="ITZ63" s="77"/>
      <c r="IUA63" s="77"/>
      <c r="IUB63" s="77"/>
      <c r="IUC63" s="77"/>
      <c r="IUD63" s="77"/>
      <c r="IUE63" s="77"/>
      <c r="IUF63" s="77"/>
      <c r="IUG63" s="77"/>
      <c r="IUH63" s="77"/>
      <c r="IUI63" s="77"/>
      <c r="IUJ63" s="77"/>
      <c r="IUK63" s="77"/>
      <c r="IUL63" s="77"/>
      <c r="IUM63" s="77"/>
      <c r="IUN63" s="77"/>
      <c r="IUO63" s="77"/>
      <c r="IUP63" s="77"/>
      <c r="IUQ63" s="77"/>
      <c r="IUR63" s="77"/>
      <c r="IUS63" s="77"/>
      <c r="IUT63" s="77"/>
      <c r="IUU63" s="77"/>
      <c r="IUV63" s="77"/>
      <c r="IUW63" s="77"/>
      <c r="IUX63" s="77"/>
      <c r="IUY63" s="77"/>
      <c r="IUZ63" s="77"/>
      <c r="IVA63" s="77"/>
      <c r="IVB63" s="77"/>
      <c r="IVC63" s="77"/>
      <c r="IVD63" s="77"/>
      <c r="IVE63" s="77"/>
      <c r="IVF63" s="77"/>
      <c r="IVG63" s="77"/>
      <c r="IVH63" s="77"/>
      <c r="IVI63" s="77"/>
      <c r="IVJ63" s="77"/>
      <c r="IVK63" s="77"/>
      <c r="IVL63" s="77"/>
      <c r="IVM63" s="77"/>
      <c r="IVN63" s="77"/>
      <c r="IVO63" s="77"/>
      <c r="IVP63" s="77"/>
      <c r="IVQ63" s="77"/>
      <c r="IVR63" s="77"/>
      <c r="IVS63" s="77"/>
      <c r="IVT63" s="77"/>
      <c r="IVU63" s="77"/>
      <c r="IVV63" s="77"/>
      <c r="IVW63" s="77"/>
      <c r="IVX63" s="77"/>
      <c r="IVY63" s="77"/>
      <c r="IVZ63" s="77"/>
      <c r="IWA63" s="77"/>
      <c r="IWB63" s="77"/>
      <c r="IWC63" s="77"/>
      <c r="IWD63" s="77"/>
      <c r="IWE63" s="77"/>
      <c r="IWF63" s="77"/>
      <c r="IWG63" s="77"/>
      <c r="IWH63" s="77"/>
      <c r="IWI63" s="77"/>
      <c r="IWJ63" s="77"/>
      <c r="IWK63" s="77"/>
      <c r="IWL63" s="77"/>
      <c r="IWM63" s="77"/>
      <c r="IWN63" s="77"/>
      <c r="IWO63" s="77"/>
      <c r="IWP63" s="77"/>
      <c r="IWQ63" s="77"/>
      <c r="IWR63" s="77"/>
      <c r="IWS63" s="77"/>
      <c r="IWT63" s="77"/>
      <c r="IWU63" s="77"/>
      <c r="IWV63" s="77"/>
      <c r="IWW63" s="77"/>
      <c r="IWX63" s="77"/>
      <c r="IWY63" s="77"/>
      <c r="IWZ63" s="77"/>
      <c r="IXA63" s="77"/>
      <c r="IXB63" s="77"/>
      <c r="IXC63" s="77"/>
      <c r="IXD63" s="77"/>
      <c r="IXE63" s="77"/>
      <c r="IXF63" s="77"/>
      <c r="IXG63" s="77"/>
      <c r="IXH63" s="77"/>
      <c r="IXI63" s="77"/>
      <c r="IXJ63" s="77"/>
      <c r="IXK63" s="77"/>
      <c r="IXL63" s="77"/>
      <c r="IXM63" s="77"/>
      <c r="IXN63" s="77"/>
      <c r="IXO63" s="77"/>
      <c r="IXP63" s="77"/>
      <c r="IXQ63" s="77"/>
      <c r="IXR63" s="77"/>
      <c r="IXS63" s="77"/>
      <c r="IXT63" s="77"/>
      <c r="IXU63" s="77"/>
      <c r="IXV63" s="77"/>
      <c r="IXW63" s="77"/>
      <c r="IXX63" s="77"/>
      <c r="IXY63" s="77"/>
      <c r="IXZ63" s="77"/>
      <c r="IYA63" s="77"/>
      <c r="IYB63" s="77"/>
      <c r="IYC63" s="77"/>
      <c r="IYD63" s="77"/>
      <c r="IYE63" s="77"/>
      <c r="IYF63" s="77"/>
      <c r="IYG63" s="77"/>
      <c r="IYH63" s="77"/>
      <c r="IYI63" s="77"/>
      <c r="IYJ63" s="77"/>
      <c r="IYK63" s="77"/>
      <c r="IYL63" s="77"/>
      <c r="IYM63" s="77"/>
      <c r="IYN63" s="77"/>
      <c r="IYO63" s="77"/>
      <c r="IYP63" s="77"/>
      <c r="IYQ63" s="77"/>
      <c r="IYR63" s="77"/>
      <c r="IYS63" s="77"/>
      <c r="IYT63" s="77"/>
      <c r="IYU63" s="77"/>
      <c r="IYV63" s="77"/>
      <c r="IYW63" s="77"/>
      <c r="IYX63" s="77"/>
      <c r="IYY63" s="77"/>
      <c r="IYZ63" s="77"/>
      <c r="IZA63" s="77"/>
      <c r="IZB63" s="77"/>
      <c r="IZC63" s="77"/>
      <c r="IZD63" s="77"/>
      <c r="IZE63" s="77"/>
      <c r="IZF63" s="77"/>
      <c r="IZG63" s="77"/>
      <c r="IZH63" s="77"/>
      <c r="IZI63" s="77"/>
      <c r="IZJ63" s="77"/>
      <c r="IZK63" s="77"/>
      <c r="IZL63" s="77"/>
      <c r="IZM63" s="77"/>
      <c r="IZN63" s="77"/>
      <c r="IZO63" s="77"/>
      <c r="IZP63" s="77"/>
      <c r="IZQ63" s="77"/>
      <c r="IZR63" s="77"/>
      <c r="IZS63" s="77"/>
      <c r="IZT63" s="77"/>
      <c r="IZU63" s="77"/>
      <c r="IZV63" s="77"/>
      <c r="IZW63" s="77"/>
      <c r="IZX63" s="77"/>
      <c r="IZY63" s="77"/>
      <c r="IZZ63" s="77"/>
      <c r="JAA63" s="77"/>
      <c r="JAB63" s="77"/>
      <c r="JAC63" s="77"/>
      <c r="JAD63" s="77"/>
      <c r="JAE63" s="77"/>
      <c r="JAF63" s="77"/>
      <c r="JAG63" s="77"/>
      <c r="JAH63" s="77"/>
      <c r="JAI63" s="77"/>
      <c r="JAJ63" s="77"/>
      <c r="JAK63" s="77"/>
      <c r="JAL63" s="77"/>
      <c r="JAM63" s="77"/>
      <c r="JAN63" s="77"/>
      <c r="JAO63" s="77"/>
      <c r="JAP63" s="77"/>
      <c r="JAQ63" s="77"/>
      <c r="JAR63" s="77"/>
      <c r="JAS63" s="77"/>
      <c r="JAT63" s="77"/>
      <c r="JAU63" s="77"/>
      <c r="JAV63" s="77"/>
      <c r="JAW63" s="77"/>
      <c r="JAX63" s="77"/>
      <c r="JAY63" s="77"/>
      <c r="JAZ63" s="77"/>
      <c r="JBA63" s="77"/>
      <c r="JBB63" s="77"/>
      <c r="JBC63" s="77"/>
      <c r="JBD63" s="77"/>
      <c r="JBE63" s="77"/>
      <c r="JBF63" s="77"/>
      <c r="JBG63" s="77"/>
      <c r="JBH63" s="77"/>
      <c r="JBI63" s="77"/>
      <c r="JBJ63" s="77"/>
      <c r="JBK63" s="77"/>
      <c r="JBL63" s="77"/>
      <c r="JBM63" s="77"/>
      <c r="JBN63" s="77"/>
      <c r="JBO63" s="77"/>
      <c r="JBP63" s="77"/>
      <c r="JBQ63" s="77"/>
      <c r="JBR63" s="77"/>
      <c r="JBS63" s="77"/>
      <c r="JBT63" s="77"/>
      <c r="JBU63" s="77"/>
      <c r="JBV63" s="77"/>
      <c r="JBW63" s="77"/>
      <c r="JBX63" s="77"/>
      <c r="JBY63" s="77"/>
      <c r="JBZ63" s="77"/>
      <c r="JCA63" s="77"/>
      <c r="JCB63" s="77"/>
      <c r="JCC63" s="77"/>
      <c r="JCD63" s="77"/>
      <c r="JCE63" s="77"/>
      <c r="JCF63" s="77"/>
      <c r="JCG63" s="77"/>
      <c r="JCH63" s="77"/>
      <c r="JCI63" s="77"/>
      <c r="JCJ63" s="77"/>
      <c r="JCK63" s="77"/>
      <c r="JCL63" s="77"/>
      <c r="JCM63" s="77"/>
      <c r="JCN63" s="77"/>
      <c r="JCO63" s="77"/>
      <c r="JCP63" s="77"/>
      <c r="JCQ63" s="77"/>
      <c r="JCR63" s="77"/>
      <c r="JCS63" s="77"/>
      <c r="JCT63" s="77"/>
      <c r="JCU63" s="77"/>
      <c r="JCV63" s="77"/>
      <c r="JCW63" s="77"/>
      <c r="JCX63" s="77"/>
      <c r="JCY63" s="77"/>
      <c r="JCZ63" s="77"/>
      <c r="JDA63" s="77"/>
      <c r="JDB63" s="77"/>
      <c r="JDC63" s="77"/>
      <c r="JDD63" s="77"/>
      <c r="JDE63" s="77"/>
      <c r="JDF63" s="77"/>
      <c r="JDG63" s="77"/>
      <c r="JDH63" s="77"/>
      <c r="JDI63" s="77"/>
      <c r="JDJ63" s="77"/>
      <c r="JDK63" s="77"/>
      <c r="JDL63" s="77"/>
      <c r="JDM63" s="77"/>
      <c r="JDN63" s="77"/>
      <c r="JDO63" s="77"/>
      <c r="JDP63" s="77"/>
      <c r="JDQ63" s="77"/>
      <c r="JDR63" s="77"/>
      <c r="JDS63" s="77"/>
      <c r="JDT63" s="77"/>
      <c r="JDU63" s="77"/>
      <c r="JDV63" s="77"/>
      <c r="JDW63" s="77"/>
      <c r="JDX63" s="77"/>
      <c r="JDY63" s="77"/>
      <c r="JDZ63" s="77"/>
      <c r="JEA63" s="77"/>
      <c r="JEB63" s="77"/>
      <c r="JEC63" s="77"/>
      <c r="JED63" s="77"/>
      <c r="JEE63" s="77"/>
      <c r="JEF63" s="77"/>
      <c r="JEG63" s="77"/>
      <c r="JEH63" s="77"/>
      <c r="JEI63" s="77"/>
      <c r="JEJ63" s="77"/>
      <c r="JEK63" s="77"/>
      <c r="JEL63" s="77"/>
      <c r="JEM63" s="77"/>
      <c r="JEN63" s="77"/>
      <c r="JEO63" s="77"/>
      <c r="JEP63" s="77"/>
      <c r="JEQ63" s="77"/>
      <c r="JER63" s="77"/>
      <c r="JES63" s="77"/>
      <c r="JET63" s="77"/>
      <c r="JEU63" s="77"/>
      <c r="JEV63" s="77"/>
      <c r="JEW63" s="77"/>
      <c r="JEX63" s="77"/>
      <c r="JEY63" s="77"/>
      <c r="JEZ63" s="77"/>
      <c r="JFA63" s="77"/>
      <c r="JFB63" s="77"/>
      <c r="JFC63" s="77"/>
      <c r="JFD63" s="77"/>
      <c r="JFE63" s="77"/>
      <c r="JFF63" s="77"/>
      <c r="JFG63" s="77"/>
      <c r="JFH63" s="77"/>
      <c r="JFI63" s="77"/>
      <c r="JFJ63" s="77"/>
      <c r="JFK63" s="77"/>
      <c r="JFL63" s="77"/>
      <c r="JFM63" s="77"/>
      <c r="JFN63" s="77"/>
      <c r="JFO63" s="77"/>
      <c r="JFP63" s="77"/>
      <c r="JFQ63" s="77"/>
      <c r="JFR63" s="77"/>
      <c r="JFS63" s="77"/>
      <c r="JFT63" s="77"/>
      <c r="JFU63" s="77"/>
      <c r="JFV63" s="77"/>
      <c r="JFW63" s="77"/>
      <c r="JFX63" s="77"/>
      <c r="JFY63" s="77"/>
      <c r="JFZ63" s="77"/>
      <c r="JGA63" s="77"/>
      <c r="JGB63" s="77"/>
      <c r="JGC63" s="77"/>
      <c r="JGD63" s="77"/>
      <c r="JGE63" s="77"/>
      <c r="JGF63" s="77"/>
      <c r="JGG63" s="77"/>
      <c r="JGH63" s="77"/>
      <c r="JGI63" s="77"/>
      <c r="JGJ63" s="77"/>
      <c r="JGK63" s="77"/>
      <c r="JGL63" s="77"/>
      <c r="JGM63" s="77"/>
      <c r="JGN63" s="77"/>
      <c r="JGO63" s="77"/>
      <c r="JGP63" s="77"/>
      <c r="JGQ63" s="77"/>
      <c r="JGR63" s="77"/>
      <c r="JGS63" s="77"/>
      <c r="JGT63" s="77"/>
      <c r="JGU63" s="77"/>
      <c r="JGV63" s="77"/>
      <c r="JGW63" s="77"/>
      <c r="JGX63" s="77"/>
      <c r="JGY63" s="77"/>
      <c r="JGZ63" s="77"/>
      <c r="JHA63" s="77"/>
      <c r="JHB63" s="77"/>
      <c r="JHC63" s="77"/>
      <c r="JHD63" s="77"/>
      <c r="JHE63" s="77"/>
      <c r="JHF63" s="77"/>
      <c r="JHG63" s="77"/>
      <c r="JHH63" s="77"/>
      <c r="JHI63" s="77"/>
      <c r="JHJ63" s="77"/>
      <c r="JHK63" s="77"/>
      <c r="JHL63" s="77"/>
      <c r="JHM63" s="77"/>
      <c r="JHN63" s="77"/>
      <c r="JHO63" s="77"/>
      <c r="JHP63" s="77"/>
      <c r="JHQ63" s="77"/>
      <c r="JHR63" s="77"/>
      <c r="JHS63" s="77"/>
      <c r="JHT63" s="77"/>
      <c r="JHU63" s="77"/>
      <c r="JHV63" s="77"/>
      <c r="JHW63" s="77"/>
      <c r="JHX63" s="77"/>
      <c r="JHY63" s="77"/>
      <c r="JHZ63" s="77"/>
      <c r="JIA63" s="77"/>
      <c r="JIB63" s="77"/>
      <c r="JIC63" s="77"/>
      <c r="JID63" s="77"/>
      <c r="JIE63" s="77"/>
      <c r="JIF63" s="77"/>
      <c r="JIG63" s="77"/>
      <c r="JIH63" s="77"/>
      <c r="JII63" s="77"/>
      <c r="JIJ63" s="77"/>
      <c r="JIK63" s="77"/>
      <c r="JIL63" s="77"/>
      <c r="JIM63" s="77"/>
      <c r="JIN63" s="77"/>
      <c r="JIO63" s="77"/>
      <c r="JIP63" s="77"/>
      <c r="JIQ63" s="77"/>
      <c r="JIR63" s="77"/>
      <c r="JIS63" s="77"/>
      <c r="JIT63" s="77"/>
      <c r="JIU63" s="77"/>
      <c r="JIV63" s="77"/>
      <c r="JIW63" s="77"/>
      <c r="JIX63" s="77"/>
      <c r="JIY63" s="77"/>
      <c r="JIZ63" s="77"/>
      <c r="JJA63" s="77"/>
      <c r="JJB63" s="77"/>
      <c r="JJC63" s="77"/>
      <c r="JJD63" s="77"/>
      <c r="JJE63" s="77"/>
      <c r="JJF63" s="77"/>
      <c r="JJG63" s="77"/>
      <c r="JJH63" s="77"/>
      <c r="JJI63" s="77"/>
      <c r="JJJ63" s="77"/>
      <c r="JJK63" s="77"/>
      <c r="JJL63" s="77"/>
      <c r="JJM63" s="77"/>
      <c r="JJN63" s="77"/>
      <c r="JJO63" s="77"/>
      <c r="JJP63" s="77"/>
      <c r="JJQ63" s="77"/>
      <c r="JJR63" s="77"/>
      <c r="JJS63" s="77"/>
      <c r="JJT63" s="77"/>
      <c r="JJU63" s="77"/>
      <c r="JJV63" s="77"/>
      <c r="JJW63" s="77"/>
      <c r="JJX63" s="77"/>
      <c r="JJY63" s="77"/>
      <c r="JJZ63" s="77"/>
      <c r="JKA63" s="77"/>
      <c r="JKB63" s="77"/>
      <c r="JKC63" s="77"/>
      <c r="JKD63" s="77"/>
      <c r="JKE63" s="77"/>
      <c r="JKF63" s="77"/>
      <c r="JKG63" s="77"/>
      <c r="JKH63" s="77"/>
      <c r="JKI63" s="77"/>
      <c r="JKJ63" s="77"/>
      <c r="JKK63" s="77"/>
      <c r="JKL63" s="77"/>
      <c r="JKM63" s="77"/>
      <c r="JKN63" s="77"/>
      <c r="JKO63" s="77"/>
      <c r="JKP63" s="77"/>
      <c r="JKQ63" s="77"/>
      <c r="JKR63" s="77"/>
      <c r="JKS63" s="77"/>
      <c r="JKT63" s="77"/>
      <c r="JKU63" s="77"/>
      <c r="JKV63" s="77"/>
      <c r="JKW63" s="77"/>
      <c r="JKX63" s="77"/>
      <c r="JKY63" s="77"/>
      <c r="JKZ63" s="77"/>
      <c r="JLA63" s="77"/>
      <c r="JLB63" s="77"/>
      <c r="JLC63" s="77"/>
      <c r="JLD63" s="77"/>
      <c r="JLE63" s="77"/>
      <c r="JLF63" s="77"/>
      <c r="JLG63" s="77"/>
      <c r="JLH63" s="77"/>
      <c r="JLI63" s="77"/>
      <c r="JLJ63" s="77"/>
      <c r="JLK63" s="77"/>
      <c r="JLL63" s="77"/>
      <c r="JLM63" s="77"/>
      <c r="JLN63" s="77"/>
      <c r="JLO63" s="77"/>
      <c r="JLP63" s="77"/>
      <c r="JLQ63" s="77"/>
      <c r="JLR63" s="77"/>
      <c r="JLS63" s="77"/>
      <c r="JLT63" s="77"/>
      <c r="JLU63" s="77"/>
      <c r="JLV63" s="77"/>
      <c r="JLW63" s="77"/>
      <c r="JLX63" s="77"/>
      <c r="JLY63" s="77"/>
      <c r="JLZ63" s="77"/>
      <c r="JMA63" s="77"/>
      <c r="JMB63" s="77"/>
      <c r="JMC63" s="77"/>
      <c r="JMD63" s="77"/>
      <c r="JME63" s="77"/>
      <c r="JMF63" s="77"/>
      <c r="JMG63" s="77"/>
      <c r="JMH63" s="77"/>
      <c r="JMI63" s="77"/>
      <c r="JMJ63" s="77"/>
      <c r="JMK63" s="77"/>
      <c r="JML63" s="77"/>
      <c r="JMM63" s="77"/>
      <c r="JMN63" s="77"/>
      <c r="JMO63" s="77"/>
      <c r="JMP63" s="77"/>
      <c r="JMQ63" s="77"/>
      <c r="JMR63" s="77"/>
      <c r="JMS63" s="77"/>
      <c r="JMT63" s="77"/>
      <c r="JMU63" s="77"/>
      <c r="JMV63" s="77"/>
      <c r="JMW63" s="77"/>
      <c r="JMX63" s="77"/>
      <c r="JMY63" s="77"/>
      <c r="JMZ63" s="77"/>
      <c r="JNA63" s="77"/>
      <c r="JNB63" s="77"/>
      <c r="JNC63" s="77"/>
      <c r="JND63" s="77"/>
      <c r="JNE63" s="77"/>
      <c r="JNF63" s="77"/>
      <c r="JNG63" s="77"/>
      <c r="JNH63" s="77"/>
      <c r="JNI63" s="77"/>
      <c r="JNJ63" s="77"/>
      <c r="JNK63" s="77"/>
      <c r="JNL63" s="77"/>
      <c r="JNM63" s="77"/>
      <c r="JNN63" s="77"/>
      <c r="JNO63" s="77"/>
      <c r="JNP63" s="77"/>
      <c r="JNQ63" s="77"/>
      <c r="JNR63" s="77"/>
      <c r="JNS63" s="77"/>
      <c r="JNT63" s="77"/>
      <c r="JNU63" s="77"/>
      <c r="JNV63" s="77"/>
      <c r="JNW63" s="77"/>
      <c r="JNX63" s="77"/>
      <c r="JNY63" s="77"/>
      <c r="JNZ63" s="77"/>
      <c r="JOA63" s="77"/>
      <c r="JOB63" s="77"/>
      <c r="JOC63" s="77"/>
      <c r="JOD63" s="77"/>
      <c r="JOE63" s="77"/>
      <c r="JOF63" s="77"/>
      <c r="JOG63" s="77"/>
      <c r="JOH63" s="77"/>
      <c r="JOI63" s="77"/>
      <c r="JOJ63" s="77"/>
      <c r="JOK63" s="77"/>
      <c r="JOL63" s="77"/>
      <c r="JOM63" s="77"/>
      <c r="JON63" s="77"/>
      <c r="JOO63" s="77"/>
      <c r="JOP63" s="77"/>
      <c r="JOQ63" s="77"/>
      <c r="JOR63" s="77"/>
      <c r="JOS63" s="77"/>
      <c r="JOT63" s="77"/>
      <c r="JOU63" s="77"/>
      <c r="JOV63" s="77"/>
      <c r="JOW63" s="77"/>
      <c r="JOX63" s="77"/>
      <c r="JOY63" s="77"/>
      <c r="JOZ63" s="77"/>
      <c r="JPA63" s="77"/>
      <c r="JPB63" s="77"/>
      <c r="JPC63" s="77"/>
      <c r="JPD63" s="77"/>
      <c r="JPE63" s="77"/>
      <c r="JPF63" s="77"/>
      <c r="JPG63" s="77"/>
      <c r="JPH63" s="77"/>
      <c r="JPI63" s="77"/>
      <c r="JPJ63" s="77"/>
      <c r="JPK63" s="77"/>
      <c r="JPL63" s="77"/>
      <c r="JPM63" s="77"/>
      <c r="JPN63" s="77"/>
      <c r="JPO63" s="77"/>
      <c r="JPP63" s="77"/>
      <c r="JPQ63" s="77"/>
      <c r="JPR63" s="77"/>
      <c r="JPS63" s="77"/>
      <c r="JPT63" s="77"/>
      <c r="JPU63" s="77"/>
      <c r="JPV63" s="77"/>
      <c r="JPW63" s="77"/>
      <c r="JPX63" s="77"/>
      <c r="JPY63" s="77"/>
      <c r="JPZ63" s="77"/>
      <c r="JQA63" s="77"/>
      <c r="JQB63" s="77"/>
      <c r="JQC63" s="77"/>
      <c r="JQD63" s="77"/>
      <c r="JQE63" s="77"/>
      <c r="JQF63" s="77"/>
      <c r="JQG63" s="77"/>
      <c r="JQH63" s="77"/>
      <c r="JQI63" s="77"/>
      <c r="JQJ63" s="77"/>
      <c r="JQK63" s="77"/>
      <c r="JQL63" s="77"/>
      <c r="JQM63" s="77"/>
      <c r="JQN63" s="77"/>
      <c r="JQO63" s="77"/>
      <c r="JQP63" s="77"/>
      <c r="JQQ63" s="77"/>
      <c r="JQR63" s="77"/>
      <c r="JQS63" s="77"/>
      <c r="JQT63" s="77"/>
      <c r="JQU63" s="77"/>
      <c r="JQV63" s="77"/>
      <c r="JQW63" s="77"/>
      <c r="JQX63" s="77"/>
      <c r="JQY63" s="77"/>
      <c r="JQZ63" s="77"/>
      <c r="JRA63" s="77"/>
      <c r="JRB63" s="77"/>
      <c r="JRC63" s="77"/>
      <c r="JRD63" s="77"/>
      <c r="JRE63" s="77"/>
      <c r="JRF63" s="77"/>
      <c r="JRG63" s="77"/>
      <c r="JRH63" s="77"/>
      <c r="JRI63" s="77"/>
      <c r="JRJ63" s="77"/>
      <c r="JRK63" s="77"/>
      <c r="JRL63" s="77"/>
      <c r="JRM63" s="77"/>
      <c r="JRN63" s="77"/>
      <c r="JRO63" s="77"/>
      <c r="JRP63" s="77"/>
      <c r="JRQ63" s="77"/>
      <c r="JRR63" s="77"/>
      <c r="JRS63" s="77"/>
      <c r="JRT63" s="77"/>
      <c r="JRU63" s="77"/>
      <c r="JRV63" s="77"/>
      <c r="JRW63" s="77"/>
      <c r="JRX63" s="77"/>
      <c r="JRY63" s="77"/>
      <c r="JRZ63" s="77"/>
      <c r="JSA63" s="77"/>
      <c r="JSB63" s="77"/>
      <c r="JSC63" s="77"/>
      <c r="JSD63" s="77"/>
      <c r="JSE63" s="77"/>
      <c r="JSF63" s="77"/>
      <c r="JSG63" s="77"/>
      <c r="JSH63" s="77"/>
      <c r="JSI63" s="77"/>
      <c r="JSJ63" s="77"/>
      <c r="JSK63" s="77"/>
      <c r="JSL63" s="77"/>
      <c r="JSM63" s="77"/>
      <c r="JSN63" s="77"/>
      <c r="JSO63" s="77"/>
      <c r="JSP63" s="77"/>
      <c r="JSQ63" s="77"/>
      <c r="JSR63" s="77"/>
      <c r="JSS63" s="77"/>
      <c r="JST63" s="77"/>
      <c r="JSU63" s="77"/>
      <c r="JSV63" s="77"/>
      <c r="JSW63" s="77"/>
      <c r="JSX63" s="77"/>
      <c r="JSY63" s="77"/>
      <c r="JSZ63" s="77"/>
      <c r="JTA63" s="77"/>
      <c r="JTB63" s="77"/>
      <c r="JTC63" s="77"/>
      <c r="JTD63" s="77"/>
      <c r="JTE63" s="77"/>
      <c r="JTF63" s="77"/>
      <c r="JTG63" s="77"/>
      <c r="JTH63" s="77"/>
      <c r="JTI63" s="77"/>
      <c r="JTJ63" s="77"/>
      <c r="JTK63" s="77"/>
      <c r="JTL63" s="77"/>
      <c r="JTM63" s="77"/>
      <c r="JTN63" s="77"/>
      <c r="JTO63" s="77"/>
      <c r="JTP63" s="77"/>
      <c r="JTQ63" s="77"/>
      <c r="JTR63" s="77"/>
      <c r="JTS63" s="77"/>
      <c r="JTT63" s="77"/>
      <c r="JTU63" s="77"/>
      <c r="JTV63" s="77"/>
      <c r="JTW63" s="77"/>
      <c r="JTX63" s="77"/>
      <c r="JTY63" s="77"/>
      <c r="JTZ63" s="77"/>
      <c r="JUA63" s="77"/>
      <c r="JUB63" s="77"/>
      <c r="JUC63" s="77"/>
      <c r="JUD63" s="77"/>
      <c r="JUE63" s="77"/>
      <c r="JUF63" s="77"/>
      <c r="JUG63" s="77"/>
      <c r="JUH63" s="77"/>
      <c r="JUI63" s="77"/>
      <c r="JUJ63" s="77"/>
      <c r="JUK63" s="77"/>
      <c r="JUL63" s="77"/>
      <c r="JUM63" s="77"/>
      <c r="JUN63" s="77"/>
      <c r="JUO63" s="77"/>
      <c r="JUP63" s="77"/>
      <c r="JUQ63" s="77"/>
      <c r="JUR63" s="77"/>
      <c r="JUS63" s="77"/>
      <c r="JUT63" s="77"/>
      <c r="JUU63" s="77"/>
      <c r="JUV63" s="77"/>
      <c r="JUW63" s="77"/>
      <c r="JUX63" s="77"/>
      <c r="JUY63" s="77"/>
      <c r="JUZ63" s="77"/>
      <c r="JVA63" s="77"/>
      <c r="JVB63" s="77"/>
      <c r="JVC63" s="77"/>
      <c r="JVD63" s="77"/>
      <c r="JVE63" s="77"/>
      <c r="JVF63" s="77"/>
      <c r="JVG63" s="77"/>
      <c r="JVH63" s="77"/>
      <c r="JVI63" s="77"/>
      <c r="JVJ63" s="77"/>
      <c r="JVK63" s="77"/>
      <c r="JVL63" s="77"/>
      <c r="JVM63" s="77"/>
      <c r="JVN63" s="77"/>
      <c r="JVO63" s="77"/>
      <c r="JVP63" s="77"/>
      <c r="JVQ63" s="77"/>
      <c r="JVR63" s="77"/>
      <c r="JVS63" s="77"/>
      <c r="JVT63" s="77"/>
      <c r="JVU63" s="77"/>
      <c r="JVV63" s="77"/>
      <c r="JVW63" s="77"/>
      <c r="JVX63" s="77"/>
      <c r="JVY63" s="77"/>
      <c r="JVZ63" s="77"/>
      <c r="JWA63" s="77"/>
      <c r="JWB63" s="77"/>
      <c r="JWC63" s="77"/>
      <c r="JWD63" s="77"/>
      <c r="JWE63" s="77"/>
      <c r="JWF63" s="77"/>
      <c r="JWG63" s="77"/>
      <c r="JWH63" s="77"/>
      <c r="JWI63" s="77"/>
      <c r="JWJ63" s="77"/>
      <c r="JWK63" s="77"/>
      <c r="JWL63" s="77"/>
      <c r="JWM63" s="77"/>
      <c r="JWN63" s="77"/>
      <c r="JWO63" s="77"/>
      <c r="JWP63" s="77"/>
      <c r="JWQ63" s="77"/>
      <c r="JWR63" s="77"/>
      <c r="JWS63" s="77"/>
      <c r="JWT63" s="77"/>
      <c r="JWU63" s="77"/>
      <c r="JWV63" s="77"/>
      <c r="JWW63" s="77"/>
      <c r="JWX63" s="77"/>
      <c r="JWY63" s="77"/>
      <c r="JWZ63" s="77"/>
      <c r="JXA63" s="77"/>
      <c r="JXB63" s="77"/>
      <c r="JXC63" s="77"/>
      <c r="JXD63" s="77"/>
      <c r="JXE63" s="77"/>
      <c r="JXF63" s="77"/>
      <c r="JXG63" s="77"/>
      <c r="JXH63" s="77"/>
      <c r="JXI63" s="77"/>
      <c r="JXJ63" s="77"/>
      <c r="JXK63" s="77"/>
      <c r="JXL63" s="77"/>
      <c r="JXM63" s="77"/>
      <c r="JXN63" s="77"/>
      <c r="JXO63" s="77"/>
      <c r="JXP63" s="77"/>
      <c r="JXQ63" s="77"/>
      <c r="JXR63" s="77"/>
      <c r="JXS63" s="77"/>
      <c r="JXT63" s="77"/>
      <c r="JXU63" s="77"/>
      <c r="JXV63" s="77"/>
      <c r="JXW63" s="77"/>
      <c r="JXX63" s="77"/>
      <c r="JXY63" s="77"/>
      <c r="JXZ63" s="77"/>
      <c r="JYA63" s="77"/>
      <c r="JYB63" s="77"/>
      <c r="JYC63" s="77"/>
      <c r="JYD63" s="77"/>
      <c r="JYE63" s="77"/>
      <c r="JYF63" s="77"/>
      <c r="JYG63" s="77"/>
      <c r="JYH63" s="77"/>
      <c r="JYI63" s="77"/>
      <c r="JYJ63" s="77"/>
      <c r="JYK63" s="77"/>
      <c r="JYL63" s="77"/>
      <c r="JYM63" s="77"/>
      <c r="JYN63" s="77"/>
      <c r="JYO63" s="77"/>
      <c r="JYP63" s="77"/>
      <c r="JYQ63" s="77"/>
      <c r="JYR63" s="77"/>
      <c r="JYS63" s="77"/>
      <c r="JYT63" s="77"/>
      <c r="JYU63" s="77"/>
      <c r="JYV63" s="77"/>
      <c r="JYW63" s="77"/>
      <c r="JYX63" s="77"/>
      <c r="JYY63" s="77"/>
      <c r="JYZ63" s="77"/>
      <c r="JZA63" s="77"/>
      <c r="JZB63" s="77"/>
      <c r="JZC63" s="77"/>
      <c r="JZD63" s="77"/>
      <c r="JZE63" s="77"/>
      <c r="JZF63" s="77"/>
      <c r="JZG63" s="77"/>
      <c r="JZH63" s="77"/>
      <c r="JZI63" s="77"/>
      <c r="JZJ63" s="77"/>
      <c r="JZK63" s="77"/>
      <c r="JZL63" s="77"/>
      <c r="JZM63" s="77"/>
      <c r="JZN63" s="77"/>
      <c r="JZO63" s="77"/>
      <c r="JZP63" s="77"/>
      <c r="JZQ63" s="77"/>
      <c r="JZR63" s="77"/>
      <c r="JZS63" s="77"/>
      <c r="JZT63" s="77"/>
      <c r="JZU63" s="77"/>
      <c r="JZV63" s="77"/>
      <c r="JZW63" s="77"/>
      <c r="JZX63" s="77"/>
      <c r="JZY63" s="77"/>
      <c r="JZZ63" s="77"/>
      <c r="KAA63" s="77"/>
      <c r="KAB63" s="77"/>
      <c r="KAC63" s="77"/>
      <c r="KAD63" s="77"/>
      <c r="KAE63" s="77"/>
      <c r="KAF63" s="77"/>
      <c r="KAG63" s="77"/>
      <c r="KAH63" s="77"/>
      <c r="KAI63" s="77"/>
      <c r="KAJ63" s="77"/>
      <c r="KAK63" s="77"/>
      <c r="KAL63" s="77"/>
      <c r="KAM63" s="77"/>
      <c r="KAN63" s="77"/>
      <c r="KAO63" s="77"/>
      <c r="KAP63" s="77"/>
      <c r="KAQ63" s="77"/>
      <c r="KAR63" s="77"/>
      <c r="KAS63" s="77"/>
      <c r="KAT63" s="77"/>
      <c r="KAU63" s="77"/>
      <c r="KAV63" s="77"/>
      <c r="KAW63" s="77"/>
      <c r="KAX63" s="77"/>
      <c r="KAY63" s="77"/>
      <c r="KAZ63" s="77"/>
      <c r="KBA63" s="77"/>
      <c r="KBB63" s="77"/>
      <c r="KBC63" s="77"/>
      <c r="KBD63" s="77"/>
      <c r="KBE63" s="77"/>
      <c r="KBF63" s="77"/>
      <c r="KBG63" s="77"/>
      <c r="KBH63" s="77"/>
      <c r="KBI63" s="77"/>
      <c r="KBJ63" s="77"/>
      <c r="KBK63" s="77"/>
      <c r="KBL63" s="77"/>
      <c r="KBM63" s="77"/>
      <c r="KBN63" s="77"/>
      <c r="KBO63" s="77"/>
      <c r="KBP63" s="77"/>
      <c r="KBQ63" s="77"/>
      <c r="KBR63" s="77"/>
      <c r="KBS63" s="77"/>
      <c r="KBT63" s="77"/>
      <c r="KBU63" s="77"/>
      <c r="KBV63" s="77"/>
      <c r="KBW63" s="77"/>
      <c r="KBX63" s="77"/>
      <c r="KBY63" s="77"/>
      <c r="KBZ63" s="77"/>
      <c r="KCA63" s="77"/>
      <c r="KCB63" s="77"/>
      <c r="KCC63" s="77"/>
      <c r="KCD63" s="77"/>
      <c r="KCE63" s="77"/>
      <c r="KCF63" s="77"/>
      <c r="KCG63" s="77"/>
      <c r="KCH63" s="77"/>
      <c r="KCI63" s="77"/>
      <c r="KCJ63" s="77"/>
      <c r="KCK63" s="77"/>
      <c r="KCL63" s="77"/>
      <c r="KCM63" s="77"/>
      <c r="KCN63" s="77"/>
      <c r="KCO63" s="77"/>
      <c r="KCP63" s="77"/>
      <c r="KCQ63" s="77"/>
      <c r="KCR63" s="77"/>
      <c r="KCS63" s="77"/>
      <c r="KCT63" s="77"/>
      <c r="KCU63" s="77"/>
      <c r="KCV63" s="77"/>
      <c r="KCW63" s="77"/>
      <c r="KCX63" s="77"/>
      <c r="KCY63" s="77"/>
      <c r="KCZ63" s="77"/>
      <c r="KDA63" s="77"/>
      <c r="KDB63" s="77"/>
      <c r="KDC63" s="77"/>
      <c r="KDD63" s="77"/>
      <c r="KDE63" s="77"/>
      <c r="KDF63" s="77"/>
      <c r="KDG63" s="77"/>
      <c r="KDH63" s="77"/>
      <c r="KDI63" s="77"/>
      <c r="KDJ63" s="77"/>
      <c r="KDK63" s="77"/>
      <c r="KDL63" s="77"/>
      <c r="KDM63" s="77"/>
      <c r="KDN63" s="77"/>
      <c r="KDO63" s="77"/>
      <c r="KDP63" s="77"/>
      <c r="KDQ63" s="77"/>
      <c r="KDR63" s="77"/>
      <c r="KDS63" s="77"/>
      <c r="KDT63" s="77"/>
      <c r="KDU63" s="77"/>
      <c r="KDV63" s="77"/>
      <c r="KDW63" s="77"/>
      <c r="KDX63" s="77"/>
      <c r="KDY63" s="77"/>
      <c r="KDZ63" s="77"/>
      <c r="KEA63" s="77"/>
      <c r="KEB63" s="77"/>
      <c r="KEC63" s="77"/>
      <c r="KED63" s="77"/>
      <c r="KEE63" s="77"/>
      <c r="KEF63" s="77"/>
      <c r="KEG63" s="77"/>
      <c r="KEH63" s="77"/>
      <c r="KEI63" s="77"/>
      <c r="KEJ63" s="77"/>
      <c r="KEK63" s="77"/>
      <c r="KEL63" s="77"/>
      <c r="KEM63" s="77"/>
      <c r="KEN63" s="77"/>
      <c r="KEO63" s="77"/>
      <c r="KEP63" s="77"/>
      <c r="KEQ63" s="77"/>
      <c r="KER63" s="77"/>
      <c r="KES63" s="77"/>
      <c r="KET63" s="77"/>
      <c r="KEU63" s="77"/>
      <c r="KEV63" s="77"/>
      <c r="KEW63" s="77"/>
      <c r="KEX63" s="77"/>
      <c r="KEY63" s="77"/>
      <c r="KEZ63" s="77"/>
      <c r="KFA63" s="77"/>
      <c r="KFB63" s="77"/>
      <c r="KFC63" s="77"/>
      <c r="KFD63" s="77"/>
      <c r="KFE63" s="77"/>
      <c r="KFF63" s="77"/>
      <c r="KFG63" s="77"/>
      <c r="KFH63" s="77"/>
      <c r="KFI63" s="77"/>
      <c r="KFJ63" s="77"/>
      <c r="KFK63" s="77"/>
      <c r="KFL63" s="77"/>
      <c r="KFM63" s="77"/>
      <c r="KFN63" s="77"/>
      <c r="KFO63" s="77"/>
      <c r="KFP63" s="77"/>
      <c r="KFQ63" s="77"/>
      <c r="KFR63" s="77"/>
      <c r="KFS63" s="77"/>
      <c r="KFT63" s="77"/>
      <c r="KFU63" s="77"/>
      <c r="KFV63" s="77"/>
      <c r="KFW63" s="77"/>
      <c r="KFX63" s="77"/>
      <c r="KFY63" s="77"/>
      <c r="KFZ63" s="77"/>
      <c r="KGA63" s="77"/>
      <c r="KGB63" s="77"/>
      <c r="KGC63" s="77"/>
      <c r="KGD63" s="77"/>
      <c r="KGE63" s="77"/>
      <c r="KGF63" s="77"/>
      <c r="KGG63" s="77"/>
      <c r="KGH63" s="77"/>
      <c r="KGI63" s="77"/>
      <c r="KGJ63" s="77"/>
      <c r="KGK63" s="77"/>
      <c r="KGL63" s="77"/>
      <c r="KGM63" s="77"/>
      <c r="KGN63" s="77"/>
      <c r="KGO63" s="77"/>
      <c r="KGP63" s="77"/>
      <c r="KGQ63" s="77"/>
      <c r="KGR63" s="77"/>
      <c r="KGS63" s="77"/>
      <c r="KGT63" s="77"/>
      <c r="KGU63" s="77"/>
      <c r="KGV63" s="77"/>
      <c r="KGW63" s="77"/>
      <c r="KGX63" s="77"/>
      <c r="KGY63" s="77"/>
      <c r="KGZ63" s="77"/>
      <c r="KHA63" s="77"/>
      <c r="KHB63" s="77"/>
      <c r="KHC63" s="77"/>
      <c r="KHD63" s="77"/>
      <c r="KHE63" s="77"/>
      <c r="KHF63" s="77"/>
      <c r="KHG63" s="77"/>
      <c r="KHH63" s="77"/>
      <c r="KHI63" s="77"/>
      <c r="KHJ63" s="77"/>
      <c r="KHK63" s="77"/>
      <c r="KHL63" s="77"/>
      <c r="KHM63" s="77"/>
      <c r="KHN63" s="77"/>
      <c r="KHO63" s="77"/>
      <c r="KHP63" s="77"/>
      <c r="KHQ63" s="77"/>
      <c r="KHR63" s="77"/>
      <c r="KHS63" s="77"/>
      <c r="KHT63" s="77"/>
      <c r="KHU63" s="77"/>
      <c r="KHV63" s="77"/>
      <c r="KHW63" s="77"/>
      <c r="KHX63" s="77"/>
      <c r="KHY63" s="77"/>
      <c r="KHZ63" s="77"/>
      <c r="KIA63" s="77"/>
      <c r="KIB63" s="77"/>
      <c r="KIC63" s="77"/>
      <c r="KID63" s="77"/>
      <c r="KIE63" s="77"/>
      <c r="KIF63" s="77"/>
      <c r="KIG63" s="77"/>
      <c r="KIH63" s="77"/>
      <c r="KII63" s="77"/>
      <c r="KIJ63" s="77"/>
      <c r="KIK63" s="77"/>
      <c r="KIL63" s="77"/>
      <c r="KIM63" s="77"/>
      <c r="KIN63" s="77"/>
      <c r="KIO63" s="77"/>
      <c r="KIP63" s="77"/>
      <c r="KIQ63" s="77"/>
      <c r="KIR63" s="77"/>
      <c r="KIS63" s="77"/>
      <c r="KIT63" s="77"/>
      <c r="KIU63" s="77"/>
      <c r="KIV63" s="77"/>
      <c r="KIW63" s="77"/>
      <c r="KIX63" s="77"/>
      <c r="KIY63" s="77"/>
      <c r="KIZ63" s="77"/>
      <c r="KJA63" s="77"/>
      <c r="KJB63" s="77"/>
      <c r="KJC63" s="77"/>
      <c r="KJD63" s="77"/>
      <c r="KJE63" s="77"/>
      <c r="KJF63" s="77"/>
      <c r="KJG63" s="77"/>
      <c r="KJH63" s="77"/>
      <c r="KJI63" s="77"/>
      <c r="KJJ63" s="77"/>
      <c r="KJK63" s="77"/>
      <c r="KJL63" s="77"/>
      <c r="KJM63" s="77"/>
      <c r="KJN63" s="77"/>
      <c r="KJO63" s="77"/>
      <c r="KJP63" s="77"/>
      <c r="KJQ63" s="77"/>
      <c r="KJR63" s="77"/>
      <c r="KJS63" s="77"/>
      <c r="KJT63" s="77"/>
      <c r="KJU63" s="77"/>
      <c r="KJV63" s="77"/>
      <c r="KJW63" s="77"/>
      <c r="KJX63" s="77"/>
      <c r="KJY63" s="77"/>
      <c r="KJZ63" s="77"/>
      <c r="KKA63" s="77"/>
      <c r="KKB63" s="77"/>
      <c r="KKC63" s="77"/>
      <c r="KKD63" s="77"/>
      <c r="KKE63" s="77"/>
      <c r="KKF63" s="77"/>
      <c r="KKG63" s="77"/>
      <c r="KKH63" s="77"/>
      <c r="KKI63" s="77"/>
      <c r="KKJ63" s="77"/>
      <c r="KKK63" s="77"/>
      <c r="KKL63" s="77"/>
      <c r="KKM63" s="77"/>
      <c r="KKN63" s="77"/>
      <c r="KKO63" s="77"/>
      <c r="KKP63" s="77"/>
      <c r="KKQ63" s="77"/>
      <c r="KKR63" s="77"/>
      <c r="KKS63" s="77"/>
      <c r="KKT63" s="77"/>
      <c r="KKU63" s="77"/>
      <c r="KKV63" s="77"/>
      <c r="KKW63" s="77"/>
      <c r="KKX63" s="77"/>
      <c r="KKY63" s="77"/>
      <c r="KKZ63" s="77"/>
      <c r="KLA63" s="77"/>
      <c r="KLB63" s="77"/>
      <c r="KLC63" s="77"/>
      <c r="KLD63" s="77"/>
      <c r="KLE63" s="77"/>
      <c r="KLF63" s="77"/>
      <c r="KLG63" s="77"/>
      <c r="KLH63" s="77"/>
      <c r="KLI63" s="77"/>
      <c r="KLJ63" s="77"/>
      <c r="KLK63" s="77"/>
      <c r="KLL63" s="77"/>
      <c r="KLM63" s="77"/>
      <c r="KLN63" s="77"/>
      <c r="KLO63" s="77"/>
      <c r="KLP63" s="77"/>
      <c r="KLQ63" s="77"/>
      <c r="KLR63" s="77"/>
      <c r="KLS63" s="77"/>
      <c r="KLT63" s="77"/>
      <c r="KLU63" s="77"/>
      <c r="KLV63" s="77"/>
      <c r="KLW63" s="77"/>
      <c r="KLX63" s="77"/>
      <c r="KLY63" s="77"/>
      <c r="KLZ63" s="77"/>
      <c r="KMA63" s="77"/>
      <c r="KMB63" s="77"/>
      <c r="KMC63" s="77"/>
      <c r="KMD63" s="77"/>
      <c r="KME63" s="77"/>
      <c r="KMF63" s="77"/>
      <c r="KMG63" s="77"/>
      <c r="KMH63" s="77"/>
      <c r="KMI63" s="77"/>
      <c r="KMJ63" s="77"/>
      <c r="KMK63" s="77"/>
      <c r="KML63" s="77"/>
      <c r="KMM63" s="77"/>
      <c r="KMN63" s="77"/>
      <c r="KMO63" s="77"/>
      <c r="KMP63" s="77"/>
      <c r="KMQ63" s="77"/>
      <c r="KMR63" s="77"/>
      <c r="KMS63" s="77"/>
      <c r="KMT63" s="77"/>
      <c r="KMU63" s="77"/>
      <c r="KMV63" s="77"/>
      <c r="KMW63" s="77"/>
      <c r="KMX63" s="77"/>
      <c r="KMY63" s="77"/>
      <c r="KMZ63" s="77"/>
      <c r="KNA63" s="77"/>
      <c r="KNB63" s="77"/>
      <c r="KNC63" s="77"/>
      <c r="KND63" s="77"/>
      <c r="KNE63" s="77"/>
      <c r="KNF63" s="77"/>
      <c r="KNG63" s="77"/>
      <c r="KNH63" s="77"/>
      <c r="KNI63" s="77"/>
      <c r="KNJ63" s="77"/>
      <c r="KNK63" s="77"/>
      <c r="KNL63" s="77"/>
      <c r="KNM63" s="77"/>
      <c r="KNN63" s="77"/>
      <c r="KNO63" s="77"/>
      <c r="KNP63" s="77"/>
      <c r="KNQ63" s="77"/>
      <c r="KNR63" s="77"/>
      <c r="KNS63" s="77"/>
      <c r="KNT63" s="77"/>
      <c r="KNU63" s="77"/>
      <c r="KNV63" s="77"/>
      <c r="KNW63" s="77"/>
      <c r="KNX63" s="77"/>
      <c r="KNY63" s="77"/>
      <c r="KNZ63" s="77"/>
      <c r="KOA63" s="77"/>
      <c r="KOB63" s="77"/>
      <c r="KOC63" s="77"/>
      <c r="KOD63" s="77"/>
      <c r="KOE63" s="77"/>
      <c r="KOF63" s="77"/>
      <c r="KOG63" s="77"/>
      <c r="KOH63" s="77"/>
      <c r="KOI63" s="77"/>
      <c r="KOJ63" s="77"/>
      <c r="KOK63" s="77"/>
      <c r="KOL63" s="77"/>
      <c r="KOM63" s="77"/>
      <c r="KON63" s="77"/>
      <c r="KOO63" s="77"/>
      <c r="KOP63" s="77"/>
      <c r="KOQ63" s="77"/>
      <c r="KOR63" s="77"/>
      <c r="KOS63" s="77"/>
      <c r="KOT63" s="77"/>
      <c r="KOU63" s="77"/>
      <c r="KOV63" s="77"/>
      <c r="KOW63" s="77"/>
      <c r="KOX63" s="77"/>
      <c r="KOY63" s="77"/>
      <c r="KOZ63" s="77"/>
      <c r="KPA63" s="77"/>
      <c r="KPB63" s="77"/>
      <c r="KPC63" s="77"/>
      <c r="KPD63" s="77"/>
      <c r="KPE63" s="77"/>
      <c r="KPF63" s="77"/>
      <c r="KPG63" s="77"/>
      <c r="KPH63" s="77"/>
      <c r="KPI63" s="77"/>
      <c r="KPJ63" s="77"/>
      <c r="KPK63" s="77"/>
      <c r="KPL63" s="77"/>
      <c r="KPM63" s="77"/>
      <c r="KPN63" s="77"/>
      <c r="KPO63" s="77"/>
      <c r="KPP63" s="77"/>
      <c r="KPQ63" s="77"/>
      <c r="KPR63" s="77"/>
      <c r="KPS63" s="77"/>
      <c r="KPT63" s="77"/>
      <c r="KPU63" s="77"/>
      <c r="KPV63" s="77"/>
      <c r="KPW63" s="77"/>
      <c r="KPX63" s="77"/>
      <c r="KPY63" s="77"/>
      <c r="KPZ63" s="77"/>
      <c r="KQA63" s="77"/>
      <c r="KQB63" s="77"/>
      <c r="KQC63" s="77"/>
      <c r="KQD63" s="77"/>
      <c r="KQE63" s="77"/>
      <c r="KQF63" s="77"/>
      <c r="KQG63" s="77"/>
      <c r="KQH63" s="77"/>
      <c r="KQI63" s="77"/>
      <c r="KQJ63" s="77"/>
      <c r="KQK63" s="77"/>
      <c r="KQL63" s="77"/>
      <c r="KQM63" s="77"/>
      <c r="KQN63" s="77"/>
      <c r="KQO63" s="77"/>
      <c r="KQP63" s="77"/>
      <c r="KQQ63" s="77"/>
      <c r="KQR63" s="77"/>
      <c r="KQS63" s="77"/>
      <c r="KQT63" s="77"/>
      <c r="KQU63" s="77"/>
      <c r="KQV63" s="77"/>
      <c r="KQW63" s="77"/>
      <c r="KQX63" s="77"/>
      <c r="KQY63" s="77"/>
      <c r="KQZ63" s="77"/>
      <c r="KRA63" s="77"/>
      <c r="KRB63" s="77"/>
      <c r="KRC63" s="77"/>
      <c r="KRD63" s="77"/>
      <c r="KRE63" s="77"/>
      <c r="KRF63" s="77"/>
      <c r="KRG63" s="77"/>
      <c r="KRH63" s="77"/>
      <c r="KRI63" s="77"/>
      <c r="KRJ63" s="77"/>
      <c r="KRK63" s="77"/>
      <c r="KRL63" s="77"/>
      <c r="KRM63" s="77"/>
      <c r="KRN63" s="77"/>
      <c r="KRO63" s="77"/>
      <c r="KRP63" s="77"/>
      <c r="KRQ63" s="77"/>
      <c r="KRR63" s="77"/>
      <c r="KRS63" s="77"/>
      <c r="KRT63" s="77"/>
      <c r="KRU63" s="77"/>
      <c r="KRV63" s="77"/>
      <c r="KRW63" s="77"/>
      <c r="KRX63" s="77"/>
      <c r="KRY63" s="77"/>
      <c r="KRZ63" s="77"/>
      <c r="KSA63" s="77"/>
      <c r="KSB63" s="77"/>
      <c r="KSC63" s="77"/>
      <c r="KSD63" s="77"/>
      <c r="KSE63" s="77"/>
      <c r="KSF63" s="77"/>
      <c r="KSG63" s="77"/>
      <c r="KSH63" s="77"/>
      <c r="KSI63" s="77"/>
      <c r="KSJ63" s="77"/>
      <c r="KSK63" s="77"/>
      <c r="KSL63" s="77"/>
      <c r="KSM63" s="77"/>
      <c r="KSN63" s="77"/>
      <c r="KSO63" s="77"/>
      <c r="KSP63" s="77"/>
      <c r="KSQ63" s="77"/>
      <c r="KSR63" s="77"/>
      <c r="KSS63" s="77"/>
      <c r="KST63" s="77"/>
      <c r="KSU63" s="77"/>
      <c r="KSV63" s="77"/>
      <c r="KSW63" s="77"/>
      <c r="KSX63" s="77"/>
      <c r="KSY63" s="77"/>
      <c r="KSZ63" s="77"/>
      <c r="KTA63" s="77"/>
      <c r="KTB63" s="77"/>
      <c r="KTC63" s="77"/>
      <c r="KTD63" s="77"/>
      <c r="KTE63" s="77"/>
      <c r="KTF63" s="77"/>
      <c r="KTG63" s="77"/>
      <c r="KTH63" s="77"/>
      <c r="KTI63" s="77"/>
      <c r="KTJ63" s="77"/>
      <c r="KTK63" s="77"/>
      <c r="KTL63" s="77"/>
      <c r="KTM63" s="77"/>
      <c r="KTN63" s="77"/>
      <c r="KTO63" s="77"/>
      <c r="KTP63" s="77"/>
      <c r="KTQ63" s="77"/>
      <c r="KTR63" s="77"/>
      <c r="KTS63" s="77"/>
      <c r="KTT63" s="77"/>
      <c r="KTU63" s="77"/>
      <c r="KTV63" s="77"/>
      <c r="KTW63" s="77"/>
      <c r="KTX63" s="77"/>
      <c r="KTY63" s="77"/>
      <c r="KTZ63" s="77"/>
      <c r="KUA63" s="77"/>
      <c r="KUB63" s="77"/>
      <c r="KUC63" s="77"/>
      <c r="KUD63" s="77"/>
      <c r="KUE63" s="77"/>
      <c r="KUF63" s="77"/>
      <c r="KUG63" s="77"/>
      <c r="KUH63" s="77"/>
      <c r="KUI63" s="77"/>
      <c r="KUJ63" s="77"/>
      <c r="KUK63" s="77"/>
      <c r="KUL63" s="77"/>
      <c r="KUM63" s="77"/>
      <c r="KUN63" s="77"/>
      <c r="KUO63" s="77"/>
      <c r="KUP63" s="77"/>
      <c r="KUQ63" s="77"/>
      <c r="KUR63" s="77"/>
      <c r="KUS63" s="77"/>
      <c r="KUT63" s="77"/>
      <c r="KUU63" s="77"/>
      <c r="KUV63" s="77"/>
      <c r="KUW63" s="77"/>
      <c r="KUX63" s="77"/>
      <c r="KUY63" s="77"/>
      <c r="KUZ63" s="77"/>
      <c r="KVA63" s="77"/>
      <c r="KVB63" s="77"/>
      <c r="KVC63" s="77"/>
      <c r="KVD63" s="77"/>
      <c r="KVE63" s="77"/>
      <c r="KVF63" s="77"/>
      <c r="KVG63" s="77"/>
      <c r="KVH63" s="77"/>
      <c r="KVI63" s="77"/>
      <c r="KVJ63" s="77"/>
      <c r="KVK63" s="77"/>
      <c r="KVL63" s="77"/>
      <c r="KVM63" s="77"/>
      <c r="KVN63" s="77"/>
      <c r="KVO63" s="77"/>
      <c r="KVP63" s="77"/>
      <c r="KVQ63" s="77"/>
      <c r="KVR63" s="77"/>
      <c r="KVS63" s="77"/>
      <c r="KVT63" s="77"/>
      <c r="KVU63" s="77"/>
      <c r="KVV63" s="77"/>
      <c r="KVW63" s="77"/>
      <c r="KVX63" s="77"/>
      <c r="KVY63" s="77"/>
      <c r="KVZ63" s="77"/>
      <c r="KWA63" s="77"/>
      <c r="KWB63" s="77"/>
      <c r="KWC63" s="77"/>
      <c r="KWD63" s="77"/>
      <c r="KWE63" s="77"/>
      <c r="KWF63" s="77"/>
      <c r="KWG63" s="77"/>
      <c r="KWH63" s="77"/>
      <c r="KWI63" s="77"/>
      <c r="KWJ63" s="77"/>
      <c r="KWK63" s="77"/>
      <c r="KWL63" s="77"/>
      <c r="KWM63" s="77"/>
      <c r="KWN63" s="77"/>
      <c r="KWO63" s="77"/>
      <c r="KWP63" s="77"/>
      <c r="KWQ63" s="77"/>
      <c r="KWR63" s="77"/>
      <c r="KWS63" s="77"/>
      <c r="KWT63" s="77"/>
      <c r="KWU63" s="77"/>
      <c r="KWV63" s="77"/>
      <c r="KWW63" s="77"/>
      <c r="KWX63" s="77"/>
      <c r="KWY63" s="77"/>
      <c r="KWZ63" s="77"/>
      <c r="KXA63" s="77"/>
      <c r="KXB63" s="77"/>
      <c r="KXC63" s="77"/>
      <c r="KXD63" s="77"/>
      <c r="KXE63" s="77"/>
      <c r="KXF63" s="77"/>
      <c r="KXG63" s="77"/>
      <c r="KXH63" s="77"/>
      <c r="KXI63" s="77"/>
      <c r="KXJ63" s="77"/>
      <c r="KXK63" s="77"/>
      <c r="KXL63" s="77"/>
      <c r="KXM63" s="77"/>
      <c r="KXN63" s="77"/>
      <c r="KXO63" s="77"/>
      <c r="KXP63" s="77"/>
      <c r="KXQ63" s="77"/>
      <c r="KXR63" s="77"/>
      <c r="KXS63" s="77"/>
      <c r="KXT63" s="77"/>
      <c r="KXU63" s="77"/>
      <c r="KXV63" s="77"/>
      <c r="KXW63" s="77"/>
      <c r="KXX63" s="77"/>
      <c r="KXY63" s="77"/>
      <c r="KXZ63" s="77"/>
      <c r="KYA63" s="77"/>
      <c r="KYB63" s="77"/>
      <c r="KYC63" s="77"/>
      <c r="KYD63" s="77"/>
      <c r="KYE63" s="77"/>
      <c r="KYF63" s="77"/>
      <c r="KYG63" s="77"/>
      <c r="KYH63" s="77"/>
      <c r="KYI63" s="77"/>
      <c r="KYJ63" s="77"/>
      <c r="KYK63" s="77"/>
      <c r="KYL63" s="77"/>
      <c r="KYM63" s="77"/>
      <c r="KYN63" s="77"/>
      <c r="KYO63" s="77"/>
      <c r="KYP63" s="77"/>
      <c r="KYQ63" s="77"/>
      <c r="KYR63" s="77"/>
      <c r="KYS63" s="77"/>
      <c r="KYT63" s="77"/>
      <c r="KYU63" s="77"/>
      <c r="KYV63" s="77"/>
      <c r="KYW63" s="77"/>
      <c r="KYX63" s="77"/>
      <c r="KYY63" s="77"/>
      <c r="KYZ63" s="77"/>
      <c r="KZA63" s="77"/>
      <c r="KZB63" s="77"/>
      <c r="KZC63" s="77"/>
      <c r="KZD63" s="77"/>
      <c r="KZE63" s="77"/>
      <c r="KZF63" s="77"/>
      <c r="KZG63" s="77"/>
      <c r="KZH63" s="77"/>
      <c r="KZI63" s="77"/>
      <c r="KZJ63" s="77"/>
      <c r="KZK63" s="77"/>
      <c r="KZL63" s="77"/>
      <c r="KZM63" s="77"/>
      <c r="KZN63" s="77"/>
      <c r="KZO63" s="77"/>
      <c r="KZP63" s="77"/>
      <c r="KZQ63" s="77"/>
      <c r="KZR63" s="77"/>
      <c r="KZS63" s="77"/>
      <c r="KZT63" s="77"/>
      <c r="KZU63" s="77"/>
      <c r="KZV63" s="77"/>
      <c r="KZW63" s="77"/>
      <c r="KZX63" s="77"/>
      <c r="KZY63" s="77"/>
      <c r="KZZ63" s="77"/>
      <c r="LAA63" s="77"/>
      <c r="LAB63" s="77"/>
      <c r="LAC63" s="77"/>
      <c r="LAD63" s="77"/>
      <c r="LAE63" s="77"/>
      <c r="LAF63" s="77"/>
      <c r="LAG63" s="77"/>
      <c r="LAH63" s="77"/>
      <c r="LAI63" s="77"/>
      <c r="LAJ63" s="77"/>
      <c r="LAK63" s="77"/>
      <c r="LAL63" s="77"/>
      <c r="LAM63" s="77"/>
      <c r="LAN63" s="77"/>
      <c r="LAO63" s="77"/>
      <c r="LAP63" s="77"/>
      <c r="LAQ63" s="77"/>
      <c r="LAR63" s="77"/>
      <c r="LAS63" s="77"/>
      <c r="LAT63" s="77"/>
      <c r="LAU63" s="77"/>
      <c r="LAV63" s="77"/>
      <c r="LAW63" s="77"/>
      <c r="LAX63" s="77"/>
      <c r="LAY63" s="77"/>
      <c r="LAZ63" s="77"/>
      <c r="LBA63" s="77"/>
      <c r="LBB63" s="77"/>
      <c r="LBC63" s="77"/>
      <c r="LBD63" s="77"/>
      <c r="LBE63" s="77"/>
      <c r="LBF63" s="77"/>
      <c r="LBG63" s="77"/>
      <c r="LBH63" s="77"/>
      <c r="LBI63" s="77"/>
      <c r="LBJ63" s="77"/>
      <c r="LBK63" s="77"/>
      <c r="LBL63" s="77"/>
      <c r="LBM63" s="77"/>
      <c r="LBN63" s="77"/>
      <c r="LBO63" s="77"/>
      <c r="LBP63" s="77"/>
      <c r="LBQ63" s="77"/>
      <c r="LBR63" s="77"/>
      <c r="LBS63" s="77"/>
      <c r="LBT63" s="77"/>
      <c r="LBU63" s="77"/>
      <c r="LBV63" s="77"/>
      <c r="LBW63" s="77"/>
      <c r="LBX63" s="77"/>
      <c r="LBY63" s="77"/>
      <c r="LBZ63" s="77"/>
      <c r="LCA63" s="77"/>
      <c r="LCB63" s="77"/>
      <c r="LCC63" s="77"/>
      <c r="LCD63" s="77"/>
      <c r="LCE63" s="77"/>
      <c r="LCF63" s="77"/>
      <c r="LCG63" s="77"/>
      <c r="LCH63" s="77"/>
      <c r="LCI63" s="77"/>
      <c r="LCJ63" s="77"/>
      <c r="LCK63" s="77"/>
      <c r="LCL63" s="77"/>
      <c r="LCM63" s="77"/>
      <c r="LCN63" s="77"/>
      <c r="LCO63" s="77"/>
      <c r="LCP63" s="77"/>
      <c r="LCQ63" s="77"/>
      <c r="LCR63" s="77"/>
      <c r="LCS63" s="77"/>
      <c r="LCT63" s="77"/>
      <c r="LCU63" s="77"/>
      <c r="LCV63" s="77"/>
      <c r="LCW63" s="77"/>
      <c r="LCX63" s="77"/>
      <c r="LCY63" s="77"/>
      <c r="LCZ63" s="77"/>
      <c r="LDA63" s="77"/>
      <c r="LDB63" s="77"/>
      <c r="LDC63" s="77"/>
      <c r="LDD63" s="77"/>
      <c r="LDE63" s="77"/>
      <c r="LDF63" s="77"/>
      <c r="LDG63" s="77"/>
      <c r="LDH63" s="77"/>
      <c r="LDI63" s="77"/>
      <c r="LDJ63" s="77"/>
      <c r="LDK63" s="77"/>
      <c r="LDL63" s="77"/>
      <c r="LDM63" s="77"/>
      <c r="LDN63" s="77"/>
      <c r="LDO63" s="77"/>
      <c r="LDP63" s="77"/>
      <c r="LDQ63" s="77"/>
      <c r="LDR63" s="77"/>
      <c r="LDS63" s="77"/>
      <c r="LDT63" s="77"/>
      <c r="LDU63" s="77"/>
      <c r="LDV63" s="77"/>
      <c r="LDW63" s="77"/>
      <c r="LDX63" s="77"/>
      <c r="LDY63" s="77"/>
      <c r="LDZ63" s="77"/>
      <c r="LEA63" s="77"/>
      <c r="LEB63" s="77"/>
      <c r="LEC63" s="77"/>
      <c r="LED63" s="77"/>
      <c r="LEE63" s="77"/>
      <c r="LEF63" s="77"/>
      <c r="LEG63" s="77"/>
      <c r="LEH63" s="77"/>
      <c r="LEI63" s="77"/>
      <c r="LEJ63" s="77"/>
      <c r="LEK63" s="77"/>
      <c r="LEL63" s="77"/>
      <c r="LEM63" s="77"/>
      <c r="LEN63" s="77"/>
      <c r="LEO63" s="77"/>
      <c r="LEP63" s="77"/>
      <c r="LEQ63" s="77"/>
      <c r="LER63" s="77"/>
      <c r="LES63" s="77"/>
      <c r="LET63" s="77"/>
      <c r="LEU63" s="77"/>
      <c r="LEV63" s="77"/>
      <c r="LEW63" s="77"/>
      <c r="LEX63" s="77"/>
      <c r="LEY63" s="77"/>
      <c r="LEZ63" s="77"/>
      <c r="LFA63" s="77"/>
      <c r="LFB63" s="77"/>
      <c r="LFC63" s="77"/>
      <c r="LFD63" s="77"/>
      <c r="LFE63" s="77"/>
      <c r="LFF63" s="77"/>
      <c r="LFG63" s="77"/>
      <c r="LFH63" s="77"/>
      <c r="LFI63" s="77"/>
      <c r="LFJ63" s="77"/>
      <c r="LFK63" s="77"/>
      <c r="LFL63" s="77"/>
      <c r="LFM63" s="77"/>
      <c r="LFN63" s="77"/>
      <c r="LFO63" s="77"/>
      <c r="LFP63" s="77"/>
      <c r="LFQ63" s="77"/>
      <c r="LFR63" s="77"/>
      <c r="LFS63" s="77"/>
      <c r="LFT63" s="77"/>
      <c r="LFU63" s="77"/>
      <c r="LFV63" s="77"/>
      <c r="LFW63" s="77"/>
      <c r="LFX63" s="77"/>
      <c r="LFY63" s="77"/>
      <c r="LFZ63" s="77"/>
      <c r="LGA63" s="77"/>
      <c r="LGB63" s="77"/>
      <c r="LGC63" s="77"/>
      <c r="LGD63" s="77"/>
      <c r="LGE63" s="77"/>
      <c r="LGF63" s="77"/>
      <c r="LGG63" s="77"/>
      <c r="LGH63" s="77"/>
      <c r="LGI63" s="77"/>
      <c r="LGJ63" s="77"/>
      <c r="LGK63" s="77"/>
      <c r="LGL63" s="77"/>
      <c r="LGM63" s="77"/>
      <c r="LGN63" s="77"/>
      <c r="LGO63" s="77"/>
      <c r="LGP63" s="77"/>
      <c r="LGQ63" s="77"/>
      <c r="LGR63" s="77"/>
      <c r="LGS63" s="77"/>
      <c r="LGT63" s="77"/>
      <c r="LGU63" s="77"/>
      <c r="LGV63" s="77"/>
      <c r="LGW63" s="77"/>
      <c r="LGX63" s="77"/>
      <c r="LGY63" s="77"/>
      <c r="LGZ63" s="77"/>
      <c r="LHA63" s="77"/>
      <c r="LHB63" s="77"/>
      <c r="LHC63" s="77"/>
      <c r="LHD63" s="77"/>
      <c r="LHE63" s="77"/>
      <c r="LHF63" s="77"/>
      <c r="LHG63" s="77"/>
      <c r="LHH63" s="77"/>
      <c r="LHI63" s="77"/>
      <c r="LHJ63" s="77"/>
      <c r="LHK63" s="77"/>
      <c r="LHL63" s="77"/>
      <c r="LHM63" s="77"/>
      <c r="LHN63" s="77"/>
      <c r="LHO63" s="77"/>
      <c r="LHP63" s="77"/>
      <c r="LHQ63" s="77"/>
      <c r="LHR63" s="77"/>
      <c r="LHS63" s="77"/>
      <c r="LHT63" s="77"/>
      <c r="LHU63" s="77"/>
      <c r="LHV63" s="77"/>
      <c r="LHW63" s="77"/>
      <c r="LHX63" s="77"/>
      <c r="LHY63" s="77"/>
      <c r="LHZ63" s="77"/>
      <c r="LIA63" s="77"/>
      <c r="LIB63" s="77"/>
      <c r="LIC63" s="77"/>
      <c r="LID63" s="77"/>
      <c r="LIE63" s="77"/>
      <c r="LIF63" s="77"/>
      <c r="LIG63" s="77"/>
      <c r="LIH63" s="77"/>
      <c r="LII63" s="77"/>
      <c r="LIJ63" s="77"/>
      <c r="LIK63" s="77"/>
      <c r="LIL63" s="77"/>
      <c r="LIM63" s="77"/>
      <c r="LIN63" s="77"/>
      <c r="LIO63" s="77"/>
      <c r="LIP63" s="77"/>
      <c r="LIQ63" s="77"/>
      <c r="LIR63" s="77"/>
      <c r="LIS63" s="77"/>
      <c r="LIT63" s="77"/>
      <c r="LIU63" s="77"/>
      <c r="LIV63" s="77"/>
      <c r="LIW63" s="77"/>
      <c r="LIX63" s="77"/>
      <c r="LIY63" s="77"/>
      <c r="LIZ63" s="77"/>
      <c r="LJA63" s="77"/>
      <c r="LJB63" s="77"/>
      <c r="LJC63" s="77"/>
      <c r="LJD63" s="77"/>
      <c r="LJE63" s="77"/>
      <c r="LJF63" s="77"/>
      <c r="LJG63" s="77"/>
      <c r="LJH63" s="77"/>
      <c r="LJI63" s="77"/>
      <c r="LJJ63" s="77"/>
      <c r="LJK63" s="77"/>
      <c r="LJL63" s="77"/>
      <c r="LJM63" s="77"/>
      <c r="LJN63" s="77"/>
      <c r="LJO63" s="77"/>
      <c r="LJP63" s="77"/>
      <c r="LJQ63" s="77"/>
      <c r="LJR63" s="77"/>
      <c r="LJS63" s="77"/>
      <c r="LJT63" s="77"/>
      <c r="LJU63" s="77"/>
      <c r="LJV63" s="77"/>
      <c r="LJW63" s="77"/>
      <c r="LJX63" s="77"/>
      <c r="LJY63" s="77"/>
      <c r="LJZ63" s="77"/>
      <c r="LKA63" s="77"/>
      <c r="LKB63" s="77"/>
      <c r="LKC63" s="77"/>
      <c r="LKD63" s="77"/>
      <c r="LKE63" s="77"/>
      <c r="LKF63" s="77"/>
      <c r="LKG63" s="77"/>
      <c r="LKH63" s="77"/>
      <c r="LKI63" s="77"/>
      <c r="LKJ63" s="77"/>
      <c r="LKK63" s="77"/>
      <c r="LKL63" s="77"/>
      <c r="LKM63" s="77"/>
      <c r="LKN63" s="77"/>
      <c r="LKO63" s="77"/>
      <c r="LKP63" s="77"/>
      <c r="LKQ63" s="77"/>
      <c r="LKR63" s="77"/>
      <c r="LKS63" s="77"/>
      <c r="LKT63" s="77"/>
      <c r="LKU63" s="77"/>
      <c r="LKV63" s="77"/>
      <c r="LKW63" s="77"/>
      <c r="LKX63" s="77"/>
      <c r="LKY63" s="77"/>
      <c r="LKZ63" s="77"/>
      <c r="LLA63" s="77"/>
      <c r="LLB63" s="77"/>
      <c r="LLC63" s="77"/>
      <c r="LLD63" s="77"/>
      <c r="LLE63" s="77"/>
      <c r="LLF63" s="77"/>
      <c r="LLG63" s="77"/>
      <c r="LLH63" s="77"/>
      <c r="LLI63" s="77"/>
      <c r="LLJ63" s="77"/>
      <c r="LLK63" s="77"/>
      <c r="LLL63" s="77"/>
      <c r="LLM63" s="77"/>
      <c r="LLN63" s="77"/>
      <c r="LLO63" s="77"/>
      <c r="LLP63" s="77"/>
      <c r="LLQ63" s="77"/>
      <c r="LLR63" s="77"/>
      <c r="LLS63" s="77"/>
      <c r="LLT63" s="77"/>
      <c r="LLU63" s="77"/>
      <c r="LLV63" s="77"/>
      <c r="LLW63" s="77"/>
      <c r="LLX63" s="77"/>
      <c r="LLY63" s="77"/>
      <c r="LLZ63" s="77"/>
      <c r="LMA63" s="77"/>
      <c r="LMB63" s="77"/>
      <c r="LMC63" s="77"/>
      <c r="LMD63" s="77"/>
      <c r="LME63" s="77"/>
      <c r="LMF63" s="77"/>
      <c r="LMG63" s="77"/>
      <c r="LMH63" s="77"/>
      <c r="LMI63" s="77"/>
      <c r="LMJ63" s="77"/>
      <c r="LMK63" s="77"/>
      <c r="LML63" s="77"/>
      <c r="LMM63" s="77"/>
      <c r="LMN63" s="77"/>
      <c r="LMO63" s="77"/>
      <c r="LMP63" s="77"/>
      <c r="LMQ63" s="77"/>
      <c r="LMR63" s="77"/>
      <c r="LMS63" s="77"/>
      <c r="LMT63" s="77"/>
      <c r="LMU63" s="77"/>
      <c r="LMV63" s="77"/>
      <c r="LMW63" s="77"/>
      <c r="LMX63" s="77"/>
      <c r="LMY63" s="77"/>
      <c r="LMZ63" s="77"/>
      <c r="LNA63" s="77"/>
      <c r="LNB63" s="77"/>
      <c r="LNC63" s="77"/>
      <c r="LND63" s="77"/>
      <c r="LNE63" s="77"/>
      <c r="LNF63" s="77"/>
      <c r="LNG63" s="77"/>
      <c r="LNH63" s="77"/>
      <c r="LNI63" s="77"/>
      <c r="LNJ63" s="77"/>
      <c r="LNK63" s="77"/>
      <c r="LNL63" s="77"/>
      <c r="LNM63" s="77"/>
      <c r="LNN63" s="77"/>
      <c r="LNO63" s="77"/>
      <c r="LNP63" s="77"/>
      <c r="LNQ63" s="77"/>
      <c r="LNR63" s="77"/>
      <c r="LNS63" s="77"/>
      <c r="LNT63" s="77"/>
      <c r="LNU63" s="77"/>
      <c r="LNV63" s="77"/>
      <c r="LNW63" s="77"/>
      <c r="LNX63" s="77"/>
      <c r="LNY63" s="77"/>
      <c r="LNZ63" s="77"/>
      <c r="LOA63" s="77"/>
      <c r="LOB63" s="77"/>
      <c r="LOC63" s="77"/>
      <c r="LOD63" s="77"/>
      <c r="LOE63" s="77"/>
      <c r="LOF63" s="77"/>
      <c r="LOG63" s="77"/>
      <c r="LOH63" s="77"/>
      <c r="LOI63" s="77"/>
      <c r="LOJ63" s="77"/>
      <c r="LOK63" s="77"/>
      <c r="LOL63" s="77"/>
      <c r="LOM63" s="77"/>
      <c r="LON63" s="77"/>
      <c r="LOO63" s="77"/>
      <c r="LOP63" s="77"/>
      <c r="LOQ63" s="77"/>
      <c r="LOR63" s="77"/>
      <c r="LOS63" s="77"/>
      <c r="LOT63" s="77"/>
      <c r="LOU63" s="77"/>
      <c r="LOV63" s="77"/>
      <c r="LOW63" s="77"/>
      <c r="LOX63" s="77"/>
      <c r="LOY63" s="77"/>
      <c r="LOZ63" s="77"/>
      <c r="LPA63" s="77"/>
      <c r="LPB63" s="77"/>
      <c r="LPC63" s="77"/>
      <c r="LPD63" s="77"/>
      <c r="LPE63" s="77"/>
      <c r="LPF63" s="77"/>
      <c r="LPG63" s="77"/>
      <c r="LPH63" s="77"/>
      <c r="LPI63" s="77"/>
      <c r="LPJ63" s="77"/>
      <c r="LPK63" s="77"/>
      <c r="LPL63" s="77"/>
      <c r="LPM63" s="77"/>
      <c r="LPN63" s="77"/>
      <c r="LPO63" s="77"/>
      <c r="LPP63" s="77"/>
      <c r="LPQ63" s="77"/>
      <c r="LPR63" s="77"/>
      <c r="LPS63" s="77"/>
      <c r="LPT63" s="77"/>
      <c r="LPU63" s="77"/>
      <c r="LPV63" s="77"/>
      <c r="LPW63" s="77"/>
      <c r="LPX63" s="77"/>
      <c r="LPY63" s="77"/>
      <c r="LPZ63" s="77"/>
      <c r="LQA63" s="77"/>
      <c r="LQB63" s="77"/>
      <c r="LQC63" s="77"/>
      <c r="LQD63" s="77"/>
      <c r="LQE63" s="77"/>
      <c r="LQF63" s="77"/>
      <c r="LQG63" s="77"/>
      <c r="LQH63" s="77"/>
      <c r="LQI63" s="77"/>
      <c r="LQJ63" s="77"/>
      <c r="LQK63" s="77"/>
      <c r="LQL63" s="77"/>
      <c r="LQM63" s="77"/>
      <c r="LQN63" s="77"/>
      <c r="LQO63" s="77"/>
      <c r="LQP63" s="77"/>
      <c r="LQQ63" s="77"/>
      <c r="LQR63" s="77"/>
      <c r="LQS63" s="77"/>
      <c r="LQT63" s="77"/>
      <c r="LQU63" s="77"/>
      <c r="LQV63" s="77"/>
      <c r="LQW63" s="77"/>
      <c r="LQX63" s="77"/>
      <c r="LQY63" s="77"/>
      <c r="LQZ63" s="77"/>
      <c r="LRA63" s="77"/>
      <c r="LRB63" s="77"/>
      <c r="LRC63" s="77"/>
      <c r="LRD63" s="77"/>
      <c r="LRE63" s="77"/>
      <c r="LRF63" s="77"/>
      <c r="LRG63" s="77"/>
      <c r="LRH63" s="77"/>
      <c r="LRI63" s="77"/>
      <c r="LRJ63" s="77"/>
      <c r="LRK63" s="77"/>
      <c r="LRL63" s="77"/>
      <c r="LRM63" s="77"/>
      <c r="LRN63" s="77"/>
      <c r="LRO63" s="77"/>
      <c r="LRP63" s="77"/>
      <c r="LRQ63" s="77"/>
      <c r="LRR63" s="77"/>
      <c r="LRS63" s="77"/>
      <c r="LRT63" s="77"/>
      <c r="LRU63" s="77"/>
      <c r="LRV63" s="77"/>
      <c r="LRW63" s="77"/>
      <c r="LRX63" s="77"/>
      <c r="LRY63" s="77"/>
      <c r="LRZ63" s="77"/>
      <c r="LSA63" s="77"/>
      <c r="LSB63" s="77"/>
      <c r="LSC63" s="77"/>
      <c r="LSD63" s="77"/>
      <c r="LSE63" s="77"/>
      <c r="LSF63" s="77"/>
      <c r="LSG63" s="77"/>
      <c r="LSH63" s="77"/>
      <c r="LSI63" s="77"/>
      <c r="LSJ63" s="77"/>
      <c r="LSK63" s="77"/>
      <c r="LSL63" s="77"/>
      <c r="LSM63" s="77"/>
      <c r="LSN63" s="77"/>
      <c r="LSO63" s="77"/>
      <c r="LSP63" s="77"/>
      <c r="LSQ63" s="77"/>
      <c r="LSR63" s="77"/>
      <c r="LSS63" s="77"/>
      <c r="LST63" s="77"/>
      <c r="LSU63" s="77"/>
      <c r="LSV63" s="77"/>
      <c r="LSW63" s="77"/>
      <c r="LSX63" s="77"/>
      <c r="LSY63" s="77"/>
      <c r="LSZ63" s="77"/>
      <c r="LTA63" s="77"/>
      <c r="LTB63" s="77"/>
      <c r="LTC63" s="77"/>
      <c r="LTD63" s="77"/>
      <c r="LTE63" s="77"/>
      <c r="LTF63" s="77"/>
      <c r="LTG63" s="77"/>
      <c r="LTH63" s="77"/>
      <c r="LTI63" s="77"/>
      <c r="LTJ63" s="77"/>
      <c r="LTK63" s="77"/>
      <c r="LTL63" s="77"/>
      <c r="LTM63" s="77"/>
      <c r="LTN63" s="77"/>
      <c r="LTO63" s="77"/>
      <c r="LTP63" s="77"/>
      <c r="LTQ63" s="77"/>
      <c r="LTR63" s="77"/>
      <c r="LTS63" s="77"/>
      <c r="LTT63" s="77"/>
      <c r="LTU63" s="77"/>
      <c r="LTV63" s="77"/>
      <c r="LTW63" s="77"/>
      <c r="LTX63" s="77"/>
      <c r="LTY63" s="77"/>
      <c r="LTZ63" s="77"/>
      <c r="LUA63" s="77"/>
      <c r="LUB63" s="77"/>
      <c r="LUC63" s="77"/>
      <c r="LUD63" s="77"/>
      <c r="LUE63" s="77"/>
      <c r="LUF63" s="77"/>
      <c r="LUG63" s="77"/>
      <c r="LUH63" s="77"/>
      <c r="LUI63" s="77"/>
      <c r="LUJ63" s="77"/>
      <c r="LUK63" s="77"/>
      <c r="LUL63" s="77"/>
      <c r="LUM63" s="77"/>
      <c r="LUN63" s="77"/>
      <c r="LUO63" s="77"/>
      <c r="LUP63" s="77"/>
      <c r="LUQ63" s="77"/>
      <c r="LUR63" s="77"/>
      <c r="LUS63" s="77"/>
      <c r="LUT63" s="77"/>
      <c r="LUU63" s="77"/>
      <c r="LUV63" s="77"/>
      <c r="LUW63" s="77"/>
      <c r="LUX63" s="77"/>
      <c r="LUY63" s="77"/>
      <c r="LUZ63" s="77"/>
      <c r="LVA63" s="77"/>
      <c r="LVB63" s="77"/>
      <c r="LVC63" s="77"/>
      <c r="LVD63" s="77"/>
      <c r="LVE63" s="77"/>
      <c r="LVF63" s="77"/>
      <c r="LVG63" s="77"/>
      <c r="LVH63" s="77"/>
      <c r="LVI63" s="77"/>
      <c r="LVJ63" s="77"/>
      <c r="LVK63" s="77"/>
      <c r="LVL63" s="77"/>
      <c r="LVM63" s="77"/>
      <c r="LVN63" s="77"/>
      <c r="LVO63" s="77"/>
      <c r="LVP63" s="77"/>
      <c r="LVQ63" s="77"/>
      <c r="LVR63" s="77"/>
      <c r="LVS63" s="77"/>
      <c r="LVT63" s="77"/>
      <c r="LVU63" s="77"/>
      <c r="LVV63" s="77"/>
      <c r="LVW63" s="77"/>
      <c r="LVX63" s="77"/>
      <c r="LVY63" s="77"/>
      <c r="LVZ63" s="77"/>
      <c r="LWA63" s="77"/>
      <c r="LWB63" s="77"/>
      <c r="LWC63" s="77"/>
      <c r="LWD63" s="77"/>
      <c r="LWE63" s="77"/>
      <c r="LWF63" s="77"/>
      <c r="LWG63" s="77"/>
      <c r="LWH63" s="77"/>
      <c r="LWI63" s="77"/>
      <c r="LWJ63" s="77"/>
      <c r="LWK63" s="77"/>
      <c r="LWL63" s="77"/>
      <c r="LWM63" s="77"/>
      <c r="LWN63" s="77"/>
      <c r="LWO63" s="77"/>
      <c r="LWP63" s="77"/>
      <c r="LWQ63" s="77"/>
      <c r="LWR63" s="77"/>
      <c r="LWS63" s="77"/>
      <c r="LWT63" s="77"/>
      <c r="LWU63" s="77"/>
      <c r="LWV63" s="77"/>
      <c r="LWW63" s="77"/>
      <c r="LWX63" s="77"/>
      <c r="LWY63" s="77"/>
      <c r="LWZ63" s="77"/>
      <c r="LXA63" s="77"/>
      <c r="LXB63" s="77"/>
      <c r="LXC63" s="77"/>
      <c r="LXD63" s="77"/>
      <c r="LXE63" s="77"/>
      <c r="LXF63" s="77"/>
      <c r="LXG63" s="77"/>
      <c r="LXH63" s="77"/>
      <c r="LXI63" s="77"/>
      <c r="LXJ63" s="77"/>
      <c r="LXK63" s="77"/>
      <c r="LXL63" s="77"/>
      <c r="LXM63" s="77"/>
      <c r="LXN63" s="77"/>
      <c r="LXO63" s="77"/>
      <c r="LXP63" s="77"/>
      <c r="LXQ63" s="77"/>
      <c r="LXR63" s="77"/>
      <c r="LXS63" s="77"/>
      <c r="LXT63" s="77"/>
      <c r="LXU63" s="77"/>
      <c r="LXV63" s="77"/>
      <c r="LXW63" s="77"/>
      <c r="LXX63" s="77"/>
      <c r="LXY63" s="77"/>
      <c r="LXZ63" s="77"/>
      <c r="LYA63" s="77"/>
      <c r="LYB63" s="77"/>
      <c r="LYC63" s="77"/>
      <c r="LYD63" s="77"/>
      <c r="LYE63" s="77"/>
      <c r="LYF63" s="77"/>
      <c r="LYG63" s="77"/>
      <c r="LYH63" s="77"/>
      <c r="LYI63" s="77"/>
      <c r="LYJ63" s="77"/>
      <c r="LYK63" s="77"/>
      <c r="LYL63" s="77"/>
      <c r="LYM63" s="77"/>
      <c r="LYN63" s="77"/>
      <c r="LYO63" s="77"/>
      <c r="LYP63" s="77"/>
      <c r="LYQ63" s="77"/>
      <c r="LYR63" s="77"/>
      <c r="LYS63" s="77"/>
      <c r="LYT63" s="77"/>
      <c r="LYU63" s="77"/>
      <c r="LYV63" s="77"/>
      <c r="LYW63" s="77"/>
      <c r="LYX63" s="77"/>
      <c r="LYY63" s="77"/>
      <c r="LYZ63" s="77"/>
      <c r="LZA63" s="77"/>
      <c r="LZB63" s="77"/>
      <c r="LZC63" s="77"/>
      <c r="LZD63" s="77"/>
      <c r="LZE63" s="77"/>
      <c r="LZF63" s="77"/>
      <c r="LZG63" s="77"/>
      <c r="LZH63" s="77"/>
      <c r="LZI63" s="77"/>
      <c r="LZJ63" s="77"/>
      <c r="LZK63" s="77"/>
      <c r="LZL63" s="77"/>
      <c r="LZM63" s="77"/>
      <c r="LZN63" s="77"/>
      <c r="LZO63" s="77"/>
      <c r="LZP63" s="77"/>
      <c r="LZQ63" s="77"/>
      <c r="LZR63" s="77"/>
      <c r="LZS63" s="77"/>
      <c r="LZT63" s="77"/>
      <c r="LZU63" s="77"/>
      <c r="LZV63" s="77"/>
      <c r="LZW63" s="77"/>
      <c r="LZX63" s="77"/>
      <c r="LZY63" s="77"/>
      <c r="LZZ63" s="77"/>
      <c r="MAA63" s="77"/>
      <c r="MAB63" s="77"/>
      <c r="MAC63" s="77"/>
      <c r="MAD63" s="77"/>
      <c r="MAE63" s="77"/>
      <c r="MAF63" s="77"/>
      <c r="MAG63" s="77"/>
      <c r="MAH63" s="77"/>
      <c r="MAI63" s="77"/>
      <c r="MAJ63" s="77"/>
      <c r="MAK63" s="77"/>
      <c r="MAL63" s="77"/>
      <c r="MAM63" s="77"/>
      <c r="MAN63" s="77"/>
      <c r="MAO63" s="77"/>
      <c r="MAP63" s="77"/>
      <c r="MAQ63" s="77"/>
      <c r="MAR63" s="77"/>
      <c r="MAS63" s="77"/>
      <c r="MAT63" s="77"/>
      <c r="MAU63" s="77"/>
      <c r="MAV63" s="77"/>
      <c r="MAW63" s="77"/>
      <c r="MAX63" s="77"/>
      <c r="MAY63" s="77"/>
      <c r="MAZ63" s="77"/>
      <c r="MBA63" s="77"/>
      <c r="MBB63" s="77"/>
      <c r="MBC63" s="77"/>
      <c r="MBD63" s="77"/>
      <c r="MBE63" s="77"/>
      <c r="MBF63" s="77"/>
      <c r="MBG63" s="77"/>
      <c r="MBH63" s="77"/>
      <c r="MBI63" s="77"/>
      <c r="MBJ63" s="77"/>
      <c r="MBK63" s="77"/>
      <c r="MBL63" s="77"/>
      <c r="MBM63" s="77"/>
      <c r="MBN63" s="77"/>
      <c r="MBO63" s="77"/>
      <c r="MBP63" s="77"/>
      <c r="MBQ63" s="77"/>
      <c r="MBR63" s="77"/>
      <c r="MBS63" s="77"/>
      <c r="MBT63" s="77"/>
      <c r="MBU63" s="77"/>
      <c r="MBV63" s="77"/>
      <c r="MBW63" s="77"/>
      <c r="MBX63" s="77"/>
      <c r="MBY63" s="77"/>
      <c r="MBZ63" s="77"/>
      <c r="MCA63" s="77"/>
      <c r="MCB63" s="77"/>
      <c r="MCC63" s="77"/>
      <c r="MCD63" s="77"/>
      <c r="MCE63" s="77"/>
      <c r="MCF63" s="77"/>
      <c r="MCG63" s="77"/>
      <c r="MCH63" s="77"/>
      <c r="MCI63" s="77"/>
      <c r="MCJ63" s="77"/>
      <c r="MCK63" s="77"/>
      <c r="MCL63" s="77"/>
      <c r="MCM63" s="77"/>
      <c r="MCN63" s="77"/>
      <c r="MCO63" s="77"/>
      <c r="MCP63" s="77"/>
      <c r="MCQ63" s="77"/>
      <c r="MCR63" s="77"/>
      <c r="MCS63" s="77"/>
      <c r="MCT63" s="77"/>
      <c r="MCU63" s="77"/>
      <c r="MCV63" s="77"/>
      <c r="MCW63" s="77"/>
      <c r="MCX63" s="77"/>
      <c r="MCY63" s="77"/>
      <c r="MCZ63" s="77"/>
      <c r="MDA63" s="77"/>
      <c r="MDB63" s="77"/>
      <c r="MDC63" s="77"/>
      <c r="MDD63" s="77"/>
      <c r="MDE63" s="77"/>
      <c r="MDF63" s="77"/>
      <c r="MDG63" s="77"/>
      <c r="MDH63" s="77"/>
      <c r="MDI63" s="77"/>
      <c r="MDJ63" s="77"/>
      <c r="MDK63" s="77"/>
      <c r="MDL63" s="77"/>
      <c r="MDM63" s="77"/>
      <c r="MDN63" s="77"/>
      <c r="MDO63" s="77"/>
      <c r="MDP63" s="77"/>
      <c r="MDQ63" s="77"/>
      <c r="MDR63" s="77"/>
      <c r="MDS63" s="77"/>
      <c r="MDT63" s="77"/>
      <c r="MDU63" s="77"/>
      <c r="MDV63" s="77"/>
      <c r="MDW63" s="77"/>
      <c r="MDX63" s="77"/>
      <c r="MDY63" s="77"/>
      <c r="MDZ63" s="77"/>
      <c r="MEA63" s="77"/>
      <c r="MEB63" s="77"/>
      <c r="MEC63" s="77"/>
      <c r="MED63" s="77"/>
      <c r="MEE63" s="77"/>
      <c r="MEF63" s="77"/>
      <c r="MEG63" s="77"/>
      <c r="MEH63" s="77"/>
      <c r="MEI63" s="77"/>
      <c r="MEJ63" s="77"/>
      <c r="MEK63" s="77"/>
      <c r="MEL63" s="77"/>
      <c r="MEM63" s="77"/>
      <c r="MEN63" s="77"/>
      <c r="MEO63" s="77"/>
      <c r="MEP63" s="77"/>
      <c r="MEQ63" s="77"/>
      <c r="MER63" s="77"/>
      <c r="MES63" s="77"/>
      <c r="MET63" s="77"/>
      <c r="MEU63" s="77"/>
      <c r="MEV63" s="77"/>
      <c r="MEW63" s="77"/>
      <c r="MEX63" s="77"/>
      <c r="MEY63" s="77"/>
      <c r="MEZ63" s="77"/>
      <c r="MFA63" s="77"/>
      <c r="MFB63" s="77"/>
      <c r="MFC63" s="77"/>
      <c r="MFD63" s="77"/>
      <c r="MFE63" s="77"/>
      <c r="MFF63" s="77"/>
      <c r="MFG63" s="77"/>
      <c r="MFH63" s="77"/>
      <c r="MFI63" s="77"/>
      <c r="MFJ63" s="77"/>
      <c r="MFK63" s="77"/>
      <c r="MFL63" s="77"/>
      <c r="MFM63" s="77"/>
      <c r="MFN63" s="77"/>
      <c r="MFO63" s="77"/>
      <c r="MFP63" s="77"/>
      <c r="MFQ63" s="77"/>
      <c r="MFR63" s="77"/>
      <c r="MFS63" s="77"/>
      <c r="MFT63" s="77"/>
      <c r="MFU63" s="77"/>
      <c r="MFV63" s="77"/>
      <c r="MFW63" s="77"/>
      <c r="MFX63" s="77"/>
      <c r="MFY63" s="77"/>
      <c r="MFZ63" s="77"/>
      <c r="MGA63" s="77"/>
      <c r="MGB63" s="77"/>
      <c r="MGC63" s="77"/>
      <c r="MGD63" s="77"/>
      <c r="MGE63" s="77"/>
      <c r="MGF63" s="77"/>
      <c r="MGG63" s="77"/>
      <c r="MGH63" s="77"/>
      <c r="MGI63" s="77"/>
      <c r="MGJ63" s="77"/>
      <c r="MGK63" s="77"/>
      <c r="MGL63" s="77"/>
      <c r="MGM63" s="77"/>
      <c r="MGN63" s="77"/>
      <c r="MGO63" s="77"/>
      <c r="MGP63" s="77"/>
      <c r="MGQ63" s="77"/>
      <c r="MGR63" s="77"/>
      <c r="MGS63" s="77"/>
      <c r="MGT63" s="77"/>
      <c r="MGU63" s="77"/>
      <c r="MGV63" s="77"/>
      <c r="MGW63" s="77"/>
      <c r="MGX63" s="77"/>
      <c r="MGY63" s="77"/>
      <c r="MGZ63" s="77"/>
      <c r="MHA63" s="77"/>
      <c r="MHB63" s="77"/>
      <c r="MHC63" s="77"/>
      <c r="MHD63" s="77"/>
      <c r="MHE63" s="77"/>
      <c r="MHF63" s="77"/>
      <c r="MHG63" s="77"/>
      <c r="MHH63" s="77"/>
      <c r="MHI63" s="77"/>
      <c r="MHJ63" s="77"/>
      <c r="MHK63" s="77"/>
      <c r="MHL63" s="77"/>
      <c r="MHM63" s="77"/>
      <c r="MHN63" s="77"/>
      <c r="MHO63" s="77"/>
      <c r="MHP63" s="77"/>
      <c r="MHQ63" s="77"/>
      <c r="MHR63" s="77"/>
      <c r="MHS63" s="77"/>
      <c r="MHT63" s="77"/>
      <c r="MHU63" s="77"/>
      <c r="MHV63" s="77"/>
      <c r="MHW63" s="77"/>
      <c r="MHX63" s="77"/>
      <c r="MHY63" s="77"/>
      <c r="MHZ63" s="77"/>
      <c r="MIA63" s="77"/>
      <c r="MIB63" s="77"/>
      <c r="MIC63" s="77"/>
      <c r="MID63" s="77"/>
      <c r="MIE63" s="77"/>
      <c r="MIF63" s="77"/>
      <c r="MIG63" s="77"/>
      <c r="MIH63" s="77"/>
      <c r="MII63" s="77"/>
      <c r="MIJ63" s="77"/>
      <c r="MIK63" s="77"/>
      <c r="MIL63" s="77"/>
      <c r="MIM63" s="77"/>
      <c r="MIN63" s="77"/>
      <c r="MIO63" s="77"/>
      <c r="MIP63" s="77"/>
      <c r="MIQ63" s="77"/>
      <c r="MIR63" s="77"/>
      <c r="MIS63" s="77"/>
      <c r="MIT63" s="77"/>
      <c r="MIU63" s="77"/>
      <c r="MIV63" s="77"/>
      <c r="MIW63" s="77"/>
      <c r="MIX63" s="77"/>
      <c r="MIY63" s="77"/>
      <c r="MIZ63" s="77"/>
      <c r="MJA63" s="77"/>
      <c r="MJB63" s="77"/>
      <c r="MJC63" s="77"/>
      <c r="MJD63" s="77"/>
      <c r="MJE63" s="77"/>
      <c r="MJF63" s="77"/>
      <c r="MJG63" s="77"/>
      <c r="MJH63" s="77"/>
      <c r="MJI63" s="77"/>
      <c r="MJJ63" s="77"/>
      <c r="MJK63" s="77"/>
      <c r="MJL63" s="77"/>
      <c r="MJM63" s="77"/>
      <c r="MJN63" s="77"/>
      <c r="MJO63" s="77"/>
      <c r="MJP63" s="77"/>
      <c r="MJQ63" s="77"/>
      <c r="MJR63" s="77"/>
      <c r="MJS63" s="77"/>
      <c r="MJT63" s="77"/>
      <c r="MJU63" s="77"/>
      <c r="MJV63" s="77"/>
      <c r="MJW63" s="77"/>
      <c r="MJX63" s="77"/>
      <c r="MJY63" s="77"/>
      <c r="MJZ63" s="77"/>
      <c r="MKA63" s="77"/>
      <c r="MKB63" s="77"/>
      <c r="MKC63" s="77"/>
      <c r="MKD63" s="77"/>
      <c r="MKE63" s="77"/>
      <c r="MKF63" s="77"/>
      <c r="MKG63" s="77"/>
      <c r="MKH63" s="77"/>
      <c r="MKI63" s="77"/>
      <c r="MKJ63" s="77"/>
      <c r="MKK63" s="77"/>
      <c r="MKL63" s="77"/>
      <c r="MKM63" s="77"/>
      <c r="MKN63" s="77"/>
      <c r="MKO63" s="77"/>
      <c r="MKP63" s="77"/>
      <c r="MKQ63" s="77"/>
      <c r="MKR63" s="77"/>
      <c r="MKS63" s="77"/>
      <c r="MKT63" s="77"/>
      <c r="MKU63" s="77"/>
      <c r="MKV63" s="77"/>
      <c r="MKW63" s="77"/>
      <c r="MKX63" s="77"/>
      <c r="MKY63" s="77"/>
      <c r="MKZ63" s="77"/>
      <c r="MLA63" s="77"/>
      <c r="MLB63" s="77"/>
      <c r="MLC63" s="77"/>
      <c r="MLD63" s="77"/>
      <c r="MLE63" s="77"/>
      <c r="MLF63" s="77"/>
      <c r="MLG63" s="77"/>
      <c r="MLH63" s="77"/>
      <c r="MLI63" s="77"/>
      <c r="MLJ63" s="77"/>
      <c r="MLK63" s="77"/>
      <c r="MLL63" s="77"/>
      <c r="MLM63" s="77"/>
      <c r="MLN63" s="77"/>
      <c r="MLO63" s="77"/>
      <c r="MLP63" s="77"/>
      <c r="MLQ63" s="77"/>
      <c r="MLR63" s="77"/>
      <c r="MLS63" s="77"/>
      <c r="MLT63" s="77"/>
      <c r="MLU63" s="77"/>
      <c r="MLV63" s="77"/>
      <c r="MLW63" s="77"/>
      <c r="MLX63" s="77"/>
      <c r="MLY63" s="77"/>
      <c r="MLZ63" s="77"/>
      <c r="MMA63" s="77"/>
      <c r="MMB63" s="77"/>
      <c r="MMC63" s="77"/>
      <c r="MMD63" s="77"/>
      <c r="MME63" s="77"/>
      <c r="MMF63" s="77"/>
      <c r="MMG63" s="77"/>
      <c r="MMH63" s="77"/>
      <c r="MMI63" s="77"/>
      <c r="MMJ63" s="77"/>
      <c r="MMK63" s="77"/>
      <c r="MML63" s="77"/>
      <c r="MMM63" s="77"/>
      <c r="MMN63" s="77"/>
      <c r="MMO63" s="77"/>
      <c r="MMP63" s="77"/>
      <c r="MMQ63" s="77"/>
      <c r="MMR63" s="77"/>
      <c r="MMS63" s="77"/>
      <c r="MMT63" s="77"/>
      <c r="MMU63" s="77"/>
      <c r="MMV63" s="77"/>
      <c r="MMW63" s="77"/>
      <c r="MMX63" s="77"/>
      <c r="MMY63" s="77"/>
      <c r="MMZ63" s="77"/>
      <c r="MNA63" s="77"/>
      <c r="MNB63" s="77"/>
      <c r="MNC63" s="77"/>
      <c r="MND63" s="77"/>
      <c r="MNE63" s="77"/>
      <c r="MNF63" s="77"/>
      <c r="MNG63" s="77"/>
      <c r="MNH63" s="77"/>
      <c r="MNI63" s="77"/>
      <c r="MNJ63" s="77"/>
      <c r="MNK63" s="77"/>
      <c r="MNL63" s="77"/>
      <c r="MNM63" s="77"/>
      <c r="MNN63" s="77"/>
      <c r="MNO63" s="77"/>
      <c r="MNP63" s="77"/>
      <c r="MNQ63" s="77"/>
      <c r="MNR63" s="77"/>
      <c r="MNS63" s="77"/>
      <c r="MNT63" s="77"/>
      <c r="MNU63" s="77"/>
      <c r="MNV63" s="77"/>
      <c r="MNW63" s="77"/>
      <c r="MNX63" s="77"/>
      <c r="MNY63" s="77"/>
      <c r="MNZ63" s="77"/>
      <c r="MOA63" s="77"/>
      <c r="MOB63" s="77"/>
      <c r="MOC63" s="77"/>
      <c r="MOD63" s="77"/>
      <c r="MOE63" s="77"/>
      <c r="MOF63" s="77"/>
      <c r="MOG63" s="77"/>
      <c r="MOH63" s="77"/>
      <c r="MOI63" s="77"/>
      <c r="MOJ63" s="77"/>
      <c r="MOK63" s="77"/>
      <c r="MOL63" s="77"/>
      <c r="MOM63" s="77"/>
      <c r="MON63" s="77"/>
      <c r="MOO63" s="77"/>
      <c r="MOP63" s="77"/>
      <c r="MOQ63" s="77"/>
      <c r="MOR63" s="77"/>
      <c r="MOS63" s="77"/>
      <c r="MOT63" s="77"/>
      <c r="MOU63" s="77"/>
      <c r="MOV63" s="77"/>
      <c r="MOW63" s="77"/>
      <c r="MOX63" s="77"/>
      <c r="MOY63" s="77"/>
      <c r="MOZ63" s="77"/>
      <c r="MPA63" s="77"/>
      <c r="MPB63" s="77"/>
      <c r="MPC63" s="77"/>
      <c r="MPD63" s="77"/>
      <c r="MPE63" s="77"/>
      <c r="MPF63" s="77"/>
      <c r="MPG63" s="77"/>
      <c r="MPH63" s="77"/>
      <c r="MPI63" s="77"/>
      <c r="MPJ63" s="77"/>
      <c r="MPK63" s="77"/>
      <c r="MPL63" s="77"/>
      <c r="MPM63" s="77"/>
      <c r="MPN63" s="77"/>
      <c r="MPO63" s="77"/>
      <c r="MPP63" s="77"/>
      <c r="MPQ63" s="77"/>
      <c r="MPR63" s="77"/>
      <c r="MPS63" s="77"/>
      <c r="MPT63" s="77"/>
      <c r="MPU63" s="77"/>
      <c r="MPV63" s="77"/>
      <c r="MPW63" s="77"/>
      <c r="MPX63" s="77"/>
      <c r="MPY63" s="77"/>
      <c r="MPZ63" s="77"/>
      <c r="MQA63" s="77"/>
      <c r="MQB63" s="77"/>
      <c r="MQC63" s="77"/>
      <c r="MQD63" s="77"/>
      <c r="MQE63" s="77"/>
      <c r="MQF63" s="77"/>
      <c r="MQG63" s="77"/>
      <c r="MQH63" s="77"/>
      <c r="MQI63" s="77"/>
      <c r="MQJ63" s="77"/>
      <c r="MQK63" s="77"/>
      <c r="MQL63" s="77"/>
      <c r="MQM63" s="77"/>
      <c r="MQN63" s="77"/>
      <c r="MQO63" s="77"/>
      <c r="MQP63" s="77"/>
      <c r="MQQ63" s="77"/>
      <c r="MQR63" s="77"/>
      <c r="MQS63" s="77"/>
      <c r="MQT63" s="77"/>
      <c r="MQU63" s="77"/>
      <c r="MQV63" s="77"/>
      <c r="MQW63" s="77"/>
      <c r="MQX63" s="77"/>
      <c r="MQY63" s="77"/>
      <c r="MQZ63" s="77"/>
      <c r="MRA63" s="77"/>
      <c r="MRB63" s="77"/>
      <c r="MRC63" s="77"/>
      <c r="MRD63" s="77"/>
      <c r="MRE63" s="77"/>
      <c r="MRF63" s="77"/>
      <c r="MRG63" s="77"/>
      <c r="MRH63" s="77"/>
      <c r="MRI63" s="77"/>
      <c r="MRJ63" s="77"/>
      <c r="MRK63" s="77"/>
      <c r="MRL63" s="77"/>
      <c r="MRM63" s="77"/>
      <c r="MRN63" s="77"/>
      <c r="MRO63" s="77"/>
      <c r="MRP63" s="77"/>
      <c r="MRQ63" s="77"/>
      <c r="MRR63" s="77"/>
      <c r="MRS63" s="77"/>
      <c r="MRT63" s="77"/>
      <c r="MRU63" s="77"/>
      <c r="MRV63" s="77"/>
      <c r="MRW63" s="77"/>
      <c r="MRX63" s="77"/>
      <c r="MRY63" s="77"/>
      <c r="MRZ63" s="77"/>
      <c r="MSA63" s="77"/>
      <c r="MSB63" s="77"/>
      <c r="MSC63" s="77"/>
      <c r="MSD63" s="77"/>
      <c r="MSE63" s="77"/>
      <c r="MSF63" s="77"/>
      <c r="MSG63" s="77"/>
      <c r="MSH63" s="77"/>
      <c r="MSI63" s="77"/>
      <c r="MSJ63" s="77"/>
      <c r="MSK63" s="77"/>
      <c r="MSL63" s="77"/>
      <c r="MSM63" s="77"/>
      <c r="MSN63" s="77"/>
      <c r="MSO63" s="77"/>
      <c r="MSP63" s="77"/>
      <c r="MSQ63" s="77"/>
      <c r="MSR63" s="77"/>
      <c r="MSS63" s="77"/>
      <c r="MST63" s="77"/>
      <c r="MSU63" s="77"/>
      <c r="MSV63" s="77"/>
      <c r="MSW63" s="77"/>
      <c r="MSX63" s="77"/>
      <c r="MSY63" s="77"/>
      <c r="MSZ63" s="77"/>
      <c r="MTA63" s="77"/>
      <c r="MTB63" s="77"/>
      <c r="MTC63" s="77"/>
      <c r="MTD63" s="77"/>
      <c r="MTE63" s="77"/>
      <c r="MTF63" s="77"/>
      <c r="MTG63" s="77"/>
      <c r="MTH63" s="77"/>
      <c r="MTI63" s="77"/>
      <c r="MTJ63" s="77"/>
      <c r="MTK63" s="77"/>
      <c r="MTL63" s="77"/>
      <c r="MTM63" s="77"/>
      <c r="MTN63" s="77"/>
      <c r="MTO63" s="77"/>
      <c r="MTP63" s="77"/>
      <c r="MTQ63" s="77"/>
      <c r="MTR63" s="77"/>
      <c r="MTS63" s="77"/>
      <c r="MTT63" s="77"/>
      <c r="MTU63" s="77"/>
      <c r="MTV63" s="77"/>
      <c r="MTW63" s="77"/>
      <c r="MTX63" s="77"/>
      <c r="MTY63" s="77"/>
      <c r="MTZ63" s="77"/>
      <c r="MUA63" s="77"/>
      <c r="MUB63" s="77"/>
      <c r="MUC63" s="77"/>
      <c r="MUD63" s="77"/>
      <c r="MUE63" s="77"/>
      <c r="MUF63" s="77"/>
      <c r="MUG63" s="77"/>
      <c r="MUH63" s="77"/>
      <c r="MUI63" s="77"/>
      <c r="MUJ63" s="77"/>
      <c r="MUK63" s="77"/>
      <c r="MUL63" s="77"/>
      <c r="MUM63" s="77"/>
      <c r="MUN63" s="77"/>
      <c r="MUO63" s="77"/>
      <c r="MUP63" s="77"/>
      <c r="MUQ63" s="77"/>
      <c r="MUR63" s="77"/>
      <c r="MUS63" s="77"/>
      <c r="MUT63" s="77"/>
      <c r="MUU63" s="77"/>
      <c r="MUV63" s="77"/>
      <c r="MUW63" s="77"/>
      <c r="MUX63" s="77"/>
      <c r="MUY63" s="77"/>
      <c r="MUZ63" s="77"/>
      <c r="MVA63" s="77"/>
      <c r="MVB63" s="77"/>
      <c r="MVC63" s="77"/>
      <c r="MVD63" s="77"/>
      <c r="MVE63" s="77"/>
      <c r="MVF63" s="77"/>
      <c r="MVG63" s="77"/>
      <c r="MVH63" s="77"/>
      <c r="MVI63" s="77"/>
      <c r="MVJ63" s="77"/>
      <c r="MVK63" s="77"/>
      <c r="MVL63" s="77"/>
      <c r="MVM63" s="77"/>
      <c r="MVN63" s="77"/>
      <c r="MVO63" s="77"/>
      <c r="MVP63" s="77"/>
      <c r="MVQ63" s="77"/>
      <c r="MVR63" s="77"/>
      <c r="MVS63" s="77"/>
      <c r="MVT63" s="77"/>
      <c r="MVU63" s="77"/>
      <c r="MVV63" s="77"/>
      <c r="MVW63" s="77"/>
      <c r="MVX63" s="77"/>
      <c r="MVY63" s="77"/>
      <c r="MVZ63" s="77"/>
      <c r="MWA63" s="77"/>
      <c r="MWB63" s="77"/>
      <c r="MWC63" s="77"/>
      <c r="MWD63" s="77"/>
      <c r="MWE63" s="77"/>
      <c r="MWF63" s="77"/>
      <c r="MWG63" s="77"/>
      <c r="MWH63" s="77"/>
      <c r="MWI63" s="77"/>
      <c r="MWJ63" s="77"/>
      <c r="MWK63" s="77"/>
      <c r="MWL63" s="77"/>
      <c r="MWM63" s="77"/>
      <c r="MWN63" s="77"/>
      <c r="MWO63" s="77"/>
      <c r="MWP63" s="77"/>
      <c r="MWQ63" s="77"/>
      <c r="MWR63" s="77"/>
      <c r="MWS63" s="77"/>
      <c r="MWT63" s="77"/>
      <c r="MWU63" s="77"/>
      <c r="MWV63" s="77"/>
      <c r="MWW63" s="77"/>
      <c r="MWX63" s="77"/>
      <c r="MWY63" s="77"/>
      <c r="MWZ63" s="77"/>
      <c r="MXA63" s="77"/>
      <c r="MXB63" s="77"/>
      <c r="MXC63" s="77"/>
      <c r="MXD63" s="77"/>
      <c r="MXE63" s="77"/>
      <c r="MXF63" s="77"/>
      <c r="MXG63" s="77"/>
      <c r="MXH63" s="77"/>
      <c r="MXI63" s="77"/>
      <c r="MXJ63" s="77"/>
      <c r="MXK63" s="77"/>
      <c r="MXL63" s="77"/>
      <c r="MXM63" s="77"/>
      <c r="MXN63" s="77"/>
      <c r="MXO63" s="77"/>
      <c r="MXP63" s="77"/>
      <c r="MXQ63" s="77"/>
      <c r="MXR63" s="77"/>
      <c r="MXS63" s="77"/>
      <c r="MXT63" s="77"/>
      <c r="MXU63" s="77"/>
      <c r="MXV63" s="77"/>
      <c r="MXW63" s="77"/>
      <c r="MXX63" s="77"/>
      <c r="MXY63" s="77"/>
      <c r="MXZ63" s="77"/>
      <c r="MYA63" s="77"/>
      <c r="MYB63" s="77"/>
      <c r="MYC63" s="77"/>
      <c r="MYD63" s="77"/>
      <c r="MYE63" s="77"/>
      <c r="MYF63" s="77"/>
      <c r="MYG63" s="77"/>
      <c r="MYH63" s="77"/>
      <c r="MYI63" s="77"/>
      <c r="MYJ63" s="77"/>
      <c r="MYK63" s="77"/>
      <c r="MYL63" s="77"/>
      <c r="MYM63" s="77"/>
      <c r="MYN63" s="77"/>
      <c r="MYO63" s="77"/>
      <c r="MYP63" s="77"/>
      <c r="MYQ63" s="77"/>
      <c r="MYR63" s="77"/>
      <c r="MYS63" s="77"/>
      <c r="MYT63" s="77"/>
      <c r="MYU63" s="77"/>
      <c r="MYV63" s="77"/>
      <c r="MYW63" s="77"/>
      <c r="MYX63" s="77"/>
      <c r="MYY63" s="77"/>
      <c r="MYZ63" s="77"/>
      <c r="MZA63" s="77"/>
      <c r="MZB63" s="77"/>
      <c r="MZC63" s="77"/>
      <c r="MZD63" s="77"/>
      <c r="MZE63" s="77"/>
      <c r="MZF63" s="77"/>
      <c r="MZG63" s="77"/>
      <c r="MZH63" s="77"/>
      <c r="MZI63" s="77"/>
      <c r="MZJ63" s="77"/>
      <c r="MZK63" s="77"/>
      <c r="MZL63" s="77"/>
      <c r="MZM63" s="77"/>
      <c r="MZN63" s="77"/>
      <c r="MZO63" s="77"/>
      <c r="MZP63" s="77"/>
      <c r="MZQ63" s="77"/>
      <c r="MZR63" s="77"/>
      <c r="MZS63" s="77"/>
      <c r="MZT63" s="77"/>
      <c r="MZU63" s="77"/>
      <c r="MZV63" s="77"/>
      <c r="MZW63" s="77"/>
      <c r="MZX63" s="77"/>
      <c r="MZY63" s="77"/>
      <c r="MZZ63" s="77"/>
      <c r="NAA63" s="77"/>
      <c r="NAB63" s="77"/>
      <c r="NAC63" s="77"/>
      <c r="NAD63" s="77"/>
      <c r="NAE63" s="77"/>
      <c r="NAF63" s="77"/>
      <c r="NAG63" s="77"/>
      <c r="NAH63" s="77"/>
      <c r="NAI63" s="77"/>
      <c r="NAJ63" s="77"/>
      <c r="NAK63" s="77"/>
      <c r="NAL63" s="77"/>
      <c r="NAM63" s="77"/>
      <c r="NAN63" s="77"/>
      <c r="NAO63" s="77"/>
      <c r="NAP63" s="77"/>
      <c r="NAQ63" s="77"/>
      <c r="NAR63" s="77"/>
      <c r="NAS63" s="77"/>
      <c r="NAT63" s="77"/>
      <c r="NAU63" s="77"/>
      <c r="NAV63" s="77"/>
      <c r="NAW63" s="77"/>
      <c r="NAX63" s="77"/>
      <c r="NAY63" s="77"/>
      <c r="NAZ63" s="77"/>
      <c r="NBA63" s="77"/>
      <c r="NBB63" s="77"/>
      <c r="NBC63" s="77"/>
      <c r="NBD63" s="77"/>
      <c r="NBE63" s="77"/>
      <c r="NBF63" s="77"/>
      <c r="NBG63" s="77"/>
      <c r="NBH63" s="77"/>
      <c r="NBI63" s="77"/>
      <c r="NBJ63" s="77"/>
      <c r="NBK63" s="77"/>
      <c r="NBL63" s="77"/>
      <c r="NBM63" s="77"/>
      <c r="NBN63" s="77"/>
      <c r="NBO63" s="77"/>
      <c r="NBP63" s="77"/>
      <c r="NBQ63" s="77"/>
      <c r="NBR63" s="77"/>
      <c r="NBS63" s="77"/>
      <c r="NBT63" s="77"/>
      <c r="NBU63" s="77"/>
      <c r="NBV63" s="77"/>
      <c r="NBW63" s="77"/>
      <c r="NBX63" s="77"/>
      <c r="NBY63" s="77"/>
      <c r="NBZ63" s="77"/>
      <c r="NCA63" s="77"/>
      <c r="NCB63" s="77"/>
      <c r="NCC63" s="77"/>
      <c r="NCD63" s="77"/>
      <c r="NCE63" s="77"/>
      <c r="NCF63" s="77"/>
      <c r="NCG63" s="77"/>
      <c r="NCH63" s="77"/>
      <c r="NCI63" s="77"/>
      <c r="NCJ63" s="77"/>
      <c r="NCK63" s="77"/>
      <c r="NCL63" s="77"/>
      <c r="NCM63" s="77"/>
      <c r="NCN63" s="77"/>
      <c r="NCO63" s="77"/>
      <c r="NCP63" s="77"/>
      <c r="NCQ63" s="77"/>
      <c r="NCR63" s="77"/>
      <c r="NCS63" s="77"/>
      <c r="NCT63" s="77"/>
      <c r="NCU63" s="77"/>
      <c r="NCV63" s="77"/>
      <c r="NCW63" s="77"/>
      <c r="NCX63" s="77"/>
      <c r="NCY63" s="77"/>
      <c r="NCZ63" s="77"/>
      <c r="NDA63" s="77"/>
      <c r="NDB63" s="77"/>
      <c r="NDC63" s="77"/>
      <c r="NDD63" s="77"/>
      <c r="NDE63" s="77"/>
      <c r="NDF63" s="77"/>
      <c r="NDG63" s="77"/>
      <c r="NDH63" s="77"/>
      <c r="NDI63" s="77"/>
      <c r="NDJ63" s="77"/>
      <c r="NDK63" s="77"/>
      <c r="NDL63" s="77"/>
      <c r="NDM63" s="77"/>
      <c r="NDN63" s="77"/>
      <c r="NDO63" s="77"/>
      <c r="NDP63" s="77"/>
      <c r="NDQ63" s="77"/>
      <c r="NDR63" s="77"/>
      <c r="NDS63" s="77"/>
      <c r="NDT63" s="77"/>
      <c r="NDU63" s="77"/>
      <c r="NDV63" s="77"/>
      <c r="NDW63" s="77"/>
      <c r="NDX63" s="77"/>
      <c r="NDY63" s="77"/>
      <c r="NDZ63" s="77"/>
      <c r="NEA63" s="77"/>
      <c r="NEB63" s="77"/>
      <c r="NEC63" s="77"/>
      <c r="NED63" s="77"/>
      <c r="NEE63" s="77"/>
      <c r="NEF63" s="77"/>
      <c r="NEG63" s="77"/>
      <c r="NEH63" s="77"/>
      <c r="NEI63" s="77"/>
      <c r="NEJ63" s="77"/>
      <c r="NEK63" s="77"/>
      <c r="NEL63" s="77"/>
      <c r="NEM63" s="77"/>
      <c r="NEN63" s="77"/>
      <c r="NEO63" s="77"/>
      <c r="NEP63" s="77"/>
      <c r="NEQ63" s="77"/>
      <c r="NER63" s="77"/>
      <c r="NES63" s="77"/>
      <c r="NET63" s="77"/>
      <c r="NEU63" s="77"/>
      <c r="NEV63" s="77"/>
      <c r="NEW63" s="77"/>
      <c r="NEX63" s="77"/>
      <c r="NEY63" s="77"/>
      <c r="NEZ63" s="77"/>
      <c r="NFA63" s="77"/>
      <c r="NFB63" s="77"/>
      <c r="NFC63" s="77"/>
      <c r="NFD63" s="77"/>
      <c r="NFE63" s="77"/>
      <c r="NFF63" s="77"/>
      <c r="NFG63" s="77"/>
      <c r="NFH63" s="77"/>
      <c r="NFI63" s="77"/>
      <c r="NFJ63" s="77"/>
      <c r="NFK63" s="77"/>
      <c r="NFL63" s="77"/>
      <c r="NFM63" s="77"/>
      <c r="NFN63" s="77"/>
      <c r="NFO63" s="77"/>
      <c r="NFP63" s="77"/>
      <c r="NFQ63" s="77"/>
      <c r="NFR63" s="77"/>
      <c r="NFS63" s="77"/>
      <c r="NFT63" s="77"/>
      <c r="NFU63" s="77"/>
      <c r="NFV63" s="77"/>
      <c r="NFW63" s="77"/>
      <c r="NFX63" s="77"/>
      <c r="NFY63" s="77"/>
      <c r="NFZ63" s="77"/>
      <c r="NGA63" s="77"/>
      <c r="NGB63" s="77"/>
      <c r="NGC63" s="77"/>
      <c r="NGD63" s="77"/>
      <c r="NGE63" s="77"/>
      <c r="NGF63" s="77"/>
      <c r="NGG63" s="77"/>
      <c r="NGH63" s="77"/>
      <c r="NGI63" s="77"/>
      <c r="NGJ63" s="77"/>
      <c r="NGK63" s="77"/>
      <c r="NGL63" s="77"/>
      <c r="NGM63" s="77"/>
      <c r="NGN63" s="77"/>
      <c r="NGO63" s="77"/>
      <c r="NGP63" s="77"/>
      <c r="NGQ63" s="77"/>
      <c r="NGR63" s="77"/>
      <c r="NGS63" s="77"/>
      <c r="NGT63" s="77"/>
      <c r="NGU63" s="77"/>
      <c r="NGV63" s="77"/>
      <c r="NGW63" s="77"/>
      <c r="NGX63" s="77"/>
      <c r="NGY63" s="77"/>
      <c r="NGZ63" s="77"/>
      <c r="NHA63" s="77"/>
      <c r="NHB63" s="77"/>
      <c r="NHC63" s="77"/>
      <c r="NHD63" s="77"/>
      <c r="NHE63" s="77"/>
      <c r="NHF63" s="77"/>
      <c r="NHG63" s="77"/>
      <c r="NHH63" s="77"/>
      <c r="NHI63" s="77"/>
      <c r="NHJ63" s="77"/>
      <c r="NHK63" s="77"/>
      <c r="NHL63" s="77"/>
      <c r="NHM63" s="77"/>
      <c r="NHN63" s="77"/>
      <c r="NHO63" s="77"/>
      <c r="NHP63" s="77"/>
      <c r="NHQ63" s="77"/>
      <c r="NHR63" s="77"/>
      <c r="NHS63" s="77"/>
      <c r="NHT63" s="77"/>
      <c r="NHU63" s="77"/>
      <c r="NHV63" s="77"/>
      <c r="NHW63" s="77"/>
      <c r="NHX63" s="77"/>
      <c r="NHY63" s="77"/>
      <c r="NHZ63" s="77"/>
      <c r="NIA63" s="77"/>
      <c r="NIB63" s="77"/>
      <c r="NIC63" s="77"/>
      <c r="NID63" s="77"/>
      <c r="NIE63" s="77"/>
      <c r="NIF63" s="77"/>
      <c r="NIG63" s="77"/>
      <c r="NIH63" s="77"/>
      <c r="NII63" s="77"/>
      <c r="NIJ63" s="77"/>
      <c r="NIK63" s="77"/>
      <c r="NIL63" s="77"/>
      <c r="NIM63" s="77"/>
      <c r="NIN63" s="77"/>
      <c r="NIO63" s="77"/>
      <c r="NIP63" s="77"/>
      <c r="NIQ63" s="77"/>
      <c r="NIR63" s="77"/>
      <c r="NIS63" s="77"/>
      <c r="NIT63" s="77"/>
      <c r="NIU63" s="77"/>
      <c r="NIV63" s="77"/>
      <c r="NIW63" s="77"/>
      <c r="NIX63" s="77"/>
      <c r="NIY63" s="77"/>
      <c r="NIZ63" s="77"/>
      <c r="NJA63" s="77"/>
      <c r="NJB63" s="77"/>
      <c r="NJC63" s="77"/>
      <c r="NJD63" s="77"/>
      <c r="NJE63" s="77"/>
      <c r="NJF63" s="77"/>
      <c r="NJG63" s="77"/>
      <c r="NJH63" s="77"/>
      <c r="NJI63" s="77"/>
      <c r="NJJ63" s="77"/>
      <c r="NJK63" s="77"/>
      <c r="NJL63" s="77"/>
      <c r="NJM63" s="77"/>
      <c r="NJN63" s="77"/>
      <c r="NJO63" s="77"/>
      <c r="NJP63" s="77"/>
      <c r="NJQ63" s="77"/>
      <c r="NJR63" s="77"/>
      <c r="NJS63" s="77"/>
      <c r="NJT63" s="77"/>
      <c r="NJU63" s="77"/>
      <c r="NJV63" s="77"/>
      <c r="NJW63" s="77"/>
      <c r="NJX63" s="77"/>
      <c r="NJY63" s="77"/>
      <c r="NJZ63" s="77"/>
      <c r="NKA63" s="77"/>
      <c r="NKB63" s="77"/>
      <c r="NKC63" s="77"/>
      <c r="NKD63" s="77"/>
      <c r="NKE63" s="77"/>
      <c r="NKF63" s="77"/>
      <c r="NKG63" s="77"/>
      <c r="NKH63" s="77"/>
      <c r="NKI63" s="77"/>
      <c r="NKJ63" s="77"/>
      <c r="NKK63" s="77"/>
      <c r="NKL63" s="77"/>
      <c r="NKM63" s="77"/>
      <c r="NKN63" s="77"/>
      <c r="NKO63" s="77"/>
      <c r="NKP63" s="77"/>
      <c r="NKQ63" s="77"/>
      <c r="NKR63" s="77"/>
      <c r="NKS63" s="77"/>
      <c r="NKT63" s="77"/>
      <c r="NKU63" s="77"/>
      <c r="NKV63" s="77"/>
      <c r="NKW63" s="77"/>
      <c r="NKX63" s="77"/>
      <c r="NKY63" s="77"/>
      <c r="NKZ63" s="77"/>
      <c r="NLA63" s="77"/>
      <c r="NLB63" s="77"/>
      <c r="NLC63" s="77"/>
      <c r="NLD63" s="77"/>
      <c r="NLE63" s="77"/>
      <c r="NLF63" s="77"/>
      <c r="NLG63" s="77"/>
      <c r="NLH63" s="77"/>
      <c r="NLI63" s="77"/>
      <c r="NLJ63" s="77"/>
      <c r="NLK63" s="77"/>
      <c r="NLL63" s="77"/>
      <c r="NLM63" s="77"/>
      <c r="NLN63" s="77"/>
      <c r="NLO63" s="77"/>
      <c r="NLP63" s="77"/>
      <c r="NLQ63" s="77"/>
      <c r="NLR63" s="77"/>
      <c r="NLS63" s="77"/>
      <c r="NLT63" s="77"/>
      <c r="NLU63" s="77"/>
      <c r="NLV63" s="77"/>
      <c r="NLW63" s="77"/>
      <c r="NLX63" s="77"/>
      <c r="NLY63" s="77"/>
      <c r="NLZ63" s="77"/>
      <c r="NMA63" s="77"/>
      <c r="NMB63" s="77"/>
      <c r="NMC63" s="77"/>
      <c r="NMD63" s="77"/>
      <c r="NME63" s="77"/>
      <c r="NMF63" s="77"/>
      <c r="NMG63" s="77"/>
      <c r="NMH63" s="77"/>
      <c r="NMI63" s="77"/>
      <c r="NMJ63" s="77"/>
      <c r="NMK63" s="77"/>
      <c r="NML63" s="77"/>
      <c r="NMM63" s="77"/>
      <c r="NMN63" s="77"/>
      <c r="NMO63" s="77"/>
      <c r="NMP63" s="77"/>
      <c r="NMQ63" s="77"/>
      <c r="NMR63" s="77"/>
      <c r="NMS63" s="77"/>
      <c r="NMT63" s="77"/>
      <c r="NMU63" s="77"/>
      <c r="NMV63" s="77"/>
      <c r="NMW63" s="77"/>
      <c r="NMX63" s="77"/>
      <c r="NMY63" s="77"/>
      <c r="NMZ63" s="77"/>
      <c r="NNA63" s="77"/>
      <c r="NNB63" s="77"/>
      <c r="NNC63" s="77"/>
      <c r="NND63" s="77"/>
      <c r="NNE63" s="77"/>
      <c r="NNF63" s="77"/>
      <c r="NNG63" s="77"/>
      <c r="NNH63" s="77"/>
      <c r="NNI63" s="77"/>
      <c r="NNJ63" s="77"/>
      <c r="NNK63" s="77"/>
      <c r="NNL63" s="77"/>
      <c r="NNM63" s="77"/>
      <c r="NNN63" s="77"/>
      <c r="NNO63" s="77"/>
      <c r="NNP63" s="77"/>
      <c r="NNQ63" s="77"/>
      <c r="NNR63" s="77"/>
      <c r="NNS63" s="77"/>
      <c r="NNT63" s="77"/>
      <c r="NNU63" s="77"/>
      <c r="NNV63" s="77"/>
      <c r="NNW63" s="77"/>
      <c r="NNX63" s="77"/>
      <c r="NNY63" s="77"/>
      <c r="NNZ63" s="77"/>
      <c r="NOA63" s="77"/>
      <c r="NOB63" s="77"/>
      <c r="NOC63" s="77"/>
      <c r="NOD63" s="77"/>
      <c r="NOE63" s="77"/>
      <c r="NOF63" s="77"/>
      <c r="NOG63" s="77"/>
      <c r="NOH63" s="77"/>
      <c r="NOI63" s="77"/>
      <c r="NOJ63" s="77"/>
      <c r="NOK63" s="77"/>
      <c r="NOL63" s="77"/>
      <c r="NOM63" s="77"/>
      <c r="NON63" s="77"/>
      <c r="NOO63" s="77"/>
      <c r="NOP63" s="77"/>
      <c r="NOQ63" s="77"/>
      <c r="NOR63" s="77"/>
      <c r="NOS63" s="77"/>
      <c r="NOT63" s="77"/>
      <c r="NOU63" s="77"/>
      <c r="NOV63" s="77"/>
      <c r="NOW63" s="77"/>
      <c r="NOX63" s="77"/>
      <c r="NOY63" s="77"/>
      <c r="NOZ63" s="77"/>
      <c r="NPA63" s="77"/>
      <c r="NPB63" s="77"/>
      <c r="NPC63" s="77"/>
      <c r="NPD63" s="77"/>
      <c r="NPE63" s="77"/>
      <c r="NPF63" s="77"/>
      <c r="NPG63" s="77"/>
      <c r="NPH63" s="77"/>
      <c r="NPI63" s="77"/>
      <c r="NPJ63" s="77"/>
      <c r="NPK63" s="77"/>
      <c r="NPL63" s="77"/>
      <c r="NPM63" s="77"/>
      <c r="NPN63" s="77"/>
      <c r="NPO63" s="77"/>
      <c r="NPP63" s="77"/>
      <c r="NPQ63" s="77"/>
      <c r="NPR63" s="77"/>
      <c r="NPS63" s="77"/>
      <c r="NPT63" s="77"/>
      <c r="NPU63" s="77"/>
      <c r="NPV63" s="77"/>
      <c r="NPW63" s="77"/>
      <c r="NPX63" s="77"/>
      <c r="NPY63" s="77"/>
      <c r="NPZ63" s="77"/>
      <c r="NQA63" s="77"/>
      <c r="NQB63" s="77"/>
      <c r="NQC63" s="77"/>
      <c r="NQD63" s="77"/>
      <c r="NQE63" s="77"/>
      <c r="NQF63" s="77"/>
      <c r="NQG63" s="77"/>
      <c r="NQH63" s="77"/>
      <c r="NQI63" s="77"/>
      <c r="NQJ63" s="77"/>
      <c r="NQK63" s="77"/>
      <c r="NQL63" s="77"/>
      <c r="NQM63" s="77"/>
      <c r="NQN63" s="77"/>
      <c r="NQO63" s="77"/>
      <c r="NQP63" s="77"/>
      <c r="NQQ63" s="77"/>
      <c r="NQR63" s="77"/>
      <c r="NQS63" s="77"/>
      <c r="NQT63" s="77"/>
      <c r="NQU63" s="77"/>
      <c r="NQV63" s="77"/>
      <c r="NQW63" s="77"/>
      <c r="NQX63" s="77"/>
      <c r="NQY63" s="77"/>
      <c r="NQZ63" s="77"/>
      <c r="NRA63" s="77"/>
      <c r="NRB63" s="77"/>
      <c r="NRC63" s="77"/>
      <c r="NRD63" s="77"/>
      <c r="NRE63" s="77"/>
      <c r="NRF63" s="77"/>
      <c r="NRG63" s="77"/>
      <c r="NRH63" s="77"/>
      <c r="NRI63" s="77"/>
      <c r="NRJ63" s="77"/>
      <c r="NRK63" s="77"/>
      <c r="NRL63" s="77"/>
      <c r="NRM63" s="77"/>
      <c r="NRN63" s="77"/>
      <c r="NRO63" s="77"/>
      <c r="NRP63" s="77"/>
      <c r="NRQ63" s="77"/>
      <c r="NRR63" s="77"/>
      <c r="NRS63" s="77"/>
      <c r="NRT63" s="77"/>
      <c r="NRU63" s="77"/>
      <c r="NRV63" s="77"/>
      <c r="NRW63" s="77"/>
      <c r="NRX63" s="77"/>
      <c r="NRY63" s="77"/>
      <c r="NRZ63" s="77"/>
      <c r="NSA63" s="77"/>
      <c r="NSB63" s="77"/>
      <c r="NSC63" s="77"/>
      <c r="NSD63" s="77"/>
      <c r="NSE63" s="77"/>
      <c r="NSF63" s="77"/>
      <c r="NSG63" s="77"/>
      <c r="NSH63" s="77"/>
      <c r="NSI63" s="77"/>
      <c r="NSJ63" s="77"/>
      <c r="NSK63" s="77"/>
      <c r="NSL63" s="77"/>
      <c r="NSM63" s="77"/>
      <c r="NSN63" s="77"/>
      <c r="NSO63" s="77"/>
      <c r="NSP63" s="77"/>
      <c r="NSQ63" s="77"/>
      <c r="NSR63" s="77"/>
      <c r="NSS63" s="77"/>
      <c r="NST63" s="77"/>
      <c r="NSU63" s="77"/>
      <c r="NSV63" s="77"/>
      <c r="NSW63" s="77"/>
      <c r="NSX63" s="77"/>
      <c r="NSY63" s="77"/>
      <c r="NSZ63" s="77"/>
      <c r="NTA63" s="77"/>
      <c r="NTB63" s="77"/>
      <c r="NTC63" s="77"/>
      <c r="NTD63" s="77"/>
      <c r="NTE63" s="77"/>
      <c r="NTF63" s="77"/>
      <c r="NTG63" s="77"/>
      <c r="NTH63" s="77"/>
      <c r="NTI63" s="77"/>
      <c r="NTJ63" s="77"/>
      <c r="NTK63" s="77"/>
      <c r="NTL63" s="77"/>
      <c r="NTM63" s="77"/>
      <c r="NTN63" s="77"/>
      <c r="NTO63" s="77"/>
      <c r="NTP63" s="77"/>
      <c r="NTQ63" s="77"/>
      <c r="NTR63" s="77"/>
      <c r="NTS63" s="77"/>
      <c r="NTT63" s="77"/>
      <c r="NTU63" s="77"/>
      <c r="NTV63" s="77"/>
      <c r="NTW63" s="77"/>
      <c r="NTX63" s="77"/>
      <c r="NTY63" s="77"/>
      <c r="NTZ63" s="77"/>
      <c r="NUA63" s="77"/>
      <c r="NUB63" s="77"/>
      <c r="NUC63" s="77"/>
      <c r="NUD63" s="77"/>
      <c r="NUE63" s="77"/>
      <c r="NUF63" s="77"/>
      <c r="NUG63" s="77"/>
      <c r="NUH63" s="77"/>
      <c r="NUI63" s="77"/>
      <c r="NUJ63" s="77"/>
      <c r="NUK63" s="77"/>
      <c r="NUL63" s="77"/>
      <c r="NUM63" s="77"/>
      <c r="NUN63" s="77"/>
      <c r="NUO63" s="77"/>
      <c r="NUP63" s="77"/>
      <c r="NUQ63" s="77"/>
      <c r="NUR63" s="77"/>
      <c r="NUS63" s="77"/>
      <c r="NUT63" s="77"/>
      <c r="NUU63" s="77"/>
      <c r="NUV63" s="77"/>
      <c r="NUW63" s="77"/>
      <c r="NUX63" s="77"/>
      <c r="NUY63" s="77"/>
      <c r="NUZ63" s="77"/>
      <c r="NVA63" s="77"/>
      <c r="NVB63" s="77"/>
      <c r="NVC63" s="77"/>
      <c r="NVD63" s="77"/>
      <c r="NVE63" s="77"/>
      <c r="NVF63" s="77"/>
      <c r="NVG63" s="77"/>
      <c r="NVH63" s="77"/>
      <c r="NVI63" s="77"/>
      <c r="NVJ63" s="77"/>
      <c r="NVK63" s="77"/>
      <c r="NVL63" s="77"/>
      <c r="NVM63" s="77"/>
      <c r="NVN63" s="77"/>
      <c r="NVO63" s="77"/>
      <c r="NVP63" s="77"/>
      <c r="NVQ63" s="77"/>
      <c r="NVR63" s="77"/>
      <c r="NVS63" s="77"/>
      <c r="NVT63" s="77"/>
      <c r="NVU63" s="77"/>
      <c r="NVV63" s="77"/>
      <c r="NVW63" s="77"/>
      <c r="NVX63" s="77"/>
      <c r="NVY63" s="77"/>
      <c r="NVZ63" s="77"/>
      <c r="NWA63" s="77"/>
      <c r="NWB63" s="77"/>
      <c r="NWC63" s="77"/>
      <c r="NWD63" s="77"/>
      <c r="NWE63" s="77"/>
      <c r="NWF63" s="77"/>
      <c r="NWG63" s="77"/>
      <c r="NWH63" s="77"/>
      <c r="NWI63" s="77"/>
      <c r="NWJ63" s="77"/>
      <c r="NWK63" s="77"/>
      <c r="NWL63" s="77"/>
      <c r="NWM63" s="77"/>
      <c r="NWN63" s="77"/>
      <c r="NWO63" s="77"/>
      <c r="NWP63" s="77"/>
      <c r="NWQ63" s="77"/>
      <c r="NWR63" s="77"/>
      <c r="NWS63" s="77"/>
      <c r="NWT63" s="77"/>
      <c r="NWU63" s="77"/>
      <c r="NWV63" s="77"/>
      <c r="NWW63" s="77"/>
      <c r="NWX63" s="77"/>
      <c r="NWY63" s="77"/>
      <c r="NWZ63" s="77"/>
      <c r="NXA63" s="77"/>
      <c r="NXB63" s="77"/>
      <c r="NXC63" s="77"/>
      <c r="NXD63" s="77"/>
      <c r="NXE63" s="77"/>
      <c r="NXF63" s="77"/>
      <c r="NXG63" s="77"/>
      <c r="NXH63" s="77"/>
      <c r="NXI63" s="77"/>
      <c r="NXJ63" s="77"/>
      <c r="NXK63" s="77"/>
      <c r="NXL63" s="77"/>
      <c r="NXM63" s="77"/>
      <c r="NXN63" s="77"/>
      <c r="NXO63" s="77"/>
      <c r="NXP63" s="77"/>
      <c r="NXQ63" s="77"/>
      <c r="NXR63" s="77"/>
      <c r="NXS63" s="77"/>
      <c r="NXT63" s="77"/>
      <c r="NXU63" s="77"/>
      <c r="NXV63" s="77"/>
      <c r="NXW63" s="77"/>
      <c r="NXX63" s="77"/>
      <c r="NXY63" s="77"/>
      <c r="NXZ63" s="77"/>
      <c r="NYA63" s="77"/>
      <c r="NYB63" s="77"/>
      <c r="NYC63" s="77"/>
      <c r="NYD63" s="77"/>
      <c r="NYE63" s="77"/>
      <c r="NYF63" s="77"/>
      <c r="NYG63" s="77"/>
      <c r="NYH63" s="77"/>
      <c r="NYI63" s="77"/>
      <c r="NYJ63" s="77"/>
      <c r="NYK63" s="77"/>
      <c r="NYL63" s="77"/>
      <c r="NYM63" s="77"/>
      <c r="NYN63" s="77"/>
      <c r="NYO63" s="77"/>
      <c r="NYP63" s="77"/>
      <c r="NYQ63" s="77"/>
      <c r="NYR63" s="77"/>
      <c r="NYS63" s="77"/>
      <c r="NYT63" s="77"/>
      <c r="NYU63" s="77"/>
      <c r="NYV63" s="77"/>
      <c r="NYW63" s="77"/>
      <c r="NYX63" s="77"/>
      <c r="NYY63" s="77"/>
      <c r="NYZ63" s="77"/>
      <c r="NZA63" s="77"/>
      <c r="NZB63" s="77"/>
      <c r="NZC63" s="77"/>
      <c r="NZD63" s="77"/>
      <c r="NZE63" s="77"/>
      <c r="NZF63" s="77"/>
      <c r="NZG63" s="77"/>
      <c r="NZH63" s="77"/>
      <c r="NZI63" s="77"/>
      <c r="NZJ63" s="77"/>
      <c r="NZK63" s="77"/>
      <c r="NZL63" s="77"/>
      <c r="NZM63" s="77"/>
      <c r="NZN63" s="77"/>
      <c r="NZO63" s="77"/>
      <c r="NZP63" s="77"/>
      <c r="NZQ63" s="77"/>
      <c r="NZR63" s="77"/>
      <c r="NZS63" s="77"/>
      <c r="NZT63" s="77"/>
      <c r="NZU63" s="77"/>
      <c r="NZV63" s="77"/>
      <c r="NZW63" s="77"/>
      <c r="NZX63" s="77"/>
      <c r="NZY63" s="77"/>
      <c r="NZZ63" s="77"/>
      <c r="OAA63" s="77"/>
      <c r="OAB63" s="77"/>
      <c r="OAC63" s="77"/>
      <c r="OAD63" s="77"/>
      <c r="OAE63" s="77"/>
      <c r="OAF63" s="77"/>
      <c r="OAG63" s="77"/>
      <c r="OAH63" s="77"/>
      <c r="OAI63" s="77"/>
      <c r="OAJ63" s="77"/>
      <c r="OAK63" s="77"/>
      <c r="OAL63" s="77"/>
      <c r="OAM63" s="77"/>
      <c r="OAN63" s="77"/>
      <c r="OAO63" s="77"/>
      <c r="OAP63" s="77"/>
      <c r="OAQ63" s="77"/>
      <c r="OAR63" s="77"/>
      <c r="OAS63" s="77"/>
      <c r="OAT63" s="77"/>
      <c r="OAU63" s="77"/>
      <c r="OAV63" s="77"/>
      <c r="OAW63" s="77"/>
      <c r="OAX63" s="77"/>
      <c r="OAY63" s="77"/>
      <c r="OAZ63" s="77"/>
      <c r="OBA63" s="77"/>
      <c r="OBB63" s="77"/>
      <c r="OBC63" s="77"/>
      <c r="OBD63" s="77"/>
      <c r="OBE63" s="77"/>
      <c r="OBF63" s="77"/>
      <c r="OBG63" s="77"/>
      <c r="OBH63" s="77"/>
      <c r="OBI63" s="77"/>
      <c r="OBJ63" s="77"/>
      <c r="OBK63" s="77"/>
      <c r="OBL63" s="77"/>
      <c r="OBM63" s="77"/>
      <c r="OBN63" s="77"/>
      <c r="OBO63" s="77"/>
      <c r="OBP63" s="77"/>
      <c r="OBQ63" s="77"/>
      <c r="OBR63" s="77"/>
      <c r="OBS63" s="77"/>
      <c r="OBT63" s="77"/>
      <c r="OBU63" s="77"/>
      <c r="OBV63" s="77"/>
      <c r="OBW63" s="77"/>
      <c r="OBX63" s="77"/>
      <c r="OBY63" s="77"/>
      <c r="OBZ63" s="77"/>
      <c r="OCA63" s="77"/>
      <c r="OCB63" s="77"/>
      <c r="OCC63" s="77"/>
      <c r="OCD63" s="77"/>
      <c r="OCE63" s="77"/>
      <c r="OCF63" s="77"/>
      <c r="OCG63" s="77"/>
      <c r="OCH63" s="77"/>
      <c r="OCI63" s="77"/>
      <c r="OCJ63" s="77"/>
      <c r="OCK63" s="77"/>
      <c r="OCL63" s="77"/>
      <c r="OCM63" s="77"/>
      <c r="OCN63" s="77"/>
      <c r="OCO63" s="77"/>
      <c r="OCP63" s="77"/>
      <c r="OCQ63" s="77"/>
      <c r="OCR63" s="77"/>
      <c r="OCS63" s="77"/>
      <c r="OCT63" s="77"/>
      <c r="OCU63" s="77"/>
      <c r="OCV63" s="77"/>
      <c r="OCW63" s="77"/>
      <c r="OCX63" s="77"/>
      <c r="OCY63" s="77"/>
      <c r="OCZ63" s="77"/>
      <c r="ODA63" s="77"/>
      <c r="ODB63" s="77"/>
      <c r="ODC63" s="77"/>
      <c r="ODD63" s="77"/>
      <c r="ODE63" s="77"/>
      <c r="ODF63" s="77"/>
      <c r="ODG63" s="77"/>
      <c r="ODH63" s="77"/>
      <c r="ODI63" s="77"/>
      <c r="ODJ63" s="77"/>
      <c r="ODK63" s="77"/>
      <c r="ODL63" s="77"/>
      <c r="ODM63" s="77"/>
      <c r="ODN63" s="77"/>
      <c r="ODO63" s="77"/>
      <c r="ODP63" s="77"/>
      <c r="ODQ63" s="77"/>
      <c r="ODR63" s="77"/>
      <c r="ODS63" s="77"/>
      <c r="ODT63" s="77"/>
      <c r="ODU63" s="77"/>
      <c r="ODV63" s="77"/>
      <c r="ODW63" s="77"/>
      <c r="ODX63" s="77"/>
      <c r="ODY63" s="77"/>
      <c r="ODZ63" s="77"/>
      <c r="OEA63" s="77"/>
      <c r="OEB63" s="77"/>
      <c r="OEC63" s="77"/>
      <c r="OED63" s="77"/>
      <c r="OEE63" s="77"/>
      <c r="OEF63" s="77"/>
      <c r="OEG63" s="77"/>
      <c r="OEH63" s="77"/>
      <c r="OEI63" s="77"/>
      <c r="OEJ63" s="77"/>
      <c r="OEK63" s="77"/>
      <c r="OEL63" s="77"/>
      <c r="OEM63" s="77"/>
      <c r="OEN63" s="77"/>
      <c r="OEO63" s="77"/>
      <c r="OEP63" s="77"/>
      <c r="OEQ63" s="77"/>
      <c r="OER63" s="77"/>
      <c r="OES63" s="77"/>
      <c r="OET63" s="77"/>
      <c r="OEU63" s="77"/>
      <c r="OEV63" s="77"/>
      <c r="OEW63" s="77"/>
      <c r="OEX63" s="77"/>
      <c r="OEY63" s="77"/>
      <c r="OEZ63" s="77"/>
      <c r="OFA63" s="77"/>
      <c r="OFB63" s="77"/>
      <c r="OFC63" s="77"/>
      <c r="OFD63" s="77"/>
      <c r="OFE63" s="77"/>
      <c r="OFF63" s="77"/>
      <c r="OFG63" s="77"/>
      <c r="OFH63" s="77"/>
      <c r="OFI63" s="77"/>
      <c r="OFJ63" s="77"/>
      <c r="OFK63" s="77"/>
      <c r="OFL63" s="77"/>
      <c r="OFM63" s="77"/>
      <c r="OFN63" s="77"/>
      <c r="OFO63" s="77"/>
      <c r="OFP63" s="77"/>
      <c r="OFQ63" s="77"/>
      <c r="OFR63" s="77"/>
      <c r="OFS63" s="77"/>
      <c r="OFT63" s="77"/>
      <c r="OFU63" s="77"/>
      <c r="OFV63" s="77"/>
      <c r="OFW63" s="77"/>
      <c r="OFX63" s="77"/>
      <c r="OFY63" s="77"/>
      <c r="OFZ63" s="77"/>
      <c r="OGA63" s="77"/>
      <c r="OGB63" s="77"/>
      <c r="OGC63" s="77"/>
      <c r="OGD63" s="77"/>
      <c r="OGE63" s="77"/>
      <c r="OGF63" s="77"/>
      <c r="OGG63" s="77"/>
      <c r="OGH63" s="77"/>
      <c r="OGI63" s="77"/>
      <c r="OGJ63" s="77"/>
      <c r="OGK63" s="77"/>
      <c r="OGL63" s="77"/>
      <c r="OGM63" s="77"/>
      <c r="OGN63" s="77"/>
      <c r="OGO63" s="77"/>
      <c r="OGP63" s="77"/>
      <c r="OGQ63" s="77"/>
      <c r="OGR63" s="77"/>
      <c r="OGS63" s="77"/>
      <c r="OGT63" s="77"/>
      <c r="OGU63" s="77"/>
      <c r="OGV63" s="77"/>
      <c r="OGW63" s="77"/>
      <c r="OGX63" s="77"/>
      <c r="OGY63" s="77"/>
      <c r="OGZ63" s="77"/>
      <c r="OHA63" s="77"/>
      <c r="OHB63" s="77"/>
      <c r="OHC63" s="77"/>
      <c r="OHD63" s="77"/>
      <c r="OHE63" s="77"/>
      <c r="OHF63" s="77"/>
      <c r="OHG63" s="77"/>
      <c r="OHH63" s="77"/>
      <c r="OHI63" s="77"/>
      <c r="OHJ63" s="77"/>
      <c r="OHK63" s="77"/>
      <c r="OHL63" s="77"/>
      <c r="OHM63" s="77"/>
      <c r="OHN63" s="77"/>
      <c r="OHO63" s="77"/>
      <c r="OHP63" s="77"/>
      <c r="OHQ63" s="77"/>
      <c r="OHR63" s="77"/>
      <c r="OHS63" s="77"/>
      <c r="OHT63" s="77"/>
      <c r="OHU63" s="77"/>
      <c r="OHV63" s="77"/>
      <c r="OHW63" s="77"/>
      <c r="OHX63" s="77"/>
      <c r="OHY63" s="77"/>
      <c r="OHZ63" s="77"/>
      <c r="OIA63" s="77"/>
      <c r="OIB63" s="77"/>
      <c r="OIC63" s="77"/>
      <c r="OID63" s="77"/>
      <c r="OIE63" s="77"/>
      <c r="OIF63" s="77"/>
      <c r="OIG63" s="77"/>
      <c r="OIH63" s="77"/>
      <c r="OII63" s="77"/>
      <c r="OIJ63" s="77"/>
      <c r="OIK63" s="77"/>
      <c r="OIL63" s="77"/>
      <c r="OIM63" s="77"/>
      <c r="OIN63" s="77"/>
      <c r="OIO63" s="77"/>
      <c r="OIP63" s="77"/>
      <c r="OIQ63" s="77"/>
      <c r="OIR63" s="77"/>
      <c r="OIS63" s="77"/>
      <c r="OIT63" s="77"/>
      <c r="OIU63" s="77"/>
      <c r="OIV63" s="77"/>
      <c r="OIW63" s="77"/>
      <c r="OIX63" s="77"/>
      <c r="OIY63" s="77"/>
      <c r="OIZ63" s="77"/>
      <c r="OJA63" s="77"/>
      <c r="OJB63" s="77"/>
      <c r="OJC63" s="77"/>
      <c r="OJD63" s="77"/>
      <c r="OJE63" s="77"/>
      <c r="OJF63" s="77"/>
      <c r="OJG63" s="77"/>
      <c r="OJH63" s="77"/>
      <c r="OJI63" s="77"/>
      <c r="OJJ63" s="77"/>
      <c r="OJK63" s="77"/>
      <c r="OJL63" s="77"/>
      <c r="OJM63" s="77"/>
      <c r="OJN63" s="77"/>
      <c r="OJO63" s="77"/>
      <c r="OJP63" s="77"/>
      <c r="OJQ63" s="77"/>
      <c r="OJR63" s="77"/>
      <c r="OJS63" s="77"/>
      <c r="OJT63" s="77"/>
      <c r="OJU63" s="77"/>
      <c r="OJV63" s="77"/>
      <c r="OJW63" s="77"/>
      <c r="OJX63" s="77"/>
      <c r="OJY63" s="77"/>
      <c r="OJZ63" s="77"/>
      <c r="OKA63" s="77"/>
      <c r="OKB63" s="77"/>
      <c r="OKC63" s="77"/>
      <c r="OKD63" s="77"/>
      <c r="OKE63" s="77"/>
      <c r="OKF63" s="77"/>
      <c r="OKG63" s="77"/>
      <c r="OKH63" s="77"/>
      <c r="OKI63" s="77"/>
      <c r="OKJ63" s="77"/>
      <c r="OKK63" s="77"/>
      <c r="OKL63" s="77"/>
      <c r="OKM63" s="77"/>
      <c r="OKN63" s="77"/>
      <c r="OKO63" s="77"/>
      <c r="OKP63" s="77"/>
      <c r="OKQ63" s="77"/>
      <c r="OKR63" s="77"/>
      <c r="OKS63" s="77"/>
      <c r="OKT63" s="77"/>
      <c r="OKU63" s="77"/>
      <c r="OKV63" s="77"/>
      <c r="OKW63" s="77"/>
      <c r="OKX63" s="77"/>
      <c r="OKY63" s="77"/>
      <c r="OKZ63" s="77"/>
      <c r="OLA63" s="77"/>
      <c r="OLB63" s="77"/>
      <c r="OLC63" s="77"/>
      <c r="OLD63" s="77"/>
      <c r="OLE63" s="77"/>
      <c r="OLF63" s="77"/>
      <c r="OLG63" s="77"/>
      <c r="OLH63" s="77"/>
      <c r="OLI63" s="77"/>
      <c r="OLJ63" s="77"/>
      <c r="OLK63" s="77"/>
      <c r="OLL63" s="77"/>
      <c r="OLM63" s="77"/>
      <c r="OLN63" s="77"/>
      <c r="OLO63" s="77"/>
      <c r="OLP63" s="77"/>
      <c r="OLQ63" s="77"/>
      <c r="OLR63" s="77"/>
      <c r="OLS63" s="77"/>
      <c r="OLT63" s="77"/>
      <c r="OLU63" s="77"/>
      <c r="OLV63" s="77"/>
      <c r="OLW63" s="77"/>
      <c r="OLX63" s="77"/>
      <c r="OLY63" s="77"/>
      <c r="OLZ63" s="77"/>
      <c r="OMA63" s="77"/>
      <c r="OMB63" s="77"/>
      <c r="OMC63" s="77"/>
      <c r="OMD63" s="77"/>
      <c r="OME63" s="77"/>
      <c r="OMF63" s="77"/>
      <c r="OMG63" s="77"/>
      <c r="OMH63" s="77"/>
      <c r="OMI63" s="77"/>
      <c r="OMJ63" s="77"/>
      <c r="OMK63" s="77"/>
      <c r="OML63" s="77"/>
      <c r="OMM63" s="77"/>
      <c r="OMN63" s="77"/>
      <c r="OMO63" s="77"/>
      <c r="OMP63" s="77"/>
      <c r="OMQ63" s="77"/>
      <c r="OMR63" s="77"/>
      <c r="OMS63" s="77"/>
      <c r="OMT63" s="77"/>
      <c r="OMU63" s="77"/>
      <c r="OMV63" s="77"/>
      <c r="OMW63" s="77"/>
      <c r="OMX63" s="77"/>
      <c r="OMY63" s="77"/>
      <c r="OMZ63" s="77"/>
      <c r="ONA63" s="77"/>
      <c r="ONB63" s="77"/>
      <c r="ONC63" s="77"/>
      <c r="OND63" s="77"/>
      <c r="ONE63" s="77"/>
      <c r="ONF63" s="77"/>
      <c r="ONG63" s="77"/>
      <c r="ONH63" s="77"/>
      <c r="ONI63" s="77"/>
      <c r="ONJ63" s="77"/>
      <c r="ONK63" s="77"/>
      <c r="ONL63" s="77"/>
      <c r="ONM63" s="77"/>
      <c r="ONN63" s="77"/>
      <c r="ONO63" s="77"/>
      <c r="ONP63" s="77"/>
      <c r="ONQ63" s="77"/>
      <c r="ONR63" s="77"/>
      <c r="ONS63" s="77"/>
      <c r="ONT63" s="77"/>
      <c r="ONU63" s="77"/>
      <c r="ONV63" s="77"/>
      <c r="ONW63" s="77"/>
      <c r="ONX63" s="77"/>
      <c r="ONY63" s="77"/>
      <c r="ONZ63" s="77"/>
      <c r="OOA63" s="77"/>
      <c r="OOB63" s="77"/>
      <c r="OOC63" s="77"/>
      <c r="OOD63" s="77"/>
      <c r="OOE63" s="77"/>
      <c r="OOF63" s="77"/>
      <c r="OOG63" s="77"/>
      <c r="OOH63" s="77"/>
      <c r="OOI63" s="77"/>
      <c r="OOJ63" s="77"/>
      <c r="OOK63" s="77"/>
      <c r="OOL63" s="77"/>
      <c r="OOM63" s="77"/>
      <c r="OON63" s="77"/>
      <c r="OOO63" s="77"/>
      <c r="OOP63" s="77"/>
      <c r="OOQ63" s="77"/>
      <c r="OOR63" s="77"/>
      <c r="OOS63" s="77"/>
      <c r="OOT63" s="77"/>
      <c r="OOU63" s="77"/>
      <c r="OOV63" s="77"/>
      <c r="OOW63" s="77"/>
      <c r="OOX63" s="77"/>
      <c r="OOY63" s="77"/>
      <c r="OOZ63" s="77"/>
      <c r="OPA63" s="77"/>
      <c r="OPB63" s="77"/>
      <c r="OPC63" s="77"/>
      <c r="OPD63" s="77"/>
      <c r="OPE63" s="77"/>
      <c r="OPF63" s="77"/>
      <c r="OPG63" s="77"/>
      <c r="OPH63" s="77"/>
      <c r="OPI63" s="77"/>
      <c r="OPJ63" s="77"/>
      <c r="OPK63" s="77"/>
      <c r="OPL63" s="77"/>
      <c r="OPM63" s="77"/>
      <c r="OPN63" s="77"/>
      <c r="OPO63" s="77"/>
      <c r="OPP63" s="77"/>
      <c r="OPQ63" s="77"/>
      <c r="OPR63" s="77"/>
      <c r="OPS63" s="77"/>
      <c r="OPT63" s="77"/>
      <c r="OPU63" s="77"/>
      <c r="OPV63" s="77"/>
      <c r="OPW63" s="77"/>
      <c r="OPX63" s="77"/>
      <c r="OPY63" s="77"/>
      <c r="OPZ63" s="77"/>
      <c r="OQA63" s="77"/>
      <c r="OQB63" s="77"/>
      <c r="OQC63" s="77"/>
      <c r="OQD63" s="77"/>
      <c r="OQE63" s="77"/>
      <c r="OQF63" s="77"/>
      <c r="OQG63" s="77"/>
      <c r="OQH63" s="77"/>
      <c r="OQI63" s="77"/>
      <c r="OQJ63" s="77"/>
      <c r="OQK63" s="77"/>
      <c r="OQL63" s="77"/>
      <c r="OQM63" s="77"/>
      <c r="OQN63" s="77"/>
      <c r="OQO63" s="77"/>
      <c r="OQP63" s="77"/>
      <c r="OQQ63" s="77"/>
      <c r="OQR63" s="77"/>
      <c r="OQS63" s="77"/>
      <c r="OQT63" s="77"/>
      <c r="OQU63" s="77"/>
      <c r="OQV63" s="77"/>
      <c r="OQW63" s="77"/>
      <c r="OQX63" s="77"/>
      <c r="OQY63" s="77"/>
      <c r="OQZ63" s="77"/>
      <c r="ORA63" s="77"/>
      <c r="ORB63" s="77"/>
      <c r="ORC63" s="77"/>
      <c r="ORD63" s="77"/>
      <c r="ORE63" s="77"/>
      <c r="ORF63" s="77"/>
      <c r="ORG63" s="77"/>
      <c r="ORH63" s="77"/>
      <c r="ORI63" s="77"/>
      <c r="ORJ63" s="77"/>
      <c r="ORK63" s="77"/>
      <c r="ORL63" s="77"/>
      <c r="ORM63" s="77"/>
      <c r="ORN63" s="77"/>
      <c r="ORO63" s="77"/>
      <c r="ORP63" s="77"/>
      <c r="ORQ63" s="77"/>
      <c r="ORR63" s="77"/>
      <c r="ORS63" s="77"/>
      <c r="ORT63" s="77"/>
      <c r="ORU63" s="77"/>
      <c r="ORV63" s="77"/>
      <c r="ORW63" s="77"/>
      <c r="ORX63" s="77"/>
      <c r="ORY63" s="77"/>
      <c r="ORZ63" s="77"/>
      <c r="OSA63" s="77"/>
      <c r="OSB63" s="77"/>
      <c r="OSC63" s="77"/>
      <c r="OSD63" s="77"/>
      <c r="OSE63" s="77"/>
      <c r="OSF63" s="77"/>
      <c r="OSG63" s="77"/>
      <c r="OSH63" s="77"/>
      <c r="OSI63" s="77"/>
      <c r="OSJ63" s="77"/>
      <c r="OSK63" s="77"/>
      <c r="OSL63" s="77"/>
      <c r="OSM63" s="77"/>
      <c r="OSN63" s="77"/>
      <c r="OSO63" s="77"/>
      <c r="OSP63" s="77"/>
      <c r="OSQ63" s="77"/>
      <c r="OSR63" s="77"/>
      <c r="OSS63" s="77"/>
      <c r="OST63" s="77"/>
      <c r="OSU63" s="77"/>
      <c r="OSV63" s="77"/>
      <c r="OSW63" s="77"/>
      <c r="OSX63" s="77"/>
      <c r="OSY63" s="77"/>
      <c r="OSZ63" s="77"/>
      <c r="OTA63" s="77"/>
      <c r="OTB63" s="77"/>
      <c r="OTC63" s="77"/>
      <c r="OTD63" s="77"/>
      <c r="OTE63" s="77"/>
      <c r="OTF63" s="77"/>
      <c r="OTG63" s="77"/>
      <c r="OTH63" s="77"/>
      <c r="OTI63" s="77"/>
      <c r="OTJ63" s="77"/>
      <c r="OTK63" s="77"/>
      <c r="OTL63" s="77"/>
      <c r="OTM63" s="77"/>
      <c r="OTN63" s="77"/>
      <c r="OTO63" s="77"/>
      <c r="OTP63" s="77"/>
      <c r="OTQ63" s="77"/>
      <c r="OTR63" s="77"/>
      <c r="OTS63" s="77"/>
      <c r="OTT63" s="77"/>
      <c r="OTU63" s="77"/>
      <c r="OTV63" s="77"/>
      <c r="OTW63" s="77"/>
      <c r="OTX63" s="77"/>
      <c r="OTY63" s="77"/>
      <c r="OTZ63" s="77"/>
      <c r="OUA63" s="77"/>
      <c r="OUB63" s="77"/>
      <c r="OUC63" s="77"/>
      <c r="OUD63" s="77"/>
      <c r="OUE63" s="77"/>
      <c r="OUF63" s="77"/>
      <c r="OUG63" s="77"/>
      <c r="OUH63" s="77"/>
      <c r="OUI63" s="77"/>
      <c r="OUJ63" s="77"/>
      <c r="OUK63" s="77"/>
      <c r="OUL63" s="77"/>
      <c r="OUM63" s="77"/>
      <c r="OUN63" s="77"/>
      <c r="OUO63" s="77"/>
      <c r="OUP63" s="77"/>
      <c r="OUQ63" s="77"/>
      <c r="OUR63" s="77"/>
      <c r="OUS63" s="77"/>
      <c r="OUT63" s="77"/>
      <c r="OUU63" s="77"/>
      <c r="OUV63" s="77"/>
      <c r="OUW63" s="77"/>
      <c r="OUX63" s="77"/>
      <c r="OUY63" s="77"/>
      <c r="OUZ63" s="77"/>
      <c r="OVA63" s="77"/>
      <c r="OVB63" s="77"/>
      <c r="OVC63" s="77"/>
      <c r="OVD63" s="77"/>
      <c r="OVE63" s="77"/>
      <c r="OVF63" s="77"/>
      <c r="OVG63" s="77"/>
      <c r="OVH63" s="77"/>
      <c r="OVI63" s="77"/>
      <c r="OVJ63" s="77"/>
      <c r="OVK63" s="77"/>
      <c r="OVL63" s="77"/>
      <c r="OVM63" s="77"/>
      <c r="OVN63" s="77"/>
      <c r="OVO63" s="77"/>
      <c r="OVP63" s="77"/>
      <c r="OVQ63" s="77"/>
      <c r="OVR63" s="77"/>
      <c r="OVS63" s="77"/>
      <c r="OVT63" s="77"/>
      <c r="OVU63" s="77"/>
      <c r="OVV63" s="77"/>
      <c r="OVW63" s="77"/>
      <c r="OVX63" s="77"/>
      <c r="OVY63" s="77"/>
      <c r="OVZ63" s="77"/>
      <c r="OWA63" s="77"/>
      <c r="OWB63" s="77"/>
      <c r="OWC63" s="77"/>
      <c r="OWD63" s="77"/>
      <c r="OWE63" s="77"/>
      <c r="OWF63" s="77"/>
      <c r="OWG63" s="77"/>
      <c r="OWH63" s="77"/>
      <c r="OWI63" s="77"/>
      <c r="OWJ63" s="77"/>
      <c r="OWK63" s="77"/>
      <c r="OWL63" s="77"/>
      <c r="OWM63" s="77"/>
      <c r="OWN63" s="77"/>
      <c r="OWO63" s="77"/>
      <c r="OWP63" s="77"/>
      <c r="OWQ63" s="77"/>
      <c r="OWR63" s="77"/>
      <c r="OWS63" s="77"/>
      <c r="OWT63" s="77"/>
      <c r="OWU63" s="77"/>
      <c r="OWV63" s="77"/>
      <c r="OWW63" s="77"/>
      <c r="OWX63" s="77"/>
      <c r="OWY63" s="77"/>
      <c r="OWZ63" s="77"/>
      <c r="OXA63" s="77"/>
      <c r="OXB63" s="77"/>
      <c r="OXC63" s="77"/>
      <c r="OXD63" s="77"/>
      <c r="OXE63" s="77"/>
      <c r="OXF63" s="77"/>
      <c r="OXG63" s="77"/>
      <c r="OXH63" s="77"/>
      <c r="OXI63" s="77"/>
      <c r="OXJ63" s="77"/>
      <c r="OXK63" s="77"/>
      <c r="OXL63" s="77"/>
      <c r="OXM63" s="77"/>
      <c r="OXN63" s="77"/>
      <c r="OXO63" s="77"/>
      <c r="OXP63" s="77"/>
      <c r="OXQ63" s="77"/>
      <c r="OXR63" s="77"/>
      <c r="OXS63" s="77"/>
      <c r="OXT63" s="77"/>
      <c r="OXU63" s="77"/>
      <c r="OXV63" s="77"/>
      <c r="OXW63" s="77"/>
      <c r="OXX63" s="77"/>
      <c r="OXY63" s="77"/>
      <c r="OXZ63" s="77"/>
      <c r="OYA63" s="77"/>
      <c r="OYB63" s="77"/>
      <c r="OYC63" s="77"/>
      <c r="OYD63" s="77"/>
      <c r="OYE63" s="77"/>
      <c r="OYF63" s="77"/>
      <c r="OYG63" s="77"/>
      <c r="OYH63" s="77"/>
      <c r="OYI63" s="77"/>
      <c r="OYJ63" s="77"/>
      <c r="OYK63" s="77"/>
      <c r="OYL63" s="77"/>
      <c r="OYM63" s="77"/>
      <c r="OYN63" s="77"/>
      <c r="OYO63" s="77"/>
      <c r="OYP63" s="77"/>
      <c r="OYQ63" s="77"/>
      <c r="OYR63" s="77"/>
      <c r="OYS63" s="77"/>
      <c r="OYT63" s="77"/>
      <c r="OYU63" s="77"/>
      <c r="OYV63" s="77"/>
      <c r="OYW63" s="77"/>
      <c r="OYX63" s="77"/>
      <c r="OYY63" s="77"/>
      <c r="OYZ63" s="77"/>
      <c r="OZA63" s="77"/>
      <c r="OZB63" s="77"/>
      <c r="OZC63" s="77"/>
      <c r="OZD63" s="77"/>
      <c r="OZE63" s="77"/>
      <c r="OZF63" s="77"/>
      <c r="OZG63" s="77"/>
      <c r="OZH63" s="77"/>
      <c r="OZI63" s="77"/>
      <c r="OZJ63" s="77"/>
      <c r="OZK63" s="77"/>
      <c r="OZL63" s="77"/>
      <c r="OZM63" s="77"/>
      <c r="OZN63" s="77"/>
      <c r="OZO63" s="77"/>
      <c r="OZP63" s="77"/>
      <c r="OZQ63" s="77"/>
      <c r="OZR63" s="77"/>
      <c r="OZS63" s="77"/>
      <c r="OZT63" s="77"/>
      <c r="OZU63" s="77"/>
      <c r="OZV63" s="77"/>
      <c r="OZW63" s="77"/>
      <c r="OZX63" s="77"/>
      <c r="OZY63" s="77"/>
      <c r="OZZ63" s="77"/>
      <c r="PAA63" s="77"/>
      <c r="PAB63" s="77"/>
      <c r="PAC63" s="77"/>
      <c r="PAD63" s="77"/>
      <c r="PAE63" s="77"/>
      <c r="PAF63" s="77"/>
      <c r="PAG63" s="77"/>
      <c r="PAH63" s="77"/>
      <c r="PAI63" s="77"/>
      <c r="PAJ63" s="77"/>
      <c r="PAK63" s="77"/>
      <c r="PAL63" s="77"/>
      <c r="PAM63" s="77"/>
      <c r="PAN63" s="77"/>
      <c r="PAO63" s="77"/>
      <c r="PAP63" s="77"/>
      <c r="PAQ63" s="77"/>
      <c r="PAR63" s="77"/>
      <c r="PAS63" s="77"/>
      <c r="PAT63" s="77"/>
      <c r="PAU63" s="77"/>
      <c r="PAV63" s="77"/>
      <c r="PAW63" s="77"/>
      <c r="PAX63" s="77"/>
      <c r="PAY63" s="77"/>
      <c r="PAZ63" s="77"/>
      <c r="PBA63" s="77"/>
      <c r="PBB63" s="77"/>
      <c r="PBC63" s="77"/>
      <c r="PBD63" s="77"/>
      <c r="PBE63" s="77"/>
      <c r="PBF63" s="77"/>
      <c r="PBG63" s="77"/>
      <c r="PBH63" s="77"/>
      <c r="PBI63" s="77"/>
      <c r="PBJ63" s="77"/>
      <c r="PBK63" s="77"/>
      <c r="PBL63" s="77"/>
      <c r="PBM63" s="77"/>
      <c r="PBN63" s="77"/>
      <c r="PBO63" s="77"/>
      <c r="PBP63" s="77"/>
      <c r="PBQ63" s="77"/>
      <c r="PBR63" s="77"/>
      <c r="PBS63" s="77"/>
      <c r="PBT63" s="77"/>
      <c r="PBU63" s="77"/>
      <c r="PBV63" s="77"/>
      <c r="PBW63" s="77"/>
      <c r="PBX63" s="77"/>
      <c r="PBY63" s="77"/>
      <c r="PBZ63" s="77"/>
      <c r="PCA63" s="77"/>
      <c r="PCB63" s="77"/>
      <c r="PCC63" s="77"/>
      <c r="PCD63" s="77"/>
      <c r="PCE63" s="77"/>
      <c r="PCF63" s="77"/>
      <c r="PCG63" s="77"/>
      <c r="PCH63" s="77"/>
      <c r="PCI63" s="77"/>
      <c r="PCJ63" s="77"/>
      <c r="PCK63" s="77"/>
      <c r="PCL63" s="77"/>
      <c r="PCM63" s="77"/>
      <c r="PCN63" s="77"/>
      <c r="PCO63" s="77"/>
      <c r="PCP63" s="77"/>
      <c r="PCQ63" s="77"/>
      <c r="PCR63" s="77"/>
      <c r="PCS63" s="77"/>
      <c r="PCT63" s="77"/>
      <c r="PCU63" s="77"/>
      <c r="PCV63" s="77"/>
      <c r="PCW63" s="77"/>
      <c r="PCX63" s="77"/>
      <c r="PCY63" s="77"/>
      <c r="PCZ63" s="77"/>
      <c r="PDA63" s="77"/>
      <c r="PDB63" s="77"/>
      <c r="PDC63" s="77"/>
      <c r="PDD63" s="77"/>
      <c r="PDE63" s="77"/>
      <c r="PDF63" s="77"/>
      <c r="PDG63" s="77"/>
      <c r="PDH63" s="77"/>
      <c r="PDI63" s="77"/>
      <c r="PDJ63" s="77"/>
      <c r="PDK63" s="77"/>
      <c r="PDL63" s="77"/>
      <c r="PDM63" s="77"/>
      <c r="PDN63" s="77"/>
      <c r="PDO63" s="77"/>
      <c r="PDP63" s="77"/>
      <c r="PDQ63" s="77"/>
      <c r="PDR63" s="77"/>
      <c r="PDS63" s="77"/>
      <c r="PDT63" s="77"/>
      <c r="PDU63" s="77"/>
      <c r="PDV63" s="77"/>
      <c r="PDW63" s="77"/>
      <c r="PDX63" s="77"/>
      <c r="PDY63" s="77"/>
      <c r="PDZ63" s="77"/>
      <c r="PEA63" s="77"/>
      <c r="PEB63" s="77"/>
      <c r="PEC63" s="77"/>
      <c r="PED63" s="77"/>
      <c r="PEE63" s="77"/>
      <c r="PEF63" s="77"/>
      <c r="PEG63" s="77"/>
      <c r="PEH63" s="77"/>
      <c r="PEI63" s="77"/>
      <c r="PEJ63" s="77"/>
      <c r="PEK63" s="77"/>
      <c r="PEL63" s="77"/>
      <c r="PEM63" s="77"/>
      <c r="PEN63" s="77"/>
      <c r="PEO63" s="77"/>
      <c r="PEP63" s="77"/>
      <c r="PEQ63" s="77"/>
      <c r="PER63" s="77"/>
      <c r="PES63" s="77"/>
      <c r="PET63" s="77"/>
      <c r="PEU63" s="77"/>
      <c r="PEV63" s="77"/>
      <c r="PEW63" s="77"/>
      <c r="PEX63" s="77"/>
      <c r="PEY63" s="77"/>
      <c r="PEZ63" s="77"/>
      <c r="PFA63" s="77"/>
      <c r="PFB63" s="77"/>
      <c r="PFC63" s="77"/>
      <c r="PFD63" s="77"/>
      <c r="PFE63" s="77"/>
      <c r="PFF63" s="77"/>
      <c r="PFG63" s="77"/>
      <c r="PFH63" s="77"/>
      <c r="PFI63" s="77"/>
      <c r="PFJ63" s="77"/>
      <c r="PFK63" s="77"/>
      <c r="PFL63" s="77"/>
      <c r="PFM63" s="77"/>
      <c r="PFN63" s="77"/>
      <c r="PFO63" s="77"/>
      <c r="PFP63" s="77"/>
      <c r="PFQ63" s="77"/>
      <c r="PFR63" s="77"/>
      <c r="PFS63" s="77"/>
      <c r="PFT63" s="77"/>
      <c r="PFU63" s="77"/>
      <c r="PFV63" s="77"/>
      <c r="PFW63" s="77"/>
      <c r="PFX63" s="77"/>
      <c r="PFY63" s="77"/>
      <c r="PFZ63" s="77"/>
      <c r="PGA63" s="77"/>
      <c r="PGB63" s="77"/>
      <c r="PGC63" s="77"/>
      <c r="PGD63" s="77"/>
      <c r="PGE63" s="77"/>
      <c r="PGF63" s="77"/>
      <c r="PGG63" s="77"/>
      <c r="PGH63" s="77"/>
      <c r="PGI63" s="77"/>
      <c r="PGJ63" s="77"/>
      <c r="PGK63" s="77"/>
      <c r="PGL63" s="77"/>
      <c r="PGM63" s="77"/>
      <c r="PGN63" s="77"/>
      <c r="PGO63" s="77"/>
      <c r="PGP63" s="77"/>
      <c r="PGQ63" s="77"/>
      <c r="PGR63" s="77"/>
      <c r="PGS63" s="77"/>
      <c r="PGT63" s="77"/>
      <c r="PGU63" s="77"/>
      <c r="PGV63" s="77"/>
      <c r="PGW63" s="77"/>
      <c r="PGX63" s="77"/>
      <c r="PGY63" s="77"/>
      <c r="PGZ63" s="77"/>
      <c r="PHA63" s="77"/>
      <c r="PHB63" s="77"/>
      <c r="PHC63" s="77"/>
      <c r="PHD63" s="77"/>
      <c r="PHE63" s="77"/>
      <c r="PHF63" s="77"/>
      <c r="PHG63" s="77"/>
      <c r="PHH63" s="77"/>
      <c r="PHI63" s="77"/>
      <c r="PHJ63" s="77"/>
      <c r="PHK63" s="77"/>
      <c r="PHL63" s="77"/>
      <c r="PHM63" s="77"/>
      <c r="PHN63" s="77"/>
      <c r="PHO63" s="77"/>
      <c r="PHP63" s="77"/>
      <c r="PHQ63" s="77"/>
      <c r="PHR63" s="77"/>
      <c r="PHS63" s="77"/>
      <c r="PHT63" s="77"/>
      <c r="PHU63" s="77"/>
      <c r="PHV63" s="77"/>
      <c r="PHW63" s="77"/>
      <c r="PHX63" s="77"/>
      <c r="PHY63" s="77"/>
      <c r="PHZ63" s="77"/>
      <c r="PIA63" s="77"/>
      <c r="PIB63" s="77"/>
      <c r="PIC63" s="77"/>
      <c r="PID63" s="77"/>
      <c r="PIE63" s="77"/>
      <c r="PIF63" s="77"/>
      <c r="PIG63" s="77"/>
      <c r="PIH63" s="77"/>
      <c r="PII63" s="77"/>
      <c r="PIJ63" s="77"/>
      <c r="PIK63" s="77"/>
      <c r="PIL63" s="77"/>
      <c r="PIM63" s="77"/>
      <c r="PIN63" s="77"/>
      <c r="PIO63" s="77"/>
      <c r="PIP63" s="77"/>
      <c r="PIQ63" s="77"/>
      <c r="PIR63" s="77"/>
      <c r="PIS63" s="77"/>
      <c r="PIT63" s="77"/>
      <c r="PIU63" s="77"/>
      <c r="PIV63" s="77"/>
      <c r="PIW63" s="77"/>
      <c r="PIX63" s="77"/>
      <c r="PIY63" s="77"/>
      <c r="PIZ63" s="77"/>
      <c r="PJA63" s="77"/>
      <c r="PJB63" s="77"/>
      <c r="PJC63" s="77"/>
      <c r="PJD63" s="77"/>
      <c r="PJE63" s="77"/>
      <c r="PJF63" s="77"/>
      <c r="PJG63" s="77"/>
      <c r="PJH63" s="77"/>
      <c r="PJI63" s="77"/>
      <c r="PJJ63" s="77"/>
      <c r="PJK63" s="77"/>
      <c r="PJL63" s="77"/>
      <c r="PJM63" s="77"/>
      <c r="PJN63" s="77"/>
      <c r="PJO63" s="77"/>
      <c r="PJP63" s="77"/>
      <c r="PJQ63" s="77"/>
      <c r="PJR63" s="77"/>
      <c r="PJS63" s="77"/>
      <c r="PJT63" s="77"/>
      <c r="PJU63" s="77"/>
      <c r="PJV63" s="77"/>
      <c r="PJW63" s="77"/>
      <c r="PJX63" s="77"/>
      <c r="PJY63" s="77"/>
      <c r="PJZ63" s="77"/>
      <c r="PKA63" s="77"/>
      <c r="PKB63" s="77"/>
      <c r="PKC63" s="77"/>
      <c r="PKD63" s="77"/>
      <c r="PKE63" s="77"/>
      <c r="PKF63" s="77"/>
      <c r="PKG63" s="77"/>
      <c r="PKH63" s="77"/>
      <c r="PKI63" s="77"/>
      <c r="PKJ63" s="77"/>
      <c r="PKK63" s="77"/>
      <c r="PKL63" s="77"/>
      <c r="PKM63" s="77"/>
      <c r="PKN63" s="77"/>
      <c r="PKO63" s="77"/>
      <c r="PKP63" s="77"/>
      <c r="PKQ63" s="77"/>
      <c r="PKR63" s="77"/>
      <c r="PKS63" s="77"/>
      <c r="PKT63" s="77"/>
      <c r="PKU63" s="77"/>
      <c r="PKV63" s="77"/>
      <c r="PKW63" s="77"/>
      <c r="PKX63" s="77"/>
      <c r="PKY63" s="77"/>
      <c r="PKZ63" s="77"/>
      <c r="PLA63" s="77"/>
      <c r="PLB63" s="77"/>
      <c r="PLC63" s="77"/>
      <c r="PLD63" s="77"/>
      <c r="PLE63" s="77"/>
      <c r="PLF63" s="77"/>
      <c r="PLG63" s="77"/>
      <c r="PLH63" s="77"/>
      <c r="PLI63" s="77"/>
      <c r="PLJ63" s="77"/>
      <c r="PLK63" s="77"/>
      <c r="PLL63" s="77"/>
      <c r="PLM63" s="77"/>
      <c r="PLN63" s="77"/>
      <c r="PLO63" s="77"/>
      <c r="PLP63" s="77"/>
      <c r="PLQ63" s="77"/>
      <c r="PLR63" s="77"/>
      <c r="PLS63" s="77"/>
      <c r="PLT63" s="77"/>
      <c r="PLU63" s="77"/>
      <c r="PLV63" s="77"/>
      <c r="PLW63" s="77"/>
      <c r="PLX63" s="77"/>
      <c r="PLY63" s="77"/>
      <c r="PLZ63" s="77"/>
      <c r="PMA63" s="77"/>
      <c r="PMB63" s="77"/>
      <c r="PMC63" s="77"/>
      <c r="PMD63" s="77"/>
      <c r="PME63" s="77"/>
      <c r="PMF63" s="77"/>
      <c r="PMG63" s="77"/>
      <c r="PMH63" s="77"/>
      <c r="PMI63" s="77"/>
      <c r="PMJ63" s="77"/>
      <c r="PMK63" s="77"/>
      <c r="PML63" s="77"/>
      <c r="PMM63" s="77"/>
      <c r="PMN63" s="77"/>
      <c r="PMO63" s="77"/>
      <c r="PMP63" s="77"/>
      <c r="PMQ63" s="77"/>
      <c r="PMR63" s="77"/>
      <c r="PMS63" s="77"/>
      <c r="PMT63" s="77"/>
      <c r="PMU63" s="77"/>
      <c r="PMV63" s="77"/>
      <c r="PMW63" s="77"/>
      <c r="PMX63" s="77"/>
      <c r="PMY63" s="77"/>
      <c r="PMZ63" s="77"/>
      <c r="PNA63" s="77"/>
      <c r="PNB63" s="77"/>
      <c r="PNC63" s="77"/>
      <c r="PND63" s="77"/>
      <c r="PNE63" s="77"/>
      <c r="PNF63" s="77"/>
      <c r="PNG63" s="77"/>
      <c r="PNH63" s="77"/>
      <c r="PNI63" s="77"/>
      <c r="PNJ63" s="77"/>
      <c r="PNK63" s="77"/>
      <c r="PNL63" s="77"/>
      <c r="PNM63" s="77"/>
      <c r="PNN63" s="77"/>
      <c r="PNO63" s="77"/>
      <c r="PNP63" s="77"/>
      <c r="PNQ63" s="77"/>
      <c r="PNR63" s="77"/>
      <c r="PNS63" s="77"/>
      <c r="PNT63" s="77"/>
      <c r="PNU63" s="77"/>
      <c r="PNV63" s="77"/>
      <c r="PNW63" s="77"/>
      <c r="PNX63" s="77"/>
      <c r="PNY63" s="77"/>
      <c r="PNZ63" s="77"/>
      <c r="POA63" s="77"/>
      <c r="POB63" s="77"/>
      <c r="POC63" s="77"/>
      <c r="POD63" s="77"/>
      <c r="POE63" s="77"/>
      <c r="POF63" s="77"/>
      <c r="POG63" s="77"/>
      <c r="POH63" s="77"/>
      <c r="POI63" s="77"/>
      <c r="POJ63" s="77"/>
      <c r="POK63" s="77"/>
      <c r="POL63" s="77"/>
      <c r="POM63" s="77"/>
      <c r="PON63" s="77"/>
      <c r="POO63" s="77"/>
      <c r="POP63" s="77"/>
      <c r="POQ63" s="77"/>
      <c r="POR63" s="77"/>
      <c r="POS63" s="77"/>
      <c r="POT63" s="77"/>
      <c r="POU63" s="77"/>
      <c r="POV63" s="77"/>
      <c r="POW63" s="77"/>
      <c r="POX63" s="77"/>
      <c r="POY63" s="77"/>
      <c r="POZ63" s="77"/>
      <c r="PPA63" s="77"/>
      <c r="PPB63" s="77"/>
      <c r="PPC63" s="77"/>
      <c r="PPD63" s="77"/>
      <c r="PPE63" s="77"/>
      <c r="PPF63" s="77"/>
      <c r="PPG63" s="77"/>
      <c r="PPH63" s="77"/>
      <c r="PPI63" s="77"/>
      <c r="PPJ63" s="77"/>
      <c r="PPK63" s="77"/>
      <c r="PPL63" s="77"/>
      <c r="PPM63" s="77"/>
      <c r="PPN63" s="77"/>
      <c r="PPO63" s="77"/>
      <c r="PPP63" s="77"/>
      <c r="PPQ63" s="77"/>
      <c r="PPR63" s="77"/>
      <c r="PPS63" s="77"/>
      <c r="PPT63" s="77"/>
      <c r="PPU63" s="77"/>
      <c r="PPV63" s="77"/>
      <c r="PPW63" s="77"/>
      <c r="PPX63" s="77"/>
      <c r="PPY63" s="77"/>
      <c r="PPZ63" s="77"/>
      <c r="PQA63" s="77"/>
      <c r="PQB63" s="77"/>
      <c r="PQC63" s="77"/>
      <c r="PQD63" s="77"/>
      <c r="PQE63" s="77"/>
      <c r="PQF63" s="77"/>
      <c r="PQG63" s="77"/>
      <c r="PQH63" s="77"/>
      <c r="PQI63" s="77"/>
      <c r="PQJ63" s="77"/>
      <c r="PQK63" s="77"/>
      <c r="PQL63" s="77"/>
      <c r="PQM63" s="77"/>
      <c r="PQN63" s="77"/>
      <c r="PQO63" s="77"/>
      <c r="PQP63" s="77"/>
      <c r="PQQ63" s="77"/>
      <c r="PQR63" s="77"/>
      <c r="PQS63" s="77"/>
      <c r="PQT63" s="77"/>
      <c r="PQU63" s="77"/>
      <c r="PQV63" s="77"/>
      <c r="PQW63" s="77"/>
      <c r="PQX63" s="77"/>
      <c r="PQY63" s="77"/>
      <c r="PQZ63" s="77"/>
      <c r="PRA63" s="77"/>
      <c r="PRB63" s="77"/>
      <c r="PRC63" s="77"/>
      <c r="PRD63" s="77"/>
      <c r="PRE63" s="77"/>
      <c r="PRF63" s="77"/>
      <c r="PRG63" s="77"/>
      <c r="PRH63" s="77"/>
      <c r="PRI63" s="77"/>
      <c r="PRJ63" s="77"/>
      <c r="PRK63" s="77"/>
      <c r="PRL63" s="77"/>
      <c r="PRM63" s="77"/>
      <c r="PRN63" s="77"/>
      <c r="PRO63" s="77"/>
      <c r="PRP63" s="77"/>
      <c r="PRQ63" s="77"/>
      <c r="PRR63" s="77"/>
      <c r="PRS63" s="77"/>
      <c r="PRT63" s="77"/>
      <c r="PRU63" s="77"/>
      <c r="PRV63" s="77"/>
      <c r="PRW63" s="77"/>
      <c r="PRX63" s="77"/>
      <c r="PRY63" s="77"/>
      <c r="PRZ63" s="77"/>
      <c r="PSA63" s="77"/>
      <c r="PSB63" s="77"/>
      <c r="PSC63" s="77"/>
      <c r="PSD63" s="77"/>
      <c r="PSE63" s="77"/>
      <c r="PSF63" s="77"/>
      <c r="PSG63" s="77"/>
      <c r="PSH63" s="77"/>
      <c r="PSI63" s="77"/>
      <c r="PSJ63" s="77"/>
      <c r="PSK63" s="77"/>
      <c r="PSL63" s="77"/>
      <c r="PSM63" s="77"/>
      <c r="PSN63" s="77"/>
      <c r="PSO63" s="77"/>
      <c r="PSP63" s="77"/>
      <c r="PSQ63" s="77"/>
      <c r="PSR63" s="77"/>
      <c r="PSS63" s="77"/>
      <c r="PST63" s="77"/>
      <c r="PSU63" s="77"/>
      <c r="PSV63" s="77"/>
      <c r="PSW63" s="77"/>
      <c r="PSX63" s="77"/>
      <c r="PSY63" s="77"/>
      <c r="PSZ63" s="77"/>
      <c r="PTA63" s="77"/>
      <c r="PTB63" s="77"/>
      <c r="PTC63" s="77"/>
      <c r="PTD63" s="77"/>
      <c r="PTE63" s="77"/>
      <c r="PTF63" s="77"/>
      <c r="PTG63" s="77"/>
      <c r="PTH63" s="77"/>
      <c r="PTI63" s="77"/>
      <c r="PTJ63" s="77"/>
      <c r="PTK63" s="77"/>
      <c r="PTL63" s="77"/>
      <c r="PTM63" s="77"/>
      <c r="PTN63" s="77"/>
      <c r="PTO63" s="77"/>
      <c r="PTP63" s="77"/>
      <c r="PTQ63" s="77"/>
      <c r="PTR63" s="77"/>
      <c r="PTS63" s="77"/>
      <c r="PTT63" s="77"/>
      <c r="PTU63" s="77"/>
      <c r="PTV63" s="77"/>
      <c r="PTW63" s="77"/>
      <c r="PTX63" s="77"/>
      <c r="PTY63" s="77"/>
      <c r="PTZ63" s="77"/>
      <c r="PUA63" s="77"/>
      <c r="PUB63" s="77"/>
      <c r="PUC63" s="77"/>
      <c r="PUD63" s="77"/>
      <c r="PUE63" s="77"/>
      <c r="PUF63" s="77"/>
      <c r="PUG63" s="77"/>
      <c r="PUH63" s="77"/>
      <c r="PUI63" s="77"/>
      <c r="PUJ63" s="77"/>
      <c r="PUK63" s="77"/>
      <c r="PUL63" s="77"/>
      <c r="PUM63" s="77"/>
      <c r="PUN63" s="77"/>
      <c r="PUO63" s="77"/>
      <c r="PUP63" s="77"/>
      <c r="PUQ63" s="77"/>
      <c r="PUR63" s="77"/>
      <c r="PUS63" s="77"/>
      <c r="PUT63" s="77"/>
      <c r="PUU63" s="77"/>
      <c r="PUV63" s="77"/>
      <c r="PUW63" s="77"/>
      <c r="PUX63" s="77"/>
      <c r="PUY63" s="77"/>
      <c r="PUZ63" s="77"/>
      <c r="PVA63" s="77"/>
      <c r="PVB63" s="77"/>
      <c r="PVC63" s="77"/>
      <c r="PVD63" s="77"/>
      <c r="PVE63" s="77"/>
      <c r="PVF63" s="77"/>
      <c r="PVG63" s="77"/>
      <c r="PVH63" s="77"/>
      <c r="PVI63" s="77"/>
      <c r="PVJ63" s="77"/>
      <c r="PVK63" s="77"/>
      <c r="PVL63" s="77"/>
      <c r="PVM63" s="77"/>
      <c r="PVN63" s="77"/>
      <c r="PVO63" s="77"/>
      <c r="PVP63" s="77"/>
      <c r="PVQ63" s="77"/>
      <c r="PVR63" s="77"/>
      <c r="PVS63" s="77"/>
      <c r="PVT63" s="77"/>
      <c r="PVU63" s="77"/>
      <c r="PVV63" s="77"/>
      <c r="PVW63" s="77"/>
      <c r="PVX63" s="77"/>
      <c r="PVY63" s="77"/>
      <c r="PVZ63" s="77"/>
      <c r="PWA63" s="77"/>
      <c r="PWB63" s="77"/>
      <c r="PWC63" s="77"/>
      <c r="PWD63" s="77"/>
      <c r="PWE63" s="77"/>
      <c r="PWF63" s="77"/>
      <c r="PWG63" s="77"/>
      <c r="PWH63" s="77"/>
      <c r="PWI63" s="77"/>
      <c r="PWJ63" s="77"/>
      <c r="PWK63" s="77"/>
      <c r="PWL63" s="77"/>
      <c r="PWM63" s="77"/>
      <c r="PWN63" s="77"/>
      <c r="PWO63" s="77"/>
      <c r="PWP63" s="77"/>
      <c r="PWQ63" s="77"/>
      <c r="PWR63" s="77"/>
      <c r="PWS63" s="77"/>
      <c r="PWT63" s="77"/>
      <c r="PWU63" s="77"/>
      <c r="PWV63" s="77"/>
      <c r="PWW63" s="77"/>
      <c r="PWX63" s="77"/>
      <c r="PWY63" s="77"/>
      <c r="PWZ63" s="77"/>
      <c r="PXA63" s="77"/>
      <c r="PXB63" s="77"/>
      <c r="PXC63" s="77"/>
      <c r="PXD63" s="77"/>
      <c r="PXE63" s="77"/>
      <c r="PXF63" s="77"/>
      <c r="PXG63" s="77"/>
      <c r="PXH63" s="77"/>
      <c r="PXI63" s="77"/>
      <c r="PXJ63" s="77"/>
      <c r="PXK63" s="77"/>
      <c r="PXL63" s="77"/>
      <c r="PXM63" s="77"/>
      <c r="PXN63" s="77"/>
      <c r="PXO63" s="77"/>
      <c r="PXP63" s="77"/>
      <c r="PXQ63" s="77"/>
      <c r="PXR63" s="77"/>
      <c r="PXS63" s="77"/>
      <c r="PXT63" s="77"/>
      <c r="PXU63" s="77"/>
      <c r="PXV63" s="77"/>
      <c r="PXW63" s="77"/>
      <c r="PXX63" s="77"/>
      <c r="PXY63" s="77"/>
      <c r="PXZ63" s="77"/>
      <c r="PYA63" s="77"/>
      <c r="PYB63" s="77"/>
      <c r="PYC63" s="77"/>
      <c r="PYD63" s="77"/>
      <c r="PYE63" s="77"/>
      <c r="PYF63" s="77"/>
      <c r="PYG63" s="77"/>
      <c r="PYH63" s="77"/>
      <c r="PYI63" s="77"/>
      <c r="PYJ63" s="77"/>
      <c r="PYK63" s="77"/>
      <c r="PYL63" s="77"/>
      <c r="PYM63" s="77"/>
      <c r="PYN63" s="77"/>
      <c r="PYO63" s="77"/>
      <c r="PYP63" s="77"/>
      <c r="PYQ63" s="77"/>
      <c r="PYR63" s="77"/>
      <c r="PYS63" s="77"/>
      <c r="PYT63" s="77"/>
      <c r="PYU63" s="77"/>
      <c r="PYV63" s="77"/>
      <c r="PYW63" s="77"/>
      <c r="PYX63" s="77"/>
      <c r="PYY63" s="77"/>
      <c r="PYZ63" s="77"/>
      <c r="PZA63" s="77"/>
      <c r="PZB63" s="77"/>
      <c r="PZC63" s="77"/>
      <c r="PZD63" s="77"/>
      <c r="PZE63" s="77"/>
      <c r="PZF63" s="77"/>
      <c r="PZG63" s="77"/>
      <c r="PZH63" s="77"/>
      <c r="PZI63" s="77"/>
      <c r="PZJ63" s="77"/>
      <c r="PZK63" s="77"/>
      <c r="PZL63" s="77"/>
      <c r="PZM63" s="77"/>
      <c r="PZN63" s="77"/>
      <c r="PZO63" s="77"/>
      <c r="PZP63" s="77"/>
      <c r="PZQ63" s="77"/>
      <c r="PZR63" s="77"/>
      <c r="PZS63" s="77"/>
      <c r="PZT63" s="77"/>
      <c r="PZU63" s="77"/>
      <c r="PZV63" s="77"/>
      <c r="PZW63" s="77"/>
      <c r="PZX63" s="77"/>
      <c r="PZY63" s="77"/>
      <c r="PZZ63" s="77"/>
      <c r="QAA63" s="77"/>
      <c r="QAB63" s="77"/>
      <c r="QAC63" s="77"/>
      <c r="QAD63" s="77"/>
      <c r="QAE63" s="77"/>
      <c r="QAF63" s="77"/>
      <c r="QAG63" s="77"/>
      <c r="QAH63" s="77"/>
      <c r="QAI63" s="77"/>
      <c r="QAJ63" s="77"/>
      <c r="QAK63" s="77"/>
      <c r="QAL63" s="77"/>
      <c r="QAM63" s="77"/>
      <c r="QAN63" s="77"/>
      <c r="QAO63" s="77"/>
      <c r="QAP63" s="77"/>
      <c r="QAQ63" s="77"/>
      <c r="QAR63" s="77"/>
      <c r="QAS63" s="77"/>
      <c r="QAT63" s="77"/>
      <c r="QAU63" s="77"/>
      <c r="QAV63" s="77"/>
      <c r="QAW63" s="77"/>
      <c r="QAX63" s="77"/>
      <c r="QAY63" s="77"/>
      <c r="QAZ63" s="77"/>
      <c r="QBA63" s="77"/>
      <c r="QBB63" s="77"/>
      <c r="QBC63" s="77"/>
      <c r="QBD63" s="77"/>
      <c r="QBE63" s="77"/>
      <c r="QBF63" s="77"/>
      <c r="QBG63" s="77"/>
      <c r="QBH63" s="77"/>
      <c r="QBI63" s="77"/>
      <c r="QBJ63" s="77"/>
      <c r="QBK63" s="77"/>
      <c r="QBL63" s="77"/>
      <c r="QBM63" s="77"/>
      <c r="QBN63" s="77"/>
      <c r="QBO63" s="77"/>
      <c r="QBP63" s="77"/>
      <c r="QBQ63" s="77"/>
      <c r="QBR63" s="77"/>
      <c r="QBS63" s="77"/>
      <c r="QBT63" s="77"/>
      <c r="QBU63" s="77"/>
      <c r="QBV63" s="77"/>
      <c r="QBW63" s="77"/>
      <c r="QBX63" s="77"/>
      <c r="QBY63" s="77"/>
      <c r="QBZ63" s="77"/>
      <c r="QCA63" s="77"/>
      <c r="QCB63" s="77"/>
      <c r="QCC63" s="77"/>
      <c r="QCD63" s="77"/>
      <c r="QCE63" s="77"/>
      <c r="QCF63" s="77"/>
      <c r="QCG63" s="77"/>
      <c r="QCH63" s="77"/>
      <c r="QCI63" s="77"/>
      <c r="QCJ63" s="77"/>
      <c r="QCK63" s="77"/>
      <c r="QCL63" s="77"/>
      <c r="QCM63" s="77"/>
      <c r="QCN63" s="77"/>
      <c r="QCO63" s="77"/>
      <c r="QCP63" s="77"/>
      <c r="QCQ63" s="77"/>
      <c r="QCR63" s="77"/>
      <c r="QCS63" s="77"/>
      <c r="QCT63" s="77"/>
      <c r="QCU63" s="77"/>
      <c r="QCV63" s="77"/>
      <c r="QCW63" s="77"/>
      <c r="QCX63" s="77"/>
      <c r="QCY63" s="77"/>
      <c r="QCZ63" s="77"/>
      <c r="QDA63" s="77"/>
      <c r="QDB63" s="77"/>
      <c r="QDC63" s="77"/>
      <c r="QDD63" s="77"/>
      <c r="QDE63" s="77"/>
      <c r="QDF63" s="77"/>
      <c r="QDG63" s="77"/>
      <c r="QDH63" s="77"/>
      <c r="QDI63" s="77"/>
      <c r="QDJ63" s="77"/>
      <c r="QDK63" s="77"/>
      <c r="QDL63" s="77"/>
      <c r="QDM63" s="77"/>
      <c r="QDN63" s="77"/>
      <c r="QDO63" s="77"/>
      <c r="QDP63" s="77"/>
      <c r="QDQ63" s="77"/>
      <c r="QDR63" s="77"/>
      <c r="QDS63" s="77"/>
      <c r="QDT63" s="77"/>
      <c r="QDU63" s="77"/>
      <c r="QDV63" s="77"/>
      <c r="QDW63" s="77"/>
      <c r="QDX63" s="77"/>
      <c r="QDY63" s="77"/>
      <c r="QDZ63" s="77"/>
      <c r="QEA63" s="77"/>
      <c r="QEB63" s="77"/>
      <c r="QEC63" s="77"/>
      <c r="QED63" s="77"/>
      <c r="QEE63" s="77"/>
      <c r="QEF63" s="77"/>
      <c r="QEG63" s="77"/>
      <c r="QEH63" s="77"/>
      <c r="QEI63" s="77"/>
      <c r="QEJ63" s="77"/>
      <c r="QEK63" s="77"/>
      <c r="QEL63" s="77"/>
      <c r="QEM63" s="77"/>
      <c r="QEN63" s="77"/>
      <c r="QEO63" s="77"/>
      <c r="QEP63" s="77"/>
      <c r="QEQ63" s="77"/>
      <c r="QER63" s="77"/>
      <c r="QES63" s="77"/>
      <c r="QET63" s="77"/>
      <c r="QEU63" s="77"/>
      <c r="QEV63" s="77"/>
      <c r="QEW63" s="77"/>
      <c r="QEX63" s="77"/>
      <c r="QEY63" s="77"/>
      <c r="QEZ63" s="77"/>
      <c r="QFA63" s="77"/>
      <c r="QFB63" s="77"/>
      <c r="QFC63" s="77"/>
      <c r="QFD63" s="77"/>
      <c r="QFE63" s="77"/>
      <c r="QFF63" s="77"/>
      <c r="QFG63" s="77"/>
      <c r="QFH63" s="77"/>
      <c r="QFI63" s="77"/>
      <c r="QFJ63" s="77"/>
      <c r="QFK63" s="77"/>
      <c r="QFL63" s="77"/>
      <c r="QFM63" s="77"/>
      <c r="QFN63" s="77"/>
      <c r="QFO63" s="77"/>
      <c r="QFP63" s="77"/>
      <c r="QFQ63" s="77"/>
      <c r="QFR63" s="77"/>
      <c r="QFS63" s="77"/>
      <c r="QFT63" s="77"/>
      <c r="QFU63" s="77"/>
      <c r="QFV63" s="77"/>
      <c r="QFW63" s="77"/>
      <c r="QFX63" s="77"/>
      <c r="QFY63" s="77"/>
      <c r="QFZ63" s="77"/>
      <c r="QGA63" s="77"/>
      <c r="QGB63" s="77"/>
      <c r="QGC63" s="77"/>
      <c r="QGD63" s="77"/>
      <c r="QGE63" s="77"/>
      <c r="QGF63" s="77"/>
      <c r="QGG63" s="77"/>
      <c r="QGH63" s="77"/>
      <c r="QGI63" s="77"/>
      <c r="QGJ63" s="77"/>
      <c r="QGK63" s="77"/>
      <c r="QGL63" s="77"/>
      <c r="QGM63" s="77"/>
      <c r="QGN63" s="77"/>
      <c r="QGO63" s="77"/>
      <c r="QGP63" s="77"/>
      <c r="QGQ63" s="77"/>
      <c r="QGR63" s="77"/>
      <c r="QGS63" s="77"/>
      <c r="QGT63" s="77"/>
      <c r="QGU63" s="77"/>
      <c r="QGV63" s="77"/>
      <c r="QGW63" s="77"/>
      <c r="QGX63" s="77"/>
      <c r="QGY63" s="77"/>
      <c r="QGZ63" s="77"/>
      <c r="QHA63" s="77"/>
      <c r="QHB63" s="77"/>
      <c r="QHC63" s="77"/>
      <c r="QHD63" s="77"/>
      <c r="QHE63" s="77"/>
      <c r="QHF63" s="77"/>
      <c r="QHG63" s="77"/>
      <c r="QHH63" s="77"/>
      <c r="QHI63" s="77"/>
      <c r="QHJ63" s="77"/>
      <c r="QHK63" s="77"/>
      <c r="QHL63" s="77"/>
      <c r="QHM63" s="77"/>
      <c r="QHN63" s="77"/>
      <c r="QHO63" s="77"/>
      <c r="QHP63" s="77"/>
      <c r="QHQ63" s="77"/>
      <c r="QHR63" s="77"/>
      <c r="QHS63" s="77"/>
      <c r="QHT63" s="77"/>
      <c r="QHU63" s="77"/>
      <c r="QHV63" s="77"/>
      <c r="QHW63" s="77"/>
      <c r="QHX63" s="77"/>
      <c r="QHY63" s="77"/>
      <c r="QHZ63" s="77"/>
      <c r="QIA63" s="77"/>
      <c r="QIB63" s="77"/>
      <c r="QIC63" s="77"/>
      <c r="QID63" s="77"/>
      <c r="QIE63" s="77"/>
      <c r="QIF63" s="77"/>
      <c r="QIG63" s="77"/>
      <c r="QIH63" s="77"/>
      <c r="QII63" s="77"/>
      <c r="QIJ63" s="77"/>
      <c r="QIK63" s="77"/>
      <c r="QIL63" s="77"/>
      <c r="QIM63" s="77"/>
      <c r="QIN63" s="77"/>
      <c r="QIO63" s="77"/>
      <c r="QIP63" s="77"/>
      <c r="QIQ63" s="77"/>
      <c r="QIR63" s="77"/>
      <c r="QIS63" s="77"/>
      <c r="QIT63" s="77"/>
      <c r="QIU63" s="77"/>
      <c r="QIV63" s="77"/>
      <c r="QIW63" s="77"/>
      <c r="QIX63" s="77"/>
      <c r="QIY63" s="77"/>
      <c r="QIZ63" s="77"/>
      <c r="QJA63" s="77"/>
      <c r="QJB63" s="77"/>
      <c r="QJC63" s="77"/>
      <c r="QJD63" s="77"/>
      <c r="QJE63" s="77"/>
      <c r="QJF63" s="77"/>
      <c r="QJG63" s="77"/>
      <c r="QJH63" s="77"/>
      <c r="QJI63" s="77"/>
      <c r="QJJ63" s="77"/>
      <c r="QJK63" s="77"/>
      <c r="QJL63" s="77"/>
      <c r="QJM63" s="77"/>
      <c r="QJN63" s="77"/>
      <c r="QJO63" s="77"/>
      <c r="QJP63" s="77"/>
      <c r="QJQ63" s="77"/>
      <c r="QJR63" s="77"/>
      <c r="QJS63" s="77"/>
      <c r="QJT63" s="77"/>
      <c r="QJU63" s="77"/>
      <c r="QJV63" s="77"/>
      <c r="QJW63" s="77"/>
      <c r="QJX63" s="77"/>
      <c r="QJY63" s="77"/>
      <c r="QJZ63" s="77"/>
      <c r="QKA63" s="77"/>
      <c r="QKB63" s="77"/>
      <c r="QKC63" s="77"/>
      <c r="QKD63" s="77"/>
      <c r="QKE63" s="77"/>
      <c r="QKF63" s="77"/>
      <c r="QKG63" s="77"/>
      <c r="QKH63" s="77"/>
      <c r="QKI63" s="77"/>
      <c r="QKJ63" s="77"/>
      <c r="QKK63" s="77"/>
      <c r="QKL63" s="77"/>
      <c r="QKM63" s="77"/>
      <c r="QKN63" s="77"/>
      <c r="QKO63" s="77"/>
      <c r="QKP63" s="77"/>
      <c r="QKQ63" s="77"/>
      <c r="QKR63" s="77"/>
      <c r="QKS63" s="77"/>
      <c r="QKT63" s="77"/>
      <c r="QKU63" s="77"/>
      <c r="QKV63" s="77"/>
      <c r="QKW63" s="77"/>
      <c r="QKX63" s="77"/>
      <c r="QKY63" s="77"/>
      <c r="QKZ63" s="77"/>
      <c r="QLA63" s="77"/>
      <c r="QLB63" s="77"/>
      <c r="QLC63" s="77"/>
      <c r="QLD63" s="77"/>
      <c r="QLE63" s="77"/>
      <c r="QLF63" s="77"/>
      <c r="QLG63" s="77"/>
      <c r="QLH63" s="77"/>
      <c r="QLI63" s="77"/>
      <c r="QLJ63" s="77"/>
      <c r="QLK63" s="77"/>
      <c r="QLL63" s="77"/>
      <c r="QLM63" s="77"/>
      <c r="QLN63" s="77"/>
      <c r="QLO63" s="77"/>
      <c r="QLP63" s="77"/>
      <c r="QLQ63" s="77"/>
      <c r="QLR63" s="77"/>
      <c r="QLS63" s="77"/>
      <c r="QLT63" s="77"/>
      <c r="QLU63" s="77"/>
      <c r="QLV63" s="77"/>
      <c r="QLW63" s="77"/>
      <c r="QLX63" s="77"/>
      <c r="QLY63" s="77"/>
      <c r="QLZ63" s="77"/>
      <c r="QMA63" s="77"/>
      <c r="QMB63" s="77"/>
      <c r="QMC63" s="77"/>
      <c r="QMD63" s="77"/>
      <c r="QME63" s="77"/>
      <c r="QMF63" s="77"/>
      <c r="QMG63" s="77"/>
      <c r="QMH63" s="77"/>
      <c r="QMI63" s="77"/>
      <c r="QMJ63" s="77"/>
      <c r="QMK63" s="77"/>
      <c r="QML63" s="77"/>
      <c r="QMM63" s="77"/>
      <c r="QMN63" s="77"/>
      <c r="QMO63" s="77"/>
      <c r="QMP63" s="77"/>
      <c r="QMQ63" s="77"/>
      <c r="QMR63" s="77"/>
      <c r="QMS63" s="77"/>
      <c r="QMT63" s="77"/>
      <c r="QMU63" s="77"/>
      <c r="QMV63" s="77"/>
      <c r="QMW63" s="77"/>
      <c r="QMX63" s="77"/>
      <c r="QMY63" s="77"/>
      <c r="QMZ63" s="77"/>
      <c r="QNA63" s="77"/>
      <c r="QNB63" s="77"/>
      <c r="QNC63" s="77"/>
      <c r="QND63" s="77"/>
      <c r="QNE63" s="77"/>
      <c r="QNF63" s="77"/>
      <c r="QNG63" s="77"/>
      <c r="QNH63" s="77"/>
      <c r="QNI63" s="77"/>
      <c r="QNJ63" s="77"/>
      <c r="QNK63" s="77"/>
      <c r="QNL63" s="77"/>
      <c r="QNM63" s="77"/>
      <c r="QNN63" s="77"/>
      <c r="QNO63" s="77"/>
      <c r="QNP63" s="77"/>
      <c r="QNQ63" s="77"/>
      <c r="QNR63" s="77"/>
      <c r="QNS63" s="77"/>
      <c r="QNT63" s="77"/>
      <c r="QNU63" s="77"/>
      <c r="QNV63" s="77"/>
      <c r="QNW63" s="77"/>
      <c r="QNX63" s="77"/>
      <c r="QNY63" s="77"/>
      <c r="QNZ63" s="77"/>
      <c r="QOA63" s="77"/>
      <c r="QOB63" s="77"/>
      <c r="QOC63" s="77"/>
      <c r="QOD63" s="77"/>
      <c r="QOE63" s="77"/>
      <c r="QOF63" s="77"/>
      <c r="QOG63" s="77"/>
      <c r="QOH63" s="77"/>
      <c r="QOI63" s="77"/>
      <c r="QOJ63" s="77"/>
      <c r="QOK63" s="77"/>
      <c r="QOL63" s="77"/>
      <c r="QOM63" s="77"/>
      <c r="QON63" s="77"/>
      <c r="QOO63" s="77"/>
      <c r="QOP63" s="77"/>
      <c r="QOQ63" s="77"/>
      <c r="QOR63" s="77"/>
      <c r="QOS63" s="77"/>
      <c r="QOT63" s="77"/>
      <c r="QOU63" s="77"/>
      <c r="QOV63" s="77"/>
      <c r="QOW63" s="77"/>
      <c r="QOX63" s="77"/>
      <c r="QOY63" s="77"/>
      <c r="QOZ63" s="77"/>
      <c r="QPA63" s="77"/>
      <c r="QPB63" s="77"/>
      <c r="QPC63" s="77"/>
      <c r="QPD63" s="77"/>
      <c r="QPE63" s="77"/>
      <c r="QPF63" s="77"/>
      <c r="QPG63" s="77"/>
      <c r="QPH63" s="77"/>
      <c r="QPI63" s="77"/>
      <c r="QPJ63" s="77"/>
      <c r="QPK63" s="77"/>
      <c r="QPL63" s="77"/>
      <c r="QPM63" s="77"/>
      <c r="QPN63" s="77"/>
      <c r="QPO63" s="77"/>
      <c r="QPP63" s="77"/>
      <c r="QPQ63" s="77"/>
      <c r="QPR63" s="77"/>
      <c r="QPS63" s="77"/>
      <c r="QPT63" s="77"/>
      <c r="QPU63" s="77"/>
      <c r="QPV63" s="77"/>
      <c r="QPW63" s="77"/>
      <c r="QPX63" s="77"/>
      <c r="QPY63" s="77"/>
      <c r="QPZ63" s="77"/>
      <c r="QQA63" s="77"/>
      <c r="QQB63" s="77"/>
      <c r="QQC63" s="77"/>
      <c r="QQD63" s="77"/>
      <c r="QQE63" s="77"/>
      <c r="QQF63" s="77"/>
      <c r="QQG63" s="77"/>
      <c r="QQH63" s="77"/>
      <c r="QQI63" s="77"/>
      <c r="QQJ63" s="77"/>
      <c r="QQK63" s="77"/>
      <c r="QQL63" s="77"/>
      <c r="QQM63" s="77"/>
      <c r="QQN63" s="77"/>
      <c r="QQO63" s="77"/>
      <c r="QQP63" s="77"/>
      <c r="QQQ63" s="77"/>
      <c r="QQR63" s="77"/>
      <c r="QQS63" s="77"/>
      <c r="QQT63" s="77"/>
      <c r="QQU63" s="77"/>
      <c r="QQV63" s="77"/>
      <c r="QQW63" s="77"/>
      <c r="QQX63" s="77"/>
      <c r="QQY63" s="77"/>
      <c r="QQZ63" s="77"/>
      <c r="QRA63" s="77"/>
      <c r="QRB63" s="77"/>
      <c r="QRC63" s="77"/>
      <c r="QRD63" s="77"/>
      <c r="QRE63" s="77"/>
      <c r="QRF63" s="77"/>
      <c r="QRG63" s="77"/>
      <c r="QRH63" s="77"/>
      <c r="QRI63" s="77"/>
      <c r="QRJ63" s="77"/>
      <c r="QRK63" s="77"/>
      <c r="QRL63" s="77"/>
      <c r="QRM63" s="77"/>
      <c r="QRN63" s="77"/>
      <c r="QRO63" s="77"/>
      <c r="QRP63" s="77"/>
      <c r="QRQ63" s="77"/>
      <c r="QRR63" s="77"/>
      <c r="QRS63" s="77"/>
      <c r="QRT63" s="77"/>
      <c r="QRU63" s="77"/>
      <c r="QRV63" s="77"/>
      <c r="QRW63" s="77"/>
      <c r="QRX63" s="77"/>
      <c r="QRY63" s="77"/>
      <c r="QRZ63" s="77"/>
      <c r="QSA63" s="77"/>
      <c r="QSB63" s="77"/>
      <c r="QSC63" s="77"/>
      <c r="QSD63" s="77"/>
      <c r="QSE63" s="77"/>
      <c r="QSF63" s="77"/>
      <c r="QSG63" s="77"/>
      <c r="QSH63" s="77"/>
      <c r="QSI63" s="77"/>
      <c r="QSJ63" s="77"/>
      <c r="QSK63" s="77"/>
      <c r="QSL63" s="77"/>
      <c r="QSM63" s="77"/>
      <c r="QSN63" s="77"/>
      <c r="QSO63" s="77"/>
      <c r="QSP63" s="77"/>
      <c r="QSQ63" s="77"/>
      <c r="QSR63" s="77"/>
      <c r="QSS63" s="77"/>
      <c r="QST63" s="77"/>
      <c r="QSU63" s="77"/>
      <c r="QSV63" s="77"/>
      <c r="QSW63" s="77"/>
      <c r="QSX63" s="77"/>
      <c r="QSY63" s="77"/>
      <c r="QSZ63" s="77"/>
      <c r="QTA63" s="77"/>
      <c r="QTB63" s="77"/>
      <c r="QTC63" s="77"/>
      <c r="QTD63" s="77"/>
      <c r="QTE63" s="77"/>
      <c r="QTF63" s="77"/>
      <c r="QTG63" s="77"/>
      <c r="QTH63" s="77"/>
      <c r="QTI63" s="77"/>
      <c r="QTJ63" s="77"/>
      <c r="QTK63" s="77"/>
      <c r="QTL63" s="77"/>
      <c r="QTM63" s="77"/>
      <c r="QTN63" s="77"/>
      <c r="QTO63" s="77"/>
      <c r="QTP63" s="77"/>
      <c r="QTQ63" s="77"/>
      <c r="QTR63" s="77"/>
      <c r="QTS63" s="77"/>
      <c r="QTT63" s="77"/>
      <c r="QTU63" s="77"/>
      <c r="QTV63" s="77"/>
      <c r="QTW63" s="77"/>
      <c r="QTX63" s="77"/>
      <c r="QTY63" s="77"/>
      <c r="QTZ63" s="77"/>
      <c r="QUA63" s="77"/>
      <c r="QUB63" s="77"/>
      <c r="QUC63" s="77"/>
      <c r="QUD63" s="77"/>
      <c r="QUE63" s="77"/>
      <c r="QUF63" s="77"/>
      <c r="QUG63" s="77"/>
      <c r="QUH63" s="77"/>
      <c r="QUI63" s="77"/>
      <c r="QUJ63" s="77"/>
      <c r="QUK63" s="77"/>
      <c r="QUL63" s="77"/>
      <c r="QUM63" s="77"/>
      <c r="QUN63" s="77"/>
      <c r="QUO63" s="77"/>
      <c r="QUP63" s="77"/>
      <c r="QUQ63" s="77"/>
      <c r="QUR63" s="77"/>
      <c r="QUS63" s="77"/>
      <c r="QUT63" s="77"/>
      <c r="QUU63" s="77"/>
      <c r="QUV63" s="77"/>
      <c r="QUW63" s="77"/>
      <c r="QUX63" s="77"/>
      <c r="QUY63" s="77"/>
      <c r="QUZ63" s="77"/>
      <c r="QVA63" s="77"/>
      <c r="QVB63" s="77"/>
      <c r="QVC63" s="77"/>
      <c r="QVD63" s="77"/>
      <c r="QVE63" s="77"/>
      <c r="QVF63" s="77"/>
      <c r="QVG63" s="77"/>
      <c r="QVH63" s="77"/>
      <c r="QVI63" s="77"/>
      <c r="QVJ63" s="77"/>
      <c r="QVK63" s="77"/>
      <c r="QVL63" s="77"/>
      <c r="QVM63" s="77"/>
      <c r="QVN63" s="77"/>
      <c r="QVO63" s="77"/>
      <c r="QVP63" s="77"/>
      <c r="QVQ63" s="77"/>
      <c r="QVR63" s="77"/>
      <c r="QVS63" s="77"/>
      <c r="QVT63" s="77"/>
      <c r="QVU63" s="77"/>
      <c r="QVV63" s="77"/>
      <c r="QVW63" s="77"/>
      <c r="QVX63" s="77"/>
      <c r="QVY63" s="77"/>
      <c r="QVZ63" s="77"/>
      <c r="QWA63" s="77"/>
      <c r="QWB63" s="77"/>
      <c r="QWC63" s="77"/>
      <c r="QWD63" s="77"/>
      <c r="QWE63" s="77"/>
      <c r="QWF63" s="77"/>
      <c r="QWG63" s="77"/>
      <c r="QWH63" s="77"/>
      <c r="QWI63" s="77"/>
      <c r="QWJ63" s="77"/>
      <c r="QWK63" s="77"/>
      <c r="QWL63" s="77"/>
      <c r="QWM63" s="77"/>
      <c r="QWN63" s="77"/>
      <c r="QWO63" s="77"/>
      <c r="QWP63" s="77"/>
      <c r="QWQ63" s="77"/>
      <c r="QWR63" s="77"/>
      <c r="QWS63" s="77"/>
      <c r="QWT63" s="77"/>
      <c r="QWU63" s="77"/>
      <c r="QWV63" s="77"/>
      <c r="QWW63" s="77"/>
      <c r="QWX63" s="77"/>
      <c r="QWY63" s="77"/>
      <c r="QWZ63" s="77"/>
      <c r="QXA63" s="77"/>
      <c r="QXB63" s="77"/>
      <c r="QXC63" s="77"/>
      <c r="QXD63" s="77"/>
      <c r="QXE63" s="77"/>
      <c r="QXF63" s="77"/>
      <c r="QXG63" s="77"/>
      <c r="QXH63" s="77"/>
      <c r="QXI63" s="77"/>
      <c r="QXJ63" s="77"/>
      <c r="QXK63" s="77"/>
      <c r="QXL63" s="77"/>
      <c r="QXM63" s="77"/>
      <c r="QXN63" s="77"/>
      <c r="QXO63" s="77"/>
      <c r="QXP63" s="77"/>
      <c r="QXQ63" s="77"/>
      <c r="QXR63" s="77"/>
      <c r="QXS63" s="77"/>
      <c r="QXT63" s="77"/>
      <c r="QXU63" s="77"/>
      <c r="QXV63" s="77"/>
      <c r="QXW63" s="77"/>
      <c r="QXX63" s="77"/>
      <c r="QXY63" s="77"/>
      <c r="QXZ63" s="77"/>
      <c r="QYA63" s="77"/>
      <c r="QYB63" s="77"/>
      <c r="QYC63" s="77"/>
      <c r="QYD63" s="77"/>
      <c r="QYE63" s="77"/>
      <c r="QYF63" s="77"/>
      <c r="QYG63" s="77"/>
      <c r="QYH63" s="77"/>
      <c r="QYI63" s="77"/>
      <c r="QYJ63" s="77"/>
      <c r="QYK63" s="77"/>
      <c r="QYL63" s="77"/>
      <c r="QYM63" s="77"/>
      <c r="QYN63" s="77"/>
      <c r="QYO63" s="77"/>
      <c r="QYP63" s="77"/>
      <c r="QYQ63" s="77"/>
      <c r="QYR63" s="77"/>
      <c r="QYS63" s="77"/>
      <c r="QYT63" s="77"/>
      <c r="QYU63" s="77"/>
      <c r="QYV63" s="77"/>
      <c r="QYW63" s="77"/>
      <c r="QYX63" s="77"/>
      <c r="QYY63" s="77"/>
      <c r="QYZ63" s="77"/>
      <c r="QZA63" s="77"/>
      <c r="QZB63" s="77"/>
      <c r="QZC63" s="77"/>
      <c r="QZD63" s="77"/>
      <c r="QZE63" s="77"/>
      <c r="QZF63" s="77"/>
      <c r="QZG63" s="77"/>
      <c r="QZH63" s="77"/>
      <c r="QZI63" s="77"/>
      <c r="QZJ63" s="77"/>
      <c r="QZK63" s="77"/>
      <c r="QZL63" s="77"/>
      <c r="QZM63" s="77"/>
      <c r="QZN63" s="77"/>
      <c r="QZO63" s="77"/>
      <c r="QZP63" s="77"/>
      <c r="QZQ63" s="77"/>
      <c r="QZR63" s="77"/>
      <c r="QZS63" s="77"/>
      <c r="QZT63" s="77"/>
      <c r="QZU63" s="77"/>
      <c r="QZV63" s="77"/>
      <c r="QZW63" s="77"/>
      <c r="QZX63" s="77"/>
      <c r="QZY63" s="77"/>
      <c r="QZZ63" s="77"/>
      <c r="RAA63" s="77"/>
      <c r="RAB63" s="77"/>
      <c r="RAC63" s="77"/>
      <c r="RAD63" s="77"/>
      <c r="RAE63" s="77"/>
      <c r="RAF63" s="77"/>
      <c r="RAG63" s="77"/>
      <c r="RAH63" s="77"/>
      <c r="RAI63" s="77"/>
      <c r="RAJ63" s="77"/>
      <c r="RAK63" s="77"/>
      <c r="RAL63" s="77"/>
      <c r="RAM63" s="77"/>
      <c r="RAN63" s="77"/>
      <c r="RAO63" s="77"/>
      <c r="RAP63" s="77"/>
      <c r="RAQ63" s="77"/>
      <c r="RAR63" s="77"/>
      <c r="RAS63" s="77"/>
      <c r="RAT63" s="77"/>
      <c r="RAU63" s="77"/>
      <c r="RAV63" s="77"/>
      <c r="RAW63" s="77"/>
      <c r="RAX63" s="77"/>
      <c r="RAY63" s="77"/>
      <c r="RAZ63" s="77"/>
      <c r="RBA63" s="77"/>
      <c r="RBB63" s="77"/>
      <c r="RBC63" s="77"/>
      <c r="RBD63" s="77"/>
      <c r="RBE63" s="77"/>
      <c r="RBF63" s="77"/>
      <c r="RBG63" s="77"/>
      <c r="RBH63" s="77"/>
      <c r="RBI63" s="77"/>
      <c r="RBJ63" s="77"/>
      <c r="RBK63" s="77"/>
      <c r="RBL63" s="77"/>
      <c r="RBM63" s="77"/>
      <c r="RBN63" s="77"/>
      <c r="RBO63" s="77"/>
      <c r="RBP63" s="77"/>
      <c r="RBQ63" s="77"/>
      <c r="RBR63" s="77"/>
      <c r="RBS63" s="77"/>
      <c r="RBT63" s="77"/>
      <c r="RBU63" s="77"/>
      <c r="RBV63" s="77"/>
      <c r="RBW63" s="77"/>
      <c r="RBX63" s="77"/>
      <c r="RBY63" s="77"/>
      <c r="RBZ63" s="77"/>
      <c r="RCA63" s="77"/>
      <c r="RCB63" s="77"/>
      <c r="RCC63" s="77"/>
      <c r="RCD63" s="77"/>
      <c r="RCE63" s="77"/>
      <c r="RCF63" s="77"/>
      <c r="RCG63" s="77"/>
      <c r="RCH63" s="77"/>
      <c r="RCI63" s="77"/>
      <c r="RCJ63" s="77"/>
      <c r="RCK63" s="77"/>
      <c r="RCL63" s="77"/>
      <c r="RCM63" s="77"/>
      <c r="RCN63" s="77"/>
      <c r="RCO63" s="77"/>
      <c r="RCP63" s="77"/>
      <c r="RCQ63" s="77"/>
      <c r="RCR63" s="77"/>
      <c r="RCS63" s="77"/>
      <c r="RCT63" s="77"/>
      <c r="RCU63" s="77"/>
      <c r="RCV63" s="77"/>
      <c r="RCW63" s="77"/>
      <c r="RCX63" s="77"/>
      <c r="RCY63" s="77"/>
      <c r="RCZ63" s="77"/>
      <c r="RDA63" s="77"/>
      <c r="RDB63" s="77"/>
      <c r="RDC63" s="77"/>
      <c r="RDD63" s="77"/>
      <c r="RDE63" s="77"/>
      <c r="RDF63" s="77"/>
      <c r="RDG63" s="77"/>
      <c r="RDH63" s="77"/>
      <c r="RDI63" s="77"/>
      <c r="RDJ63" s="77"/>
      <c r="RDK63" s="77"/>
      <c r="RDL63" s="77"/>
      <c r="RDM63" s="77"/>
      <c r="RDN63" s="77"/>
      <c r="RDO63" s="77"/>
      <c r="RDP63" s="77"/>
      <c r="RDQ63" s="77"/>
      <c r="RDR63" s="77"/>
      <c r="RDS63" s="77"/>
      <c r="RDT63" s="77"/>
      <c r="RDU63" s="77"/>
      <c r="RDV63" s="77"/>
      <c r="RDW63" s="77"/>
      <c r="RDX63" s="77"/>
      <c r="RDY63" s="77"/>
      <c r="RDZ63" s="77"/>
      <c r="REA63" s="77"/>
      <c r="REB63" s="77"/>
      <c r="REC63" s="77"/>
      <c r="RED63" s="77"/>
      <c r="REE63" s="77"/>
      <c r="REF63" s="77"/>
      <c r="REG63" s="77"/>
      <c r="REH63" s="77"/>
      <c r="REI63" s="77"/>
      <c r="REJ63" s="77"/>
      <c r="REK63" s="77"/>
      <c r="REL63" s="77"/>
      <c r="REM63" s="77"/>
      <c r="REN63" s="77"/>
      <c r="REO63" s="77"/>
      <c r="REP63" s="77"/>
      <c r="REQ63" s="77"/>
      <c r="RER63" s="77"/>
      <c r="RES63" s="77"/>
      <c r="RET63" s="77"/>
      <c r="REU63" s="77"/>
      <c r="REV63" s="77"/>
      <c r="REW63" s="77"/>
      <c r="REX63" s="77"/>
      <c r="REY63" s="77"/>
      <c r="REZ63" s="77"/>
      <c r="RFA63" s="77"/>
      <c r="RFB63" s="77"/>
      <c r="RFC63" s="77"/>
      <c r="RFD63" s="77"/>
      <c r="RFE63" s="77"/>
      <c r="RFF63" s="77"/>
      <c r="RFG63" s="77"/>
      <c r="RFH63" s="77"/>
      <c r="RFI63" s="77"/>
      <c r="RFJ63" s="77"/>
      <c r="RFK63" s="77"/>
      <c r="RFL63" s="77"/>
      <c r="RFM63" s="77"/>
      <c r="RFN63" s="77"/>
      <c r="RFO63" s="77"/>
      <c r="RFP63" s="77"/>
      <c r="RFQ63" s="77"/>
      <c r="RFR63" s="77"/>
      <c r="RFS63" s="77"/>
      <c r="RFT63" s="77"/>
      <c r="RFU63" s="77"/>
      <c r="RFV63" s="77"/>
      <c r="RFW63" s="77"/>
      <c r="RFX63" s="77"/>
      <c r="RFY63" s="77"/>
      <c r="RFZ63" s="77"/>
      <c r="RGA63" s="77"/>
      <c r="RGB63" s="77"/>
      <c r="RGC63" s="77"/>
      <c r="RGD63" s="77"/>
      <c r="RGE63" s="77"/>
      <c r="RGF63" s="77"/>
      <c r="RGG63" s="77"/>
      <c r="RGH63" s="77"/>
      <c r="RGI63" s="77"/>
      <c r="RGJ63" s="77"/>
      <c r="RGK63" s="77"/>
      <c r="RGL63" s="77"/>
      <c r="RGM63" s="77"/>
      <c r="RGN63" s="77"/>
      <c r="RGO63" s="77"/>
      <c r="RGP63" s="77"/>
      <c r="RGQ63" s="77"/>
      <c r="RGR63" s="77"/>
      <c r="RGS63" s="77"/>
      <c r="RGT63" s="77"/>
      <c r="RGU63" s="77"/>
      <c r="RGV63" s="77"/>
      <c r="RGW63" s="77"/>
      <c r="RGX63" s="77"/>
      <c r="RGY63" s="77"/>
      <c r="RGZ63" s="77"/>
      <c r="RHA63" s="77"/>
      <c r="RHB63" s="77"/>
      <c r="RHC63" s="77"/>
      <c r="RHD63" s="77"/>
      <c r="RHE63" s="77"/>
      <c r="RHF63" s="77"/>
      <c r="RHG63" s="77"/>
      <c r="RHH63" s="77"/>
      <c r="RHI63" s="77"/>
      <c r="RHJ63" s="77"/>
      <c r="RHK63" s="77"/>
      <c r="RHL63" s="77"/>
      <c r="RHM63" s="77"/>
      <c r="RHN63" s="77"/>
      <c r="RHO63" s="77"/>
      <c r="RHP63" s="77"/>
      <c r="RHQ63" s="77"/>
      <c r="RHR63" s="77"/>
      <c r="RHS63" s="77"/>
      <c r="RHT63" s="77"/>
      <c r="RHU63" s="77"/>
      <c r="RHV63" s="77"/>
      <c r="RHW63" s="77"/>
      <c r="RHX63" s="77"/>
      <c r="RHY63" s="77"/>
      <c r="RHZ63" s="77"/>
      <c r="RIA63" s="77"/>
      <c r="RIB63" s="77"/>
      <c r="RIC63" s="77"/>
      <c r="RID63" s="77"/>
      <c r="RIE63" s="77"/>
      <c r="RIF63" s="77"/>
      <c r="RIG63" s="77"/>
      <c r="RIH63" s="77"/>
      <c r="RII63" s="77"/>
      <c r="RIJ63" s="77"/>
      <c r="RIK63" s="77"/>
      <c r="RIL63" s="77"/>
      <c r="RIM63" s="77"/>
      <c r="RIN63" s="77"/>
      <c r="RIO63" s="77"/>
      <c r="RIP63" s="77"/>
      <c r="RIQ63" s="77"/>
      <c r="RIR63" s="77"/>
      <c r="RIS63" s="77"/>
      <c r="RIT63" s="77"/>
      <c r="RIU63" s="77"/>
      <c r="RIV63" s="77"/>
      <c r="RIW63" s="77"/>
      <c r="RIX63" s="77"/>
      <c r="RIY63" s="77"/>
      <c r="RIZ63" s="77"/>
      <c r="RJA63" s="77"/>
      <c r="RJB63" s="77"/>
      <c r="RJC63" s="77"/>
      <c r="RJD63" s="77"/>
      <c r="RJE63" s="77"/>
      <c r="RJF63" s="77"/>
      <c r="RJG63" s="77"/>
      <c r="RJH63" s="77"/>
      <c r="RJI63" s="77"/>
      <c r="RJJ63" s="77"/>
      <c r="RJK63" s="77"/>
      <c r="RJL63" s="77"/>
      <c r="RJM63" s="77"/>
      <c r="RJN63" s="77"/>
      <c r="RJO63" s="77"/>
      <c r="RJP63" s="77"/>
      <c r="RJQ63" s="77"/>
      <c r="RJR63" s="77"/>
      <c r="RJS63" s="77"/>
      <c r="RJT63" s="77"/>
      <c r="RJU63" s="77"/>
      <c r="RJV63" s="77"/>
      <c r="RJW63" s="77"/>
      <c r="RJX63" s="77"/>
      <c r="RJY63" s="77"/>
      <c r="RJZ63" s="77"/>
      <c r="RKA63" s="77"/>
      <c r="RKB63" s="77"/>
      <c r="RKC63" s="77"/>
      <c r="RKD63" s="77"/>
      <c r="RKE63" s="77"/>
      <c r="RKF63" s="77"/>
      <c r="RKG63" s="77"/>
      <c r="RKH63" s="77"/>
      <c r="RKI63" s="77"/>
      <c r="RKJ63" s="77"/>
      <c r="RKK63" s="77"/>
      <c r="RKL63" s="77"/>
      <c r="RKM63" s="77"/>
      <c r="RKN63" s="77"/>
      <c r="RKO63" s="77"/>
      <c r="RKP63" s="77"/>
      <c r="RKQ63" s="77"/>
      <c r="RKR63" s="77"/>
      <c r="RKS63" s="77"/>
      <c r="RKT63" s="77"/>
      <c r="RKU63" s="77"/>
      <c r="RKV63" s="77"/>
      <c r="RKW63" s="77"/>
      <c r="RKX63" s="77"/>
      <c r="RKY63" s="77"/>
      <c r="RKZ63" s="77"/>
      <c r="RLA63" s="77"/>
      <c r="RLB63" s="77"/>
      <c r="RLC63" s="77"/>
      <c r="RLD63" s="77"/>
      <c r="RLE63" s="77"/>
      <c r="RLF63" s="77"/>
      <c r="RLG63" s="77"/>
      <c r="RLH63" s="77"/>
      <c r="RLI63" s="77"/>
      <c r="RLJ63" s="77"/>
      <c r="RLK63" s="77"/>
      <c r="RLL63" s="77"/>
      <c r="RLM63" s="77"/>
      <c r="RLN63" s="77"/>
      <c r="RLO63" s="77"/>
      <c r="RLP63" s="77"/>
      <c r="RLQ63" s="77"/>
      <c r="RLR63" s="77"/>
      <c r="RLS63" s="77"/>
      <c r="RLT63" s="77"/>
      <c r="RLU63" s="77"/>
      <c r="RLV63" s="77"/>
      <c r="RLW63" s="77"/>
      <c r="RLX63" s="77"/>
      <c r="RLY63" s="77"/>
      <c r="RLZ63" s="77"/>
      <c r="RMA63" s="77"/>
      <c r="RMB63" s="77"/>
      <c r="RMC63" s="77"/>
      <c r="RMD63" s="77"/>
      <c r="RME63" s="77"/>
      <c r="RMF63" s="77"/>
      <c r="RMG63" s="77"/>
      <c r="RMH63" s="77"/>
      <c r="RMI63" s="77"/>
      <c r="RMJ63" s="77"/>
      <c r="RMK63" s="77"/>
      <c r="RML63" s="77"/>
      <c r="RMM63" s="77"/>
      <c r="RMN63" s="77"/>
      <c r="RMO63" s="77"/>
      <c r="RMP63" s="77"/>
      <c r="RMQ63" s="77"/>
      <c r="RMR63" s="77"/>
      <c r="RMS63" s="77"/>
      <c r="RMT63" s="77"/>
      <c r="RMU63" s="77"/>
      <c r="RMV63" s="77"/>
      <c r="RMW63" s="77"/>
      <c r="RMX63" s="77"/>
      <c r="RMY63" s="77"/>
      <c r="RMZ63" s="77"/>
      <c r="RNA63" s="77"/>
      <c r="RNB63" s="77"/>
      <c r="RNC63" s="77"/>
      <c r="RND63" s="77"/>
      <c r="RNE63" s="77"/>
      <c r="RNF63" s="77"/>
      <c r="RNG63" s="77"/>
      <c r="RNH63" s="77"/>
      <c r="RNI63" s="77"/>
      <c r="RNJ63" s="77"/>
      <c r="RNK63" s="77"/>
      <c r="RNL63" s="77"/>
      <c r="RNM63" s="77"/>
      <c r="RNN63" s="77"/>
      <c r="RNO63" s="77"/>
      <c r="RNP63" s="77"/>
      <c r="RNQ63" s="77"/>
      <c r="RNR63" s="77"/>
      <c r="RNS63" s="77"/>
      <c r="RNT63" s="77"/>
      <c r="RNU63" s="77"/>
      <c r="RNV63" s="77"/>
      <c r="RNW63" s="77"/>
      <c r="RNX63" s="77"/>
      <c r="RNY63" s="77"/>
      <c r="RNZ63" s="77"/>
      <c r="ROA63" s="77"/>
      <c r="ROB63" s="77"/>
      <c r="ROC63" s="77"/>
      <c r="ROD63" s="77"/>
      <c r="ROE63" s="77"/>
      <c r="ROF63" s="77"/>
      <c r="ROG63" s="77"/>
      <c r="ROH63" s="77"/>
      <c r="ROI63" s="77"/>
      <c r="ROJ63" s="77"/>
      <c r="ROK63" s="77"/>
      <c r="ROL63" s="77"/>
      <c r="ROM63" s="77"/>
      <c r="RON63" s="77"/>
      <c r="ROO63" s="77"/>
      <c r="ROP63" s="77"/>
      <c r="ROQ63" s="77"/>
      <c r="ROR63" s="77"/>
      <c r="ROS63" s="77"/>
      <c r="ROT63" s="77"/>
      <c r="ROU63" s="77"/>
      <c r="ROV63" s="77"/>
      <c r="ROW63" s="77"/>
      <c r="ROX63" s="77"/>
      <c r="ROY63" s="77"/>
      <c r="ROZ63" s="77"/>
      <c r="RPA63" s="77"/>
      <c r="RPB63" s="77"/>
      <c r="RPC63" s="77"/>
      <c r="RPD63" s="77"/>
      <c r="RPE63" s="77"/>
      <c r="RPF63" s="77"/>
      <c r="RPG63" s="77"/>
      <c r="RPH63" s="77"/>
      <c r="RPI63" s="77"/>
      <c r="RPJ63" s="77"/>
      <c r="RPK63" s="77"/>
      <c r="RPL63" s="77"/>
      <c r="RPM63" s="77"/>
      <c r="RPN63" s="77"/>
      <c r="RPO63" s="77"/>
      <c r="RPP63" s="77"/>
      <c r="RPQ63" s="77"/>
      <c r="RPR63" s="77"/>
      <c r="RPS63" s="77"/>
      <c r="RPT63" s="77"/>
      <c r="RPU63" s="77"/>
      <c r="RPV63" s="77"/>
      <c r="RPW63" s="77"/>
      <c r="RPX63" s="77"/>
      <c r="RPY63" s="77"/>
      <c r="RPZ63" s="77"/>
      <c r="RQA63" s="77"/>
      <c r="RQB63" s="77"/>
      <c r="RQC63" s="77"/>
      <c r="RQD63" s="77"/>
      <c r="RQE63" s="77"/>
      <c r="RQF63" s="77"/>
      <c r="RQG63" s="77"/>
      <c r="RQH63" s="77"/>
      <c r="RQI63" s="77"/>
      <c r="RQJ63" s="77"/>
      <c r="RQK63" s="77"/>
      <c r="RQL63" s="77"/>
      <c r="RQM63" s="77"/>
      <c r="RQN63" s="77"/>
      <c r="RQO63" s="77"/>
      <c r="RQP63" s="77"/>
      <c r="RQQ63" s="77"/>
      <c r="RQR63" s="77"/>
      <c r="RQS63" s="77"/>
      <c r="RQT63" s="77"/>
      <c r="RQU63" s="77"/>
      <c r="RQV63" s="77"/>
      <c r="RQW63" s="77"/>
      <c r="RQX63" s="77"/>
      <c r="RQY63" s="77"/>
      <c r="RQZ63" s="77"/>
      <c r="RRA63" s="77"/>
      <c r="RRB63" s="77"/>
      <c r="RRC63" s="77"/>
      <c r="RRD63" s="77"/>
      <c r="RRE63" s="77"/>
      <c r="RRF63" s="77"/>
      <c r="RRG63" s="77"/>
      <c r="RRH63" s="77"/>
      <c r="RRI63" s="77"/>
      <c r="RRJ63" s="77"/>
      <c r="RRK63" s="77"/>
      <c r="RRL63" s="77"/>
      <c r="RRM63" s="77"/>
      <c r="RRN63" s="77"/>
      <c r="RRO63" s="77"/>
      <c r="RRP63" s="77"/>
      <c r="RRQ63" s="77"/>
      <c r="RRR63" s="77"/>
      <c r="RRS63" s="77"/>
      <c r="RRT63" s="77"/>
      <c r="RRU63" s="77"/>
      <c r="RRV63" s="77"/>
      <c r="RRW63" s="77"/>
      <c r="RRX63" s="77"/>
      <c r="RRY63" s="77"/>
      <c r="RRZ63" s="77"/>
      <c r="RSA63" s="77"/>
      <c r="RSB63" s="77"/>
      <c r="RSC63" s="77"/>
      <c r="RSD63" s="77"/>
      <c r="RSE63" s="77"/>
      <c r="RSF63" s="77"/>
      <c r="RSG63" s="77"/>
      <c r="RSH63" s="77"/>
      <c r="RSI63" s="77"/>
      <c r="RSJ63" s="77"/>
      <c r="RSK63" s="77"/>
      <c r="RSL63" s="77"/>
      <c r="RSM63" s="77"/>
      <c r="RSN63" s="77"/>
      <c r="RSO63" s="77"/>
      <c r="RSP63" s="77"/>
      <c r="RSQ63" s="77"/>
      <c r="RSR63" s="77"/>
      <c r="RSS63" s="77"/>
      <c r="RST63" s="77"/>
      <c r="RSU63" s="77"/>
      <c r="RSV63" s="77"/>
      <c r="RSW63" s="77"/>
      <c r="RSX63" s="77"/>
      <c r="RSY63" s="77"/>
      <c r="RSZ63" s="77"/>
      <c r="RTA63" s="77"/>
      <c r="RTB63" s="77"/>
      <c r="RTC63" s="77"/>
      <c r="RTD63" s="77"/>
      <c r="RTE63" s="77"/>
      <c r="RTF63" s="77"/>
      <c r="RTG63" s="77"/>
      <c r="RTH63" s="77"/>
      <c r="RTI63" s="77"/>
      <c r="RTJ63" s="77"/>
      <c r="RTK63" s="77"/>
      <c r="RTL63" s="77"/>
      <c r="RTM63" s="77"/>
      <c r="RTN63" s="77"/>
      <c r="RTO63" s="77"/>
      <c r="RTP63" s="77"/>
      <c r="RTQ63" s="77"/>
      <c r="RTR63" s="77"/>
      <c r="RTS63" s="77"/>
      <c r="RTT63" s="77"/>
      <c r="RTU63" s="77"/>
      <c r="RTV63" s="77"/>
      <c r="RTW63" s="77"/>
      <c r="RTX63" s="77"/>
      <c r="RTY63" s="77"/>
      <c r="RTZ63" s="77"/>
      <c r="RUA63" s="77"/>
      <c r="RUB63" s="77"/>
      <c r="RUC63" s="77"/>
      <c r="RUD63" s="77"/>
      <c r="RUE63" s="77"/>
      <c r="RUF63" s="77"/>
      <c r="RUG63" s="77"/>
      <c r="RUH63" s="77"/>
      <c r="RUI63" s="77"/>
      <c r="RUJ63" s="77"/>
      <c r="RUK63" s="77"/>
      <c r="RUL63" s="77"/>
      <c r="RUM63" s="77"/>
      <c r="RUN63" s="77"/>
      <c r="RUO63" s="77"/>
      <c r="RUP63" s="77"/>
      <c r="RUQ63" s="77"/>
      <c r="RUR63" s="77"/>
      <c r="RUS63" s="77"/>
      <c r="RUT63" s="77"/>
      <c r="RUU63" s="77"/>
      <c r="RUV63" s="77"/>
      <c r="RUW63" s="77"/>
      <c r="RUX63" s="77"/>
      <c r="RUY63" s="77"/>
      <c r="RUZ63" s="77"/>
      <c r="RVA63" s="77"/>
      <c r="RVB63" s="77"/>
      <c r="RVC63" s="77"/>
      <c r="RVD63" s="77"/>
      <c r="RVE63" s="77"/>
      <c r="RVF63" s="77"/>
      <c r="RVG63" s="77"/>
      <c r="RVH63" s="77"/>
      <c r="RVI63" s="77"/>
      <c r="RVJ63" s="77"/>
      <c r="RVK63" s="77"/>
      <c r="RVL63" s="77"/>
      <c r="RVM63" s="77"/>
      <c r="RVN63" s="77"/>
      <c r="RVO63" s="77"/>
      <c r="RVP63" s="77"/>
      <c r="RVQ63" s="77"/>
      <c r="RVR63" s="77"/>
      <c r="RVS63" s="77"/>
      <c r="RVT63" s="77"/>
      <c r="RVU63" s="77"/>
      <c r="RVV63" s="77"/>
      <c r="RVW63" s="77"/>
      <c r="RVX63" s="77"/>
      <c r="RVY63" s="77"/>
      <c r="RVZ63" s="77"/>
      <c r="RWA63" s="77"/>
      <c r="RWB63" s="77"/>
      <c r="RWC63" s="77"/>
      <c r="RWD63" s="77"/>
      <c r="RWE63" s="77"/>
      <c r="RWF63" s="77"/>
      <c r="RWG63" s="77"/>
      <c r="RWH63" s="77"/>
      <c r="RWI63" s="77"/>
      <c r="RWJ63" s="77"/>
      <c r="RWK63" s="77"/>
      <c r="RWL63" s="77"/>
      <c r="RWM63" s="77"/>
      <c r="RWN63" s="77"/>
      <c r="RWO63" s="77"/>
      <c r="RWP63" s="77"/>
      <c r="RWQ63" s="77"/>
      <c r="RWR63" s="77"/>
      <c r="RWS63" s="77"/>
      <c r="RWT63" s="77"/>
      <c r="RWU63" s="77"/>
      <c r="RWV63" s="77"/>
      <c r="RWW63" s="77"/>
      <c r="RWX63" s="77"/>
      <c r="RWY63" s="77"/>
      <c r="RWZ63" s="77"/>
      <c r="RXA63" s="77"/>
      <c r="RXB63" s="77"/>
      <c r="RXC63" s="77"/>
      <c r="RXD63" s="77"/>
      <c r="RXE63" s="77"/>
      <c r="RXF63" s="77"/>
      <c r="RXG63" s="77"/>
      <c r="RXH63" s="77"/>
      <c r="RXI63" s="77"/>
      <c r="RXJ63" s="77"/>
      <c r="RXK63" s="77"/>
      <c r="RXL63" s="77"/>
      <c r="RXM63" s="77"/>
      <c r="RXN63" s="77"/>
      <c r="RXO63" s="77"/>
      <c r="RXP63" s="77"/>
      <c r="RXQ63" s="77"/>
      <c r="RXR63" s="77"/>
      <c r="RXS63" s="77"/>
      <c r="RXT63" s="77"/>
      <c r="RXU63" s="77"/>
      <c r="RXV63" s="77"/>
      <c r="RXW63" s="77"/>
      <c r="RXX63" s="77"/>
      <c r="RXY63" s="77"/>
      <c r="RXZ63" s="77"/>
      <c r="RYA63" s="77"/>
      <c r="RYB63" s="77"/>
      <c r="RYC63" s="77"/>
      <c r="RYD63" s="77"/>
      <c r="RYE63" s="77"/>
      <c r="RYF63" s="77"/>
      <c r="RYG63" s="77"/>
      <c r="RYH63" s="77"/>
      <c r="RYI63" s="77"/>
      <c r="RYJ63" s="77"/>
      <c r="RYK63" s="77"/>
      <c r="RYL63" s="77"/>
      <c r="RYM63" s="77"/>
      <c r="RYN63" s="77"/>
      <c r="RYO63" s="77"/>
      <c r="RYP63" s="77"/>
      <c r="RYQ63" s="77"/>
      <c r="RYR63" s="77"/>
      <c r="RYS63" s="77"/>
      <c r="RYT63" s="77"/>
      <c r="RYU63" s="77"/>
      <c r="RYV63" s="77"/>
      <c r="RYW63" s="77"/>
      <c r="RYX63" s="77"/>
      <c r="RYY63" s="77"/>
      <c r="RYZ63" s="77"/>
      <c r="RZA63" s="77"/>
      <c r="RZB63" s="77"/>
      <c r="RZC63" s="77"/>
      <c r="RZD63" s="77"/>
      <c r="RZE63" s="77"/>
      <c r="RZF63" s="77"/>
      <c r="RZG63" s="77"/>
      <c r="RZH63" s="77"/>
      <c r="RZI63" s="77"/>
      <c r="RZJ63" s="77"/>
      <c r="RZK63" s="77"/>
      <c r="RZL63" s="77"/>
      <c r="RZM63" s="77"/>
      <c r="RZN63" s="77"/>
      <c r="RZO63" s="77"/>
      <c r="RZP63" s="77"/>
      <c r="RZQ63" s="77"/>
      <c r="RZR63" s="77"/>
      <c r="RZS63" s="77"/>
      <c r="RZT63" s="77"/>
      <c r="RZU63" s="77"/>
      <c r="RZV63" s="77"/>
      <c r="RZW63" s="77"/>
      <c r="RZX63" s="77"/>
      <c r="RZY63" s="77"/>
      <c r="RZZ63" s="77"/>
      <c r="SAA63" s="77"/>
      <c r="SAB63" s="77"/>
      <c r="SAC63" s="77"/>
      <c r="SAD63" s="77"/>
      <c r="SAE63" s="77"/>
      <c r="SAF63" s="77"/>
      <c r="SAG63" s="77"/>
      <c r="SAH63" s="77"/>
      <c r="SAI63" s="77"/>
      <c r="SAJ63" s="77"/>
      <c r="SAK63" s="77"/>
      <c r="SAL63" s="77"/>
      <c r="SAM63" s="77"/>
      <c r="SAN63" s="77"/>
      <c r="SAO63" s="77"/>
      <c r="SAP63" s="77"/>
      <c r="SAQ63" s="77"/>
      <c r="SAR63" s="77"/>
      <c r="SAS63" s="77"/>
      <c r="SAT63" s="77"/>
      <c r="SAU63" s="77"/>
      <c r="SAV63" s="77"/>
      <c r="SAW63" s="77"/>
      <c r="SAX63" s="77"/>
      <c r="SAY63" s="77"/>
      <c r="SAZ63" s="77"/>
      <c r="SBA63" s="77"/>
      <c r="SBB63" s="77"/>
      <c r="SBC63" s="77"/>
      <c r="SBD63" s="77"/>
      <c r="SBE63" s="77"/>
      <c r="SBF63" s="77"/>
      <c r="SBG63" s="77"/>
      <c r="SBH63" s="77"/>
      <c r="SBI63" s="77"/>
      <c r="SBJ63" s="77"/>
      <c r="SBK63" s="77"/>
      <c r="SBL63" s="77"/>
      <c r="SBM63" s="77"/>
      <c r="SBN63" s="77"/>
      <c r="SBO63" s="77"/>
      <c r="SBP63" s="77"/>
      <c r="SBQ63" s="77"/>
      <c r="SBR63" s="77"/>
      <c r="SBS63" s="77"/>
      <c r="SBT63" s="77"/>
      <c r="SBU63" s="77"/>
      <c r="SBV63" s="77"/>
      <c r="SBW63" s="77"/>
      <c r="SBX63" s="77"/>
      <c r="SBY63" s="77"/>
      <c r="SBZ63" s="77"/>
      <c r="SCA63" s="77"/>
      <c r="SCB63" s="77"/>
      <c r="SCC63" s="77"/>
      <c r="SCD63" s="77"/>
      <c r="SCE63" s="77"/>
      <c r="SCF63" s="77"/>
      <c r="SCG63" s="77"/>
      <c r="SCH63" s="77"/>
      <c r="SCI63" s="77"/>
      <c r="SCJ63" s="77"/>
      <c r="SCK63" s="77"/>
      <c r="SCL63" s="77"/>
      <c r="SCM63" s="77"/>
      <c r="SCN63" s="77"/>
      <c r="SCO63" s="77"/>
      <c r="SCP63" s="77"/>
      <c r="SCQ63" s="77"/>
      <c r="SCR63" s="77"/>
      <c r="SCS63" s="77"/>
      <c r="SCT63" s="77"/>
      <c r="SCU63" s="77"/>
      <c r="SCV63" s="77"/>
      <c r="SCW63" s="77"/>
      <c r="SCX63" s="77"/>
      <c r="SCY63" s="77"/>
      <c r="SCZ63" s="77"/>
      <c r="SDA63" s="77"/>
      <c r="SDB63" s="77"/>
      <c r="SDC63" s="77"/>
      <c r="SDD63" s="77"/>
      <c r="SDE63" s="77"/>
      <c r="SDF63" s="77"/>
      <c r="SDG63" s="77"/>
      <c r="SDH63" s="77"/>
      <c r="SDI63" s="77"/>
      <c r="SDJ63" s="77"/>
      <c r="SDK63" s="77"/>
      <c r="SDL63" s="77"/>
      <c r="SDM63" s="77"/>
      <c r="SDN63" s="77"/>
      <c r="SDO63" s="77"/>
      <c r="SDP63" s="77"/>
      <c r="SDQ63" s="77"/>
      <c r="SDR63" s="77"/>
      <c r="SDS63" s="77"/>
      <c r="SDT63" s="77"/>
      <c r="SDU63" s="77"/>
      <c r="SDV63" s="77"/>
      <c r="SDW63" s="77"/>
      <c r="SDX63" s="77"/>
      <c r="SDY63" s="77"/>
      <c r="SDZ63" s="77"/>
      <c r="SEA63" s="77"/>
      <c r="SEB63" s="77"/>
      <c r="SEC63" s="77"/>
      <c r="SED63" s="77"/>
      <c r="SEE63" s="77"/>
      <c r="SEF63" s="77"/>
      <c r="SEG63" s="77"/>
      <c r="SEH63" s="77"/>
      <c r="SEI63" s="77"/>
      <c r="SEJ63" s="77"/>
      <c r="SEK63" s="77"/>
      <c r="SEL63" s="77"/>
      <c r="SEM63" s="77"/>
      <c r="SEN63" s="77"/>
      <c r="SEO63" s="77"/>
      <c r="SEP63" s="77"/>
      <c r="SEQ63" s="77"/>
      <c r="SER63" s="77"/>
      <c r="SES63" s="77"/>
      <c r="SET63" s="77"/>
      <c r="SEU63" s="77"/>
      <c r="SEV63" s="77"/>
      <c r="SEW63" s="77"/>
      <c r="SEX63" s="77"/>
      <c r="SEY63" s="77"/>
      <c r="SEZ63" s="77"/>
      <c r="SFA63" s="77"/>
      <c r="SFB63" s="77"/>
      <c r="SFC63" s="77"/>
      <c r="SFD63" s="77"/>
      <c r="SFE63" s="77"/>
      <c r="SFF63" s="77"/>
      <c r="SFG63" s="77"/>
      <c r="SFH63" s="77"/>
      <c r="SFI63" s="77"/>
      <c r="SFJ63" s="77"/>
      <c r="SFK63" s="77"/>
      <c r="SFL63" s="77"/>
      <c r="SFM63" s="77"/>
      <c r="SFN63" s="77"/>
      <c r="SFO63" s="77"/>
      <c r="SFP63" s="77"/>
      <c r="SFQ63" s="77"/>
      <c r="SFR63" s="77"/>
      <c r="SFS63" s="77"/>
      <c r="SFT63" s="77"/>
      <c r="SFU63" s="77"/>
      <c r="SFV63" s="77"/>
      <c r="SFW63" s="77"/>
      <c r="SFX63" s="77"/>
      <c r="SFY63" s="77"/>
      <c r="SFZ63" s="77"/>
      <c r="SGA63" s="77"/>
      <c r="SGB63" s="77"/>
      <c r="SGC63" s="77"/>
      <c r="SGD63" s="77"/>
      <c r="SGE63" s="77"/>
      <c r="SGF63" s="77"/>
      <c r="SGG63" s="77"/>
      <c r="SGH63" s="77"/>
      <c r="SGI63" s="77"/>
      <c r="SGJ63" s="77"/>
      <c r="SGK63" s="77"/>
      <c r="SGL63" s="77"/>
      <c r="SGM63" s="77"/>
      <c r="SGN63" s="77"/>
      <c r="SGO63" s="77"/>
      <c r="SGP63" s="77"/>
      <c r="SGQ63" s="77"/>
      <c r="SGR63" s="77"/>
      <c r="SGS63" s="77"/>
      <c r="SGT63" s="77"/>
      <c r="SGU63" s="77"/>
      <c r="SGV63" s="77"/>
      <c r="SGW63" s="77"/>
      <c r="SGX63" s="77"/>
      <c r="SGY63" s="77"/>
      <c r="SGZ63" s="77"/>
      <c r="SHA63" s="77"/>
      <c r="SHB63" s="77"/>
      <c r="SHC63" s="77"/>
      <c r="SHD63" s="77"/>
      <c r="SHE63" s="77"/>
      <c r="SHF63" s="77"/>
      <c r="SHG63" s="77"/>
      <c r="SHH63" s="77"/>
      <c r="SHI63" s="77"/>
      <c r="SHJ63" s="77"/>
      <c r="SHK63" s="77"/>
      <c r="SHL63" s="77"/>
      <c r="SHM63" s="77"/>
      <c r="SHN63" s="77"/>
      <c r="SHO63" s="77"/>
      <c r="SHP63" s="77"/>
      <c r="SHQ63" s="77"/>
      <c r="SHR63" s="77"/>
      <c r="SHS63" s="77"/>
      <c r="SHT63" s="77"/>
      <c r="SHU63" s="77"/>
      <c r="SHV63" s="77"/>
      <c r="SHW63" s="77"/>
      <c r="SHX63" s="77"/>
      <c r="SHY63" s="77"/>
      <c r="SHZ63" s="77"/>
      <c r="SIA63" s="77"/>
      <c r="SIB63" s="77"/>
      <c r="SIC63" s="77"/>
      <c r="SID63" s="77"/>
      <c r="SIE63" s="77"/>
      <c r="SIF63" s="77"/>
      <c r="SIG63" s="77"/>
      <c r="SIH63" s="77"/>
      <c r="SII63" s="77"/>
      <c r="SIJ63" s="77"/>
      <c r="SIK63" s="77"/>
      <c r="SIL63" s="77"/>
      <c r="SIM63" s="77"/>
      <c r="SIN63" s="77"/>
      <c r="SIO63" s="77"/>
      <c r="SIP63" s="77"/>
      <c r="SIQ63" s="77"/>
      <c r="SIR63" s="77"/>
      <c r="SIS63" s="77"/>
      <c r="SIT63" s="77"/>
      <c r="SIU63" s="77"/>
      <c r="SIV63" s="77"/>
      <c r="SIW63" s="77"/>
      <c r="SIX63" s="77"/>
      <c r="SIY63" s="77"/>
      <c r="SIZ63" s="77"/>
      <c r="SJA63" s="77"/>
      <c r="SJB63" s="77"/>
      <c r="SJC63" s="77"/>
      <c r="SJD63" s="77"/>
      <c r="SJE63" s="77"/>
      <c r="SJF63" s="77"/>
      <c r="SJG63" s="77"/>
      <c r="SJH63" s="77"/>
      <c r="SJI63" s="77"/>
      <c r="SJJ63" s="77"/>
      <c r="SJK63" s="77"/>
      <c r="SJL63" s="77"/>
      <c r="SJM63" s="77"/>
      <c r="SJN63" s="77"/>
      <c r="SJO63" s="77"/>
      <c r="SJP63" s="77"/>
      <c r="SJQ63" s="77"/>
      <c r="SJR63" s="77"/>
      <c r="SJS63" s="77"/>
      <c r="SJT63" s="77"/>
      <c r="SJU63" s="77"/>
      <c r="SJV63" s="77"/>
      <c r="SJW63" s="77"/>
      <c r="SJX63" s="77"/>
      <c r="SJY63" s="77"/>
      <c r="SJZ63" s="77"/>
      <c r="SKA63" s="77"/>
      <c r="SKB63" s="77"/>
      <c r="SKC63" s="77"/>
      <c r="SKD63" s="77"/>
      <c r="SKE63" s="77"/>
      <c r="SKF63" s="77"/>
      <c r="SKG63" s="77"/>
      <c r="SKH63" s="77"/>
      <c r="SKI63" s="77"/>
      <c r="SKJ63" s="77"/>
      <c r="SKK63" s="77"/>
      <c r="SKL63" s="77"/>
      <c r="SKM63" s="77"/>
      <c r="SKN63" s="77"/>
      <c r="SKO63" s="77"/>
      <c r="SKP63" s="77"/>
      <c r="SKQ63" s="77"/>
      <c r="SKR63" s="77"/>
      <c r="SKS63" s="77"/>
      <c r="SKT63" s="77"/>
      <c r="SKU63" s="77"/>
      <c r="SKV63" s="77"/>
      <c r="SKW63" s="77"/>
      <c r="SKX63" s="77"/>
      <c r="SKY63" s="77"/>
      <c r="SKZ63" s="77"/>
      <c r="SLA63" s="77"/>
      <c r="SLB63" s="77"/>
      <c r="SLC63" s="77"/>
      <c r="SLD63" s="77"/>
      <c r="SLE63" s="77"/>
      <c r="SLF63" s="77"/>
      <c r="SLG63" s="77"/>
      <c r="SLH63" s="77"/>
      <c r="SLI63" s="77"/>
      <c r="SLJ63" s="77"/>
      <c r="SLK63" s="77"/>
      <c r="SLL63" s="77"/>
      <c r="SLM63" s="77"/>
      <c r="SLN63" s="77"/>
      <c r="SLO63" s="77"/>
      <c r="SLP63" s="77"/>
      <c r="SLQ63" s="77"/>
      <c r="SLR63" s="77"/>
      <c r="SLS63" s="77"/>
      <c r="SLT63" s="77"/>
      <c r="SLU63" s="77"/>
      <c r="SLV63" s="77"/>
      <c r="SLW63" s="77"/>
      <c r="SLX63" s="77"/>
      <c r="SLY63" s="77"/>
      <c r="SLZ63" s="77"/>
      <c r="SMA63" s="77"/>
      <c r="SMB63" s="77"/>
      <c r="SMC63" s="77"/>
      <c r="SMD63" s="77"/>
      <c r="SME63" s="77"/>
      <c r="SMF63" s="77"/>
      <c r="SMG63" s="77"/>
      <c r="SMH63" s="77"/>
      <c r="SMI63" s="77"/>
      <c r="SMJ63" s="77"/>
      <c r="SMK63" s="77"/>
      <c r="SML63" s="77"/>
      <c r="SMM63" s="77"/>
      <c r="SMN63" s="77"/>
      <c r="SMO63" s="77"/>
      <c r="SMP63" s="77"/>
      <c r="SMQ63" s="77"/>
      <c r="SMR63" s="77"/>
      <c r="SMS63" s="77"/>
      <c r="SMT63" s="77"/>
      <c r="SMU63" s="77"/>
      <c r="SMV63" s="77"/>
      <c r="SMW63" s="77"/>
      <c r="SMX63" s="77"/>
      <c r="SMY63" s="77"/>
      <c r="SMZ63" s="77"/>
      <c r="SNA63" s="77"/>
      <c r="SNB63" s="77"/>
      <c r="SNC63" s="77"/>
      <c r="SND63" s="77"/>
      <c r="SNE63" s="77"/>
      <c r="SNF63" s="77"/>
      <c r="SNG63" s="77"/>
      <c r="SNH63" s="77"/>
      <c r="SNI63" s="77"/>
      <c r="SNJ63" s="77"/>
      <c r="SNK63" s="77"/>
      <c r="SNL63" s="77"/>
      <c r="SNM63" s="77"/>
      <c r="SNN63" s="77"/>
      <c r="SNO63" s="77"/>
      <c r="SNP63" s="77"/>
      <c r="SNQ63" s="77"/>
      <c r="SNR63" s="77"/>
      <c r="SNS63" s="77"/>
      <c r="SNT63" s="77"/>
      <c r="SNU63" s="77"/>
      <c r="SNV63" s="77"/>
      <c r="SNW63" s="77"/>
      <c r="SNX63" s="77"/>
      <c r="SNY63" s="77"/>
      <c r="SNZ63" s="77"/>
      <c r="SOA63" s="77"/>
      <c r="SOB63" s="77"/>
      <c r="SOC63" s="77"/>
      <c r="SOD63" s="77"/>
      <c r="SOE63" s="77"/>
      <c r="SOF63" s="77"/>
      <c r="SOG63" s="77"/>
      <c r="SOH63" s="77"/>
      <c r="SOI63" s="77"/>
      <c r="SOJ63" s="77"/>
      <c r="SOK63" s="77"/>
      <c r="SOL63" s="77"/>
      <c r="SOM63" s="77"/>
      <c r="SON63" s="77"/>
      <c r="SOO63" s="77"/>
      <c r="SOP63" s="77"/>
      <c r="SOQ63" s="77"/>
      <c r="SOR63" s="77"/>
      <c r="SOS63" s="77"/>
      <c r="SOT63" s="77"/>
      <c r="SOU63" s="77"/>
      <c r="SOV63" s="77"/>
      <c r="SOW63" s="77"/>
      <c r="SOX63" s="77"/>
      <c r="SOY63" s="77"/>
      <c r="SOZ63" s="77"/>
      <c r="SPA63" s="77"/>
      <c r="SPB63" s="77"/>
      <c r="SPC63" s="77"/>
      <c r="SPD63" s="77"/>
      <c r="SPE63" s="77"/>
      <c r="SPF63" s="77"/>
      <c r="SPG63" s="77"/>
      <c r="SPH63" s="77"/>
      <c r="SPI63" s="77"/>
      <c r="SPJ63" s="77"/>
      <c r="SPK63" s="77"/>
      <c r="SPL63" s="77"/>
      <c r="SPM63" s="77"/>
      <c r="SPN63" s="77"/>
      <c r="SPO63" s="77"/>
      <c r="SPP63" s="77"/>
      <c r="SPQ63" s="77"/>
      <c r="SPR63" s="77"/>
      <c r="SPS63" s="77"/>
      <c r="SPT63" s="77"/>
      <c r="SPU63" s="77"/>
      <c r="SPV63" s="77"/>
      <c r="SPW63" s="77"/>
      <c r="SPX63" s="77"/>
      <c r="SPY63" s="77"/>
      <c r="SPZ63" s="77"/>
      <c r="SQA63" s="77"/>
      <c r="SQB63" s="77"/>
      <c r="SQC63" s="77"/>
      <c r="SQD63" s="77"/>
      <c r="SQE63" s="77"/>
      <c r="SQF63" s="77"/>
      <c r="SQG63" s="77"/>
      <c r="SQH63" s="77"/>
      <c r="SQI63" s="77"/>
      <c r="SQJ63" s="77"/>
      <c r="SQK63" s="77"/>
      <c r="SQL63" s="77"/>
      <c r="SQM63" s="77"/>
      <c r="SQN63" s="77"/>
      <c r="SQO63" s="77"/>
      <c r="SQP63" s="77"/>
      <c r="SQQ63" s="77"/>
      <c r="SQR63" s="77"/>
      <c r="SQS63" s="77"/>
      <c r="SQT63" s="77"/>
      <c r="SQU63" s="77"/>
      <c r="SQV63" s="77"/>
      <c r="SQW63" s="77"/>
      <c r="SQX63" s="77"/>
      <c r="SQY63" s="77"/>
      <c r="SQZ63" s="77"/>
      <c r="SRA63" s="77"/>
      <c r="SRB63" s="77"/>
      <c r="SRC63" s="77"/>
      <c r="SRD63" s="77"/>
      <c r="SRE63" s="77"/>
      <c r="SRF63" s="77"/>
      <c r="SRG63" s="77"/>
      <c r="SRH63" s="77"/>
      <c r="SRI63" s="77"/>
      <c r="SRJ63" s="77"/>
      <c r="SRK63" s="77"/>
      <c r="SRL63" s="77"/>
      <c r="SRM63" s="77"/>
      <c r="SRN63" s="77"/>
      <c r="SRO63" s="77"/>
      <c r="SRP63" s="77"/>
      <c r="SRQ63" s="77"/>
      <c r="SRR63" s="77"/>
      <c r="SRS63" s="77"/>
      <c r="SRT63" s="77"/>
      <c r="SRU63" s="77"/>
      <c r="SRV63" s="77"/>
      <c r="SRW63" s="77"/>
      <c r="SRX63" s="77"/>
      <c r="SRY63" s="77"/>
      <c r="SRZ63" s="77"/>
      <c r="SSA63" s="77"/>
      <c r="SSB63" s="77"/>
      <c r="SSC63" s="77"/>
      <c r="SSD63" s="77"/>
      <c r="SSE63" s="77"/>
      <c r="SSF63" s="77"/>
      <c r="SSG63" s="77"/>
      <c r="SSH63" s="77"/>
      <c r="SSI63" s="77"/>
      <c r="SSJ63" s="77"/>
      <c r="SSK63" s="77"/>
      <c r="SSL63" s="77"/>
      <c r="SSM63" s="77"/>
      <c r="SSN63" s="77"/>
      <c r="SSO63" s="77"/>
      <c r="SSP63" s="77"/>
      <c r="SSQ63" s="77"/>
      <c r="SSR63" s="77"/>
      <c r="SSS63" s="77"/>
      <c r="SST63" s="77"/>
      <c r="SSU63" s="77"/>
      <c r="SSV63" s="77"/>
      <c r="SSW63" s="77"/>
      <c r="SSX63" s="77"/>
      <c r="SSY63" s="77"/>
      <c r="SSZ63" s="77"/>
      <c r="STA63" s="77"/>
      <c r="STB63" s="77"/>
      <c r="STC63" s="77"/>
      <c r="STD63" s="77"/>
      <c r="STE63" s="77"/>
      <c r="STF63" s="77"/>
      <c r="STG63" s="77"/>
      <c r="STH63" s="77"/>
      <c r="STI63" s="77"/>
      <c r="STJ63" s="77"/>
      <c r="STK63" s="77"/>
      <c r="STL63" s="77"/>
      <c r="STM63" s="77"/>
      <c r="STN63" s="77"/>
      <c r="STO63" s="77"/>
      <c r="STP63" s="77"/>
      <c r="STQ63" s="77"/>
      <c r="STR63" s="77"/>
      <c r="STS63" s="77"/>
      <c r="STT63" s="77"/>
      <c r="STU63" s="77"/>
      <c r="STV63" s="77"/>
      <c r="STW63" s="77"/>
      <c r="STX63" s="77"/>
      <c r="STY63" s="77"/>
      <c r="STZ63" s="77"/>
      <c r="SUA63" s="77"/>
      <c r="SUB63" s="77"/>
      <c r="SUC63" s="77"/>
      <c r="SUD63" s="77"/>
      <c r="SUE63" s="77"/>
      <c r="SUF63" s="77"/>
      <c r="SUG63" s="77"/>
      <c r="SUH63" s="77"/>
      <c r="SUI63" s="77"/>
      <c r="SUJ63" s="77"/>
      <c r="SUK63" s="77"/>
      <c r="SUL63" s="77"/>
      <c r="SUM63" s="77"/>
      <c r="SUN63" s="77"/>
      <c r="SUO63" s="77"/>
      <c r="SUP63" s="77"/>
      <c r="SUQ63" s="77"/>
      <c r="SUR63" s="77"/>
      <c r="SUS63" s="77"/>
      <c r="SUT63" s="77"/>
      <c r="SUU63" s="77"/>
      <c r="SUV63" s="77"/>
      <c r="SUW63" s="77"/>
      <c r="SUX63" s="77"/>
      <c r="SUY63" s="77"/>
      <c r="SUZ63" s="77"/>
      <c r="SVA63" s="77"/>
      <c r="SVB63" s="77"/>
      <c r="SVC63" s="77"/>
      <c r="SVD63" s="77"/>
      <c r="SVE63" s="77"/>
      <c r="SVF63" s="77"/>
      <c r="SVG63" s="77"/>
      <c r="SVH63" s="77"/>
      <c r="SVI63" s="77"/>
      <c r="SVJ63" s="77"/>
      <c r="SVK63" s="77"/>
      <c r="SVL63" s="77"/>
      <c r="SVM63" s="77"/>
      <c r="SVN63" s="77"/>
      <c r="SVO63" s="77"/>
      <c r="SVP63" s="77"/>
      <c r="SVQ63" s="77"/>
      <c r="SVR63" s="77"/>
      <c r="SVS63" s="77"/>
      <c r="SVT63" s="77"/>
      <c r="SVU63" s="77"/>
      <c r="SVV63" s="77"/>
      <c r="SVW63" s="77"/>
      <c r="SVX63" s="77"/>
      <c r="SVY63" s="77"/>
      <c r="SVZ63" s="77"/>
      <c r="SWA63" s="77"/>
      <c r="SWB63" s="77"/>
      <c r="SWC63" s="77"/>
      <c r="SWD63" s="77"/>
      <c r="SWE63" s="77"/>
      <c r="SWF63" s="77"/>
      <c r="SWG63" s="77"/>
      <c r="SWH63" s="77"/>
      <c r="SWI63" s="77"/>
      <c r="SWJ63" s="77"/>
      <c r="SWK63" s="77"/>
      <c r="SWL63" s="77"/>
      <c r="SWM63" s="77"/>
      <c r="SWN63" s="77"/>
      <c r="SWO63" s="77"/>
      <c r="SWP63" s="77"/>
      <c r="SWQ63" s="77"/>
      <c r="SWR63" s="77"/>
      <c r="SWS63" s="77"/>
      <c r="SWT63" s="77"/>
      <c r="SWU63" s="77"/>
      <c r="SWV63" s="77"/>
      <c r="SWW63" s="77"/>
      <c r="SWX63" s="77"/>
      <c r="SWY63" s="77"/>
      <c r="SWZ63" s="77"/>
      <c r="SXA63" s="77"/>
      <c r="SXB63" s="77"/>
      <c r="SXC63" s="77"/>
      <c r="SXD63" s="77"/>
      <c r="SXE63" s="77"/>
      <c r="SXF63" s="77"/>
      <c r="SXG63" s="77"/>
      <c r="SXH63" s="77"/>
      <c r="SXI63" s="77"/>
      <c r="SXJ63" s="77"/>
      <c r="SXK63" s="77"/>
      <c r="SXL63" s="77"/>
      <c r="SXM63" s="77"/>
      <c r="SXN63" s="77"/>
      <c r="SXO63" s="77"/>
      <c r="SXP63" s="77"/>
      <c r="SXQ63" s="77"/>
      <c r="SXR63" s="77"/>
      <c r="SXS63" s="77"/>
      <c r="SXT63" s="77"/>
      <c r="SXU63" s="77"/>
      <c r="SXV63" s="77"/>
      <c r="SXW63" s="77"/>
      <c r="SXX63" s="77"/>
      <c r="SXY63" s="77"/>
      <c r="SXZ63" s="77"/>
      <c r="SYA63" s="77"/>
      <c r="SYB63" s="77"/>
      <c r="SYC63" s="77"/>
      <c r="SYD63" s="77"/>
      <c r="SYE63" s="77"/>
      <c r="SYF63" s="77"/>
      <c r="SYG63" s="77"/>
      <c r="SYH63" s="77"/>
      <c r="SYI63" s="77"/>
      <c r="SYJ63" s="77"/>
      <c r="SYK63" s="77"/>
      <c r="SYL63" s="77"/>
      <c r="SYM63" s="77"/>
      <c r="SYN63" s="77"/>
      <c r="SYO63" s="77"/>
      <c r="SYP63" s="77"/>
      <c r="SYQ63" s="77"/>
      <c r="SYR63" s="77"/>
      <c r="SYS63" s="77"/>
      <c r="SYT63" s="77"/>
      <c r="SYU63" s="77"/>
      <c r="SYV63" s="77"/>
      <c r="SYW63" s="77"/>
      <c r="SYX63" s="77"/>
      <c r="SYY63" s="77"/>
      <c r="SYZ63" s="77"/>
      <c r="SZA63" s="77"/>
      <c r="SZB63" s="77"/>
      <c r="SZC63" s="77"/>
      <c r="SZD63" s="77"/>
      <c r="SZE63" s="77"/>
      <c r="SZF63" s="77"/>
      <c r="SZG63" s="77"/>
      <c r="SZH63" s="77"/>
      <c r="SZI63" s="77"/>
      <c r="SZJ63" s="77"/>
      <c r="SZK63" s="77"/>
      <c r="SZL63" s="77"/>
      <c r="SZM63" s="77"/>
      <c r="SZN63" s="77"/>
      <c r="SZO63" s="77"/>
      <c r="SZP63" s="77"/>
      <c r="SZQ63" s="77"/>
      <c r="SZR63" s="77"/>
      <c r="SZS63" s="77"/>
      <c r="SZT63" s="77"/>
      <c r="SZU63" s="77"/>
      <c r="SZV63" s="77"/>
      <c r="SZW63" s="77"/>
      <c r="SZX63" s="77"/>
      <c r="SZY63" s="77"/>
      <c r="SZZ63" s="77"/>
      <c r="TAA63" s="77"/>
      <c r="TAB63" s="77"/>
      <c r="TAC63" s="77"/>
      <c r="TAD63" s="77"/>
      <c r="TAE63" s="77"/>
      <c r="TAF63" s="77"/>
      <c r="TAG63" s="77"/>
      <c r="TAH63" s="77"/>
      <c r="TAI63" s="77"/>
      <c r="TAJ63" s="77"/>
      <c r="TAK63" s="77"/>
      <c r="TAL63" s="77"/>
      <c r="TAM63" s="77"/>
      <c r="TAN63" s="77"/>
      <c r="TAO63" s="77"/>
      <c r="TAP63" s="77"/>
      <c r="TAQ63" s="77"/>
      <c r="TAR63" s="77"/>
      <c r="TAS63" s="77"/>
      <c r="TAT63" s="77"/>
      <c r="TAU63" s="77"/>
      <c r="TAV63" s="77"/>
      <c r="TAW63" s="77"/>
      <c r="TAX63" s="77"/>
      <c r="TAY63" s="77"/>
      <c r="TAZ63" s="77"/>
      <c r="TBA63" s="77"/>
      <c r="TBB63" s="77"/>
      <c r="TBC63" s="77"/>
      <c r="TBD63" s="77"/>
      <c r="TBE63" s="77"/>
      <c r="TBF63" s="77"/>
      <c r="TBG63" s="77"/>
      <c r="TBH63" s="77"/>
      <c r="TBI63" s="77"/>
      <c r="TBJ63" s="77"/>
      <c r="TBK63" s="77"/>
      <c r="TBL63" s="77"/>
      <c r="TBM63" s="77"/>
      <c r="TBN63" s="77"/>
      <c r="TBO63" s="77"/>
      <c r="TBP63" s="77"/>
      <c r="TBQ63" s="77"/>
      <c r="TBR63" s="77"/>
      <c r="TBS63" s="77"/>
      <c r="TBT63" s="77"/>
      <c r="TBU63" s="77"/>
      <c r="TBV63" s="77"/>
      <c r="TBW63" s="77"/>
      <c r="TBX63" s="77"/>
      <c r="TBY63" s="77"/>
      <c r="TBZ63" s="77"/>
      <c r="TCA63" s="77"/>
      <c r="TCB63" s="77"/>
      <c r="TCC63" s="77"/>
      <c r="TCD63" s="77"/>
      <c r="TCE63" s="77"/>
      <c r="TCF63" s="77"/>
      <c r="TCG63" s="77"/>
      <c r="TCH63" s="77"/>
      <c r="TCI63" s="77"/>
      <c r="TCJ63" s="77"/>
      <c r="TCK63" s="77"/>
      <c r="TCL63" s="77"/>
      <c r="TCM63" s="77"/>
      <c r="TCN63" s="77"/>
      <c r="TCO63" s="77"/>
      <c r="TCP63" s="77"/>
      <c r="TCQ63" s="77"/>
      <c r="TCR63" s="77"/>
      <c r="TCS63" s="77"/>
      <c r="TCT63" s="77"/>
      <c r="TCU63" s="77"/>
      <c r="TCV63" s="77"/>
      <c r="TCW63" s="77"/>
      <c r="TCX63" s="77"/>
      <c r="TCY63" s="77"/>
      <c r="TCZ63" s="77"/>
      <c r="TDA63" s="77"/>
      <c r="TDB63" s="77"/>
      <c r="TDC63" s="77"/>
      <c r="TDD63" s="77"/>
      <c r="TDE63" s="77"/>
      <c r="TDF63" s="77"/>
      <c r="TDG63" s="77"/>
      <c r="TDH63" s="77"/>
      <c r="TDI63" s="77"/>
      <c r="TDJ63" s="77"/>
      <c r="TDK63" s="77"/>
      <c r="TDL63" s="77"/>
      <c r="TDM63" s="77"/>
      <c r="TDN63" s="77"/>
      <c r="TDO63" s="77"/>
      <c r="TDP63" s="77"/>
      <c r="TDQ63" s="77"/>
      <c r="TDR63" s="77"/>
      <c r="TDS63" s="77"/>
      <c r="TDT63" s="77"/>
      <c r="TDU63" s="77"/>
      <c r="TDV63" s="77"/>
      <c r="TDW63" s="77"/>
      <c r="TDX63" s="77"/>
      <c r="TDY63" s="77"/>
      <c r="TDZ63" s="77"/>
      <c r="TEA63" s="77"/>
      <c r="TEB63" s="77"/>
      <c r="TEC63" s="77"/>
      <c r="TED63" s="77"/>
      <c r="TEE63" s="77"/>
      <c r="TEF63" s="77"/>
      <c r="TEG63" s="77"/>
      <c r="TEH63" s="77"/>
      <c r="TEI63" s="77"/>
      <c r="TEJ63" s="77"/>
      <c r="TEK63" s="77"/>
      <c r="TEL63" s="77"/>
      <c r="TEM63" s="77"/>
      <c r="TEN63" s="77"/>
      <c r="TEO63" s="77"/>
      <c r="TEP63" s="77"/>
      <c r="TEQ63" s="77"/>
      <c r="TER63" s="77"/>
      <c r="TES63" s="77"/>
      <c r="TET63" s="77"/>
      <c r="TEU63" s="77"/>
      <c r="TEV63" s="77"/>
      <c r="TEW63" s="77"/>
      <c r="TEX63" s="77"/>
      <c r="TEY63" s="77"/>
      <c r="TEZ63" s="77"/>
      <c r="TFA63" s="77"/>
      <c r="TFB63" s="77"/>
      <c r="TFC63" s="77"/>
      <c r="TFD63" s="77"/>
      <c r="TFE63" s="77"/>
      <c r="TFF63" s="77"/>
      <c r="TFG63" s="77"/>
      <c r="TFH63" s="77"/>
      <c r="TFI63" s="77"/>
      <c r="TFJ63" s="77"/>
      <c r="TFK63" s="77"/>
      <c r="TFL63" s="77"/>
      <c r="TFM63" s="77"/>
      <c r="TFN63" s="77"/>
      <c r="TFO63" s="77"/>
      <c r="TFP63" s="77"/>
      <c r="TFQ63" s="77"/>
      <c r="TFR63" s="77"/>
      <c r="TFS63" s="77"/>
      <c r="TFT63" s="77"/>
      <c r="TFU63" s="77"/>
      <c r="TFV63" s="77"/>
      <c r="TFW63" s="77"/>
      <c r="TFX63" s="77"/>
      <c r="TFY63" s="77"/>
      <c r="TFZ63" s="77"/>
      <c r="TGA63" s="77"/>
      <c r="TGB63" s="77"/>
      <c r="TGC63" s="77"/>
      <c r="TGD63" s="77"/>
      <c r="TGE63" s="77"/>
      <c r="TGF63" s="77"/>
      <c r="TGG63" s="77"/>
      <c r="TGH63" s="77"/>
      <c r="TGI63" s="77"/>
      <c r="TGJ63" s="77"/>
      <c r="TGK63" s="77"/>
      <c r="TGL63" s="77"/>
      <c r="TGM63" s="77"/>
      <c r="TGN63" s="77"/>
      <c r="TGO63" s="77"/>
      <c r="TGP63" s="77"/>
      <c r="TGQ63" s="77"/>
      <c r="TGR63" s="77"/>
      <c r="TGS63" s="77"/>
      <c r="TGT63" s="77"/>
      <c r="TGU63" s="77"/>
      <c r="TGV63" s="77"/>
      <c r="TGW63" s="77"/>
      <c r="TGX63" s="77"/>
      <c r="TGY63" s="77"/>
      <c r="TGZ63" s="77"/>
      <c r="THA63" s="77"/>
      <c r="THB63" s="77"/>
      <c r="THC63" s="77"/>
      <c r="THD63" s="77"/>
      <c r="THE63" s="77"/>
      <c r="THF63" s="77"/>
      <c r="THG63" s="77"/>
      <c r="THH63" s="77"/>
      <c r="THI63" s="77"/>
      <c r="THJ63" s="77"/>
      <c r="THK63" s="77"/>
      <c r="THL63" s="77"/>
      <c r="THM63" s="77"/>
      <c r="THN63" s="77"/>
      <c r="THO63" s="77"/>
      <c r="THP63" s="77"/>
      <c r="THQ63" s="77"/>
      <c r="THR63" s="77"/>
      <c r="THS63" s="77"/>
      <c r="THT63" s="77"/>
      <c r="THU63" s="77"/>
      <c r="THV63" s="77"/>
      <c r="THW63" s="77"/>
      <c r="THX63" s="77"/>
      <c r="THY63" s="77"/>
      <c r="THZ63" s="77"/>
      <c r="TIA63" s="77"/>
      <c r="TIB63" s="77"/>
      <c r="TIC63" s="77"/>
      <c r="TID63" s="77"/>
      <c r="TIE63" s="77"/>
      <c r="TIF63" s="77"/>
      <c r="TIG63" s="77"/>
      <c r="TIH63" s="77"/>
      <c r="TII63" s="77"/>
      <c r="TIJ63" s="77"/>
      <c r="TIK63" s="77"/>
      <c r="TIL63" s="77"/>
      <c r="TIM63" s="77"/>
      <c r="TIN63" s="77"/>
      <c r="TIO63" s="77"/>
      <c r="TIP63" s="77"/>
      <c r="TIQ63" s="77"/>
      <c r="TIR63" s="77"/>
      <c r="TIS63" s="77"/>
      <c r="TIT63" s="77"/>
      <c r="TIU63" s="77"/>
      <c r="TIV63" s="77"/>
      <c r="TIW63" s="77"/>
      <c r="TIX63" s="77"/>
      <c r="TIY63" s="77"/>
      <c r="TIZ63" s="77"/>
      <c r="TJA63" s="77"/>
      <c r="TJB63" s="77"/>
      <c r="TJC63" s="77"/>
      <c r="TJD63" s="77"/>
      <c r="TJE63" s="77"/>
      <c r="TJF63" s="77"/>
      <c r="TJG63" s="77"/>
      <c r="TJH63" s="77"/>
      <c r="TJI63" s="77"/>
      <c r="TJJ63" s="77"/>
      <c r="TJK63" s="77"/>
      <c r="TJL63" s="77"/>
      <c r="TJM63" s="77"/>
      <c r="TJN63" s="77"/>
      <c r="TJO63" s="77"/>
      <c r="TJP63" s="77"/>
      <c r="TJQ63" s="77"/>
      <c r="TJR63" s="77"/>
      <c r="TJS63" s="77"/>
      <c r="TJT63" s="77"/>
      <c r="TJU63" s="77"/>
      <c r="TJV63" s="77"/>
      <c r="TJW63" s="77"/>
      <c r="TJX63" s="77"/>
      <c r="TJY63" s="77"/>
      <c r="TJZ63" s="77"/>
      <c r="TKA63" s="77"/>
      <c r="TKB63" s="77"/>
      <c r="TKC63" s="77"/>
      <c r="TKD63" s="77"/>
      <c r="TKE63" s="77"/>
      <c r="TKF63" s="77"/>
      <c r="TKG63" s="77"/>
      <c r="TKH63" s="77"/>
      <c r="TKI63" s="77"/>
      <c r="TKJ63" s="77"/>
      <c r="TKK63" s="77"/>
      <c r="TKL63" s="77"/>
      <c r="TKM63" s="77"/>
      <c r="TKN63" s="77"/>
      <c r="TKO63" s="77"/>
      <c r="TKP63" s="77"/>
      <c r="TKQ63" s="77"/>
      <c r="TKR63" s="77"/>
      <c r="TKS63" s="77"/>
      <c r="TKT63" s="77"/>
      <c r="TKU63" s="77"/>
      <c r="TKV63" s="77"/>
      <c r="TKW63" s="77"/>
      <c r="TKX63" s="77"/>
      <c r="TKY63" s="77"/>
      <c r="TKZ63" s="77"/>
      <c r="TLA63" s="77"/>
      <c r="TLB63" s="77"/>
      <c r="TLC63" s="77"/>
      <c r="TLD63" s="77"/>
      <c r="TLE63" s="77"/>
      <c r="TLF63" s="77"/>
      <c r="TLG63" s="77"/>
      <c r="TLH63" s="77"/>
      <c r="TLI63" s="77"/>
      <c r="TLJ63" s="77"/>
      <c r="TLK63" s="77"/>
      <c r="TLL63" s="77"/>
      <c r="TLM63" s="77"/>
      <c r="TLN63" s="77"/>
      <c r="TLO63" s="77"/>
      <c r="TLP63" s="77"/>
      <c r="TLQ63" s="77"/>
      <c r="TLR63" s="77"/>
      <c r="TLS63" s="77"/>
      <c r="TLT63" s="77"/>
      <c r="TLU63" s="77"/>
      <c r="TLV63" s="77"/>
      <c r="TLW63" s="77"/>
      <c r="TLX63" s="77"/>
      <c r="TLY63" s="77"/>
      <c r="TLZ63" s="77"/>
      <c r="TMA63" s="77"/>
      <c r="TMB63" s="77"/>
      <c r="TMC63" s="77"/>
      <c r="TMD63" s="77"/>
      <c r="TME63" s="77"/>
      <c r="TMF63" s="77"/>
      <c r="TMG63" s="77"/>
      <c r="TMH63" s="77"/>
      <c r="TMI63" s="77"/>
      <c r="TMJ63" s="77"/>
      <c r="TMK63" s="77"/>
      <c r="TML63" s="77"/>
      <c r="TMM63" s="77"/>
      <c r="TMN63" s="77"/>
      <c r="TMO63" s="77"/>
      <c r="TMP63" s="77"/>
      <c r="TMQ63" s="77"/>
      <c r="TMR63" s="77"/>
      <c r="TMS63" s="77"/>
      <c r="TMT63" s="77"/>
      <c r="TMU63" s="77"/>
      <c r="TMV63" s="77"/>
      <c r="TMW63" s="77"/>
      <c r="TMX63" s="77"/>
      <c r="TMY63" s="77"/>
      <c r="TMZ63" s="77"/>
      <c r="TNA63" s="77"/>
      <c r="TNB63" s="77"/>
      <c r="TNC63" s="77"/>
      <c r="TND63" s="77"/>
      <c r="TNE63" s="77"/>
      <c r="TNF63" s="77"/>
      <c r="TNG63" s="77"/>
      <c r="TNH63" s="77"/>
      <c r="TNI63" s="77"/>
      <c r="TNJ63" s="77"/>
      <c r="TNK63" s="77"/>
      <c r="TNL63" s="77"/>
      <c r="TNM63" s="77"/>
      <c r="TNN63" s="77"/>
      <c r="TNO63" s="77"/>
      <c r="TNP63" s="77"/>
      <c r="TNQ63" s="77"/>
      <c r="TNR63" s="77"/>
      <c r="TNS63" s="77"/>
      <c r="TNT63" s="77"/>
      <c r="TNU63" s="77"/>
      <c r="TNV63" s="77"/>
      <c r="TNW63" s="77"/>
      <c r="TNX63" s="77"/>
      <c r="TNY63" s="77"/>
      <c r="TNZ63" s="77"/>
      <c r="TOA63" s="77"/>
      <c r="TOB63" s="77"/>
      <c r="TOC63" s="77"/>
      <c r="TOD63" s="77"/>
      <c r="TOE63" s="77"/>
      <c r="TOF63" s="77"/>
      <c r="TOG63" s="77"/>
      <c r="TOH63" s="77"/>
      <c r="TOI63" s="77"/>
      <c r="TOJ63" s="77"/>
      <c r="TOK63" s="77"/>
      <c r="TOL63" s="77"/>
      <c r="TOM63" s="77"/>
      <c r="TON63" s="77"/>
      <c r="TOO63" s="77"/>
      <c r="TOP63" s="77"/>
      <c r="TOQ63" s="77"/>
      <c r="TOR63" s="77"/>
      <c r="TOS63" s="77"/>
      <c r="TOT63" s="77"/>
      <c r="TOU63" s="77"/>
      <c r="TOV63" s="77"/>
      <c r="TOW63" s="77"/>
      <c r="TOX63" s="77"/>
      <c r="TOY63" s="77"/>
      <c r="TOZ63" s="77"/>
      <c r="TPA63" s="77"/>
      <c r="TPB63" s="77"/>
      <c r="TPC63" s="77"/>
      <c r="TPD63" s="77"/>
      <c r="TPE63" s="77"/>
      <c r="TPF63" s="77"/>
      <c r="TPG63" s="77"/>
      <c r="TPH63" s="77"/>
      <c r="TPI63" s="77"/>
      <c r="TPJ63" s="77"/>
      <c r="TPK63" s="77"/>
      <c r="TPL63" s="77"/>
      <c r="TPM63" s="77"/>
      <c r="TPN63" s="77"/>
      <c r="TPO63" s="77"/>
      <c r="TPP63" s="77"/>
      <c r="TPQ63" s="77"/>
      <c r="TPR63" s="77"/>
      <c r="TPS63" s="77"/>
      <c r="TPT63" s="77"/>
      <c r="TPU63" s="77"/>
      <c r="TPV63" s="77"/>
      <c r="TPW63" s="77"/>
      <c r="TPX63" s="77"/>
      <c r="TPY63" s="77"/>
      <c r="TPZ63" s="77"/>
      <c r="TQA63" s="77"/>
      <c r="TQB63" s="77"/>
      <c r="TQC63" s="77"/>
      <c r="TQD63" s="77"/>
      <c r="TQE63" s="77"/>
      <c r="TQF63" s="77"/>
      <c r="TQG63" s="77"/>
      <c r="TQH63" s="77"/>
      <c r="TQI63" s="77"/>
      <c r="TQJ63" s="77"/>
      <c r="TQK63" s="77"/>
      <c r="TQL63" s="77"/>
      <c r="TQM63" s="77"/>
      <c r="TQN63" s="77"/>
      <c r="TQO63" s="77"/>
      <c r="TQP63" s="77"/>
      <c r="TQQ63" s="77"/>
      <c r="TQR63" s="77"/>
      <c r="TQS63" s="77"/>
      <c r="TQT63" s="77"/>
      <c r="TQU63" s="77"/>
      <c r="TQV63" s="77"/>
      <c r="TQW63" s="77"/>
      <c r="TQX63" s="77"/>
      <c r="TQY63" s="77"/>
      <c r="TQZ63" s="77"/>
      <c r="TRA63" s="77"/>
      <c r="TRB63" s="77"/>
      <c r="TRC63" s="77"/>
      <c r="TRD63" s="77"/>
      <c r="TRE63" s="77"/>
      <c r="TRF63" s="77"/>
      <c r="TRG63" s="77"/>
      <c r="TRH63" s="77"/>
      <c r="TRI63" s="77"/>
      <c r="TRJ63" s="77"/>
      <c r="TRK63" s="77"/>
      <c r="TRL63" s="77"/>
      <c r="TRM63" s="77"/>
      <c r="TRN63" s="77"/>
      <c r="TRO63" s="77"/>
      <c r="TRP63" s="77"/>
      <c r="TRQ63" s="77"/>
      <c r="TRR63" s="77"/>
      <c r="TRS63" s="77"/>
      <c r="TRT63" s="77"/>
      <c r="TRU63" s="77"/>
      <c r="TRV63" s="77"/>
      <c r="TRW63" s="77"/>
      <c r="TRX63" s="77"/>
      <c r="TRY63" s="77"/>
      <c r="TRZ63" s="77"/>
      <c r="TSA63" s="77"/>
      <c r="TSB63" s="77"/>
      <c r="TSC63" s="77"/>
      <c r="TSD63" s="77"/>
      <c r="TSE63" s="77"/>
      <c r="TSF63" s="77"/>
      <c r="TSG63" s="77"/>
      <c r="TSH63" s="77"/>
      <c r="TSI63" s="77"/>
      <c r="TSJ63" s="77"/>
      <c r="TSK63" s="77"/>
      <c r="TSL63" s="77"/>
      <c r="TSM63" s="77"/>
      <c r="TSN63" s="77"/>
      <c r="TSO63" s="77"/>
      <c r="TSP63" s="77"/>
      <c r="TSQ63" s="77"/>
      <c r="TSR63" s="77"/>
      <c r="TSS63" s="77"/>
      <c r="TST63" s="77"/>
      <c r="TSU63" s="77"/>
      <c r="TSV63" s="77"/>
      <c r="TSW63" s="77"/>
      <c r="TSX63" s="77"/>
      <c r="TSY63" s="77"/>
      <c r="TSZ63" s="77"/>
      <c r="TTA63" s="77"/>
      <c r="TTB63" s="77"/>
      <c r="TTC63" s="77"/>
      <c r="TTD63" s="77"/>
      <c r="TTE63" s="77"/>
      <c r="TTF63" s="77"/>
      <c r="TTG63" s="77"/>
      <c r="TTH63" s="77"/>
      <c r="TTI63" s="77"/>
      <c r="TTJ63" s="77"/>
      <c r="TTK63" s="77"/>
      <c r="TTL63" s="77"/>
      <c r="TTM63" s="77"/>
      <c r="TTN63" s="77"/>
      <c r="TTO63" s="77"/>
      <c r="TTP63" s="77"/>
      <c r="TTQ63" s="77"/>
      <c r="TTR63" s="77"/>
      <c r="TTS63" s="77"/>
      <c r="TTT63" s="77"/>
      <c r="TTU63" s="77"/>
      <c r="TTV63" s="77"/>
      <c r="TTW63" s="77"/>
      <c r="TTX63" s="77"/>
      <c r="TTY63" s="77"/>
      <c r="TTZ63" s="77"/>
      <c r="TUA63" s="77"/>
      <c r="TUB63" s="77"/>
      <c r="TUC63" s="77"/>
      <c r="TUD63" s="77"/>
      <c r="TUE63" s="77"/>
      <c r="TUF63" s="77"/>
      <c r="TUG63" s="77"/>
      <c r="TUH63" s="77"/>
      <c r="TUI63" s="77"/>
      <c r="TUJ63" s="77"/>
      <c r="TUK63" s="77"/>
      <c r="TUL63" s="77"/>
      <c r="TUM63" s="77"/>
      <c r="TUN63" s="77"/>
      <c r="TUO63" s="77"/>
      <c r="TUP63" s="77"/>
      <c r="TUQ63" s="77"/>
      <c r="TUR63" s="77"/>
      <c r="TUS63" s="77"/>
      <c r="TUT63" s="77"/>
      <c r="TUU63" s="77"/>
      <c r="TUV63" s="77"/>
      <c r="TUW63" s="77"/>
      <c r="TUX63" s="77"/>
      <c r="TUY63" s="77"/>
      <c r="TUZ63" s="77"/>
      <c r="TVA63" s="77"/>
      <c r="TVB63" s="77"/>
      <c r="TVC63" s="77"/>
      <c r="TVD63" s="77"/>
      <c r="TVE63" s="77"/>
      <c r="TVF63" s="77"/>
      <c r="TVG63" s="77"/>
      <c r="TVH63" s="77"/>
      <c r="TVI63" s="77"/>
      <c r="TVJ63" s="77"/>
      <c r="TVK63" s="77"/>
      <c r="TVL63" s="77"/>
      <c r="TVM63" s="77"/>
      <c r="TVN63" s="77"/>
      <c r="TVO63" s="77"/>
      <c r="TVP63" s="77"/>
      <c r="TVQ63" s="77"/>
      <c r="TVR63" s="77"/>
      <c r="TVS63" s="77"/>
      <c r="TVT63" s="77"/>
      <c r="TVU63" s="77"/>
      <c r="TVV63" s="77"/>
      <c r="TVW63" s="77"/>
      <c r="TVX63" s="77"/>
      <c r="TVY63" s="77"/>
      <c r="TVZ63" s="77"/>
      <c r="TWA63" s="77"/>
      <c r="TWB63" s="77"/>
      <c r="TWC63" s="77"/>
      <c r="TWD63" s="77"/>
      <c r="TWE63" s="77"/>
      <c r="TWF63" s="77"/>
      <c r="TWG63" s="77"/>
      <c r="TWH63" s="77"/>
      <c r="TWI63" s="77"/>
      <c r="TWJ63" s="77"/>
      <c r="TWK63" s="77"/>
      <c r="TWL63" s="77"/>
      <c r="TWM63" s="77"/>
      <c r="TWN63" s="77"/>
      <c r="TWO63" s="77"/>
      <c r="TWP63" s="77"/>
      <c r="TWQ63" s="77"/>
      <c r="TWR63" s="77"/>
      <c r="TWS63" s="77"/>
      <c r="TWT63" s="77"/>
      <c r="TWU63" s="77"/>
      <c r="TWV63" s="77"/>
      <c r="TWW63" s="77"/>
      <c r="TWX63" s="77"/>
      <c r="TWY63" s="77"/>
      <c r="TWZ63" s="77"/>
      <c r="TXA63" s="77"/>
      <c r="TXB63" s="77"/>
      <c r="TXC63" s="77"/>
      <c r="TXD63" s="77"/>
      <c r="TXE63" s="77"/>
      <c r="TXF63" s="77"/>
      <c r="TXG63" s="77"/>
      <c r="TXH63" s="77"/>
      <c r="TXI63" s="77"/>
      <c r="TXJ63" s="77"/>
      <c r="TXK63" s="77"/>
      <c r="TXL63" s="77"/>
      <c r="TXM63" s="77"/>
      <c r="TXN63" s="77"/>
      <c r="TXO63" s="77"/>
      <c r="TXP63" s="77"/>
      <c r="TXQ63" s="77"/>
      <c r="TXR63" s="77"/>
      <c r="TXS63" s="77"/>
      <c r="TXT63" s="77"/>
      <c r="TXU63" s="77"/>
      <c r="TXV63" s="77"/>
      <c r="TXW63" s="77"/>
      <c r="TXX63" s="77"/>
      <c r="TXY63" s="77"/>
      <c r="TXZ63" s="77"/>
      <c r="TYA63" s="77"/>
      <c r="TYB63" s="77"/>
      <c r="TYC63" s="77"/>
      <c r="TYD63" s="77"/>
      <c r="TYE63" s="77"/>
      <c r="TYF63" s="77"/>
      <c r="TYG63" s="77"/>
      <c r="TYH63" s="77"/>
      <c r="TYI63" s="77"/>
      <c r="TYJ63" s="77"/>
      <c r="TYK63" s="77"/>
      <c r="TYL63" s="77"/>
      <c r="TYM63" s="77"/>
      <c r="TYN63" s="77"/>
      <c r="TYO63" s="77"/>
      <c r="TYP63" s="77"/>
      <c r="TYQ63" s="77"/>
      <c r="TYR63" s="77"/>
      <c r="TYS63" s="77"/>
      <c r="TYT63" s="77"/>
      <c r="TYU63" s="77"/>
      <c r="TYV63" s="77"/>
      <c r="TYW63" s="77"/>
      <c r="TYX63" s="77"/>
      <c r="TYY63" s="77"/>
      <c r="TYZ63" s="77"/>
      <c r="TZA63" s="77"/>
      <c r="TZB63" s="77"/>
      <c r="TZC63" s="77"/>
      <c r="TZD63" s="77"/>
      <c r="TZE63" s="77"/>
      <c r="TZF63" s="77"/>
      <c r="TZG63" s="77"/>
      <c r="TZH63" s="77"/>
      <c r="TZI63" s="77"/>
      <c r="TZJ63" s="77"/>
      <c r="TZK63" s="77"/>
      <c r="TZL63" s="77"/>
      <c r="TZM63" s="77"/>
      <c r="TZN63" s="77"/>
      <c r="TZO63" s="77"/>
      <c r="TZP63" s="77"/>
      <c r="TZQ63" s="77"/>
      <c r="TZR63" s="77"/>
      <c r="TZS63" s="77"/>
      <c r="TZT63" s="77"/>
      <c r="TZU63" s="77"/>
      <c r="TZV63" s="77"/>
      <c r="TZW63" s="77"/>
      <c r="TZX63" s="77"/>
      <c r="TZY63" s="77"/>
      <c r="TZZ63" s="77"/>
      <c r="UAA63" s="77"/>
      <c r="UAB63" s="77"/>
      <c r="UAC63" s="77"/>
      <c r="UAD63" s="77"/>
      <c r="UAE63" s="77"/>
      <c r="UAF63" s="77"/>
      <c r="UAG63" s="77"/>
      <c r="UAH63" s="77"/>
      <c r="UAI63" s="77"/>
      <c r="UAJ63" s="77"/>
      <c r="UAK63" s="77"/>
      <c r="UAL63" s="77"/>
      <c r="UAM63" s="77"/>
      <c r="UAN63" s="77"/>
      <c r="UAO63" s="77"/>
      <c r="UAP63" s="77"/>
      <c r="UAQ63" s="77"/>
      <c r="UAR63" s="77"/>
      <c r="UAS63" s="77"/>
      <c r="UAT63" s="77"/>
      <c r="UAU63" s="77"/>
      <c r="UAV63" s="77"/>
      <c r="UAW63" s="77"/>
      <c r="UAX63" s="77"/>
      <c r="UAY63" s="77"/>
      <c r="UAZ63" s="77"/>
      <c r="UBA63" s="77"/>
      <c r="UBB63" s="77"/>
      <c r="UBC63" s="77"/>
      <c r="UBD63" s="77"/>
      <c r="UBE63" s="77"/>
      <c r="UBF63" s="77"/>
      <c r="UBG63" s="77"/>
      <c r="UBH63" s="77"/>
      <c r="UBI63" s="77"/>
      <c r="UBJ63" s="77"/>
      <c r="UBK63" s="77"/>
      <c r="UBL63" s="77"/>
      <c r="UBM63" s="77"/>
      <c r="UBN63" s="77"/>
      <c r="UBO63" s="77"/>
      <c r="UBP63" s="77"/>
      <c r="UBQ63" s="77"/>
      <c r="UBR63" s="77"/>
      <c r="UBS63" s="77"/>
      <c r="UBT63" s="77"/>
      <c r="UBU63" s="77"/>
      <c r="UBV63" s="77"/>
      <c r="UBW63" s="77"/>
      <c r="UBX63" s="77"/>
      <c r="UBY63" s="77"/>
      <c r="UBZ63" s="77"/>
      <c r="UCA63" s="77"/>
      <c r="UCB63" s="77"/>
      <c r="UCC63" s="77"/>
      <c r="UCD63" s="77"/>
      <c r="UCE63" s="77"/>
      <c r="UCF63" s="77"/>
      <c r="UCG63" s="77"/>
      <c r="UCH63" s="77"/>
      <c r="UCI63" s="77"/>
      <c r="UCJ63" s="77"/>
      <c r="UCK63" s="77"/>
      <c r="UCL63" s="77"/>
      <c r="UCM63" s="77"/>
      <c r="UCN63" s="77"/>
      <c r="UCO63" s="77"/>
      <c r="UCP63" s="77"/>
      <c r="UCQ63" s="77"/>
      <c r="UCR63" s="77"/>
      <c r="UCS63" s="77"/>
      <c r="UCT63" s="77"/>
      <c r="UCU63" s="77"/>
      <c r="UCV63" s="77"/>
      <c r="UCW63" s="77"/>
      <c r="UCX63" s="77"/>
      <c r="UCY63" s="77"/>
      <c r="UCZ63" s="77"/>
      <c r="UDA63" s="77"/>
      <c r="UDB63" s="77"/>
      <c r="UDC63" s="77"/>
      <c r="UDD63" s="77"/>
      <c r="UDE63" s="77"/>
      <c r="UDF63" s="77"/>
      <c r="UDG63" s="77"/>
      <c r="UDH63" s="77"/>
      <c r="UDI63" s="77"/>
      <c r="UDJ63" s="77"/>
      <c r="UDK63" s="77"/>
      <c r="UDL63" s="77"/>
      <c r="UDM63" s="77"/>
      <c r="UDN63" s="77"/>
      <c r="UDO63" s="77"/>
      <c r="UDP63" s="77"/>
      <c r="UDQ63" s="77"/>
      <c r="UDR63" s="77"/>
      <c r="UDS63" s="77"/>
      <c r="UDT63" s="77"/>
      <c r="UDU63" s="77"/>
      <c r="UDV63" s="77"/>
      <c r="UDW63" s="77"/>
      <c r="UDX63" s="77"/>
      <c r="UDY63" s="77"/>
      <c r="UDZ63" s="77"/>
      <c r="UEA63" s="77"/>
      <c r="UEB63" s="77"/>
      <c r="UEC63" s="77"/>
      <c r="UED63" s="77"/>
      <c r="UEE63" s="77"/>
      <c r="UEF63" s="77"/>
      <c r="UEG63" s="77"/>
      <c r="UEH63" s="77"/>
      <c r="UEI63" s="77"/>
      <c r="UEJ63" s="77"/>
      <c r="UEK63" s="77"/>
      <c r="UEL63" s="77"/>
      <c r="UEM63" s="77"/>
      <c r="UEN63" s="77"/>
      <c r="UEO63" s="77"/>
      <c r="UEP63" s="77"/>
      <c r="UEQ63" s="77"/>
      <c r="UER63" s="77"/>
      <c r="UES63" s="77"/>
      <c r="UET63" s="77"/>
      <c r="UEU63" s="77"/>
      <c r="UEV63" s="77"/>
      <c r="UEW63" s="77"/>
      <c r="UEX63" s="77"/>
      <c r="UEY63" s="77"/>
      <c r="UEZ63" s="77"/>
      <c r="UFA63" s="77"/>
      <c r="UFB63" s="77"/>
      <c r="UFC63" s="77"/>
      <c r="UFD63" s="77"/>
      <c r="UFE63" s="77"/>
      <c r="UFF63" s="77"/>
      <c r="UFG63" s="77"/>
      <c r="UFH63" s="77"/>
      <c r="UFI63" s="77"/>
      <c r="UFJ63" s="77"/>
      <c r="UFK63" s="77"/>
      <c r="UFL63" s="77"/>
      <c r="UFM63" s="77"/>
      <c r="UFN63" s="77"/>
      <c r="UFO63" s="77"/>
      <c r="UFP63" s="77"/>
      <c r="UFQ63" s="77"/>
      <c r="UFR63" s="77"/>
      <c r="UFS63" s="77"/>
      <c r="UFT63" s="77"/>
      <c r="UFU63" s="77"/>
      <c r="UFV63" s="77"/>
      <c r="UFW63" s="77"/>
      <c r="UFX63" s="77"/>
      <c r="UFY63" s="77"/>
      <c r="UFZ63" s="77"/>
      <c r="UGA63" s="77"/>
      <c r="UGB63" s="77"/>
      <c r="UGC63" s="77"/>
      <c r="UGD63" s="77"/>
      <c r="UGE63" s="77"/>
      <c r="UGF63" s="77"/>
      <c r="UGG63" s="77"/>
      <c r="UGH63" s="77"/>
      <c r="UGI63" s="77"/>
      <c r="UGJ63" s="77"/>
      <c r="UGK63" s="77"/>
      <c r="UGL63" s="77"/>
      <c r="UGM63" s="77"/>
      <c r="UGN63" s="77"/>
      <c r="UGO63" s="77"/>
      <c r="UGP63" s="77"/>
      <c r="UGQ63" s="77"/>
      <c r="UGR63" s="77"/>
      <c r="UGS63" s="77"/>
      <c r="UGT63" s="77"/>
      <c r="UGU63" s="77"/>
      <c r="UGV63" s="77"/>
      <c r="UGW63" s="77"/>
      <c r="UGX63" s="77"/>
      <c r="UGY63" s="77"/>
      <c r="UGZ63" s="77"/>
      <c r="UHA63" s="77"/>
      <c r="UHB63" s="77"/>
      <c r="UHC63" s="77"/>
      <c r="UHD63" s="77"/>
      <c r="UHE63" s="77"/>
      <c r="UHF63" s="77"/>
      <c r="UHG63" s="77"/>
      <c r="UHH63" s="77"/>
      <c r="UHI63" s="77"/>
      <c r="UHJ63" s="77"/>
      <c r="UHK63" s="77"/>
      <c r="UHL63" s="77"/>
      <c r="UHM63" s="77"/>
      <c r="UHN63" s="77"/>
      <c r="UHO63" s="77"/>
      <c r="UHP63" s="77"/>
      <c r="UHQ63" s="77"/>
      <c r="UHR63" s="77"/>
      <c r="UHS63" s="77"/>
      <c r="UHT63" s="77"/>
      <c r="UHU63" s="77"/>
      <c r="UHV63" s="77"/>
      <c r="UHW63" s="77"/>
      <c r="UHX63" s="77"/>
      <c r="UHY63" s="77"/>
      <c r="UHZ63" s="77"/>
      <c r="UIA63" s="77"/>
      <c r="UIB63" s="77"/>
      <c r="UIC63" s="77"/>
      <c r="UID63" s="77"/>
      <c r="UIE63" s="77"/>
      <c r="UIF63" s="77"/>
      <c r="UIG63" s="77"/>
      <c r="UIH63" s="77"/>
      <c r="UII63" s="77"/>
      <c r="UIJ63" s="77"/>
      <c r="UIK63" s="77"/>
      <c r="UIL63" s="77"/>
      <c r="UIM63" s="77"/>
      <c r="UIN63" s="77"/>
      <c r="UIO63" s="77"/>
      <c r="UIP63" s="77"/>
      <c r="UIQ63" s="77"/>
      <c r="UIR63" s="77"/>
      <c r="UIS63" s="77"/>
      <c r="UIT63" s="77"/>
      <c r="UIU63" s="77"/>
      <c r="UIV63" s="77"/>
      <c r="UIW63" s="77"/>
      <c r="UIX63" s="77"/>
      <c r="UIY63" s="77"/>
      <c r="UIZ63" s="77"/>
      <c r="UJA63" s="77"/>
      <c r="UJB63" s="77"/>
      <c r="UJC63" s="77"/>
      <c r="UJD63" s="77"/>
      <c r="UJE63" s="77"/>
      <c r="UJF63" s="77"/>
      <c r="UJG63" s="77"/>
      <c r="UJH63" s="77"/>
      <c r="UJI63" s="77"/>
      <c r="UJJ63" s="77"/>
      <c r="UJK63" s="77"/>
      <c r="UJL63" s="77"/>
      <c r="UJM63" s="77"/>
      <c r="UJN63" s="77"/>
      <c r="UJO63" s="77"/>
      <c r="UJP63" s="77"/>
      <c r="UJQ63" s="77"/>
      <c r="UJR63" s="77"/>
      <c r="UJS63" s="77"/>
      <c r="UJT63" s="77"/>
      <c r="UJU63" s="77"/>
      <c r="UJV63" s="77"/>
      <c r="UJW63" s="77"/>
      <c r="UJX63" s="77"/>
      <c r="UJY63" s="77"/>
      <c r="UJZ63" s="77"/>
      <c r="UKA63" s="77"/>
      <c r="UKB63" s="77"/>
      <c r="UKC63" s="77"/>
      <c r="UKD63" s="77"/>
      <c r="UKE63" s="77"/>
      <c r="UKF63" s="77"/>
      <c r="UKG63" s="77"/>
      <c r="UKH63" s="77"/>
      <c r="UKI63" s="77"/>
      <c r="UKJ63" s="77"/>
      <c r="UKK63" s="77"/>
      <c r="UKL63" s="77"/>
      <c r="UKM63" s="77"/>
      <c r="UKN63" s="77"/>
      <c r="UKO63" s="77"/>
      <c r="UKP63" s="77"/>
      <c r="UKQ63" s="77"/>
      <c r="UKR63" s="77"/>
      <c r="UKS63" s="77"/>
      <c r="UKT63" s="77"/>
      <c r="UKU63" s="77"/>
      <c r="UKV63" s="77"/>
      <c r="UKW63" s="77"/>
      <c r="UKX63" s="77"/>
      <c r="UKY63" s="77"/>
      <c r="UKZ63" s="77"/>
      <c r="ULA63" s="77"/>
      <c r="ULB63" s="77"/>
      <c r="ULC63" s="77"/>
      <c r="ULD63" s="77"/>
      <c r="ULE63" s="77"/>
      <c r="ULF63" s="77"/>
      <c r="ULG63" s="77"/>
      <c r="ULH63" s="77"/>
      <c r="ULI63" s="77"/>
      <c r="ULJ63" s="77"/>
      <c r="ULK63" s="77"/>
      <c r="ULL63" s="77"/>
      <c r="ULM63" s="77"/>
      <c r="ULN63" s="77"/>
      <c r="ULO63" s="77"/>
      <c r="ULP63" s="77"/>
      <c r="ULQ63" s="77"/>
      <c r="ULR63" s="77"/>
      <c r="ULS63" s="77"/>
      <c r="ULT63" s="77"/>
      <c r="ULU63" s="77"/>
      <c r="ULV63" s="77"/>
      <c r="ULW63" s="77"/>
      <c r="ULX63" s="77"/>
      <c r="ULY63" s="77"/>
      <c r="ULZ63" s="77"/>
      <c r="UMA63" s="77"/>
      <c r="UMB63" s="77"/>
      <c r="UMC63" s="77"/>
      <c r="UMD63" s="77"/>
      <c r="UME63" s="77"/>
      <c r="UMF63" s="77"/>
      <c r="UMG63" s="77"/>
      <c r="UMH63" s="77"/>
      <c r="UMI63" s="77"/>
      <c r="UMJ63" s="77"/>
      <c r="UMK63" s="77"/>
      <c r="UML63" s="77"/>
      <c r="UMM63" s="77"/>
      <c r="UMN63" s="77"/>
      <c r="UMO63" s="77"/>
      <c r="UMP63" s="77"/>
      <c r="UMQ63" s="77"/>
      <c r="UMR63" s="77"/>
      <c r="UMS63" s="77"/>
      <c r="UMT63" s="77"/>
      <c r="UMU63" s="77"/>
      <c r="UMV63" s="77"/>
      <c r="UMW63" s="77"/>
      <c r="UMX63" s="77"/>
      <c r="UMY63" s="77"/>
      <c r="UMZ63" s="77"/>
      <c r="UNA63" s="77"/>
      <c r="UNB63" s="77"/>
      <c r="UNC63" s="77"/>
      <c r="UND63" s="77"/>
      <c r="UNE63" s="77"/>
      <c r="UNF63" s="77"/>
      <c r="UNG63" s="77"/>
      <c r="UNH63" s="77"/>
      <c r="UNI63" s="77"/>
      <c r="UNJ63" s="77"/>
      <c r="UNK63" s="77"/>
      <c r="UNL63" s="77"/>
      <c r="UNM63" s="77"/>
      <c r="UNN63" s="77"/>
      <c r="UNO63" s="77"/>
      <c r="UNP63" s="77"/>
      <c r="UNQ63" s="77"/>
      <c r="UNR63" s="77"/>
      <c r="UNS63" s="77"/>
      <c r="UNT63" s="77"/>
      <c r="UNU63" s="77"/>
      <c r="UNV63" s="77"/>
      <c r="UNW63" s="77"/>
      <c r="UNX63" s="77"/>
      <c r="UNY63" s="77"/>
      <c r="UNZ63" s="77"/>
      <c r="UOA63" s="77"/>
      <c r="UOB63" s="77"/>
      <c r="UOC63" s="77"/>
      <c r="UOD63" s="77"/>
      <c r="UOE63" s="77"/>
      <c r="UOF63" s="77"/>
      <c r="UOG63" s="77"/>
      <c r="UOH63" s="77"/>
      <c r="UOI63" s="77"/>
      <c r="UOJ63" s="77"/>
      <c r="UOK63" s="77"/>
      <c r="UOL63" s="77"/>
      <c r="UOM63" s="77"/>
      <c r="UON63" s="77"/>
      <c r="UOO63" s="77"/>
      <c r="UOP63" s="77"/>
      <c r="UOQ63" s="77"/>
      <c r="UOR63" s="77"/>
      <c r="UOS63" s="77"/>
      <c r="UOT63" s="77"/>
      <c r="UOU63" s="77"/>
      <c r="UOV63" s="77"/>
      <c r="UOW63" s="77"/>
      <c r="UOX63" s="77"/>
      <c r="UOY63" s="77"/>
      <c r="UOZ63" s="77"/>
      <c r="UPA63" s="77"/>
      <c r="UPB63" s="77"/>
      <c r="UPC63" s="77"/>
      <c r="UPD63" s="77"/>
      <c r="UPE63" s="77"/>
      <c r="UPF63" s="77"/>
      <c r="UPG63" s="77"/>
      <c r="UPH63" s="77"/>
      <c r="UPI63" s="77"/>
      <c r="UPJ63" s="77"/>
      <c r="UPK63" s="77"/>
      <c r="UPL63" s="77"/>
      <c r="UPM63" s="77"/>
      <c r="UPN63" s="77"/>
      <c r="UPO63" s="77"/>
      <c r="UPP63" s="77"/>
      <c r="UPQ63" s="77"/>
      <c r="UPR63" s="77"/>
      <c r="UPS63" s="77"/>
      <c r="UPT63" s="77"/>
      <c r="UPU63" s="77"/>
      <c r="UPV63" s="77"/>
      <c r="UPW63" s="77"/>
      <c r="UPX63" s="77"/>
      <c r="UPY63" s="77"/>
      <c r="UPZ63" s="77"/>
      <c r="UQA63" s="77"/>
      <c r="UQB63" s="77"/>
      <c r="UQC63" s="77"/>
      <c r="UQD63" s="77"/>
      <c r="UQE63" s="77"/>
      <c r="UQF63" s="77"/>
      <c r="UQG63" s="77"/>
      <c r="UQH63" s="77"/>
      <c r="UQI63" s="77"/>
      <c r="UQJ63" s="77"/>
      <c r="UQK63" s="77"/>
      <c r="UQL63" s="77"/>
      <c r="UQM63" s="77"/>
      <c r="UQN63" s="77"/>
      <c r="UQO63" s="77"/>
      <c r="UQP63" s="77"/>
      <c r="UQQ63" s="77"/>
      <c r="UQR63" s="77"/>
      <c r="UQS63" s="77"/>
      <c r="UQT63" s="77"/>
      <c r="UQU63" s="77"/>
      <c r="UQV63" s="77"/>
      <c r="UQW63" s="77"/>
      <c r="UQX63" s="77"/>
      <c r="UQY63" s="77"/>
      <c r="UQZ63" s="77"/>
      <c r="URA63" s="77"/>
      <c r="URB63" s="77"/>
      <c r="URC63" s="77"/>
      <c r="URD63" s="77"/>
      <c r="URE63" s="77"/>
      <c r="URF63" s="77"/>
      <c r="URG63" s="77"/>
      <c r="URH63" s="77"/>
      <c r="URI63" s="77"/>
      <c r="URJ63" s="77"/>
      <c r="URK63" s="77"/>
      <c r="URL63" s="77"/>
      <c r="URM63" s="77"/>
      <c r="URN63" s="77"/>
      <c r="URO63" s="77"/>
      <c r="URP63" s="77"/>
      <c r="URQ63" s="77"/>
      <c r="URR63" s="77"/>
      <c r="URS63" s="77"/>
      <c r="URT63" s="77"/>
      <c r="URU63" s="77"/>
      <c r="URV63" s="77"/>
      <c r="URW63" s="77"/>
      <c r="URX63" s="77"/>
      <c r="URY63" s="77"/>
      <c r="URZ63" s="77"/>
      <c r="USA63" s="77"/>
      <c r="USB63" s="77"/>
      <c r="USC63" s="77"/>
      <c r="USD63" s="77"/>
      <c r="USE63" s="77"/>
      <c r="USF63" s="77"/>
      <c r="USG63" s="77"/>
      <c r="USH63" s="77"/>
      <c r="USI63" s="77"/>
      <c r="USJ63" s="77"/>
      <c r="USK63" s="77"/>
      <c r="USL63" s="77"/>
      <c r="USM63" s="77"/>
      <c r="USN63" s="77"/>
      <c r="USO63" s="77"/>
      <c r="USP63" s="77"/>
      <c r="USQ63" s="77"/>
      <c r="USR63" s="77"/>
      <c r="USS63" s="77"/>
      <c r="UST63" s="77"/>
      <c r="USU63" s="77"/>
      <c r="USV63" s="77"/>
      <c r="USW63" s="77"/>
      <c r="USX63" s="77"/>
      <c r="USY63" s="77"/>
      <c r="USZ63" s="77"/>
      <c r="UTA63" s="77"/>
      <c r="UTB63" s="77"/>
      <c r="UTC63" s="77"/>
      <c r="UTD63" s="77"/>
      <c r="UTE63" s="77"/>
      <c r="UTF63" s="77"/>
      <c r="UTG63" s="77"/>
      <c r="UTH63" s="77"/>
      <c r="UTI63" s="77"/>
      <c r="UTJ63" s="77"/>
      <c r="UTK63" s="77"/>
      <c r="UTL63" s="77"/>
      <c r="UTM63" s="77"/>
      <c r="UTN63" s="77"/>
      <c r="UTO63" s="77"/>
      <c r="UTP63" s="77"/>
      <c r="UTQ63" s="77"/>
      <c r="UTR63" s="77"/>
      <c r="UTS63" s="77"/>
      <c r="UTT63" s="77"/>
      <c r="UTU63" s="77"/>
      <c r="UTV63" s="77"/>
      <c r="UTW63" s="77"/>
      <c r="UTX63" s="77"/>
      <c r="UTY63" s="77"/>
      <c r="UTZ63" s="77"/>
      <c r="UUA63" s="77"/>
      <c r="UUB63" s="77"/>
      <c r="UUC63" s="77"/>
      <c r="UUD63" s="77"/>
      <c r="UUE63" s="77"/>
      <c r="UUF63" s="77"/>
      <c r="UUG63" s="77"/>
      <c r="UUH63" s="77"/>
      <c r="UUI63" s="77"/>
      <c r="UUJ63" s="77"/>
      <c r="UUK63" s="77"/>
      <c r="UUL63" s="77"/>
      <c r="UUM63" s="77"/>
      <c r="UUN63" s="77"/>
      <c r="UUO63" s="77"/>
      <c r="UUP63" s="77"/>
      <c r="UUQ63" s="77"/>
      <c r="UUR63" s="77"/>
      <c r="UUS63" s="77"/>
      <c r="UUT63" s="77"/>
      <c r="UUU63" s="77"/>
      <c r="UUV63" s="77"/>
      <c r="UUW63" s="77"/>
      <c r="UUX63" s="77"/>
      <c r="UUY63" s="77"/>
      <c r="UUZ63" s="77"/>
      <c r="UVA63" s="77"/>
      <c r="UVB63" s="77"/>
      <c r="UVC63" s="77"/>
      <c r="UVD63" s="77"/>
      <c r="UVE63" s="77"/>
      <c r="UVF63" s="77"/>
      <c r="UVG63" s="77"/>
      <c r="UVH63" s="77"/>
      <c r="UVI63" s="77"/>
      <c r="UVJ63" s="77"/>
      <c r="UVK63" s="77"/>
      <c r="UVL63" s="77"/>
      <c r="UVM63" s="77"/>
      <c r="UVN63" s="77"/>
      <c r="UVO63" s="77"/>
      <c r="UVP63" s="77"/>
      <c r="UVQ63" s="77"/>
      <c r="UVR63" s="77"/>
      <c r="UVS63" s="77"/>
      <c r="UVT63" s="77"/>
      <c r="UVU63" s="77"/>
      <c r="UVV63" s="77"/>
      <c r="UVW63" s="77"/>
      <c r="UVX63" s="77"/>
      <c r="UVY63" s="77"/>
      <c r="UVZ63" s="77"/>
      <c r="UWA63" s="77"/>
      <c r="UWB63" s="77"/>
      <c r="UWC63" s="77"/>
      <c r="UWD63" s="77"/>
      <c r="UWE63" s="77"/>
      <c r="UWF63" s="77"/>
      <c r="UWG63" s="77"/>
      <c r="UWH63" s="77"/>
      <c r="UWI63" s="77"/>
      <c r="UWJ63" s="77"/>
      <c r="UWK63" s="77"/>
      <c r="UWL63" s="77"/>
      <c r="UWM63" s="77"/>
      <c r="UWN63" s="77"/>
      <c r="UWO63" s="77"/>
      <c r="UWP63" s="77"/>
      <c r="UWQ63" s="77"/>
      <c r="UWR63" s="77"/>
      <c r="UWS63" s="77"/>
      <c r="UWT63" s="77"/>
      <c r="UWU63" s="77"/>
      <c r="UWV63" s="77"/>
      <c r="UWW63" s="77"/>
      <c r="UWX63" s="77"/>
      <c r="UWY63" s="77"/>
      <c r="UWZ63" s="77"/>
      <c r="UXA63" s="77"/>
      <c r="UXB63" s="77"/>
      <c r="UXC63" s="77"/>
      <c r="UXD63" s="77"/>
      <c r="UXE63" s="77"/>
      <c r="UXF63" s="77"/>
      <c r="UXG63" s="77"/>
      <c r="UXH63" s="77"/>
      <c r="UXI63" s="77"/>
      <c r="UXJ63" s="77"/>
      <c r="UXK63" s="77"/>
      <c r="UXL63" s="77"/>
      <c r="UXM63" s="77"/>
      <c r="UXN63" s="77"/>
      <c r="UXO63" s="77"/>
      <c r="UXP63" s="77"/>
      <c r="UXQ63" s="77"/>
      <c r="UXR63" s="77"/>
      <c r="UXS63" s="77"/>
      <c r="UXT63" s="77"/>
      <c r="UXU63" s="77"/>
      <c r="UXV63" s="77"/>
      <c r="UXW63" s="77"/>
      <c r="UXX63" s="77"/>
      <c r="UXY63" s="77"/>
      <c r="UXZ63" s="77"/>
      <c r="UYA63" s="77"/>
      <c r="UYB63" s="77"/>
      <c r="UYC63" s="77"/>
      <c r="UYD63" s="77"/>
      <c r="UYE63" s="77"/>
      <c r="UYF63" s="77"/>
      <c r="UYG63" s="77"/>
      <c r="UYH63" s="77"/>
      <c r="UYI63" s="77"/>
      <c r="UYJ63" s="77"/>
      <c r="UYK63" s="77"/>
      <c r="UYL63" s="77"/>
      <c r="UYM63" s="77"/>
      <c r="UYN63" s="77"/>
      <c r="UYO63" s="77"/>
      <c r="UYP63" s="77"/>
      <c r="UYQ63" s="77"/>
      <c r="UYR63" s="77"/>
      <c r="UYS63" s="77"/>
      <c r="UYT63" s="77"/>
      <c r="UYU63" s="77"/>
      <c r="UYV63" s="77"/>
      <c r="UYW63" s="77"/>
      <c r="UYX63" s="77"/>
      <c r="UYY63" s="77"/>
      <c r="UYZ63" s="77"/>
      <c r="UZA63" s="77"/>
      <c r="UZB63" s="77"/>
      <c r="UZC63" s="77"/>
      <c r="UZD63" s="77"/>
      <c r="UZE63" s="77"/>
      <c r="UZF63" s="77"/>
      <c r="UZG63" s="77"/>
      <c r="UZH63" s="77"/>
      <c r="UZI63" s="77"/>
      <c r="UZJ63" s="77"/>
      <c r="UZK63" s="77"/>
      <c r="UZL63" s="77"/>
      <c r="UZM63" s="77"/>
      <c r="UZN63" s="77"/>
      <c r="UZO63" s="77"/>
      <c r="UZP63" s="77"/>
      <c r="UZQ63" s="77"/>
      <c r="UZR63" s="77"/>
      <c r="UZS63" s="77"/>
      <c r="UZT63" s="77"/>
      <c r="UZU63" s="77"/>
      <c r="UZV63" s="77"/>
      <c r="UZW63" s="77"/>
      <c r="UZX63" s="77"/>
      <c r="UZY63" s="77"/>
      <c r="UZZ63" s="77"/>
      <c r="VAA63" s="77"/>
      <c r="VAB63" s="77"/>
      <c r="VAC63" s="77"/>
      <c r="VAD63" s="77"/>
      <c r="VAE63" s="77"/>
      <c r="VAF63" s="77"/>
      <c r="VAG63" s="77"/>
      <c r="VAH63" s="77"/>
      <c r="VAI63" s="77"/>
      <c r="VAJ63" s="77"/>
      <c r="VAK63" s="77"/>
      <c r="VAL63" s="77"/>
      <c r="VAM63" s="77"/>
      <c r="VAN63" s="77"/>
      <c r="VAO63" s="77"/>
      <c r="VAP63" s="77"/>
      <c r="VAQ63" s="77"/>
      <c r="VAR63" s="77"/>
      <c r="VAS63" s="77"/>
      <c r="VAT63" s="77"/>
      <c r="VAU63" s="77"/>
      <c r="VAV63" s="77"/>
      <c r="VAW63" s="77"/>
      <c r="VAX63" s="77"/>
      <c r="VAY63" s="77"/>
      <c r="VAZ63" s="77"/>
      <c r="VBA63" s="77"/>
      <c r="VBB63" s="77"/>
      <c r="VBC63" s="77"/>
      <c r="VBD63" s="77"/>
      <c r="VBE63" s="77"/>
      <c r="VBF63" s="77"/>
      <c r="VBG63" s="77"/>
      <c r="VBH63" s="77"/>
      <c r="VBI63" s="77"/>
      <c r="VBJ63" s="77"/>
      <c r="VBK63" s="77"/>
      <c r="VBL63" s="77"/>
      <c r="VBM63" s="77"/>
      <c r="VBN63" s="77"/>
      <c r="VBO63" s="77"/>
      <c r="VBP63" s="77"/>
      <c r="VBQ63" s="77"/>
      <c r="VBR63" s="77"/>
      <c r="VBS63" s="77"/>
      <c r="VBT63" s="77"/>
      <c r="VBU63" s="77"/>
      <c r="VBV63" s="77"/>
      <c r="VBW63" s="77"/>
      <c r="VBX63" s="77"/>
      <c r="VBY63" s="77"/>
      <c r="VBZ63" s="77"/>
      <c r="VCA63" s="77"/>
      <c r="VCB63" s="77"/>
      <c r="VCC63" s="77"/>
      <c r="VCD63" s="77"/>
      <c r="VCE63" s="77"/>
      <c r="VCF63" s="77"/>
      <c r="VCG63" s="77"/>
      <c r="VCH63" s="77"/>
      <c r="VCI63" s="77"/>
      <c r="VCJ63" s="77"/>
      <c r="VCK63" s="77"/>
      <c r="VCL63" s="77"/>
      <c r="VCM63" s="77"/>
      <c r="VCN63" s="77"/>
      <c r="VCO63" s="77"/>
      <c r="VCP63" s="77"/>
      <c r="VCQ63" s="77"/>
      <c r="VCR63" s="77"/>
      <c r="VCS63" s="77"/>
      <c r="VCT63" s="77"/>
      <c r="VCU63" s="77"/>
      <c r="VCV63" s="77"/>
      <c r="VCW63" s="77"/>
      <c r="VCX63" s="77"/>
      <c r="VCY63" s="77"/>
      <c r="VCZ63" s="77"/>
      <c r="VDA63" s="77"/>
      <c r="VDB63" s="77"/>
      <c r="VDC63" s="77"/>
      <c r="VDD63" s="77"/>
      <c r="VDE63" s="77"/>
      <c r="VDF63" s="77"/>
      <c r="VDG63" s="77"/>
      <c r="VDH63" s="77"/>
      <c r="VDI63" s="77"/>
      <c r="VDJ63" s="77"/>
      <c r="VDK63" s="77"/>
      <c r="VDL63" s="77"/>
      <c r="VDM63" s="77"/>
      <c r="VDN63" s="77"/>
      <c r="VDO63" s="77"/>
      <c r="VDP63" s="77"/>
      <c r="VDQ63" s="77"/>
      <c r="VDR63" s="77"/>
      <c r="VDS63" s="77"/>
      <c r="VDT63" s="77"/>
      <c r="VDU63" s="77"/>
      <c r="VDV63" s="77"/>
      <c r="VDW63" s="77"/>
      <c r="VDX63" s="77"/>
      <c r="VDY63" s="77"/>
      <c r="VDZ63" s="77"/>
      <c r="VEA63" s="77"/>
      <c r="VEB63" s="77"/>
      <c r="VEC63" s="77"/>
      <c r="VED63" s="77"/>
      <c r="VEE63" s="77"/>
      <c r="VEF63" s="77"/>
      <c r="VEG63" s="77"/>
      <c r="VEH63" s="77"/>
      <c r="VEI63" s="77"/>
      <c r="VEJ63" s="77"/>
      <c r="VEK63" s="77"/>
      <c r="VEL63" s="77"/>
      <c r="VEM63" s="77"/>
      <c r="VEN63" s="77"/>
      <c r="VEO63" s="77"/>
      <c r="VEP63" s="77"/>
      <c r="VEQ63" s="77"/>
      <c r="VER63" s="77"/>
      <c r="VES63" s="77"/>
      <c r="VET63" s="77"/>
      <c r="VEU63" s="77"/>
      <c r="VEV63" s="77"/>
      <c r="VEW63" s="77"/>
      <c r="VEX63" s="77"/>
      <c r="VEY63" s="77"/>
      <c r="VEZ63" s="77"/>
      <c r="VFA63" s="77"/>
      <c r="VFB63" s="77"/>
      <c r="VFC63" s="77"/>
      <c r="VFD63" s="77"/>
      <c r="VFE63" s="77"/>
      <c r="VFF63" s="77"/>
      <c r="VFG63" s="77"/>
      <c r="VFH63" s="77"/>
      <c r="VFI63" s="77"/>
      <c r="VFJ63" s="77"/>
      <c r="VFK63" s="77"/>
      <c r="VFL63" s="77"/>
      <c r="VFM63" s="77"/>
      <c r="VFN63" s="77"/>
      <c r="VFO63" s="77"/>
      <c r="VFP63" s="77"/>
      <c r="VFQ63" s="77"/>
      <c r="VFR63" s="77"/>
      <c r="VFS63" s="77"/>
      <c r="VFT63" s="77"/>
      <c r="VFU63" s="77"/>
      <c r="VFV63" s="77"/>
      <c r="VFW63" s="77"/>
      <c r="VFX63" s="77"/>
      <c r="VFY63" s="77"/>
      <c r="VFZ63" s="77"/>
      <c r="VGA63" s="77"/>
      <c r="VGB63" s="77"/>
      <c r="VGC63" s="77"/>
      <c r="VGD63" s="77"/>
      <c r="VGE63" s="77"/>
      <c r="VGF63" s="77"/>
      <c r="VGG63" s="77"/>
      <c r="VGH63" s="77"/>
      <c r="VGI63" s="77"/>
      <c r="VGJ63" s="77"/>
      <c r="VGK63" s="77"/>
      <c r="VGL63" s="77"/>
      <c r="VGM63" s="77"/>
      <c r="VGN63" s="77"/>
      <c r="VGO63" s="77"/>
      <c r="VGP63" s="77"/>
      <c r="VGQ63" s="77"/>
      <c r="VGR63" s="77"/>
      <c r="VGS63" s="77"/>
      <c r="VGT63" s="77"/>
      <c r="VGU63" s="77"/>
      <c r="VGV63" s="77"/>
      <c r="VGW63" s="77"/>
      <c r="VGX63" s="77"/>
      <c r="VGY63" s="77"/>
      <c r="VGZ63" s="77"/>
      <c r="VHA63" s="77"/>
      <c r="VHB63" s="77"/>
      <c r="VHC63" s="77"/>
      <c r="VHD63" s="77"/>
      <c r="VHE63" s="77"/>
      <c r="VHF63" s="77"/>
      <c r="VHG63" s="77"/>
      <c r="VHH63" s="77"/>
      <c r="VHI63" s="77"/>
      <c r="VHJ63" s="77"/>
      <c r="VHK63" s="77"/>
      <c r="VHL63" s="77"/>
      <c r="VHM63" s="77"/>
      <c r="VHN63" s="77"/>
      <c r="VHO63" s="77"/>
      <c r="VHP63" s="77"/>
      <c r="VHQ63" s="77"/>
      <c r="VHR63" s="77"/>
      <c r="VHS63" s="77"/>
      <c r="VHT63" s="77"/>
      <c r="VHU63" s="77"/>
      <c r="VHV63" s="77"/>
      <c r="VHW63" s="77"/>
      <c r="VHX63" s="77"/>
      <c r="VHY63" s="77"/>
      <c r="VHZ63" s="77"/>
      <c r="VIA63" s="77"/>
      <c r="VIB63" s="77"/>
      <c r="VIC63" s="77"/>
      <c r="VID63" s="77"/>
      <c r="VIE63" s="77"/>
      <c r="VIF63" s="77"/>
      <c r="VIG63" s="77"/>
      <c r="VIH63" s="77"/>
      <c r="VII63" s="77"/>
      <c r="VIJ63" s="77"/>
      <c r="VIK63" s="77"/>
      <c r="VIL63" s="77"/>
      <c r="VIM63" s="77"/>
      <c r="VIN63" s="77"/>
      <c r="VIO63" s="77"/>
      <c r="VIP63" s="77"/>
      <c r="VIQ63" s="77"/>
      <c r="VIR63" s="77"/>
      <c r="VIS63" s="77"/>
      <c r="VIT63" s="77"/>
      <c r="VIU63" s="77"/>
      <c r="VIV63" s="77"/>
      <c r="VIW63" s="77"/>
      <c r="VIX63" s="77"/>
      <c r="VIY63" s="77"/>
      <c r="VIZ63" s="77"/>
      <c r="VJA63" s="77"/>
      <c r="VJB63" s="77"/>
      <c r="VJC63" s="77"/>
      <c r="VJD63" s="77"/>
      <c r="VJE63" s="77"/>
      <c r="VJF63" s="77"/>
      <c r="VJG63" s="77"/>
      <c r="VJH63" s="77"/>
      <c r="VJI63" s="77"/>
      <c r="VJJ63" s="77"/>
      <c r="VJK63" s="77"/>
      <c r="VJL63" s="77"/>
      <c r="VJM63" s="77"/>
      <c r="VJN63" s="77"/>
      <c r="VJO63" s="77"/>
      <c r="VJP63" s="77"/>
      <c r="VJQ63" s="77"/>
      <c r="VJR63" s="77"/>
      <c r="VJS63" s="77"/>
      <c r="VJT63" s="77"/>
      <c r="VJU63" s="77"/>
      <c r="VJV63" s="77"/>
      <c r="VJW63" s="77"/>
      <c r="VJX63" s="77"/>
      <c r="VJY63" s="77"/>
      <c r="VJZ63" s="77"/>
      <c r="VKA63" s="77"/>
      <c r="VKB63" s="77"/>
      <c r="VKC63" s="77"/>
      <c r="VKD63" s="77"/>
      <c r="VKE63" s="77"/>
      <c r="VKF63" s="77"/>
      <c r="VKG63" s="77"/>
      <c r="VKH63" s="77"/>
      <c r="VKI63" s="77"/>
      <c r="VKJ63" s="77"/>
      <c r="VKK63" s="77"/>
      <c r="VKL63" s="77"/>
      <c r="VKM63" s="77"/>
      <c r="VKN63" s="77"/>
      <c r="VKO63" s="77"/>
      <c r="VKP63" s="77"/>
      <c r="VKQ63" s="77"/>
      <c r="VKR63" s="77"/>
      <c r="VKS63" s="77"/>
      <c r="VKT63" s="77"/>
      <c r="VKU63" s="77"/>
      <c r="VKV63" s="77"/>
      <c r="VKW63" s="77"/>
      <c r="VKX63" s="77"/>
      <c r="VKY63" s="77"/>
      <c r="VKZ63" s="77"/>
      <c r="VLA63" s="77"/>
      <c r="VLB63" s="77"/>
      <c r="VLC63" s="77"/>
      <c r="VLD63" s="77"/>
      <c r="VLE63" s="77"/>
      <c r="VLF63" s="77"/>
      <c r="VLG63" s="77"/>
      <c r="VLH63" s="77"/>
      <c r="VLI63" s="77"/>
      <c r="VLJ63" s="77"/>
      <c r="VLK63" s="77"/>
      <c r="VLL63" s="77"/>
      <c r="VLM63" s="77"/>
      <c r="VLN63" s="77"/>
      <c r="VLO63" s="77"/>
      <c r="VLP63" s="77"/>
      <c r="VLQ63" s="77"/>
      <c r="VLR63" s="77"/>
      <c r="VLS63" s="77"/>
      <c r="VLT63" s="77"/>
      <c r="VLU63" s="77"/>
      <c r="VLV63" s="77"/>
      <c r="VLW63" s="77"/>
      <c r="VLX63" s="77"/>
      <c r="VLY63" s="77"/>
      <c r="VLZ63" s="77"/>
      <c r="VMA63" s="77"/>
      <c r="VMB63" s="77"/>
      <c r="VMC63" s="77"/>
      <c r="VMD63" s="77"/>
      <c r="VME63" s="77"/>
      <c r="VMF63" s="77"/>
      <c r="VMG63" s="77"/>
      <c r="VMH63" s="77"/>
      <c r="VMI63" s="77"/>
      <c r="VMJ63" s="77"/>
      <c r="VMK63" s="77"/>
      <c r="VML63" s="77"/>
      <c r="VMM63" s="77"/>
      <c r="VMN63" s="77"/>
      <c r="VMO63" s="77"/>
      <c r="VMP63" s="77"/>
      <c r="VMQ63" s="77"/>
      <c r="VMR63" s="77"/>
      <c r="VMS63" s="77"/>
      <c r="VMT63" s="77"/>
      <c r="VMU63" s="77"/>
      <c r="VMV63" s="77"/>
      <c r="VMW63" s="77"/>
      <c r="VMX63" s="77"/>
      <c r="VMY63" s="77"/>
      <c r="VMZ63" s="77"/>
      <c r="VNA63" s="77"/>
      <c r="VNB63" s="77"/>
      <c r="VNC63" s="77"/>
      <c r="VND63" s="77"/>
      <c r="VNE63" s="77"/>
      <c r="VNF63" s="77"/>
      <c r="VNG63" s="77"/>
      <c r="VNH63" s="77"/>
      <c r="VNI63" s="77"/>
      <c r="VNJ63" s="77"/>
      <c r="VNK63" s="77"/>
      <c r="VNL63" s="77"/>
      <c r="VNM63" s="77"/>
      <c r="VNN63" s="77"/>
      <c r="VNO63" s="77"/>
      <c r="VNP63" s="77"/>
      <c r="VNQ63" s="77"/>
      <c r="VNR63" s="77"/>
      <c r="VNS63" s="77"/>
      <c r="VNT63" s="77"/>
      <c r="VNU63" s="77"/>
      <c r="VNV63" s="77"/>
      <c r="VNW63" s="77"/>
      <c r="VNX63" s="77"/>
      <c r="VNY63" s="77"/>
      <c r="VNZ63" s="77"/>
      <c r="VOA63" s="77"/>
      <c r="VOB63" s="77"/>
      <c r="VOC63" s="77"/>
      <c r="VOD63" s="77"/>
      <c r="VOE63" s="77"/>
      <c r="VOF63" s="77"/>
      <c r="VOG63" s="77"/>
      <c r="VOH63" s="77"/>
      <c r="VOI63" s="77"/>
      <c r="VOJ63" s="77"/>
      <c r="VOK63" s="77"/>
      <c r="VOL63" s="77"/>
      <c r="VOM63" s="77"/>
      <c r="VON63" s="77"/>
      <c r="VOO63" s="77"/>
      <c r="VOP63" s="77"/>
      <c r="VOQ63" s="77"/>
      <c r="VOR63" s="77"/>
      <c r="VOS63" s="77"/>
      <c r="VOT63" s="77"/>
      <c r="VOU63" s="77"/>
      <c r="VOV63" s="77"/>
      <c r="VOW63" s="77"/>
      <c r="VOX63" s="77"/>
      <c r="VOY63" s="77"/>
      <c r="VOZ63" s="77"/>
      <c r="VPA63" s="77"/>
      <c r="VPB63" s="77"/>
      <c r="VPC63" s="77"/>
      <c r="VPD63" s="77"/>
      <c r="VPE63" s="77"/>
      <c r="VPF63" s="77"/>
      <c r="VPG63" s="77"/>
      <c r="VPH63" s="77"/>
      <c r="VPI63" s="77"/>
      <c r="VPJ63" s="77"/>
      <c r="VPK63" s="77"/>
      <c r="VPL63" s="77"/>
      <c r="VPM63" s="77"/>
      <c r="VPN63" s="77"/>
      <c r="VPO63" s="77"/>
      <c r="VPP63" s="77"/>
      <c r="VPQ63" s="77"/>
      <c r="VPR63" s="77"/>
      <c r="VPS63" s="77"/>
      <c r="VPT63" s="77"/>
      <c r="VPU63" s="77"/>
      <c r="VPV63" s="77"/>
      <c r="VPW63" s="77"/>
      <c r="VPX63" s="77"/>
      <c r="VPY63" s="77"/>
      <c r="VPZ63" s="77"/>
      <c r="VQA63" s="77"/>
      <c r="VQB63" s="77"/>
      <c r="VQC63" s="77"/>
      <c r="VQD63" s="77"/>
      <c r="VQE63" s="77"/>
      <c r="VQF63" s="77"/>
      <c r="VQG63" s="77"/>
      <c r="VQH63" s="77"/>
      <c r="VQI63" s="77"/>
      <c r="VQJ63" s="77"/>
      <c r="VQK63" s="77"/>
      <c r="VQL63" s="77"/>
      <c r="VQM63" s="77"/>
      <c r="VQN63" s="77"/>
      <c r="VQO63" s="77"/>
      <c r="VQP63" s="77"/>
      <c r="VQQ63" s="77"/>
      <c r="VQR63" s="77"/>
      <c r="VQS63" s="77"/>
      <c r="VQT63" s="77"/>
      <c r="VQU63" s="77"/>
      <c r="VQV63" s="77"/>
      <c r="VQW63" s="77"/>
      <c r="VQX63" s="77"/>
      <c r="VQY63" s="77"/>
      <c r="VQZ63" s="77"/>
      <c r="VRA63" s="77"/>
      <c r="VRB63" s="77"/>
      <c r="VRC63" s="77"/>
      <c r="VRD63" s="77"/>
      <c r="VRE63" s="77"/>
      <c r="VRF63" s="77"/>
      <c r="VRG63" s="77"/>
      <c r="VRH63" s="77"/>
      <c r="VRI63" s="77"/>
      <c r="VRJ63" s="77"/>
      <c r="VRK63" s="77"/>
      <c r="VRL63" s="77"/>
      <c r="VRM63" s="77"/>
      <c r="VRN63" s="77"/>
      <c r="VRO63" s="77"/>
      <c r="VRP63" s="77"/>
      <c r="VRQ63" s="77"/>
      <c r="VRR63" s="77"/>
      <c r="VRS63" s="77"/>
      <c r="VRT63" s="77"/>
      <c r="VRU63" s="77"/>
      <c r="VRV63" s="77"/>
      <c r="VRW63" s="77"/>
      <c r="VRX63" s="77"/>
      <c r="VRY63" s="77"/>
      <c r="VRZ63" s="77"/>
      <c r="VSA63" s="77"/>
      <c r="VSB63" s="77"/>
      <c r="VSC63" s="77"/>
      <c r="VSD63" s="77"/>
      <c r="VSE63" s="77"/>
      <c r="VSF63" s="77"/>
      <c r="VSG63" s="77"/>
      <c r="VSH63" s="77"/>
      <c r="VSI63" s="77"/>
      <c r="VSJ63" s="77"/>
      <c r="VSK63" s="77"/>
      <c r="VSL63" s="77"/>
      <c r="VSM63" s="77"/>
      <c r="VSN63" s="77"/>
      <c r="VSO63" s="77"/>
      <c r="VSP63" s="77"/>
      <c r="VSQ63" s="77"/>
      <c r="VSR63" s="77"/>
      <c r="VSS63" s="77"/>
      <c r="VST63" s="77"/>
      <c r="VSU63" s="77"/>
      <c r="VSV63" s="77"/>
      <c r="VSW63" s="77"/>
      <c r="VSX63" s="77"/>
      <c r="VSY63" s="77"/>
      <c r="VSZ63" s="77"/>
      <c r="VTA63" s="77"/>
      <c r="VTB63" s="77"/>
      <c r="VTC63" s="77"/>
      <c r="VTD63" s="77"/>
      <c r="VTE63" s="77"/>
      <c r="VTF63" s="77"/>
      <c r="VTG63" s="77"/>
      <c r="VTH63" s="77"/>
      <c r="VTI63" s="77"/>
      <c r="VTJ63" s="77"/>
      <c r="VTK63" s="77"/>
      <c r="VTL63" s="77"/>
      <c r="VTM63" s="77"/>
      <c r="VTN63" s="77"/>
      <c r="VTO63" s="77"/>
      <c r="VTP63" s="77"/>
      <c r="VTQ63" s="77"/>
      <c r="VTR63" s="77"/>
      <c r="VTS63" s="77"/>
      <c r="VTT63" s="77"/>
      <c r="VTU63" s="77"/>
      <c r="VTV63" s="77"/>
      <c r="VTW63" s="77"/>
      <c r="VTX63" s="77"/>
      <c r="VTY63" s="77"/>
      <c r="VTZ63" s="77"/>
      <c r="VUA63" s="77"/>
      <c r="VUB63" s="77"/>
      <c r="VUC63" s="77"/>
      <c r="VUD63" s="77"/>
      <c r="VUE63" s="77"/>
      <c r="VUF63" s="77"/>
      <c r="VUG63" s="77"/>
      <c r="VUH63" s="77"/>
      <c r="VUI63" s="77"/>
      <c r="VUJ63" s="77"/>
      <c r="VUK63" s="77"/>
      <c r="VUL63" s="77"/>
      <c r="VUM63" s="77"/>
      <c r="VUN63" s="77"/>
      <c r="VUO63" s="77"/>
      <c r="VUP63" s="77"/>
      <c r="VUQ63" s="77"/>
      <c r="VUR63" s="77"/>
      <c r="VUS63" s="77"/>
      <c r="VUT63" s="77"/>
      <c r="VUU63" s="77"/>
      <c r="VUV63" s="77"/>
      <c r="VUW63" s="77"/>
      <c r="VUX63" s="77"/>
      <c r="VUY63" s="77"/>
      <c r="VUZ63" s="77"/>
      <c r="VVA63" s="77"/>
      <c r="VVB63" s="77"/>
      <c r="VVC63" s="77"/>
      <c r="VVD63" s="77"/>
      <c r="VVE63" s="77"/>
      <c r="VVF63" s="77"/>
      <c r="VVG63" s="77"/>
      <c r="VVH63" s="77"/>
      <c r="VVI63" s="77"/>
      <c r="VVJ63" s="77"/>
      <c r="VVK63" s="77"/>
      <c r="VVL63" s="77"/>
      <c r="VVM63" s="77"/>
      <c r="VVN63" s="77"/>
      <c r="VVO63" s="77"/>
      <c r="VVP63" s="77"/>
      <c r="VVQ63" s="77"/>
      <c r="VVR63" s="77"/>
      <c r="VVS63" s="77"/>
      <c r="VVT63" s="77"/>
      <c r="VVU63" s="77"/>
      <c r="VVV63" s="77"/>
      <c r="VVW63" s="77"/>
      <c r="VVX63" s="77"/>
      <c r="VVY63" s="77"/>
      <c r="VVZ63" s="77"/>
      <c r="VWA63" s="77"/>
      <c r="VWB63" s="77"/>
      <c r="VWC63" s="77"/>
      <c r="VWD63" s="77"/>
      <c r="VWE63" s="77"/>
      <c r="VWF63" s="77"/>
      <c r="VWG63" s="77"/>
      <c r="VWH63" s="77"/>
      <c r="VWI63" s="77"/>
      <c r="VWJ63" s="77"/>
      <c r="VWK63" s="77"/>
      <c r="VWL63" s="77"/>
      <c r="VWM63" s="77"/>
      <c r="VWN63" s="77"/>
      <c r="VWO63" s="77"/>
      <c r="VWP63" s="77"/>
      <c r="VWQ63" s="77"/>
      <c r="VWR63" s="77"/>
      <c r="VWS63" s="77"/>
      <c r="VWT63" s="77"/>
      <c r="VWU63" s="77"/>
      <c r="VWV63" s="77"/>
      <c r="VWW63" s="77"/>
      <c r="VWX63" s="77"/>
      <c r="VWY63" s="77"/>
      <c r="VWZ63" s="77"/>
      <c r="VXA63" s="77"/>
      <c r="VXB63" s="77"/>
      <c r="VXC63" s="77"/>
      <c r="VXD63" s="77"/>
      <c r="VXE63" s="77"/>
      <c r="VXF63" s="77"/>
      <c r="VXG63" s="77"/>
      <c r="VXH63" s="77"/>
      <c r="VXI63" s="77"/>
      <c r="VXJ63" s="77"/>
      <c r="VXK63" s="77"/>
      <c r="VXL63" s="77"/>
      <c r="VXM63" s="77"/>
      <c r="VXN63" s="77"/>
      <c r="VXO63" s="77"/>
      <c r="VXP63" s="77"/>
      <c r="VXQ63" s="77"/>
      <c r="VXR63" s="77"/>
      <c r="VXS63" s="77"/>
      <c r="VXT63" s="77"/>
      <c r="VXU63" s="77"/>
      <c r="VXV63" s="77"/>
      <c r="VXW63" s="77"/>
      <c r="VXX63" s="77"/>
      <c r="VXY63" s="77"/>
      <c r="VXZ63" s="77"/>
      <c r="VYA63" s="77"/>
      <c r="VYB63" s="77"/>
      <c r="VYC63" s="77"/>
      <c r="VYD63" s="77"/>
      <c r="VYE63" s="77"/>
      <c r="VYF63" s="77"/>
      <c r="VYG63" s="77"/>
      <c r="VYH63" s="77"/>
      <c r="VYI63" s="77"/>
      <c r="VYJ63" s="77"/>
      <c r="VYK63" s="77"/>
      <c r="VYL63" s="77"/>
      <c r="VYM63" s="77"/>
      <c r="VYN63" s="77"/>
      <c r="VYO63" s="77"/>
      <c r="VYP63" s="77"/>
      <c r="VYQ63" s="77"/>
      <c r="VYR63" s="77"/>
      <c r="VYS63" s="77"/>
      <c r="VYT63" s="77"/>
      <c r="VYU63" s="77"/>
      <c r="VYV63" s="77"/>
      <c r="VYW63" s="77"/>
      <c r="VYX63" s="77"/>
      <c r="VYY63" s="77"/>
      <c r="VYZ63" s="77"/>
      <c r="VZA63" s="77"/>
      <c r="VZB63" s="77"/>
      <c r="VZC63" s="77"/>
      <c r="VZD63" s="77"/>
      <c r="VZE63" s="77"/>
      <c r="VZF63" s="77"/>
      <c r="VZG63" s="77"/>
      <c r="VZH63" s="77"/>
      <c r="VZI63" s="77"/>
      <c r="VZJ63" s="77"/>
      <c r="VZK63" s="77"/>
      <c r="VZL63" s="77"/>
      <c r="VZM63" s="77"/>
      <c r="VZN63" s="77"/>
      <c r="VZO63" s="77"/>
      <c r="VZP63" s="77"/>
      <c r="VZQ63" s="77"/>
      <c r="VZR63" s="77"/>
      <c r="VZS63" s="77"/>
      <c r="VZT63" s="77"/>
      <c r="VZU63" s="77"/>
      <c r="VZV63" s="77"/>
      <c r="VZW63" s="77"/>
      <c r="VZX63" s="77"/>
      <c r="VZY63" s="77"/>
      <c r="VZZ63" s="77"/>
      <c r="WAA63" s="77"/>
      <c r="WAB63" s="77"/>
      <c r="WAC63" s="77"/>
      <c r="WAD63" s="77"/>
      <c r="WAE63" s="77"/>
      <c r="WAF63" s="77"/>
      <c r="WAG63" s="77"/>
      <c r="WAH63" s="77"/>
      <c r="WAI63" s="77"/>
      <c r="WAJ63" s="77"/>
      <c r="WAK63" s="77"/>
      <c r="WAL63" s="77"/>
      <c r="WAM63" s="77"/>
      <c r="WAN63" s="77"/>
      <c r="WAO63" s="77"/>
      <c r="WAP63" s="77"/>
      <c r="WAQ63" s="77"/>
      <c r="WAR63" s="77"/>
      <c r="WAS63" s="77"/>
      <c r="WAT63" s="77"/>
      <c r="WAU63" s="77"/>
      <c r="WAV63" s="77"/>
      <c r="WAW63" s="77"/>
      <c r="WAX63" s="77"/>
      <c r="WAY63" s="77"/>
      <c r="WAZ63" s="77"/>
      <c r="WBA63" s="77"/>
      <c r="WBB63" s="77"/>
      <c r="WBC63" s="77"/>
      <c r="WBD63" s="77"/>
      <c r="WBE63" s="77"/>
      <c r="WBF63" s="77"/>
      <c r="WBG63" s="77"/>
      <c r="WBH63" s="77"/>
      <c r="WBI63" s="77"/>
      <c r="WBJ63" s="77"/>
      <c r="WBK63" s="77"/>
      <c r="WBL63" s="77"/>
      <c r="WBM63" s="77"/>
      <c r="WBN63" s="77"/>
      <c r="WBO63" s="77"/>
      <c r="WBP63" s="77"/>
      <c r="WBQ63" s="77"/>
      <c r="WBR63" s="77"/>
      <c r="WBS63" s="77"/>
      <c r="WBT63" s="77"/>
      <c r="WBU63" s="77"/>
      <c r="WBV63" s="77"/>
      <c r="WBW63" s="77"/>
      <c r="WBX63" s="77"/>
      <c r="WBY63" s="77"/>
      <c r="WBZ63" s="77"/>
      <c r="WCA63" s="77"/>
      <c r="WCB63" s="77"/>
      <c r="WCC63" s="77"/>
      <c r="WCD63" s="77"/>
      <c r="WCE63" s="77"/>
      <c r="WCF63" s="77"/>
      <c r="WCG63" s="77"/>
      <c r="WCH63" s="77"/>
      <c r="WCI63" s="77"/>
      <c r="WCJ63" s="77"/>
      <c r="WCK63" s="77"/>
      <c r="WCL63" s="77"/>
      <c r="WCM63" s="77"/>
      <c r="WCN63" s="77"/>
      <c r="WCO63" s="77"/>
      <c r="WCP63" s="77"/>
      <c r="WCQ63" s="77"/>
      <c r="WCR63" s="77"/>
      <c r="WCS63" s="77"/>
      <c r="WCT63" s="77"/>
      <c r="WCU63" s="77"/>
      <c r="WCV63" s="77"/>
      <c r="WCW63" s="77"/>
      <c r="WCX63" s="77"/>
      <c r="WCY63" s="77"/>
      <c r="WCZ63" s="77"/>
      <c r="WDA63" s="77"/>
      <c r="WDB63" s="77"/>
      <c r="WDC63" s="77"/>
      <c r="WDD63" s="77"/>
      <c r="WDE63" s="77"/>
      <c r="WDF63" s="77"/>
      <c r="WDG63" s="77"/>
      <c r="WDH63" s="77"/>
      <c r="WDI63" s="77"/>
      <c r="WDJ63" s="77"/>
      <c r="WDK63" s="77"/>
      <c r="WDL63" s="77"/>
      <c r="WDM63" s="77"/>
      <c r="WDN63" s="77"/>
      <c r="WDO63" s="77"/>
      <c r="WDP63" s="77"/>
      <c r="WDQ63" s="77"/>
      <c r="WDR63" s="77"/>
      <c r="WDS63" s="77"/>
      <c r="WDT63" s="77"/>
      <c r="WDU63" s="77"/>
      <c r="WDV63" s="77"/>
      <c r="WDW63" s="77"/>
      <c r="WDX63" s="77"/>
      <c r="WDY63" s="77"/>
      <c r="WDZ63" s="77"/>
      <c r="WEA63" s="77"/>
      <c r="WEB63" s="77"/>
      <c r="WEC63" s="77"/>
      <c r="WED63" s="77"/>
      <c r="WEE63" s="77"/>
      <c r="WEF63" s="77"/>
      <c r="WEG63" s="77"/>
      <c r="WEH63" s="77"/>
      <c r="WEI63" s="77"/>
      <c r="WEJ63" s="77"/>
      <c r="WEK63" s="77"/>
      <c r="WEL63" s="77"/>
      <c r="WEM63" s="77"/>
      <c r="WEN63" s="77"/>
      <c r="WEO63" s="77"/>
      <c r="WEP63" s="77"/>
      <c r="WEQ63" s="77"/>
      <c r="WER63" s="77"/>
      <c r="WES63" s="77"/>
      <c r="WET63" s="77"/>
      <c r="WEU63" s="77"/>
      <c r="WEV63" s="77"/>
      <c r="WEW63" s="77"/>
      <c r="WEX63" s="77"/>
      <c r="WEY63" s="77"/>
      <c r="WEZ63" s="77"/>
      <c r="WFA63" s="77"/>
      <c r="WFB63" s="77"/>
      <c r="WFC63" s="77"/>
      <c r="WFD63" s="77"/>
      <c r="WFE63" s="77"/>
      <c r="WFF63" s="77"/>
      <c r="WFG63" s="77"/>
      <c r="WFH63" s="77"/>
      <c r="WFI63" s="77"/>
      <c r="WFJ63" s="77"/>
      <c r="WFK63" s="77"/>
      <c r="WFL63" s="77"/>
      <c r="WFM63" s="77"/>
      <c r="WFN63" s="77"/>
      <c r="WFO63" s="77"/>
      <c r="WFP63" s="77"/>
      <c r="WFQ63" s="77"/>
      <c r="WFR63" s="77"/>
      <c r="WFS63" s="77"/>
      <c r="WFT63" s="77"/>
      <c r="WFU63" s="77"/>
      <c r="WFV63" s="77"/>
      <c r="WFW63" s="77"/>
      <c r="WFX63" s="77"/>
      <c r="WFY63" s="77"/>
      <c r="WFZ63" s="77"/>
      <c r="WGA63" s="77"/>
      <c r="WGB63" s="77"/>
      <c r="WGC63" s="77"/>
      <c r="WGD63" s="77"/>
      <c r="WGE63" s="77"/>
      <c r="WGF63" s="77"/>
      <c r="WGG63" s="77"/>
      <c r="WGH63" s="77"/>
      <c r="WGI63" s="77"/>
      <c r="WGJ63" s="77"/>
      <c r="WGK63" s="77"/>
      <c r="WGL63" s="77"/>
      <c r="WGM63" s="77"/>
      <c r="WGN63" s="77"/>
      <c r="WGO63" s="77"/>
      <c r="WGP63" s="77"/>
      <c r="WGQ63" s="77"/>
      <c r="WGR63" s="77"/>
      <c r="WGS63" s="77"/>
      <c r="WGT63" s="77"/>
      <c r="WGU63" s="77"/>
      <c r="WGV63" s="77"/>
      <c r="WGW63" s="77"/>
      <c r="WGX63" s="77"/>
      <c r="WGY63" s="77"/>
      <c r="WGZ63" s="77"/>
      <c r="WHA63" s="77"/>
      <c r="WHB63" s="77"/>
      <c r="WHC63" s="77"/>
      <c r="WHD63" s="77"/>
      <c r="WHE63" s="77"/>
      <c r="WHF63" s="77"/>
      <c r="WHG63" s="77"/>
      <c r="WHH63" s="77"/>
      <c r="WHI63" s="77"/>
      <c r="WHJ63" s="77"/>
      <c r="WHK63" s="77"/>
      <c r="WHL63" s="77"/>
      <c r="WHM63" s="77"/>
      <c r="WHN63" s="77"/>
      <c r="WHO63" s="77"/>
      <c r="WHP63" s="77"/>
      <c r="WHQ63" s="77"/>
      <c r="WHR63" s="77"/>
      <c r="WHS63" s="77"/>
      <c r="WHT63" s="77"/>
      <c r="WHU63" s="77"/>
      <c r="WHV63" s="77"/>
      <c r="WHW63" s="77"/>
      <c r="WHX63" s="77"/>
      <c r="WHY63" s="77"/>
      <c r="WHZ63" s="77"/>
      <c r="WIA63" s="77"/>
      <c r="WIB63" s="77"/>
      <c r="WIC63" s="77"/>
      <c r="WID63" s="77"/>
      <c r="WIE63" s="77"/>
      <c r="WIF63" s="77"/>
      <c r="WIG63" s="77"/>
      <c r="WIH63" s="77"/>
      <c r="WII63" s="77"/>
      <c r="WIJ63" s="77"/>
      <c r="WIK63" s="77"/>
      <c r="WIL63" s="77"/>
      <c r="WIM63" s="77"/>
      <c r="WIN63" s="77"/>
      <c r="WIO63" s="77"/>
      <c r="WIP63" s="77"/>
      <c r="WIQ63" s="77"/>
      <c r="WIR63" s="77"/>
      <c r="WIS63" s="77"/>
      <c r="WIT63" s="77"/>
      <c r="WIU63" s="77"/>
      <c r="WIV63" s="77"/>
      <c r="WIW63" s="77"/>
      <c r="WIX63" s="77"/>
      <c r="WIY63" s="77"/>
      <c r="WIZ63" s="77"/>
      <c r="WJA63" s="77"/>
      <c r="WJB63" s="77"/>
      <c r="WJC63" s="77"/>
      <c r="WJD63" s="77"/>
      <c r="WJE63" s="77"/>
      <c r="WJF63" s="77"/>
      <c r="WJG63" s="77"/>
      <c r="WJH63" s="77"/>
      <c r="WJI63" s="77"/>
      <c r="WJJ63" s="77"/>
      <c r="WJK63" s="77"/>
      <c r="WJL63" s="77"/>
      <c r="WJM63" s="77"/>
      <c r="WJN63" s="77"/>
      <c r="WJO63" s="77"/>
      <c r="WJP63" s="77"/>
      <c r="WJQ63" s="77"/>
      <c r="WJR63" s="77"/>
      <c r="WJS63" s="77"/>
      <c r="WJT63" s="77"/>
      <c r="WJU63" s="77"/>
      <c r="WJV63" s="77"/>
      <c r="WJW63" s="77"/>
      <c r="WJX63" s="77"/>
      <c r="WJY63" s="77"/>
      <c r="WJZ63" s="77"/>
      <c r="WKA63" s="77"/>
      <c r="WKB63" s="77"/>
      <c r="WKC63" s="77"/>
      <c r="WKD63" s="77"/>
      <c r="WKE63" s="77"/>
      <c r="WKF63" s="77"/>
      <c r="WKG63" s="77"/>
      <c r="WKH63" s="77"/>
      <c r="WKI63" s="77"/>
      <c r="WKJ63" s="77"/>
      <c r="WKK63" s="77"/>
      <c r="WKL63" s="77"/>
      <c r="WKM63" s="77"/>
      <c r="WKN63" s="77"/>
      <c r="WKO63" s="77"/>
      <c r="WKP63" s="77"/>
      <c r="WKQ63" s="77"/>
      <c r="WKR63" s="77"/>
      <c r="WKS63" s="77"/>
      <c r="WKT63" s="77"/>
      <c r="WKU63" s="77"/>
      <c r="WKV63" s="77"/>
      <c r="WKW63" s="77"/>
      <c r="WKX63" s="77"/>
      <c r="WKY63" s="77"/>
      <c r="WKZ63" s="77"/>
      <c r="WLA63" s="77"/>
      <c r="WLB63" s="77"/>
      <c r="WLC63" s="77"/>
      <c r="WLD63" s="77"/>
      <c r="WLE63" s="77"/>
      <c r="WLF63" s="77"/>
      <c r="WLG63" s="77"/>
      <c r="WLH63" s="77"/>
      <c r="WLI63" s="77"/>
      <c r="WLJ63" s="77"/>
      <c r="WLK63" s="77"/>
      <c r="WLL63" s="77"/>
      <c r="WLM63" s="77"/>
      <c r="WLN63" s="77"/>
      <c r="WLO63" s="77"/>
      <c r="WLP63" s="77"/>
      <c r="WLQ63" s="77"/>
      <c r="WLR63" s="77"/>
      <c r="WLS63" s="77"/>
      <c r="WLT63" s="77"/>
      <c r="WLU63" s="77"/>
      <c r="WLV63" s="77"/>
      <c r="WLW63" s="77"/>
      <c r="WLX63" s="77"/>
      <c r="WLY63" s="77"/>
      <c r="WLZ63" s="77"/>
      <c r="WMA63" s="77"/>
      <c r="WMB63" s="77"/>
      <c r="WMC63" s="77"/>
      <c r="WMD63" s="77"/>
      <c r="WME63" s="77"/>
      <c r="WMF63" s="77"/>
      <c r="WMG63" s="77"/>
      <c r="WMH63" s="77"/>
      <c r="WMI63" s="77"/>
      <c r="WMJ63" s="77"/>
      <c r="WMK63" s="77"/>
      <c r="WML63" s="77"/>
      <c r="WMM63" s="77"/>
      <c r="WMN63" s="77"/>
      <c r="WMO63" s="77"/>
      <c r="WMP63" s="77"/>
      <c r="WMQ63" s="77"/>
      <c r="WMR63" s="77"/>
      <c r="WMS63" s="77"/>
      <c r="WMT63" s="77"/>
      <c r="WMU63" s="77"/>
      <c r="WMV63" s="77"/>
      <c r="WMW63" s="77"/>
      <c r="WMX63" s="77"/>
      <c r="WMY63" s="77"/>
      <c r="WMZ63" s="77"/>
      <c r="WNA63" s="77"/>
      <c r="WNB63" s="77"/>
      <c r="WNC63" s="77"/>
      <c r="WND63" s="77"/>
      <c r="WNE63" s="77"/>
      <c r="WNF63" s="77"/>
      <c r="WNG63" s="77"/>
      <c r="WNH63" s="77"/>
      <c r="WNI63" s="77"/>
      <c r="WNJ63" s="77"/>
      <c r="WNK63" s="77"/>
      <c r="WNL63" s="77"/>
      <c r="WNM63" s="77"/>
      <c r="WNN63" s="77"/>
      <c r="WNO63" s="77"/>
      <c r="WNP63" s="77"/>
      <c r="WNQ63" s="77"/>
      <c r="WNR63" s="77"/>
      <c r="WNS63" s="77"/>
      <c r="WNT63" s="77"/>
      <c r="WNU63" s="77"/>
      <c r="WNV63" s="77"/>
      <c r="WNW63" s="77"/>
      <c r="WNX63" s="77"/>
      <c r="WNY63" s="77"/>
      <c r="WNZ63" s="77"/>
      <c r="WOA63" s="77"/>
      <c r="WOB63" s="77"/>
      <c r="WOC63" s="77"/>
      <c r="WOD63" s="77"/>
      <c r="WOE63" s="77"/>
      <c r="WOF63" s="77"/>
      <c r="WOG63" s="77"/>
      <c r="WOH63" s="77"/>
      <c r="WOI63" s="77"/>
      <c r="WOJ63" s="77"/>
      <c r="WOK63" s="77"/>
      <c r="WOL63" s="77"/>
      <c r="WOM63" s="77"/>
      <c r="WON63" s="77"/>
      <c r="WOO63" s="77"/>
      <c r="WOP63" s="77"/>
      <c r="WOQ63" s="77"/>
      <c r="WOR63" s="77"/>
      <c r="WOS63" s="77"/>
      <c r="WOT63" s="77"/>
      <c r="WOU63" s="77"/>
      <c r="WOV63" s="77"/>
      <c r="WOW63" s="77"/>
      <c r="WOX63" s="77"/>
      <c r="WOY63" s="77"/>
      <c r="WOZ63" s="77"/>
      <c r="WPA63" s="77"/>
      <c r="WPB63" s="77"/>
      <c r="WPC63" s="77"/>
      <c r="WPD63" s="77"/>
      <c r="WPE63" s="77"/>
      <c r="WPF63" s="77"/>
      <c r="WPG63" s="77"/>
      <c r="WPH63" s="77"/>
      <c r="WPI63" s="77"/>
      <c r="WPJ63" s="77"/>
      <c r="WPK63" s="77"/>
      <c r="WPL63" s="77"/>
      <c r="WPM63" s="77"/>
      <c r="WPN63" s="77"/>
      <c r="WPO63" s="77"/>
      <c r="WPP63" s="77"/>
      <c r="WPQ63" s="77"/>
      <c r="WPR63" s="77"/>
      <c r="WPS63" s="77"/>
      <c r="WPT63" s="77"/>
      <c r="WPU63" s="77"/>
      <c r="WPV63" s="77"/>
      <c r="WPW63" s="77"/>
      <c r="WPX63" s="77"/>
      <c r="WPY63" s="77"/>
      <c r="WPZ63" s="77"/>
      <c r="WQA63" s="77"/>
      <c r="WQB63" s="77"/>
      <c r="WQC63" s="77"/>
      <c r="WQD63" s="77"/>
      <c r="WQE63" s="77"/>
      <c r="WQF63" s="77"/>
      <c r="WQG63" s="77"/>
      <c r="WQH63" s="77"/>
      <c r="WQI63" s="77"/>
      <c r="WQJ63" s="77"/>
      <c r="WQK63" s="77"/>
      <c r="WQL63" s="77"/>
      <c r="WQM63" s="77"/>
      <c r="WQN63" s="77"/>
      <c r="WQO63" s="77"/>
      <c r="WQP63" s="77"/>
      <c r="WQQ63" s="77"/>
      <c r="WQR63" s="77"/>
      <c r="WQS63" s="77"/>
      <c r="WQT63" s="77"/>
      <c r="WQU63" s="77"/>
      <c r="WQV63" s="77"/>
      <c r="WQW63" s="77"/>
      <c r="WQX63" s="77"/>
      <c r="WQY63" s="77"/>
      <c r="WQZ63" s="77"/>
      <c r="WRA63" s="77"/>
      <c r="WRB63" s="77"/>
      <c r="WRC63" s="77"/>
      <c r="WRD63" s="77"/>
      <c r="WRE63" s="77"/>
      <c r="WRF63" s="77"/>
      <c r="WRG63" s="77"/>
      <c r="WRH63" s="77"/>
      <c r="WRI63" s="77"/>
      <c r="WRJ63" s="77"/>
      <c r="WRK63" s="77"/>
      <c r="WRL63" s="77"/>
      <c r="WRM63" s="77"/>
      <c r="WRN63" s="77"/>
      <c r="WRO63" s="77"/>
      <c r="WRP63" s="77"/>
      <c r="WRQ63" s="77"/>
      <c r="WRR63" s="77"/>
      <c r="WRS63" s="77"/>
      <c r="WRT63" s="77"/>
      <c r="WRU63" s="77"/>
      <c r="WRV63" s="77"/>
      <c r="WRW63" s="77"/>
      <c r="WRX63" s="77"/>
      <c r="WRY63" s="77"/>
      <c r="WRZ63" s="77"/>
      <c r="WSA63" s="77"/>
      <c r="WSB63" s="77"/>
      <c r="WSC63" s="77"/>
      <c r="WSD63" s="77"/>
      <c r="WSE63" s="77"/>
      <c r="WSF63" s="77"/>
      <c r="WSG63" s="77"/>
      <c r="WSH63" s="77"/>
      <c r="WSI63" s="77"/>
      <c r="WSJ63" s="77"/>
      <c r="WSK63" s="77"/>
      <c r="WSL63" s="77"/>
      <c r="WSM63" s="77"/>
      <c r="WSN63" s="77"/>
      <c r="WSO63" s="77"/>
      <c r="WSP63" s="77"/>
      <c r="WSQ63" s="77"/>
      <c r="WSR63" s="77"/>
      <c r="WSS63" s="77"/>
      <c r="WST63" s="77"/>
      <c r="WSU63" s="77"/>
      <c r="WSV63" s="77"/>
      <c r="WSW63" s="77"/>
      <c r="WSX63" s="77"/>
      <c r="WSY63" s="77"/>
      <c r="WSZ63" s="77"/>
      <c r="WTA63" s="77"/>
      <c r="WTB63" s="77"/>
      <c r="WTC63" s="77"/>
      <c r="WTD63" s="77"/>
      <c r="WTE63" s="77"/>
      <c r="WTF63" s="77"/>
      <c r="WTG63" s="77"/>
      <c r="WTH63" s="77"/>
      <c r="WTI63" s="77"/>
      <c r="WTJ63" s="77"/>
      <c r="WTK63" s="77"/>
      <c r="WTL63" s="77"/>
      <c r="WTM63" s="77"/>
      <c r="WTN63" s="77"/>
      <c r="WTO63" s="77"/>
      <c r="WTP63" s="77"/>
      <c r="WTQ63" s="77"/>
      <c r="WTR63" s="77"/>
      <c r="WTS63" s="77"/>
      <c r="WTT63" s="77"/>
      <c r="WTU63" s="77"/>
      <c r="WTV63" s="77"/>
      <c r="WTW63" s="77"/>
      <c r="WTX63" s="77"/>
      <c r="WTY63" s="77"/>
      <c r="WTZ63" s="77"/>
      <c r="WUA63" s="77"/>
      <c r="WUB63" s="77"/>
      <c r="WUC63" s="77"/>
      <c r="WUD63" s="77"/>
      <c r="WUE63" s="77"/>
      <c r="WUF63" s="77"/>
      <c r="WUG63" s="77"/>
      <c r="WUH63" s="77"/>
      <c r="WUI63" s="77"/>
      <c r="WUJ63" s="77"/>
      <c r="WUK63" s="77"/>
      <c r="WUL63" s="77"/>
      <c r="WUM63" s="77"/>
      <c r="WUN63" s="77"/>
      <c r="WUO63" s="77"/>
      <c r="WUP63" s="77"/>
      <c r="WUQ63" s="77"/>
      <c r="WUR63" s="77"/>
      <c r="WUS63" s="77"/>
      <c r="WUT63" s="77"/>
      <c r="WUU63" s="77"/>
      <c r="WUV63" s="77"/>
      <c r="WUW63" s="77"/>
      <c r="WUX63" s="77"/>
      <c r="WUY63" s="77"/>
      <c r="WUZ63" s="77"/>
      <c r="WVA63" s="77"/>
      <c r="WVB63" s="77"/>
      <c r="WVC63" s="77"/>
      <c r="WVD63" s="77"/>
      <c r="WVE63" s="77"/>
      <c r="WVF63" s="77"/>
      <c r="WVG63" s="77"/>
      <c r="WVH63" s="77"/>
      <c r="WVI63" s="77"/>
      <c r="WVJ63" s="77"/>
      <c r="WVK63" s="77"/>
      <c r="WVL63" s="77"/>
      <c r="WVM63" s="77"/>
      <c r="WVN63" s="77"/>
      <c r="WVO63" s="77"/>
      <c r="WVP63" s="77"/>
      <c r="WVQ63" s="77"/>
      <c r="WVR63" s="77"/>
      <c r="WVS63" s="77"/>
      <c r="WVT63" s="77"/>
      <c r="WVU63" s="77"/>
      <c r="WVV63" s="77"/>
      <c r="WVW63" s="77"/>
      <c r="WVX63" s="77"/>
      <c r="WVY63" s="77"/>
      <c r="WVZ63" s="77"/>
      <c r="WWA63" s="77"/>
      <c r="WWB63" s="77"/>
      <c r="WWC63" s="77"/>
      <c r="WWD63" s="77"/>
      <c r="WWE63" s="77"/>
      <c r="WWF63" s="77"/>
      <c r="WWG63" s="77"/>
      <c r="WWH63" s="77"/>
      <c r="WWI63" s="77"/>
      <c r="WWJ63" s="77"/>
      <c r="WWK63" s="77"/>
      <c r="WWL63" s="77"/>
      <c r="WWM63" s="77"/>
      <c r="WWN63" s="77"/>
      <c r="WWO63" s="77"/>
      <c r="WWP63" s="77"/>
      <c r="WWQ63" s="77"/>
      <c r="WWR63" s="77"/>
      <c r="WWS63" s="77"/>
      <c r="WWT63" s="77"/>
      <c r="WWU63" s="77"/>
      <c r="WWV63" s="77"/>
      <c r="WWW63" s="77"/>
      <c r="WWX63" s="77"/>
    </row>
    <row r="66" spans="1:16170" ht="18" x14ac:dyDescent="0.25">
      <c r="A66" s="106" t="s">
        <v>53</v>
      </c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  <c r="AXF66" s="77"/>
      <c r="AXG66" s="77"/>
      <c r="AXH66" s="77"/>
      <c r="AXI66" s="77"/>
      <c r="AXJ66" s="77"/>
      <c r="AXK66" s="77"/>
      <c r="AXL66" s="77"/>
      <c r="AXM66" s="77"/>
      <c r="AXN66" s="77"/>
      <c r="AXO66" s="77"/>
      <c r="AXP66" s="77"/>
      <c r="AXQ66" s="77"/>
      <c r="AXR66" s="77"/>
      <c r="AXS66" s="77"/>
      <c r="AXT66" s="77"/>
      <c r="AXU66" s="77"/>
      <c r="AXV66" s="77"/>
      <c r="AXW66" s="77"/>
      <c r="AXX66" s="77"/>
      <c r="AXY66" s="77"/>
      <c r="AXZ66" s="77"/>
      <c r="AYA66" s="77"/>
      <c r="AYB66" s="77"/>
      <c r="AYC66" s="77"/>
      <c r="AYD66" s="77"/>
      <c r="AYE66" s="77"/>
      <c r="AYF66" s="77"/>
      <c r="AYG66" s="77"/>
      <c r="AYH66" s="77"/>
      <c r="AYI66" s="77"/>
      <c r="AYJ66" s="77"/>
      <c r="AYK66" s="77"/>
      <c r="AYL66" s="77"/>
      <c r="AYM66" s="77"/>
      <c r="AYN66" s="77"/>
      <c r="AYO66" s="77"/>
      <c r="AYP66" s="77"/>
      <c r="AYQ66" s="77"/>
      <c r="AYR66" s="77"/>
      <c r="AYS66" s="77"/>
      <c r="AYT66" s="77"/>
      <c r="AYU66" s="77"/>
      <c r="AYV66" s="77"/>
      <c r="AYW66" s="77"/>
      <c r="AYX66" s="77"/>
      <c r="AYY66" s="77"/>
      <c r="AYZ66" s="77"/>
      <c r="AZA66" s="77"/>
      <c r="AZB66" s="77"/>
      <c r="AZC66" s="77"/>
      <c r="AZD66" s="77"/>
      <c r="AZE66" s="77"/>
      <c r="AZF66" s="77"/>
      <c r="AZG66" s="77"/>
      <c r="AZH66" s="77"/>
      <c r="AZI66" s="77"/>
      <c r="AZJ66" s="77"/>
      <c r="AZK66" s="77"/>
      <c r="AZL66" s="77"/>
      <c r="AZM66" s="77"/>
      <c r="AZN66" s="77"/>
      <c r="AZO66" s="77"/>
      <c r="AZP66" s="77"/>
      <c r="AZQ66" s="77"/>
      <c r="AZR66" s="77"/>
      <c r="AZS66" s="77"/>
      <c r="AZT66" s="77"/>
      <c r="AZU66" s="77"/>
      <c r="AZV66" s="77"/>
      <c r="AZW66" s="77"/>
      <c r="AZX66" s="77"/>
      <c r="AZY66" s="77"/>
      <c r="AZZ66" s="77"/>
      <c r="BAA66" s="77"/>
      <c r="BAB66" s="77"/>
      <c r="BAC66" s="77"/>
      <c r="BAD66" s="77"/>
      <c r="BAE66" s="77"/>
      <c r="BAF66" s="77"/>
      <c r="BAG66" s="77"/>
      <c r="BAH66" s="77"/>
      <c r="BAI66" s="77"/>
      <c r="BAJ66" s="77"/>
      <c r="BAK66" s="77"/>
      <c r="BAL66" s="77"/>
      <c r="BAM66" s="77"/>
      <c r="BAN66" s="77"/>
      <c r="BAO66" s="77"/>
      <c r="BAP66" s="77"/>
      <c r="BAQ66" s="77"/>
      <c r="BAR66" s="77"/>
      <c r="BAS66" s="77"/>
      <c r="BAT66" s="77"/>
      <c r="BAU66" s="77"/>
      <c r="BAV66" s="77"/>
      <c r="BAW66" s="77"/>
      <c r="BAX66" s="77"/>
      <c r="BAY66" s="77"/>
      <c r="BAZ66" s="77"/>
      <c r="BBA66" s="77"/>
      <c r="BBB66" s="77"/>
      <c r="BBC66" s="77"/>
      <c r="BBD66" s="77"/>
      <c r="BBE66" s="77"/>
      <c r="BBF66" s="77"/>
      <c r="BBG66" s="77"/>
      <c r="BBH66" s="77"/>
      <c r="BBI66" s="77"/>
      <c r="BBJ66" s="77"/>
      <c r="BBK66" s="77"/>
      <c r="BBL66" s="77"/>
      <c r="BBM66" s="77"/>
      <c r="BBN66" s="77"/>
      <c r="BBO66" s="77"/>
      <c r="BBP66" s="77"/>
      <c r="BBQ66" s="77"/>
      <c r="BBR66" s="77"/>
      <c r="BBS66" s="77"/>
      <c r="BBT66" s="77"/>
      <c r="BBU66" s="77"/>
      <c r="BBV66" s="77"/>
      <c r="BBW66" s="77"/>
      <c r="BBX66" s="77"/>
      <c r="BBY66" s="77"/>
      <c r="BBZ66" s="77"/>
      <c r="BCA66" s="77"/>
      <c r="BCB66" s="77"/>
      <c r="BCC66" s="77"/>
      <c r="BCD66" s="77"/>
      <c r="BCE66" s="77"/>
      <c r="BCF66" s="77"/>
      <c r="BCG66" s="77"/>
      <c r="BCH66" s="77"/>
      <c r="BCI66" s="77"/>
      <c r="BCJ66" s="77"/>
      <c r="BCK66" s="77"/>
      <c r="BCL66" s="77"/>
      <c r="BCM66" s="77"/>
      <c r="BCN66" s="77"/>
      <c r="BCO66" s="77"/>
      <c r="BCP66" s="77"/>
      <c r="BCQ66" s="77"/>
      <c r="BCR66" s="77"/>
      <c r="BCS66" s="77"/>
      <c r="BCT66" s="77"/>
      <c r="BCU66" s="77"/>
      <c r="BCV66" s="77"/>
      <c r="BCW66" s="77"/>
      <c r="BCX66" s="77"/>
      <c r="BCY66" s="77"/>
      <c r="BCZ66" s="77"/>
      <c r="BDA66" s="77"/>
      <c r="BDB66" s="77"/>
      <c r="BDC66" s="77"/>
      <c r="BDD66" s="77"/>
      <c r="BDE66" s="77"/>
      <c r="BDF66" s="77"/>
      <c r="BDG66" s="77"/>
      <c r="BDH66" s="77"/>
      <c r="BDI66" s="77"/>
      <c r="BDJ66" s="77"/>
      <c r="BDK66" s="77"/>
      <c r="BDL66" s="77"/>
      <c r="BDM66" s="77"/>
      <c r="BDN66" s="77"/>
      <c r="BDO66" s="77"/>
      <c r="BDP66" s="77"/>
      <c r="BDQ66" s="77"/>
      <c r="BDR66" s="77"/>
      <c r="BDS66" s="77"/>
      <c r="BDT66" s="77"/>
      <c r="BDU66" s="77"/>
      <c r="BDV66" s="77"/>
      <c r="BDW66" s="77"/>
      <c r="BDX66" s="77"/>
      <c r="BDY66" s="77"/>
      <c r="BDZ66" s="77"/>
      <c r="BEA66" s="77"/>
      <c r="BEB66" s="77"/>
      <c r="BEC66" s="77"/>
      <c r="BED66" s="77"/>
      <c r="BEE66" s="77"/>
      <c r="BEF66" s="77"/>
      <c r="BEG66" s="77"/>
      <c r="BEH66" s="77"/>
      <c r="BEI66" s="77"/>
      <c r="BEJ66" s="77"/>
      <c r="BEK66" s="77"/>
      <c r="BEL66" s="77"/>
      <c r="BEM66" s="77"/>
      <c r="BEN66" s="77"/>
      <c r="BEO66" s="77"/>
      <c r="BEP66" s="77"/>
      <c r="BEQ66" s="77"/>
      <c r="BER66" s="77"/>
      <c r="BES66" s="77"/>
      <c r="BET66" s="77"/>
      <c r="BEU66" s="77"/>
      <c r="BEV66" s="77"/>
      <c r="BEW66" s="77"/>
      <c r="BEX66" s="77"/>
      <c r="BEY66" s="77"/>
      <c r="BEZ66" s="77"/>
      <c r="BFA66" s="77"/>
      <c r="BFB66" s="77"/>
      <c r="BFC66" s="77"/>
      <c r="BFD66" s="77"/>
      <c r="BFE66" s="77"/>
      <c r="BFF66" s="77"/>
      <c r="BFG66" s="77"/>
      <c r="BFH66" s="77"/>
      <c r="BFI66" s="77"/>
      <c r="BFJ66" s="77"/>
      <c r="BFK66" s="77"/>
      <c r="BFL66" s="77"/>
      <c r="BFM66" s="77"/>
      <c r="BFN66" s="77"/>
      <c r="BFO66" s="77"/>
      <c r="BFP66" s="77"/>
      <c r="BFQ66" s="77"/>
      <c r="BFR66" s="77"/>
      <c r="BFS66" s="77"/>
      <c r="BFT66" s="77"/>
      <c r="BFU66" s="77"/>
      <c r="BFV66" s="77"/>
      <c r="BFW66" s="77"/>
      <c r="BFX66" s="77"/>
      <c r="BFY66" s="77"/>
      <c r="BFZ66" s="77"/>
      <c r="BGA66" s="77"/>
      <c r="BGB66" s="77"/>
      <c r="BGC66" s="77"/>
      <c r="BGD66" s="77"/>
      <c r="BGE66" s="77"/>
      <c r="BGF66" s="77"/>
      <c r="BGG66" s="77"/>
      <c r="BGH66" s="77"/>
      <c r="BGI66" s="77"/>
      <c r="BGJ66" s="77"/>
      <c r="BGK66" s="77"/>
      <c r="BGL66" s="77"/>
      <c r="BGM66" s="77"/>
      <c r="BGN66" s="77"/>
      <c r="BGO66" s="77"/>
      <c r="BGP66" s="77"/>
      <c r="BGQ66" s="77"/>
      <c r="BGR66" s="77"/>
      <c r="BGS66" s="77"/>
      <c r="BGT66" s="77"/>
      <c r="BGU66" s="77"/>
      <c r="BGV66" s="77"/>
      <c r="BGW66" s="77"/>
      <c r="BGX66" s="77"/>
      <c r="BGY66" s="77"/>
      <c r="BGZ66" s="77"/>
      <c r="BHA66" s="77"/>
      <c r="BHB66" s="77"/>
      <c r="BHC66" s="77"/>
      <c r="BHD66" s="77"/>
      <c r="BHE66" s="77"/>
      <c r="BHF66" s="77"/>
      <c r="BHG66" s="77"/>
      <c r="BHH66" s="77"/>
      <c r="BHI66" s="77"/>
      <c r="BHJ66" s="77"/>
      <c r="BHK66" s="77"/>
      <c r="BHL66" s="77"/>
      <c r="BHM66" s="77"/>
      <c r="BHN66" s="77"/>
      <c r="BHO66" s="77"/>
      <c r="BHP66" s="77"/>
      <c r="BHQ66" s="77"/>
      <c r="BHR66" s="77"/>
      <c r="BHS66" s="77"/>
      <c r="BHT66" s="77"/>
      <c r="BHU66" s="77"/>
      <c r="BHV66" s="77"/>
      <c r="BHW66" s="77"/>
      <c r="BHX66" s="77"/>
      <c r="BHY66" s="77"/>
      <c r="BHZ66" s="77"/>
      <c r="BIA66" s="77"/>
      <c r="BIB66" s="77"/>
      <c r="BIC66" s="77"/>
      <c r="BID66" s="77"/>
      <c r="BIE66" s="77"/>
      <c r="BIF66" s="77"/>
      <c r="BIG66" s="77"/>
      <c r="BIH66" s="77"/>
      <c r="BII66" s="77"/>
      <c r="BIJ66" s="77"/>
      <c r="BIK66" s="77"/>
      <c r="BIL66" s="77"/>
      <c r="BIM66" s="77"/>
      <c r="BIN66" s="77"/>
      <c r="BIO66" s="77"/>
      <c r="BIP66" s="77"/>
      <c r="BIQ66" s="77"/>
      <c r="BIR66" s="77"/>
      <c r="BIS66" s="77"/>
      <c r="BIT66" s="77"/>
      <c r="BIU66" s="77"/>
      <c r="BIV66" s="77"/>
      <c r="BIW66" s="77"/>
      <c r="BIX66" s="77"/>
      <c r="BIY66" s="77"/>
      <c r="BIZ66" s="77"/>
      <c r="BJA66" s="77"/>
      <c r="BJB66" s="77"/>
      <c r="BJC66" s="77"/>
      <c r="BJD66" s="77"/>
      <c r="BJE66" s="77"/>
      <c r="BJF66" s="77"/>
      <c r="BJG66" s="77"/>
      <c r="BJH66" s="77"/>
      <c r="BJI66" s="77"/>
      <c r="BJJ66" s="77"/>
      <c r="BJK66" s="77"/>
      <c r="BJL66" s="77"/>
      <c r="BJM66" s="77"/>
      <c r="BJN66" s="77"/>
      <c r="BJO66" s="77"/>
      <c r="BJP66" s="77"/>
      <c r="BJQ66" s="77"/>
      <c r="BJR66" s="77"/>
      <c r="BJS66" s="77"/>
      <c r="BJT66" s="77"/>
      <c r="BJU66" s="77"/>
      <c r="BJV66" s="77"/>
      <c r="BJW66" s="77"/>
      <c r="BJX66" s="77"/>
      <c r="BJY66" s="77"/>
      <c r="BJZ66" s="77"/>
      <c r="BKA66" s="77"/>
      <c r="BKB66" s="77"/>
      <c r="BKC66" s="77"/>
      <c r="BKD66" s="77"/>
      <c r="BKE66" s="77"/>
      <c r="BKF66" s="77"/>
      <c r="BKG66" s="77"/>
      <c r="BKH66" s="77"/>
      <c r="BKI66" s="77"/>
      <c r="BKJ66" s="77"/>
      <c r="BKK66" s="77"/>
      <c r="BKL66" s="77"/>
      <c r="BKM66" s="77"/>
      <c r="BKN66" s="77"/>
      <c r="BKO66" s="77"/>
      <c r="BKP66" s="77"/>
      <c r="BKQ66" s="77"/>
      <c r="BKR66" s="77"/>
      <c r="BKS66" s="77"/>
      <c r="BKT66" s="77"/>
      <c r="BKU66" s="77"/>
      <c r="BKV66" s="77"/>
      <c r="BKW66" s="77"/>
      <c r="BKX66" s="77"/>
      <c r="BKY66" s="77"/>
      <c r="BKZ66" s="77"/>
      <c r="BLA66" s="77"/>
      <c r="BLB66" s="77"/>
      <c r="BLC66" s="77"/>
      <c r="BLD66" s="77"/>
      <c r="BLE66" s="77"/>
      <c r="BLF66" s="77"/>
      <c r="BLG66" s="77"/>
      <c r="BLH66" s="77"/>
      <c r="BLI66" s="77"/>
      <c r="BLJ66" s="77"/>
      <c r="BLK66" s="77"/>
      <c r="BLL66" s="77"/>
      <c r="BLM66" s="77"/>
      <c r="BLN66" s="77"/>
      <c r="BLO66" s="77"/>
      <c r="BLP66" s="77"/>
      <c r="BLQ66" s="77"/>
      <c r="BLR66" s="77"/>
      <c r="BLS66" s="77"/>
      <c r="BLT66" s="77"/>
      <c r="BLU66" s="77"/>
      <c r="BLV66" s="77"/>
      <c r="BLW66" s="77"/>
      <c r="BLX66" s="77"/>
      <c r="BLY66" s="77"/>
      <c r="BLZ66" s="77"/>
      <c r="BMA66" s="77"/>
      <c r="BMB66" s="77"/>
      <c r="BMC66" s="77"/>
      <c r="BMD66" s="77"/>
      <c r="BME66" s="77"/>
      <c r="BMF66" s="77"/>
      <c r="BMG66" s="77"/>
      <c r="BMH66" s="77"/>
      <c r="BMI66" s="77"/>
      <c r="BMJ66" s="77"/>
      <c r="BMK66" s="77"/>
      <c r="BML66" s="77"/>
      <c r="BMM66" s="77"/>
      <c r="BMN66" s="77"/>
      <c r="BMO66" s="77"/>
      <c r="BMP66" s="77"/>
      <c r="BMQ66" s="77"/>
      <c r="BMR66" s="77"/>
      <c r="BMS66" s="77"/>
      <c r="BMT66" s="77"/>
      <c r="BMU66" s="77"/>
      <c r="BMV66" s="77"/>
      <c r="BMW66" s="77"/>
      <c r="BMX66" s="77"/>
      <c r="BMY66" s="77"/>
      <c r="BMZ66" s="77"/>
      <c r="BNA66" s="77"/>
      <c r="BNB66" s="77"/>
      <c r="BNC66" s="77"/>
      <c r="BND66" s="77"/>
      <c r="BNE66" s="77"/>
      <c r="BNF66" s="77"/>
      <c r="BNG66" s="77"/>
      <c r="BNH66" s="77"/>
      <c r="BNI66" s="77"/>
      <c r="BNJ66" s="77"/>
      <c r="BNK66" s="77"/>
      <c r="BNL66" s="77"/>
      <c r="BNM66" s="77"/>
      <c r="BNN66" s="77"/>
      <c r="BNO66" s="77"/>
      <c r="BNP66" s="77"/>
      <c r="BNQ66" s="77"/>
      <c r="BNR66" s="77"/>
      <c r="BNS66" s="77"/>
      <c r="BNT66" s="77"/>
      <c r="BNU66" s="77"/>
      <c r="BNV66" s="77"/>
      <c r="BNW66" s="77"/>
      <c r="BNX66" s="77"/>
      <c r="BNY66" s="77"/>
      <c r="BNZ66" s="77"/>
      <c r="BOA66" s="77"/>
      <c r="BOB66" s="77"/>
      <c r="BOC66" s="77"/>
      <c r="BOD66" s="77"/>
      <c r="BOE66" s="77"/>
      <c r="BOF66" s="77"/>
      <c r="BOG66" s="77"/>
      <c r="BOH66" s="77"/>
      <c r="BOI66" s="77"/>
      <c r="BOJ66" s="77"/>
      <c r="BOK66" s="77"/>
      <c r="BOL66" s="77"/>
      <c r="BOM66" s="77"/>
      <c r="BON66" s="77"/>
      <c r="BOO66" s="77"/>
      <c r="BOP66" s="77"/>
      <c r="BOQ66" s="77"/>
      <c r="BOR66" s="77"/>
      <c r="BOS66" s="77"/>
      <c r="BOT66" s="77"/>
      <c r="BOU66" s="77"/>
      <c r="BOV66" s="77"/>
      <c r="BOW66" s="77"/>
      <c r="BOX66" s="77"/>
      <c r="BOY66" s="77"/>
      <c r="BOZ66" s="77"/>
      <c r="BPA66" s="77"/>
      <c r="BPB66" s="77"/>
      <c r="BPC66" s="77"/>
      <c r="BPD66" s="77"/>
      <c r="BPE66" s="77"/>
      <c r="BPF66" s="77"/>
      <c r="BPG66" s="77"/>
      <c r="BPH66" s="77"/>
      <c r="BPI66" s="77"/>
      <c r="BPJ66" s="77"/>
      <c r="BPK66" s="77"/>
      <c r="BPL66" s="77"/>
      <c r="BPM66" s="77"/>
      <c r="BPN66" s="77"/>
      <c r="BPO66" s="77"/>
      <c r="BPP66" s="77"/>
      <c r="BPQ66" s="77"/>
      <c r="BPR66" s="77"/>
      <c r="BPS66" s="77"/>
      <c r="BPT66" s="77"/>
      <c r="BPU66" s="77"/>
      <c r="BPV66" s="77"/>
      <c r="BPW66" s="77"/>
      <c r="BPX66" s="77"/>
      <c r="BPY66" s="77"/>
      <c r="BPZ66" s="77"/>
      <c r="BQA66" s="77"/>
      <c r="BQB66" s="77"/>
      <c r="BQC66" s="77"/>
      <c r="BQD66" s="77"/>
      <c r="BQE66" s="77"/>
      <c r="BQF66" s="77"/>
      <c r="BQG66" s="77"/>
      <c r="BQH66" s="77"/>
      <c r="BQI66" s="77"/>
      <c r="BQJ66" s="77"/>
      <c r="BQK66" s="77"/>
      <c r="BQL66" s="77"/>
      <c r="BQM66" s="77"/>
      <c r="BQN66" s="77"/>
      <c r="BQO66" s="77"/>
      <c r="BQP66" s="77"/>
      <c r="BQQ66" s="77"/>
      <c r="BQR66" s="77"/>
      <c r="BQS66" s="77"/>
      <c r="BQT66" s="77"/>
      <c r="BQU66" s="77"/>
      <c r="BQV66" s="77"/>
      <c r="BQW66" s="77"/>
      <c r="BQX66" s="77"/>
      <c r="BQY66" s="77"/>
      <c r="BQZ66" s="77"/>
      <c r="BRA66" s="77"/>
      <c r="BRB66" s="77"/>
      <c r="BRC66" s="77"/>
      <c r="BRD66" s="77"/>
      <c r="BRE66" s="77"/>
      <c r="BRF66" s="77"/>
      <c r="BRG66" s="77"/>
      <c r="BRH66" s="77"/>
      <c r="BRI66" s="77"/>
      <c r="BRJ66" s="77"/>
      <c r="BRK66" s="77"/>
      <c r="BRL66" s="77"/>
      <c r="BRM66" s="77"/>
      <c r="BRN66" s="77"/>
      <c r="BRO66" s="77"/>
      <c r="BRP66" s="77"/>
      <c r="BRQ66" s="77"/>
      <c r="BRR66" s="77"/>
      <c r="BRS66" s="77"/>
      <c r="BRT66" s="77"/>
      <c r="BRU66" s="77"/>
      <c r="BRV66" s="77"/>
      <c r="BRW66" s="77"/>
      <c r="BRX66" s="77"/>
      <c r="BRY66" s="77"/>
      <c r="BRZ66" s="77"/>
      <c r="BSA66" s="77"/>
      <c r="BSB66" s="77"/>
      <c r="BSC66" s="77"/>
      <c r="BSD66" s="77"/>
      <c r="BSE66" s="77"/>
      <c r="BSF66" s="77"/>
      <c r="BSG66" s="77"/>
      <c r="BSH66" s="77"/>
      <c r="BSI66" s="77"/>
      <c r="BSJ66" s="77"/>
      <c r="BSK66" s="77"/>
      <c r="BSL66" s="77"/>
      <c r="BSM66" s="77"/>
      <c r="BSN66" s="77"/>
      <c r="BSO66" s="77"/>
      <c r="BSP66" s="77"/>
      <c r="BSQ66" s="77"/>
      <c r="BSR66" s="77"/>
      <c r="BSS66" s="77"/>
      <c r="BST66" s="77"/>
      <c r="BSU66" s="77"/>
      <c r="BSV66" s="77"/>
      <c r="BSW66" s="77"/>
      <c r="BSX66" s="77"/>
      <c r="BSY66" s="77"/>
      <c r="BSZ66" s="77"/>
      <c r="BTA66" s="77"/>
      <c r="BTB66" s="77"/>
      <c r="BTC66" s="77"/>
      <c r="BTD66" s="77"/>
      <c r="BTE66" s="77"/>
      <c r="BTF66" s="77"/>
      <c r="BTG66" s="77"/>
      <c r="BTH66" s="77"/>
      <c r="BTI66" s="77"/>
      <c r="BTJ66" s="77"/>
      <c r="BTK66" s="77"/>
      <c r="BTL66" s="77"/>
      <c r="BTM66" s="77"/>
      <c r="BTN66" s="77"/>
      <c r="BTO66" s="77"/>
      <c r="BTP66" s="77"/>
      <c r="BTQ66" s="77"/>
      <c r="BTR66" s="77"/>
      <c r="BTS66" s="77"/>
      <c r="BTT66" s="77"/>
      <c r="BTU66" s="77"/>
      <c r="BTV66" s="77"/>
      <c r="BTW66" s="77"/>
      <c r="BTX66" s="77"/>
      <c r="BTY66" s="77"/>
      <c r="BTZ66" s="77"/>
      <c r="BUA66" s="77"/>
      <c r="BUB66" s="77"/>
      <c r="BUC66" s="77"/>
      <c r="BUD66" s="77"/>
      <c r="BUE66" s="77"/>
      <c r="BUF66" s="77"/>
      <c r="BUG66" s="77"/>
      <c r="BUH66" s="77"/>
      <c r="BUI66" s="77"/>
      <c r="BUJ66" s="77"/>
      <c r="BUK66" s="77"/>
      <c r="BUL66" s="77"/>
      <c r="BUM66" s="77"/>
      <c r="BUN66" s="77"/>
      <c r="BUO66" s="77"/>
      <c r="BUP66" s="77"/>
      <c r="BUQ66" s="77"/>
      <c r="BUR66" s="77"/>
      <c r="BUS66" s="77"/>
      <c r="BUT66" s="77"/>
      <c r="BUU66" s="77"/>
      <c r="BUV66" s="77"/>
      <c r="BUW66" s="77"/>
      <c r="BUX66" s="77"/>
      <c r="BUY66" s="77"/>
      <c r="BUZ66" s="77"/>
      <c r="BVA66" s="77"/>
      <c r="BVB66" s="77"/>
      <c r="BVC66" s="77"/>
      <c r="BVD66" s="77"/>
      <c r="BVE66" s="77"/>
      <c r="BVF66" s="77"/>
      <c r="BVG66" s="77"/>
      <c r="BVH66" s="77"/>
      <c r="BVI66" s="77"/>
      <c r="BVJ66" s="77"/>
      <c r="BVK66" s="77"/>
      <c r="BVL66" s="77"/>
      <c r="BVM66" s="77"/>
      <c r="BVN66" s="77"/>
      <c r="BVO66" s="77"/>
      <c r="BVP66" s="77"/>
      <c r="BVQ66" s="77"/>
      <c r="BVR66" s="77"/>
      <c r="BVS66" s="77"/>
      <c r="BVT66" s="77"/>
      <c r="BVU66" s="77"/>
      <c r="BVV66" s="77"/>
      <c r="BVW66" s="77"/>
      <c r="BVX66" s="77"/>
      <c r="BVY66" s="77"/>
      <c r="BVZ66" s="77"/>
      <c r="BWA66" s="77"/>
      <c r="BWB66" s="77"/>
      <c r="BWC66" s="77"/>
      <c r="BWD66" s="77"/>
      <c r="BWE66" s="77"/>
      <c r="BWF66" s="77"/>
      <c r="BWG66" s="77"/>
      <c r="BWH66" s="77"/>
      <c r="BWI66" s="77"/>
      <c r="BWJ66" s="77"/>
      <c r="BWK66" s="77"/>
      <c r="BWL66" s="77"/>
      <c r="BWM66" s="77"/>
      <c r="BWN66" s="77"/>
      <c r="BWO66" s="77"/>
      <c r="BWP66" s="77"/>
      <c r="BWQ66" s="77"/>
      <c r="BWR66" s="77"/>
      <c r="BWS66" s="77"/>
      <c r="BWT66" s="77"/>
      <c r="BWU66" s="77"/>
      <c r="BWV66" s="77"/>
      <c r="BWW66" s="77"/>
      <c r="BWX66" s="77"/>
      <c r="BWY66" s="77"/>
      <c r="BWZ66" s="77"/>
      <c r="BXA66" s="77"/>
      <c r="BXB66" s="77"/>
      <c r="BXC66" s="77"/>
      <c r="BXD66" s="77"/>
      <c r="BXE66" s="77"/>
      <c r="BXF66" s="77"/>
      <c r="BXG66" s="77"/>
      <c r="BXH66" s="77"/>
      <c r="BXI66" s="77"/>
      <c r="BXJ66" s="77"/>
      <c r="BXK66" s="77"/>
      <c r="BXL66" s="77"/>
      <c r="BXM66" s="77"/>
      <c r="BXN66" s="77"/>
      <c r="BXO66" s="77"/>
      <c r="BXP66" s="77"/>
      <c r="BXQ66" s="77"/>
      <c r="BXR66" s="77"/>
      <c r="BXS66" s="77"/>
      <c r="BXT66" s="77"/>
      <c r="BXU66" s="77"/>
      <c r="BXV66" s="77"/>
      <c r="BXW66" s="77"/>
      <c r="BXX66" s="77"/>
      <c r="BXY66" s="77"/>
      <c r="BXZ66" s="77"/>
      <c r="BYA66" s="77"/>
      <c r="BYB66" s="77"/>
      <c r="BYC66" s="77"/>
      <c r="BYD66" s="77"/>
      <c r="BYE66" s="77"/>
      <c r="BYF66" s="77"/>
      <c r="BYG66" s="77"/>
      <c r="BYH66" s="77"/>
      <c r="BYI66" s="77"/>
      <c r="BYJ66" s="77"/>
      <c r="BYK66" s="77"/>
      <c r="BYL66" s="77"/>
      <c r="BYM66" s="77"/>
      <c r="BYN66" s="77"/>
      <c r="BYO66" s="77"/>
      <c r="BYP66" s="77"/>
      <c r="BYQ66" s="77"/>
      <c r="BYR66" s="77"/>
      <c r="BYS66" s="77"/>
      <c r="BYT66" s="77"/>
      <c r="BYU66" s="77"/>
      <c r="BYV66" s="77"/>
      <c r="BYW66" s="77"/>
      <c r="BYX66" s="77"/>
      <c r="BYY66" s="77"/>
      <c r="BYZ66" s="77"/>
      <c r="BZA66" s="77"/>
      <c r="BZB66" s="77"/>
      <c r="BZC66" s="77"/>
      <c r="BZD66" s="77"/>
      <c r="BZE66" s="77"/>
      <c r="BZF66" s="77"/>
      <c r="BZG66" s="77"/>
      <c r="BZH66" s="77"/>
      <c r="BZI66" s="77"/>
      <c r="BZJ66" s="77"/>
      <c r="BZK66" s="77"/>
      <c r="BZL66" s="77"/>
      <c r="BZM66" s="77"/>
      <c r="BZN66" s="77"/>
      <c r="BZO66" s="77"/>
      <c r="BZP66" s="77"/>
      <c r="BZQ66" s="77"/>
      <c r="BZR66" s="77"/>
      <c r="BZS66" s="77"/>
      <c r="BZT66" s="77"/>
      <c r="BZU66" s="77"/>
      <c r="BZV66" s="77"/>
      <c r="BZW66" s="77"/>
      <c r="BZX66" s="77"/>
      <c r="BZY66" s="77"/>
      <c r="BZZ66" s="77"/>
      <c r="CAA66" s="77"/>
      <c r="CAB66" s="77"/>
      <c r="CAC66" s="77"/>
      <c r="CAD66" s="77"/>
      <c r="CAE66" s="77"/>
      <c r="CAF66" s="77"/>
      <c r="CAG66" s="77"/>
      <c r="CAH66" s="77"/>
      <c r="CAI66" s="77"/>
      <c r="CAJ66" s="77"/>
      <c r="CAK66" s="77"/>
      <c r="CAL66" s="77"/>
      <c r="CAM66" s="77"/>
      <c r="CAN66" s="77"/>
      <c r="CAO66" s="77"/>
      <c r="CAP66" s="77"/>
      <c r="CAQ66" s="77"/>
      <c r="CAR66" s="77"/>
      <c r="CAS66" s="77"/>
      <c r="CAT66" s="77"/>
      <c r="CAU66" s="77"/>
      <c r="CAV66" s="77"/>
      <c r="CAW66" s="77"/>
      <c r="CAX66" s="77"/>
      <c r="CAY66" s="77"/>
      <c r="CAZ66" s="77"/>
      <c r="CBA66" s="77"/>
      <c r="CBB66" s="77"/>
      <c r="CBC66" s="77"/>
      <c r="CBD66" s="77"/>
      <c r="CBE66" s="77"/>
      <c r="CBF66" s="77"/>
      <c r="CBG66" s="77"/>
      <c r="CBH66" s="77"/>
      <c r="CBI66" s="77"/>
      <c r="CBJ66" s="77"/>
      <c r="CBK66" s="77"/>
      <c r="CBL66" s="77"/>
      <c r="CBM66" s="77"/>
      <c r="CBN66" s="77"/>
      <c r="CBO66" s="77"/>
      <c r="CBP66" s="77"/>
      <c r="CBQ66" s="77"/>
      <c r="CBR66" s="77"/>
      <c r="CBS66" s="77"/>
      <c r="CBT66" s="77"/>
      <c r="CBU66" s="77"/>
      <c r="CBV66" s="77"/>
      <c r="CBW66" s="77"/>
      <c r="CBX66" s="77"/>
      <c r="CBY66" s="77"/>
      <c r="CBZ66" s="77"/>
      <c r="CCA66" s="77"/>
      <c r="CCB66" s="77"/>
      <c r="CCC66" s="77"/>
      <c r="CCD66" s="77"/>
      <c r="CCE66" s="77"/>
      <c r="CCF66" s="77"/>
      <c r="CCG66" s="77"/>
      <c r="CCH66" s="77"/>
      <c r="CCI66" s="77"/>
      <c r="CCJ66" s="77"/>
      <c r="CCK66" s="77"/>
      <c r="CCL66" s="77"/>
      <c r="CCM66" s="77"/>
      <c r="CCN66" s="77"/>
      <c r="CCO66" s="77"/>
      <c r="CCP66" s="77"/>
      <c r="CCQ66" s="77"/>
      <c r="CCR66" s="77"/>
      <c r="CCS66" s="77"/>
      <c r="CCT66" s="77"/>
      <c r="CCU66" s="77"/>
      <c r="CCV66" s="77"/>
      <c r="CCW66" s="77"/>
      <c r="CCX66" s="77"/>
      <c r="CCY66" s="77"/>
      <c r="CCZ66" s="77"/>
      <c r="CDA66" s="77"/>
      <c r="CDB66" s="77"/>
      <c r="CDC66" s="77"/>
      <c r="CDD66" s="77"/>
      <c r="CDE66" s="77"/>
      <c r="CDF66" s="77"/>
      <c r="CDG66" s="77"/>
      <c r="CDH66" s="77"/>
      <c r="CDI66" s="77"/>
      <c r="CDJ66" s="77"/>
      <c r="CDK66" s="77"/>
      <c r="CDL66" s="77"/>
      <c r="CDM66" s="77"/>
      <c r="CDN66" s="77"/>
      <c r="CDO66" s="77"/>
      <c r="CDP66" s="77"/>
      <c r="CDQ66" s="77"/>
      <c r="CDR66" s="77"/>
      <c r="CDS66" s="77"/>
      <c r="CDT66" s="77"/>
      <c r="CDU66" s="77"/>
      <c r="CDV66" s="77"/>
      <c r="CDW66" s="77"/>
      <c r="CDX66" s="77"/>
      <c r="CDY66" s="77"/>
      <c r="CDZ66" s="77"/>
      <c r="CEA66" s="77"/>
      <c r="CEB66" s="77"/>
      <c r="CEC66" s="77"/>
      <c r="CED66" s="77"/>
      <c r="CEE66" s="77"/>
      <c r="CEF66" s="77"/>
      <c r="CEG66" s="77"/>
      <c r="CEH66" s="77"/>
      <c r="CEI66" s="77"/>
      <c r="CEJ66" s="77"/>
      <c r="CEK66" s="77"/>
      <c r="CEL66" s="77"/>
      <c r="CEM66" s="77"/>
      <c r="CEN66" s="77"/>
      <c r="CEO66" s="77"/>
      <c r="CEP66" s="77"/>
      <c r="CEQ66" s="77"/>
      <c r="CER66" s="77"/>
      <c r="CES66" s="77"/>
      <c r="CET66" s="77"/>
      <c r="CEU66" s="77"/>
      <c r="CEV66" s="77"/>
      <c r="CEW66" s="77"/>
      <c r="CEX66" s="77"/>
      <c r="CEY66" s="77"/>
      <c r="CEZ66" s="77"/>
      <c r="CFA66" s="77"/>
      <c r="CFB66" s="77"/>
      <c r="CFC66" s="77"/>
      <c r="CFD66" s="77"/>
      <c r="CFE66" s="77"/>
      <c r="CFF66" s="77"/>
      <c r="CFG66" s="77"/>
      <c r="CFH66" s="77"/>
      <c r="CFI66" s="77"/>
      <c r="CFJ66" s="77"/>
      <c r="CFK66" s="77"/>
      <c r="CFL66" s="77"/>
      <c r="CFM66" s="77"/>
      <c r="CFN66" s="77"/>
      <c r="CFO66" s="77"/>
      <c r="CFP66" s="77"/>
      <c r="CFQ66" s="77"/>
      <c r="CFR66" s="77"/>
      <c r="CFS66" s="77"/>
      <c r="CFT66" s="77"/>
      <c r="CFU66" s="77"/>
      <c r="CFV66" s="77"/>
      <c r="CFW66" s="77"/>
      <c r="CFX66" s="77"/>
      <c r="CFY66" s="77"/>
      <c r="CFZ66" s="77"/>
      <c r="CGA66" s="77"/>
      <c r="CGB66" s="77"/>
      <c r="CGC66" s="77"/>
      <c r="CGD66" s="77"/>
      <c r="CGE66" s="77"/>
      <c r="CGF66" s="77"/>
      <c r="CGG66" s="77"/>
      <c r="CGH66" s="77"/>
      <c r="CGI66" s="77"/>
      <c r="CGJ66" s="77"/>
      <c r="CGK66" s="77"/>
      <c r="CGL66" s="77"/>
      <c r="CGM66" s="77"/>
      <c r="CGN66" s="77"/>
      <c r="CGO66" s="77"/>
      <c r="CGP66" s="77"/>
      <c r="CGQ66" s="77"/>
      <c r="CGR66" s="77"/>
      <c r="CGS66" s="77"/>
      <c r="CGT66" s="77"/>
      <c r="CGU66" s="77"/>
      <c r="CGV66" s="77"/>
      <c r="CGW66" s="77"/>
      <c r="CGX66" s="77"/>
      <c r="CGY66" s="77"/>
      <c r="CGZ66" s="77"/>
      <c r="CHA66" s="77"/>
      <c r="CHB66" s="77"/>
      <c r="CHC66" s="77"/>
      <c r="CHD66" s="77"/>
      <c r="CHE66" s="77"/>
      <c r="CHF66" s="77"/>
      <c r="CHG66" s="77"/>
      <c r="CHH66" s="77"/>
      <c r="CHI66" s="77"/>
      <c r="CHJ66" s="77"/>
      <c r="CHK66" s="77"/>
      <c r="CHL66" s="77"/>
      <c r="CHM66" s="77"/>
      <c r="CHN66" s="77"/>
      <c r="CHO66" s="77"/>
      <c r="CHP66" s="77"/>
      <c r="CHQ66" s="77"/>
      <c r="CHR66" s="77"/>
      <c r="CHS66" s="77"/>
      <c r="CHT66" s="77"/>
      <c r="CHU66" s="77"/>
      <c r="CHV66" s="77"/>
      <c r="CHW66" s="77"/>
      <c r="CHX66" s="77"/>
      <c r="CHY66" s="77"/>
      <c r="CHZ66" s="77"/>
      <c r="CIA66" s="77"/>
      <c r="CIB66" s="77"/>
      <c r="CIC66" s="77"/>
      <c r="CID66" s="77"/>
      <c r="CIE66" s="77"/>
      <c r="CIF66" s="77"/>
      <c r="CIG66" s="77"/>
      <c r="CIH66" s="77"/>
      <c r="CII66" s="77"/>
      <c r="CIJ66" s="77"/>
      <c r="CIK66" s="77"/>
      <c r="CIL66" s="77"/>
      <c r="CIM66" s="77"/>
      <c r="CIN66" s="77"/>
      <c r="CIO66" s="77"/>
      <c r="CIP66" s="77"/>
      <c r="CIQ66" s="77"/>
      <c r="CIR66" s="77"/>
      <c r="CIS66" s="77"/>
      <c r="CIT66" s="77"/>
      <c r="CIU66" s="77"/>
      <c r="CIV66" s="77"/>
      <c r="CIW66" s="77"/>
      <c r="CIX66" s="77"/>
      <c r="CIY66" s="77"/>
      <c r="CIZ66" s="77"/>
      <c r="CJA66" s="77"/>
      <c r="CJB66" s="77"/>
      <c r="CJC66" s="77"/>
      <c r="CJD66" s="77"/>
      <c r="CJE66" s="77"/>
      <c r="CJF66" s="77"/>
      <c r="CJG66" s="77"/>
      <c r="CJH66" s="77"/>
      <c r="CJI66" s="77"/>
      <c r="CJJ66" s="77"/>
      <c r="CJK66" s="77"/>
      <c r="CJL66" s="77"/>
      <c r="CJM66" s="77"/>
      <c r="CJN66" s="77"/>
      <c r="CJO66" s="77"/>
      <c r="CJP66" s="77"/>
      <c r="CJQ66" s="77"/>
      <c r="CJR66" s="77"/>
      <c r="CJS66" s="77"/>
      <c r="CJT66" s="77"/>
      <c r="CJU66" s="77"/>
      <c r="CJV66" s="77"/>
      <c r="CJW66" s="77"/>
      <c r="CJX66" s="77"/>
      <c r="CJY66" s="77"/>
      <c r="CJZ66" s="77"/>
      <c r="CKA66" s="77"/>
      <c r="CKB66" s="77"/>
      <c r="CKC66" s="77"/>
      <c r="CKD66" s="77"/>
      <c r="CKE66" s="77"/>
      <c r="CKF66" s="77"/>
      <c r="CKG66" s="77"/>
      <c r="CKH66" s="77"/>
      <c r="CKI66" s="77"/>
      <c r="CKJ66" s="77"/>
      <c r="CKK66" s="77"/>
      <c r="CKL66" s="77"/>
      <c r="CKM66" s="77"/>
      <c r="CKN66" s="77"/>
      <c r="CKO66" s="77"/>
      <c r="CKP66" s="77"/>
      <c r="CKQ66" s="77"/>
      <c r="CKR66" s="77"/>
      <c r="CKS66" s="77"/>
      <c r="CKT66" s="77"/>
      <c r="CKU66" s="77"/>
      <c r="CKV66" s="77"/>
      <c r="CKW66" s="77"/>
      <c r="CKX66" s="77"/>
      <c r="CKY66" s="77"/>
      <c r="CKZ66" s="77"/>
      <c r="CLA66" s="77"/>
      <c r="CLB66" s="77"/>
      <c r="CLC66" s="77"/>
      <c r="CLD66" s="77"/>
      <c r="CLE66" s="77"/>
      <c r="CLF66" s="77"/>
      <c r="CLG66" s="77"/>
      <c r="CLH66" s="77"/>
      <c r="CLI66" s="77"/>
      <c r="CLJ66" s="77"/>
      <c r="CLK66" s="77"/>
      <c r="CLL66" s="77"/>
      <c r="CLM66" s="77"/>
      <c r="CLN66" s="77"/>
      <c r="CLO66" s="77"/>
      <c r="CLP66" s="77"/>
      <c r="CLQ66" s="77"/>
      <c r="CLR66" s="77"/>
      <c r="CLS66" s="77"/>
      <c r="CLT66" s="77"/>
      <c r="CLU66" s="77"/>
      <c r="CLV66" s="77"/>
      <c r="CLW66" s="77"/>
      <c r="CLX66" s="77"/>
      <c r="CLY66" s="77"/>
      <c r="CLZ66" s="77"/>
      <c r="CMA66" s="77"/>
      <c r="CMB66" s="77"/>
      <c r="CMC66" s="77"/>
      <c r="CMD66" s="77"/>
      <c r="CME66" s="77"/>
      <c r="CMF66" s="77"/>
      <c r="CMG66" s="77"/>
      <c r="CMH66" s="77"/>
      <c r="CMI66" s="77"/>
      <c r="CMJ66" s="77"/>
      <c r="CMK66" s="77"/>
      <c r="CML66" s="77"/>
      <c r="CMM66" s="77"/>
      <c r="CMN66" s="77"/>
      <c r="CMO66" s="77"/>
      <c r="CMP66" s="77"/>
      <c r="CMQ66" s="77"/>
      <c r="CMR66" s="77"/>
      <c r="CMS66" s="77"/>
      <c r="CMT66" s="77"/>
      <c r="CMU66" s="77"/>
      <c r="CMV66" s="77"/>
      <c r="CMW66" s="77"/>
      <c r="CMX66" s="77"/>
      <c r="CMY66" s="77"/>
      <c r="CMZ66" s="77"/>
      <c r="CNA66" s="77"/>
      <c r="CNB66" s="77"/>
      <c r="CNC66" s="77"/>
      <c r="CND66" s="77"/>
      <c r="CNE66" s="77"/>
      <c r="CNF66" s="77"/>
      <c r="CNG66" s="77"/>
      <c r="CNH66" s="77"/>
      <c r="CNI66" s="77"/>
      <c r="CNJ66" s="77"/>
      <c r="CNK66" s="77"/>
      <c r="CNL66" s="77"/>
      <c r="CNM66" s="77"/>
      <c r="CNN66" s="77"/>
      <c r="CNO66" s="77"/>
      <c r="CNP66" s="77"/>
      <c r="CNQ66" s="77"/>
      <c r="CNR66" s="77"/>
      <c r="CNS66" s="77"/>
      <c r="CNT66" s="77"/>
      <c r="CNU66" s="77"/>
      <c r="CNV66" s="77"/>
      <c r="CNW66" s="77"/>
      <c r="CNX66" s="77"/>
      <c r="CNY66" s="77"/>
      <c r="CNZ66" s="77"/>
      <c r="COA66" s="77"/>
      <c r="COB66" s="77"/>
      <c r="COC66" s="77"/>
      <c r="COD66" s="77"/>
      <c r="COE66" s="77"/>
      <c r="COF66" s="77"/>
      <c r="COG66" s="77"/>
      <c r="COH66" s="77"/>
      <c r="COI66" s="77"/>
      <c r="COJ66" s="77"/>
      <c r="COK66" s="77"/>
      <c r="COL66" s="77"/>
      <c r="COM66" s="77"/>
      <c r="CON66" s="77"/>
      <c r="COO66" s="77"/>
      <c r="COP66" s="77"/>
      <c r="COQ66" s="77"/>
      <c r="COR66" s="77"/>
      <c r="COS66" s="77"/>
      <c r="COT66" s="77"/>
      <c r="COU66" s="77"/>
      <c r="COV66" s="77"/>
      <c r="COW66" s="77"/>
      <c r="COX66" s="77"/>
      <c r="COY66" s="77"/>
      <c r="COZ66" s="77"/>
      <c r="CPA66" s="77"/>
      <c r="CPB66" s="77"/>
      <c r="CPC66" s="77"/>
      <c r="CPD66" s="77"/>
      <c r="CPE66" s="77"/>
      <c r="CPF66" s="77"/>
      <c r="CPG66" s="77"/>
      <c r="CPH66" s="77"/>
      <c r="CPI66" s="77"/>
      <c r="CPJ66" s="77"/>
      <c r="CPK66" s="77"/>
      <c r="CPL66" s="77"/>
      <c r="CPM66" s="77"/>
      <c r="CPN66" s="77"/>
      <c r="CPO66" s="77"/>
      <c r="CPP66" s="77"/>
      <c r="CPQ66" s="77"/>
      <c r="CPR66" s="77"/>
      <c r="CPS66" s="77"/>
      <c r="CPT66" s="77"/>
      <c r="CPU66" s="77"/>
      <c r="CPV66" s="77"/>
      <c r="CPW66" s="77"/>
      <c r="CPX66" s="77"/>
      <c r="CPY66" s="77"/>
      <c r="CPZ66" s="77"/>
      <c r="CQA66" s="77"/>
      <c r="CQB66" s="77"/>
      <c r="CQC66" s="77"/>
      <c r="CQD66" s="77"/>
      <c r="CQE66" s="77"/>
      <c r="CQF66" s="77"/>
      <c r="CQG66" s="77"/>
      <c r="CQH66" s="77"/>
      <c r="CQI66" s="77"/>
      <c r="CQJ66" s="77"/>
      <c r="CQK66" s="77"/>
      <c r="CQL66" s="77"/>
      <c r="CQM66" s="77"/>
      <c r="CQN66" s="77"/>
      <c r="CQO66" s="77"/>
      <c r="CQP66" s="77"/>
      <c r="CQQ66" s="77"/>
      <c r="CQR66" s="77"/>
      <c r="CQS66" s="77"/>
      <c r="CQT66" s="77"/>
      <c r="CQU66" s="77"/>
      <c r="CQV66" s="77"/>
      <c r="CQW66" s="77"/>
      <c r="CQX66" s="77"/>
      <c r="CQY66" s="77"/>
      <c r="CQZ66" s="77"/>
      <c r="CRA66" s="77"/>
      <c r="CRB66" s="77"/>
      <c r="CRC66" s="77"/>
      <c r="CRD66" s="77"/>
      <c r="CRE66" s="77"/>
      <c r="CRF66" s="77"/>
      <c r="CRG66" s="77"/>
      <c r="CRH66" s="77"/>
      <c r="CRI66" s="77"/>
      <c r="CRJ66" s="77"/>
      <c r="CRK66" s="77"/>
      <c r="CRL66" s="77"/>
      <c r="CRM66" s="77"/>
      <c r="CRN66" s="77"/>
      <c r="CRO66" s="77"/>
      <c r="CRP66" s="77"/>
      <c r="CRQ66" s="77"/>
      <c r="CRR66" s="77"/>
      <c r="CRS66" s="77"/>
      <c r="CRT66" s="77"/>
      <c r="CRU66" s="77"/>
      <c r="CRV66" s="77"/>
      <c r="CRW66" s="77"/>
      <c r="CRX66" s="77"/>
      <c r="CRY66" s="77"/>
      <c r="CRZ66" s="77"/>
      <c r="CSA66" s="77"/>
      <c r="CSB66" s="77"/>
      <c r="CSC66" s="77"/>
      <c r="CSD66" s="77"/>
      <c r="CSE66" s="77"/>
      <c r="CSF66" s="77"/>
      <c r="CSG66" s="77"/>
      <c r="CSH66" s="77"/>
      <c r="CSI66" s="77"/>
      <c r="CSJ66" s="77"/>
      <c r="CSK66" s="77"/>
      <c r="CSL66" s="77"/>
      <c r="CSM66" s="77"/>
      <c r="CSN66" s="77"/>
      <c r="CSO66" s="77"/>
      <c r="CSP66" s="77"/>
      <c r="CSQ66" s="77"/>
      <c r="CSR66" s="77"/>
      <c r="CSS66" s="77"/>
      <c r="CST66" s="77"/>
      <c r="CSU66" s="77"/>
      <c r="CSV66" s="77"/>
      <c r="CSW66" s="77"/>
      <c r="CSX66" s="77"/>
      <c r="CSY66" s="77"/>
      <c r="CSZ66" s="77"/>
      <c r="CTA66" s="77"/>
      <c r="CTB66" s="77"/>
      <c r="CTC66" s="77"/>
      <c r="CTD66" s="77"/>
      <c r="CTE66" s="77"/>
      <c r="CTF66" s="77"/>
      <c r="CTG66" s="77"/>
      <c r="CTH66" s="77"/>
      <c r="CTI66" s="77"/>
      <c r="CTJ66" s="77"/>
      <c r="CTK66" s="77"/>
      <c r="CTL66" s="77"/>
      <c r="CTM66" s="77"/>
      <c r="CTN66" s="77"/>
      <c r="CTO66" s="77"/>
      <c r="CTP66" s="77"/>
      <c r="CTQ66" s="77"/>
      <c r="CTR66" s="77"/>
      <c r="CTS66" s="77"/>
      <c r="CTT66" s="77"/>
      <c r="CTU66" s="77"/>
      <c r="CTV66" s="77"/>
      <c r="CTW66" s="77"/>
      <c r="CTX66" s="77"/>
      <c r="CTY66" s="77"/>
      <c r="CTZ66" s="77"/>
      <c r="CUA66" s="77"/>
      <c r="CUB66" s="77"/>
      <c r="CUC66" s="77"/>
      <c r="CUD66" s="77"/>
      <c r="CUE66" s="77"/>
      <c r="CUF66" s="77"/>
      <c r="CUG66" s="77"/>
      <c r="CUH66" s="77"/>
      <c r="CUI66" s="77"/>
      <c r="CUJ66" s="77"/>
      <c r="CUK66" s="77"/>
      <c r="CUL66" s="77"/>
      <c r="CUM66" s="77"/>
      <c r="CUN66" s="77"/>
      <c r="CUO66" s="77"/>
      <c r="CUP66" s="77"/>
      <c r="CUQ66" s="77"/>
      <c r="CUR66" s="77"/>
      <c r="CUS66" s="77"/>
      <c r="CUT66" s="77"/>
      <c r="CUU66" s="77"/>
      <c r="CUV66" s="77"/>
      <c r="CUW66" s="77"/>
      <c r="CUX66" s="77"/>
      <c r="CUY66" s="77"/>
      <c r="CUZ66" s="77"/>
      <c r="CVA66" s="77"/>
      <c r="CVB66" s="77"/>
      <c r="CVC66" s="77"/>
      <c r="CVD66" s="77"/>
      <c r="CVE66" s="77"/>
      <c r="CVF66" s="77"/>
      <c r="CVG66" s="77"/>
      <c r="CVH66" s="77"/>
      <c r="CVI66" s="77"/>
      <c r="CVJ66" s="77"/>
      <c r="CVK66" s="77"/>
      <c r="CVL66" s="77"/>
      <c r="CVM66" s="77"/>
      <c r="CVN66" s="77"/>
      <c r="CVO66" s="77"/>
      <c r="CVP66" s="77"/>
      <c r="CVQ66" s="77"/>
      <c r="CVR66" s="77"/>
      <c r="CVS66" s="77"/>
      <c r="CVT66" s="77"/>
      <c r="CVU66" s="77"/>
      <c r="CVV66" s="77"/>
      <c r="CVW66" s="77"/>
      <c r="CVX66" s="77"/>
      <c r="CVY66" s="77"/>
      <c r="CVZ66" s="77"/>
      <c r="CWA66" s="77"/>
      <c r="CWB66" s="77"/>
      <c r="CWC66" s="77"/>
      <c r="CWD66" s="77"/>
      <c r="CWE66" s="77"/>
      <c r="CWF66" s="77"/>
      <c r="CWG66" s="77"/>
      <c r="CWH66" s="77"/>
      <c r="CWI66" s="77"/>
      <c r="CWJ66" s="77"/>
      <c r="CWK66" s="77"/>
      <c r="CWL66" s="77"/>
      <c r="CWM66" s="77"/>
      <c r="CWN66" s="77"/>
      <c r="CWO66" s="77"/>
      <c r="CWP66" s="77"/>
      <c r="CWQ66" s="77"/>
      <c r="CWR66" s="77"/>
      <c r="CWS66" s="77"/>
      <c r="CWT66" s="77"/>
      <c r="CWU66" s="77"/>
      <c r="CWV66" s="77"/>
      <c r="CWW66" s="77"/>
      <c r="CWX66" s="77"/>
      <c r="CWY66" s="77"/>
      <c r="CWZ66" s="77"/>
      <c r="CXA66" s="77"/>
      <c r="CXB66" s="77"/>
      <c r="CXC66" s="77"/>
      <c r="CXD66" s="77"/>
      <c r="CXE66" s="77"/>
      <c r="CXF66" s="77"/>
      <c r="CXG66" s="77"/>
      <c r="CXH66" s="77"/>
      <c r="CXI66" s="77"/>
      <c r="CXJ66" s="77"/>
      <c r="CXK66" s="77"/>
      <c r="CXL66" s="77"/>
      <c r="CXM66" s="77"/>
      <c r="CXN66" s="77"/>
      <c r="CXO66" s="77"/>
      <c r="CXP66" s="77"/>
      <c r="CXQ66" s="77"/>
      <c r="CXR66" s="77"/>
      <c r="CXS66" s="77"/>
      <c r="CXT66" s="77"/>
      <c r="CXU66" s="77"/>
      <c r="CXV66" s="77"/>
      <c r="CXW66" s="77"/>
      <c r="CXX66" s="77"/>
      <c r="CXY66" s="77"/>
      <c r="CXZ66" s="77"/>
      <c r="CYA66" s="77"/>
      <c r="CYB66" s="77"/>
      <c r="CYC66" s="77"/>
      <c r="CYD66" s="77"/>
      <c r="CYE66" s="77"/>
      <c r="CYF66" s="77"/>
      <c r="CYG66" s="77"/>
      <c r="CYH66" s="77"/>
      <c r="CYI66" s="77"/>
      <c r="CYJ66" s="77"/>
      <c r="CYK66" s="77"/>
      <c r="CYL66" s="77"/>
      <c r="CYM66" s="77"/>
      <c r="CYN66" s="77"/>
      <c r="CYO66" s="77"/>
      <c r="CYP66" s="77"/>
      <c r="CYQ66" s="77"/>
      <c r="CYR66" s="77"/>
      <c r="CYS66" s="77"/>
      <c r="CYT66" s="77"/>
      <c r="CYU66" s="77"/>
      <c r="CYV66" s="77"/>
      <c r="CYW66" s="77"/>
      <c r="CYX66" s="77"/>
      <c r="CYY66" s="77"/>
      <c r="CYZ66" s="77"/>
      <c r="CZA66" s="77"/>
      <c r="CZB66" s="77"/>
      <c r="CZC66" s="77"/>
      <c r="CZD66" s="77"/>
      <c r="CZE66" s="77"/>
      <c r="CZF66" s="77"/>
      <c r="CZG66" s="77"/>
      <c r="CZH66" s="77"/>
      <c r="CZI66" s="77"/>
      <c r="CZJ66" s="77"/>
      <c r="CZK66" s="77"/>
      <c r="CZL66" s="77"/>
      <c r="CZM66" s="77"/>
      <c r="CZN66" s="77"/>
      <c r="CZO66" s="77"/>
      <c r="CZP66" s="77"/>
      <c r="CZQ66" s="77"/>
      <c r="CZR66" s="77"/>
      <c r="CZS66" s="77"/>
      <c r="CZT66" s="77"/>
      <c r="CZU66" s="77"/>
      <c r="CZV66" s="77"/>
      <c r="CZW66" s="77"/>
      <c r="CZX66" s="77"/>
      <c r="CZY66" s="77"/>
      <c r="CZZ66" s="77"/>
      <c r="DAA66" s="77"/>
      <c r="DAB66" s="77"/>
      <c r="DAC66" s="77"/>
      <c r="DAD66" s="77"/>
      <c r="DAE66" s="77"/>
      <c r="DAF66" s="77"/>
      <c r="DAG66" s="77"/>
      <c r="DAH66" s="77"/>
      <c r="DAI66" s="77"/>
      <c r="DAJ66" s="77"/>
      <c r="DAK66" s="77"/>
      <c r="DAL66" s="77"/>
      <c r="DAM66" s="77"/>
      <c r="DAN66" s="77"/>
      <c r="DAO66" s="77"/>
      <c r="DAP66" s="77"/>
      <c r="DAQ66" s="77"/>
      <c r="DAR66" s="77"/>
      <c r="DAS66" s="77"/>
      <c r="DAT66" s="77"/>
      <c r="DAU66" s="77"/>
      <c r="DAV66" s="77"/>
      <c r="DAW66" s="77"/>
      <c r="DAX66" s="77"/>
      <c r="DAY66" s="77"/>
      <c r="DAZ66" s="77"/>
      <c r="DBA66" s="77"/>
      <c r="DBB66" s="77"/>
      <c r="DBC66" s="77"/>
      <c r="DBD66" s="77"/>
      <c r="DBE66" s="77"/>
      <c r="DBF66" s="77"/>
      <c r="DBG66" s="77"/>
      <c r="DBH66" s="77"/>
      <c r="DBI66" s="77"/>
      <c r="DBJ66" s="77"/>
      <c r="DBK66" s="77"/>
      <c r="DBL66" s="77"/>
      <c r="DBM66" s="77"/>
      <c r="DBN66" s="77"/>
      <c r="DBO66" s="77"/>
      <c r="DBP66" s="77"/>
      <c r="DBQ66" s="77"/>
      <c r="DBR66" s="77"/>
      <c r="DBS66" s="77"/>
      <c r="DBT66" s="77"/>
      <c r="DBU66" s="77"/>
      <c r="DBV66" s="77"/>
      <c r="DBW66" s="77"/>
      <c r="DBX66" s="77"/>
      <c r="DBY66" s="77"/>
      <c r="DBZ66" s="77"/>
      <c r="DCA66" s="77"/>
      <c r="DCB66" s="77"/>
      <c r="DCC66" s="77"/>
      <c r="DCD66" s="77"/>
      <c r="DCE66" s="77"/>
      <c r="DCF66" s="77"/>
      <c r="DCG66" s="77"/>
      <c r="DCH66" s="77"/>
      <c r="DCI66" s="77"/>
      <c r="DCJ66" s="77"/>
      <c r="DCK66" s="77"/>
      <c r="DCL66" s="77"/>
      <c r="DCM66" s="77"/>
      <c r="DCN66" s="77"/>
      <c r="DCO66" s="77"/>
      <c r="DCP66" s="77"/>
      <c r="DCQ66" s="77"/>
      <c r="DCR66" s="77"/>
      <c r="DCS66" s="77"/>
      <c r="DCT66" s="77"/>
      <c r="DCU66" s="77"/>
      <c r="DCV66" s="77"/>
      <c r="DCW66" s="77"/>
      <c r="DCX66" s="77"/>
      <c r="DCY66" s="77"/>
      <c r="DCZ66" s="77"/>
      <c r="DDA66" s="77"/>
      <c r="DDB66" s="77"/>
      <c r="DDC66" s="77"/>
      <c r="DDD66" s="77"/>
      <c r="DDE66" s="77"/>
      <c r="DDF66" s="77"/>
      <c r="DDG66" s="77"/>
      <c r="DDH66" s="77"/>
      <c r="DDI66" s="77"/>
      <c r="DDJ66" s="77"/>
      <c r="DDK66" s="77"/>
      <c r="DDL66" s="77"/>
      <c r="DDM66" s="77"/>
      <c r="DDN66" s="77"/>
      <c r="DDO66" s="77"/>
      <c r="DDP66" s="77"/>
      <c r="DDQ66" s="77"/>
      <c r="DDR66" s="77"/>
      <c r="DDS66" s="77"/>
      <c r="DDT66" s="77"/>
      <c r="DDU66" s="77"/>
      <c r="DDV66" s="77"/>
      <c r="DDW66" s="77"/>
      <c r="DDX66" s="77"/>
      <c r="DDY66" s="77"/>
      <c r="DDZ66" s="77"/>
      <c r="DEA66" s="77"/>
      <c r="DEB66" s="77"/>
      <c r="DEC66" s="77"/>
      <c r="DED66" s="77"/>
      <c r="DEE66" s="77"/>
      <c r="DEF66" s="77"/>
      <c r="DEG66" s="77"/>
      <c r="DEH66" s="77"/>
      <c r="DEI66" s="77"/>
      <c r="DEJ66" s="77"/>
      <c r="DEK66" s="77"/>
      <c r="DEL66" s="77"/>
      <c r="DEM66" s="77"/>
      <c r="DEN66" s="77"/>
      <c r="DEO66" s="77"/>
      <c r="DEP66" s="77"/>
      <c r="DEQ66" s="77"/>
      <c r="DER66" s="77"/>
      <c r="DES66" s="77"/>
      <c r="DET66" s="77"/>
      <c r="DEU66" s="77"/>
      <c r="DEV66" s="77"/>
      <c r="DEW66" s="77"/>
      <c r="DEX66" s="77"/>
      <c r="DEY66" s="77"/>
      <c r="DEZ66" s="77"/>
      <c r="DFA66" s="77"/>
      <c r="DFB66" s="77"/>
      <c r="DFC66" s="77"/>
      <c r="DFD66" s="77"/>
      <c r="DFE66" s="77"/>
      <c r="DFF66" s="77"/>
      <c r="DFG66" s="77"/>
      <c r="DFH66" s="77"/>
      <c r="DFI66" s="77"/>
      <c r="DFJ66" s="77"/>
      <c r="DFK66" s="77"/>
      <c r="DFL66" s="77"/>
      <c r="DFM66" s="77"/>
      <c r="DFN66" s="77"/>
      <c r="DFO66" s="77"/>
      <c r="DFP66" s="77"/>
      <c r="DFQ66" s="77"/>
      <c r="DFR66" s="77"/>
      <c r="DFS66" s="77"/>
      <c r="DFT66" s="77"/>
      <c r="DFU66" s="77"/>
      <c r="DFV66" s="77"/>
      <c r="DFW66" s="77"/>
      <c r="DFX66" s="77"/>
      <c r="DFY66" s="77"/>
      <c r="DFZ66" s="77"/>
      <c r="DGA66" s="77"/>
      <c r="DGB66" s="77"/>
      <c r="DGC66" s="77"/>
      <c r="DGD66" s="77"/>
      <c r="DGE66" s="77"/>
      <c r="DGF66" s="77"/>
      <c r="DGG66" s="77"/>
      <c r="DGH66" s="77"/>
      <c r="DGI66" s="77"/>
      <c r="DGJ66" s="77"/>
      <c r="DGK66" s="77"/>
      <c r="DGL66" s="77"/>
      <c r="DGM66" s="77"/>
      <c r="DGN66" s="77"/>
      <c r="DGO66" s="77"/>
      <c r="DGP66" s="77"/>
      <c r="DGQ66" s="77"/>
      <c r="DGR66" s="77"/>
      <c r="DGS66" s="77"/>
      <c r="DGT66" s="77"/>
      <c r="DGU66" s="77"/>
      <c r="DGV66" s="77"/>
      <c r="DGW66" s="77"/>
      <c r="DGX66" s="77"/>
      <c r="DGY66" s="77"/>
      <c r="DGZ66" s="77"/>
      <c r="DHA66" s="77"/>
      <c r="DHB66" s="77"/>
      <c r="DHC66" s="77"/>
      <c r="DHD66" s="77"/>
      <c r="DHE66" s="77"/>
      <c r="DHF66" s="77"/>
      <c r="DHG66" s="77"/>
      <c r="DHH66" s="77"/>
      <c r="DHI66" s="77"/>
      <c r="DHJ66" s="77"/>
      <c r="DHK66" s="77"/>
      <c r="DHL66" s="77"/>
      <c r="DHM66" s="77"/>
      <c r="DHN66" s="77"/>
      <c r="DHO66" s="77"/>
      <c r="DHP66" s="77"/>
      <c r="DHQ66" s="77"/>
      <c r="DHR66" s="77"/>
      <c r="DHS66" s="77"/>
      <c r="DHT66" s="77"/>
      <c r="DHU66" s="77"/>
      <c r="DHV66" s="77"/>
      <c r="DHW66" s="77"/>
      <c r="DHX66" s="77"/>
      <c r="DHY66" s="77"/>
      <c r="DHZ66" s="77"/>
      <c r="DIA66" s="77"/>
      <c r="DIB66" s="77"/>
      <c r="DIC66" s="77"/>
      <c r="DID66" s="77"/>
      <c r="DIE66" s="77"/>
      <c r="DIF66" s="77"/>
      <c r="DIG66" s="77"/>
      <c r="DIH66" s="77"/>
      <c r="DII66" s="77"/>
      <c r="DIJ66" s="77"/>
      <c r="DIK66" s="77"/>
      <c r="DIL66" s="77"/>
      <c r="DIM66" s="77"/>
      <c r="DIN66" s="77"/>
      <c r="DIO66" s="77"/>
      <c r="DIP66" s="77"/>
      <c r="DIQ66" s="77"/>
      <c r="DIR66" s="77"/>
      <c r="DIS66" s="77"/>
      <c r="DIT66" s="77"/>
      <c r="DIU66" s="77"/>
      <c r="DIV66" s="77"/>
      <c r="DIW66" s="77"/>
      <c r="DIX66" s="77"/>
      <c r="DIY66" s="77"/>
      <c r="DIZ66" s="77"/>
      <c r="DJA66" s="77"/>
      <c r="DJB66" s="77"/>
      <c r="DJC66" s="77"/>
      <c r="DJD66" s="77"/>
      <c r="DJE66" s="77"/>
      <c r="DJF66" s="77"/>
      <c r="DJG66" s="77"/>
      <c r="DJH66" s="77"/>
      <c r="DJI66" s="77"/>
      <c r="DJJ66" s="77"/>
      <c r="DJK66" s="77"/>
      <c r="DJL66" s="77"/>
      <c r="DJM66" s="77"/>
      <c r="DJN66" s="77"/>
      <c r="DJO66" s="77"/>
      <c r="DJP66" s="77"/>
      <c r="DJQ66" s="77"/>
      <c r="DJR66" s="77"/>
      <c r="DJS66" s="77"/>
      <c r="DJT66" s="77"/>
      <c r="DJU66" s="77"/>
      <c r="DJV66" s="77"/>
      <c r="DJW66" s="77"/>
      <c r="DJX66" s="77"/>
      <c r="DJY66" s="77"/>
      <c r="DJZ66" s="77"/>
      <c r="DKA66" s="77"/>
      <c r="DKB66" s="77"/>
      <c r="DKC66" s="77"/>
      <c r="DKD66" s="77"/>
      <c r="DKE66" s="77"/>
      <c r="DKF66" s="77"/>
      <c r="DKG66" s="77"/>
      <c r="DKH66" s="77"/>
      <c r="DKI66" s="77"/>
      <c r="DKJ66" s="77"/>
      <c r="DKK66" s="77"/>
      <c r="DKL66" s="77"/>
      <c r="DKM66" s="77"/>
      <c r="DKN66" s="77"/>
      <c r="DKO66" s="77"/>
      <c r="DKP66" s="77"/>
      <c r="DKQ66" s="77"/>
      <c r="DKR66" s="77"/>
      <c r="DKS66" s="77"/>
      <c r="DKT66" s="77"/>
      <c r="DKU66" s="77"/>
      <c r="DKV66" s="77"/>
      <c r="DKW66" s="77"/>
      <c r="DKX66" s="77"/>
      <c r="DKY66" s="77"/>
      <c r="DKZ66" s="77"/>
      <c r="DLA66" s="77"/>
      <c r="DLB66" s="77"/>
      <c r="DLC66" s="77"/>
      <c r="DLD66" s="77"/>
      <c r="DLE66" s="77"/>
      <c r="DLF66" s="77"/>
      <c r="DLG66" s="77"/>
      <c r="DLH66" s="77"/>
      <c r="DLI66" s="77"/>
      <c r="DLJ66" s="77"/>
      <c r="DLK66" s="77"/>
      <c r="DLL66" s="77"/>
      <c r="DLM66" s="77"/>
      <c r="DLN66" s="77"/>
      <c r="DLO66" s="77"/>
      <c r="DLP66" s="77"/>
      <c r="DLQ66" s="77"/>
      <c r="DLR66" s="77"/>
      <c r="DLS66" s="77"/>
      <c r="DLT66" s="77"/>
      <c r="DLU66" s="77"/>
      <c r="DLV66" s="77"/>
      <c r="DLW66" s="77"/>
      <c r="DLX66" s="77"/>
      <c r="DLY66" s="77"/>
      <c r="DLZ66" s="77"/>
      <c r="DMA66" s="77"/>
      <c r="DMB66" s="77"/>
      <c r="DMC66" s="77"/>
      <c r="DMD66" s="77"/>
      <c r="DME66" s="77"/>
      <c r="DMF66" s="77"/>
      <c r="DMG66" s="77"/>
      <c r="DMH66" s="77"/>
      <c r="DMI66" s="77"/>
      <c r="DMJ66" s="77"/>
      <c r="DMK66" s="77"/>
      <c r="DML66" s="77"/>
      <c r="DMM66" s="77"/>
      <c r="DMN66" s="77"/>
      <c r="DMO66" s="77"/>
      <c r="DMP66" s="77"/>
      <c r="DMQ66" s="77"/>
      <c r="DMR66" s="77"/>
      <c r="DMS66" s="77"/>
      <c r="DMT66" s="77"/>
      <c r="DMU66" s="77"/>
      <c r="DMV66" s="77"/>
      <c r="DMW66" s="77"/>
      <c r="DMX66" s="77"/>
      <c r="DMY66" s="77"/>
      <c r="DMZ66" s="77"/>
      <c r="DNA66" s="77"/>
      <c r="DNB66" s="77"/>
      <c r="DNC66" s="77"/>
      <c r="DND66" s="77"/>
      <c r="DNE66" s="77"/>
      <c r="DNF66" s="77"/>
      <c r="DNG66" s="77"/>
      <c r="DNH66" s="77"/>
      <c r="DNI66" s="77"/>
      <c r="DNJ66" s="77"/>
      <c r="DNK66" s="77"/>
      <c r="DNL66" s="77"/>
      <c r="DNM66" s="77"/>
      <c r="DNN66" s="77"/>
      <c r="DNO66" s="77"/>
      <c r="DNP66" s="77"/>
      <c r="DNQ66" s="77"/>
      <c r="DNR66" s="77"/>
      <c r="DNS66" s="77"/>
      <c r="DNT66" s="77"/>
      <c r="DNU66" s="77"/>
      <c r="DNV66" s="77"/>
      <c r="DNW66" s="77"/>
      <c r="DNX66" s="77"/>
      <c r="DNY66" s="77"/>
      <c r="DNZ66" s="77"/>
      <c r="DOA66" s="77"/>
      <c r="DOB66" s="77"/>
      <c r="DOC66" s="77"/>
      <c r="DOD66" s="77"/>
      <c r="DOE66" s="77"/>
      <c r="DOF66" s="77"/>
      <c r="DOG66" s="77"/>
      <c r="DOH66" s="77"/>
      <c r="DOI66" s="77"/>
      <c r="DOJ66" s="77"/>
      <c r="DOK66" s="77"/>
      <c r="DOL66" s="77"/>
      <c r="DOM66" s="77"/>
      <c r="DON66" s="77"/>
      <c r="DOO66" s="77"/>
      <c r="DOP66" s="77"/>
      <c r="DOQ66" s="77"/>
      <c r="DOR66" s="77"/>
      <c r="DOS66" s="77"/>
      <c r="DOT66" s="77"/>
      <c r="DOU66" s="77"/>
      <c r="DOV66" s="77"/>
      <c r="DOW66" s="77"/>
      <c r="DOX66" s="77"/>
      <c r="DOY66" s="77"/>
      <c r="DOZ66" s="77"/>
      <c r="DPA66" s="77"/>
      <c r="DPB66" s="77"/>
      <c r="DPC66" s="77"/>
      <c r="DPD66" s="77"/>
      <c r="DPE66" s="77"/>
      <c r="DPF66" s="77"/>
      <c r="DPG66" s="77"/>
      <c r="DPH66" s="77"/>
      <c r="DPI66" s="77"/>
      <c r="DPJ66" s="77"/>
      <c r="DPK66" s="77"/>
      <c r="DPL66" s="77"/>
      <c r="DPM66" s="77"/>
      <c r="DPN66" s="77"/>
      <c r="DPO66" s="77"/>
      <c r="DPP66" s="77"/>
      <c r="DPQ66" s="77"/>
      <c r="DPR66" s="77"/>
      <c r="DPS66" s="77"/>
      <c r="DPT66" s="77"/>
      <c r="DPU66" s="77"/>
      <c r="DPV66" s="77"/>
      <c r="DPW66" s="77"/>
      <c r="DPX66" s="77"/>
      <c r="DPY66" s="77"/>
      <c r="DPZ66" s="77"/>
      <c r="DQA66" s="77"/>
      <c r="DQB66" s="77"/>
      <c r="DQC66" s="77"/>
      <c r="DQD66" s="77"/>
      <c r="DQE66" s="77"/>
      <c r="DQF66" s="77"/>
      <c r="DQG66" s="77"/>
      <c r="DQH66" s="77"/>
      <c r="DQI66" s="77"/>
      <c r="DQJ66" s="77"/>
      <c r="DQK66" s="77"/>
      <c r="DQL66" s="77"/>
      <c r="DQM66" s="77"/>
      <c r="DQN66" s="77"/>
      <c r="DQO66" s="77"/>
      <c r="DQP66" s="77"/>
      <c r="DQQ66" s="77"/>
      <c r="DQR66" s="77"/>
      <c r="DQS66" s="77"/>
      <c r="DQT66" s="77"/>
      <c r="DQU66" s="77"/>
      <c r="DQV66" s="77"/>
      <c r="DQW66" s="77"/>
      <c r="DQX66" s="77"/>
      <c r="DQY66" s="77"/>
      <c r="DQZ66" s="77"/>
      <c r="DRA66" s="77"/>
      <c r="DRB66" s="77"/>
      <c r="DRC66" s="77"/>
      <c r="DRD66" s="77"/>
      <c r="DRE66" s="77"/>
      <c r="DRF66" s="77"/>
      <c r="DRG66" s="77"/>
      <c r="DRH66" s="77"/>
      <c r="DRI66" s="77"/>
      <c r="DRJ66" s="77"/>
      <c r="DRK66" s="77"/>
      <c r="DRL66" s="77"/>
      <c r="DRM66" s="77"/>
      <c r="DRN66" s="77"/>
      <c r="DRO66" s="77"/>
      <c r="DRP66" s="77"/>
      <c r="DRQ66" s="77"/>
      <c r="DRR66" s="77"/>
      <c r="DRS66" s="77"/>
      <c r="DRT66" s="77"/>
      <c r="DRU66" s="77"/>
      <c r="DRV66" s="77"/>
      <c r="DRW66" s="77"/>
      <c r="DRX66" s="77"/>
      <c r="DRY66" s="77"/>
      <c r="DRZ66" s="77"/>
      <c r="DSA66" s="77"/>
      <c r="DSB66" s="77"/>
      <c r="DSC66" s="77"/>
      <c r="DSD66" s="77"/>
      <c r="DSE66" s="77"/>
      <c r="DSF66" s="77"/>
      <c r="DSG66" s="77"/>
      <c r="DSH66" s="77"/>
      <c r="DSI66" s="77"/>
      <c r="DSJ66" s="77"/>
      <c r="DSK66" s="77"/>
      <c r="DSL66" s="77"/>
      <c r="DSM66" s="77"/>
      <c r="DSN66" s="77"/>
      <c r="DSO66" s="77"/>
      <c r="DSP66" s="77"/>
      <c r="DSQ66" s="77"/>
      <c r="DSR66" s="77"/>
      <c r="DSS66" s="77"/>
      <c r="DST66" s="77"/>
      <c r="DSU66" s="77"/>
      <c r="DSV66" s="77"/>
      <c r="DSW66" s="77"/>
      <c r="DSX66" s="77"/>
      <c r="DSY66" s="77"/>
      <c r="DSZ66" s="77"/>
      <c r="DTA66" s="77"/>
      <c r="DTB66" s="77"/>
      <c r="DTC66" s="77"/>
      <c r="DTD66" s="77"/>
      <c r="DTE66" s="77"/>
      <c r="DTF66" s="77"/>
      <c r="DTG66" s="77"/>
      <c r="DTH66" s="77"/>
      <c r="DTI66" s="77"/>
      <c r="DTJ66" s="77"/>
      <c r="DTK66" s="77"/>
      <c r="DTL66" s="77"/>
      <c r="DTM66" s="77"/>
      <c r="DTN66" s="77"/>
      <c r="DTO66" s="77"/>
      <c r="DTP66" s="77"/>
      <c r="DTQ66" s="77"/>
      <c r="DTR66" s="77"/>
      <c r="DTS66" s="77"/>
      <c r="DTT66" s="77"/>
      <c r="DTU66" s="77"/>
      <c r="DTV66" s="77"/>
      <c r="DTW66" s="77"/>
      <c r="DTX66" s="77"/>
      <c r="DTY66" s="77"/>
      <c r="DTZ66" s="77"/>
      <c r="DUA66" s="77"/>
      <c r="DUB66" s="77"/>
      <c r="DUC66" s="77"/>
      <c r="DUD66" s="77"/>
      <c r="DUE66" s="77"/>
      <c r="DUF66" s="77"/>
      <c r="DUG66" s="77"/>
      <c r="DUH66" s="77"/>
      <c r="DUI66" s="77"/>
      <c r="DUJ66" s="77"/>
      <c r="DUK66" s="77"/>
      <c r="DUL66" s="77"/>
      <c r="DUM66" s="77"/>
      <c r="DUN66" s="77"/>
      <c r="DUO66" s="77"/>
      <c r="DUP66" s="77"/>
      <c r="DUQ66" s="77"/>
      <c r="DUR66" s="77"/>
      <c r="DUS66" s="77"/>
      <c r="DUT66" s="77"/>
      <c r="DUU66" s="77"/>
      <c r="DUV66" s="77"/>
      <c r="DUW66" s="77"/>
      <c r="DUX66" s="77"/>
      <c r="DUY66" s="77"/>
      <c r="DUZ66" s="77"/>
      <c r="DVA66" s="77"/>
      <c r="DVB66" s="77"/>
      <c r="DVC66" s="77"/>
      <c r="DVD66" s="77"/>
      <c r="DVE66" s="77"/>
      <c r="DVF66" s="77"/>
      <c r="DVG66" s="77"/>
      <c r="DVH66" s="77"/>
      <c r="DVI66" s="77"/>
      <c r="DVJ66" s="77"/>
      <c r="DVK66" s="77"/>
      <c r="DVL66" s="77"/>
      <c r="DVM66" s="77"/>
      <c r="DVN66" s="77"/>
      <c r="DVO66" s="77"/>
      <c r="DVP66" s="77"/>
      <c r="DVQ66" s="77"/>
      <c r="DVR66" s="77"/>
      <c r="DVS66" s="77"/>
      <c r="DVT66" s="77"/>
      <c r="DVU66" s="77"/>
      <c r="DVV66" s="77"/>
      <c r="DVW66" s="77"/>
      <c r="DVX66" s="77"/>
      <c r="DVY66" s="77"/>
      <c r="DVZ66" s="77"/>
      <c r="DWA66" s="77"/>
      <c r="DWB66" s="77"/>
      <c r="DWC66" s="77"/>
      <c r="DWD66" s="77"/>
      <c r="DWE66" s="77"/>
      <c r="DWF66" s="77"/>
      <c r="DWG66" s="77"/>
      <c r="DWH66" s="77"/>
      <c r="DWI66" s="77"/>
      <c r="DWJ66" s="77"/>
      <c r="DWK66" s="77"/>
      <c r="DWL66" s="77"/>
      <c r="DWM66" s="77"/>
      <c r="DWN66" s="77"/>
      <c r="DWO66" s="77"/>
      <c r="DWP66" s="77"/>
      <c r="DWQ66" s="77"/>
      <c r="DWR66" s="77"/>
      <c r="DWS66" s="77"/>
      <c r="DWT66" s="77"/>
      <c r="DWU66" s="77"/>
      <c r="DWV66" s="77"/>
      <c r="DWW66" s="77"/>
      <c r="DWX66" s="77"/>
      <c r="DWY66" s="77"/>
      <c r="DWZ66" s="77"/>
      <c r="DXA66" s="77"/>
      <c r="DXB66" s="77"/>
      <c r="DXC66" s="77"/>
      <c r="DXD66" s="77"/>
      <c r="DXE66" s="77"/>
      <c r="DXF66" s="77"/>
      <c r="DXG66" s="77"/>
      <c r="DXH66" s="77"/>
      <c r="DXI66" s="77"/>
      <c r="DXJ66" s="77"/>
      <c r="DXK66" s="77"/>
      <c r="DXL66" s="77"/>
      <c r="DXM66" s="77"/>
      <c r="DXN66" s="77"/>
      <c r="DXO66" s="77"/>
      <c r="DXP66" s="77"/>
      <c r="DXQ66" s="77"/>
      <c r="DXR66" s="77"/>
      <c r="DXS66" s="77"/>
      <c r="DXT66" s="77"/>
      <c r="DXU66" s="77"/>
      <c r="DXV66" s="77"/>
      <c r="DXW66" s="77"/>
      <c r="DXX66" s="77"/>
      <c r="DXY66" s="77"/>
      <c r="DXZ66" s="77"/>
      <c r="DYA66" s="77"/>
      <c r="DYB66" s="77"/>
      <c r="DYC66" s="77"/>
      <c r="DYD66" s="77"/>
      <c r="DYE66" s="77"/>
      <c r="DYF66" s="77"/>
      <c r="DYG66" s="77"/>
      <c r="DYH66" s="77"/>
      <c r="DYI66" s="77"/>
      <c r="DYJ66" s="77"/>
      <c r="DYK66" s="77"/>
      <c r="DYL66" s="77"/>
      <c r="DYM66" s="77"/>
      <c r="DYN66" s="77"/>
      <c r="DYO66" s="77"/>
      <c r="DYP66" s="77"/>
      <c r="DYQ66" s="77"/>
      <c r="DYR66" s="77"/>
      <c r="DYS66" s="77"/>
      <c r="DYT66" s="77"/>
      <c r="DYU66" s="77"/>
      <c r="DYV66" s="77"/>
      <c r="DYW66" s="77"/>
      <c r="DYX66" s="77"/>
      <c r="DYY66" s="77"/>
      <c r="DYZ66" s="77"/>
      <c r="DZA66" s="77"/>
      <c r="DZB66" s="77"/>
      <c r="DZC66" s="77"/>
      <c r="DZD66" s="77"/>
      <c r="DZE66" s="77"/>
      <c r="DZF66" s="77"/>
      <c r="DZG66" s="77"/>
      <c r="DZH66" s="77"/>
      <c r="DZI66" s="77"/>
      <c r="DZJ66" s="77"/>
      <c r="DZK66" s="77"/>
      <c r="DZL66" s="77"/>
      <c r="DZM66" s="77"/>
      <c r="DZN66" s="77"/>
      <c r="DZO66" s="77"/>
      <c r="DZP66" s="77"/>
      <c r="DZQ66" s="77"/>
      <c r="DZR66" s="77"/>
      <c r="DZS66" s="77"/>
      <c r="DZT66" s="77"/>
      <c r="DZU66" s="77"/>
      <c r="DZV66" s="77"/>
      <c r="DZW66" s="77"/>
      <c r="DZX66" s="77"/>
      <c r="DZY66" s="77"/>
      <c r="DZZ66" s="77"/>
      <c r="EAA66" s="77"/>
      <c r="EAB66" s="77"/>
      <c r="EAC66" s="77"/>
      <c r="EAD66" s="77"/>
      <c r="EAE66" s="77"/>
      <c r="EAF66" s="77"/>
      <c r="EAG66" s="77"/>
      <c r="EAH66" s="77"/>
      <c r="EAI66" s="77"/>
      <c r="EAJ66" s="77"/>
      <c r="EAK66" s="77"/>
      <c r="EAL66" s="77"/>
      <c r="EAM66" s="77"/>
      <c r="EAN66" s="77"/>
      <c r="EAO66" s="77"/>
      <c r="EAP66" s="77"/>
      <c r="EAQ66" s="77"/>
      <c r="EAR66" s="77"/>
      <c r="EAS66" s="77"/>
      <c r="EAT66" s="77"/>
      <c r="EAU66" s="77"/>
      <c r="EAV66" s="77"/>
      <c r="EAW66" s="77"/>
      <c r="EAX66" s="77"/>
      <c r="EAY66" s="77"/>
      <c r="EAZ66" s="77"/>
      <c r="EBA66" s="77"/>
      <c r="EBB66" s="77"/>
      <c r="EBC66" s="77"/>
      <c r="EBD66" s="77"/>
      <c r="EBE66" s="77"/>
      <c r="EBF66" s="77"/>
      <c r="EBG66" s="77"/>
      <c r="EBH66" s="77"/>
      <c r="EBI66" s="77"/>
      <c r="EBJ66" s="77"/>
      <c r="EBK66" s="77"/>
      <c r="EBL66" s="77"/>
      <c r="EBM66" s="77"/>
      <c r="EBN66" s="77"/>
      <c r="EBO66" s="77"/>
      <c r="EBP66" s="77"/>
      <c r="EBQ66" s="77"/>
      <c r="EBR66" s="77"/>
      <c r="EBS66" s="77"/>
      <c r="EBT66" s="77"/>
      <c r="EBU66" s="77"/>
      <c r="EBV66" s="77"/>
      <c r="EBW66" s="77"/>
      <c r="EBX66" s="77"/>
      <c r="EBY66" s="77"/>
      <c r="EBZ66" s="77"/>
      <c r="ECA66" s="77"/>
      <c r="ECB66" s="77"/>
      <c r="ECC66" s="77"/>
      <c r="ECD66" s="77"/>
      <c r="ECE66" s="77"/>
      <c r="ECF66" s="77"/>
      <c r="ECG66" s="77"/>
      <c r="ECH66" s="77"/>
      <c r="ECI66" s="77"/>
      <c r="ECJ66" s="77"/>
      <c r="ECK66" s="77"/>
      <c r="ECL66" s="77"/>
      <c r="ECM66" s="77"/>
      <c r="ECN66" s="77"/>
      <c r="ECO66" s="77"/>
      <c r="ECP66" s="77"/>
      <c r="ECQ66" s="77"/>
      <c r="ECR66" s="77"/>
      <c r="ECS66" s="77"/>
      <c r="ECT66" s="77"/>
      <c r="ECU66" s="77"/>
      <c r="ECV66" s="77"/>
      <c r="ECW66" s="77"/>
      <c r="ECX66" s="77"/>
      <c r="ECY66" s="77"/>
      <c r="ECZ66" s="77"/>
      <c r="EDA66" s="77"/>
      <c r="EDB66" s="77"/>
      <c r="EDC66" s="77"/>
      <c r="EDD66" s="77"/>
      <c r="EDE66" s="77"/>
      <c r="EDF66" s="77"/>
      <c r="EDG66" s="77"/>
      <c r="EDH66" s="77"/>
      <c r="EDI66" s="77"/>
      <c r="EDJ66" s="77"/>
      <c r="EDK66" s="77"/>
      <c r="EDL66" s="77"/>
      <c r="EDM66" s="77"/>
      <c r="EDN66" s="77"/>
      <c r="EDO66" s="77"/>
      <c r="EDP66" s="77"/>
      <c r="EDQ66" s="77"/>
      <c r="EDR66" s="77"/>
      <c r="EDS66" s="77"/>
      <c r="EDT66" s="77"/>
      <c r="EDU66" s="77"/>
      <c r="EDV66" s="77"/>
      <c r="EDW66" s="77"/>
      <c r="EDX66" s="77"/>
      <c r="EDY66" s="77"/>
      <c r="EDZ66" s="77"/>
      <c r="EEA66" s="77"/>
      <c r="EEB66" s="77"/>
      <c r="EEC66" s="77"/>
      <c r="EED66" s="77"/>
      <c r="EEE66" s="77"/>
      <c r="EEF66" s="77"/>
      <c r="EEG66" s="77"/>
      <c r="EEH66" s="77"/>
      <c r="EEI66" s="77"/>
      <c r="EEJ66" s="77"/>
      <c r="EEK66" s="77"/>
      <c r="EEL66" s="77"/>
      <c r="EEM66" s="77"/>
      <c r="EEN66" s="77"/>
      <c r="EEO66" s="77"/>
      <c r="EEP66" s="77"/>
      <c r="EEQ66" s="77"/>
      <c r="EER66" s="77"/>
      <c r="EES66" s="77"/>
      <c r="EET66" s="77"/>
      <c r="EEU66" s="77"/>
      <c r="EEV66" s="77"/>
      <c r="EEW66" s="77"/>
      <c r="EEX66" s="77"/>
      <c r="EEY66" s="77"/>
      <c r="EEZ66" s="77"/>
      <c r="EFA66" s="77"/>
      <c r="EFB66" s="77"/>
      <c r="EFC66" s="77"/>
      <c r="EFD66" s="77"/>
      <c r="EFE66" s="77"/>
      <c r="EFF66" s="77"/>
      <c r="EFG66" s="77"/>
      <c r="EFH66" s="77"/>
      <c r="EFI66" s="77"/>
      <c r="EFJ66" s="77"/>
      <c r="EFK66" s="77"/>
      <c r="EFL66" s="77"/>
      <c r="EFM66" s="77"/>
      <c r="EFN66" s="77"/>
      <c r="EFO66" s="77"/>
      <c r="EFP66" s="77"/>
      <c r="EFQ66" s="77"/>
      <c r="EFR66" s="77"/>
      <c r="EFS66" s="77"/>
      <c r="EFT66" s="77"/>
      <c r="EFU66" s="77"/>
      <c r="EFV66" s="77"/>
      <c r="EFW66" s="77"/>
      <c r="EFX66" s="77"/>
      <c r="EFY66" s="77"/>
      <c r="EFZ66" s="77"/>
      <c r="EGA66" s="77"/>
      <c r="EGB66" s="77"/>
      <c r="EGC66" s="77"/>
      <c r="EGD66" s="77"/>
      <c r="EGE66" s="77"/>
      <c r="EGF66" s="77"/>
      <c r="EGG66" s="77"/>
      <c r="EGH66" s="77"/>
      <c r="EGI66" s="77"/>
      <c r="EGJ66" s="77"/>
      <c r="EGK66" s="77"/>
      <c r="EGL66" s="77"/>
      <c r="EGM66" s="77"/>
      <c r="EGN66" s="77"/>
      <c r="EGO66" s="77"/>
      <c r="EGP66" s="77"/>
      <c r="EGQ66" s="77"/>
      <c r="EGR66" s="77"/>
      <c r="EGS66" s="77"/>
      <c r="EGT66" s="77"/>
      <c r="EGU66" s="77"/>
      <c r="EGV66" s="77"/>
      <c r="EGW66" s="77"/>
      <c r="EGX66" s="77"/>
      <c r="EGY66" s="77"/>
      <c r="EGZ66" s="77"/>
      <c r="EHA66" s="77"/>
      <c r="EHB66" s="77"/>
      <c r="EHC66" s="77"/>
      <c r="EHD66" s="77"/>
      <c r="EHE66" s="77"/>
      <c r="EHF66" s="77"/>
      <c r="EHG66" s="77"/>
      <c r="EHH66" s="77"/>
      <c r="EHI66" s="77"/>
      <c r="EHJ66" s="77"/>
      <c r="EHK66" s="77"/>
      <c r="EHL66" s="77"/>
      <c r="EHM66" s="77"/>
      <c r="EHN66" s="77"/>
      <c r="EHO66" s="77"/>
      <c r="EHP66" s="77"/>
      <c r="EHQ66" s="77"/>
      <c r="EHR66" s="77"/>
      <c r="EHS66" s="77"/>
      <c r="EHT66" s="77"/>
      <c r="EHU66" s="77"/>
      <c r="EHV66" s="77"/>
      <c r="EHW66" s="77"/>
      <c r="EHX66" s="77"/>
      <c r="EHY66" s="77"/>
      <c r="EHZ66" s="77"/>
      <c r="EIA66" s="77"/>
      <c r="EIB66" s="77"/>
      <c r="EIC66" s="77"/>
      <c r="EID66" s="77"/>
      <c r="EIE66" s="77"/>
      <c r="EIF66" s="77"/>
      <c r="EIG66" s="77"/>
      <c r="EIH66" s="77"/>
      <c r="EII66" s="77"/>
      <c r="EIJ66" s="77"/>
      <c r="EIK66" s="77"/>
      <c r="EIL66" s="77"/>
      <c r="EIM66" s="77"/>
      <c r="EIN66" s="77"/>
      <c r="EIO66" s="77"/>
      <c r="EIP66" s="77"/>
      <c r="EIQ66" s="77"/>
      <c r="EIR66" s="77"/>
      <c r="EIS66" s="77"/>
      <c r="EIT66" s="77"/>
      <c r="EIU66" s="77"/>
      <c r="EIV66" s="77"/>
      <c r="EIW66" s="77"/>
      <c r="EIX66" s="77"/>
      <c r="EIY66" s="77"/>
      <c r="EIZ66" s="77"/>
      <c r="EJA66" s="77"/>
      <c r="EJB66" s="77"/>
      <c r="EJC66" s="77"/>
      <c r="EJD66" s="77"/>
      <c r="EJE66" s="77"/>
      <c r="EJF66" s="77"/>
      <c r="EJG66" s="77"/>
      <c r="EJH66" s="77"/>
      <c r="EJI66" s="77"/>
      <c r="EJJ66" s="77"/>
      <c r="EJK66" s="77"/>
      <c r="EJL66" s="77"/>
      <c r="EJM66" s="77"/>
      <c r="EJN66" s="77"/>
      <c r="EJO66" s="77"/>
      <c r="EJP66" s="77"/>
      <c r="EJQ66" s="77"/>
      <c r="EJR66" s="77"/>
      <c r="EJS66" s="77"/>
      <c r="EJT66" s="77"/>
      <c r="EJU66" s="77"/>
      <c r="EJV66" s="77"/>
      <c r="EJW66" s="77"/>
      <c r="EJX66" s="77"/>
      <c r="EJY66" s="77"/>
      <c r="EJZ66" s="77"/>
      <c r="EKA66" s="77"/>
      <c r="EKB66" s="77"/>
      <c r="EKC66" s="77"/>
      <c r="EKD66" s="77"/>
      <c r="EKE66" s="77"/>
      <c r="EKF66" s="77"/>
      <c r="EKG66" s="77"/>
      <c r="EKH66" s="77"/>
      <c r="EKI66" s="77"/>
      <c r="EKJ66" s="77"/>
      <c r="EKK66" s="77"/>
      <c r="EKL66" s="77"/>
      <c r="EKM66" s="77"/>
      <c r="EKN66" s="77"/>
      <c r="EKO66" s="77"/>
      <c r="EKP66" s="77"/>
      <c r="EKQ66" s="77"/>
      <c r="EKR66" s="77"/>
      <c r="EKS66" s="77"/>
      <c r="EKT66" s="77"/>
      <c r="EKU66" s="77"/>
      <c r="EKV66" s="77"/>
      <c r="EKW66" s="77"/>
      <c r="EKX66" s="77"/>
      <c r="EKY66" s="77"/>
      <c r="EKZ66" s="77"/>
      <c r="ELA66" s="77"/>
      <c r="ELB66" s="77"/>
      <c r="ELC66" s="77"/>
      <c r="ELD66" s="77"/>
      <c r="ELE66" s="77"/>
      <c r="ELF66" s="77"/>
      <c r="ELG66" s="77"/>
      <c r="ELH66" s="77"/>
      <c r="ELI66" s="77"/>
      <c r="ELJ66" s="77"/>
      <c r="ELK66" s="77"/>
      <c r="ELL66" s="77"/>
      <c r="ELM66" s="77"/>
      <c r="ELN66" s="77"/>
      <c r="ELO66" s="77"/>
      <c r="ELP66" s="77"/>
      <c r="ELQ66" s="77"/>
      <c r="ELR66" s="77"/>
      <c r="ELS66" s="77"/>
      <c r="ELT66" s="77"/>
      <c r="ELU66" s="77"/>
      <c r="ELV66" s="77"/>
      <c r="ELW66" s="77"/>
      <c r="ELX66" s="77"/>
      <c r="ELY66" s="77"/>
      <c r="ELZ66" s="77"/>
      <c r="EMA66" s="77"/>
      <c r="EMB66" s="77"/>
      <c r="EMC66" s="77"/>
      <c r="EMD66" s="77"/>
      <c r="EME66" s="77"/>
      <c r="EMF66" s="77"/>
      <c r="EMG66" s="77"/>
      <c r="EMH66" s="77"/>
      <c r="EMI66" s="77"/>
      <c r="EMJ66" s="77"/>
      <c r="EMK66" s="77"/>
      <c r="EML66" s="77"/>
      <c r="EMM66" s="77"/>
      <c r="EMN66" s="77"/>
      <c r="EMO66" s="77"/>
      <c r="EMP66" s="77"/>
      <c r="EMQ66" s="77"/>
      <c r="EMR66" s="77"/>
      <c r="EMS66" s="77"/>
      <c r="EMT66" s="77"/>
      <c r="EMU66" s="77"/>
      <c r="EMV66" s="77"/>
      <c r="EMW66" s="77"/>
      <c r="EMX66" s="77"/>
      <c r="EMY66" s="77"/>
      <c r="EMZ66" s="77"/>
      <c r="ENA66" s="77"/>
      <c r="ENB66" s="77"/>
      <c r="ENC66" s="77"/>
      <c r="END66" s="77"/>
      <c r="ENE66" s="77"/>
      <c r="ENF66" s="77"/>
      <c r="ENG66" s="77"/>
      <c r="ENH66" s="77"/>
      <c r="ENI66" s="77"/>
      <c r="ENJ66" s="77"/>
      <c r="ENK66" s="77"/>
      <c r="ENL66" s="77"/>
      <c r="ENM66" s="77"/>
      <c r="ENN66" s="77"/>
      <c r="ENO66" s="77"/>
      <c r="ENP66" s="77"/>
      <c r="ENQ66" s="77"/>
      <c r="ENR66" s="77"/>
      <c r="ENS66" s="77"/>
      <c r="ENT66" s="77"/>
      <c r="ENU66" s="77"/>
      <c r="ENV66" s="77"/>
      <c r="ENW66" s="77"/>
      <c r="ENX66" s="77"/>
      <c r="ENY66" s="77"/>
      <c r="ENZ66" s="77"/>
      <c r="EOA66" s="77"/>
      <c r="EOB66" s="77"/>
      <c r="EOC66" s="77"/>
      <c r="EOD66" s="77"/>
      <c r="EOE66" s="77"/>
      <c r="EOF66" s="77"/>
      <c r="EOG66" s="77"/>
      <c r="EOH66" s="77"/>
      <c r="EOI66" s="77"/>
      <c r="EOJ66" s="77"/>
      <c r="EOK66" s="77"/>
      <c r="EOL66" s="77"/>
      <c r="EOM66" s="77"/>
      <c r="EON66" s="77"/>
      <c r="EOO66" s="77"/>
      <c r="EOP66" s="77"/>
      <c r="EOQ66" s="77"/>
      <c r="EOR66" s="77"/>
      <c r="EOS66" s="77"/>
      <c r="EOT66" s="77"/>
      <c r="EOU66" s="77"/>
      <c r="EOV66" s="77"/>
      <c r="EOW66" s="77"/>
      <c r="EOX66" s="77"/>
      <c r="EOY66" s="77"/>
      <c r="EOZ66" s="77"/>
      <c r="EPA66" s="77"/>
      <c r="EPB66" s="77"/>
      <c r="EPC66" s="77"/>
      <c r="EPD66" s="77"/>
      <c r="EPE66" s="77"/>
      <c r="EPF66" s="77"/>
      <c r="EPG66" s="77"/>
      <c r="EPH66" s="77"/>
      <c r="EPI66" s="77"/>
      <c r="EPJ66" s="77"/>
      <c r="EPK66" s="77"/>
      <c r="EPL66" s="77"/>
      <c r="EPM66" s="77"/>
      <c r="EPN66" s="77"/>
      <c r="EPO66" s="77"/>
      <c r="EPP66" s="77"/>
      <c r="EPQ66" s="77"/>
      <c r="EPR66" s="77"/>
      <c r="EPS66" s="77"/>
      <c r="EPT66" s="77"/>
      <c r="EPU66" s="77"/>
      <c r="EPV66" s="77"/>
      <c r="EPW66" s="77"/>
      <c r="EPX66" s="77"/>
      <c r="EPY66" s="77"/>
      <c r="EPZ66" s="77"/>
      <c r="EQA66" s="77"/>
      <c r="EQB66" s="77"/>
      <c r="EQC66" s="77"/>
      <c r="EQD66" s="77"/>
      <c r="EQE66" s="77"/>
      <c r="EQF66" s="77"/>
      <c r="EQG66" s="77"/>
      <c r="EQH66" s="77"/>
      <c r="EQI66" s="77"/>
      <c r="EQJ66" s="77"/>
      <c r="EQK66" s="77"/>
      <c r="EQL66" s="77"/>
      <c r="EQM66" s="77"/>
      <c r="EQN66" s="77"/>
      <c r="EQO66" s="77"/>
      <c r="EQP66" s="77"/>
      <c r="EQQ66" s="77"/>
      <c r="EQR66" s="77"/>
      <c r="EQS66" s="77"/>
      <c r="EQT66" s="77"/>
      <c r="EQU66" s="77"/>
      <c r="EQV66" s="77"/>
      <c r="EQW66" s="77"/>
      <c r="EQX66" s="77"/>
      <c r="EQY66" s="77"/>
      <c r="EQZ66" s="77"/>
      <c r="ERA66" s="77"/>
      <c r="ERB66" s="77"/>
      <c r="ERC66" s="77"/>
      <c r="ERD66" s="77"/>
      <c r="ERE66" s="77"/>
      <c r="ERF66" s="77"/>
      <c r="ERG66" s="77"/>
      <c r="ERH66" s="77"/>
      <c r="ERI66" s="77"/>
      <c r="ERJ66" s="77"/>
      <c r="ERK66" s="77"/>
      <c r="ERL66" s="77"/>
      <c r="ERM66" s="77"/>
      <c r="ERN66" s="77"/>
      <c r="ERO66" s="77"/>
      <c r="ERP66" s="77"/>
      <c r="ERQ66" s="77"/>
      <c r="ERR66" s="77"/>
      <c r="ERS66" s="77"/>
      <c r="ERT66" s="77"/>
      <c r="ERU66" s="77"/>
      <c r="ERV66" s="77"/>
      <c r="ERW66" s="77"/>
      <c r="ERX66" s="77"/>
      <c r="ERY66" s="77"/>
      <c r="ERZ66" s="77"/>
      <c r="ESA66" s="77"/>
      <c r="ESB66" s="77"/>
      <c r="ESC66" s="77"/>
      <c r="ESD66" s="77"/>
      <c r="ESE66" s="77"/>
      <c r="ESF66" s="77"/>
      <c r="ESG66" s="77"/>
      <c r="ESH66" s="77"/>
      <c r="ESI66" s="77"/>
      <c r="ESJ66" s="77"/>
      <c r="ESK66" s="77"/>
      <c r="ESL66" s="77"/>
      <c r="ESM66" s="77"/>
      <c r="ESN66" s="77"/>
      <c r="ESO66" s="77"/>
      <c r="ESP66" s="77"/>
      <c r="ESQ66" s="77"/>
      <c r="ESR66" s="77"/>
      <c r="ESS66" s="77"/>
      <c r="EST66" s="77"/>
      <c r="ESU66" s="77"/>
      <c r="ESV66" s="77"/>
      <c r="ESW66" s="77"/>
      <c r="ESX66" s="77"/>
      <c r="ESY66" s="77"/>
      <c r="ESZ66" s="77"/>
      <c r="ETA66" s="77"/>
      <c r="ETB66" s="77"/>
      <c r="ETC66" s="77"/>
      <c r="ETD66" s="77"/>
      <c r="ETE66" s="77"/>
      <c r="ETF66" s="77"/>
      <c r="ETG66" s="77"/>
      <c r="ETH66" s="77"/>
      <c r="ETI66" s="77"/>
      <c r="ETJ66" s="77"/>
      <c r="ETK66" s="77"/>
      <c r="ETL66" s="77"/>
      <c r="ETM66" s="77"/>
      <c r="ETN66" s="77"/>
      <c r="ETO66" s="77"/>
      <c r="ETP66" s="77"/>
      <c r="ETQ66" s="77"/>
      <c r="ETR66" s="77"/>
      <c r="ETS66" s="77"/>
      <c r="ETT66" s="77"/>
      <c r="ETU66" s="77"/>
      <c r="ETV66" s="77"/>
      <c r="ETW66" s="77"/>
      <c r="ETX66" s="77"/>
      <c r="ETY66" s="77"/>
      <c r="ETZ66" s="77"/>
      <c r="EUA66" s="77"/>
      <c r="EUB66" s="77"/>
      <c r="EUC66" s="77"/>
      <c r="EUD66" s="77"/>
      <c r="EUE66" s="77"/>
      <c r="EUF66" s="77"/>
      <c r="EUG66" s="77"/>
      <c r="EUH66" s="77"/>
      <c r="EUI66" s="77"/>
      <c r="EUJ66" s="77"/>
      <c r="EUK66" s="77"/>
      <c r="EUL66" s="77"/>
      <c r="EUM66" s="77"/>
      <c r="EUN66" s="77"/>
      <c r="EUO66" s="77"/>
      <c r="EUP66" s="77"/>
      <c r="EUQ66" s="77"/>
      <c r="EUR66" s="77"/>
      <c r="EUS66" s="77"/>
      <c r="EUT66" s="77"/>
      <c r="EUU66" s="77"/>
      <c r="EUV66" s="77"/>
      <c r="EUW66" s="77"/>
      <c r="EUX66" s="77"/>
      <c r="EUY66" s="77"/>
      <c r="EUZ66" s="77"/>
      <c r="EVA66" s="77"/>
      <c r="EVB66" s="77"/>
      <c r="EVC66" s="77"/>
      <c r="EVD66" s="77"/>
      <c r="EVE66" s="77"/>
      <c r="EVF66" s="77"/>
      <c r="EVG66" s="77"/>
      <c r="EVH66" s="77"/>
      <c r="EVI66" s="77"/>
      <c r="EVJ66" s="77"/>
      <c r="EVK66" s="77"/>
      <c r="EVL66" s="77"/>
      <c r="EVM66" s="77"/>
      <c r="EVN66" s="77"/>
      <c r="EVO66" s="77"/>
      <c r="EVP66" s="77"/>
      <c r="EVQ66" s="77"/>
      <c r="EVR66" s="77"/>
      <c r="EVS66" s="77"/>
      <c r="EVT66" s="77"/>
      <c r="EVU66" s="77"/>
      <c r="EVV66" s="77"/>
      <c r="EVW66" s="77"/>
      <c r="EVX66" s="77"/>
      <c r="EVY66" s="77"/>
      <c r="EVZ66" s="77"/>
      <c r="EWA66" s="77"/>
      <c r="EWB66" s="77"/>
      <c r="EWC66" s="77"/>
      <c r="EWD66" s="77"/>
      <c r="EWE66" s="77"/>
      <c r="EWF66" s="77"/>
      <c r="EWG66" s="77"/>
      <c r="EWH66" s="77"/>
      <c r="EWI66" s="77"/>
      <c r="EWJ66" s="77"/>
      <c r="EWK66" s="77"/>
      <c r="EWL66" s="77"/>
      <c r="EWM66" s="77"/>
      <c r="EWN66" s="77"/>
      <c r="EWO66" s="77"/>
      <c r="EWP66" s="77"/>
      <c r="EWQ66" s="77"/>
      <c r="EWR66" s="77"/>
      <c r="EWS66" s="77"/>
      <c r="EWT66" s="77"/>
      <c r="EWU66" s="77"/>
      <c r="EWV66" s="77"/>
      <c r="EWW66" s="77"/>
      <c r="EWX66" s="77"/>
      <c r="EWY66" s="77"/>
      <c r="EWZ66" s="77"/>
      <c r="EXA66" s="77"/>
      <c r="EXB66" s="77"/>
      <c r="EXC66" s="77"/>
      <c r="EXD66" s="77"/>
      <c r="EXE66" s="77"/>
      <c r="EXF66" s="77"/>
      <c r="EXG66" s="77"/>
      <c r="EXH66" s="77"/>
      <c r="EXI66" s="77"/>
      <c r="EXJ66" s="77"/>
      <c r="EXK66" s="77"/>
      <c r="EXL66" s="77"/>
      <c r="EXM66" s="77"/>
      <c r="EXN66" s="77"/>
      <c r="EXO66" s="77"/>
      <c r="EXP66" s="77"/>
      <c r="EXQ66" s="77"/>
      <c r="EXR66" s="77"/>
      <c r="EXS66" s="77"/>
      <c r="EXT66" s="77"/>
      <c r="EXU66" s="77"/>
      <c r="EXV66" s="77"/>
      <c r="EXW66" s="77"/>
      <c r="EXX66" s="77"/>
      <c r="EXY66" s="77"/>
      <c r="EXZ66" s="77"/>
      <c r="EYA66" s="77"/>
      <c r="EYB66" s="77"/>
      <c r="EYC66" s="77"/>
      <c r="EYD66" s="77"/>
      <c r="EYE66" s="77"/>
      <c r="EYF66" s="77"/>
      <c r="EYG66" s="77"/>
      <c r="EYH66" s="77"/>
      <c r="EYI66" s="77"/>
      <c r="EYJ66" s="77"/>
      <c r="EYK66" s="77"/>
      <c r="EYL66" s="77"/>
      <c r="EYM66" s="77"/>
      <c r="EYN66" s="77"/>
      <c r="EYO66" s="77"/>
      <c r="EYP66" s="77"/>
      <c r="EYQ66" s="77"/>
      <c r="EYR66" s="77"/>
      <c r="EYS66" s="77"/>
      <c r="EYT66" s="77"/>
      <c r="EYU66" s="77"/>
      <c r="EYV66" s="77"/>
      <c r="EYW66" s="77"/>
      <c r="EYX66" s="77"/>
      <c r="EYY66" s="77"/>
      <c r="EYZ66" s="77"/>
      <c r="EZA66" s="77"/>
      <c r="EZB66" s="77"/>
      <c r="EZC66" s="77"/>
      <c r="EZD66" s="77"/>
      <c r="EZE66" s="77"/>
      <c r="EZF66" s="77"/>
      <c r="EZG66" s="77"/>
      <c r="EZH66" s="77"/>
      <c r="EZI66" s="77"/>
      <c r="EZJ66" s="77"/>
      <c r="EZK66" s="77"/>
      <c r="EZL66" s="77"/>
      <c r="EZM66" s="77"/>
      <c r="EZN66" s="77"/>
      <c r="EZO66" s="77"/>
      <c r="EZP66" s="77"/>
      <c r="EZQ66" s="77"/>
      <c r="EZR66" s="77"/>
      <c r="EZS66" s="77"/>
      <c r="EZT66" s="77"/>
      <c r="EZU66" s="77"/>
      <c r="EZV66" s="77"/>
      <c r="EZW66" s="77"/>
      <c r="EZX66" s="77"/>
      <c r="EZY66" s="77"/>
      <c r="EZZ66" s="77"/>
      <c r="FAA66" s="77"/>
      <c r="FAB66" s="77"/>
      <c r="FAC66" s="77"/>
      <c r="FAD66" s="77"/>
      <c r="FAE66" s="77"/>
      <c r="FAF66" s="77"/>
      <c r="FAG66" s="77"/>
      <c r="FAH66" s="77"/>
      <c r="FAI66" s="77"/>
      <c r="FAJ66" s="77"/>
      <c r="FAK66" s="77"/>
      <c r="FAL66" s="77"/>
      <c r="FAM66" s="77"/>
      <c r="FAN66" s="77"/>
      <c r="FAO66" s="77"/>
      <c r="FAP66" s="77"/>
      <c r="FAQ66" s="77"/>
      <c r="FAR66" s="77"/>
      <c r="FAS66" s="77"/>
      <c r="FAT66" s="77"/>
      <c r="FAU66" s="77"/>
      <c r="FAV66" s="77"/>
      <c r="FAW66" s="77"/>
      <c r="FAX66" s="77"/>
      <c r="FAY66" s="77"/>
      <c r="FAZ66" s="77"/>
      <c r="FBA66" s="77"/>
      <c r="FBB66" s="77"/>
      <c r="FBC66" s="77"/>
      <c r="FBD66" s="77"/>
      <c r="FBE66" s="77"/>
      <c r="FBF66" s="77"/>
      <c r="FBG66" s="77"/>
      <c r="FBH66" s="77"/>
      <c r="FBI66" s="77"/>
      <c r="FBJ66" s="77"/>
      <c r="FBK66" s="77"/>
      <c r="FBL66" s="77"/>
      <c r="FBM66" s="77"/>
      <c r="FBN66" s="77"/>
      <c r="FBO66" s="77"/>
      <c r="FBP66" s="77"/>
      <c r="FBQ66" s="77"/>
      <c r="FBR66" s="77"/>
      <c r="FBS66" s="77"/>
      <c r="FBT66" s="77"/>
      <c r="FBU66" s="77"/>
      <c r="FBV66" s="77"/>
      <c r="FBW66" s="77"/>
      <c r="FBX66" s="77"/>
      <c r="FBY66" s="77"/>
      <c r="FBZ66" s="77"/>
      <c r="FCA66" s="77"/>
      <c r="FCB66" s="77"/>
      <c r="FCC66" s="77"/>
      <c r="FCD66" s="77"/>
      <c r="FCE66" s="77"/>
      <c r="FCF66" s="77"/>
      <c r="FCG66" s="77"/>
      <c r="FCH66" s="77"/>
      <c r="FCI66" s="77"/>
      <c r="FCJ66" s="77"/>
      <c r="FCK66" s="77"/>
      <c r="FCL66" s="77"/>
      <c r="FCM66" s="77"/>
      <c r="FCN66" s="77"/>
      <c r="FCO66" s="77"/>
      <c r="FCP66" s="77"/>
      <c r="FCQ66" s="77"/>
      <c r="FCR66" s="77"/>
      <c r="FCS66" s="77"/>
      <c r="FCT66" s="77"/>
      <c r="FCU66" s="77"/>
      <c r="FCV66" s="77"/>
      <c r="FCW66" s="77"/>
      <c r="FCX66" s="77"/>
      <c r="FCY66" s="77"/>
      <c r="FCZ66" s="77"/>
      <c r="FDA66" s="77"/>
      <c r="FDB66" s="77"/>
      <c r="FDC66" s="77"/>
      <c r="FDD66" s="77"/>
      <c r="FDE66" s="77"/>
      <c r="FDF66" s="77"/>
      <c r="FDG66" s="77"/>
      <c r="FDH66" s="77"/>
      <c r="FDI66" s="77"/>
      <c r="FDJ66" s="77"/>
      <c r="FDK66" s="77"/>
      <c r="FDL66" s="77"/>
      <c r="FDM66" s="77"/>
      <c r="FDN66" s="77"/>
      <c r="FDO66" s="77"/>
      <c r="FDP66" s="77"/>
      <c r="FDQ66" s="77"/>
      <c r="FDR66" s="77"/>
      <c r="FDS66" s="77"/>
      <c r="FDT66" s="77"/>
      <c r="FDU66" s="77"/>
      <c r="FDV66" s="77"/>
      <c r="FDW66" s="77"/>
      <c r="FDX66" s="77"/>
      <c r="FDY66" s="77"/>
      <c r="FDZ66" s="77"/>
      <c r="FEA66" s="77"/>
      <c r="FEB66" s="77"/>
      <c r="FEC66" s="77"/>
      <c r="FED66" s="77"/>
      <c r="FEE66" s="77"/>
      <c r="FEF66" s="77"/>
      <c r="FEG66" s="77"/>
      <c r="FEH66" s="77"/>
      <c r="FEI66" s="77"/>
      <c r="FEJ66" s="77"/>
      <c r="FEK66" s="77"/>
      <c r="FEL66" s="77"/>
      <c r="FEM66" s="77"/>
      <c r="FEN66" s="77"/>
      <c r="FEO66" s="77"/>
      <c r="FEP66" s="77"/>
      <c r="FEQ66" s="77"/>
      <c r="FER66" s="77"/>
      <c r="FES66" s="77"/>
      <c r="FET66" s="77"/>
      <c r="FEU66" s="77"/>
      <c r="FEV66" s="77"/>
      <c r="FEW66" s="77"/>
      <c r="FEX66" s="77"/>
      <c r="FEY66" s="77"/>
      <c r="FEZ66" s="77"/>
      <c r="FFA66" s="77"/>
      <c r="FFB66" s="77"/>
      <c r="FFC66" s="77"/>
      <c r="FFD66" s="77"/>
      <c r="FFE66" s="77"/>
      <c r="FFF66" s="77"/>
      <c r="FFG66" s="77"/>
      <c r="FFH66" s="77"/>
      <c r="FFI66" s="77"/>
      <c r="FFJ66" s="77"/>
      <c r="FFK66" s="77"/>
      <c r="FFL66" s="77"/>
      <c r="FFM66" s="77"/>
      <c r="FFN66" s="77"/>
      <c r="FFO66" s="77"/>
      <c r="FFP66" s="77"/>
      <c r="FFQ66" s="77"/>
      <c r="FFR66" s="77"/>
      <c r="FFS66" s="77"/>
      <c r="FFT66" s="77"/>
      <c r="FFU66" s="77"/>
      <c r="FFV66" s="77"/>
      <c r="FFW66" s="77"/>
      <c r="FFX66" s="77"/>
      <c r="FFY66" s="77"/>
      <c r="FFZ66" s="77"/>
      <c r="FGA66" s="77"/>
      <c r="FGB66" s="77"/>
      <c r="FGC66" s="77"/>
      <c r="FGD66" s="77"/>
      <c r="FGE66" s="77"/>
      <c r="FGF66" s="77"/>
      <c r="FGG66" s="77"/>
      <c r="FGH66" s="77"/>
      <c r="FGI66" s="77"/>
      <c r="FGJ66" s="77"/>
      <c r="FGK66" s="77"/>
      <c r="FGL66" s="77"/>
      <c r="FGM66" s="77"/>
      <c r="FGN66" s="77"/>
      <c r="FGO66" s="77"/>
      <c r="FGP66" s="77"/>
      <c r="FGQ66" s="77"/>
      <c r="FGR66" s="77"/>
      <c r="FGS66" s="77"/>
      <c r="FGT66" s="77"/>
      <c r="FGU66" s="77"/>
      <c r="FGV66" s="77"/>
      <c r="FGW66" s="77"/>
      <c r="FGX66" s="77"/>
      <c r="FGY66" s="77"/>
      <c r="FGZ66" s="77"/>
      <c r="FHA66" s="77"/>
      <c r="FHB66" s="77"/>
      <c r="FHC66" s="77"/>
      <c r="FHD66" s="77"/>
      <c r="FHE66" s="77"/>
      <c r="FHF66" s="77"/>
      <c r="FHG66" s="77"/>
      <c r="FHH66" s="77"/>
      <c r="FHI66" s="77"/>
      <c r="FHJ66" s="77"/>
      <c r="FHK66" s="77"/>
      <c r="FHL66" s="77"/>
      <c r="FHM66" s="77"/>
      <c r="FHN66" s="77"/>
      <c r="FHO66" s="77"/>
      <c r="FHP66" s="77"/>
      <c r="FHQ66" s="77"/>
      <c r="FHR66" s="77"/>
      <c r="FHS66" s="77"/>
      <c r="FHT66" s="77"/>
      <c r="FHU66" s="77"/>
      <c r="FHV66" s="77"/>
      <c r="FHW66" s="77"/>
      <c r="FHX66" s="77"/>
      <c r="FHY66" s="77"/>
      <c r="FHZ66" s="77"/>
      <c r="FIA66" s="77"/>
      <c r="FIB66" s="77"/>
      <c r="FIC66" s="77"/>
      <c r="FID66" s="77"/>
      <c r="FIE66" s="77"/>
      <c r="FIF66" s="77"/>
      <c r="FIG66" s="77"/>
      <c r="FIH66" s="77"/>
      <c r="FII66" s="77"/>
      <c r="FIJ66" s="77"/>
      <c r="FIK66" s="77"/>
      <c r="FIL66" s="77"/>
      <c r="FIM66" s="77"/>
      <c r="FIN66" s="77"/>
      <c r="FIO66" s="77"/>
      <c r="FIP66" s="77"/>
      <c r="FIQ66" s="77"/>
      <c r="FIR66" s="77"/>
      <c r="FIS66" s="77"/>
      <c r="FIT66" s="77"/>
      <c r="FIU66" s="77"/>
      <c r="FIV66" s="77"/>
      <c r="FIW66" s="77"/>
      <c r="FIX66" s="77"/>
      <c r="FIY66" s="77"/>
      <c r="FIZ66" s="77"/>
      <c r="FJA66" s="77"/>
      <c r="FJB66" s="77"/>
      <c r="FJC66" s="77"/>
      <c r="FJD66" s="77"/>
      <c r="FJE66" s="77"/>
      <c r="FJF66" s="77"/>
      <c r="FJG66" s="77"/>
      <c r="FJH66" s="77"/>
      <c r="FJI66" s="77"/>
      <c r="FJJ66" s="77"/>
      <c r="FJK66" s="77"/>
      <c r="FJL66" s="77"/>
      <c r="FJM66" s="77"/>
      <c r="FJN66" s="77"/>
      <c r="FJO66" s="77"/>
      <c r="FJP66" s="77"/>
      <c r="FJQ66" s="77"/>
      <c r="FJR66" s="77"/>
      <c r="FJS66" s="77"/>
      <c r="FJT66" s="77"/>
      <c r="FJU66" s="77"/>
      <c r="FJV66" s="77"/>
      <c r="FJW66" s="77"/>
      <c r="FJX66" s="77"/>
      <c r="FJY66" s="77"/>
      <c r="FJZ66" s="77"/>
      <c r="FKA66" s="77"/>
      <c r="FKB66" s="77"/>
      <c r="FKC66" s="77"/>
      <c r="FKD66" s="77"/>
      <c r="FKE66" s="77"/>
      <c r="FKF66" s="77"/>
      <c r="FKG66" s="77"/>
      <c r="FKH66" s="77"/>
      <c r="FKI66" s="77"/>
      <c r="FKJ66" s="77"/>
      <c r="FKK66" s="77"/>
      <c r="FKL66" s="77"/>
      <c r="FKM66" s="77"/>
      <c r="FKN66" s="77"/>
      <c r="FKO66" s="77"/>
      <c r="FKP66" s="77"/>
      <c r="FKQ66" s="77"/>
      <c r="FKR66" s="77"/>
      <c r="FKS66" s="77"/>
      <c r="FKT66" s="77"/>
      <c r="FKU66" s="77"/>
      <c r="FKV66" s="77"/>
      <c r="FKW66" s="77"/>
      <c r="FKX66" s="77"/>
      <c r="FKY66" s="77"/>
      <c r="FKZ66" s="77"/>
      <c r="FLA66" s="77"/>
      <c r="FLB66" s="77"/>
      <c r="FLC66" s="77"/>
      <c r="FLD66" s="77"/>
      <c r="FLE66" s="77"/>
      <c r="FLF66" s="77"/>
      <c r="FLG66" s="77"/>
      <c r="FLH66" s="77"/>
      <c r="FLI66" s="77"/>
      <c r="FLJ66" s="77"/>
      <c r="FLK66" s="77"/>
      <c r="FLL66" s="77"/>
      <c r="FLM66" s="77"/>
      <c r="FLN66" s="77"/>
      <c r="FLO66" s="77"/>
      <c r="FLP66" s="77"/>
      <c r="FLQ66" s="77"/>
      <c r="FLR66" s="77"/>
      <c r="FLS66" s="77"/>
      <c r="FLT66" s="77"/>
      <c r="FLU66" s="77"/>
      <c r="FLV66" s="77"/>
      <c r="FLW66" s="77"/>
      <c r="FLX66" s="77"/>
      <c r="FLY66" s="77"/>
      <c r="FLZ66" s="77"/>
      <c r="FMA66" s="77"/>
      <c r="FMB66" s="77"/>
      <c r="FMC66" s="77"/>
      <c r="FMD66" s="77"/>
      <c r="FME66" s="77"/>
      <c r="FMF66" s="77"/>
      <c r="FMG66" s="77"/>
      <c r="FMH66" s="77"/>
      <c r="FMI66" s="77"/>
      <c r="FMJ66" s="77"/>
      <c r="FMK66" s="77"/>
      <c r="FML66" s="77"/>
      <c r="FMM66" s="77"/>
      <c r="FMN66" s="77"/>
      <c r="FMO66" s="77"/>
      <c r="FMP66" s="77"/>
      <c r="FMQ66" s="77"/>
      <c r="FMR66" s="77"/>
      <c r="FMS66" s="77"/>
      <c r="FMT66" s="77"/>
      <c r="FMU66" s="77"/>
      <c r="FMV66" s="77"/>
      <c r="FMW66" s="77"/>
      <c r="FMX66" s="77"/>
      <c r="FMY66" s="77"/>
      <c r="FMZ66" s="77"/>
      <c r="FNA66" s="77"/>
      <c r="FNB66" s="77"/>
      <c r="FNC66" s="77"/>
      <c r="FND66" s="77"/>
      <c r="FNE66" s="77"/>
      <c r="FNF66" s="77"/>
      <c r="FNG66" s="77"/>
      <c r="FNH66" s="77"/>
      <c r="FNI66" s="77"/>
      <c r="FNJ66" s="77"/>
      <c r="FNK66" s="77"/>
      <c r="FNL66" s="77"/>
      <c r="FNM66" s="77"/>
      <c r="FNN66" s="77"/>
      <c r="FNO66" s="77"/>
      <c r="FNP66" s="77"/>
      <c r="FNQ66" s="77"/>
      <c r="FNR66" s="77"/>
      <c r="FNS66" s="77"/>
      <c r="FNT66" s="77"/>
      <c r="FNU66" s="77"/>
      <c r="FNV66" s="77"/>
      <c r="FNW66" s="77"/>
      <c r="FNX66" s="77"/>
      <c r="FNY66" s="77"/>
      <c r="FNZ66" s="77"/>
      <c r="FOA66" s="77"/>
      <c r="FOB66" s="77"/>
      <c r="FOC66" s="77"/>
      <c r="FOD66" s="77"/>
      <c r="FOE66" s="77"/>
      <c r="FOF66" s="77"/>
      <c r="FOG66" s="77"/>
      <c r="FOH66" s="77"/>
      <c r="FOI66" s="77"/>
      <c r="FOJ66" s="77"/>
      <c r="FOK66" s="77"/>
      <c r="FOL66" s="77"/>
      <c r="FOM66" s="77"/>
      <c r="FON66" s="77"/>
      <c r="FOO66" s="77"/>
      <c r="FOP66" s="77"/>
      <c r="FOQ66" s="77"/>
      <c r="FOR66" s="77"/>
      <c r="FOS66" s="77"/>
      <c r="FOT66" s="77"/>
      <c r="FOU66" s="77"/>
      <c r="FOV66" s="77"/>
      <c r="FOW66" s="77"/>
      <c r="FOX66" s="77"/>
      <c r="FOY66" s="77"/>
      <c r="FOZ66" s="77"/>
      <c r="FPA66" s="77"/>
      <c r="FPB66" s="77"/>
      <c r="FPC66" s="77"/>
      <c r="FPD66" s="77"/>
      <c r="FPE66" s="77"/>
      <c r="FPF66" s="77"/>
      <c r="FPG66" s="77"/>
      <c r="FPH66" s="77"/>
      <c r="FPI66" s="77"/>
      <c r="FPJ66" s="77"/>
      <c r="FPK66" s="77"/>
      <c r="FPL66" s="77"/>
      <c r="FPM66" s="77"/>
      <c r="FPN66" s="77"/>
      <c r="FPO66" s="77"/>
      <c r="FPP66" s="77"/>
      <c r="FPQ66" s="77"/>
      <c r="FPR66" s="77"/>
      <c r="FPS66" s="77"/>
      <c r="FPT66" s="77"/>
      <c r="FPU66" s="77"/>
      <c r="FPV66" s="77"/>
      <c r="FPW66" s="77"/>
      <c r="FPX66" s="77"/>
      <c r="FPY66" s="77"/>
      <c r="FPZ66" s="77"/>
      <c r="FQA66" s="77"/>
      <c r="FQB66" s="77"/>
      <c r="FQC66" s="77"/>
      <c r="FQD66" s="77"/>
      <c r="FQE66" s="77"/>
      <c r="FQF66" s="77"/>
      <c r="FQG66" s="77"/>
      <c r="FQH66" s="77"/>
      <c r="FQI66" s="77"/>
      <c r="FQJ66" s="77"/>
      <c r="FQK66" s="77"/>
      <c r="FQL66" s="77"/>
      <c r="FQM66" s="77"/>
      <c r="FQN66" s="77"/>
      <c r="FQO66" s="77"/>
      <c r="FQP66" s="77"/>
      <c r="FQQ66" s="77"/>
      <c r="FQR66" s="77"/>
      <c r="FQS66" s="77"/>
      <c r="FQT66" s="77"/>
      <c r="FQU66" s="77"/>
      <c r="FQV66" s="77"/>
      <c r="FQW66" s="77"/>
      <c r="FQX66" s="77"/>
      <c r="FQY66" s="77"/>
      <c r="FQZ66" s="77"/>
      <c r="FRA66" s="77"/>
      <c r="FRB66" s="77"/>
      <c r="FRC66" s="77"/>
      <c r="FRD66" s="77"/>
      <c r="FRE66" s="77"/>
      <c r="FRF66" s="77"/>
      <c r="FRG66" s="77"/>
      <c r="FRH66" s="77"/>
      <c r="FRI66" s="77"/>
      <c r="FRJ66" s="77"/>
      <c r="FRK66" s="77"/>
      <c r="FRL66" s="77"/>
      <c r="FRM66" s="77"/>
      <c r="FRN66" s="77"/>
      <c r="FRO66" s="77"/>
      <c r="FRP66" s="77"/>
      <c r="FRQ66" s="77"/>
      <c r="FRR66" s="77"/>
      <c r="FRS66" s="77"/>
      <c r="FRT66" s="77"/>
      <c r="FRU66" s="77"/>
      <c r="FRV66" s="77"/>
      <c r="FRW66" s="77"/>
      <c r="FRX66" s="77"/>
      <c r="FRY66" s="77"/>
      <c r="FRZ66" s="77"/>
      <c r="FSA66" s="77"/>
      <c r="FSB66" s="77"/>
      <c r="FSC66" s="77"/>
      <c r="FSD66" s="77"/>
      <c r="FSE66" s="77"/>
      <c r="FSF66" s="77"/>
      <c r="FSG66" s="77"/>
      <c r="FSH66" s="77"/>
      <c r="FSI66" s="77"/>
      <c r="FSJ66" s="77"/>
      <c r="FSK66" s="77"/>
      <c r="FSL66" s="77"/>
      <c r="FSM66" s="77"/>
      <c r="FSN66" s="77"/>
      <c r="FSO66" s="77"/>
      <c r="FSP66" s="77"/>
      <c r="FSQ66" s="77"/>
      <c r="FSR66" s="77"/>
      <c r="FSS66" s="77"/>
      <c r="FST66" s="77"/>
      <c r="FSU66" s="77"/>
      <c r="FSV66" s="77"/>
      <c r="FSW66" s="77"/>
      <c r="FSX66" s="77"/>
      <c r="FSY66" s="77"/>
      <c r="FSZ66" s="77"/>
      <c r="FTA66" s="77"/>
      <c r="FTB66" s="77"/>
      <c r="FTC66" s="77"/>
      <c r="FTD66" s="77"/>
      <c r="FTE66" s="77"/>
      <c r="FTF66" s="77"/>
      <c r="FTG66" s="77"/>
      <c r="FTH66" s="77"/>
      <c r="FTI66" s="77"/>
      <c r="FTJ66" s="77"/>
      <c r="FTK66" s="77"/>
      <c r="FTL66" s="77"/>
      <c r="FTM66" s="77"/>
      <c r="FTN66" s="77"/>
      <c r="FTO66" s="77"/>
      <c r="FTP66" s="77"/>
      <c r="FTQ66" s="77"/>
      <c r="FTR66" s="77"/>
      <c r="FTS66" s="77"/>
      <c r="FTT66" s="77"/>
      <c r="FTU66" s="77"/>
      <c r="FTV66" s="77"/>
      <c r="FTW66" s="77"/>
      <c r="FTX66" s="77"/>
      <c r="FTY66" s="77"/>
      <c r="FTZ66" s="77"/>
      <c r="FUA66" s="77"/>
      <c r="FUB66" s="77"/>
      <c r="FUC66" s="77"/>
      <c r="FUD66" s="77"/>
      <c r="FUE66" s="77"/>
      <c r="FUF66" s="77"/>
      <c r="FUG66" s="77"/>
      <c r="FUH66" s="77"/>
      <c r="FUI66" s="77"/>
      <c r="FUJ66" s="77"/>
      <c r="FUK66" s="77"/>
      <c r="FUL66" s="77"/>
      <c r="FUM66" s="77"/>
      <c r="FUN66" s="77"/>
      <c r="FUO66" s="77"/>
      <c r="FUP66" s="77"/>
      <c r="FUQ66" s="77"/>
      <c r="FUR66" s="77"/>
      <c r="FUS66" s="77"/>
      <c r="FUT66" s="77"/>
      <c r="FUU66" s="77"/>
      <c r="FUV66" s="77"/>
      <c r="FUW66" s="77"/>
      <c r="FUX66" s="77"/>
      <c r="FUY66" s="77"/>
      <c r="FUZ66" s="77"/>
      <c r="FVA66" s="77"/>
      <c r="FVB66" s="77"/>
      <c r="FVC66" s="77"/>
      <c r="FVD66" s="77"/>
      <c r="FVE66" s="77"/>
      <c r="FVF66" s="77"/>
      <c r="FVG66" s="77"/>
      <c r="FVH66" s="77"/>
      <c r="FVI66" s="77"/>
      <c r="FVJ66" s="77"/>
      <c r="FVK66" s="77"/>
      <c r="FVL66" s="77"/>
      <c r="FVM66" s="77"/>
      <c r="FVN66" s="77"/>
      <c r="FVO66" s="77"/>
      <c r="FVP66" s="77"/>
      <c r="FVQ66" s="77"/>
      <c r="FVR66" s="77"/>
      <c r="FVS66" s="77"/>
      <c r="FVT66" s="77"/>
      <c r="FVU66" s="77"/>
      <c r="FVV66" s="77"/>
      <c r="FVW66" s="77"/>
      <c r="FVX66" s="77"/>
      <c r="FVY66" s="77"/>
      <c r="FVZ66" s="77"/>
      <c r="FWA66" s="77"/>
      <c r="FWB66" s="77"/>
      <c r="FWC66" s="77"/>
      <c r="FWD66" s="77"/>
      <c r="FWE66" s="77"/>
      <c r="FWF66" s="77"/>
      <c r="FWG66" s="77"/>
      <c r="FWH66" s="77"/>
      <c r="FWI66" s="77"/>
      <c r="FWJ66" s="77"/>
      <c r="FWK66" s="77"/>
      <c r="FWL66" s="77"/>
      <c r="FWM66" s="77"/>
      <c r="FWN66" s="77"/>
      <c r="FWO66" s="77"/>
      <c r="FWP66" s="77"/>
      <c r="FWQ66" s="77"/>
      <c r="FWR66" s="77"/>
      <c r="FWS66" s="77"/>
      <c r="FWT66" s="77"/>
      <c r="FWU66" s="77"/>
      <c r="FWV66" s="77"/>
      <c r="FWW66" s="77"/>
      <c r="FWX66" s="77"/>
      <c r="FWY66" s="77"/>
      <c r="FWZ66" s="77"/>
      <c r="FXA66" s="77"/>
      <c r="FXB66" s="77"/>
      <c r="FXC66" s="77"/>
      <c r="FXD66" s="77"/>
      <c r="FXE66" s="77"/>
      <c r="FXF66" s="77"/>
      <c r="FXG66" s="77"/>
      <c r="FXH66" s="77"/>
      <c r="FXI66" s="77"/>
      <c r="FXJ66" s="77"/>
      <c r="FXK66" s="77"/>
      <c r="FXL66" s="77"/>
      <c r="FXM66" s="77"/>
      <c r="FXN66" s="77"/>
      <c r="FXO66" s="77"/>
      <c r="FXP66" s="77"/>
      <c r="FXQ66" s="77"/>
      <c r="FXR66" s="77"/>
      <c r="FXS66" s="77"/>
      <c r="FXT66" s="77"/>
      <c r="FXU66" s="77"/>
      <c r="FXV66" s="77"/>
      <c r="FXW66" s="77"/>
      <c r="FXX66" s="77"/>
      <c r="FXY66" s="77"/>
      <c r="FXZ66" s="77"/>
      <c r="FYA66" s="77"/>
      <c r="FYB66" s="77"/>
      <c r="FYC66" s="77"/>
      <c r="FYD66" s="77"/>
      <c r="FYE66" s="77"/>
      <c r="FYF66" s="77"/>
      <c r="FYG66" s="77"/>
      <c r="FYH66" s="77"/>
      <c r="FYI66" s="77"/>
      <c r="FYJ66" s="77"/>
      <c r="FYK66" s="77"/>
      <c r="FYL66" s="77"/>
      <c r="FYM66" s="77"/>
      <c r="FYN66" s="77"/>
      <c r="FYO66" s="77"/>
      <c r="FYP66" s="77"/>
      <c r="FYQ66" s="77"/>
      <c r="FYR66" s="77"/>
      <c r="FYS66" s="77"/>
      <c r="FYT66" s="77"/>
      <c r="FYU66" s="77"/>
      <c r="FYV66" s="77"/>
      <c r="FYW66" s="77"/>
      <c r="FYX66" s="77"/>
      <c r="FYY66" s="77"/>
      <c r="FYZ66" s="77"/>
      <c r="FZA66" s="77"/>
      <c r="FZB66" s="77"/>
      <c r="FZC66" s="77"/>
      <c r="FZD66" s="77"/>
      <c r="FZE66" s="77"/>
      <c r="FZF66" s="77"/>
      <c r="FZG66" s="77"/>
      <c r="FZH66" s="77"/>
      <c r="FZI66" s="77"/>
      <c r="FZJ66" s="77"/>
      <c r="FZK66" s="77"/>
      <c r="FZL66" s="77"/>
      <c r="FZM66" s="77"/>
      <c r="FZN66" s="77"/>
      <c r="FZO66" s="77"/>
      <c r="FZP66" s="77"/>
      <c r="FZQ66" s="77"/>
      <c r="FZR66" s="77"/>
      <c r="FZS66" s="77"/>
      <c r="FZT66" s="77"/>
      <c r="FZU66" s="77"/>
      <c r="FZV66" s="77"/>
      <c r="FZW66" s="77"/>
      <c r="FZX66" s="77"/>
      <c r="FZY66" s="77"/>
      <c r="FZZ66" s="77"/>
      <c r="GAA66" s="77"/>
      <c r="GAB66" s="77"/>
      <c r="GAC66" s="77"/>
      <c r="GAD66" s="77"/>
      <c r="GAE66" s="77"/>
      <c r="GAF66" s="77"/>
      <c r="GAG66" s="77"/>
      <c r="GAH66" s="77"/>
      <c r="GAI66" s="77"/>
      <c r="GAJ66" s="77"/>
      <c r="GAK66" s="77"/>
      <c r="GAL66" s="77"/>
      <c r="GAM66" s="77"/>
      <c r="GAN66" s="77"/>
      <c r="GAO66" s="77"/>
      <c r="GAP66" s="77"/>
      <c r="GAQ66" s="77"/>
      <c r="GAR66" s="77"/>
      <c r="GAS66" s="77"/>
      <c r="GAT66" s="77"/>
      <c r="GAU66" s="77"/>
      <c r="GAV66" s="77"/>
      <c r="GAW66" s="77"/>
      <c r="GAX66" s="77"/>
      <c r="GAY66" s="77"/>
      <c r="GAZ66" s="77"/>
      <c r="GBA66" s="77"/>
      <c r="GBB66" s="77"/>
      <c r="GBC66" s="77"/>
      <c r="GBD66" s="77"/>
      <c r="GBE66" s="77"/>
      <c r="GBF66" s="77"/>
      <c r="GBG66" s="77"/>
      <c r="GBH66" s="77"/>
      <c r="GBI66" s="77"/>
      <c r="GBJ66" s="77"/>
      <c r="GBK66" s="77"/>
      <c r="GBL66" s="77"/>
      <c r="GBM66" s="77"/>
      <c r="GBN66" s="77"/>
      <c r="GBO66" s="77"/>
      <c r="GBP66" s="77"/>
      <c r="GBQ66" s="77"/>
      <c r="GBR66" s="77"/>
      <c r="GBS66" s="77"/>
      <c r="GBT66" s="77"/>
      <c r="GBU66" s="77"/>
      <c r="GBV66" s="77"/>
      <c r="GBW66" s="77"/>
      <c r="GBX66" s="77"/>
      <c r="GBY66" s="77"/>
      <c r="GBZ66" s="77"/>
      <c r="GCA66" s="77"/>
      <c r="GCB66" s="77"/>
      <c r="GCC66" s="77"/>
      <c r="GCD66" s="77"/>
      <c r="GCE66" s="77"/>
      <c r="GCF66" s="77"/>
      <c r="GCG66" s="77"/>
      <c r="GCH66" s="77"/>
      <c r="GCI66" s="77"/>
      <c r="GCJ66" s="77"/>
      <c r="GCK66" s="77"/>
      <c r="GCL66" s="77"/>
      <c r="GCM66" s="77"/>
      <c r="GCN66" s="77"/>
      <c r="GCO66" s="77"/>
      <c r="GCP66" s="77"/>
      <c r="GCQ66" s="77"/>
      <c r="GCR66" s="77"/>
      <c r="GCS66" s="77"/>
      <c r="GCT66" s="77"/>
      <c r="GCU66" s="77"/>
      <c r="GCV66" s="77"/>
      <c r="GCW66" s="77"/>
      <c r="GCX66" s="77"/>
      <c r="GCY66" s="77"/>
      <c r="GCZ66" s="77"/>
      <c r="GDA66" s="77"/>
      <c r="GDB66" s="77"/>
      <c r="GDC66" s="77"/>
      <c r="GDD66" s="77"/>
      <c r="GDE66" s="77"/>
      <c r="GDF66" s="77"/>
      <c r="GDG66" s="77"/>
      <c r="GDH66" s="77"/>
      <c r="GDI66" s="77"/>
      <c r="GDJ66" s="77"/>
      <c r="GDK66" s="77"/>
      <c r="GDL66" s="77"/>
      <c r="GDM66" s="77"/>
      <c r="GDN66" s="77"/>
      <c r="GDO66" s="77"/>
      <c r="GDP66" s="77"/>
      <c r="GDQ66" s="77"/>
      <c r="GDR66" s="77"/>
      <c r="GDS66" s="77"/>
      <c r="GDT66" s="77"/>
      <c r="GDU66" s="77"/>
      <c r="GDV66" s="77"/>
      <c r="GDW66" s="77"/>
      <c r="GDX66" s="77"/>
      <c r="GDY66" s="77"/>
      <c r="GDZ66" s="77"/>
      <c r="GEA66" s="77"/>
      <c r="GEB66" s="77"/>
      <c r="GEC66" s="77"/>
      <c r="GED66" s="77"/>
      <c r="GEE66" s="77"/>
      <c r="GEF66" s="77"/>
      <c r="GEG66" s="77"/>
      <c r="GEH66" s="77"/>
      <c r="GEI66" s="77"/>
      <c r="GEJ66" s="77"/>
      <c r="GEK66" s="77"/>
      <c r="GEL66" s="77"/>
      <c r="GEM66" s="77"/>
      <c r="GEN66" s="77"/>
      <c r="GEO66" s="77"/>
      <c r="GEP66" s="77"/>
      <c r="GEQ66" s="77"/>
      <c r="GER66" s="77"/>
      <c r="GES66" s="77"/>
      <c r="GET66" s="77"/>
      <c r="GEU66" s="77"/>
      <c r="GEV66" s="77"/>
      <c r="GEW66" s="77"/>
      <c r="GEX66" s="77"/>
      <c r="GEY66" s="77"/>
      <c r="GEZ66" s="77"/>
      <c r="GFA66" s="77"/>
      <c r="GFB66" s="77"/>
      <c r="GFC66" s="77"/>
      <c r="GFD66" s="77"/>
      <c r="GFE66" s="77"/>
      <c r="GFF66" s="77"/>
      <c r="GFG66" s="77"/>
      <c r="GFH66" s="77"/>
      <c r="GFI66" s="77"/>
      <c r="GFJ66" s="77"/>
      <c r="GFK66" s="77"/>
      <c r="GFL66" s="77"/>
      <c r="GFM66" s="77"/>
      <c r="GFN66" s="77"/>
      <c r="GFO66" s="77"/>
      <c r="GFP66" s="77"/>
      <c r="GFQ66" s="77"/>
      <c r="GFR66" s="77"/>
      <c r="GFS66" s="77"/>
      <c r="GFT66" s="77"/>
      <c r="GFU66" s="77"/>
      <c r="GFV66" s="77"/>
      <c r="GFW66" s="77"/>
      <c r="GFX66" s="77"/>
      <c r="GFY66" s="77"/>
      <c r="GFZ66" s="77"/>
      <c r="GGA66" s="77"/>
      <c r="GGB66" s="77"/>
      <c r="GGC66" s="77"/>
      <c r="GGD66" s="77"/>
      <c r="GGE66" s="77"/>
      <c r="GGF66" s="77"/>
      <c r="GGG66" s="77"/>
      <c r="GGH66" s="77"/>
      <c r="GGI66" s="77"/>
      <c r="GGJ66" s="77"/>
      <c r="GGK66" s="77"/>
      <c r="GGL66" s="77"/>
      <c r="GGM66" s="77"/>
      <c r="GGN66" s="77"/>
      <c r="GGO66" s="77"/>
      <c r="GGP66" s="77"/>
      <c r="GGQ66" s="77"/>
      <c r="GGR66" s="77"/>
      <c r="GGS66" s="77"/>
      <c r="GGT66" s="77"/>
      <c r="GGU66" s="77"/>
      <c r="GGV66" s="77"/>
      <c r="GGW66" s="77"/>
      <c r="GGX66" s="77"/>
      <c r="GGY66" s="77"/>
      <c r="GGZ66" s="77"/>
      <c r="GHA66" s="77"/>
      <c r="GHB66" s="77"/>
      <c r="GHC66" s="77"/>
      <c r="GHD66" s="77"/>
      <c r="GHE66" s="77"/>
      <c r="GHF66" s="77"/>
      <c r="GHG66" s="77"/>
      <c r="GHH66" s="77"/>
      <c r="GHI66" s="77"/>
      <c r="GHJ66" s="77"/>
      <c r="GHK66" s="77"/>
      <c r="GHL66" s="77"/>
      <c r="GHM66" s="77"/>
      <c r="GHN66" s="77"/>
      <c r="GHO66" s="77"/>
      <c r="GHP66" s="77"/>
      <c r="GHQ66" s="77"/>
      <c r="GHR66" s="77"/>
      <c r="GHS66" s="77"/>
      <c r="GHT66" s="77"/>
      <c r="GHU66" s="77"/>
      <c r="GHV66" s="77"/>
      <c r="GHW66" s="77"/>
      <c r="GHX66" s="77"/>
      <c r="GHY66" s="77"/>
      <c r="GHZ66" s="77"/>
      <c r="GIA66" s="77"/>
      <c r="GIB66" s="77"/>
      <c r="GIC66" s="77"/>
      <c r="GID66" s="77"/>
      <c r="GIE66" s="77"/>
      <c r="GIF66" s="77"/>
      <c r="GIG66" s="77"/>
      <c r="GIH66" s="77"/>
      <c r="GII66" s="77"/>
      <c r="GIJ66" s="77"/>
      <c r="GIK66" s="77"/>
      <c r="GIL66" s="77"/>
      <c r="GIM66" s="77"/>
      <c r="GIN66" s="77"/>
      <c r="GIO66" s="77"/>
      <c r="GIP66" s="77"/>
      <c r="GIQ66" s="77"/>
      <c r="GIR66" s="77"/>
      <c r="GIS66" s="77"/>
      <c r="GIT66" s="77"/>
      <c r="GIU66" s="77"/>
      <c r="GIV66" s="77"/>
      <c r="GIW66" s="77"/>
      <c r="GIX66" s="77"/>
      <c r="GIY66" s="77"/>
      <c r="GIZ66" s="77"/>
      <c r="GJA66" s="77"/>
      <c r="GJB66" s="77"/>
      <c r="GJC66" s="77"/>
      <c r="GJD66" s="77"/>
      <c r="GJE66" s="77"/>
      <c r="GJF66" s="77"/>
      <c r="GJG66" s="77"/>
      <c r="GJH66" s="77"/>
      <c r="GJI66" s="77"/>
      <c r="GJJ66" s="77"/>
      <c r="GJK66" s="77"/>
      <c r="GJL66" s="77"/>
      <c r="GJM66" s="77"/>
      <c r="GJN66" s="77"/>
      <c r="GJO66" s="77"/>
      <c r="GJP66" s="77"/>
      <c r="GJQ66" s="77"/>
      <c r="GJR66" s="77"/>
      <c r="GJS66" s="77"/>
      <c r="GJT66" s="77"/>
      <c r="GJU66" s="77"/>
      <c r="GJV66" s="77"/>
      <c r="GJW66" s="77"/>
      <c r="GJX66" s="77"/>
      <c r="GJY66" s="77"/>
      <c r="GJZ66" s="77"/>
      <c r="GKA66" s="77"/>
      <c r="GKB66" s="77"/>
      <c r="GKC66" s="77"/>
      <c r="GKD66" s="77"/>
      <c r="GKE66" s="77"/>
      <c r="GKF66" s="77"/>
      <c r="GKG66" s="77"/>
      <c r="GKH66" s="77"/>
      <c r="GKI66" s="77"/>
      <c r="GKJ66" s="77"/>
      <c r="GKK66" s="77"/>
      <c r="GKL66" s="77"/>
      <c r="GKM66" s="77"/>
      <c r="GKN66" s="77"/>
      <c r="GKO66" s="77"/>
      <c r="GKP66" s="77"/>
      <c r="GKQ66" s="77"/>
      <c r="GKR66" s="77"/>
      <c r="GKS66" s="77"/>
      <c r="GKT66" s="77"/>
      <c r="GKU66" s="77"/>
      <c r="GKV66" s="77"/>
      <c r="GKW66" s="77"/>
      <c r="GKX66" s="77"/>
      <c r="GKY66" s="77"/>
      <c r="GKZ66" s="77"/>
      <c r="GLA66" s="77"/>
      <c r="GLB66" s="77"/>
      <c r="GLC66" s="77"/>
      <c r="GLD66" s="77"/>
      <c r="GLE66" s="77"/>
      <c r="GLF66" s="77"/>
      <c r="GLG66" s="77"/>
      <c r="GLH66" s="77"/>
      <c r="GLI66" s="77"/>
      <c r="GLJ66" s="77"/>
      <c r="GLK66" s="77"/>
      <c r="GLL66" s="77"/>
      <c r="GLM66" s="77"/>
      <c r="GLN66" s="77"/>
      <c r="GLO66" s="77"/>
      <c r="GLP66" s="77"/>
      <c r="GLQ66" s="77"/>
      <c r="GLR66" s="77"/>
      <c r="GLS66" s="77"/>
      <c r="GLT66" s="77"/>
      <c r="GLU66" s="77"/>
      <c r="GLV66" s="77"/>
      <c r="GLW66" s="77"/>
      <c r="GLX66" s="77"/>
      <c r="GLY66" s="77"/>
      <c r="GLZ66" s="77"/>
      <c r="GMA66" s="77"/>
      <c r="GMB66" s="77"/>
      <c r="GMC66" s="77"/>
      <c r="GMD66" s="77"/>
      <c r="GME66" s="77"/>
      <c r="GMF66" s="77"/>
      <c r="GMG66" s="77"/>
      <c r="GMH66" s="77"/>
      <c r="GMI66" s="77"/>
      <c r="GMJ66" s="77"/>
      <c r="GMK66" s="77"/>
      <c r="GML66" s="77"/>
      <c r="GMM66" s="77"/>
      <c r="GMN66" s="77"/>
      <c r="GMO66" s="77"/>
      <c r="GMP66" s="77"/>
      <c r="GMQ66" s="77"/>
      <c r="GMR66" s="77"/>
      <c r="GMS66" s="77"/>
      <c r="GMT66" s="77"/>
      <c r="GMU66" s="77"/>
      <c r="GMV66" s="77"/>
      <c r="GMW66" s="77"/>
      <c r="GMX66" s="77"/>
      <c r="GMY66" s="77"/>
      <c r="GMZ66" s="77"/>
      <c r="GNA66" s="77"/>
      <c r="GNB66" s="77"/>
      <c r="GNC66" s="77"/>
      <c r="GND66" s="77"/>
      <c r="GNE66" s="77"/>
      <c r="GNF66" s="77"/>
      <c r="GNG66" s="77"/>
      <c r="GNH66" s="77"/>
      <c r="GNI66" s="77"/>
      <c r="GNJ66" s="77"/>
      <c r="GNK66" s="77"/>
      <c r="GNL66" s="77"/>
      <c r="GNM66" s="77"/>
      <c r="GNN66" s="77"/>
      <c r="GNO66" s="77"/>
      <c r="GNP66" s="77"/>
      <c r="GNQ66" s="77"/>
      <c r="GNR66" s="77"/>
      <c r="GNS66" s="77"/>
      <c r="GNT66" s="77"/>
      <c r="GNU66" s="77"/>
      <c r="GNV66" s="77"/>
      <c r="GNW66" s="77"/>
      <c r="GNX66" s="77"/>
      <c r="GNY66" s="77"/>
      <c r="GNZ66" s="77"/>
      <c r="GOA66" s="77"/>
      <c r="GOB66" s="77"/>
      <c r="GOC66" s="77"/>
      <c r="GOD66" s="77"/>
      <c r="GOE66" s="77"/>
      <c r="GOF66" s="77"/>
      <c r="GOG66" s="77"/>
      <c r="GOH66" s="77"/>
      <c r="GOI66" s="77"/>
      <c r="GOJ66" s="77"/>
      <c r="GOK66" s="77"/>
      <c r="GOL66" s="77"/>
      <c r="GOM66" s="77"/>
      <c r="GON66" s="77"/>
      <c r="GOO66" s="77"/>
      <c r="GOP66" s="77"/>
      <c r="GOQ66" s="77"/>
      <c r="GOR66" s="77"/>
      <c r="GOS66" s="77"/>
      <c r="GOT66" s="77"/>
      <c r="GOU66" s="77"/>
      <c r="GOV66" s="77"/>
      <c r="GOW66" s="77"/>
      <c r="GOX66" s="77"/>
      <c r="GOY66" s="77"/>
      <c r="GOZ66" s="77"/>
      <c r="GPA66" s="77"/>
      <c r="GPB66" s="77"/>
      <c r="GPC66" s="77"/>
      <c r="GPD66" s="77"/>
      <c r="GPE66" s="77"/>
      <c r="GPF66" s="77"/>
      <c r="GPG66" s="77"/>
      <c r="GPH66" s="77"/>
      <c r="GPI66" s="77"/>
      <c r="GPJ66" s="77"/>
      <c r="GPK66" s="77"/>
      <c r="GPL66" s="77"/>
      <c r="GPM66" s="77"/>
      <c r="GPN66" s="77"/>
      <c r="GPO66" s="77"/>
      <c r="GPP66" s="77"/>
      <c r="GPQ66" s="77"/>
      <c r="GPR66" s="77"/>
      <c r="GPS66" s="77"/>
      <c r="GPT66" s="77"/>
      <c r="GPU66" s="77"/>
      <c r="GPV66" s="77"/>
      <c r="GPW66" s="77"/>
      <c r="GPX66" s="77"/>
      <c r="GPY66" s="77"/>
      <c r="GPZ66" s="77"/>
      <c r="GQA66" s="77"/>
      <c r="GQB66" s="77"/>
      <c r="GQC66" s="77"/>
      <c r="GQD66" s="77"/>
      <c r="GQE66" s="77"/>
      <c r="GQF66" s="77"/>
      <c r="GQG66" s="77"/>
      <c r="GQH66" s="77"/>
      <c r="GQI66" s="77"/>
      <c r="GQJ66" s="77"/>
      <c r="GQK66" s="77"/>
      <c r="GQL66" s="77"/>
      <c r="GQM66" s="77"/>
      <c r="GQN66" s="77"/>
      <c r="GQO66" s="77"/>
      <c r="GQP66" s="77"/>
      <c r="GQQ66" s="77"/>
      <c r="GQR66" s="77"/>
      <c r="GQS66" s="77"/>
      <c r="GQT66" s="77"/>
      <c r="GQU66" s="77"/>
      <c r="GQV66" s="77"/>
      <c r="GQW66" s="77"/>
      <c r="GQX66" s="77"/>
      <c r="GQY66" s="77"/>
      <c r="GQZ66" s="77"/>
      <c r="GRA66" s="77"/>
      <c r="GRB66" s="77"/>
      <c r="GRC66" s="77"/>
      <c r="GRD66" s="77"/>
      <c r="GRE66" s="77"/>
      <c r="GRF66" s="77"/>
      <c r="GRG66" s="77"/>
      <c r="GRH66" s="77"/>
      <c r="GRI66" s="77"/>
      <c r="GRJ66" s="77"/>
      <c r="GRK66" s="77"/>
      <c r="GRL66" s="77"/>
      <c r="GRM66" s="77"/>
      <c r="GRN66" s="77"/>
      <c r="GRO66" s="77"/>
      <c r="GRP66" s="77"/>
      <c r="GRQ66" s="77"/>
      <c r="GRR66" s="77"/>
      <c r="GRS66" s="77"/>
      <c r="GRT66" s="77"/>
      <c r="GRU66" s="77"/>
      <c r="GRV66" s="77"/>
      <c r="GRW66" s="77"/>
      <c r="GRX66" s="77"/>
      <c r="GRY66" s="77"/>
      <c r="GRZ66" s="77"/>
      <c r="GSA66" s="77"/>
      <c r="GSB66" s="77"/>
      <c r="GSC66" s="77"/>
      <c r="GSD66" s="77"/>
      <c r="GSE66" s="77"/>
      <c r="GSF66" s="77"/>
      <c r="GSG66" s="77"/>
      <c r="GSH66" s="77"/>
      <c r="GSI66" s="77"/>
      <c r="GSJ66" s="77"/>
      <c r="GSK66" s="77"/>
      <c r="GSL66" s="77"/>
      <c r="GSM66" s="77"/>
      <c r="GSN66" s="77"/>
      <c r="GSO66" s="77"/>
      <c r="GSP66" s="77"/>
      <c r="GSQ66" s="77"/>
      <c r="GSR66" s="77"/>
      <c r="GSS66" s="77"/>
      <c r="GST66" s="77"/>
      <c r="GSU66" s="77"/>
      <c r="GSV66" s="77"/>
      <c r="GSW66" s="77"/>
      <c r="GSX66" s="77"/>
      <c r="GSY66" s="77"/>
      <c r="GSZ66" s="77"/>
      <c r="GTA66" s="77"/>
      <c r="GTB66" s="77"/>
      <c r="GTC66" s="77"/>
      <c r="GTD66" s="77"/>
      <c r="GTE66" s="77"/>
      <c r="GTF66" s="77"/>
      <c r="GTG66" s="77"/>
      <c r="GTH66" s="77"/>
      <c r="GTI66" s="77"/>
      <c r="GTJ66" s="77"/>
      <c r="GTK66" s="77"/>
      <c r="GTL66" s="77"/>
      <c r="GTM66" s="77"/>
      <c r="GTN66" s="77"/>
      <c r="GTO66" s="77"/>
      <c r="GTP66" s="77"/>
      <c r="GTQ66" s="77"/>
      <c r="GTR66" s="77"/>
      <c r="GTS66" s="77"/>
      <c r="GTT66" s="77"/>
      <c r="GTU66" s="77"/>
      <c r="GTV66" s="77"/>
      <c r="GTW66" s="77"/>
      <c r="GTX66" s="77"/>
      <c r="GTY66" s="77"/>
      <c r="GTZ66" s="77"/>
      <c r="GUA66" s="77"/>
      <c r="GUB66" s="77"/>
      <c r="GUC66" s="77"/>
      <c r="GUD66" s="77"/>
      <c r="GUE66" s="77"/>
      <c r="GUF66" s="77"/>
      <c r="GUG66" s="77"/>
      <c r="GUH66" s="77"/>
      <c r="GUI66" s="77"/>
      <c r="GUJ66" s="77"/>
      <c r="GUK66" s="77"/>
      <c r="GUL66" s="77"/>
      <c r="GUM66" s="77"/>
      <c r="GUN66" s="77"/>
      <c r="GUO66" s="77"/>
      <c r="GUP66" s="77"/>
      <c r="GUQ66" s="77"/>
      <c r="GUR66" s="77"/>
      <c r="GUS66" s="77"/>
      <c r="GUT66" s="77"/>
      <c r="GUU66" s="77"/>
      <c r="GUV66" s="77"/>
      <c r="GUW66" s="77"/>
      <c r="GUX66" s="77"/>
      <c r="GUY66" s="77"/>
      <c r="GUZ66" s="77"/>
      <c r="GVA66" s="77"/>
      <c r="GVB66" s="77"/>
      <c r="GVC66" s="77"/>
      <c r="GVD66" s="77"/>
      <c r="GVE66" s="77"/>
      <c r="GVF66" s="77"/>
      <c r="GVG66" s="77"/>
      <c r="GVH66" s="77"/>
      <c r="GVI66" s="77"/>
      <c r="GVJ66" s="77"/>
      <c r="GVK66" s="77"/>
      <c r="GVL66" s="77"/>
      <c r="GVM66" s="77"/>
      <c r="GVN66" s="77"/>
      <c r="GVO66" s="77"/>
      <c r="GVP66" s="77"/>
      <c r="GVQ66" s="77"/>
      <c r="GVR66" s="77"/>
      <c r="GVS66" s="77"/>
      <c r="GVT66" s="77"/>
      <c r="GVU66" s="77"/>
      <c r="GVV66" s="77"/>
      <c r="GVW66" s="77"/>
      <c r="GVX66" s="77"/>
      <c r="GVY66" s="77"/>
      <c r="GVZ66" s="77"/>
      <c r="GWA66" s="77"/>
      <c r="GWB66" s="77"/>
      <c r="GWC66" s="77"/>
      <c r="GWD66" s="77"/>
      <c r="GWE66" s="77"/>
      <c r="GWF66" s="77"/>
      <c r="GWG66" s="77"/>
      <c r="GWH66" s="77"/>
      <c r="GWI66" s="77"/>
      <c r="GWJ66" s="77"/>
      <c r="GWK66" s="77"/>
      <c r="GWL66" s="77"/>
      <c r="GWM66" s="77"/>
      <c r="GWN66" s="77"/>
      <c r="GWO66" s="77"/>
      <c r="GWP66" s="77"/>
      <c r="GWQ66" s="77"/>
      <c r="GWR66" s="77"/>
      <c r="GWS66" s="77"/>
      <c r="GWT66" s="77"/>
      <c r="GWU66" s="77"/>
      <c r="GWV66" s="77"/>
      <c r="GWW66" s="77"/>
      <c r="GWX66" s="77"/>
      <c r="GWY66" s="77"/>
      <c r="GWZ66" s="77"/>
      <c r="GXA66" s="77"/>
      <c r="GXB66" s="77"/>
      <c r="GXC66" s="77"/>
      <c r="GXD66" s="77"/>
      <c r="GXE66" s="77"/>
      <c r="GXF66" s="77"/>
      <c r="GXG66" s="77"/>
      <c r="GXH66" s="77"/>
      <c r="GXI66" s="77"/>
      <c r="GXJ66" s="77"/>
      <c r="GXK66" s="77"/>
      <c r="GXL66" s="77"/>
      <c r="GXM66" s="77"/>
      <c r="GXN66" s="77"/>
      <c r="GXO66" s="77"/>
      <c r="GXP66" s="77"/>
      <c r="GXQ66" s="77"/>
      <c r="GXR66" s="77"/>
      <c r="GXS66" s="77"/>
      <c r="GXT66" s="77"/>
      <c r="GXU66" s="77"/>
      <c r="GXV66" s="77"/>
      <c r="GXW66" s="77"/>
      <c r="GXX66" s="77"/>
      <c r="GXY66" s="77"/>
      <c r="GXZ66" s="77"/>
      <c r="GYA66" s="77"/>
      <c r="GYB66" s="77"/>
      <c r="GYC66" s="77"/>
      <c r="GYD66" s="77"/>
      <c r="GYE66" s="77"/>
      <c r="GYF66" s="77"/>
      <c r="GYG66" s="77"/>
      <c r="GYH66" s="77"/>
      <c r="GYI66" s="77"/>
      <c r="GYJ66" s="77"/>
      <c r="GYK66" s="77"/>
      <c r="GYL66" s="77"/>
      <c r="GYM66" s="77"/>
      <c r="GYN66" s="77"/>
      <c r="GYO66" s="77"/>
      <c r="GYP66" s="77"/>
      <c r="GYQ66" s="77"/>
      <c r="GYR66" s="77"/>
      <c r="GYS66" s="77"/>
      <c r="GYT66" s="77"/>
      <c r="GYU66" s="77"/>
      <c r="GYV66" s="77"/>
      <c r="GYW66" s="77"/>
      <c r="GYX66" s="77"/>
      <c r="GYY66" s="77"/>
      <c r="GYZ66" s="77"/>
      <c r="GZA66" s="77"/>
      <c r="GZB66" s="77"/>
      <c r="GZC66" s="77"/>
      <c r="GZD66" s="77"/>
      <c r="GZE66" s="77"/>
      <c r="GZF66" s="77"/>
      <c r="GZG66" s="77"/>
      <c r="GZH66" s="77"/>
      <c r="GZI66" s="77"/>
      <c r="GZJ66" s="77"/>
      <c r="GZK66" s="77"/>
      <c r="GZL66" s="77"/>
      <c r="GZM66" s="77"/>
      <c r="GZN66" s="77"/>
      <c r="GZO66" s="77"/>
      <c r="GZP66" s="77"/>
      <c r="GZQ66" s="77"/>
      <c r="GZR66" s="77"/>
      <c r="GZS66" s="77"/>
      <c r="GZT66" s="77"/>
      <c r="GZU66" s="77"/>
      <c r="GZV66" s="77"/>
      <c r="GZW66" s="77"/>
      <c r="GZX66" s="77"/>
      <c r="GZY66" s="77"/>
      <c r="GZZ66" s="77"/>
      <c r="HAA66" s="77"/>
      <c r="HAB66" s="77"/>
      <c r="HAC66" s="77"/>
      <c r="HAD66" s="77"/>
      <c r="HAE66" s="77"/>
      <c r="HAF66" s="77"/>
      <c r="HAG66" s="77"/>
      <c r="HAH66" s="77"/>
      <c r="HAI66" s="77"/>
      <c r="HAJ66" s="77"/>
      <c r="HAK66" s="77"/>
      <c r="HAL66" s="77"/>
      <c r="HAM66" s="77"/>
      <c r="HAN66" s="77"/>
      <c r="HAO66" s="77"/>
      <c r="HAP66" s="77"/>
      <c r="HAQ66" s="77"/>
      <c r="HAR66" s="77"/>
      <c r="HAS66" s="77"/>
      <c r="HAT66" s="77"/>
      <c r="HAU66" s="77"/>
      <c r="HAV66" s="77"/>
      <c r="HAW66" s="77"/>
      <c r="HAX66" s="77"/>
      <c r="HAY66" s="77"/>
      <c r="HAZ66" s="77"/>
      <c r="HBA66" s="77"/>
      <c r="HBB66" s="77"/>
      <c r="HBC66" s="77"/>
      <c r="HBD66" s="77"/>
      <c r="HBE66" s="77"/>
      <c r="HBF66" s="77"/>
      <c r="HBG66" s="77"/>
      <c r="HBH66" s="77"/>
      <c r="HBI66" s="77"/>
      <c r="HBJ66" s="77"/>
      <c r="HBK66" s="77"/>
      <c r="HBL66" s="77"/>
      <c r="HBM66" s="77"/>
      <c r="HBN66" s="77"/>
      <c r="HBO66" s="77"/>
      <c r="HBP66" s="77"/>
      <c r="HBQ66" s="77"/>
      <c r="HBR66" s="77"/>
      <c r="HBS66" s="77"/>
      <c r="HBT66" s="77"/>
      <c r="HBU66" s="77"/>
      <c r="HBV66" s="77"/>
      <c r="HBW66" s="77"/>
      <c r="HBX66" s="77"/>
      <c r="HBY66" s="77"/>
      <c r="HBZ66" s="77"/>
      <c r="HCA66" s="77"/>
      <c r="HCB66" s="77"/>
      <c r="HCC66" s="77"/>
      <c r="HCD66" s="77"/>
      <c r="HCE66" s="77"/>
      <c r="HCF66" s="77"/>
      <c r="HCG66" s="77"/>
      <c r="HCH66" s="77"/>
      <c r="HCI66" s="77"/>
      <c r="HCJ66" s="77"/>
      <c r="HCK66" s="77"/>
      <c r="HCL66" s="77"/>
      <c r="HCM66" s="77"/>
      <c r="HCN66" s="77"/>
      <c r="HCO66" s="77"/>
      <c r="HCP66" s="77"/>
      <c r="HCQ66" s="77"/>
      <c r="HCR66" s="77"/>
      <c r="HCS66" s="77"/>
      <c r="HCT66" s="77"/>
      <c r="HCU66" s="77"/>
      <c r="HCV66" s="77"/>
      <c r="HCW66" s="77"/>
      <c r="HCX66" s="77"/>
      <c r="HCY66" s="77"/>
      <c r="HCZ66" s="77"/>
      <c r="HDA66" s="77"/>
      <c r="HDB66" s="77"/>
      <c r="HDC66" s="77"/>
      <c r="HDD66" s="77"/>
      <c r="HDE66" s="77"/>
      <c r="HDF66" s="77"/>
      <c r="HDG66" s="77"/>
      <c r="HDH66" s="77"/>
      <c r="HDI66" s="77"/>
      <c r="HDJ66" s="77"/>
      <c r="HDK66" s="77"/>
      <c r="HDL66" s="77"/>
      <c r="HDM66" s="77"/>
      <c r="HDN66" s="77"/>
      <c r="HDO66" s="77"/>
      <c r="HDP66" s="77"/>
      <c r="HDQ66" s="77"/>
      <c r="HDR66" s="77"/>
      <c r="HDS66" s="77"/>
      <c r="HDT66" s="77"/>
      <c r="HDU66" s="77"/>
      <c r="HDV66" s="77"/>
      <c r="HDW66" s="77"/>
      <c r="HDX66" s="77"/>
      <c r="HDY66" s="77"/>
      <c r="HDZ66" s="77"/>
      <c r="HEA66" s="77"/>
      <c r="HEB66" s="77"/>
      <c r="HEC66" s="77"/>
      <c r="HED66" s="77"/>
      <c r="HEE66" s="77"/>
      <c r="HEF66" s="77"/>
      <c r="HEG66" s="77"/>
      <c r="HEH66" s="77"/>
      <c r="HEI66" s="77"/>
      <c r="HEJ66" s="77"/>
      <c r="HEK66" s="77"/>
      <c r="HEL66" s="77"/>
      <c r="HEM66" s="77"/>
      <c r="HEN66" s="77"/>
      <c r="HEO66" s="77"/>
      <c r="HEP66" s="77"/>
      <c r="HEQ66" s="77"/>
      <c r="HER66" s="77"/>
      <c r="HES66" s="77"/>
      <c r="HET66" s="77"/>
      <c r="HEU66" s="77"/>
      <c r="HEV66" s="77"/>
      <c r="HEW66" s="77"/>
      <c r="HEX66" s="77"/>
      <c r="HEY66" s="77"/>
      <c r="HEZ66" s="77"/>
      <c r="HFA66" s="77"/>
      <c r="HFB66" s="77"/>
      <c r="HFC66" s="77"/>
      <c r="HFD66" s="77"/>
      <c r="HFE66" s="77"/>
      <c r="HFF66" s="77"/>
      <c r="HFG66" s="77"/>
      <c r="HFH66" s="77"/>
      <c r="HFI66" s="77"/>
      <c r="HFJ66" s="77"/>
      <c r="HFK66" s="77"/>
      <c r="HFL66" s="77"/>
      <c r="HFM66" s="77"/>
      <c r="HFN66" s="77"/>
      <c r="HFO66" s="77"/>
      <c r="HFP66" s="77"/>
      <c r="HFQ66" s="77"/>
      <c r="HFR66" s="77"/>
      <c r="HFS66" s="77"/>
      <c r="HFT66" s="77"/>
      <c r="HFU66" s="77"/>
      <c r="HFV66" s="77"/>
      <c r="HFW66" s="77"/>
      <c r="HFX66" s="77"/>
      <c r="HFY66" s="77"/>
      <c r="HFZ66" s="77"/>
      <c r="HGA66" s="77"/>
      <c r="HGB66" s="77"/>
      <c r="HGC66" s="77"/>
      <c r="HGD66" s="77"/>
      <c r="HGE66" s="77"/>
      <c r="HGF66" s="77"/>
      <c r="HGG66" s="77"/>
      <c r="HGH66" s="77"/>
      <c r="HGI66" s="77"/>
      <c r="HGJ66" s="77"/>
      <c r="HGK66" s="77"/>
      <c r="HGL66" s="77"/>
      <c r="HGM66" s="77"/>
      <c r="HGN66" s="77"/>
      <c r="HGO66" s="77"/>
      <c r="HGP66" s="77"/>
      <c r="HGQ66" s="77"/>
      <c r="HGR66" s="77"/>
      <c r="HGS66" s="77"/>
      <c r="HGT66" s="77"/>
      <c r="HGU66" s="77"/>
      <c r="HGV66" s="77"/>
      <c r="HGW66" s="77"/>
      <c r="HGX66" s="77"/>
      <c r="HGY66" s="77"/>
      <c r="HGZ66" s="77"/>
      <c r="HHA66" s="77"/>
      <c r="HHB66" s="77"/>
      <c r="HHC66" s="77"/>
      <c r="HHD66" s="77"/>
      <c r="HHE66" s="77"/>
      <c r="HHF66" s="77"/>
      <c r="HHG66" s="77"/>
      <c r="HHH66" s="77"/>
      <c r="HHI66" s="77"/>
      <c r="HHJ66" s="77"/>
      <c r="HHK66" s="77"/>
      <c r="HHL66" s="77"/>
      <c r="HHM66" s="77"/>
      <c r="HHN66" s="77"/>
      <c r="HHO66" s="77"/>
      <c r="HHP66" s="77"/>
      <c r="HHQ66" s="77"/>
      <c r="HHR66" s="77"/>
      <c r="HHS66" s="77"/>
      <c r="HHT66" s="77"/>
      <c r="HHU66" s="77"/>
      <c r="HHV66" s="77"/>
      <c r="HHW66" s="77"/>
      <c r="HHX66" s="77"/>
      <c r="HHY66" s="77"/>
      <c r="HHZ66" s="77"/>
      <c r="HIA66" s="77"/>
      <c r="HIB66" s="77"/>
      <c r="HIC66" s="77"/>
      <c r="HID66" s="77"/>
      <c r="HIE66" s="77"/>
      <c r="HIF66" s="77"/>
      <c r="HIG66" s="77"/>
      <c r="HIH66" s="77"/>
      <c r="HII66" s="77"/>
      <c r="HIJ66" s="77"/>
      <c r="HIK66" s="77"/>
      <c r="HIL66" s="77"/>
      <c r="HIM66" s="77"/>
      <c r="HIN66" s="77"/>
      <c r="HIO66" s="77"/>
      <c r="HIP66" s="77"/>
      <c r="HIQ66" s="77"/>
      <c r="HIR66" s="77"/>
      <c r="HIS66" s="77"/>
      <c r="HIT66" s="77"/>
      <c r="HIU66" s="77"/>
      <c r="HIV66" s="77"/>
      <c r="HIW66" s="77"/>
      <c r="HIX66" s="77"/>
      <c r="HIY66" s="77"/>
      <c r="HIZ66" s="77"/>
      <c r="HJA66" s="77"/>
      <c r="HJB66" s="77"/>
      <c r="HJC66" s="77"/>
      <c r="HJD66" s="77"/>
      <c r="HJE66" s="77"/>
      <c r="HJF66" s="77"/>
      <c r="HJG66" s="77"/>
      <c r="HJH66" s="77"/>
      <c r="HJI66" s="77"/>
      <c r="HJJ66" s="77"/>
      <c r="HJK66" s="77"/>
      <c r="HJL66" s="77"/>
      <c r="HJM66" s="77"/>
      <c r="HJN66" s="77"/>
      <c r="HJO66" s="77"/>
      <c r="HJP66" s="77"/>
      <c r="HJQ66" s="77"/>
      <c r="HJR66" s="77"/>
      <c r="HJS66" s="77"/>
      <c r="HJT66" s="77"/>
      <c r="HJU66" s="77"/>
      <c r="HJV66" s="77"/>
      <c r="HJW66" s="77"/>
      <c r="HJX66" s="77"/>
      <c r="HJY66" s="77"/>
      <c r="HJZ66" s="77"/>
      <c r="HKA66" s="77"/>
      <c r="HKB66" s="77"/>
      <c r="HKC66" s="77"/>
      <c r="HKD66" s="77"/>
      <c r="HKE66" s="77"/>
      <c r="HKF66" s="77"/>
      <c r="HKG66" s="77"/>
      <c r="HKH66" s="77"/>
      <c r="HKI66" s="77"/>
      <c r="HKJ66" s="77"/>
      <c r="HKK66" s="77"/>
      <c r="HKL66" s="77"/>
      <c r="HKM66" s="77"/>
      <c r="HKN66" s="77"/>
      <c r="HKO66" s="77"/>
      <c r="HKP66" s="77"/>
      <c r="HKQ66" s="77"/>
      <c r="HKR66" s="77"/>
      <c r="HKS66" s="77"/>
      <c r="HKT66" s="77"/>
      <c r="HKU66" s="77"/>
      <c r="HKV66" s="77"/>
      <c r="HKW66" s="77"/>
      <c r="HKX66" s="77"/>
      <c r="HKY66" s="77"/>
      <c r="HKZ66" s="77"/>
      <c r="HLA66" s="77"/>
      <c r="HLB66" s="77"/>
      <c r="HLC66" s="77"/>
      <c r="HLD66" s="77"/>
      <c r="HLE66" s="77"/>
      <c r="HLF66" s="77"/>
      <c r="HLG66" s="77"/>
      <c r="HLH66" s="77"/>
      <c r="HLI66" s="77"/>
      <c r="HLJ66" s="77"/>
      <c r="HLK66" s="77"/>
      <c r="HLL66" s="77"/>
      <c r="HLM66" s="77"/>
      <c r="HLN66" s="77"/>
      <c r="HLO66" s="77"/>
      <c r="HLP66" s="77"/>
      <c r="HLQ66" s="77"/>
      <c r="HLR66" s="77"/>
      <c r="HLS66" s="77"/>
      <c r="HLT66" s="77"/>
      <c r="HLU66" s="77"/>
      <c r="HLV66" s="77"/>
      <c r="HLW66" s="77"/>
      <c r="HLX66" s="77"/>
      <c r="HLY66" s="77"/>
      <c r="HLZ66" s="77"/>
      <c r="HMA66" s="77"/>
      <c r="HMB66" s="77"/>
      <c r="HMC66" s="77"/>
      <c r="HMD66" s="77"/>
      <c r="HME66" s="77"/>
      <c r="HMF66" s="77"/>
      <c r="HMG66" s="77"/>
      <c r="HMH66" s="77"/>
      <c r="HMI66" s="77"/>
      <c r="HMJ66" s="77"/>
      <c r="HMK66" s="77"/>
      <c r="HML66" s="77"/>
      <c r="HMM66" s="77"/>
      <c r="HMN66" s="77"/>
      <c r="HMO66" s="77"/>
      <c r="HMP66" s="77"/>
      <c r="HMQ66" s="77"/>
      <c r="HMR66" s="77"/>
      <c r="HMS66" s="77"/>
      <c r="HMT66" s="77"/>
      <c r="HMU66" s="77"/>
      <c r="HMV66" s="77"/>
      <c r="HMW66" s="77"/>
      <c r="HMX66" s="77"/>
      <c r="HMY66" s="77"/>
      <c r="HMZ66" s="77"/>
      <c r="HNA66" s="77"/>
      <c r="HNB66" s="77"/>
      <c r="HNC66" s="77"/>
      <c r="HND66" s="77"/>
      <c r="HNE66" s="77"/>
      <c r="HNF66" s="77"/>
      <c r="HNG66" s="77"/>
      <c r="HNH66" s="77"/>
      <c r="HNI66" s="77"/>
      <c r="HNJ66" s="77"/>
      <c r="HNK66" s="77"/>
      <c r="HNL66" s="77"/>
      <c r="HNM66" s="77"/>
      <c r="HNN66" s="77"/>
      <c r="HNO66" s="77"/>
      <c r="HNP66" s="77"/>
      <c r="HNQ66" s="77"/>
      <c r="HNR66" s="77"/>
      <c r="HNS66" s="77"/>
      <c r="HNT66" s="77"/>
      <c r="HNU66" s="77"/>
      <c r="HNV66" s="77"/>
      <c r="HNW66" s="77"/>
      <c r="HNX66" s="77"/>
      <c r="HNY66" s="77"/>
      <c r="HNZ66" s="77"/>
      <c r="HOA66" s="77"/>
      <c r="HOB66" s="77"/>
      <c r="HOC66" s="77"/>
      <c r="HOD66" s="77"/>
      <c r="HOE66" s="77"/>
      <c r="HOF66" s="77"/>
      <c r="HOG66" s="77"/>
      <c r="HOH66" s="77"/>
      <c r="HOI66" s="77"/>
      <c r="HOJ66" s="77"/>
      <c r="HOK66" s="77"/>
      <c r="HOL66" s="77"/>
      <c r="HOM66" s="77"/>
      <c r="HON66" s="77"/>
      <c r="HOO66" s="77"/>
      <c r="HOP66" s="77"/>
      <c r="HOQ66" s="77"/>
      <c r="HOR66" s="77"/>
      <c r="HOS66" s="77"/>
      <c r="HOT66" s="77"/>
      <c r="HOU66" s="77"/>
      <c r="HOV66" s="77"/>
      <c r="HOW66" s="77"/>
      <c r="HOX66" s="77"/>
      <c r="HOY66" s="77"/>
      <c r="HOZ66" s="77"/>
      <c r="HPA66" s="77"/>
      <c r="HPB66" s="77"/>
      <c r="HPC66" s="77"/>
      <c r="HPD66" s="77"/>
      <c r="HPE66" s="77"/>
      <c r="HPF66" s="77"/>
      <c r="HPG66" s="77"/>
      <c r="HPH66" s="77"/>
      <c r="HPI66" s="77"/>
      <c r="HPJ66" s="77"/>
      <c r="HPK66" s="77"/>
      <c r="HPL66" s="77"/>
      <c r="HPM66" s="77"/>
      <c r="HPN66" s="77"/>
      <c r="HPO66" s="77"/>
      <c r="HPP66" s="77"/>
      <c r="HPQ66" s="77"/>
      <c r="HPR66" s="77"/>
      <c r="HPS66" s="77"/>
      <c r="HPT66" s="77"/>
      <c r="HPU66" s="77"/>
      <c r="HPV66" s="77"/>
      <c r="HPW66" s="77"/>
      <c r="HPX66" s="77"/>
      <c r="HPY66" s="77"/>
      <c r="HPZ66" s="77"/>
      <c r="HQA66" s="77"/>
      <c r="HQB66" s="77"/>
      <c r="HQC66" s="77"/>
      <c r="HQD66" s="77"/>
      <c r="HQE66" s="77"/>
      <c r="HQF66" s="77"/>
      <c r="HQG66" s="77"/>
      <c r="HQH66" s="77"/>
      <c r="HQI66" s="77"/>
      <c r="HQJ66" s="77"/>
      <c r="HQK66" s="77"/>
      <c r="HQL66" s="77"/>
      <c r="HQM66" s="77"/>
      <c r="HQN66" s="77"/>
      <c r="HQO66" s="77"/>
      <c r="HQP66" s="77"/>
      <c r="HQQ66" s="77"/>
      <c r="HQR66" s="77"/>
      <c r="HQS66" s="77"/>
      <c r="HQT66" s="77"/>
      <c r="HQU66" s="77"/>
      <c r="HQV66" s="77"/>
      <c r="HQW66" s="77"/>
      <c r="HQX66" s="77"/>
      <c r="HQY66" s="77"/>
      <c r="HQZ66" s="77"/>
      <c r="HRA66" s="77"/>
      <c r="HRB66" s="77"/>
      <c r="HRC66" s="77"/>
      <c r="HRD66" s="77"/>
      <c r="HRE66" s="77"/>
      <c r="HRF66" s="77"/>
      <c r="HRG66" s="77"/>
      <c r="HRH66" s="77"/>
      <c r="HRI66" s="77"/>
      <c r="HRJ66" s="77"/>
      <c r="HRK66" s="77"/>
      <c r="HRL66" s="77"/>
      <c r="HRM66" s="77"/>
      <c r="HRN66" s="77"/>
      <c r="HRO66" s="77"/>
      <c r="HRP66" s="77"/>
      <c r="HRQ66" s="77"/>
      <c r="HRR66" s="77"/>
      <c r="HRS66" s="77"/>
      <c r="HRT66" s="77"/>
      <c r="HRU66" s="77"/>
      <c r="HRV66" s="77"/>
      <c r="HRW66" s="77"/>
      <c r="HRX66" s="77"/>
      <c r="HRY66" s="77"/>
      <c r="HRZ66" s="77"/>
      <c r="HSA66" s="77"/>
      <c r="HSB66" s="77"/>
      <c r="HSC66" s="77"/>
      <c r="HSD66" s="77"/>
      <c r="HSE66" s="77"/>
      <c r="HSF66" s="77"/>
      <c r="HSG66" s="77"/>
      <c r="HSH66" s="77"/>
      <c r="HSI66" s="77"/>
      <c r="HSJ66" s="77"/>
      <c r="HSK66" s="77"/>
      <c r="HSL66" s="77"/>
      <c r="HSM66" s="77"/>
      <c r="HSN66" s="77"/>
      <c r="HSO66" s="77"/>
      <c r="HSP66" s="77"/>
      <c r="HSQ66" s="77"/>
      <c r="HSR66" s="77"/>
      <c r="HSS66" s="77"/>
      <c r="HST66" s="77"/>
      <c r="HSU66" s="77"/>
      <c r="HSV66" s="77"/>
      <c r="HSW66" s="77"/>
      <c r="HSX66" s="77"/>
      <c r="HSY66" s="77"/>
      <c r="HSZ66" s="77"/>
      <c r="HTA66" s="77"/>
      <c r="HTB66" s="77"/>
      <c r="HTC66" s="77"/>
      <c r="HTD66" s="77"/>
      <c r="HTE66" s="77"/>
      <c r="HTF66" s="77"/>
      <c r="HTG66" s="77"/>
      <c r="HTH66" s="77"/>
      <c r="HTI66" s="77"/>
      <c r="HTJ66" s="77"/>
      <c r="HTK66" s="77"/>
      <c r="HTL66" s="77"/>
      <c r="HTM66" s="77"/>
      <c r="HTN66" s="77"/>
      <c r="HTO66" s="77"/>
      <c r="HTP66" s="77"/>
      <c r="HTQ66" s="77"/>
      <c r="HTR66" s="77"/>
      <c r="HTS66" s="77"/>
      <c r="HTT66" s="77"/>
      <c r="HTU66" s="77"/>
      <c r="HTV66" s="77"/>
      <c r="HTW66" s="77"/>
      <c r="HTX66" s="77"/>
      <c r="HTY66" s="77"/>
      <c r="HTZ66" s="77"/>
      <c r="HUA66" s="77"/>
      <c r="HUB66" s="77"/>
      <c r="HUC66" s="77"/>
      <c r="HUD66" s="77"/>
      <c r="HUE66" s="77"/>
      <c r="HUF66" s="77"/>
      <c r="HUG66" s="77"/>
      <c r="HUH66" s="77"/>
      <c r="HUI66" s="77"/>
      <c r="HUJ66" s="77"/>
      <c r="HUK66" s="77"/>
      <c r="HUL66" s="77"/>
      <c r="HUM66" s="77"/>
      <c r="HUN66" s="77"/>
      <c r="HUO66" s="77"/>
      <c r="HUP66" s="77"/>
      <c r="HUQ66" s="77"/>
      <c r="HUR66" s="77"/>
      <c r="HUS66" s="77"/>
      <c r="HUT66" s="77"/>
      <c r="HUU66" s="77"/>
      <c r="HUV66" s="77"/>
      <c r="HUW66" s="77"/>
      <c r="HUX66" s="77"/>
      <c r="HUY66" s="77"/>
      <c r="HUZ66" s="77"/>
      <c r="HVA66" s="77"/>
      <c r="HVB66" s="77"/>
      <c r="HVC66" s="77"/>
      <c r="HVD66" s="77"/>
      <c r="HVE66" s="77"/>
      <c r="HVF66" s="77"/>
      <c r="HVG66" s="77"/>
      <c r="HVH66" s="77"/>
      <c r="HVI66" s="77"/>
      <c r="HVJ66" s="77"/>
      <c r="HVK66" s="77"/>
      <c r="HVL66" s="77"/>
      <c r="HVM66" s="77"/>
      <c r="HVN66" s="77"/>
      <c r="HVO66" s="77"/>
      <c r="HVP66" s="77"/>
      <c r="HVQ66" s="77"/>
      <c r="HVR66" s="77"/>
      <c r="HVS66" s="77"/>
      <c r="HVT66" s="77"/>
      <c r="HVU66" s="77"/>
      <c r="HVV66" s="77"/>
      <c r="HVW66" s="77"/>
      <c r="HVX66" s="77"/>
      <c r="HVY66" s="77"/>
      <c r="HVZ66" s="77"/>
      <c r="HWA66" s="77"/>
      <c r="HWB66" s="77"/>
      <c r="HWC66" s="77"/>
      <c r="HWD66" s="77"/>
      <c r="HWE66" s="77"/>
      <c r="HWF66" s="77"/>
      <c r="HWG66" s="77"/>
      <c r="HWH66" s="77"/>
      <c r="HWI66" s="77"/>
      <c r="HWJ66" s="77"/>
      <c r="HWK66" s="77"/>
      <c r="HWL66" s="77"/>
      <c r="HWM66" s="77"/>
      <c r="HWN66" s="77"/>
      <c r="HWO66" s="77"/>
      <c r="HWP66" s="77"/>
      <c r="HWQ66" s="77"/>
      <c r="HWR66" s="77"/>
      <c r="HWS66" s="77"/>
      <c r="HWT66" s="77"/>
      <c r="HWU66" s="77"/>
      <c r="HWV66" s="77"/>
      <c r="HWW66" s="77"/>
      <c r="HWX66" s="77"/>
      <c r="HWY66" s="77"/>
      <c r="HWZ66" s="77"/>
      <c r="HXA66" s="77"/>
      <c r="HXB66" s="77"/>
      <c r="HXC66" s="77"/>
      <c r="HXD66" s="77"/>
      <c r="HXE66" s="77"/>
      <c r="HXF66" s="77"/>
      <c r="HXG66" s="77"/>
      <c r="HXH66" s="77"/>
      <c r="HXI66" s="77"/>
      <c r="HXJ66" s="77"/>
      <c r="HXK66" s="77"/>
      <c r="HXL66" s="77"/>
      <c r="HXM66" s="77"/>
      <c r="HXN66" s="77"/>
      <c r="HXO66" s="77"/>
      <c r="HXP66" s="77"/>
      <c r="HXQ66" s="77"/>
      <c r="HXR66" s="77"/>
      <c r="HXS66" s="77"/>
      <c r="HXT66" s="77"/>
      <c r="HXU66" s="77"/>
      <c r="HXV66" s="77"/>
      <c r="HXW66" s="77"/>
      <c r="HXX66" s="77"/>
      <c r="HXY66" s="77"/>
      <c r="HXZ66" s="77"/>
      <c r="HYA66" s="77"/>
      <c r="HYB66" s="77"/>
      <c r="HYC66" s="77"/>
      <c r="HYD66" s="77"/>
      <c r="HYE66" s="77"/>
      <c r="HYF66" s="77"/>
      <c r="HYG66" s="77"/>
      <c r="HYH66" s="77"/>
      <c r="HYI66" s="77"/>
      <c r="HYJ66" s="77"/>
      <c r="HYK66" s="77"/>
      <c r="HYL66" s="77"/>
      <c r="HYM66" s="77"/>
      <c r="HYN66" s="77"/>
      <c r="HYO66" s="77"/>
      <c r="HYP66" s="77"/>
      <c r="HYQ66" s="77"/>
      <c r="HYR66" s="77"/>
      <c r="HYS66" s="77"/>
      <c r="HYT66" s="77"/>
      <c r="HYU66" s="77"/>
      <c r="HYV66" s="77"/>
      <c r="HYW66" s="77"/>
      <c r="HYX66" s="77"/>
      <c r="HYY66" s="77"/>
      <c r="HYZ66" s="77"/>
      <c r="HZA66" s="77"/>
      <c r="HZB66" s="77"/>
      <c r="HZC66" s="77"/>
      <c r="HZD66" s="77"/>
      <c r="HZE66" s="77"/>
      <c r="HZF66" s="77"/>
      <c r="HZG66" s="77"/>
      <c r="HZH66" s="77"/>
      <c r="HZI66" s="77"/>
      <c r="HZJ66" s="77"/>
      <c r="HZK66" s="77"/>
      <c r="HZL66" s="77"/>
      <c r="HZM66" s="77"/>
      <c r="HZN66" s="77"/>
      <c r="HZO66" s="77"/>
      <c r="HZP66" s="77"/>
      <c r="HZQ66" s="77"/>
      <c r="HZR66" s="77"/>
      <c r="HZS66" s="77"/>
      <c r="HZT66" s="77"/>
      <c r="HZU66" s="77"/>
      <c r="HZV66" s="77"/>
      <c r="HZW66" s="77"/>
      <c r="HZX66" s="77"/>
      <c r="HZY66" s="77"/>
      <c r="HZZ66" s="77"/>
      <c r="IAA66" s="77"/>
      <c r="IAB66" s="77"/>
      <c r="IAC66" s="77"/>
      <c r="IAD66" s="77"/>
      <c r="IAE66" s="77"/>
      <c r="IAF66" s="77"/>
      <c r="IAG66" s="77"/>
      <c r="IAH66" s="77"/>
      <c r="IAI66" s="77"/>
      <c r="IAJ66" s="77"/>
      <c r="IAK66" s="77"/>
      <c r="IAL66" s="77"/>
      <c r="IAM66" s="77"/>
      <c r="IAN66" s="77"/>
      <c r="IAO66" s="77"/>
      <c r="IAP66" s="77"/>
      <c r="IAQ66" s="77"/>
      <c r="IAR66" s="77"/>
      <c r="IAS66" s="77"/>
      <c r="IAT66" s="77"/>
      <c r="IAU66" s="77"/>
      <c r="IAV66" s="77"/>
      <c r="IAW66" s="77"/>
      <c r="IAX66" s="77"/>
      <c r="IAY66" s="77"/>
      <c r="IAZ66" s="77"/>
      <c r="IBA66" s="77"/>
      <c r="IBB66" s="77"/>
      <c r="IBC66" s="77"/>
      <c r="IBD66" s="77"/>
      <c r="IBE66" s="77"/>
      <c r="IBF66" s="77"/>
      <c r="IBG66" s="77"/>
      <c r="IBH66" s="77"/>
      <c r="IBI66" s="77"/>
      <c r="IBJ66" s="77"/>
      <c r="IBK66" s="77"/>
      <c r="IBL66" s="77"/>
      <c r="IBM66" s="77"/>
      <c r="IBN66" s="77"/>
      <c r="IBO66" s="77"/>
      <c r="IBP66" s="77"/>
      <c r="IBQ66" s="77"/>
      <c r="IBR66" s="77"/>
      <c r="IBS66" s="77"/>
      <c r="IBT66" s="77"/>
      <c r="IBU66" s="77"/>
      <c r="IBV66" s="77"/>
      <c r="IBW66" s="77"/>
      <c r="IBX66" s="77"/>
      <c r="IBY66" s="77"/>
      <c r="IBZ66" s="77"/>
      <c r="ICA66" s="77"/>
      <c r="ICB66" s="77"/>
      <c r="ICC66" s="77"/>
      <c r="ICD66" s="77"/>
      <c r="ICE66" s="77"/>
      <c r="ICF66" s="77"/>
      <c r="ICG66" s="77"/>
      <c r="ICH66" s="77"/>
      <c r="ICI66" s="77"/>
      <c r="ICJ66" s="77"/>
      <c r="ICK66" s="77"/>
      <c r="ICL66" s="77"/>
      <c r="ICM66" s="77"/>
      <c r="ICN66" s="77"/>
      <c r="ICO66" s="77"/>
      <c r="ICP66" s="77"/>
      <c r="ICQ66" s="77"/>
      <c r="ICR66" s="77"/>
      <c r="ICS66" s="77"/>
      <c r="ICT66" s="77"/>
      <c r="ICU66" s="77"/>
      <c r="ICV66" s="77"/>
      <c r="ICW66" s="77"/>
      <c r="ICX66" s="77"/>
      <c r="ICY66" s="77"/>
      <c r="ICZ66" s="77"/>
      <c r="IDA66" s="77"/>
      <c r="IDB66" s="77"/>
      <c r="IDC66" s="77"/>
      <c r="IDD66" s="77"/>
      <c r="IDE66" s="77"/>
      <c r="IDF66" s="77"/>
      <c r="IDG66" s="77"/>
      <c r="IDH66" s="77"/>
      <c r="IDI66" s="77"/>
      <c r="IDJ66" s="77"/>
      <c r="IDK66" s="77"/>
      <c r="IDL66" s="77"/>
      <c r="IDM66" s="77"/>
      <c r="IDN66" s="77"/>
      <c r="IDO66" s="77"/>
      <c r="IDP66" s="77"/>
      <c r="IDQ66" s="77"/>
      <c r="IDR66" s="77"/>
      <c r="IDS66" s="77"/>
      <c r="IDT66" s="77"/>
      <c r="IDU66" s="77"/>
      <c r="IDV66" s="77"/>
      <c r="IDW66" s="77"/>
      <c r="IDX66" s="77"/>
      <c r="IDY66" s="77"/>
      <c r="IDZ66" s="77"/>
      <c r="IEA66" s="77"/>
      <c r="IEB66" s="77"/>
      <c r="IEC66" s="77"/>
      <c r="IED66" s="77"/>
      <c r="IEE66" s="77"/>
      <c r="IEF66" s="77"/>
      <c r="IEG66" s="77"/>
      <c r="IEH66" s="77"/>
      <c r="IEI66" s="77"/>
      <c r="IEJ66" s="77"/>
      <c r="IEK66" s="77"/>
      <c r="IEL66" s="77"/>
      <c r="IEM66" s="77"/>
      <c r="IEN66" s="77"/>
      <c r="IEO66" s="77"/>
      <c r="IEP66" s="77"/>
      <c r="IEQ66" s="77"/>
      <c r="IER66" s="77"/>
      <c r="IES66" s="77"/>
      <c r="IET66" s="77"/>
      <c r="IEU66" s="77"/>
      <c r="IEV66" s="77"/>
      <c r="IEW66" s="77"/>
      <c r="IEX66" s="77"/>
      <c r="IEY66" s="77"/>
      <c r="IEZ66" s="77"/>
      <c r="IFA66" s="77"/>
      <c r="IFB66" s="77"/>
      <c r="IFC66" s="77"/>
      <c r="IFD66" s="77"/>
      <c r="IFE66" s="77"/>
      <c r="IFF66" s="77"/>
      <c r="IFG66" s="77"/>
      <c r="IFH66" s="77"/>
      <c r="IFI66" s="77"/>
      <c r="IFJ66" s="77"/>
      <c r="IFK66" s="77"/>
      <c r="IFL66" s="77"/>
      <c r="IFM66" s="77"/>
      <c r="IFN66" s="77"/>
      <c r="IFO66" s="77"/>
      <c r="IFP66" s="77"/>
      <c r="IFQ66" s="77"/>
      <c r="IFR66" s="77"/>
      <c r="IFS66" s="77"/>
      <c r="IFT66" s="77"/>
      <c r="IFU66" s="77"/>
      <c r="IFV66" s="77"/>
      <c r="IFW66" s="77"/>
      <c r="IFX66" s="77"/>
      <c r="IFY66" s="77"/>
      <c r="IFZ66" s="77"/>
      <c r="IGA66" s="77"/>
      <c r="IGB66" s="77"/>
      <c r="IGC66" s="77"/>
      <c r="IGD66" s="77"/>
      <c r="IGE66" s="77"/>
      <c r="IGF66" s="77"/>
      <c r="IGG66" s="77"/>
      <c r="IGH66" s="77"/>
      <c r="IGI66" s="77"/>
      <c r="IGJ66" s="77"/>
      <c r="IGK66" s="77"/>
      <c r="IGL66" s="77"/>
      <c r="IGM66" s="77"/>
      <c r="IGN66" s="77"/>
      <c r="IGO66" s="77"/>
      <c r="IGP66" s="77"/>
      <c r="IGQ66" s="77"/>
      <c r="IGR66" s="77"/>
      <c r="IGS66" s="77"/>
      <c r="IGT66" s="77"/>
      <c r="IGU66" s="77"/>
      <c r="IGV66" s="77"/>
      <c r="IGW66" s="77"/>
      <c r="IGX66" s="77"/>
      <c r="IGY66" s="77"/>
      <c r="IGZ66" s="77"/>
      <c r="IHA66" s="77"/>
      <c r="IHB66" s="77"/>
      <c r="IHC66" s="77"/>
      <c r="IHD66" s="77"/>
      <c r="IHE66" s="77"/>
      <c r="IHF66" s="77"/>
      <c r="IHG66" s="77"/>
      <c r="IHH66" s="77"/>
      <c r="IHI66" s="77"/>
      <c r="IHJ66" s="77"/>
      <c r="IHK66" s="77"/>
      <c r="IHL66" s="77"/>
      <c r="IHM66" s="77"/>
      <c r="IHN66" s="77"/>
      <c r="IHO66" s="77"/>
      <c r="IHP66" s="77"/>
      <c r="IHQ66" s="77"/>
      <c r="IHR66" s="77"/>
      <c r="IHS66" s="77"/>
      <c r="IHT66" s="77"/>
      <c r="IHU66" s="77"/>
      <c r="IHV66" s="77"/>
      <c r="IHW66" s="77"/>
      <c r="IHX66" s="77"/>
      <c r="IHY66" s="77"/>
      <c r="IHZ66" s="77"/>
      <c r="IIA66" s="77"/>
      <c r="IIB66" s="77"/>
      <c r="IIC66" s="77"/>
      <c r="IID66" s="77"/>
      <c r="IIE66" s="77"/>
      <c r="IIF66" s="77"/>
      <c r="IIG66" s="77"/>
      <c r="IIH66" s="77"/>
      <c r="III66" s="77"/>
      <c r="IIJ66" s="77"/>
      <c r="IIK66" s="77"/>
      <c r="IIL66" s="77"/>
      <c r="IIM66" s="77"/>
      <c r="IIN66" s="77"/>
      <c r="IIO66" s="77"/>
      <c r="IIP66" s="77"/>
      <c r="IIQ66" s="77"/>
      <c r="IIR66" s="77"/>
      <c r="IIS66" s="77"/>
      <c r="IIT66" s="77"/>
      <c r="IIU66" s="77"/>
      <c r="IIV66" s="77"/>
      <c r="IIW66" s="77"/>
      <c r="IIX66" s="77"/>
      <c r="IIY66" s="77"/>
      <c r="IIZ66" s="77"/>
      <c r="IJA66" s="77"/>
      <c r="IJB66" s="77"/>
      <c r="IJC66" s="77"/>
      <c r="IJD66" s="77"/>
      <c r="IJE66" s="77"/>
      <c r="IJF66" s="77"/>
      <c r="IJG66" s="77"/>
      <c r="IJH66" s="77"/>
      <c r="IJI66" s="77"/>
      <c r="IJJ66" s="77"/>
      <c r="IJK66" s="77"/>
      <c r="IJL66" s="77"/>
      <c r="IJM66" s="77"/>
      <c r="IJN66" s="77"/>
      <c r="IJO66" s="77"/>
      <c r="IJP66" s="77"/>
      <c r="IJQ66" s="77"/>
      <c r="IJR66" s="77"/>
      <c r="IJS66" s="77"/>
      <c r="IJT66" s="77"/>
      <c r="IJU66" s="77"/>
      <c r="IJV66" s="77"/>
      <c r="IJW66" s="77"/>
      <c r="IJX66" s="77"/>
      <c r="IJY66" s="77"/>
      <c r="IJZ66" s="77"/>
      <c r="IKA66" s="77"/>
      <c r="IKB66" s="77"/>
      <c r="IKC66" s="77"/>
      <c r="IKD66" s="77"/>
      <c r="IKE66" s="77"/>
      <c r="IKF66" s="77"/>
      <c r="IKG66" s="77"/>
      <c r="IKH66" s="77"/>
      <c r="IKI66" s="77"/>
      <c r="IKJ66" s="77"/>
      <c r="IKK66" s="77"/>
      <c r="IKL66" s="77"/>
      <c r="IKM66" s="77"/>
      <c r="IKN66" s="77"/>
      <c r="IKO66" s="77"/>
      <c r="IKP66" s="77"/>
      <c r="IKQ66" s="77"/>
      <c r="IKR66" s="77"/>
      <c r="IKS66" s="77"/>
      <c r="IKT66" s="77"/>
      <c r="IKU66" s="77"/>
      <c r="IKV66" s="77"/>
      <c r="IKW66" s="77"/>
      <c r="IKX66" s="77"/>
      <c r="IKY66" s="77"/>
      <c r="IKZ66" s="77"/>
      <c r="ILA66" s="77"/>
      <c r="ILB66" s="77"/>
      <c r="ILC66" s="77"/>
      <c r="ILD66" s="77"/>
      <c r="ILE66" s="77"/>
      <c r="ILF66" s="77"/>
      <c r="ILG66" s="77"/>
      <c r="ILH66" s="77"/>
      <c r="ILI66" s="77"/>
      <c r="ILJ66" s="77"/>
      <c r="ILK66" s="77"/>
      <c r="ILL66" s="77"/>
      <c r="ILM66" s="77"/>
      <c r="ILN66" s="77"/>
      <c r="ILO66" s="77"/>
      <c r="ILP66" s="77"/>
      <c r="ILQ66" s="77"/>
      <c r="ILR66" s="77"/>
      <c r="ILS66" s="77"/>
      <c r="ILT66" s="77"/>
      <c r="ILU66" s="77"/>
      <c r="ILV66" s="77"/>
      <c r="ILW66" s="77"/>
      <c r="ILX66" s="77"/>
      <c r="ILY66" s="77"/>
      <c r="ILZ66" s="77"/>
      <c r="IMA66" s="77"/>
      <c r="IMB66" s="77"/>
      <c r="IMC66" s="77"/>
      <c r="IMD66" s="77"/>
      <c r="IME66" s="77"/>
      <c r="IMF66" s="77"/>
      <c r="IMG66" s="77"/>
      <c r="IMH66" s="77"/>
      <c r="IMI66" s="77"/>
      <c r="IMJ66" s="77"/>
      <c r="IMK66" s="77"/>
      <c r="IML66" s="77"/>
      <c r="IMM66" s="77"/>
      <c r="IMN66" s="77"/>
      <c r="IMO66" s="77"/>
      <c r="IMP66" s="77"/>
      <c r="IMQ66" s="77"/>
      <c r="IMR66" s="77"/>
      <c r="IMS66" s="77"/>
      <c r="IMT66" s="77"/>
      <c r="IMU66" s="77"/>
      <c r="IMV66" s="77"/>
      <c r="IMW66" s="77"/>
      <c r="IMX66" s="77"/>
      <c r="IMY66" s="77"/>
      <c r="IMZ66" s="77"/>
      <c r="INA66" s="77"/>
      <c r="INB66" s="77"/>
      <c r="INC66" s="77"/>
      <c r="IND66" s="77"/>
      <c r="INE66" s="77"/>
      <c r="INF66" s="77"/>
      <c r="ING66" s="77"/>
      <c r="INH66" s="77"/>
      <c r="INI66" s="77"/>
      <c r="INJ66" s="77"/>
      <c r="INK66" s="77"/>
      <c r="INL66" s="77"/>
      <c r="INM66" s="77"/>
      <c r="INN66" s="77"/>
      <c r="INO66" s="77"/>
      <c r="INP66" s="77"/>
      <c r="INQ66" s="77"/>
      <c r="INR66" s="77"/>
      <c r="INS66" s="77"/>
      <c r="INT66" s="77"/>
      <c r="INU66" s="77"/>
      <c r="INV66" s="77"/>
      <c r="INW66" s="77"/>
      <c r="INX66" s="77"/>
      <c r="INY66" s="77"/>
      <c r="INZ66" s="77"/>
      <c r="IOA66" s="77"/>
      <c r="IOB66" s="77"/>
      <c r="IOC66" s="77"/>
      <c r="IOD66" s="77"/>
      <c r="IOE66" s="77"/>
      <c r="IOF66" s="77"/>
      <c r="IOG66" s="77"/>
      <c r="IOH66" s="77"/>
      <c r="IOI66" s="77"/>
      <c r="IOJ66" s="77"/>
      <c r="IOK66" s="77"/>
      <c r="IOL66" s="77"/>
      <c r="IOM66" s="77"/>
      <c r="ION66" s="77"/>
      <c r="IOO66" s="77"/>
      <c r="IOP66" s="77"/>
      <c r="IOQ66" s="77"/>
      <c r="IOR66" s="77"/>
      <c r="IOS66" s="77"/>
      <c r="IOT66" s="77"/>
      <c r="IOU66" s="77"/>
      <c r="IOV66" s="77"/>
      <c r="IOW66" s="77"/>
      <c r="IOX66" s="77"/>
      <c r="IOY66" s="77"/>
      <c r="IOZ66" s="77"/>
      <c r="IPA66" s="77"/>
      <c r="IPB66" s="77"/>
      <c r="IPC66" s="77"/>
      <c r="IPD66" s="77"/>
      <c r="IPE66" s="77"/>
      <c r="IPF66" s="77"/>
      <c r="IPG66" s="77"/>
      <c r="IPH66" s="77"/>
      <c r="IPI66" s="77"/>
      <c r="IPJ66" s="77"/>
      <c r="IPK66" s="77"/>
      <c r="IPL66" s="77"/>
      <c r="IPM66" s="77"/>
      <c r="IPN66" s="77"/>
      <c r="IPO66" s="77"/>
      <c r="IPP66" s="77"/>
      <c r="IPQ66" s="77"/>
      <c r="IPR66" s="77"/>
      <c r="IPS66" s="77"/>
      <c r="IPT66" s="77"/>
      <c r="IPU66" s="77"/>
      <c r="IPV66" s="77"/>
      <c r="IPW66" s="77"/>
      <c r="IPX66" s="77"/>
      <c r="IPY66" s="77"/>
      <c r="IPZ66" s="77"/>
      <c r="IQA66" s="77"/>
      <c r="IQB66" s="77"/>
      <c r="IQC66" s="77"/>
      <c r="IQD66" s="77"/>
      <c r="IQE66" s="77"/>
      <c r="IQF66" s="77"/>
      <c r="IQG66" s="77"/>
      <c r="IQH66" s="77"/>
      <c r="IQI66" s="77"/>
      <c r="IQJ66" s="77"/>
      <c r="IQK66" s="77"/>
      <c r="IQL66" s="77"/>
      <c r="IQM66" s="77"/>
      <c r="IQN66" s="77"/>
      <c r="IQO66" s="77"/>
      <c r="IQP66" s="77"/>
      <c r="IQQ66" s="77"/>
      <c r="IQR66" s="77"/>
      <c r="IQS66" s="77"/>
      <c r="IQT66" s="77"/>
      <c r="IQU66" s="77"/>
      <c r="IQV66" s="77"/>
      <c r="IQW66" s="77"/>
      <c r="IQX66" s="77"/>
      <c r="IQY66" s="77"/>
      <c r="IQZ66" s="77"/>
      <c r="IRA66" s="77"/>
      <c r="IRB66" s="77"/>
      <c r="IRC66" s="77"/>
      <c r="IRD66" s="77"/>
      <c r="IRE66" s="77"/>
      <c r="IRF66" s="77"/>
      <c r="IRG66" s="77"/>
      <c r="IRH66" s="77"/>
      <c r="IRI66" s="77"/>
      <c r="IRJ66" s="77"/>
      <c r="IRK66" s="77"/>
      <c r="IRL66" s="77"/>
      <c r="IRM66" s="77"/>
      <c r="IRN66" s="77"/>
      <c r="IRO66" s="77"/>
      <c r="IRP66" s="77"/>
      <c r="IRQ66" s="77"/>
      <c r="IRR66" s="77"/>
      <c r="IRS66" s="77"/>
      <c r="IRT66" s="77"/>
      <c r="IRU66" s="77"/>
      <c r="IRV66" s="77"/>
      <c r="IRW66" s="77"/>
      <c r="IRX66" s="77"/>
      <c r="IRY66" s="77"/>
      <c r="IRZ66" s="77"/>
      <c r="ISA66" s="77"/>
      <c r="ISB66" s="77"/>
      <c r="ISC66" s="77"/>
      <c r="ISD66" s="77"/>
      <c r="ISE66" s="77"/>
      <c r="ISF66" s="77"/>
      <c r="ISG66" s="77"/>
      <c r="ISH66" s="77"/>
      <c r="ISI66" s="77"/>
      <c r="ISJ66" s="77"/>
      <c r="ISK66" s="77"/>
      <c r="ISL66" s="77"/>
      <c r="ISM66" s="77"/>
      <c r="ISN66" s="77"/>
      <c r="ISO66" s="77"/>
      <c r="ISP66" s="77"/>
      <c r="ISQ66" s="77"/>
      <c r="ISR66" s="77"/>
      <c r="ISS66" s="77"/>
      <c r="IST66" s="77"/>
      <c r="ISU66" s="77"/>
      <c r="ISV66" s="77"/>
      <c r="ISW66" s="77"/>
      <c r="ISX66" s="77"/>
      <c r="ISY66" s="77"/>
      <c r="ISZ66" s="77"/>
      <c r="ITA66" s="77"/>
      <c r="ITB66" s="77"/>
      <c r="ITC66" s="77"/>
      <c r="ITD66" s="77"/>
      <c r="ITE66" s="77"/>
      <c r="ITF66" s="77"/>
      <c r="ITG66" s="77"/>
      <c r="ITH66" s="77"/>
      <c r="ITI66" s="77"/>
      <c r="ITJ66" s="77"/>
      <c r="ITK66" s="77"/>
      <c r="ITL66" s="77"/>
      <c r="ITM66" s="77"/>
      <c r="ITN66" s="77"/>
      <c r="ITO66" s="77"/>
      <c r="ITP66" s="77"/>
      <c r="ITQ66" s="77"/>
      <c r="ITR66" s="77"/>
      <c r="ITS66" s="77"/>
      <c r="ITT66" s="77"/>
      <c r="ITU66" s="77"/>
      <c r="ITV66" s="77"/>
      <c r="ITW66" s="77"/>
      <c r="ITX66" s="77"/>
      <c r="ITY66" s="77"/>
      <c r="ITZ66" s="77"/>
      <c r="IUA66" s="77"/>
      <c r="IUB66" s="77"/>
      <c r="IUC66" s="77"/>
      <c r="IUD66" s="77"/>
      <c r="IUE66" s="77"/>
      <c r="IUF66" s="77"/>
      <c r="IUG66" s="77"/>
      <c r="IUH66" s="77"/>
      <c r="IUI66" s="77"/>
      <c r="IUJ66" s="77"/>
      <c r="IUK66" s="77"/>
      <c r="IUL66" s="77"/>
      <c r="IUM66" s="77"/>
      <c r="IUN66" s="77"/>
      <c r="IUO66" s="77"/>
      <c r="IUP66" s="77"/>
      <c r="IUQ66" s="77"/>
      <c r="IUR66" s="77"/>
      <c r="IUS66" s="77"/>
      <c r="IUT66" s="77"/>
      <c r="IUU66" s="77"/>
      <c r="IUV66" s="77"/>
      <c r="IUW66" s="77"/>
      <c r="IUX66" s="77"/>
      <c r="IUY66" s="77"/>
      <c r="IUZ66" s="77"/>
      <c r="IVA66" s="77"/>
      <c r="IVB66" s="77"/>
      <c r="IVC66" s="77"/>
      <c r="IVD66" s="77"/>
      <c r="IVE66" s="77"/>
      <c r="IVF66" s="77"/>
      <c r="IVG66" s="77"/>
      <c r="IVH66" s="77"/>
      <c r="IVI66" s="77"/>
      <c r="IVJ66" s="77"/>
      <c r="IVK66" s="77"/>
      <c r="IVL66" s="77"/>
      <c r="IVM66" s="77"/>
      <c r="IVN66" s="77"/>
      <c r="IVO66" s="77"/>
      <c r="IVP66" s="77"/>
      <c r="IVQ66" s="77"/>
      <c r="IVR66" s="77"/>
      <c r="IVS66" s="77"/>
      <c r="IVT66" s="77"/>
      <c r="IVU66" s="77"/>
      <c r="IVV66" s="77"/>
      <c r="IVW66" s="77"/>
      <c r="IVX66" s="77"/>
      <c r="IVY66" s="77"/>
      <c r="IVZ66" s="77"/>
      <c r="IWA66" s="77"/>
      <c r="IWB66" s="77"/>
      <c r="IWC66" s="77"/>
      <c r="IWD66" s="77"/>
      <c r="IWE66" s="77"/>
      <c r="IWF66" s="77"/>
      <c r="IWG66" s="77"/>
      <c r="IWH66" s="77"/>
      <c r="IWI66" s="77"/>
      <c r="IWJ66" s="77"/>
      <c r="IWK66" s="77"/>
      <c r="IWL66" s="77"/>
      <c r="IWM66" s="77"/>
      <c r="IWN66" s="77"/>
      <c r="IWO66" s="77"/>
      <c r="IWP66" s="77"/>
      <c r="IWQ66" s="77"/>
      <c r="IWR66" s="77"/>
      <c r="IWS66" s="77"/>
      <c r="IWT66" s="77"/>
      <c r="IWU66" s="77"/>
      <c r="IWV66" s="77"/>
      <c r="IWW66" s="77"/>
      <c r="IWX66" s="77"/>
      <c r="IWY66" s="77"/>
      <c r="IWZ66" s="77"/>
      <c r="IXA66" s="77"/>
      <c r="IXB66" s="77"/>
      <c r="IXC66" s="77"/>
      <c r="IXD66" s="77"/>
      <c r="IXE66" s="77"/>
      <c r="IXF66" s="77"/>
      <c r="IXG66" s="77"/>
      <c r="IXH66" s="77"/>
      <c r="IXI66" s="77"/>
      <c r="IXJ66" s="77"/>
      <c r="IXK66" s="77"/>
      <c r="IXL66" s="77"/>
      <c r="IXM66" s="77"/>
      <c r="IXN66" s="77"/>
      <c r="IXO66" s="77"/>
      <c r="IXP66" s="77"/>
      <c r="IXQ66" s="77"/>
      <c r="IXR66" s="77"/>
      <c r="IXS66" s="77"/>
      <c r="IXT66" s="77"/>
      <c r="IXU66" s="77"/>
      <c r="IXV66" s="77"/>
      <c r="IXW66" s="77"/>
      <c r="IXX66" s="77"/>
      <c r="IXY66" s="77"/>
      <c r="IXZ66" s="77"/>
      <c r="IYA66" s="77"/>
      <c r="IYB66" s="77"/>
      <c r="IYC66" s="77"/>
      <c r="IYD66" s="77"/>
      <c r="IYE66" s="77"/>
      <c r="IYF66" s="77"/>
      <c r="IYG66" s="77"/>
      <c r="IYH66" s="77"/>
      <c r="IYI66" s="77"/>
      <c r="IYJ66" s="77"/>
      <c r="IYK66" s="77"/>
      <c r="IYL66" s="77"/>
      <c r="IYM66" s="77"/>
      <c r="IYN66" s="77"/>
      <c r="IYO66" s="77"/>
      <c r="IYP66" s="77"/>
      <c r="IYQ66" s="77"/>
      <c r="IYR66" s="77"/>
      <c r="IYS66" s="77"/>
      <c r="IYT66" s="77"/>
      <c r="IYU66" s="77"/>
      <c r="IYV66" s="77"/>
      <c r="IYW66" s="77"/>
      <c r="IYX66" s="77"/>
      <c r="IYY66" s="77"/>
      <c r="IYZ66" s="77"/>
      <c r="IZA66" s="77"/>
      <c r="IZB66" s="77"/>
      <c r="IZC66" s="77"/>
      <c r="IZD66" s="77"/>
      <c r="IZE66" s="77"/>
      <c r="IZF66" s="77"/>
      <c r="IZG66" s="77"/>
      <c r="IZH66" s="77"/>
      <c r="IZI66" s="77"/>
      <c r="IZJ66" s="77"/>
      <c r="IZK66" s="77"/>
      <c r="IZL66" s="77"/>
      <c r="IZM66" s="77"/>
      <c r="IZN66" s="77"/>
      <c r="IZO66" s="77"/>
      <c r="IZP66" s="77"/>
      <c r="IZQ66" s="77"/>
      <c r="IZR66" s="77"/>
      <c r="IZS66" s="77"/>
      <c r="IZT66" s="77"/>
      <c r="IZU66" s="77"/>
      <c r="IZV66" s="77"/>
      <c r="IZW66" s="77"/>
      <c r="IZX66" s="77"/>
      <c r="IZY66" s="77"/>
      <c r="IZZ66" s="77"/>
      <c r="JAA66" s="77"/>
      <c r="JAB66" s="77"/>
      <c r="JAC66" s="77"/>
      <c r="JAD66" s="77"/>
      <c r="JAE66" s="77"/>
      <c r="JAF66" s="77"/>
      <c r="JAG66" s="77"/>
      <c r="JAH66" s="77"/>
      <c r="JAI66" s="77"/>
      <c r="JAJ66" s="77"/>
      <c r="JAK66" s="77"/>
      <c r="JAL66" s="77"/>
      <c r="JAM66" s="77"/>
      <c r="JAN66" s="77"/>
      <c r="JAO66" s="77"/>
      <c r="JAP66" s="77"/>
      <c r="JAQ66" s="77"/>
      <c r="JAR66" s="77"/>
      <c r="JAS66" s="77"/>
      <c r="JAT66" s="77"/>
      <c r="JAU66" s="77"/>
      <c r="JAV66" s="77"/>
      <c r="JAW66" s="77"/>
      <c r="JAX66" s="77"/>
      <c r="JAY66" s="77"/>
      <c r="JAZ66" s="77"/>
      <c r="JBA66" s="77"/>
      <c r="JBB66" s="77"/>
      <c r="JBC66" s="77"/>
      <c r="JBD66" s="77"/>
      <c r="JBE66" s="77"/>
      <c r="JBF66" s="77"/>
      <c r="JBG66" s="77"/>
      <c r="JBH66" s="77"/>
      <c r="JBI66" s="77"/>
      <c r="JBJ66" s="77"/>
      <c r="JBK66" s="77"/>
      <c r="JBL66" s="77"/>
      <c r="JBM66" s="77"/>
      <c r="JBN66" s="77"/>
      <c r="JBO66" s="77"/>
      <c r="JBP66" s="77"/>
      <c r="JBQ66" s="77"/>
      <c r="JBR66" s="77"/>
      <c r="JBS66" s="77"/>
      <c r="JBT66" s="77"/>
      <c r="JBU66" s="77"/>
      <c r="JBV66" s="77"/>
      <c r="JBW66" s="77"/>
      <c r="JBX66" s="77"/>
      <c r="JBY66" s="77"/>
      <c r="JBZ66" s="77"/>
      <c r="JCA66" s="77"/>
      <c r="JCB66" s="77"/>
      <c r="JCC66" s="77"/>
      <c r="JCD66" s="77"/>
      <c r="JCE66" s="77"/>
      <c r="JCF66" s="77"/>
      <c r="JCG66" s="77"/>
      <c r="JCH66" s="77"/>
      <c r="JCI66" s="77"/>
      <c r="JCJ66" s="77"/>
      <c r="JCK66" s="77"/>
      <c r="JCL66" s="77"/>
      <c r="JCM66" s="77"/>
      <c r="JCN66" s="77"/>
      <c r="JCO66" s="77"/>
      <c r="JCP66" s="77"/>
      <c r="JCQ66" s="77"/>
      <c r="JCR66" s="77"/>
      <c r="JCS66" s="77"/>
      <c r="JCT66" s="77"/>
      <c r="JCU66" s="77"/>
      <c r="JCV66" s="77"/>
      <c r="JCW66" s="77"/>
      <c r="JCX66" s="77"/>
      <c r="JCY66" s="77"/>
      <c r="JCZ66" s="77"/>
      <c r="JDA66" s="77"/>
      <c r="JDB66" s="77"/>
      <c r="JDC66" s="77"/>
      <c r="JDD66" s="77"/>
      <c r="JDE66" s="77"/>
      <c r="JDF66" s="77"/>
      <c r="JDG66" s="77"/>
      <c r="JDH66" s="77"/>
      <c r="JDI66" s="77"/>
      <c r="JDJ66" s="77"/>
      <c r="JDK66" s="77"/>
      <c r="JDL66" s="77"/>
      <c r="JDM66" s="77"/>
      <c r="JDN66" s="77"/>
      <c r="JDO66" s="77"/>
      <c r="JDP66" s="77"/>
      <c r="JDQ66" s="77"/>
      <c r="JDR66" s="77"/>
      <c r="JDS66" s="77"/>
      <c r="JDT66" s="77"/>
      <c r="JDU66" s="77"/>
      <c r="JDV66" s="77"/>
      <c r="JDW66" s="77"/>
      <c r="JDX66" s="77"/>
      <c r="JDY66" s="77"/>
      <c r="JDZ66" s="77"/>
      <c r="JEA66" s="77"/>
      <c r="JEB66" s="77"/>
      <c r="JEC66" s="77"/>
      <c r="JED66" s="77"/>
      <c r="JEE66" s="77"/>
      <c r="JEF66" s="77"/>
      <c r="JEG66" s="77"/>
      <c r="JEH66" s="77"/>
      <c r="JEI66" s="77"/>
      <c r="JEJ66" s="77"/>
      <c r="JEK66" s="77"/>
      <c r="JEL66" s="77"/>
      <c r="JEM66" s="77"/>
      <c r="JEN66" s="77"/>
      <c r="JEO66" s="77"/>
      <c r="JEP66" s="77"/>
      <c r="JEQ66" s="77"/>
      <c r="JER66" s="77"/>
      <c r="JES66" s="77"/>
      <c r="JET66" s="77"/>
      <c r="JEU66" s="77"/>
      <c r="JEV66" s="77"/>
      <c r="JEW66" s="77"/>
      <c r="JEX66" s="77"/>
      <c r="JEY66" s="77"/>
      <c r="JEZ66" s="77"/>
      <c r="JFA66" s="77"/>
      <c r="JFB66" s="77"/>
      <c r="JFC66" s="77"/>
      <c r="JFD66" s="77"/>
      <c r="JFE66" s="77"/>
      <c r="JFF66" s="77"/>
      <c r="JFG66" s="77"/>
      <c r="JFH66" s="77"/>
      <c r="JFI66" s="77"/>
      <c r="JFJ66" s="77"/>
      <c r="JFK66" s="77"/>
      <c r="JFL66" s="77"/>
      <c r="JFM66" s="77"/>
      <c r="JFN66" s="77"/>
      <c r="JFO66" s="77"/>
      <c r="JFP66" s="77"/>
      <c r="JFQ66" s="77"/>
      <c r="JFR66" s="77"/>
      <c r="JFS66" s="77"/>
      <c r="JFT66" s="77"/>
      <c r="JFU66" s="77"/>
      <c r="JFV66" s="77"/>
      <c r="JFW66" s="77"/>
      <c r="JFX66" s="77"/>
      <c r="JFY66" s="77"/>
      <c r="JFZ66" s="77"/>
      <c r="JGA66" s="77"/>
      <c r="JGB66" s="77"/>
      <c r="JGC66" s="77"/>
      <c r="JGD66" s="77"/>
      <c r="JGE66" s="77"/>
      <c r="JGF66" s="77"/>
      <c r="JGG66" s="77"/>
      <c r="JGH66" s="77"/>
      <c r="JGI66" s="77"/>
      <c r="JGJ66" s="77"/>
      <c r="JGK66" s="77"/>
      <c r="JGL66" s="77"/>
      <c r="JGM66" s="77"/>
      <c r="JGN66" s="77"/>
      <c r="JGO66" s="77"/>
      <c r="JGP66" s="77"/>
      <c r="JGQ66" s="77"/>
      <c r="JGR66" s="77"/>
      <c r="JGS66" s="77"/>
      <c r="JGT66" s="77"/>
      <c r="JGU66" s="77"/>
      <c r="JGV66" s="77"/>
      <c r="JGW66" s="77"/>
      <c r="JGX66" s="77"/>
      <c r="JGY66" s="77"/>
      <c r="JGZ66" s="77"/>
      <c r="JHA66" s="77"/>
      <c r="JHB66" s="77"/>
      <c r="JHC66" s="77"/>
      <c r="JHD66" s="77"/>
      <c r="JHE66" s="77"/>
      <c r="JHF66" s="77"/>
      <c r="JHG66" s="77"/>
      <c r="JHH66" s="77"/>
      <c r="JHI66" s="77"/>
      <c r="JHJ66" s="77"/>
      <c r="JHK66" s="77"/>
      <c r="JHL66" s="77"/>
      <c r="JHM66" s="77"/>
      <c r="JHN66" s="77"/>
      <c r="JHO66" s="77"/>
      <c r="JHP66" s="77"/>
      <c r="JHQ66" s="77"/>
      <c r="JHR66" s="77"/>
      <c r="JHS66" s="77"/>
      <c r="JHT66" s="77"/>
      <c r="JHU66" s="77"/>
      <c r="JHV66" s="77"/>
      <c r="JHW66" s="77"/>
      <c r="JHX66" s="77"/>
      <c r="JHY66" s="77"/>
      <c r="JHZ66" s="77"/>
      <c r="JIA66" s="77"/>
      <c r="JIB66" s="77"/>
      <c r="JIC66" s="77"/>
      <c r="JID66" s="77"/>
      <c r="JIE66" s="77"/>
      <c r="JIF66" s="77"/>
      <c r="JIG66" s="77"/>
      <c r="JIH66" s="77"/>
      <c r="JII66" s="77"/>
      <c r="JIJ66" s="77"/>
      <c r="JIK66" s="77"/>
      <c r="JIL66" s="77"/>
      <c r="JIM66" s="77"/>
      <c r="JIN66" s="77"/>
      <c r="JIO66" s="77"/>
      <c r="JIP66" s="77"/>
      <c r="JIQ66" s="77"/>
      <c r="JIR66" s="77"/>
      <c r="JIS66" s="77"/>
      <c r="JIT66" s="77"/>
      <c r="JIU66" s="77"/>
      <c r="JIV66" s="77"/>
      <c r="JIW66" s="77"/>
      <c r="JIX66" s="77"/>
      <c r="JIY66" s="77"/>
      <c r="JIZ66" s="77"/>
      <c r="JJA66" s="77"/>
      <c r="JJB66" s="77"/>
      <c r="JJC66" s="77"/>
      <c r="JJD66" s="77"/>
      <c r="JJE66" s="77"/>
      <c r="JJF66" s="77"/>
      <c r="JJG66" s="77"/>
      <c r="JJH66" s="77"/>
      <c r="JJI66" s="77"/>
      <c r="JJJ66" s="77"/>
      <c r="JJK66" s="77"/>
      <c r="JJL66" s="77"/>
      <c r="JJM66" s="77"/>
      <c r="JJN66" s="77"/>
      <c r="JJO66" s="77"/>
      <c r="JJP66" s="77"/>
      <c r="JJQ66" s="77"/>
      <c r="JJR66" s="77"/>
      <c r="JJS66" s="77"/>
      <c r="JJT66" s="77"/>
      <c r="JJU66" s="77"/>
      <c r="JJV66" s="77"/>
      <c r="JJW66" s="77"/>
      <c r="JJX66" s="77"/>
      <c r="JJY66" s="77"/>
      <c r="JJZ66" s="77"/>
      <c r="JKA66" s="77"/>
      <c r="JKB66" s="77"/>
      <c r="JKC66" s="77"/>
      <c r="JKD66" s="77"/>
      <c r="JKE66" s="77"/>
      <c r="JKF66" s="77"/>
      <c r="JKG66" s="77"/>
      <c r="JKH66" s="77"/>
      <c r="JKI66" s="77"/>
      <c r="JKJ66" s="77"/>
      <c r="JKK66" s="77"/>
      <c r="JKL66" s="77"/>
      <c r="JKM66" s="77"/>
      <c r="JKN66" s="77"/>
      <c r="JKO66" s="77"/>
      <c r="JKP66" s="77"/>
      <c r="JKQ66" s="77"/>
      <c r="JKR66" s="77"/>
      <c r="JKS66" s="77"/>
      <c r="JKT66" s="77"/>
      <c r="JKU66" s="77"/>
      <c r="JKV66" s="77"/>
      <c r="JKW66" s="77"/>
      <c r="JKX66" s="77"/>
      <c r="JKY66" s="77"/>
      <c r="JKZ66" s="77"/>
      <c r="JLA66" s="77"/>
      <c r="JLB66" s="77"/>
      <c r="JLC66" s="77"/>
      <c r="JLD66" s="77"/>
      <c r="JLE66" s="77"/>
      <c r="JLF66" s="77"/>
      <c r="JLG66" s="77"/>
      <c r="JLH66" s="77"/>
      <c r="JLI66" s="77"/>
      <c r="JLJ66" s="77"/>
      <c r="JLK66" s="77"/>
      <c r="JLL66" s="77"/>
      <c r="JLM66" s="77"/>
      <c r="JLN66" s="77"/>
      <c r="JLO66" s="77"/>
      <c r="JLP66" s="77"/>
      <c r="JLQ66" s="77"/>
      <c r="JLR66" s="77"/>
      <c r="JLS66" s="77"/>
      <c r="JLT66" s="77"/>
      <c r="JLU66" s="77"/>
      <c r="JLV66" s="77"/>
      <c r="JLW66" s="77"/>
      <c r="JLX66" s="77"/>
      <c r="JLY66" s="77"/>
      <c r="JLZ66" s="77"/>
      <c r="JMA66" s="77"/>
      <c r="JMB66" s="77"/>
      <c r="JMC66" s="77"/>
      <c r="JMD66" s="77"/>
      <c r="JME66" s="77"/>
      <c r="JMF66" s="77"/>
      <c r="JMG66" s="77"/>
      <c r="JMH66" s="77"/>
      <c r="JMI66" s="77"/>
      <c r="JMJ66" s="77"/>
      <c r="JMK66" s="77"/>
      <c r="JML66" s="77"/>
      <c r="JMM66" s="77"/>
      <c r="JMN66" s="77"/>
      <c r="JMO66" s="77"/>
      <c r="JMP66" s="77"/>
      <c r="JMQ66" s="77"/>
      <c r="JMR66" s="77"/>
      <c r="JMS66" s="77"/>
      <c r="JMT66" s="77"/>
      <c r="JMU66" s="77"/>
      <c r="JMV66" s="77"/>
      <c r="JMW66" s="77"/>
      <c r="JMX66" s="77"/>
      <c r="JMY66" s="77"/>
      <c r="JMZ66" s="77"/>
      <c r="JNA66" s="77"/>
      <c r="JNB66" s="77"/>
      <c r="JNC66" s="77"/>
      <c r="JND66" s="77"/>
      <c r="JNE66" s="77"/>
      <c r="JNF66" s="77"/>
      <c r="JNG66" s="77"/>
      <c r="JNH66" s="77"/>
      <c r="JNI66" s="77"/>
      <c r="JNJ66" s="77"/>
      <c r="JNK66" s="77"/>
      <c r="JNL66" s="77"/>
      <c r="JNM66" s="77"/>
      <c r="JNN66" s="77"/>
      <c r="JNO66" s="77"/>
      <c r="JNP66" s="77"/>
      <c r="JNQ66" s="77"/>
      <c r="JNR66" s="77"/>
      <c r="JNS66" s="77"/>
      <c r="JNT66" s="77"/>
      <c r="JNU66" s="77"/>
      <c r="JNV66" s="77"/>
      <c r="JNW66" s="77"/>
      <c r="JNX66" s="77"/>
      <c r="JNY66" s="77"/>
      <c r="JNZ66" s="77"/>
      <c r="JOA66" s="77"/>
      <c r="JOB66" s="77"/>
      <c r="JOC66" s="77"/>
      <c r="JOD66" s="77"/>
      <c r="JOE66" s="77"/>
      <c r="JOF66" s="77"/>
      <c r="JOG66" s="77"/>
      <c r="JOH66" s="77"/>
      <c r="JOI66" s="77"/>
      <c r="JOJ66" s="77"/>
      <c r="JOK66" s="77"/>
      <c r="JOL66" s="77"/>
      <c r="JOM66" s="77"/>
      <c r="JON66" s="77"/>
      <c r="JOO66" s="77"/>
      <c r="JOP66" s="77"/>
      <c r="JOQ66" s="77"/>
      <c r="JOR66" s="77"/>
      <c r="JOS66" s="77"/>
      <c r="JOT66" s="77"/>
      <c r="JOU66" s="77"/>
      <c r="JOV66" s="77"/>
      <c r="JOW66" s="77"/>
      <c r="JOX66" s="77"/>
      <c r="JOY66" s="77"/>
      <c r="JOZ66" s="77"/>
      <c r="JPA66" s="77"/>
      <c r="JPB66" s="77"/>
      <c r="JPC66" s="77"/>
      <c r="JPD66" s="77"/>
      <c r="JPE66" s="77"/>
      <c r="JPF66" s="77"/>
      <c r="JPG66" s="77"/>
      <c r="JPH66" s="77"/>
      <c r="JPI66" s="77"/>
      <c r="JPJ66" s="77"/>
      <c r="JPK66" s="77"/>
      <c r="JPL66" s="77"/>
      <c r="JPM66" s="77"/>
      <c r="JPN66" s="77"/>
      <c r="JPO66" s="77"/>
      <c r="JPP66" s="77"/>
      <c r="JPQ66" s="77"/>
      <c r="JPR66" s="77"/>
      <c r="JPS66" s="77"/>
      <c r="JPT66" s="77"/>
      <c r="JPU66" s="77"/>
      <c r="JPV66" s="77"/>
      <c r="JPW66" s="77"/>
      <c r="JPX66" s="77"/>
      <c r="JPY66" s="77"/>
      <c r="JPZ66" s="77"/>
      <c r="JQA66" s="77"/>
      <c r="JQB66" s="77"/>
      <c r="JQC66" s="77"/>
      <c r="JQD66" s="77"/>
      <c r="JQE66" s="77"/>
      <c r="JQF66" s="77"/>
      <c r="JQG66" s="77"/>
      <c r="JQH66" s="77"/>
      <c r="JQI66" s="77"/>
      <c r="JQJ66" s="77"/>
      <c r="JQK66" s="77"/>
      <c r="JQL66" s="77"/>
      <c r="JQM66" s="77"/>
      <c r="JQN66" s="77"/>
      <c r="JQO66" s="77"/>
      <c r="JQP66" s="77"/>
      <c r="JQQ66" s="77"/>
      <c r="JQR66" s="77"/>
      <c r="JQS66" s="77"/>
      <c r="JQT66" s="77"/>
      <c r="JQU66" s="77"/>
      <c r="JQV66" s="77"/>
      <c r="JQW66" s="77"/>
      <c r="JQX66" s="77"/>
      <c r="JQY66" s="77"/>
      <c r="JQZ66" s="77"/>
      <c r="JRA66" s="77"/>
      <c r="JRB66" s="77"/>
      <c r="JRC66" s="77"/>
      <c r="JRD66" s="77"/>
      <c r="JRE66" s="77"/>
      <c r="JRF66" s="77"/>
      <c r="JRG66" s="77"/>
      <c r="JRH66" s="77"/>
      <c r="JRI66" s="77"/>
      <c r="JRJ66" s="77"/>
      <c r="JRK66" s="77"/>
      <c r="JRL66" s="77"/>
      <c r="JRM66" s="77"/>
      <c r="JRN66" s="77"/>
      <c r="JRO66" s="77"/>
      <c r="JRP66" s="77"/>
      <c r="JRQ66" s="77"/>
      <c r="JRR66" s="77"/>
      <c r="JRS66" s="77"/>
      <c r="JRT66" s="77"/>
      <c r="JRU66" s="77"/>
      <c r="JRV66" s="77"/>
      <c r="JRW66" s="77"/>
      <c r="JRX66" s="77"/>
      <c r="JRY66" s="77"/>
      <c r="JRZ66" s="77"/>
      <c r="JSA66" s="77"/>
      <c r="JSB66" s="77"/>
      <c r="JSC66" s="77"/>
      <c r="JSD66" s="77"/>
      <c r="JSE66" s="77"/>
      <c r="JSF66" s="77"/>
      <c r="JSG66" s="77"/>
      <c r="JSH66" s="77"/>
      <c r="JSI66" s="77"/>
      <c r="JSJ66" s="77"/>
      <c r="JSK66" s="77"/>
      <c r="JSL66" s="77"/>
      <c r="JSM66" s="77"/>
      <c r="JSN66" s="77"/>
      <c r="JSO66" s="77"/>
      <c r="JSP66" s="77"/>
      <c r="JSQ66" s="77"/>
      <c r="JSR66" s="77"/>
      <c r="JSS66" s="77"/>
      <c r="JST66" s="77"/>
      <c r="JSU66" s="77"/>
      <c r="JSV66" s="77"/>
      <c r="JSW66" s="77"/>
      <c r="JSX66" s="77"/>
      <c r="JSY66" s="77"/>
      <c r="JSZ66" s="77"/>
      <c r="JTA66" s="77"/>
      <c r="JTB66" s="77"/>
      <c r="JTC66" s="77"/>
      <c r="JTD66" s="77"/>
      <c r="JTE66" s="77"/>
      <c r="JTF66" s="77"/>
      <c r="JTG66" s="77"/>
      <c r="JTH66" s="77"/>
      <c r="JTI66" s="77"/>
      <c r="JTJ66" s="77"/>
      <c r="JTK66" s="77"/>
      <c r="JTL66" s="77"/>
      <c r="JTM66" s="77"/>
      <c r="JTN66" s="77"/>
      <c r="JTO66" s="77"/>
      <c r="JTP66" s="77"/>
      <c r="JTQ66" s="77"/>
      <c r="JTR66" s="77"/>
      <c r="JTS66" s="77"/>
      <c r="JTT66" s="77"/>
      <c r="JTU66" s="77"/>
      <c r="JTV66" s="77"/>
      <c r="JTW66" s="77"/>
      <c r="JTX66" s="77"/>
      <c r="JTY66" s="77"/>
      <c r="JTZ66" s="77"/>
      <c r="JUA66" s="77"/>
      <c r="JUB66" s="77"/>
      <c r="JUC66" s="77"/>
      <c r="JUD66" s="77"/>
      <c r="JUE66" s="77"/>
      <c r="JUF66" s="77"/>
      <c r="JUG66" s="77"/>
      <c r="JUH66" s="77"/>
      <c r="JUI66" s="77"/>
      <c r="JUJ66" s="77"/>
      <c r="JUK66" s="77"/>
      <c r="JUL66" s="77"/>
      <c r="JUM66" s="77"/>
      <c r="JUN66" s="77"/>
      <c r="JUO66" s="77"/>
      <c r="JUP66" s="77"/>
      <c r="JUQ66" s="77"/>
      <c r="JUR66" s="77"/>
      <c r="JUS66" s="77"/>
      <c r="JUT66" s="77"/>
      <c r="JUU66" s="77"/>
      <c r="JUV66" s="77"/>
      <c r="JUW66" s="77"/>
      <c r="JUX66" s="77"/>
      <c r="JUY66" s="77"/>
      <c r="JUZ66" s="77"/>
      <c r="JVA66" s="77"/>
      <c r="JVB66" s="77"/>
      <c r="JVC66" s="77"/>
      <c r="JVD66" s="77"/>
      <c r="JVE66" s="77"/>
      <c r="JVF66" s="77"/>
      <c r="JVG66" s="77"/>
      <c r="JVH66" s="77"/>
      <c r="JVI66" s="77"/>
      <c r="JVJ66" s="77"/>
      <c r="JVK66" s="77"/>
      <c r="JVL66" s="77"/>
      <c r="JVM66" s="77"/>
      <c r="JVN66" s="77"/>
      <c r="JVO66" s="77"/>
      <c r="JVP66" s="77"/>
      <c r="JVQ66" s="77"/>
      <c r="JVR66" s="77"/>
      <c r="JVS66" s="77"/>
      <c r="JVT66" s="77"/>
      <c r="JVU66" s="77"/>
      <c r="JVV66" s="77"/>
      <c r="JVW66" s="77"/>
      <c r="JVX66" s="77"/>
      <c r="JVY66" s="77"/>
      <c r="JVZ66" s="77"/>
      <c r="JWA66" s="77"/>
      <c r="JWB66" s="77"/>
      <c r="JWC66" s="77"/>
      <c r="JWD66" s="77"/>
      <c r="JWE66" s="77"/>
      <c r="JWF66" s="77"/>
      <c r="JWG66" s="77"/>
      <c r="JWH66" s="77"/>
      <c r="JWI66" s="77"/>
      <c r="JWJ66" s="77"/>
      <c r="JWK66" s="77"/>
      <c r="JWL66" s="77"/>
      <c r="JWM66" s="77"/>
      <c r="JWN66" s="77"/>
      <c r="JWO66" s="77"/>
      <c r="JWP66" s="77"/>
      <c r="JWQ66" s="77"/>
      <c r="JWR66" s="77"/>
      <c r="JWS66" s="77"/>
      <c r="JWT66" s="77"/>
      <c r="JWU66" s="77"/>
      <c r="JWV66" s="77"/>
      <c r="JWW66" s="77"/>
      <c r="JWX66" s="77"/>
      <c r="JWY66" s="77"/>
      <c r="JWZ66" s="77"/>
      <c r="JXA66" s="77"/>
      <c r="JXB66" s="77"/>
      <c r="JXC66" s="77"/>
      <c r="JXD66" s="77"/>
      <c r="JXE66" s="77"/>
      <c r="JXF66" s="77"/>
      <c r="JXG66" s="77"/>
      <c r="JXH66" s="77"/>
      <c r="JXI66" s="77"/>
      <c r="JXJ66" s="77"/>
      <c r="JXK66" s="77"/>
      <c r="JXL66" s="77"/>
      <c r="JXM66" s="77"/>
      <c r="JXN66" s="77"/>
      <c r="JXO66" s="77"/>
      <c r="JXP66" s="77"/>
      <c r="JXQ66" s="77"/>
      <c r="JXR66" s="77"/>
      <c r="JXS66" s="77"/>
      <c r="JXT66" s="77"/>
      <c r="JXU66" s="77"/>
      <c r="JXV66" s="77"/>
      <c r="JXW66" s="77"/>
      <c r="JXX66" s="77"/>
      <c r="JXY66" s="77"/>
      <c r="JXZ66" s="77"/>
      <c r="JYA66" s="77"/>
      <c r="JYB66" s="77"/>
      <c r="JYC66" s="77"/>
      <c r="JYD66" s="77"/>
      <c r="JYE66" s="77"/>
      <c r="JYF66" s="77"/>
      <c r="JYG66" s="77"/>
      <c r="JYH66" s="77"/>
      <c r="JYI66" s="77"/>
      <c r="JYJ66" s="77"/>
      <c r="JYK66" s="77"/>
      <c r="JYL66" s="77"/>
      <c r="JYM66" s="77"/>
      <c r="JYN66" s="77"/>
      <c r="JYO66" s="77"/>
      <c r="JYP66" s="77"/>
      <c r="JYQ66" s="77"/>
      <c r="JYR66" s="77"/>
      <c r="JYS66" s="77"/>
      <c r="JYT66" s="77"/>
      <c r="JYU66" s="77"/>
      <c r="JYV66" s="77"/>
      <c r="JYW66" s="77"/>
      <c r="JYX66" s="77"/>
      <c r="JYY66" s="77"/>
      <c r="JYZ66" s="77"/>
      <c r="JZA66" s="77"/>
      <c r="JZB66" s="77"/>
      <c r="JZC66" s="77"/>
      <c r="JZD66" s="77"/>
      <c r="JZE66" s="77"/>
      <c r="JZF66" s="77"/>
      <c r="JZG66" s="77"/>
      <c r="JZH66" s="77"/>
      <c r="JZI66" s="77"/>
      <c r="JZJ66" s="77"/>
      <c r="JZK66" s="77"/>
      <c r="JZL66" s="77"/>
      <c r="JZM66" s="77"/>
      <c r="JZN66" s="77"/>
      <c r="JZO66" s="77"/>
      <c r="JZP66" s="77"/>
      <c r="JZQ66" s="77"/>
      <c r="JZR66" s="77"/>
      <c r="JZS66" s="77"/>
      <c r="JZT66" s="77"/>
      <c r="JZU66" s="77"/>
      <c r="JZV66" s="77"/>
      <c r="JZW66" s="77"/>
      <c r="JZX66" s="77"/>
      <c r="JZY66" s="77"/>
      <c r="JZZ66" s="77"/>
      <c r="KAA66" s="77"/>
      <c r="KAB66" s="77"/>
      <c r="KAC66" s="77"/>
      <c r="KAD66" s="77"/>
      <c r="KAE66" s="77"/>
      <c r="KAF66" s="77"/>
      <c r="KAG66" s="77"/>
      <c r="KAH66" s="77"/>
      <c r="KAI66" s="77"/>
      <c r="KAJ66" s="77"/>
      <c r="KAK66" s="77"/>
      <c r="KAL66" s="77"/>
      <c r="KAM66" s="77"/>
      <c r="KAN66" s="77"/>
      <c r="KAO66" s="77"/>
      <c r="KAP66" s="77"/>
      <c r="KAQ66" s="77"/>
      <c r="KAR66" s="77"/>
      <c r="KAS66" s="77"/>
      <c r="KAT66" s="77"/>
      <c r="KAU66" s="77"/>
      <c r="KAV66" s="77"/>
      <c r="KAW66" s="77"/>
      <c r="KAX66" s="77"/>
      <c r="KAY66" s="77"/>
      <c r="KAZ66" s="77"/>
      <c r="KBA66" s="77"/>
      <c r="KBB66" s="77"/>
      <c r="KBC66" s="77"/>
      <c r="KBD66" s="77"/>
      <c r="KBE66" s="77"/>
      <c r="KBF66" s="77"/>
      <c r="KBG66" s="77"/>
      <c r="KBH66" s="77"/>
      <c r="KBI66" s="77"/>
      <c r="KBJ66" s="77"/>
      <c r="KBK66" s="77"/>
      <c r="KBL66" s="77"/>
      <c r="KBM66" s="77"/>
      <c r="KBN66" s="77"/>
      <c r="KBO66" s="77"/>
      <c r="KBP66" s="77"/>
      <c r="KBQ66" s="77"/>
      <c r="KBR66" s="77"/>
      <c r="KBS66" s="77"/>
      <c r="KBT66" s="77"/>
      <c r="KBU66" s="77"/>
      <c r="KBV66" s="77"/>
      <c r="KBW66" s="77"/>
      <c r="KBX66" s="77"/>
      <c r="KBY66" s="77"/>
      <c r="KBZ66" s="77"/>
      <c r="KCA66" s="77"/>
      <c r="KCB66" s="77"/>
      <c r="KCC66" s="77"/>
      <c r="KCD66" s="77"/>
      <c r="KCE66" s="77"/>
      <c r="KCF66" s="77"/>
      <c r="KCG66" s="77"/>
      <c r="KCH66" s="77"/>
      <c r="KCI66" s="77"/>
      <c r="KCJ66" s="77"/>
      <c r="KCK66" s="77"/>
      <c r="KCL66" s="77"/>
      <c r="KCM66" s="77"/>
      <c r="KCN66" s="77"/>
      <c r="KCO66" s="77"/>
      <c r="KCP66" s="77"/>
      <c r="KCQ66" s="77"/>
      <c r="KCR66" s="77"/>
      <c r="KCS66" s="77"/>
      <c r="KCT66" s="77"/>
      <c r="KCU66" s="77"/>
      <c r="KCV66" s="77"/>
      <c r="KCW66" s="77"/>
      <c r="KCX66" s="77"/>
      <c r="KCY66" s="77"/>
      <c r="KCZ66" s="77"/>
      <c r="KDA66" s="77"/>
      <c r="KDB66" s="77"/>
      <c r="KDC66" s="77"/>
      <c r="KDD66" s="77"/>
      <c r="KDE66" s="77"/>
      <c r="KDF66" s="77"/>
      <c r="KDG66" s="77"/>
      <c r="KDH66" s="77"/>
      <c r="KDI66" s="77"/>
      <c r="KDJ66" s="77"/>
      <c r="KDK66" s="77"/>
      <c r="KDL66" s="77"/>
      <c r="KDM66" s="77"/>
      <c r="KDN66" s="77"/>
      <c r="KDO66" s="77"/>
      <c r="KDP66" s="77"/>
      <c r="KDQ66" s="77"/>
      <c r="KDR66" s="77"/>
      <c r="KDS66" s="77"/>
      <c r="KDT66" s="77"/>
      <c r="KDU66" s="77"/>
      <c r="KDV66" s="77"/>
      <c r="KDW66" s="77"/>
      <c r="KDX66" s="77"/>
      <c r="KDY66" s="77"/>
      <c r="KDZ66" s="77"/>
      <c r="KEA66" s="77"/>
      <c r="KEB66" s="77"/>
      <c r="KEC66" s="77"/>
      <c r="KED66" s="77"/>
      <c r="KEE66" s="77"/>
      <c r="KEF66" s="77"/>
      <c r="KEG66" s="77"/>
      <c r="KEH66" s="77"/>
      <c r="KEI66" s="77"/>
      <c r="KEJ66" s="77"/>
      <c r="KEK66" s="77"/>
      <c r="KEL66" s="77"/>
      <c r="KEM66" s="77"/>
      <c r="KEN66" s="77"/>
      <c r="KEO66" s="77"/>
      <c r="KEP66" s="77"/>
      <c r="KEQ66" s="77"/>
      <c r="KER66" s="77"/>
      <c r="KES66" s="77"/>
      <c r="KET66" s="77"/>
      <c r="KEU66" s="77"/>
      <c r="KEV66" s="77"/>
      <c r="KEW66" s="77"/>
      <c r="KEX66" s="77"/>
      <c r="KEY66" s="77"/>
      <c r="KEZ66" s="77"/>
      <c r="KFA66" s="77"/>
      <c r="KFB66" s="77"/>
      <c r="KFC66" s="77"/>
      <c r="KFD66" s="77"/>
      <c r="KFE66" s="77"/>
      <c r="KFF66" s="77"/>
      <c r="KFG66" s="77"/>
      <c r="KFH66" s="77"/>
      <c r="KFI66" s="77"/>
      <c r="KFJ66" s="77"/>
      <c r="KFK66" s="77"/>
      <c r="KFL66" s="77"/>
      <c r="KFM66" s="77"/>
      <c r="KFN66" s="77"/>
      <c r="KFO66" s="77"/>
      <c r="KFP66" s="77"/>
      <c r="KFQ66" s="77"/>
      <c r="KFR66" s="77"/>
      <c r="KFS66" s="77"/>
      <c r="KFT66" s="77"/>
      <c r="KFU66" s="77"/>
      <c r="KFV66" s="77"/>
      <c r="KFW66" s="77"/>
      <c r="KFX66" s="77"/>
      <c r="KFY66" s="77"/>
      <c r="KFZ66" s="77"/>
      <c r="KGA66" s="77"/>
      <c r="KGB66" s="77"/>
      <c r="KGC66" s="77"/>
      <c r="KGD66" s="77"/>
      <c r="KGE66" s="77"/>
      <c r="KGF66" s="77"/>
      <c r="KGG66" s="77"/>
      <c r="KGH66" s="77"/>
      <c r="KGI66" s="77"/>
      <c r="KGJ66" s="77"/>
      <c r="KGK66" s="77"/>
      <c r="KGL66" s="77"/>
      <c r="KGM66" s="77"/>
      <c r="KGN66" s="77"/>
      <c r="KGO66" s="77"/>
      <c r="KGP66" s="77"/>
      <c r="KGQ66" s="77"/>
      <c r="KGR66" s="77"/>
      <c r="KGS66" s="77"/>
      <c r="KGT66" s="77"/>
      <c r="KGU66" s="77"/>
      <c r="KGV66" s="77"/>
      <c r="KGW66" s="77"/>
      <c r="KGX66" s="77"/>
      <c r="KGY66" s="77"/>
      <c r="KGZ66" s="77"/>
      <c r="KHA66" s="77"/>
      <c r="KHB66" s="77"/>
      <c r="KHC66" s="77"/>
      <c r="KHD66" s="77"/>
      <c r="KHE66" s="77"/>
      <c r="KHF66" s="77"/>
      <c r="KHG66" s="77"/>
      <c r="KHH66" s="77"/>
      <c r="KHI66" s="77"/>
      <c r="KHJ66" s="77"/>
      <c r="KHK66" s="77"/>
      <c r="KHL66" s="77"/>
      <c r="KHM66" s="77"/>
      <c r="KHN66" s="77"/>
      <c r="KHO66" s="77"/>
      <c r="KHP66" s="77"/>
      <c r="KHQ66" s="77"/>
      <c r="KHR66" s="77"/>
      <c r="KHS66" s="77"/>
      <c r="KHT66" s="77"/>
      <c r="KHU66" s="77"/>
      <c r="KHV66" s="77"/>
      <c r="KHW66" s="77"/>
      <c r="KHX66" s="77"/>
      <c r="KHY66" s="77"/>
      <c r="KHZ66" s="77"/>
      <c r="KIA66" s="77"/>
      <c r="KIB66" s="77"/>
      <c r="KIC66" s="77"/>
      <c r="KID66" s="77"/>
      <c r="KIE66" s="77"/>
      <c r="KIF66" s="77"/>
      <c r="KIG66" s="77"/>
      <c r="KIH66" s="77"/>
      <c r="KII66" s="77"/>
      <c r="KIJ66" s="77"/>
      <c r="KIK66" s="77"/>
      <c r="KIL66" s="77"/>
      <c r="KIM66" s="77"/>
      <c r="KIN66" s="77"/>
      <c r="KIO66" s="77"/>
      <c r="KIP66" s="77"/>
      <c r="KIQ66" s="77"/>
      <c r="KIR66" s="77"/>
      <c r="KIS66" s="77"/>
      <c r="KIT66" s="77"/>
      <c r="KIU66" s="77"/>
      <c r="KIV66" s="77"/>
      <c r="KIW66" s="77"/>
      <c r="KIX66" s="77"/>
      <c r="KIY66" s="77"/>
      <c r="KIZ66" s="77"/>
      <c r="KJA66" s="77"/>
      <c r="KJB66" s="77"/>
      <c r="KJC66" s="77"/>
      <c r="KJD66" s="77"/>
      <c r="KJE66" s="77"/>
      <c r="KJF66" s="77"/>
      <c r="KJG66" s="77"/>
      <c r="KJH66" s="77"/>
      <c r="KJI66" s="77"/>
      <c r="KJJ66" s="77"/>
      <c r="KJK66" s="77"/>
      <c r="KJL66" s="77"/>
      <c r="KJM66" s="77"/>
      <c r="KJN66" s="77"/>
      <c r="KJO66" s="77"/>
      <c r="KJP66" s="77"/>
      <c r="KJQ66" s="77"/>
      <c r="KJR66" s="77"/>
      <c r="KJS66" s="77"/>
      <c r="KJT66" s="77"/>
      <c r="KJU66" s="77"/>
      <c r="KJV66" s="77"/>
      <c r="KJW66" s="77"/>
      <c r="KJX66" s="77"/>
      <c r="KJY66" s="77"/>
      <c r="KJZ66" s="77"/>
      <c r="KKA66" s="77"/>
      <c r="KKB66" s="77"/>
      <c r="KKC66" s="77"/>
      <c r="KKD66" s="77"/>
      <c r="KKE66" s="77"/>
      <c r="KKF66" s="77"/>
      <c r="KKG66" s="77"/>
      <c r="KKH66" s="77"/>
      <c r="KKI66" s="77"/>
      <c r="KKJ66" s="77"/>
      <c r="KKK66" s="77"/>
      <c r="KKL66" s="77"/>
      <c r="KKM66" s="77"/>
      <c r="KKN66" s="77"/>
      <c r="KKO66" s="77"/>
      <c r="KKP66" s="77"/>
      <c r="KKQ66" s="77"/>
      <c r="KKR66" s="77"/>
      <c r="KKS66" s="77"/>
      <c r="KKT66" s="77"/>
      <c r="KKU66" s="77"/>
      <c r="KKV66" s="77"/>
      <c r="KKW66" s="77"/>
      <c r="KKX66" s="77"/>
      <c r="KKY66" s="77"/>
      <c r="KKZ66" s="77"/>
      <c r="KLA66" s="77"/>
      <c r="KLB66" s="77"/>
      <c r="KLC66" s="77"/>
      <c r="KLD66" s="77"/>
      <c r="KLE66" s="77"/>
      <c r="KLF66" s="77"/>
      <c r="KLG66" s="77"/>
      <c r="KLH66" s="77"/>
      <c r="KLI66" s="77"/>
      <c r="KLJ66" s="77"/>
      <c r="KLK66" s="77"/>
      <c r="KLL66" s="77"/>
      <c r="KLM66" s="77"/>
      <c r="KLN66" s="77"/>
      <c r="KLO66" s="77"/>
      <c r="KLP66" s="77"/>
      <c r="KLQ66" s="77"/>
      <c r="KLR66" s="77"/>
      <c r="KLS66" s="77"/>
      <c r="KLT66" s="77"/>
      <c r="KLU66" s="77"/>
      <c r="KLV66" s="77"/>
      <c r="KLW66" s="77"/>
      <c r="KLX66" s="77"/>
      <c r="KLY66" s="77"/>
      <c r="KLZ66" s="77"/>
      <c r="KMA66" s="77"/>
      <c r="KMB66" s="77"/>
      <c r="KMC66" s="77"/>
      <c r="KMD66" s="77"/>
      <c r="KME66" s="77"/>
      <c r="KMF66" s="77"/>
      <c r="KMG66" s="77"/>
      <c r="KMH66" s="77"/>
      <c r="KMI66" s="77"/>
      <c r="KMJ66" s="77"/>
      <c r="KMK66" s="77"/>
      <c r="KML66" s="77"/>
      <c r="KMM66" s="77"/>
      <c r="KMN66" s="77"/>
      <c r="KMO66" s="77"/>
      <c r="KMP66" s="77"/>
      <c r="KMQ66" s="77"/>
      <c r="KMR66" s="77"/>
      <c r="KMS66" s="77"/>
      <c r="KMT66" s="77"/>
      <c r="KMU66" s="77"/>
      <c r="KMV66" s="77"/>
      <c r="KMW66" s="77"/>
      <c r="KMX66" s="77"/>
      <c r="KMY66" s="77"/>
      <c r="KMZ66" s="77"/>
      <c r="KNA66" s="77"/>
      <c r="KNB66" s="77"/>
      <c r="KNC66" s="77"/>
      <c r="KND66" s="77"/>
      <c r="KNE66" s="77"/>
      <c r="KNF66" s="77"/>
      <c r="KNG66" s="77"/>
      <c r="KNH66" s="77"/>
      <c r="KNI66" s="77"/>
      <c r="KNJ66" s="77"/>
      <c r="KNK66" s="77"/>
      <c r="KNL66" s="77"/>
      <c r="KNM66" s="77"/>
      <c r="KNN66" s="77"/>
      <c r="KNO66" s="77"/>
      <c r="KNP66" s="77"/>
      <c r="KNQ66" s="77"/>
      <c r="KNR66" s="77"/>
      <c r="KNS66" s="77"/>
      <c r="KNT66" s="77"/>
      <c r="KNU66" s="77"/>
      <c r="KNV66" s="77"/>
      <c r="KNW66" s="77"/>
      <c r="KNX66" s="77"/>
      <c r="KNY66" s="77"/>
      <c r="KNZ66" s="77"/>
      <c r="KOA66" s="77"/>
      <c r="KOB66" s="77"/>
      <c r="KOC66" s="77"/>
      <c r="KOD66" s="77"/>
      <c r="KOE66" s="77"/>
      <c r="KOF66" s="77"/>
      <c r="KOG66" s="77"/>
      <c r="KOH66" s="77"/>
      <c r="KOI66" s="77"/>
      <c r="KOJ66" s="77"/>
      <c r="KOK66" s="77"/>
      <c r="KOL66" s="77"/>
      <c r="KOM66" s="77"/>
      <c r="KON66" s="77"/>
      <c r="KOO66" s="77"/>
      <c r="KOP66" s="77"/>
      <c r="KOQ66" s="77"/>
      <c r="KOR66" s="77"/>
      <c r="KOS66" s="77"/>
      <c r="KOT66" s="77"/>
      <c r="KOU66" s="77"/>
      <c r="KOV66" s="77"/>
      <c r="KOW66" s="77"/>
      <c r="KOX66" s="77"/>
      <c r="KOY66" s="77"/>
      <c r="KOZ66" s="77"/>
      <c r="KPA66" s="77"/>
      <c r="KPB66" s="77"/>
      <c r="KPC66" s="77"/>
      <c r="KPD66" s="77"/>
      <c r="KPE66" s="77"/>
      <c r="KPF66" s="77"/>
      <c r="KPG66" s="77"/>
      <c r="KPH66" s="77"/>
      <c r="KPI66" s="77"/>
      <c r="KPJ66" s="77"/>
      <c r="KPK66" s="77"/>
      <c r="KPL66" s="77"/>
      <c r="KPM66" s="77"/>
      <c r="KPN66" s="77"/>
      <c r="KPO66" s="77"/>
      <c r="KPP66" s="77"/>
      <c r="KPQ66" s="77"/>
      <c r="KPR66" s="77"/>
      <c r="KPS66" s="77"/>
      <c r="KPT66" s="77"/>
      <c r="KPU66" s="77"/>
      <c r="KPV66" s="77"/>
      <c r="KPW66" s="77"/>
      <c r="KPX66" s="77"/>
      <c r="KPY66" s="77"/>
      <c r="KPZ66" s="77"/>
      <c r="KQA66" s="77"/>
      <c r="KQB66" s="77"/>
      <c r="KQC66" s="77"/>
      <c r="KQD66" s="77"/>
      <c r="KQE66" s="77"/>
      <c r="KQF66" s="77"/>
      <c r="KQG66" s="77"/>
      <c r="KQH66" s="77"/>
      <c r="KQI66" s="77"/>
      <c r="KQJ66" s="77"/>
      <c r="KQK66" s="77"/>
      <c r="KQL66" s="77"/>
      <c r="KQM66" s="77"/>
      <c r="KQN66" s="77"/>
      <c r="KQO66" s="77"/>
      <c r="KQP66" s="77"/>
      <c r="KQQ66" s="77"/>
      <c r="KQR66" s="77"/>
      <c r="KQS66" s="77"/>
      <c r="KQT66" s="77"/>
      <c r="KQU66" s="77"/>
      <c r="KQV66" s="77"/>
      <c r="KQW66" s="77"/>
      <c r="KQX66" s="77"/>
      <c r="KQY66" s="77"/>
      <c r="KQZ66" s="77"/>
      <c r="KRA66" s="77"/>
      <c r="KRB66" s="77"/>
      <c r="KRC66" s="77"/>
      <c r="KRD66" s="77"/>
      <c r="KRE66" s="77"/>
      <c r="KRF66" s="77"/>
      <c r="KRG66" s="77"/>
      <c r="KRH66" s="77"/>
      <c r="KRI66" s="77"/>
      <c r="KRJ66" s="77"/>
      <c r="KRK66" s="77"/>
      <c r="KRL66" s="77"/>
      <c r="KRM66" s="77"/>
      <c r="KRN66" s="77"/>
      <c r="KRO66" s="77"/>
      <c r="KRP66" s="77"/>
      <c r="KRQ66" s="77"/>
      <c r="KRR66" s="77"/>
      <c r="KRS66" s="77"/>
      <c r="KRT66" s="77"/>
      <c r="KRU66" s="77"/>
      <c r="KRV66" s="77"/>
      <c r="KRW66" s="77"/>
      <c r="KRX66" s="77"/>
      <c r="KRY66" s="77"/>
      <c r="KRZ66" s="77"/>
      <c r="KSA66" s="77"/>
      <c r="KSB66" s="77"/>
      <c r="KSC66" s="77"/>
      <c r="KSD66" s="77"/>
      <c r="KSE66" s="77"/>
      <c r="KSF66" s="77"/>
      <c r="KSG66" s="77"/>
      <c r="KSH66" s="77"/>
      <c r="KSI66" s="77"/>
      <c r="KSJ66" s="77"/>
      <c r="KSK66" s="77"/>
      <c r="KSL66" s="77"/>
      <c r="KSM66" s="77"/>
      <c r="KSN66" s="77"/>
      <c r="KSO66" s="77"/>
      <c r="KSP66" s="77"/>
      <c r="KSQ66" s="77"/>
      <c r="KSR66" s="77"/>
      <c r="KSS66" s="77"/>
      <c r="KST66" s="77"/>
      <c r="KSU66" s="77"/>
      <c r="KSV66" s="77"/>
      <c r="KSW66" s="77"/>
      <c r="KSX66" s="77"/>
      <c r="KSY66" s="77"/>
      <c r="KSZ66" s="77"/>
      <c r="KTA66" s="77"/>
      <c r="KTB66" s="77"/>
      <c r="KTC66" s="77"/>
      <c r="KTD66" s="77"/>
      <c r="KTE66" s="77"/>
      <c r="KTF66" s="77"/>
      <c r="KTG66" s="77"/>
      <c r="KTH66" s="77"/>
      <c r="KTI66" s="77"/>
      <c r="KTJ66" s="77"/>
      <c r="KTK66" s="77"/>
      <c r="KTL66" s="77"/>
      <c r="KTM66" s="77"/>
      <c r="KTN66" s="77"/>
      <c r="KTO66" s="77"/>
      <c r="KTP66" s="77"/>
      <c r="KTQ66" s="77"/>
      <c r="KTR66" s="77"/>
      <c r="KTS66" s="77"/>
      <c r="KTT66" s="77"/>
      <c r="KTU66" s="77"/>
      <c r="KTV66" s="77"/>
      <c r="KTW66" s="77"/>
      <c r="KTX66" s="77"/>
      <c r="KTY66" s="77"/>
      <c r="KTZ66" s="77"/>
      <c r="KUA66" s="77"/>
      <c r="KUB66" s="77"/>
      <c r="KUC66" s="77"/>
      <c r="KUD66" s="77"/>
      <c r="KUE66" s="77"/>
      <c r="KUF66" s="77"/>
      <c r="KUG66" s="77"/>
      <c r="KUH66" s="77"/>
      <c r="KUI66" s="77"/>
      <c r="KUJ66" s="77"/>
      <c r="KUK66" s="77"/>
      <c r="KUL66" s="77"/>
      <c r="KUM66" s="77"/>
      <c r="KUN66" s="77"/>
      <c r="KUO66" s="77"/>
      <c r="KUP66" s="77"/>
      <c r="KUQ66" s="77"/>
      <c r="KUR66" s="77"/>
      <c r="KUS66" s="77"/>
      <c r="KUT66" s="77"/>
      <c r="KUU66" s="77"/>
      <c r="KUV66" s="77"/>
      <c r="KUW66" s="77"/>
      <c r="KUX66" s="77"/>
      <c r="KUY66" s="77"/>
      <c r="KUZ66" s="77"/>
      <c r="KVA66" s="77"/>
      <c r="KVB66" s="77"/>
      <c r="KVC66" s="77"/>
      <c r="KVD66" s="77"/>
      <c r="KVE66" s="77"/>
      <c r="KVF66" s="77"/>
      <c r="KVG66" s="77"/>
      <c r="KVH66" s="77"/>
      <c r="KVI66" s="77"/>
      <c r="KVJ66" s="77"/>
      <c r="KVK66" s="77"/>
      <c r="KVL66" s="77"/>
      <c r="KVM66" s="77"/>
      <c r="KVN66" s="77"/>
      <c r="KVO66" s="77"/>
      <c r="KVP66" s="77"/>
      <c r="KVQ66" s="77"/>
      <c r="KVR66" s="77"/>
      <c r="KVS66" s="77"/>
      <c r="KVT66" s="77"/>
      <c r="KVU66" s="77"/>
      <c r="KVV66" s="77"/>
      <c r="KVW66" s="77"/>
      <c r="KVX66" s="77"/>
      <c r="KVY66" s="77"/>
      <c r="KVZ66" s="77"/>
      <c r="KWA66" s="77"/>
      <c r="KWB66" s="77"/>
      <c r="KWC66" s="77"/>
      <c r="KWD66" s="77"/>
      <c r="KWE66" s="77"/>
      <c r="KWF66" s="77"/>
      <c r="KWG66" s="77"/>
      <c r="KWH66" s="77"/>
      <c r="KWI66" s="77"/>
      <c r="KWJ66" s="77"/>
      <c r="KWK66" s="77"/>
      <c r="KWL66" s="77"/>
      <c r="KWM66" s="77"/>
      <c r="KWN66" s="77"/>
      <c r="KWO66" s="77"/>
      <c r="KWP66" s="77"/>
      <c r="KWQ66" s="77"/>
      <c r="KWR66" s="77"/>
      <c r="KWS66" s="77"/>
      <c r="KWT66" s="77"/>
      <c r="KWU66" s="77"/>
      <c r="KWV66" s="77"/>
      <c r="KWW66" s="77"/>
      <c r="KWX66" s="77"/>
      <c r="KWY66" s="77"/>
      <c r="KWZ66" s="77"/>
      <c r="KXA66" s="77"/>
      <c r="KXB66" s="77"/>
      <c r="KXC66" s="77"/>
      <c r="KXD66" s="77"/>
      <c r="KXE66" s="77"/>
      <c r="KXF66" s="77"/>
      <c r="KXG66" s="77"/>
      <c r="KXH66" s="77"/>
      <c r="KXI66" s="77"/>
      <c r="KXJ66" s="77"/>
      <c r="KXK66" s="77"/>
      <c r="KXL66" s="77"/>
      <c r="KXM66" s="77"/>
      <c r="KXN66" s="77"/>
      <c r="KXO66" s="77"/>
      <c r="KXP66" s="77"/>
      <c r="KXQ66" s="77"/>
      <c r="KXR66" s="77"/>
      <c r="KXS66" s="77"/>
      <c r="KXT66" s="77"/>
      <c r="KXU66" s="77"/>
      <c r="KXV66" s="77"/>
      <c r="KXW66" s="77"/>
      <c r="KXX66" s="77"/>
      <c r="KXY66" s="77"/>
      <c r="KXZ66" s="77"/>
      <c r="KYA66" s="77"/>
      <c r="KYB66" s="77"/>
      <c r="KYC66" s="77"/>
      <c r="KYD66" s="77"/>
      <c r="KYE66" s="77"/>
      <c r="KYF66" s="77"/>
      <c r="KYG66" s="77"/>
      <c r="KYH66" s="77"/>
      <c r="KYI66" s="77"/>
      <c r="KYJ66" s="77"/>
      <c r="KYK66" s="77"/>
      <c r="KYL66" s="77"/>
      <c r="KYM66" s="77"/>
      <c r="KYN66" s="77"/>
      <c r="KYO66" s="77"/>
      <c r="KYP66" s="77"/>
      <c r="KYQ66" s="77"/>
      <c r="KYR66" s="77"/>
      <c r="KYS66" s="77"/>
      <c r="KYT66" s="77"/>
      <c r="KYU66" s="77"/>
      <c r="KYV66" s="77"/>
      <c r="KYW66" s="77"/>
      <c r="KYX66" s="77"/>
      <c r="KYY66" s="77"/>
      <c r="KYZ66" s="77"/>
      <c r="KZA66" s="77"/>
      <c r="KZB66" s="77"/>
      <c r="KZC66" s="77"/>
      <c r="KZD66" s="77"/>
      <c r="KZE66" s="77"/>
      <c r="KZF66" s="77"/>
      <c r="KZG66" s="77"/>
      <c r="KZH66" s="77"/>
      <c r="KZI66" s="77"/>
      <c r="KZJ66" s="77"/>
      <c r="KZK66" s="77"/>
      <c r="KZL66" s="77"/>
      <c r="KZM66" s="77"/>
      <c r="KZN66" s="77"/>
      <c r="KZO66" s="77"/>
      <c r="KZP66" s="77"/>
      <c r="KZQ66" s="77"/>
      <c r="KZR66" s="77"/>
      <c r="KZS66" s="77"/>
      <c r="KZT66" s="77"/>
      <c r="KZU66" s="77"/>
      <c r="KZV66" s="77"/>
      <c r="KZW66" s="77"/>
      <c r="KZX66" s="77"/>
      <c r="KZY66" s="77"/>
      <c r="KZZ66" s="77"/>
      <c r="LAA66" s="77"/>
      <c r="LAB66" s="77"/>
      <c r="LAC66" s="77"/>
      <c r="LAD66" s="77"/>
      <c r="LAE66" s="77"/>
      <c r="LAF66" s="77"/>
      <c r="LAG66" s="77"/>
      <c r="LAH66" s="77"/>
      <c r="LAI66" s="77"/>
      <c r="LAJ66" s="77"/>
      <c r="LAK66" s="77"/>
      <c r="LAL66" s="77"/>
      <c r="LAM66" s="77"/>
      <c r="LAN66" s="77"/>
      <c r="LAO66" s="77"/>
      <c r="LAP66" s="77"/>
      <c r="LAQ66" s="77"/>
      <c r="LAR66" s="77"/>
      <c r="LAS66" s="77"/>
      <c r="LAT66" s="77"/>
      <c r="LAU66" s="77"/>
      <c r="LAV66" s="77"/>
      <c r="LAW66" s="77"/>
      <c r="LAX66" s="77"/>
      <c r="LAY66" s="77"/>
      <c r="LAZ66" s="77"/>
      <c r="LBA66" s="77"/>
      <c r="LBB66" s="77"/>
      <c r="LBC66" s="77"/>
      <c r="LBD66" s="77"/>
      <c r="LBE66" s="77"/>
      <c r="LBF66" s="77"/>
      <c r="LBG66" s="77"/>
      <c r="LBH66" s="77"/>
      <c r="LBI66" s="77"/>
      <c r="LBJ66" s="77"/>
      <c r="LBK66" s="77"/>
      <c r="LBL66" s="77"/>
      <c r="LBM66" s="77"/>
      <c r="LBN66" s="77"/>
      <c r="LBO66" s="77"/>
      <c r="LBP66" s="77"/>
      <c r="LBQ66" s="77"/>
      <c r="LBR66" s="77"/>
      <c r="LBS66" s="77"/>
      <c r="LBT66" s="77"/>
      <c r="LBU66" s="77"/>
      <c r="LBV66" s="77"/>
      <c r="LBW66" s="77"/>
      <c r="LBX66" s="77"/>
      <c r="LBY66" s="77"/>
      <c r="LBZ66" s="77"/>
      <c r="LCA66" s="77"/>
      <c r="LCB66" s="77"/>
      <c r="LCC66" s="77"/>
      <c r="LCD66" s="77"/>
      <c r="LCE66" s="77"/>
      <c r="LCF66" s="77"/>
      <c r="LCG66" s="77"/>
      <c r="LCH66" s="77"/>
      <c r="LCI66" s="77"/>
      <c r="LCJ66" s="77"/>
      <c r="LCK66" s="77"/>
      <c r="LCL66" s="77"/>
      <c r="LCM66" s="77"/>
      <c r="LCN66" s="77"/>
      <c r="LCO66" s="77"/>
      <c r="LCP66" s="77"/>
      <c r="LCQ66" s="77"/>
      <c r="LCR66" s="77"/>
      <c r="LCS66" s="77"/>
      <c r="LCT66" s="77"/>
      <c r="LCU66" s="77"/>
      <c r="LCV66" s="77"/>
      <c r="LCW66" s="77"/>
      <c r="LCX66" s="77"/>
      <c r="LCY66" s="77"/>
      <c r="LCZ66" s="77"/>
      <c r="LDA66" s="77"/>
      <c r="LDB66" s="77"/>
      <c r="LDC66" s="77"/>
      <c r="LDD66" s="77"/>
      <c r="LDE66" s="77"/>
      <c r="LDF66" s="77"/>
      <c r="LDG66" s="77"/>
      <c r="LDH66" s="77"/>
      <c r="LDI66" s="77"/>
      <c r="LDJ66" s="77"/>
      <c r="LDK66" s="77"/>
      <c r="LDL66" s="77"/>
      <c r="LDM66" s="77"/>
      <c r="LDN66" s="77"/>
      <c r="LDO66" s="77"/>
      <c r="LDP66" s="77"/>
      <c r="LDQ66" s="77"/>
      <c r="LDR66" s="77"/>
      <c r="LDS66" s="77"/>
      <c r="LDT66" s="77"/>
      <c r="LDU66" s="77"/>
      <c r="LDV66" s="77"/>
      <c r="LDW66" s="77"/>
      <c r="LDX66" s="77"/>
      <c r="LDY66" s="77"/>
      <c r="LDZ66" s="77"/>
      <c r="LEA66" s="77"/>
      <c r="LEB66" s="77"/>
      <c r="LEC66" s="77"/>
      <c r="LED66" s="77"/>
      <c r="LEE66" s="77"/>
      <c r="LEF66" s="77"/>
      <c r="LEG66" s="77"/>
      <c r="LEH66" s="77"/>
      <c r="LEI66" s="77"/>
      <c r="LEJ66" s="77"/>
      <c r="LEK66" s="77"/>
      <c r="LEL66" s="77"/>
      <c r="LEM66" s="77"/>
      <c r="LEN66" s="77"/>
      <c r="LEO66" s="77"/>
      <c r="LEP66" s="77"/>
      <c r="LEQ66" s="77"/>
      <c r="LER66" s="77"/>
      <c r="LES66" s="77"/>
      <c r="LET66" s="77"/>
      <c r="LEU66" s="77"/>
      <c r="LEV66" s="77"/>
      <c r="LEW66" s="77"/>
      <c r="LEX66" s="77"/>
      <c r="LEY66" s="77"/>
      <c r="LEZ66" s="77"/>
      <c r="LFA66" s="77"/>
      <c r="LFB66" s="77"/>
      <c r="LFC66" s="77"/>
      <c r="LFD66" s="77"/>
      <c r="LFE66" s="77"/>
      <c r="LFF66" s="77"/>
      <c r="LFG66" s="77"/>
      <c r="LFH66" s="77"/>
      <c r="LFI66" s="77"/>
      <c r="LFJ66" s="77"/>
      <c r="LFK66" s="77"/>
      <c r="LFL66" s="77"/>
      <c r="LFM66" s="77"/>
      <c r="LFN66" s="77"/>
      <c r="LFO66" s="77"/>
      <c r="LFP66" s="77"/>
      <c r="LFQ66" s="77"/>
      <c r="LFR66" s="77"/>
      <c r="LFS66" s="77"/>
      <c r="LFT66" s="77"/>
      <c r="LFU66" s="77"/>
      <c r="LFV66" s="77"/>
      <c r="LFW66" s="77"/>
      <c r="LFX66" s="77"/>
      <c r="LFY66" s="77"/>
      <c r="LFZ66" s="77"/>
      <c r="LGA66" s="77"/>
      <c r="LGB66" s="77"/>
      <c r="LGC66" s="77"/>
      <c r="LGD66" s="77"/>
      <c r="LGE66" s="77"/>
      <c r="LGF66" s="77"/>
      <c r="LGG66" s="77"/>
      <c r="LGH66" s="77"/>
      <c r="LGI66" s="77"/>
      <c r="LGJ66" s="77"/>
      <c r="LGK66" s="77"/>
      <c r="LGL66" s="77"/>
      <c r="LGM66" s="77"/>
      <c r="LGN66" s="77"/>
      <c r="LGO66" s="77"/>
      <c r="LGP66" s="77"/>
      <c r="LGQ66" s="77"/>
      <c r="LGR66" s="77"/>
      <c r="LGS66" s="77"/>
      <c r="LGT66" s="77"/>
      <c r="LGU66" s="77"/>
      <c r="LGV66" s="77"/>
      <c r="LGW66" s="77"/>
      <c r="LGX66" s="77"/>
      <c r="LGY66" s="77"/>
      <c r="LGZ66" s="77"/>
      <c r="LHA66" s="77"/>
      <c r="LHB66" s="77"/>
      <c r="LHC66" s="77"/>
      <c r="LHD66" s="77"/>
      <c r="LHE66" s="77"/>
      <c r="LHF66" s="77"/>
      <c r="LHG66" s="77"/>
      <c r="LHH66" s="77"/>
      <c r="LHI66" s="77"/>
      <c r="LHJ66" s="77"/>
      <c r="LHK66" s="77"/>
      <c r="LHL66" s="77"/>
      <c r="LHM66" s="77"/>
      <c r="LHN66" s="77"/>
      <c r="LHO66" s="77"/>
      <c r="LHP66" s="77"/>
      <c r="LHQ66" s="77"/>
      <c r="LHR66" s="77"/>
      <c r="LHS66" s="77"/>
      <c r="LHT66" s="77"/>
      <c r="LHU66" s="77"/>
      <c r="LHV66" s="77"/>
      <c r="LHW66" s="77"/>
      <c r="LHX66" s="77"/>
      <c r="LHY66" s="77"/>
      <c r="LHZ66" s="77"/>
      <c r="LIA66" s="77"/>
      <c r="LIB66" s="77"/>
      <c r="LIC66" s="77"/>
      <c r="LID66" s="77"/>
      <c r="LIE66" s="77"/>
      <c r="LIF66" s="77"/>
      <c r="LIG66" s="77"/>
      <c r="LIH66" s="77"/>
      <c r="LII66" s="77"/>
      <c r="LIJ66" s="77"/>
      <c r="LIK66" s="77"/>
      <c r="LIL66" s="77"/>
      <c r="LIM66" s="77"/>
      <c r="LIN66" s="77"/>
      <c r="LIO66" s="77"/>
      <c r="LIP66" s="77"/>
      <c r="LIQ66" s="77"/>
      <c r="LIR66" s="77"/>
      <c r="LIS66" s="77"/>
      <c r="LIT66" s="77"/>
      <c r="LIU66" s="77"/>
      <c r="LIV66" s="77"/>
      <c r="LIW66" s="77"/>
      <c r="LIX66" s="77"/>
      <c r="LIY66" s="77"/>
      <c r="LIZ66" s="77"/>
      <c r="LJA66" s="77"/>
      <c r="LJB66" s="77"/>
      <c r="LJC66" s="77"/>
      <c r="LJD66" s="77"/>
      <c r="LJE66" s="77"/>
      <c r="LJF66" s="77"/>
      <c r="LJG66" s="77"/>
      <c r="LJH66" s="77"/>
      <c r="LJI66" s="77"/>
      <c r="LJJ66" s="77"/>
      <c r="LJK66" s="77"/>
      <c r="LJL66" s="77"/>
      <c r="LJM66" s="77"/>
      <c r="LJN66" s="77"/>
      <c r="LJO66" s="77"/>
      <c r="LJP66" s="77"/>
      <c r="LJQ66" s="77"/>
      <c r="LJR66" s="77"/>
      <c r="LJS66" s="77"/>
      <c r="LJT66" s="77"/>
      <c r="LJU66" s="77"/>
      <c r="LJV66" s="77"/>
      <c r="LJW66" s="77"/>
      <c r="LJX66" s="77"/>
      <c r="LJY66" s="77"/>
      <c r="LJZ66" s="77"/>
      <c r="LKA66" s="77"/>
      <c r="LKB66" s="77"/>
      <c r="LKC66" s="77"/>
      <c r="LKD66" s="77"/>
      <c r="LKE66" s="77"/>
      <c r="LKF66" s="77"/>
      <c r="LKG66" s="77"/>
      <c r="LKH66" s="77"/>
      <c r="LKI66" s="77"/>
      <c r="LKJ66" s="77"/>
      <c r="LKK66" s="77"/>
      <c r="LKL66" s="77"/>
      <c r="LKM66" s="77"/>
      <c r="LKN66" s="77"/>
      <c r="LKO66" s="77"/>
      <c r="LKP66" s="77"/>
      <c r="LKQ66" s="77"/>
      <c r="LKR66" s="77"/>
      <c r="LKS66" s="77"/>
      <c r="LKT66" s="77"/>
      <c r="LKU66" s="77"/>
      <c r="LKV66" s="77"/>
      <c r="LKW66" s="77"/>
      <c r="LKX66" s="77"/>
      <c r="LKY66" s="77"/>
      <c r="LKZ66" s="77"/>
      <c r="LLA66" s="77"/>
      <c r="LLB66" s="77"/>
      <c r="LLC66" s="77"/>
      <c r="LLD66" s="77"/>
      <c r="LLE66" s="77"/>
      <c r="LLF66" s="77"/>
      <c r="LLG66" s="77"/>
      <c r="LLH66" s="77"/>
      <c r="LLI66" s="77"/>
      <c r="LLJ66" s="77"/>
      <c r="LLK66" s="77"/>
      <c r="LLL66" s="77"/>
      <c r="LLM66" s="77"/>
      <c r="LLN66" s="77"/>
      <c r="LLO66" s="77"/>
      <c r="LLP66" s="77"/>
      <c r="LLQ66" s="77"/>
      <c r="LLR66" s="77"/>
      <c r="LLS66" s="77"/>
      <c r="LLT66" s="77"/>
      <c r="LLU66" s="77"/>
      <c r="LLV66" s="77"/>
      <c r="LLW66" s="77"/>
      <c r="LLX66" s="77"/>
      <c r="LLY66" s="77"/>
      <c r="LLZ66" s="77"/>
      <c r="LMA66" s="77"/>
      <c r="LMB66" s="77"/>
      <c r="LMC66" s="77"/>
      <c r="LMD66" s="77"/>
      <c r="LME66" s="77"/>
      <c r="LMF66" s="77"/>
      <c r="LMG66" s="77"/>
      <c r="LMH66" s="77"/>
      <c r="LMI66" s="77"/>
      <c r="LMJ66" s="77"/>
      <c r="LMK66" s="77"/>
      <c r="LML66" s="77"/>
      <c r="LMM66" s="77"/>
      <c r="LMN66" s="77"/>
      <c r="LMO66" s="77"/>
      <c r="LMP66" s="77"/>
      <c r="LMQ66" s="77"/>
      <c r="LMR66" s="77"/>
      <c r="LMS66" s="77"/>
      <c r="LMT66" s="77"/>
      <c r="LMU66" s="77"/>
      <c r="LMV66" s="77"/>
      <c r="LMW66" s="77"/>
      <c r="LMX66" s="77"/>
      <c r="LMY66" s="77"/>
      <c r="LMZ66" s="77"/>
      <c r="LNA66" s="77"/>
      <c r="LNB66" s="77"/>
      <c r="LNC66" s="77"/>
      <c r="LND66" s="77"/>
      <c r="LNE66" s="77"/>
      <c r="LNF66" s="77"/>
      <c r="LNG66" s="77"/>
      <c r="LNH66" s="77"/>
      <c r="LNI66" s="77"/>
      <c r="LNJ66" s="77"/>
      <c r="LNK66" s="77"/>
      <c r="LNL66" s="77"/>
      <c r="LNM66" s="77"/>
      <c r="LNN66" s="77"/>
      <c r="LNO66" s="77"/>
      <c r="LNP66" s="77"/>
      <c r="LNQ66" s="77"/>
      <c r="LNR66" s="77"/>
      <c r="LNS66" s="77"/>
      <c r="LNT66" s="77"/>
      <c r="LNU66" s="77"/>
      <c r="LNV66" s="77"/>
      <c r="LNW66" s="77"/>
      <c r="LNX66" s="77"/>
      <c r="LNY66" s="77"/>
      <c r="LNZ66" s="77"/>
      <c r="LOA66" s="77"/>
      <c r="LOB66" s="77"/>
      <c r="LOC66" s="77"/>
      <c r="LOD66" s="77"/>
      <c r="LOE66" s="77"/>
      <c r="LOF66" s="77"/>
      <c r="LOG66" s="77"/>
      <c r="LOH66" s="77"/>
      <c r="LOI66" s="77"/>
      <c r="LOJ66" s="77"/>
      <c r="LOK66" s="77"/>
      <c r="LOL66" s="77"/>
      <c r="LOM66" s="77"/>
      <c r="LON66" s="77"/>
      <c r="LOO66" s="77"/>
      <c r="LOP66" s="77"/>
      <c r="LOQ66" s="77"/>
      <c r="LOR66" s="77"/>
      <c r="LOS66" s="77"/>
      <c r="LOT66" s="77"/>
      <c r="LOU66" s="77"/>
      <c r="LOV66" s="77"/>
      <c r="LOW66" s="77"/>
      <c r="LOX66" s="77"/>
      <c r="LOY66" s="77"/>
      <c r="LOZ66" s="77"/>
      <c r="LPA66" s="77"/>
      <c r="LPB66" s="77"/>
      <c r="LPC66" s="77"/>
      <c r="LPD66" s="77"/>
      <c r="LPE66" s="77"/>
      <c r="LPF66" s="77"/>
      <c r="LPG66" s="77"/>
      <c r="LPH66" s="77"/>
      <c r="LPI66" s="77"/>
      <c r="LPJ66" s="77"/>
      <c r="LPK66" s="77"/>
      <c r="LPL66" s="77"/>
      <c r="LPM66" s="77"/>
      <c r="LPN66" s="77"/>
      <c r="LPO66" s="77"/>
      <c r="LPP66" s="77"/>
      <c r="LPQ66" s="77"/>
      <c r="LPR66" s="77"/>
      <c r="LPS66" s="77"/>
      <c r="LPT66" s="77"/>
      <c r="LPU66" s="77"/>
      <c r="LPV66" s="77"/>
      <c r="LPW66" s="77"/>
      <c r="LPX66" s="77"/>
      <c r="LPY66" s="77"/>
      <c r="LPZ66" s="77"/>
      <c r="LQA66" s="77"/>
      <c r="LQB66" s="77"/>
      <c r="LQC66" s="77"/>
      <c r="LQD66" s="77"/>
      <c r="LQE66" s="77"/>
      <c r="LQF66" s="77"/>
      <c r="LQG66" s="77"/>
      <c r="LQH66" s="77"/>
      <c r="LQI66" s="77"/>
      <c r="LQJ66" s="77"/>
      <c r="LQK66" s="77"/>
      <c r="LQL66" s="77"/>
      <c r="LQM66" s="77"/>
      <c r="LQN66" s="77"/>
      <c r="LQO66" s="77"/>
      <c r="LQP66" s="77"/>
      <c r="LQQ66" s="77"/>
      <c r="LQR66" s="77"/>
      <c r="LQS66" s="77"/>
      <c r="LQT66" s="77"/>
      <c r="LQU66" s="77"/>
      <c r="LQV66" s="77"/>
      <c r="LQW66" s="77"/>
      <c r="LQX66" s="77"/>
      <c r="LQY66" s="77"/>
      <c r="LQZ66" s="77"/>
      <c r="LRA66" s="77"/>
      <c r="LRB66" s="77"/>
      <c r="LRC66" s="77"/>
      <c r="LRD66" s="77"/>
      <c r="LRE66" s="77"/>
      <c r="LRF66" s="77"/>
      <c r="LRG66" s="77"/>
      <c r="LRH66" s="77"/>
      <c r="LRI66" s="77"/>
      <c r="LRJ66" s="77"/>
      <c r="LRK66" s="77"/>
      <c r="LRL66" s="77"/>
      <c r="LRM66" s="77"/>
      <c r="LRN66" s="77"/>
      <c r="LRO66" s="77"/>
      <c r="LRP66" s="77"/>
      <c r="LRQ66" s="77"/>
      <c r="LRR66" s="77"/>
      <c r="LRS66" s="77"/>
      <c r="LRT66" s="77"/>
      <c r="LRU66" s="77"/>
      <c r="LRV66" s="77"/>
      <c r="LRW66" s="77"/>
      <c r="LRX66" s="77"/>
      <c r="LRY66" s="77"/>
      <c r="LRZ66" s="77"/>
      <c r="LSA66" s="77"/>
      <c r="LSB66" s="77"/>
      <c r="LSC66" s="77"/>
      <c r="LSD66" s="77"/>
      <c r="LSE66" s="77"/>
      <c r="LSF66" s="77"/>
      <c r="LSG66" s="77"/>
      <c r="LSH66" s="77"/>
      <c r="LSI66" s="77"/>
      <c r="LSJ66" s="77"/>
      <c r="LSK66" s="77"/>
      <c r="LSL66" s="77"/>
      <c r="LSM66" s="77"/>
      <c r="LSN66" s="77"/>
      <c r="LSO66" s="77"/>
      <c r="LSP66" s="77"/>
      <c r="LSQ66" s="77"/>
      <c r="LSR66" s="77"/>
      <c r="LSS66" s="77"/>
      <c r="LST66" s="77"/>
      <c r="LSU66" s="77"/>
      <c r="LSV66" s="77"/>
      <c r="LSW66" s="77"/>
      <c r="LSX66" s="77"/>
      <c r="LSY66" s="77"/>
      <c r="LSZ66" s="77"/>
      <c r="LTA66" s="77"/>
      <c r="LTB66" s="77"/>
      <c r="LTC66" s="77"/>
      <c r="LTD66" s="77"/>
      <c r="LTE66" s="77"/>
      <c r="LTF66" s="77"/>
      <c r="LTG66" s="77"/>
      <c r="LTH66" s="77"/>
      <c r="LTI66" s="77"/>
      <c r="LTJ66" s="77"/>
      <c r="LTK66" s="77"/>
      <c r="LTL66" s="77"/>
      <c r="LTM66" s="77"/>
      <c r="LTN66" s="77"/>
      <c r="LTO66" s="77"/>
      <c r="LTP66" s="77"/>
      <c r="LTQ66" s="77"/>
      <c r="LTR66" s="77"/>
      <c r="LTS66" s="77"/>
      <c r="LTT66" s="77"/>
      <c r="LTU66" s="77"/>
      <c r="LTV66" s="77"/>
      <c r="LTW66" s="77"/>
      <c r="LTX66" s="77"/>
      <c r="LTY66" s="77"/>
      <c r="LTZ66" s="77"/>
      <c r="LUA66" s="77"/>
      <c r="LUB66" s="77"/>
      <c r="LUC66" s="77"/>
      <c r="LUD66" s="77"/>
      <c r="LUE66" s="77"/>
      <c r="LUF66" s="77"/>
      <c r="LUG66" s="77"/>
      <c r="LUH66" s="77"/>
      <c r="LUI66" s="77"/>
      <c r="LUJ66" s="77"/>
      <c r="LUK66" s="77"/>
      <c r="LUL66" s="77"/>
      <c r="LUM66" s="77"/>
      <c r="LUN66" s="77"/>
      <c r="LUO66" s="77"/>
      <c r="LUP66" s="77"/>
      <c r="LUQ66" s="77"/>
      <c r="LUR66" s="77"/>
      <c r="LUS66" s="77"/>
      <c r="LUT66" s="77"/>
      <c r="LUU66" s="77"/>
      <c r="LUV66" s="77"/>
      <c r="LUW66" s="77"/>
      <c r="LUX66" s="77"/>
      <c r="LUY66" s="77"/>
      <c r="LUZ66" s="77"/>
      <c r="LVA66" s="77"/>
      <c r="LVB66" s="77"/>
      <c r="LVC66" s="77"/>
      <c r="LVD66" s="77"/>
      <c r="LVE66" s="77"/>
      <c r="LVF66" s="77"/>
      <c r="LVG66" s="77"/>
      <c r="LVH66" s="77"/>
      <c r="LVI66" s="77"/>
      <c r="LVJ66" s="77"/>
      <c r="LVK66" s="77"/>
      <c r="LVL66" s="77"/>
      <c r="LVM66" s="77"/>
      <c r="LVN66" s="77"/>
      <c r="LVO66" s="77"/>
      <c r="LVP66" s="77"/>
      <c r="LVQ66" s="77"/>
      <c r="LVR66" s="77"/>
      <c r="LVS66" s="77"/>
      <c r="LVT66" s="77"/>
      <c r="LVU66" s="77"/>
      <c r="LVV66" s="77"/>
      <c r="LVW66" s="77"/>
      <c r="LVX66" s="77"/>
      <c r="LVY66" s="77"/>
      <c r="LVZ66" s="77"/>
      <c r="LWA66" s="77"/>
      <c r="LWB66" s="77"/>
      <c r="LWC66" s="77"/>
      <c r="LWD66" s="77"/>
      <c r="LWE66" s="77"/>
      <c r="LWF66" s="77"/>
      <c r="LWG66" s="77"/>
      <c r="LWH66" s="77"/>
      <c r="LWI66" s="77"/>
      <c r="LWJ66" s="77"/>
      <c r="LWK66" s="77"/>
      <c r="LWL66" s="77"/>
      <c r="LWM66" s="77"/>
      <c r="LWN66" s="77"/>
      <c r="LWO66" s="77"/>
      <c r="LWP66" s="77"/>
      <c r="LWQ66" s="77"/>
      <c r="LWR66" s="77"/>
      <c r="LWS66" s="77"/>
      <c r="LWT66" s="77"/>
      <c r="LWU66" s="77"/>
      <c r="LWV66" s="77"/>
      <c r="LWW66" s="77"/>
      <c r="LWX66" s="77"/>
      <c r="LWY66" s="77"/>
      <c r="LWZ66" s="77"/>
      <c r="LXA66" s="77"/>
      <c r="LXB66" s="77"/>
      <c r="LXC66" s="77"/>
      <c r="LXD66" s="77"/>
      <c r="LXE66" s="77"/>
      <c r="LXF66" s="77"/>
      <c r="LXG66" s="77"/>
      <c r="LXH66" s="77"/>
      <c r="LXI66" s="77"/>
      <c r="LXJ66" s="77"/>
      <c r="LXK66" s="77"/>
      <c r="LXL66" s="77"/>
      <c r="LXM66" s="77"/>
      <c r="LXN66" s="77"/>
      <c r="LXO66" s="77"/>
      <c r="LXP66" s="77"/>
      <c r="LXQ66" s="77"/>
      <c r="LXR66" s="77"/>
      <c r="LXS66" s="77"/>
      <c r="LXT66" s="77"/>
      <c r="LXU66" s="77"/>
      <c r="LXV66" s="77"/>
      <c r="LXW66" s="77"/>
      <c r="LXX66" s="77"/>
      <c r="LXY66" s="77"/>
      <c r="LXZ66" s="77"/>
      <c r="LYA66" s="77"/>
      <c r="LYB66" s="77"/>
      <c r="LYC66" s="77"/>
      <c r="LYD66" s="77"/>
      <c r="LYE66" s="77"/>
      <c r="LYF66" s="77"/>
      <c r="LYG66" s="77"/>
      <c r="LYH66" s="77"/>
      <c r="LYI66" s="77"/>
      <c r="LYJ66" s="77"/>
      <c r="LYK66" s="77"/>
      <c r="LYL66" s="77"/>
      <c r="LYM66" s="77"/>
      <c r="LYN66" s="77"/>
      <c r="LYO66" s="77"/>
      <c r="LYP66" s="77"/>
      <c r="LYQ66" s="77"/>
      <c r="LYR66" s="77"/>
      <c r="LYS66" s="77"/>
      <c r="LYT66" s="77"/>
      <c r="LYU66" s="77"/>
      <c r="LYV66" s="77"/>
      <c r="LYW66" s="77"/>
      <c r="LYX66" s="77"/>
      <c r="LYY66" s="77"/>
      <c r="LYZ66" s="77"/>
      <c r="LZA66" s="77"/>
      <c r="LZB66" s="77"/>
      <c r="LZC66" s="77"/>
      <c r="LZD66" s="77"/>
      <c r="LZE66" s="77"/>
      <c r="LZF66" s="77"/>
      <c r="LZG66" s="77"/>
      <c r="LZH66" s="77"/>
      <c r="LZI66" s="77"/>
      <c r="LZJ66" s="77"/>
      <c r="LZK66" s="77"/>
      <c r="LZL66" s="77"/>
      <c r="LZM66" s="77"/>
      <c r="LZN66" s="77"/>
      <c r="LZO66" s="77"/>
      <c r="LZP66" s="77"/>
      <c r="LZQ66" s="77"/>
      <c r="LZR66" s="77"/>
      <c r="LZS66" s="77"/>
      <c r="LZT66" s="77"/>
      <c r="LZU66" s="77"/>
      <c r="LZV66" s="77"/>
      <c r="LZW66" s="77"/>
      <c r="LZX66" s="77"/>
      <c r="LZY66" s="77"/>
      <c r="LZZ66" s="77"/>
      <c r="MAA66" s="77"/>
      <c r="MAB66" s="77"/>
      <c r="MAC66" s="77"/>
      <c r="MAD66" s="77"/>
      <c r="MAE66" s="77"/>
      <c r="MAF66" s="77"/>
      <c r="MAG66" s="77"/>
      <c r="MAH66" s="77"/>
      <c r="MAI66" s="77"/>
      <c r="MAJ66" s="77"/>
      <c r="MAK66" s="77"/>
      <c r="MAL66" s="77"/>
      <c r="MAM66" s="77"/>
      <c r="MAN66" s="77"/>
      <c r="MAO66" s="77"/>
      <c r="MAP66" s="77"/>
      <c r="MAQ66" s="77"/>
      <c r="MAR66" s="77"/>
      <c r="MAS66" s="77"/>
      <c r="MAT66" s="77"/>
      <c r="MAU66" s="77"/>
      <c r="MAV66" s="77"/>
      <c r="MAW66" s="77"/>
      <c r="MAX66" s="77"/>
      <c r="MAY66" s="77"/>
      <c r="MAZ66" s="77"/>
      <c r="MBA66" s="77"/>
      <c r="MBB66" s="77"/>
      <c r="MBC66" s="77"/>
      <c r="MBD66" s="77"/>
      <c r="MBE66" s="77"/>
      <c r="MBF66" s="77"/>
      <c r="MBG66" s="77"/>
      <c r="MBH66" s="77"/>
      <c r="MBI66" s="77"/>
      <c r="MBJ66" s="77"/>
      <c r="MBK66" s="77"/>
      <c r="MBL66" s="77"/>
      <c r="MBM66" s="77"/>
      <c r="MBN66" s="77"/>
      <c r="MBO66" s="77"/>
      <c r="MBP66" s="77"/>
      <c r="MBQ66" s="77"/>
      <c r="MBR66" s="77"/>
      <c r="MBS66" s="77"/>
      <c r="MBT66" s="77"/>
      <c r="MBU66" s="77"/>
      <c r="MBV66" s="77"/>
      <c r="MBW66" s="77"/>
      <c r="MBX66" s="77"/>
      <c r="MBY66" s="77"/>
      <c r="MBZ66" s="77"/>
      <c r="MCA66" s="77"/>
      <c r="MCB66" s="77"/>
      <c r="MCC66" s="77"/>
      <c r="MCD66" s="77"/>
      <c r="MCE66" s="77"/>
      <c r="MCF66" s="77"/>
      <c r="MCG66" s="77"/>
      <c r="MCH66" s="77"/>
      <c r="MCI66" s="77"/>
      <c r="MCJ66" s="77"/>
      <c r="MCK66" s="77"/>
      <c r="MCL66" s="77"/>
      <c r="MCM66" s="77"/>
      <c r="MCN66" s="77"/>
      <c r="MCO66" s="77"/>
      <c r="MCP66" s="77"/>
      <c r="MCQ66" s="77"/>
      <c r="MCR66" s="77"/>
      <c r="MCS66" s="77"/>
      <c r="MCT66" s="77"/>
      <c r="MCU66" s="77"/>
      <c r="MCV66" s="77"/>
      <c r="MCW66" s="77"/>
      <c r="MCX66" s="77"/>
      <c r="MCY66" s="77"/>
      <c r="MCZ66" s="77"/>
      <c r="MDA66" s="77"/>
      <c r="MDB66" s="77"/>
      <c r="MDC66" s="77"/>
      <c r="MDD66" s="77"/>
      <c r="MDE66" s="77"/>
      <c r="MDF66" s="77"/>
      <c r="MDG66" s="77"/>
      <c r="MDH66" s="77"/>
      <c r="MDI66" s="77"/>
      <c r="MDJ66" s="77"/>
      <c r="MDK66" s="77"/>
      <c r="MDL66" s="77"/>
      <c r="MDM66" s="77"/>
      <c r="MDN66" s="77"/>
      <c r="MDO66" s="77"/>
      <c r="MDP66" s="77"/>
      <c r="MDQ66" s="77"/>
      <c r="MDR66" s="77"/>
      <c r="MDS66" s="77"/>
      <c r="MDT66" s="77"/>
      <c r="MDU66" s="77"/>
      <c r="MDV66" s="77"/>
      <c r="MDW66" s="77"/>
      <c r="MDX66" s="77"/>
      <c r="MDY66" s="77"/>
      <c r="MDZ66" s="77"/>
      <c r="MEA66" s="77"/>
      <c r="MEB66" s="77"/>
      <c r="MEC66" s="77"/>
      <c r="MED66" s="77"/>
      <c r="MEE66" s="77"/>
      <c r="MEF66" s="77"/>
      <c r="MEG66" s="77"/>
      <c r="MEH66" s="77"/>
      <c r="MEI66" s="77"/>
      <c r="MEJ66" s="77"/>
      <c r="MEK66" s="77"/>
      <c r="MEL66" s="77"/>
      <c r="MEM66" s="77"/>
      <c r="MEN66" s="77"/>
      <c r="MEO66" s="77"/>
      <c r="MEP66" s="77"/>
      <c r="MEQ66" s="77"/>
      <c r="MER66" s="77"/>
      <c r="MES66" s="77"/>
      <c r="MET66" s="77"/>
      <c r="MEU66" s="77"/>
      <c r="MEV66" s="77"/>
      <c r="MEW66" s="77"/>
      <c r="MEX66" s="77"/>
      <c r="MEY66" s="77"/>
      <c r="MEZ66" s="77"/>
      <c r="MFA66" s="77"/>
      <c r="MFB66" s="77"/>
      <c r="MFC66" s="77"/>
      <c r="MFD66" s="77"/>
      <c r="MFE66" s="77"/>
      <c r="MFF66" s="77"/>
      <c r="MFG66" s="77"/>
      <c r="MFH66" s="77"/>
      <c r="MFI66" s="77"/>
      <c r="MFJ66" s="77"/>
      <c r="MFK66" s="77"/>
      <c r="MFL66" s="77"/>
      <c r="MFM66" s="77"/>
      <c r="MFN66" s="77"/>
      <c r="MFO66" s="77"/>
      <c r="MFP66" s="77"/>
      <c r="MFQ66" s="77"/>
      <c r="MFR66" s="77"/>
      <c r="MFS66" s="77"/>
      <c r="MFT66" s="77"/>
      <c r="MFU66" s="77"/>
      <c r="MFV66" s="77"/>
      <c r="MFW66" s="77"/>
      <c r="MFX66" s="77"/>
      <c r="MFY66" s="77"/>
      <c r="MFZ66" s="77"/>
      <c r="MGA66" s="77"/>
      <c r="MGB66" s="77"/>
      <c r="MGC66" s="77"/>
      <c r="MGD66" s="77"/>
      <c r="MGE66" s="77"/>
      <c r="MGF66" s="77"/>
      <c r="MGG66" s="77"/>
      <c r="MGH66" s="77"/>
      <c r="MGI66" s="77"/>
      <c r="MGJ66" s="77"/>
      <c r="MGK66" s="77"/>
      <c r="MGL66" s="77"/>
      <c r="MGM66" s="77"/>
      <c r="MGN66" s="77"/>
      <c r="MGO66" s="77"/>
      <c r="MGP66" s="77"/>
      <c r="MGQ66" s="77"/>
      <c r="MGR66" s="77"/>
      <c r="MGS66" s="77"/>
      <c r="MGT66" s="77"/>
      <c r="MGU66" s="77"/>
      <c r="MGV66" s="77"/>
      <c r="MGW66" s="77"/>
      <c r="MGX66" s="77"/>
      <c r="MGY66" s="77"/>
      <c r="MGZ66" s="77"/>
      <c r="MHA66" s="77"/>
      <c r="MHB66" s="77"/>
      <c r="MHC66" s="77"/>
      <c r="MHD66" s="77"/>
      <c r="MHE66" s="77"/>
      <c r="MHF66" s="77"/>
      <c r="MHG66" s="77"/>
      <c r="MHH66" s="77"/>
      <c r="MHI66" s="77"/>
      <c r="MHJ66" s="77"/>
      <c r="MHK66" s="77"/>
      <c r="MHL66" s="77"/>
      <c r="MHM66" s="77"/>
      <c r="MHN66" s="77"/>
      <c r="MHO66" s="77"/>
      <c r="MHP66" s="77"/>
      <c r="MHQ66" s="77"/>
      <c r="MHR66" s="77"/>
      <c r="MHS66" s="77"/>
      <c r="MHT66" s="77"/>
      <c r="MHU66" s="77"/>
      <c r="MHV66" s="77"/>
      <c r="MHW66" s="77"/>
      <c r="MHX66" s="77"/>
      <c r="MHY66" s="77"/>
      <c r="MHZ66" s="77"/>
      <c r="MIA66" s="77"/>
      <c r="MIB66" s="77"/>
      <c r="MIC66" s="77"/>
      <c r="MID66" s="77"/>
      <c r="MIE66" s="77"/>
      <c r="MIF66" s="77"/>
      <c r="MIG66" s="77"/>
      <c r="MIH66" s="77"/>
      <c r="MII66" s="77"/>
      <c r="MIJ66" s="77"/>
      <c r="MIK66" s="77"/>
      <c r="MIL66" s="77"/>
      <c r="MIM66" s="77"/>
      <c r="MIN66" s="77"/>
      <c r="MIO66" s="77"/>
      <c r="MIP66" s="77"/>
      <c r="MIQ66" s="77"/>
      <c r="MIR66" s="77"/>
      <c r="MIS66" s="77"/>
      <c r="MIT66" s="77"/>
      <c r="MIU66" s="77"/>
      <c r="MIV66" s="77"/>
      <c r="MIW66" s="77"/>
      <c r="MIX66" s="77"/>
      <c r="MIY66" s="77"/>
      <c r="MIZ66" s="77"/>
      <c r="MJA66" s="77"/>
      <c r="MJB66" s="77"/>
      <c r="MJC66" s="77"/>
      <c r="MJD66" s="77"/>
      <c r="MJE66" s="77"/>
      <c r="MJF66" s="77"/>
      <c r="MJG66" s="77"/>
      <c r="MJH66" s="77"/>
      <c r="MJI66" s="77"/>
      <c r="MJJ66" s="77"/>
      <c r="MJK66" s="77"/>
      <c r="MJL66" s="77"/>
      <c r="MJM66" s="77"/>
      <c r="MJN66" s="77"/>
      <c r="MJO66" s="77"/>
      <c r="MJP66" s="77"/>
      <c r="MJQ66" s="77"/>
      <c r="MJR66" s="77"/>
      <c r="MJS66" s="77"/>
      <c r="MJT66" s="77"/>
      <c r="MJU66" s="77"/>
      <c r="MJV66" s="77"/>
      <c r="MJW66" s="77"/>
      <c r="MJX66" s="77"/>
      <c r="MJY66" s="77"/>
      <c r="MJZ66" s="77"/>
      <c r="MKA66" s="77"/>
      <c r="MKB66" s="77"/>
      <c r="MKC66" s="77"/>
      <c r="MKD66" s="77"/>
      <c r="MKE66" s="77"/>
      <c r="MKF66" s="77"/>
      <c r="MKG66" s="77"/>
      <c r="MKH66" s="77"/>
      <c r="MKI66" s="77"/>
      <c r="MKJ66" s="77"/>
      <c r="MKK66" s="77"/>
      <c r="MKL66" s="77"/>
      <c r="MKM66" s="77"/>
      <c r="MKN66" s="77"/>
      <c r="MKO66" s="77"/>
      <c r="MKP66" s="77"/>
      <c r="MKQ66" s="77"/>
      <c r="MKR66" s="77"/>
      <c r="MKS66" s="77"/>
      <c r="MKT66" s="77"/>
      <c r="MKU66" s="77"/>
      <c r="MKV66" s="77"/>
      <c r="MKW66" s="77"/>
      <c r="MKX66" s="77"/>
      <c r="MKY66" s="77"/>
      <c r="MKZ66" s="77"/>
      <c r="MLA66" s="77"/>
      <c r="MLB66" s="77"/>
      <c r="MLC66" s="77"/>
      <c r="MLD66" s="77"/>
      <c r="MLE66" s="77"/>
      <c r="MLF66" s="77"/>
      <c r="MLG66" s="77"/>
      <c r="MLH66" s="77"/>
      <c r="MLI66" s="77"/>
      <c r="MLJ66" s="77"/>
      <c r="MLK66" s="77"/>
      <c r="MLL66" s="77"/>
      <c r="MLM66" s="77"/>
      <c r="MLN66" s="77"/>
      <c r="MLO66" s="77"/>
      <c r="MLP66" s="77"/>
      <c r="MLQ66" s="77"/>
      <c r="MLR66" s="77"/>
      <c r="MLS66" s="77"/>
      <c r="MLT66" s="77"/>
      <c r="MLU66" s="77"/>
      <c r="MLV66" s="77"/>
      <c r="MLW66" s="77"/>
      <c r="MLX66" s="77"/>
      <c r="MLY66" s="77"/>
      <c r="MLZ66" s="77"/>
      <c r="MMA66" s="77"/>
      <c r="MMB66" s="77"/>
      <c r="MMC66" s="77"/>
      <c r="MMD66" s="77"/>
      <c r="MME66" s="77"/>
      <c r="MMF66" s="77"/>
      <c r="MMG66" s="77"/>
      <c r="MMH66" s="77"/>
      <c r="MMI66" s="77"/>
      <c r="MMJ66" s="77"/>
      <c r="MMK66" s="77"/>
      <c r="MML66" s="77"/>
      <c r="MMM66" s="77"/>
      <c r="MMN66" s="77"/>
      <c r="MMO66" s="77"/>
      <c r="MMP66" s="77"/>
      <c r="MMQ66" s="77"/>
      <c r="MMR66" s="77"/>
      <c r="MMS66" s="77"/>
      <c r="MMT66" s="77"/>
      <c r="MMU66" s="77"/>
      <c r="MMV66" s="77"/>
      <c r="MMW66" s="77"/>
      <c r="MMX66" s="77"/>
      <c r="MMY66" s="77"/>
      <c r="MMZ66" s="77"/>
      <c r="MNA66" s="77"/>
      <c r="MNB66" s="77"/>
      <c r="MNC66" s="77"/>
      <c r="MND66" s="77"/>
      <c r="MNE66" s="77"/>
      <c r="MNF66" s="77"/>
      <c r="MNG66" s="77"/>
      <c r="MNH66" s="77"/>
      <c r="MNI66" s="77"/>
      <c r="MNJ66" s="77"/>
      <c r="MNK66" s="77"/>
      <c r="MNL66" s="77"/>
      <c r="MNM66" s="77"/>
      <c r="MNN66" s="77"/>
      <c r="MNO66" s="77"/>
      <c r="MNP66" s="77"/>
      <c r="MNQ66" s="77"/>
      <c r="MNR66" s="77"/>
      <c r="MNS66" s="77"/>
      <c r="MNT66" s="77"/>
      <c r="MNU66" s="77"/>
      <c r="MNV66" s="77"/>
      <c r="MNW66" s="77"/>
      <c r="MNX66" s="77"/>
      <c r="MNY66" s="77"/>
      <c r="MNZ66" s="77"/>
      <c r="MOA66" s="77"/>
      <c r="MOB66" s="77"/>
      <c r="MOC66" s="77"/>
      <c r="MOD66" s="77"/>
      <c r="MOE66" s="77"/>
      <c r="MOF66" s="77"/>
      <c r="MOG66" s="77"/>
      <c r="MOH66" s="77"/>
      <c r="MOI66" s="77"/>
      <c r="MOJ66" s="77"/>
      <c r="MOK66" s="77"/>
      <c r="MOL66" s="77"/>
      <c r="MOM66" s="77"/>
      <c r="MON66" s="77"/>
      <c r="MOO66" s="77"/>
      <c r="MOP66" s="77"/>
      <c r="MOQ66" s="77"/>
      <c r="MOR66" s="77"/>
      <c r="MOS66" s="77"/>
      <c r="MOT66" s="77"/>
      <c r="MOU66" s="77"/>
      <c r="MOV66" s="77"/>
      <c r="MOW66" s="77"/>
      <c r="MOX66" s="77"/>
      <c r="MOY66" s="77"/>
      <c r="MOZ66" s="77"/>
      <c r="MPA66" s="77"/>
      <c r="MPB66" s="77"/>
      <c r="MPC66" s="77"/>
      <c r="MPD66" s="77"/>
      <c r="MPE66" s="77"/>
      <c r="MPF66" s="77"/>
      <c r="MPG66" s="77"/>
      <c r="MPH66" s="77"/>
      <c r="MPI66" s="77"/>
      <c r="MPJ66" s="77"/>
      <c r="MPK66" s="77"/>
      <c r="MPL66" s="77"/>
      <c r="MPM66" s="77"/>
      <c r="MPN66" s="77"/>
      <c r="MPO66" s="77"/>
      <c r="MPP66" s="77"/>
      <c r="MPQ66" s="77"/>
      <c r="MPR66" s="77"/>
      <c r="MPS66" s="77"/>
      <c r="MPT66" s="77"/>
      <c r="MPU66" s="77"/>
      <c r="MPV66" s="77"/>
      <c r="MPW66" s="77"/>
      <c r="MPX66" s="77"/>
      <c r="MPY66" s="77"/>
      <c r="MPZ66" s="77"/>
      <c r="MQA66" s="77"/>
      <c r="MQB66" s="77"/>
      <c r="MQC66" s="77"/>
      <c r="MQD66" s="77"/>
      <c r="MQE66" s="77"/>
      <c r="MQF66" s="77"/>
      <c r="MQG66" s="77"/>
      <c r="MQH66" s="77"/>
      <c r="MQI66" s="77"/>
      <c r="MQJ66" s="77"/>
      <c r="MQK66" s="77"/>
      <c r="MQL66" s="77"/>
      <c r="MQM66" s="77"/>
      <c r="MQN66" s="77"/>
      <c r="MQO66" s="77"/>
      <c r="MQP66" s="77"/>
      <c r="MQQ66" s="77"/>
      <c r="MQR66" s="77"/>
      <c r="MQS66" s="77"/>
      <c r="MQT66" s="77"/>
      <c r="MQU66" s="77"/>
      <c r="MQV66" s="77"/>
      <c r="MQW66" s="77"/>
      <c r="MQX66" s="77"/>
      <c r="MQY66" s="77"/>
      <c r="MQZ66" s="77"/>
      <c r="MRA66" s="77"/>
      <c r="MRB66" s="77"/>
      <c r="MRC66" s="77"/>
      <c r="MRD66" s="77"/>
      <c r="MRE66" s="77"/>
      <c r="MRF66" s="77"/>
      <c r="MRG66" s="77"/>
      <c r="MRH66" s="77"/>
      <c r="MRI66" s="77"/>
      <c r="MRJ66" s="77"/>
      <c r="MRK66" s="77"/>
      <c r="MRL66" s="77"/>
      <c r="MRM66" s="77"/>
      <c r="MRN66" s="77"/>
      <c r="MRO66" s="77"/>
      <c r="MRP66" s="77"/>
      <c r="MRQ66" s="77"/>
      <c r="MRR66" s="77"/>
      <c r="MRS66" s="77"/>
      <c r="MRT66" s="77"/>
      <c r="MRU66" s="77"/>
      <c r="MRV66" s="77"/>
      <c r="MRW66" s="77"/>
      <c r="MRX66" s="77"/>
      <c r="MRY66" s="77"/>
      <c r="MRZ66" s="77"/>
      <c r="MSA66" s="77"/>
      <c r="MSB66" s="77"/>
      <c r="MSC66" s="77"/>
      <c r="MSD66" s="77"/>
      <c r="MSE66" s="77"/>
      <c r="MSF66" s="77"/>
      <c r="MSG66" s="77"/>
      <c r="MSH66" s="77"/>
      <c r="MSI66" s="77"/>
      <c r="MSJ66" s="77"/>
      <c r="MSK66" s="77"/>
      <c r="MSL66" s="77"/>
      <c r="MSM66" s="77"/>
      <c r="MSN66" s="77"/>
      <c r="MSO66" s="77"/>
      <c r="MSP66" s="77"/>
      <c r="MSQ66" s="77"/>
      <c r="MSR66" s="77"/>
      <c r="MSS66" s="77"/>
      <c r="MST66" s="77"/>
      <c r="MSU66" s="77"/>
      <c r="MSV66" s="77"/>
      <c r="MSW66" s="77"/>
      <c r="MSX66" s="77"/>
      <c r="MSY66" s="77"/>
      <c r="MSZ66" s="77"/>
      <c r="MTA66" s="77"/>
      <c r="MTB66" s="77"/>
      <c r="MTC66" s="77"/>
      <c r="MTD66" s="77"/>
      <c r="MTE66" s="77"/>
      <c r="MTF66" s="77"/>
      <c r="MTG66" s="77"/>
      <c r="MTH66" s="77"/>
      <c r="MTI66" s="77"/>
      <c r="MTJ66" s="77"/>
      <c r="MTK66" s="77"/>
      <c r="MTL66" s="77"/>
      <c r="MTM66" s="77"/>
      <c r="MTN66" s="77"/>
      <c r="MTO66" s="77"/>
      <c r="MTP66" s="77"/>
      <c r="MTQ66" s="77"/>
      <c r="MTR66" s="77"/>
      <c r="MTS66" s="77"/>
      <c r="MTT66" s="77"/>
      <c r="MTU66" s="77"/>
      <c r="MTV66" s="77"/>
      <c r="MTW66" s="77"/>
      <c r="MTX66" s="77"/>
      <c r="MTY66" s="77"/>
      <c r="MTZ66" s="77"/>
      <c r="MUA66" s="77"/>
      <c r="MUB66" s="77"/>
      <c r="MUC66" s="77"/>
      <c r="MUD66" s="77"/>
      <c r="MUE66" s="77"/>
      <c r="MUF66" s="77"/>
      <c r="MUG66" s="77"/>
      <c r="MUH66" s="77"/>
      <c r="MUI66" s="77"/>
      <c r="MUJ66" s="77"/>
      <c r="MUK66" s="77"/>
      <c r="MUL66" s="77"/>
      <c r="MUM66" s="77"/>
      <c r="MUN66" s="77"/>
      <c r="MUO66" s="77"/>
      <c r="MUP66" s="77"/>
      <c r="MUQ66" s="77"/>
      <c r="MUR66" s="77"/>
      <c r="MUS66" s="77"/>
      <c r="MUT66" s="77"/>
      <c r="MUU66" s="77"/>
      <c r="MUV66" s="77"/>
      <c r="MUW66" s="77"/>
      <c r="MUX66" s="77"/>
      <c r="MUY66" s="77"/>
      <c r="MUZ66" s="77"/>
      <c r="MVA66" s="77"/>
      <c r="MVB66" s="77"/>
      <c r="MVC66" s="77"/>
      <c r="MVD66" s="77"/>
      <c r="MVE66" s="77"/>
      <c r="MVF66" s="77"/>
      <c r="MVG66" s="77"/>
      <c r="MVH66" s="77"/>
      <c r="MVI66" s="77"/>
      <c r="MVJ66" s="77"/>
      <c r="MVK66" s="77"/>
      <c r="MVL66" s="77"/>
      <c r="MVM66" s="77"/>
      <c r="MVN66" s="77"/>
      <c r="MVO66" s="77"/>
      <c r="MVP66" s="77"/>
      <c r="MVQ66" s="77"/>
      <c r="MVR66" s="77"/>
      <c r="MVS66" s="77"/>
      <c r="MVT66" s="77"/>
      <c r="MVU66" s="77"/>
      <c r="MVV66" s="77"/>
      <c r="MVW66" s="77"/>
      <c r="MVX66" s="77"/>
      <c r="MVY66" s="77"/>
      <c r="MVZ66" s="77"/>
      <c r="MWA66" s="77"/>
      <c r="MWB66" s="77"/>
      <c r="MWC66" s="77"/>
      <c r="MWD66" s="77"/>
      <c r="MWE66" s="77"/>
      <c r="MWF66" s="77"/>
      <c r="MWG66" s="77"/>
      <c r="MWH66" s="77"/>
      <c r="MWI66" s="77"/>
      <c r="MWJ66" s="77"/>
      <c r="MWK66" s="77"/>
      <c r="MWL66" s="77"/>
      <c r="MWM66" s="77"/>
      <c r="MWN66" s="77"/>
      <c r="MWO66" s="77"/>
      <c r="MWP66" s="77"/>
      <c r="MWQ66" s="77"/>
      <c r="MWR66" s="77"/>
      <c r="MWS66" s="77"/>
      <c r="MWT66" s="77"/>
      <c r="MWU66" s="77"/>
      <c r="MWV66" s="77"/>
      <c r="MWW66" s="77"/>
      <c r="MWX66" s="77"/>
      <c r="MWY66" s="77"/>
      <c r="MWZ66" s="77"/>
      <c r="MXA66" s="77"/>
      <c r="MXB66" s="77"/>
      <c r="MXC66" s="77"/>
      <c r="MXD66" s="77"/>
      <c r="MXE66" s="77"/>
      <c r="MXF66" s="77"/>
      <c r="MXG66" s="77"/>
      <c r="MXH66" s="77"/>
      <c r="MXI66" s="77"/>
      <c r="MXJ66" s="77"/>
      <c r="MXK66" s="77"/>
      <c r="MXL66" s="77"/>
      <c r="MXM66" s="77"/>
      <c r="MXN66" s="77"/>
      <c r="MXO66" s="77"/>
      <c r="MXP66" s="77"/>
      <c r="MXQ66" s="77"/>
      <c r="MXR66" s="77"/>
      <c r="MXS66" s="77"/>
      <c r="MXT66" s="77"/>
      <c r="MXU66" s="77"/>
      <c r="MXV66" s="77"/>
      <c r="MXW66" s="77"/>
      <c r="MXX66" s="77"/>
      <c r="MXY66" s="77"/>
      <c r="MXZ66" s="77"/>
      <c r="MYA66" s="77"/>
      <c r="MYB66" s="77"/>
      <c r="MYC66" s="77"/>
      <c r="MYD66" s="77"/>
      <c r="MYE66" s="77"/>
      <c r="MYF66" s="77"/>
      <c r="MYG66" s="77"/>
      <c r="MYH66" s="77"/>
      <c r="MYI66" s="77"/>
      <c r="MYJ66" s="77"/>
      <c r="MYK66" s="77"/>
      <c r="MYL66" s="77"/>
      <c r="MYM66" s="77"/>
      <c r="MYN66" s="77"/>
      <c r="MYO66" s="77"/>
      <c r="MYP66" s="77"/>
      <c r="MYQ66" s="77"/>
      <c r="MYR66" s="77"/>
      <c r="MYS66" s="77"/>
      <c r="MYT66" s="77"/>
      <c r="MYU66" s="77"/>
      <c r="MYV66" s="77"/>
      <c r="MYW66" s="77"/>
      <c r="MYX66" s="77"/>
      <c r="MYY66" s="77"/>
      <c r="MYZ66" s="77"/>
      <c r="MZA66" s="77"/>
      <c r="MZB66" s="77"/>
      <c r="MZC66" s="77"/>
      <c r="MZD66" s="77"/>
      <c r="MZE66" s="77"/>
      <c r="MZF66" s="77"/>
      <c r="MZG66" s="77"/>
      <c r="MZH66" s="77"/>
      <c r="MZI66" s="77"/>
      <c r="MZJ66" s="77"/>
      <c r="MZK66" s="77"/>
      <c r="MZL66" s="77"/>
      <c r="MZM66" s="77"/>
      <c r="MZN66" s="77"/>
      <c r="MZO66" s="77"/>
      <c r="MZP66" s="77"/>
      <c r="MZQ66" s="77"/>
      <c r="MZR66" s="77"/>
      <c r="MZS66" s="77"/>
      <c r="MZT66" s="77"/>
      <c r="MZU66" s="77"/>
      <c r="MZV66" s="77"/>
      <c r="MZW66" s="77"/>
      <c r="MZX66" s="77"/>
      <c r="MZY66" s="77"/>
      <c r="MZZ66" s="77"/>
      <c r="NAA66" s="77"/>
      <c r="NAB66" s="77"/>
      <c r="NAC66" s="77"/>
      <c r="NAD66" s="77"/>
      <c r="NAE66" s="77"/>
      <c r="NAF66" s="77"/>
      <c r="NAG66" s="77"/>
      <c r="NAH66" s="77"/>
      <c r="NAI66" s="77"/>
      <c r="NAJ66" s="77"/>
      <c r="NAK66" s="77"/>
      <c r="NAL66" s="77"/>
      <c r="NAM66" s="77"/>
      <c r="NAN66" s="77"/>
      <c r="NAO66" s="77"/>
      <c r="NAP66" s="77"/>
      <c r="NAQ66" s="77"/>
      <c r="NAR66" s="77"/>
      <c r="NAS66" s="77"/>
      <c r="NAT66" s="77"/>
      <c r="NAU66" s="77"/>
      <c r="NAV66" s="77"/>
      <c r="NAW66" s="77"/>
      <c r="NAX66" s="77"/>
      <c r="NAY66" s="77"/>
      <c r="NAZ66" s="77"/>
      <c r="NBA66" s="77"/>
      <c r="NBB66" s="77"/>
      <c r="NBC66" s="77"/>
      <c r="NBD66" s="77"/>
      <c r="NBE66" s="77"/>
      <c r="NBF66" s="77"/>
      <c r="NBG66" s="77"/>
      <c r="NBH66" s="77"/>
      <c r="NBI66" s="77"/>
      <c r="NBJ66" s="77"/>
      <c r="NBK66" s="77"/>
      <c r="NBL66" s="77"/>
      <c r="NBM66" s="77"/>
      <c r="NBN66" s="77"/>
      <c r="NBO66" s="77"/>
      <c r="NBP66" s="77"/>
      <c r="NBQ66" s="77"/>
      <c r="NBR66" s="77"/>
      <c r="NBS66" s="77"/>
      <c r="NBT66" s="77"/>
      <c r="NBU66" s="77"/>
      <c r="NBV66" s="77"/>
      <c r="NBW66" s="77"/>
      <c r="NBX66" s="77"/>
      <c r="NBY66" s="77"/>
      <c r="NBZ66" s="77"/>
      <c r="NCA66" s="77"/>
      <c r="NCB66" s="77"/>
      <c r="NCC66" s="77"/>
      <c r="NCD66" s="77"/>
      <c r="NCE66" s="77"/>
      <c r="NCF66" s="77"/>
      <c r="NCG66" s="77"/>
      <c r="NCH66" s="77"/>
      <c r="NCI66" s="77"/>
      <c r="NCJ66" s="77"/>
      <c r="NCK66" s="77"/>
      <c r="NCL66" s="77"/>
      <c r="NCM66" s="77"/>
      <c r="NCN66" s="77"/>
      <c r="NCO66" s="77"/>
      <c r="NCP66" s="77"/>
      <c r="NCQ66" s="77"/>
      <c r="NCR66" s="77"/>
      <c r="NCS66" s="77"/>
      <c r="NCT66" s="77"/>
      <c r="NCU66" s="77"/>
      <c r="NCV66" s="77"/>
      <c r="NCW66" s="77"/>
      <c r="NCX66" s="77"/>
      <c r="NCY66" s="77"/>
      <c r="NCZ66" s="77"/>
      <c r="NDA66" s="77"/>
      <c r="NDB66" s="77"/>
      <c r="NDC66" s="77"/>
      <c r="NDD66" s="77"/>
      <c r="NDE66" s="77"/>
      <c r="NDF66" s="77"/>
      <c r="NDG66" s="77"/>
      <c r="NDH66" s="77"/>
      <c r="NDI66" s="77"/>
      <c r="NDJ66" s="77"/>
      <c r="NDK66" s="77"/>
      <c r="NDL66" s="77"/>
      <c r="NDM66" s="77"/>
      <c r="NDN66" s="77"/>
      <c r="NDO66" s="77"/>
      <c r="NDP66" s="77"/>
      <c r="NDQ66" s="77"/>
      <c r="NDR66" s="77"/>
      <c r="NDS66" s="77"/>
      <c r="NDT66" s="77"/>
      <c r="NDU66" s="77"/>
      <c r="NDV66" s="77"/>
      <c r="NDW66" s="77"/>
      <c r="NDX66" s="77"/>
      <c r="NDY66" s="77"/>
      <c r="NDZ66" s="77"/>
      <c r="NEA66" s="77"/>
      <c r="NEB66" s="77"/>
      <c r="NEC66" s="77"/>
      <c r="NED66" s="77"/>
      <c r="NEE66" s="77"/>
      <c r="NEF66" s="77"/>
      <c r="NEG66" s="77"/>
      <c r="NEH66" s="77"/>
      <c r="NEI66" s="77"/>
      <c r="NEJ66" s="77"/>
      <c r="NEK66" s="77"/>
      <c r="NEL66" s="77"/>
      <c r="NEM66" s="77"/>
      <c r="NEN66" s="77"/>
      <c r="NEO66" s="77"/>
      <c r="NEP66" s="77"/>
      <c r="NEQ66" s="77"/>
      <c r="NER66" s="77"/>
      <c r="NES66" s="77"/>
      <c r="NET66" s="77"/>
      <c r="NEU66" s="77"/>
      <c r="NEV66" s="77"/>
      <c r="NEW66" s="77"/>
      <c r="NEX66" s="77"/>
      <c r="NEY66" s="77"/>
      <c r="NEZ66" s="77"/>
      <c r="NFA66" s="77"/>
      <c r="NFB66" s="77"/>
      <c r="NFC66" s="77"/>
      <c r="NFD66" s="77"/>
      <c r="NFE66" s="77"/>
      <c r="NFF66" s="77"/>
      <c r="NFG66" s="77"/>
      <c r="NFH66" s="77"/>
      <c r="NFI66" s="77"/>
      <c r="NFJ66" s="77"/>
      <c r="NFK66" s="77"/>
      <c r="NFL66" s="77"/>
      <c r="NFM66" s="77"/>
      <c r="NFN66" s="77"/>
      <c r="NFO66" s="77"/>
      <c r="NFP66" s="77"/>
      <c r="NFQ66" s="77"/>
      <c r="NFR66" s="77"/>
      <c r="NFS66" s="77"/>
      <c r="NFT66" s="77"/>
      <c r="NFU66" s="77"/>
      <c r="NFV66" s="77"/>
      <c r="NFW66" s="77"/>
      <c r="NFX66" s="77"/>
      <c r="NFY66" s="77"/>
      <c r="NFZ66" s="77"/>
      <c r="NGA66" s="77"/>
      <c r="NGB66" s="77"/>
      <c r="NGC66" s="77"/>
      <c r="NGD66" s="77"/>
      <c r="NGE66" s="77"/>
      <c r="NGF66" s="77"/>
      <c r="NGG66" s="77"/>
      <c r="NGH66" s="77"/>
      <c r="NGI66" s="77"/>
      <c r="NGJ66" s="77"/>
      <c r="NGK66" s="77"/>
      <c r="NGL66" s="77"/>
      <c r="NGM66" s="77"/>
      <c r="NGN66" s="77"/>
      <c r="NGO66" s="77"/>
      <c r="NGP66" s="77"/>
      <c r="NGQ66" s="77"/>
      <c r="NGR66" s="77"/>
      <c r="NGS66" s="77"/>
      <c r="NGT66" s="77"/>
      <c r="NGU66" s="77"/>
      <c r="NGV66" s="77"/>
      <c r="NGW66" s="77"/>
      <c r="NGX66" s="77"/>
      <c r="NGY66" s="77"/>
      <c r="NGZ66" s="77"/>
      <c r="NHA66" s="77"/>
      <c r="NHB66" s="77"/>
      <c r="NHC66" s="77"/>
      <c r="NHD66" s="77"/>
      <c r="NHE66" s="77"/>
      <c r="NHF66" s="77"/>
      <c r="NHG66" s="77"/>
      <c r="NHH66" s="77"/>
      <c r="NHI66" s="77"/>
      <c r="NHJ66" s="77"/>
      <c r="NHK66" s="77"/>
      <c r="NHL66" s="77"/>
      <c r="NHM66" s="77"/>
      <c r="NHN66" s="77"/>
      <c r="NHO66" s="77"/>
      <c r="NHP66" s="77"/>
      <c r="NHQ66" s="77"/>
      <c r="NHR66" s="77"/>
      <c r="NHS66" s="77"/>
      <c r="NHT66" s="77"/>
      <c r="NHU66" s="77"/>
      <c r="NHV66" s="77"/>
      <c r="NHW66" s="77"/>
      <c r="NHX66" s="77"/>
      <c r="NHY66" s="77"/>
      <c r="NHZ66" s="77"/>
      <c r="NIA66" s="77"/>
      <c r="NIB66" s="77"/>
      <c r="NIC66" s="77"/>
      <c r="NID66" s="77"/>
      <c r="NIE66" s="77"/>
      <c r="NIF66" s="77"/>
      <c r="NIG66" s="77"/>
      <c r="NIH66" s="77"/>
      <c r="NII66" s="77"/>
      <c r="NIJ66" s="77"/>
      <c r="NIK66" s="77"/>
      <c r="NIL66" s="77"/>
      <c r="NIM66" s="77"/>
      <c r="NIN66" s="77"/>
      <c r="NIO66" s="77"/>
      <c r="NIP66" s="77"/>
      <c r="NIQ66" s="77"/>
      <c r="NIR66" s="77"/>
      <c r="NIS66" s="77"/>
      <c r="NIT66" s="77"/>
      <c r="NIU66" s="77"/>
      <c r="NIV66" s="77"/>
      <c r="NIW66" s="77"/>
      <c r="NIX66" s="77"/>
      <c r="NIY66" s="77"/>
      <c r="NIZ66" s="77"/>
      <c r="NJA66" s="77"/>
      <c r="NJB66" s="77"/>
      <c r="NJC66" s="77"/>
      <c r="NJD66" s="77"/>
      <c r="NJE66" s="77"/>
      <c r="NJF66" s="77"/>
      <c r="NJG66" s="77"/>
      <c r="NJH66" s="77"/>
      <c r="NJI66" s="77"/>
      <c r="NJJ66" s="77"/>
      <c r="NJK66" s="77"/>
      <c r="NJL66" s="77"/>
      <c r="NJM66" s="77"/>
      <c r="NJN66" s="77"/>
      <c r="NJO66" s="77"/>
      <c r="NJP66" s="77"/>
      <c r="NJQ66" s="77"/>
      <c r="NJR66" s="77"/>
      <c r="NJS66" s="77"/>
      <c r="NJT66" s="77"/>
      <c r="NJU66" s="77"/>
      <c r="NJV66" s="77"/>
      <c r="NJW66" s="77"/>
      <c r="NJX66" s="77"/>
      <c r="NJY66" s="77"/>
      <c r="NJZ66" s="77"/>
      <c r="NKA66" s="77"/>
      <c r="NKB66" s="77"/>
      <c r="NKC66" s="77"/>
      <c r="NKD66" s="77"/>
      <c r="NKE66" s="77"/>
      <c r="NKF66" s="77"/>
      <c r="NKG66" s="77"/>
      <c r="NKH66" s="77"/>
      <c r="NKI66" s="77"/>
      <c r="NKJ66" s="77"/>
      <c r="NKK66" s="77"/>
      <c r="NKL66" s="77"/>
      <c r="NKM66" s="77"/>
      <c r="NKN66" s="77"/>
      <c r="NKO66" s="77"/>
      <c r="NKP66" s="77"/>
      <c r="NKQ66" s="77"/>
      <c r="NKR66" s="77"/>
      <c r="NKS66" s="77"/>
      <c r="NKT66" s="77"/>
      <c r="NKU66" s="77"/>
      <c r="NKV66" s="77"/>
      <c r="NKW66" s="77"/>
      <c r="NKX66" s="77"/>
      <c r="NKY66" s="77"/>
      <c r="NKZ66" s="77"/>
      <c r="NLA66" s="77"/>
      <c r="NLB66" s="77"/>
      <c r="NLC66" s="77"/>
      <c r="NLD66" s="77"/>
      <c r="NLE66" s="77"/>
      <c r="NLF66" s="77"/>
      <c r="NLG66" s="77"/>
      <c r="NLH66" s="77"/>
      <c r="NLI66" s="77"/>
      <c r="NLJ66" s="77"/>
      <c r="NLK66" s="77"/>
      <c r="NLL66" s="77"/>
      <c r="NLM66" s="77"/>
      <c r="NLN66" s="77"/>
      <c r="NLO66" s="77"/>
      <c r="NLP66" s="77"/>
      <c r="NLQ66" s="77"/>
      <c r="NLR66" s="77"/>
      <c r="NLS66" s="77"/>
      <c r="NLT66" s="77"/>
      <c r="NLU66" s="77"/>
      <c r="NLV66" s="77"/>
      <c r="NLW66" s="77"/>
      <c r="NLX66" s="77"/>
      <c r="NLY66" s="77"/>
      <c r="NLZ66" s="77"/>
      <c r="NMA66" s="77"/>
      <c r="NMB66" s="77"/>
      <c r="NMC66" s="77"/>
      <c r="NMD66" s="77"/>
      <c r="NME66" s="77"/>
      <c r="NMF66" s="77"/>
      <c r="NMG66" s="77"/>
      <c r="NMH66" s="77"/>
      <c r="NMI66" s="77"/>
      <c r="NMJ66" s="77"/>
      <c r="NMK66" s="77"/>
      <c r="NML66" s="77"/>
      <c r="NMM66" s="77"/>
      <c r="NMN66" s="77"/>
      <c r="NMO66" s="77"/>
      <c r="NMP66" s="77"/>
      <c r="NMQ66" s="77"/>
      <c r="NMR66" s="77"/>
      <c r="NMS66" s="77"/>
      <c r="NMT66" s="77"/>
      <c r="NMU66" s="77"/>
      <c r="NMV66" s="77"/>
      <c r="NMW66" s="77"/>
      <c r="NMX66" s="77"/>
      <c r="NMY66" s="77"/>
      <c r="NMZ66" s="77"/>
      <c r="NNA66" s="77"/>
      <c r="NNB66" s="77"/>
      <c r="NNC66" s="77"/>
      <c r="NND66" s="77"/>
      <c r="NNE66" s="77"/>
      <c r="NNF66" s="77"/>
      <c r="NNG66" s="77"/>
      <c r="NNH66" s="77"/>
      <c r="NNI66" s="77"/>
      <c r="NNJ66" s="77"/>
      <c r="NNK66" s="77"/>
      <c r="NNL66" s="77"/>
      <c r="NNM66" s="77"/>
      <c r="NNN66" s="77"/>
      <c r="NNO66" s="77"/>
      <c r="NNP66" s="77"/>
      <c r="NNQ66" s="77"/>
      <c r="NNR66" s="77"/>
      <c r="NNS66" s="77"/>
      <c r="NNT66" s="77"/>
      <c r="NNU66" s="77"/>
      <c r="NNV66" s="77"/>
      <c r="NNW66" s="77"/>
      <c r="NNX66" s="77"/>
      <c r="NNY66" s="77"/>
      <c r="NNZ66" s="77"/>
      <c r="NOA66" s="77"/>
      <c r="NOB66" s="77"/>
      <c r="NOC66" s="77"/>
      <c r="NOD66" s="77"/>
      <c r="NOE66" s="77"/>
      <c r="NOF66" s="77"/>
      <c r="NOG66" s="77"/>
      <c r="NOH66" s="77"/>
      <c r="NOI66" s="77"/>
      <c r="NOJ66" s="77"/>
      <c r="NOK66" s="77"/>
      <c r="NOL66" s="77"/>
      <c r="NOM66" s="77"/>
      <c r="NON66" s="77"/>
      <c r="NOO66" s="77"/>
      <c r="NOP66" s="77"/>
      <c r="NOQ66" s="77"/>
      <c r="NOR66" s="77"/>
      <c r="NOS66" s="77"/>
      <c r="NOT66" s="77"/>
      <c r="NOU66" s="77"/>
      <c r="NOV66" s="77"/>
      <c r="NOW66" s="77"/>
      <c r="NOX66" s="77"/>
      <c r="NOY66" s="77"/>
      <c r="NOZ66" s="77"/>
      <c r="NPA66" s="77"/>
      <c r="NPB66" s="77"/>
      <c r="NPC66" s="77"/>
      <c r="NPD66" s="77"/>
      <c r="NPE66" s="77"/>
      <c r="NPF66" s="77"/>
      <c r="NPG66" s="77"/>
      <c r="NPH66" s="77"/>
      <c r="NPI66" s="77"/>
      <c r="NPJ66" s="77"/>
      <c r="NPK66" s="77"/>
      <c r="NPL66" s="77"/>
      <c r="NPM66" s="77"/>
      <c r="NPN66" s="77"/>
      <c r="NPO66" s="77"/>
      <c r="NPP66" s="77"/>
      <c r="NPQ66" s="77"/>
      <c r="NPR66" s="77"/>
      <c r="NPS66" s="77"/>
      <c r="NPT66" s="77"/>
      <c r="NPU66" s="77"/>
      <c r="NPV66" s="77"/>
      <c r="NPW66" s="77"/>
      <c r="NPX66" s="77"/>
      <c r="NPY66" s="77"/>
      <c r="NPZ66" s="77"/>
      <c r="NQA66" s="77"/>
      <c r="NQB66" s="77"/>
      <c r="NQC66" s="77"/>
      <c r="NQD66" s="77"/>
      <c r="NQE66" s="77"/>
      <c r="NQF66" s="77"/>
      <c r="NQG66" s="77"/>
      <c r="NQH66" s="77"/>
      <c r="NQI66" s="77"/>
      <c r="NQJ66" s="77"/>
      <c r="NQK66" s="77"/>
      <c r="NQL66" s="77"/>
      <c r="NQM66" s="77"/>
      <c r="NQN66" s="77"/>
      <c r="NQO66" s="77"/>
      <c r="NQP66" s="77"/>
      <c r="NQQ66" s="77"/>
      <c r="NQR66" s="77"/>
      <c r="NQS66" s="77"/>
      <c r="NQT66" s="77"/>
      <c r="NQU66" s="77"/>
      <c r="NQV66" s="77"/>
      <c r="NQW66" s="77"/>
      <c r="NQX66" s="77"/>
      <c r="NQY66" s="77"/>
      <c r="NQZ66" s="77"/>
      <c r="NRA66" s="77"/>
      <c r="NRB66" s="77"/>
      <c r="NRC66" s="77"/>
      <c r="NRD66" s="77"/>
      <c r="NRE66" s="77"/>
      <c r="NRF66" s="77"/>
      <c r="NRG66" s="77"/>
      <c r="NRH66" s="77"/>
      <c r="NRI66" s="77"/>
      <c r="NRJ66" s="77"/>
      <c r="NRK66" s="77"/>
      <c r="NRL66" s="77"/>
      <c r="NRM66" s="77"/>
      <c r="NRN66" s="77"/>
      <c r="NRO66" s="77"/>
      <c r="NRP66" s="77"/>
      <c r="NRQ66" s="77"/>
      <c r="NRR66" s="77"/>
      <c r="NRS66" s="77"/>
      <c r="NRT66" s="77"/>
      <c r="NRU66" s="77"/>
      <c r="NRV66" s="77"/>
      <c r="NRW66" s="77"/>
      <c r="NRX66" s="77"/>
      <c r="NRY66" s="77"/>
      <c r="NRZ66" s="77"/>
      <c r="NSA66" s="77"/>
      <c r="NSB66" s="77"/>
      <c r="NSC66" s="77"/>
      <c r="NSD66" s="77"/>
      <c r="NSE66" s="77"/>
      <c r="NSF66" s="77"/>
      <c r="NSG66" s="77"/>
      <c r="NSH66" s="77"/>
      <c r="NSI66" s="77"/>
      <c r="NSJ66" s="77"/>
      <c r="NSK66" s="77"/>
      <c r="NSL66" s="77"/>
      <c r="NSM66" s="77"/>
      <c r="NSN66" s="77"/>
      <c r="NSO66" s="77"/>
      <c r="NSP66" s="77"/>
      <c r="NSQ66" s="77"/>
      <c r="NSR66" s="77"/>
      <c r="NSS66" s="77"/>
      <c r="NST66" s="77"/>
      <c r="NSU66" s="77"/>
      <c r="NSV66" s="77"/>
      <c r="NSW66" s="77"/>
      <c r="NSX66" s="77"/>
      <c r="NSY66" s="77"/>
      <c r="NSZ66" s="77"/>
      <c r="NTA66" s="77"/>
      <c r="NTB66" s="77"/>
      <c r="NTC66" s="77"/>
      <c r="NTD66" s="77"/>
      <c r="NTE66" s="77"/>
      <c r="NTF66" s="77"/>
      <c r="NTG66" s="77"/>
      <c r="NTH66" s="77"/>
      <c r="NTI66" s="77"/>
      <c r="NTJ66" s="77"/>
      <c r="NTK66" s="77"/>
      <c r="NTL66" s="77"/>
      <c r="NTM66" s="77"/>
      <c r="NTN66" s="77"/>
      <c r="NTO66" s="77"/>
      <c r="NTP66" s="77"/>
      <c r="NTQ66" s="77"/>
      <c r="NTR66" s="77"/>
      <c r="NTS66" s="77"/>
      <c r="NTT66" s="77"/>
      <c r="NTU66" s="77"/>
      <c r="NTV66" s="77"/>
      <c r="NTW66" s="77"/>
      <c r="NTX66" s="77"/>
      <c r="NTY66" s="77"/>
      <c r="NTZ66" s="77"/>
      <c r="NUA66" s="77"/>
      <c r="NUB66" s="77"/>
      <c r="NUC66" s="77"/>
      <c r="NUD66" s="77"/>
      <c r="NUE66" s="77"/>
      <c r="NUF66" s="77"/>
      <c r="NUG66" s="77"/>
      <c r="NUH66" s="77"/>
      <c r="NUI66" s="77"/>
      <c r="NUJ66" s="77"/>
      <c r="NUK66" s="77"/>
      <c r="NUL66" s="77"/>
      <c r="NUM66" s="77"/>
      <c r="NUN66" s="77"/>
      <c r="NUO66" s="77"/>
      <c r="NUP66" s="77"/>
      <c r="NUQ66" s="77"/>
      <c r="NUR66" s="77"/>
      <c r="NUS66" s="77"/>
      <c r="NUT66" s="77"/>
      <c r="NUU66" s="77"/>
      <c r="NUV66" s="77"/>
      <c r="NUW66" s="77"/>
      <c r="NUX66" s="77"/>
      <c r="NUY66" s="77"/>
      <c r="NUZ66" s="77"/>
      <c r="NVA66" s="77"/>
      <c r="NVB66" s="77"/>
      <c r="NVC66" s="77"/>
      <c r="NVD66" s="77"/>
      <c r="NVE66" s="77"/>
      <c r="NVF66" s="77"/>
      <c r="NVG66" s="77"/>
      <c r="NVH66" s="77"/>
      <c r="NVI66" s="77"/>
      <c r="NVJ66" s="77"/>
      <c r="NVK66" s="77"/>
      <c r="NVL66" s="77"/>
      <c r="NVM66" s="77"/>
      <c r="NVN66" s="77"/>
      <c r="NVO66" s="77"/>
      <c r="NVP66" s="77"/>
      <c r="NVQ66" s="77"/>
      <c r="NVR66" s="77"/>
      <c r="NVS66" s="77"/>
      <c r="NVT66" s="77"/>
      <c r="NVU66" s="77"/>
      <c r="NVV66" s="77"/>
      <c r="NVW66" s="77"/>
      <c r="NVX66" s="77"/>
      <c r="NVY66" s="77"/>
      <c r="NVZ66" s="77"/>
      <c r="NWA66" s="77"/>
      <c r="NWB66" s="77"/>
      <c r="NWC66" s="77"/>
      <c r="NWD66" s="77"/>
      <c r="NWE66" s="77"/>
      <c r="NWF66" s="77"/>
      <c r="NWG66" s="77"/>
      <c r="NWH66" s="77"/>
      <c r="NWI66" s="77"/>
      <c r="NWJ66" s="77"/>
      <c r="NWK66" s="77"/>
      <c r="NWL66" s="77"/>
      <c r="NWM66" s="77"/>
      <c r="NWN66" s="77"/>
      <c r="NWO66" s="77"/>
      <c r="NWP66" s="77"/>
      <c r="NWQ66" s="77"/>
      <c r="NWR66" s="77"/>
      <c r="NWS66" s="77"/>
      <c r="NWT66" s="77"/>
      <c r="NWU66" s="77"/>
      <c r="NWV66" s="77"/>
      <c r="NWW66" s="77"/>
      <c r="NWX66" s="77"/>
      <c r="NWY66" s="77"/>
      <c r="NWZ66" s="77"/>
      <c r="NXA66" s="77"/>
      <c r="NXB66" s="77"/>
      <c r="NXC66" s="77"/>
      <c r="NXD66" s="77"/>
      <c r="NXE66" s="77"/>
      <c r="NXF66" s="77"/>
      <c r="NXG66" s="77"/>
      <c r="NXH66" s="77"/>
      <c r="NXI66" s="77"/>
      <c r="NXJ66" s="77"/>
      <c r="NXK66" s="77"/>
      <c r="NXL66" s="77"/>
      <c r="NXM66" s="77"/>
      <c r="NXN66" s="77"/>
      <c r="NXO66" s="77"/>
      <c r="NXP66" s="77"/>
      <c r="NXQ66" s="77"/>
      <c r="NXR66" s="77"/>
      <c r="NXS66" s="77"/>
      <c r="NXT66" s="77"/>
      <c r="NXU66" s="77"/>
      <c r="NXV66" s="77"/>
      <c r="NXW66" s="77"/>
      <c r="NXX66" s="77"/>
      <c r="NXY66" s="77"/>
      <c r="NXZ66" s="77"/>
      <c r="NYA66" s="77"/>
      <c r="NYB66" s="77"/>
      <c r="NYC66" s="77"/>
      <c r="NYD66" s="77"/>
      <c r="NYE66" s="77"/>
      <c r="NYF66" s="77"/>
      <c r="NYG66" s="77"/>
      <c r="NYH66" s="77"/>
      <c r="NYI66" s="77"/>
      <c r="NYJ66" s="77"/>
      <c r="NYK66" s="77"/>
      <c r="NYL66" s="77"/>
      <c r="NYM66" s="77"/>
      <c r="NYN66" s="77"/>
      <c r="NYO66" s="77"/>
      <c r="NYP66" s="77"/>
      <c r="NYQ66" s="77"/>
      <c r="NYR66" s="77"/>
      <c r="NYS66" s="77"/>
      <c r="NYT66" s="77"/>
      <c r="NYU66" s="77"/>
      <c r="NYV66" s="77"/>
      <c r="NYW66" s="77"/>
      <c r="NYX66" s="77"/>
      <c r="NYY66" s="77"/>
      <c r="NYZ66" s="77"/>
      <c r="NZA66" s="77"/>
      <c r="NZB66" s="77"/>
      <c r="NZC66" s="77"/>
      <c r="NZD66" s="77"/>
      <c r="NZE66" s="77"/>
      <c r="NZF66" s="77"/>
      <c r="NZG66" s="77"/>
      <c r="NZH66" s="77"/>
      <c r="NZI66" s="77"/>
      <c r="NZJ66" s="77"/>
      <c r="NZK66" s="77"/>
      <c r="NZL66" s="77"/>
      <c r="NZM66" s="77"/>
      <c r="NZN66" s="77"/>
      <c r="NZO66" s="77"/>
      <c r="NZP66" s="77"/>
      <c r="NZQ66" s="77"/>
      <c r="NZR66" s="77"/>
      <c r="NZS66" s="77"/>
      <c r="NZT66" s="77"/>
      <c r="NZU66" s="77"/>
      <c r="NZV66" s="77"/>
      <c r="NZW66" s="77"/>
      <c r="NZX66" s="77"/>
      <c r="NZY66" s="77"/>
      <c r="NZZ66" s="77"/>
      <c r="OAA66" s="77"/>
      <c r="OAB66" s="77"/>
      <c r="OAC66" s="77"/>
      <c r="OAD66" s="77"/>
      <c r="OAE66" s="77"/>
      <c r="OAF66" s="77"/>
      <c r="OAG66" s="77"/>
      <c r="OAH66" s="77"/>
      <c r="OAI66" s="77"/>
      <c r="OAJ66" s="77"/>
      <c r="OAK66" s="77"/>
      <c r="OAL66" s="77"/>
      <c r="OAM66" s="77"/>
      <c r="OAN66" s="77"/>
      <c r="OAO66" s="77"/>
      <c r="OAP66" s="77"/>
      <c r="OAQ66" s="77"/>
      <c r="OAR66" s="77"/>
      <c r="OAS66" s="77"/>
      <c r="OAT66" s="77"/>
      <c r="OAU66" s="77"/>
      <c r="OAV66" s="77"/>
      <c r="OAW66" s="77"/>
      <c r="OAX66" s="77"/>
      <c r="OAY66" s="77"/>
      <c r="OAZ66" s="77"/>
      <c r="OBA66" s="77"/>
      <c r="OBB66" s="77"/>
      <c r="OBC66" s="77"/>
      <c r="OBD66" s="77"/>
      <c r="OBE66" s="77"/>
      <c r="OBF66" s="77"/>
      <c r="OBG66" s="77"/>
      <c r="OBH66" s="77"/>
      <c r="OBI66" s="77"/>
      <c r="OBJ66" s="77"/>
      <c r="OBK66" s="77"/>
      <c r="OBL66" s="77"/>
      <c r="OBM66" s="77"/>
      <c r="OBN66" s="77"/>
      <c r="OBO66" s="77"/>
      <c r="OBP66" s="77"/>
      <c r="OBQ66" s="77"/>
      <c r="OBR66" s="77"/>
      <c r="OBS66" s="77"/>
      <c r="OBT66" s="77"/>
      <c r="OBU66" s="77"/>
      <c r="OBV66" s="77"/>
      <c r="OBW66" s="77"/>
      <c r="OBX66" s="77"/>
      <c r="OBY66" s="77"/>
      <c r="OBZ66" s="77"/>
      <c r="OCA66" s="77"/>
      <c r="OCB66" s="77"/>
      <c r="OCC66" s="77"/>
      <c r="OCD66" s="77"/>
      <c r="OCE66" s="77"/>
      <c r="OCF66" s="77"/>
      <c r="OCG66" s="77"/>
      <c r="OCH66" s="77"/>
      <c r="OCI66" s="77"/>
      <c r="OCJ66" s="77"/>
      <c r="OCK66" s="77"/>
      <c r="OCL66" s="77"/>
      <c r="OCM66" s="77"/>
      <c r="OCN66" s="77"/>
      <c r="OCO66" s="77"/>
      <c r="OCP66" s="77"/>
      <c r="OCQ66" s="77"/>
      <c r="OCR66" s="77"/>
      <c r="OCS66" s="77"/>
      <c r="OCT66" s="77"/>
      <c r="OCU66" s="77"/>
      <c r="OCV66" s="77"/>
      <c r="OCW66" s="77"/>
      <c r="OCX66" s="77"/>
      <c r="OCY66" s="77"/>
      <c r="OCZ66" s="77"/>
      <c r="ODA66" s="77"/>
      <c r="ODB66" s="77"/>
      <c r="ODC66" s="77"/>
      <c r="ODD66" s="77"/>
      <c r="ODE66" s="77"/>
      <c r="ODF66" s="77"/>
      <c r="ODG66" s="77"/>
      <c r="ODH66" s="77"/>
      <c r="ODI66" s="77"/>
      <c r="ODJ66" s="77"/>
      <c r="ODK66" s="77"/>
      <c r="ODL66" s="77"/>
      <c r="ODM66" s="77"/>
      <c r="ODN66" s="77"/>
      <c r="ODO66" s="77"/>
      <c r="ODP66" s="77"/>
      <c r="ODQ66" s="77"/>
      <c r="ODR66" s="77"/>
      <c r="ODS66" s="77"/>
      <c r="ODT66" s="77"/>
      <c r="ODU66" s="77"/>
      <c r="ODV66" s="77"/>
      <c r="ODW66" s="77"/>
      <c r="ODX66" s="77"/>
      <c r="ODY66" s="77"/>
      <c r="ODZ66" s="77"/>
      <c r="OEA66" s="77"/>
      <c r="OEB66" s="77"/>
      <c r="OEC66" s="77"/>
      <c r="OED66" s="77"/>
      <c r="OEE66" s="77"/>
      <c r="OEF66" s="77"/>
      <c r="OEG66" s="77"/>
      <c r="OEH66" s="77"/>
      <c r="OEI66" s="77"/>
      <c r="OEJ66" s="77"/>
      <c r="OEK66" s="77"/>
      <c r="OEL66" s="77"/>
      <c r="OEM66" s="77"/>
      <c r="OEN66" s="77"/>
      <c r="OEO66" s="77"/>
      <c r="OEP66" s="77"/>
      <c r="OEQ66" s="77"/>
      <c r="OER66" s="77"/>
      <c r="OES66" s="77"/>
      <c r="OET66" s="77"/>
      <c r="OEU66" s="77"/>
      <c r="OEV66" s="77"/>
      <c r="OEW66" s="77"/>
      <c r="OEX66" s="77"/>
      <c r="OEY66" s="77"/>
      <c r="OEZ66" s="77"/>
      <c r="OFA66" s="77"/>
      <c r="OFB66" s="77"/>
      <c r="OFC66" s="77"/>
      <c r="OFD66" s="77"/>
      <c r="OFE66" s="77"/>
      <c r="OFF66" s="77"/>
      <c r="OFG66" s="77"/>
      <c r="OFH66" s="77"/>
      <c r="OFI66" s="77"/>
      <c r="OFJ66" s="77"/>
      <c r="OFK66" s="77"/>
      <c r="OFL66" s="77"/>
      <c r="OFM66" s="77"/>
      <c r="OFN66" s="77"/>
      <c r="OFO66" s="77"/>
      <c r="OFP66" s="77"/>
      <c r="OFQ66" s="77"/>
      <c r="OFR66" s="77"/>
      <c r="OFS66" s="77"/>
      <c r="OFT66" s="77"/>
      <c r="OFU66" s="77"/>
      <c r="OFV66" s="77"/>
      <c r="OFW66" s="77"/>
      <c r="OFX66" s="77"/>
      <c r="OFY66" s="77"/>
      <c r="OFZ66" s="77"/>
      <c r="OGA66" s="77"/>
      <c r="OGB66" s="77"/>
      <c r="OGC66" s="77"/>
      <c r="OGD66" s="77"/>
      <c r="OGE66" s="77"/>
      <c r="OGF66" s="77"/>
      <c r="OGG66" s="77"/>
      <c r="OGH66" s="77"/>
      <c r="OGI66" s="77"/>
      <c r="OGJ66" s="77"/>
      <c r="OGK66" s="77"/>
      <c r="OGL66" s="77"/>
      <c r="OGM66" s="77"/>
      <c r="OGN66" s="77"/>
      <c r="OGO66" s="77"/>
      <c r="OGP66" s="77"/>
      <c r="OGQ66" s="77"/>
      <c r="OGR66" s="77"/>
      <c r="OGS66" s="77"/>
      <c r="OGT66" s="77"/>
      <c r="OGU66" s="77"/>
      <c r="OGV66" s="77"/>
      <c r="OGW66" s="77"/>
      <c r="OGX66" s="77"/>
      <c r="OGY66" s="77"/>
      <c r="OGZ66" s="77"/>
      <c r="OHA66" s="77"/>
      <c r="OHB66" s="77"/>
      <c r="OHC66" s="77"/>
      <c r="OHD66" s="77"/>
      <c r="OHE66" s="77"/>
      <c r="OHF66" s="77"/>
      <c r="OHG66" s="77"/>
      <c r="OHH66" s="77"/>
      <c r="OHI66" s="77"/>
      <c r="OHJ66" s="77"/>
      <c r="OHK66" s="77"/>
      <c r="OHL66" s="77"/>
      <c r="OHM66" s="77"/>
      <c r="OHN66" s="77"/>
      <c r="OHO66" s="77"/>
      <c r="OHP66" s="77"/>
      <c r="OHQ66" s="77"/>
      <c r="OHR66" s="77"/>
      <c r="OHS66" s="77"/>
      <c r="OHT66" s="77"/>
      <c r="OHU66" s="77"/>
      <c r="OHV66" s="77"/>
      <c r="OHW66" s="77"/>
      <c r="OHX66" s="77"/>
      <c r="OHY66" s="77"/>
      <c r="OHZ66" s="77"/>
      <c r="OIA66" s="77"/>
      <c r="OIB66" s="77"/>
      <c r="OIC66" s="77"/>
      <c r="OID66" s="77"/>
      <c r="OIE66" s="77"/>
      <c r="OIF66" s="77"/>
      <c r="OIG66" s="77"/>
      <c r="OIH66" s="77"/>
      <c r="OII66" s="77"/>
      <c r="OIJ66" s="77"/>
      <c r="OIK66" s="77"/>
      <c r="OIL66" s="77"/>
      <c r="OIM66" s="77"/>
      <c r="OIN66" s="77"/>
      <c r="OIO66" s="77"/>
      <c r="OIP66" s="77"/>
      <c r="OIQ66" s="77"/>
      <c r="OIR66" s="77"/>
      <c r="OIS66" s="77"/>
      <c r="OIT66" s="77"/>
      <c r="OIU66" s="77"/>
      <c r="OIV66" s="77"/>
      <c r="OIW66" s="77"/>
      <c r="OIX66" s="77"/>
      <c r="OIY66" s="77"/>
      <c r="OIZ66" s="77"/>
      <c r="OJA66" s="77"/>
      <c r="OJB66" s="77"/>
      <c r="OJC66" s="77"/>
      <c r="OJD66" s="77"/>
      <c r="OJE66" s="77"/>
      <c r="OJF66" s="77"/>
      <c r="OJG66" s="77"/>
      <c r="OJH66" s="77"/>
      <c r="OJI66" s="77"/>
      <c r="OJJ66" s="77"/>
      <c r="OJK66" s="77"/>
      <c r="OJL66" s="77"/>
      <c r="OJM66" s="77"/>
      <c r="OJN66" s="77"/>
      <c r="OJO66" s="77"/>
      <c r="OJP66" s="77"/>
      <c r="OJQ66" s="77"/>
      <c r="OJR66" s="77"/>
      <c r="OJS66" s="77"/>
      <c r="OJT66" s="77"/>
      <c r="OJU66" s="77"/>
      <c r="OJV66" s="77"/>
      <c r="OJW66" s="77"/>
      <c r="OJX66" s="77"/>
      <c r="OJY66" s="77"/>
      <c r="OJZ66" s="77"/>
      <c r="OKA66" s="77"/>
      <c r="OKB66" s="77"/>
      <c r="OKC66" s="77"/>
      <c r="OKD66" s="77"/>
      <c r="OKE66" s="77"/>
      <c r="OKF66" s="77"/>
      <c r="OKG66" s="77"/>
      <c r="OKH66" s="77"/>
      <c r="OKI66" s="77"/>
      <c r="OKJ66" s="77"/>
      <c r="OKK66" s="77"/>
      <c r="OKL66" s="77"/>
      <c r="OKM66" s="77"/>
      <c r="OKN66" s="77"/>
      <c r="OKO66" s="77"/>
      <c r="OKP66" s="77"/>
      <c r="OKQ66" s="77"/>
      <c r="OKR66" s="77"/>
      <c r="OKS66" s="77"/>
      <c r="OKT66" s="77"/>
      <c r="OKU66" s="77"/>
      <c r="OKV66" s="77"/>
      <c r="OKW66" s="77"/>
      <c r="OKX66" s="77"/>
      <c r="OKY66" s="77"/>
      <c r="OKZ66" s="77"/>
      <c r="OLA66" s="77"/>
      <c r="OLB66" s="77"/>
      <c r="OLC66" s="77"/>
      <c r="OLD66" s="77"/>
      <c r="OLE66" s="77"/>
      <c r="OLF66" s="77"/>
      <c r="OLG66" s="77"/>
      <c r="OLH66" s="77"/>
      <c r="OLI66" s="77"/>
      <c r="OLJ66" s="77"/>
      <c r="OLK66" s="77"/>
      <c r="OLL66" s="77"/>
      <c r="OLM66" s="77"/>
      <c r="OLN66" s="77"/>
      <c r="OLO66" s="77"/>
      <c r="OLP66" s="77"/>
      <c r="OLQ66" s="77"/>
      <c r="OLR66" s="77"/>
      <c r="OLS66" s="77"/>
      <c r="OLT66" s="77"/>
      <c r="OLU66" s="77"/>
      <c r="OLV66" s="77"/>
      <c r="OLW66" s="77"/>
      <c r="OLX66" s="77"/>
      <c r="OLY66" s="77"/>
      <c r="OLZ66" s="77"/>
      <c r="OMA66" s="77"/>
      <c r="OMB66" s="77"/>
      <c r="OMC66" s="77"/>
      <c r="OMD66" s="77"/>
      <c r="OME66" s="77"/>
      <c r="OMF66" s="77"/>
      <c r="OMG66" s="77"/>
      <c r="OMH66" s="77"/>
      <c r="OMI66" s="77"/>
      <c r="OMJ66" s="77"/>
      <c r="OMK66" s="77"/>
      <c r="OML66" s="77"/>
      <c r="OMM66" s="77"/>
      <c r="OMN66" s="77"/>
      <c r="OMO66" s="77"/>
      <c r="OMP66" s="77"/>
      <c r="OMQ66" s="77"/>
      <c r="OMR66" s="77"/>
      <c r="OMS66" s="77"/>
      <c r="OMT66" s="77"/>
      <c r="OMU66" s="77"/>
      <c r="OMV66" s="77"/>
      <c r="OMW66" s="77"/>
      <c r="OMX66" s="77"/>
      <c r="OMY66" s="77"/>
      <c r="OMZ66" s="77"/>
      <c r="ONA66" s="77"/>
      <c r="ONB66" s="77"/>
      <c r="ONC66" s="77"/>
      <c r="OND66" s="77"/>
      <c r="ONE66" s="77"/>
      <c r="ONF66" s="77"/>
      <c r="ONG66" s="77"/>
      <c r="ONH66" s="77"/>
      <c r="ONI66" s="77"/>
      <c r="ONJ66" s="77"/>
      <c r="ONK66" s="77"/>
      <c r="ONL66" s="77"/>
      <c r="ONM66" s="77"/>
      <c r="ONN66" s="77"/>
      <c r="ONO66" s="77"/>
      <c r="ONP66" s="77"/>
      <c r="ONQ66" s="77"/>
      <c r="ONR66" s="77"/>
      <c r="ONS66" s="77"/>
      <c r="ONT66" s="77"/>
      <c r="ONU66" s="77"/>
      <c r="ONV66" s="77"/>
      <c r="ONW66" s="77"/>
      <c r="ONX66" s="77"/>
      <c r="ONY66" s="77"/>
      <c r="ONZ66" s="77"/>
      <c r="OOA66" s="77"/>
      <c r="OOB66" s="77"/>
      <c r="OOC66" s="77"/>
      <c r="OOD66" s="77"/>
      <c r="OOE66" s="77"/>
      <c r="OOF66" s="77"/>
      <c r="OOG66" s="77"/>
      <c r="OOH66" s="77"/>
      <c r="OOI66" s="77"/>
      <c r="OOJ66" s="77"/>
      <c r="OOK66" s="77"/>
      <c r="OOL66" s="77"/>
      <c r="OOM66" s="77"/>
      <c r="OON66" s="77"/>
      <c r="OOO66" s="77"/>
      <c r="OOP66" s="77"/>
      <c r="OOQ66" s="77"/>
      <c r="OOR66" s="77"/>
      <c r="OOS66" s="77"/>
      <c r="OOT66" s="77"/>
      <c r="OOU66" s="77"/>
      <c r="OOV66" s="77"/>
      <c r="OOW66" s="77"/>
      <c r="OOX66" s="77"/>
      <c r="OOY66" s="77"/>
      <c r="OOZ66" s="77"/>
      <c r="OPA66" s="77"/>
      <c r="OPB66" s="77"/>
      <c r="OPC66" s="77"/>
      <c r="OPD66" s="77"/>
      <c r="OPE66" s="77"/>
      <c r="OPF66" s="77"/>
      <c r="OPG66" s="77"/>
      <c r="OPH66" s="77"/>
      <c r="OPI66" s="77"/>
      <c r="OPJ66" s="77"/>
      <c r="OPK66" s="77"/>
      <c r="OPL66" s="77"/>
      <c r="OPM66" s="77"/>
      <c r="OPN66" s="77"/>
      <c r="OPO66" s="77"/>
      <c r="OPP66" s="77"/>
      <c r="OPQ66" s="77"/>
      <c r="OPR66" s="77"/>
      <c r="OPS66" s="77"/>
      <c r="OPT66" s="77"/>
      <c r="OPU66" s="77"/>
      <c r="OPV66" s="77"/>
      <c r="OPW66" s="77"/>
      <c r="OPX66" s="77"/>
      <c r="OPY66" s="77"/>
      <c r="OPZ66" s="77"/>
      <c r="OQA66" s="77"/>
      <c r="OQB66" s="77"/>
      <c r="OQC66" s="77"/>
      <c r="OQD66" s="77"/>
      <c r="OQE66" s="77"/>
      <c r="OQF66" s="77"/>
      <c r="OQG66" s="77"/>
      <c r="OQH66" s="77"/>
      <c r="OQI66" s="77"/>
      <c r="OQJ66" s="77"/>
      <c r="OQK66" s="77"/>
      <c r="OQL66" s="77"/>
      <c r="OQM66" s="77"/>
      <c r="OQN66" s="77"/>
      <c r="OQO66" s="77"/>
      <c r="OQP66" s="77"/>
      <c r="OQQ66" s="77"/>
      <c r="OQR66" s="77"/>
      <c r="OQS66" s="77"/>
      <c r="OQT66" s="77"/>
      <c r="OQU66" s="77"/>
      <c r="OQV66" s="77"/>
      <c r="OQW66" s="77"/>
      <c r="OQX66" s="77"/>
      <c r="OQY66" s="77"/>
      <c r="OQZ66" s="77"/>
      <c r="ORA66" s="77"/>
      <c r="ORB66" s="77"/>
      <c r="ORC66" s="77"/>
      <c r="ORD66" s="77"/>
      <c r="ORE66" s="77"/>
      <c r="ORF66" s="77"/>
      <c r="ORG66" s="77"/>
      <c r="ORH66" s="77"/>
      <c r="ORI66" s="77"/>
      <c r="ORJ66" s="77"/>
      <c r="ORK66" s="77"/>
      <c r="ORL66" s="77"/>
      <c r="ORM66" s="77"/>
      <c r="ORN66" s="77"/>
      <c r="ORO66" s="77"/>
      <c r="ORP66" s="77"/>
      <c r="ORQ66" s="77"/>
      <c r="ORR66" s="77"/>
      <c r="ORS66" s="77"/>
      <c r="ORT66" s="77"/>
      <c r="ORU66" s="77"/>
      <c r="ORV66" s="77"/>
      <c r="ORW66" s="77"/>
      <c r="ORX66" s="77"/>
      <c r="ORY66" s="77"/>
      <c r="ORZ66" s="77"/>
      <c r="OSA66" s="77"/>
      <c r="OSB66" s="77"/>
      <c r="OSC66" s="77"/>
      <c r="OSD66" s="77"/>
      <c r="OSE66" s="77"/>
      <c r="OSF66" s="77"/>
      <c r="OSG66" s="77"/>
      <c r="OSH66" s="77"/>
      <c r="OSI66" s="77"/>
      <c r="OSJ66" s="77"/>
      <c r="OSK66" s="77"/>
      <c r="OSL66" s="77"/>
      <c r="OSM66" s="77"/>
      <c r="OSN66" s="77"/>
      <c r="OSO66" s="77"/>
      <c r="OSP66" s="77"/>
      <c r="OSQ66" s="77"/>
      <c r="OSR66" s="77"/>
      <c r="OSS66" s="77"/>
      <c r="OST66" s="77"/>
      <c r="OSU66" s="77"/>
      <c r="OSV66" s="77"/>
      <c r="OSW66" s="77"/>
      <c r="OSX66" s="77"/>
      <c r="OSY66" s="77"/>
      <c r="OSZ66" s="77"/>
      <c r="OTA66" s="77"/>
      <c r="OTB66" s="77"/>
      <c r="OTC66" s="77"/>
      <c r="OTD66" s="77"/>
      <c r="OTE66" s="77"/>
      <c r="OTF66" s="77"/>
      <c r="OTG66" s="77"/>
      <c r="OTH66" s="77"/>
      <c r="OTI66" s="77"/>
      <c r="OTJ66" s="77"/>
      <c r="OTK66" s="77"/>
      <c r="OTL66" s="77"/>
      <c r="OTM66" s="77"/>
      <c r="OTN66" s="77"/>
      <c r="OTO66" s="77"/>
      <c r="OTP66" s="77"/>
      <c r="OTQ66" s="77"/>
      <c r="OTR66" s="77"/>
      <c r="OTS66" s="77"/>
      <c r="OTT66" s="77"/>
      <c r="OTU66" s="77"/>
      <c r="OTV66" s="77"/>
      <c r="OTW66" s="77"/>
      <c r="OTX66" s="77"/>
      <c r="OTY66" s="77"/>
      <c r="OTZ66" s="77"/>
      <c r="OUA66" s="77"/>
      <c r="OUB66" s="77"/>
      <c r="OUC66" s="77"/>
      <c r="OUD66" s="77"/>
      <c r="OUE66" s="77"/>
      <c r="OUF66" s="77"/>
      <c r="OUG66" s="77"/>
      <c r="OUH66" s="77"/>
      <c r="OUI66" s="77"/>
      <c r="OUJ66" s="77"/>
      <c r="OUK66" s="77"/>
      <c r="OUL66" s="77"/>
      <c r="OUM66" s="77"/>
      <c r="OUN66" s="77"/>
      <c r="OUO66" s="77"/>
      <c r="OUP66" s="77"/>
      <c r="OUQ66" s="77"/>
      <c r="OUR66" s="77"/>
      <c r="OUS66" s="77"/>
      <c r="OUT66" s="77"/>
      <c r="OUU66" s="77"/>
      <c r="OUV66" s="77"/>
      <c r="OUW66" s="77"/>
      <c r="OUX66" s="77"/>
      <c r="OUY66" s="77"/>
      <c r="OUZ66" s="77"/>
      <c r="OVA66" s="77"/>
      <c r="OVB66" s="77"/>
      <c r="OVC66" s="77"/>
      <c r="OVD66" s="77"/>
      <c r="OVE66" s="77"/>
      <c r="OVF66" s="77"/>
      <c r="OVG66" s="77"/>
      <c r="OVH66" s="77"/>
      <c r="OVI66" s="77"/>
      <c r="OVJ66" s="77"/>
      <c r="OVK66" s="77"/>
      <c r="OVL66" s="77"/>
      <c r="OVM66" s="77"/>
      <c r="OVN66" s="77"/>
      <c r="OVO66" s="77"/>
      <c r="OVP66" s="77"/>
      <c r="OVQ66" s="77"/>
      <c r="OVR66" s="77"/>
      <c r="OVS66" s="77"/>
      <c r="OVT66" s="77"/>
      <c r="OVU66" s="77"/>
      <c r="OVV66" s="77"/>
      <c r="OVW66" s="77"/>
      <c r="OVX66" s="77"/>
      <c r="OVY66" s="77"/>
      <c r="OVZ66" s="77"/>
      <c r="OWA66" s="77"/>
      <c r="OWB66" s="77"/>
      <c r="OWC66" s="77"/>
      <c r="OWD66" s="77"/>
      <c r="OWE66" s="77"/>
      <c r="OWF66" s="77"/>
      <c r="OWG66" s="77"/>
      <c r="OWH66" s="77"/>
      <c r="OWI66" s="77"/>
      <c r="OWJ66" s="77"/>
      <c r="OWK66" s="77"/>
      <c r="OWL66" s="77"/>
      <c r="OWM66" s="77"/>
      <c r="OWN66" s="77"/>
      <c r="OWO66" s="77"/>
      <c r="OWP66" s="77"/>
      <c r="OWQ66" s="77"/>
      <c r="OWR66" s="77"/>
      <c r="OWS66" s="77"/>
      <c r="OWT66" s="77"/>
      <c r="OWU66" s="77"/>
      <c r="OWV66" s="77"/>
      <c r="OWW66" s="77"/>
      <c r="OWX66" s="77"/>
      <c r="OWY66" s="77"/>
      <c r="OWZ66" s="77"/>
      <c r="OXA66" s="77"/>
      <c r="OXB66" s="77"/>
      <c r="OXC66" s="77"/>
      <c r="OXD66" s="77"/>
      <c r="OXE66" s="77"/>
      <c r="OXF66" s="77"/>
      <c r="OXG66" s="77"/>
      <c r="OXH66" s="77"/>
      <c r="OXI66" s="77"/>
      <c r="OXJ66" s="77"/>
      <c r="OXK66" s="77"/>
      <c r="OXL66" s="77"/>
      <c r="OXM66" s="77"/>
      <c r="OXN66" s="77"/>
      <c r="OXO66" s="77"/>
      <c r="OXP66" s="77"/>
      <c r="OXQ66" s="77"/>
      <c r="OXR66" s="77"/>
      <c r="OXS66" s="77"/>
      <c r="OXT66" s="77"/>
      <c r="OXU66" s="77"/>
      <c r="OXV66" s="77"/>
      <c r="OXW66" s="77"/>
      <c r="OXX66" s="77"/>
      <c r="OXY66" s="77"/>
      <c r="OXZ66" s="77"/>
      <c r="OYA66" s="77"/>
      <c r="OYB66" s="77"/>
      <c r="OYC66" s="77"/>
      <c r="OYD66" s="77"/>
      <c r="OYE66" s="77"/>
      <c r="OYF66" s="77"/>
      <c r="OYG66" s="77"/>
      <c r="OYH66" s="77"/>
      <c r="OYI66" s="77"/>
      <c r="OYJ66" s="77"/>
      <c r="OYK66" s="77"/>
      <c r="OYL66" s="77"/>
      <c r="OYM66" s="77"/>
      <c r="OYN66" s="77"/>
      <c r="OYO66" s="77"/>
      <c r="OYP66" s="77"/>
      <c r="OYQ66" s="77"/>
      <c r="OYR66" s="77"/>
      <c r="OYS66" s="77"/>
      <c r="OYT66" s="77"/>
      <c r="OYU66" s="77"/>
      <c r="OYV66" s="77"/>
      <c r="OYW66" s="77"/>
      <c r="OYX66" s="77"/>
      <c r="OYY66" s="77"/>
      <c r="OYZ66" s="77"/>
      <c r="OZA66" s="77"/>
      <c r="OZB66" s="77"/>
      <c r="OZC66" s="77"/>
      <c r="OZD66" s="77"/>
      <c r="OZE66" s="77"/>
      <c r="OZF66" s="77"/>
      <c r="OZG66" s="77"/>
      <c r="OZH66" s="77"/>
      <c r="OZI66" s="77"/>
      <c r="OZJ66" s="77"/>
      <c r="OZK66" s="77"/>
      <c r="OZL66" s="77"/>
      <c r="OZM66" s="77"/>
      <c r="OZN66" s="77"/>
      <c r="OZO66" s="77"/>
      <c r="OZP66" s="77"/>
      <c r="OZQ66" s="77"/>
      <c r="OZR66" s="77"/>
      <c r="OZS66" s="77"/>
      <c r="OZT66" s="77"/>
      <c r="OZU66" s="77"/>
      <c r="OZV66" s="77"/>
      <c r="OZW66" s="77"/>
      <c r="OZX66" s="77"/>
      <c r="OZY66" s="77"/>
      <c r="OZZ66" s="77"/>
      <c r="PAA66" s="77"/>
      <c r="PAB66" s="77"/>
      <c r="PAC66" s="77"/>
      <c r="PAD66" s="77"/>
      <c r="PAE66" s="77"/>
      <c r="PAF66" s="77"/>
      <c r="PAG66" s="77"/>
      <c r="PAH66" s="77"/>
      <c r="PAI66" s="77"/>
      <c r="PAJ66" s="77"/>
      <c r="PAK66" s="77"/>
      <c r="PAL66" s="77"/>
      <c r="PAM66" s="77"/>
      <c r="PAN66" s="77"/>
      <c r="PAO66" s="77"/>
      <c r="PAP66" s="77"/>
      <c r="PAQ66" s="77"/>
      <c r="PAR66" s="77"/>
      <c r="PAS66" s="77"/>
      <c r="PAT66" s="77"/>
      <c r="PAU66" s="77"/>
      <c r="PAV66" s="77"/>
      <c r="PAW66" s="77"/>
      <c r="PAX66" s="77"/>
      <c r="PAY66" s="77"/>
      <c r="PAZ66" s="77"/>
      <c r="PBA66" s="77"/>
      <c r="PBB66" s="77"/>
      <c r="PBC66" s="77"/>
      <c r="PBD66" s="77"/>
      <c r="PBE66" s="77"/>
      <c r="PBF66" s="77"/>
      <c r="PBG66" s="77"/>
      <c r="PBH66" s="77"/>
      <c r="PBI66" s="77"/>
      <c r="PBJ66" s="77"/>
      <c r="PBK66" s="77"/>
      <c r="PBL66" s="77"/>
      <c r="PBM66" s="77"/>
      <c r="PBN66" s="77"/>
      <c r="PBO66" s="77"/>
      <c r="PBP66" s="77"/>
      <c r="PBQ66" s="77"/>
      <c r="PBR66" s="77"/>
      <c r="PBS66" s="77"/>
      <c r="PBT66" s="77"/>
      <c r="PBU66" s="77"/>
      <c r="PBV66" s="77"/>
      <c r="PBW66" s="77"/>
      <c r="PBX66" s="77"/>
      <c r="PBY66" s="77"/>
      <c r="PBZ66" s="77"/>
      <c r="PCA66" s="77"/>
      <c r="PCB66" s="77"/>
      <c r="PCC66" s="77"/>
      <c r="PCD66" s="77"/>
      <c r="PCE66" s="77"/>
      <c r="PCF66" s="77"/>
      <c r="PCG66" s="77"/>
      <c r="PCH66" s="77"/>
      <c r="PCI66" s="77"/>
      <c r="PCJ66" s="77"/>
      <c r="PCK66" s="77"/>
      <c r="PCL66" s="77"/>
      <c r="PCM66" s="77"/>
      <c r="PCN66" s="77"/>
      <c r="PCO66" s="77"/>
      <c r="PCP66" s="77"/>
      <c r="PCQ66" s="77"/>
      <c r="PCR66" s="77"/>
      <c r="PCS66" s="77"/>
      <c r="PCT66" s="77"/>
      <c r="PCU66" s="77"/>
      <c r="PCV66" s="77"/>
      <c r="PCW66" s="77"/>
      <c r="PCX66" s="77"/>
      <c r="PCY66" s="77"/>
      <c r="PCZ66" s="77"/>
      <c r="PDA66" s="77"/>
      <c r="PDB66" s="77"/>
      <c r="PDC66" s="77"/>
      <c r="PDD66" s="77"/>
      <c r="PDE66" s="77"/>
      <c r="PDF66" s="77"/>
      <c r="PDG66" s="77"/>
      <c r="PDH66" s="77"/>
      <c r="PDI66" s="77"/>
      <c r="PDJ66" s="77"/>
      <c r="PDK66" s="77"/>
      <c r="PDL66" s="77"/>
      <c r="PDM66" s="77"/>
      <c r="PDN66" s="77"/>
      <c r="PDO66" s="77"/>
      <c r="PDP66" s="77"/>
      <c r="PDQ66" s="77"/>
      <c r="PDR66" s="77"/>
      <c r="PDS66" s="77"/>
      <c r="PDT66" s="77"/>
      <c r="PDU66" s="77"/>
      <c r="PDV66" s="77"/>
      <c r="PDW66" s="77"/>
      <c r="PDX66" s="77"/>
      <c r="PDY66" s="77"/>
      <c r="PDZ66" s="77"/>
      <c r="PEA66" s="77"/>
      <c r="PEB66" s="77"/>
      <c r="PEC66" s="77"/>
      <c r="PED66" s="77"/>
      <c r="PEE66" s="77"/>
      <c r="PEF66" s="77"/>
      <c r="PEG66" s="77"/>
      <c r="PEH66" s="77"/>
      <c r="PEI66" s="77"/>
      <c r="PEJ66" s="77"/>
      <c r="PEK66" s="77"/>
      <c r="PEL66" s="77"/>
      <c r="PEM66" s="77"/>
      <c r="PEN66" s="77"/>
      <c r="PEO66" s="77"/>
      <c r="PEP66" s="77"/>
      <c r="PEQ66" s="77"/>
      <c r="PER66" s="77"/>
      <c r="PES66" s="77"/>
      <c r="PET66" s="77"/>
      <c r="PEU66" s="77"/>
      <c r="PEV66" s="77"/>
      <c r="PEW66" s="77"/>
      <c r="PEX66" s="77"/>
      <c r="PEY66" s="77"/>
      <c r="PEZ66" s="77"/>
      <c r="PFA66" s="77"/>
      <c r="PFB66" s="77"/>
      <c r="PFC66" s="77"/>
      <c r="PFD66" s="77"/>
      <c r="PFE66" s="77"/>
      <c r="PFF66" s="77"/>
      <c r="PFG66" s="77"/>
      <c r="PFH66" s="77"/>
      <c r="PFI66" s="77"/>
      <c r="PFJ66" s="77"/>
      <c r="PFK66" s="77"/>
      <c r="PFL66" s="77"/>
      <c r="PFM66" s="77"/>
      <c r="PFN66" s="77"/>
      <c r="PFO66" s="77"/>
      <c r="PFP66" s="77"/>
      <c r="PFQ66" s="77"/>
      <c r="PFR66" s="77"/>
      <c r="PFS66" s="77"/>
      <c r="PFT66" s="77"/>
      <c r="PFU66" s="77"/>
      <c r="PFV66" s="77"/>
      <c r="PFW66" s="77"/>
      <c r="PFX66" s="77"/>
      <c r="PFY66" s="77"/>
      <c r="PFZ66" s="77"/>
      <c r="PGA66" s="77"/>
      <c r="PGB66" s="77"/>
      <c r="PGC66" s="77"/>
      <c r="PGD66" s="77"/>
      <c r="PGE66" s="77"/>
      <c r="PGF66" s="77"/>
      <c r="PGG66" s="77"/>
      <c r="PGH66" s="77"/>
      <c r="PGI66" s="77"/>
      <c r="PGJ66" s="77"/>
      <c r="PGK66" s="77"/>
      <c r="PGL66" s="77"/>
      <c r="PGM66" s="77"/>
      <c r="PGN66" s="77"/>
      <c r="PGO66" s="77"/>
      <c r="PGP66" s="77"/>
      <c r="PGQ66" s="77"/>
      <c r="PGR66" s="77"/>
      <c r="PGS66" s="77"/>
      <c r="PGT66" s="77"/>
      <c r="PGU66" s="77"/>
      <c r="PGV66" s="77"/>
      <c r="PGW66" s="77"/>
      <c r="PGX66" s="77"/>
      <c r="PGY66" s="77"/>
      <c r="PGZ66" s="77"/>
      <c r="PHA66" s="77"/>
      <c r="PHB66" s="77"/>
      <c r="PHC66" s="77"/>
      <c r="PHD66" s="77"/>
      <c r="PHE66" s="77"/>
      <c r="PHF66" s="77"/>
      <c r="PHG66" s="77"/>
      <c r="PHH66" s="77"/>
      <c r="PHI66" s="77"/>
      <c r="PHJ66" s="77"/>
      <c r="PHK66" s="77"/>
      <c r="PHL66" s="77"/>
      <c r="PHM66" s="77"/>
      <c r="PHN66" s="77"/>
      <c r="PHO66" s="77"/>
      <c r="PHP66" s="77"/>
      <c r="PHQ66" s="77"/>
      <c r="PHR66" s="77"/>
      <c r="PHS66" s="77"/>
      <c r="PHT66" s="77"/>
      <c r="PHU66" s="77"/>
      <c r="PHV66" s="77"/>
      <c r="PHW66" s="77"/>
      <c r="PHX66" s="77"/>
      <c r="PHY66" s="77"/>
      <c r="PHZ66" s="77"/>
      <c r="PIA66" s="77"/>
      <c r="PIB66" s="77"/>
      <c r="PIC66" s="77"/>
      <c r="PID66" s="77"/>
      <c r="PIE66" s="77"/>
      <c r="PIF66" s="77"/>
      <c r="PIG66" s="77"/>
      <c r="PIH66" s="77"/>
      <c r="PII66" s="77"/>
      <c r="PIJ66" s="77"/>
      <c r="PIK66" s="77"/>
      <c r="PIL66" s="77"/>
      <c r="PIM66" s="77"/>
      <c r="PIN66" s="77"/>
      <c r="PIO66" s="77"/>
      <c r="PIP66" s="77"/>
      <c r="PIQ66" s="77"/>
      <c r="PIR66" s="77"/>
      <c r="PIS66" s="77"/>
      <c r="PIT66" s="77"/>
      <c r="PIU66" s="77"/>
      <c r="PIV66" s="77"/>
      <c r="PIW66" s="77"/>
      <c r="PIX66" s="77"/>
      <c r="PIY66" s="77"/>
      <c r="PIZ66" s="77"/>
      <c r="PJA66" s="77"/>
      <c r="PJB66" s="77"/>
      <c r="PJC66" s="77"/>
      <c r="PJD66" s="77"/>
      <c r="PJE66" s="77"/>
      <c r="PJF66" s="77"/>
      <c r="PJG66" s="77"/>
      <c r="PJH66" s="77"/>
      <c r="PJI66" s="77"/>
      <c r="PJJ66" s="77"/>
      <c r="PJK66" s="77"/>
      <c r="PJL66" s="77"/>
      <c r="PJM66" s="77"/>
      <c r="PJN66" s="77"/>
      <c r="PJO66" s="77"/>
      <c r="PJP66" s="77"/>
      <c r="PJQ66" s="77"/>
      <c r="PJR66" s="77"/>
      <c r="PJS66" s="77"/>
      <c r="PJT66" s="77"/>
      <c r="PJU66" s="77"/>
      <c r="PJV66" s="77"/>
      <c r="PJW66" s="77"/>
      <c r="PJX66" s="77"/>
      <c r="PJY66" s="77"/>
      <c r="PJZ66" s="77"/>
      <c r="PKA66" s="77"/>
      <c r="PKB66" s="77"/>
      <c r="PKC66" s="77"/>
      <c r="PKD66" s="77"/>
      <c r="PKE66" s="77"/>
      <c r="PKF66" s="77"/>
      <c r="PKG66" s="77"/>
      <c r="PKH66" s="77"/>
      <c r="PKI66" s="77"/>
      <c r="PKJ66" s="77"/>
      <c r="PKK66" s="77"/>
      <c r="PKL66" s="77"/>
      <c r="PKM66" s="77"/>
      <c r="PKN66" s="77"/>
      <c r="PKO66" s="77"/>
      <c r="PKP66" s="77"/>
      <c r="PKQ66" s="77"/>
      <c r="PKR66" s="77"/>
      <c r="PKS66" s="77"/>
      <c r="PKT66" s="77"/>
      <c r="PKU66" s="77"/>
      <c r="PKV66" s="77"/>
      <c r="PKW66" s="77"/>
      <c r="PKX66" s="77"/>
      <c r="PKY66" s="77"/>
      <c r="PKZ66" s="77"/>
      <c r="PLA66" s="77"/>
      <c r="PLB66" s="77"/>
      <c r="PLC66" s="77"/>
      <c r="PLD66" s="77"/>
      <c r="PLE66" s="77"/>
      <c r="PLF66" s="77"/>
      <c r="PLG66" s="77"/>
      <c r="PLH66" s="77"/>
      <c r="PLI66" s="77"/>
      <c r="PLJ66" s="77"/>
      <c r="PLK66" s="77"/>
      <c r="PLL66" s="77"/>
      <c r="PLM66" s="77"/>
      <c r="PLN66" s="77"/>
      <c r="PLO66" s="77"/>
      <c r="PLP66" s="77"/>
      <c r="PLQ66" s="77"/>
      <c r="PLR66" s="77"/>
      <c r="PLS66" s="77"/>
      <c r="PLT66" s="77"/>
      <c r="PLU66" s="77"/>
      <c r="PLV66" s="77"/>
      <c r="PLW66" s="77"/>
      <c r="PLX66" s="77"/>
      <c r="PLY66" s="77"/>
      <c r="PLZ66" s="77"/>
      <c r="PMA66" s="77"/>
      <c r="PMB66" s="77"/>
      <c r="PMC66" s="77"/>
      <c r="PMD66" s="77"/>
      <c r="PME66" s="77"/>
      <c r="PMF66" s="77"/>
      <c r="PMG66" s="77"/>
      <c r="PMH66" s="77"/>
      <c r="PMI66" s="77"/>
      <c r="PMJ66" s="77"/>
      <c r="PMK66" s="77"/>
      <c r="PML66" s="77"/>
      <c r="PMM66" s="77"/>
      <c r="PMN66" s="77"/>
      <c r="PMO66" s="77"/>
      <c r="PMP66" s="77"/>
      <c r="PMQ66" s="77"/>
      <c r="PMR66" s="77"/>
      <c r="PMS66" s="77"/>
      <c r="PMT66" s="77"/>
      <c r="PMU66" s="77"/>
      <c r="PMV66" s="77"/>
      <c r="PMW66" s="77"/>
      <c r="PMX66" s="77"/>
      <c r="PMY66" s="77"/>
      <c r="PMZ66" s="77"/>
      <c r="PNA66" s="77"/>
      <c r="PNB66" s="77"/>
      <c r="PNC66" s="77"/>
      <c r="PND66" s="77"/>
      <c r="PNE66" s="77"/>
      <c r="PNF66" s="77"/>
      <c r="PNG66" s="77"/>
      <c r="PNH66" s="77"/>
      <c r="PNI66" s="77"/>
      <c r="PNJ66" s="77"/>
      <c r="PNK66" s="77"/>
      <c r="PNL66" s="77"/>
      <c r="PNM66" s="77"/>
      <c r="PNN66" s="77"/>
      <c r="PNO66" s="77"/>
      <c r="PNP66" s="77"/>
      <c r="PNQ66" s="77"/>
      <c r="PNR66" s="77"/>
      <c r="PNS66" s="77"/>
      <c r="PNT66" s="77"/>
      <c r="PNU66" s="77"/>
      <c r="PNV66" s="77"/>
      <c r="PNW66" s="77"/>
      <c r="PNX66" s="77"/>
      <c r="PNY66" s="77"/>
      <c r="PNZ66" s="77"/>
      <c r="POA66" s="77"/>
      <c r="POB66" s="77"/>
      <c r="POC66" s="77"/>
      <c r="POD66" s="77"/>
      <c r="POE66" s="77"/>
      <c r="POF66" s="77"/>
      <c r="POG66" s="77"/>
      <c r="POH66" s="77"/>
      <c r="POI66" s="77"/>
      <c r="POJ66" s="77"/>
      <c r="POK66" s="77"/>
      <c r="POL66" s="77"/>
      <c r="POM66" s="77"/>
      <c r="PON66" s="77"/>
      <c r="POO66" s="77"/>
      <c r="POP66" s="77"/>
      <c r="POQ66" s="77"/>
      <c r="POR66" s="77"/>
      <c r="POS66" s="77"/>
      <c r="POT66" s="77"/>
      <c r="POU66" s="77"/>
      <c r="POV66" s="77"/>
      <c r="POW66" s="77"/>
      <c r="POX66" s="77"/>
      <c r="POY66" s="77"/>
      <c r="POZ66" s="77"/>
      <c r="PPA66" s="77"/>
      <c r="PPB66" s="77"/>
      <c r="PPC66" s="77"/>
      <c r="PPD66" s="77"/>
      <c r="PPE66" s="77"/>
      <c r="PPF66" s="77"/>
      <c r="PPG66" s="77"/>
      <c r="PPH66" s="77"/>
      <c r="PPI66" s="77"/>
      <c r="PPJ66" s="77"/>
      <c r="PPK66" s="77"/>
      <c r="PPL66" s="77"/>
      <c r="PPM66" s="77"/>
      <c r="PPN66" s="77"/>
      <c r="PPO66" s="77"/>
      <c r="PPP66" s="77"/>
      <c r="PPQ66" s="77"/>
      <c r="PPR66" s="77"/>
      <c r="PPS66" s="77"/>
      <c r="PPT66" s="77"/>
      <c r="PPU66" s="77"/>
      <c r="PPV66" s="77"/>
      <c r="PPW66" s="77"/>
      <c r="PPX66" s="77"/>
      <c r="PPY66" s="77"/>
      <c r="PPZ66" s="77"/>
      <c r="PQA66" s="77"/>
      <c r="PQB66" s="77"/>
      <c r="PQC66" s="77"/>
      <c r="PQD66" s="77"/>
      <c r="PQE66" s="77"/>
      <c r="PQF66" s="77"/>
      <c r="PQG66" s="77"/>
      <c r="PQH66" s="77"/>
      <c r="PQI66" s="77"/>
      <c r="PQJ66" s="77"/>
      <c r="PQK66" s="77"/>
      <c r="PQL66" s="77"/>
      <c r="PQM66" s="77"/>
      <c r="PQN66" s="77"/>
      <c r="PQO66" s="77"/>
      <c r="PQP66" s="77"/>
      <c r="PQQ66" s="77"/>
      <c r="PQR66" s="77"/>
      <c r="PQS66" s="77"/>
      <c r="PQT66" s="77"/>
      <c r="PQU66" s="77"/>
      <c r="PQV66" s="77"/>
      <c r="PQW66" s="77"/>
      <c r="PQX66" s="77"/>
      <c r="PQY66" s="77"/>
      <c r="PQZ66" s="77"/>
      <c r="PRA66" s="77"/>
      <c r="PRB66" s="77"/>
      <c r="PRC66" s="77"/>
      <c r="PRD66" s="77"/>
      <c r="PRE66" s="77"/>
      <c r="PRF66" s="77"/>
      <c r="PRG66" s="77"/>
      <c r="PRH66" s="77"/>
      <c r="PRI66" s="77"/>
      <c r="PRJ66" s="77"/>
      <c r="PRK66" s="77"/>
      <c r="PRL66" s="77"/>
      <c r="PRM66" s="77"/>
      <c r="PRN66" s="77"/>
      <c r="PRO66" s="77"/>
      <c r="PRP66" s="77"/>
      <c r="PRQ66" s="77"/>
      <c r="PRR66" s="77"/>
      <c r="PRS66" s="77"/>
      <c r="PRT66" s="77"/>
      <c r="PRU66" s="77"/>
      <c r="PRV66" s="77"/>
      <c r="PRW66" s="77"/>
      <c r="PRX66" s="77"/>
      <c r="PRY66" s="77"/>
      <c r="PRZ66" s="77"/>
      <c r="PSA66" s="77"/>
      <c r="PSB66" s="77"/>
      <c r="PSC66" s="77"/>
      <c r="PSD66" s="77"/>
      <c r="PSE66" s="77"/>
      <c r="PSF66" s="77"/>
      <c r="PSG66" s="77"/>
      <c r="PSH66" s="77"/>
      <c r="PSI66" s="77"/>
      <c r="PSJ66" s="77"/>
      <c r="PSK66" s="77"/>
      <c r="PSL66" s="77"/>
      <c r="PSM66" s="77"/>
      <c r="PSN66" s="77"/>
      <c r="PSO66" s="77"/>
      <c r="PSP66" s="77"/>
      <c r="PSQ66" s="77"/>
      <c r="PSR66" s="77"/>
      <c r="PSS66" s="77"/>
      <c r="PST66" s="77"/>
      <c r="PSU66" s="77"/>
      <c r="PSV66" s="77"/>
      <c r="PSW66" s="77"/>
      <c r="PSX66" s="77"/>
      <c r="PSY66" s="77"/>
      <c r="PSZ66" s="77"/>
      <c r="PTA66" s="77"/>
      <c r="PTB66" s="77"/>
      <c r="PTC66" s="77"/>
      <c r="PTD66" s="77"/>
      <c r="PTE66" s="77"/>
      <c r="PTF66" s="77"/>
      <c r="PTG66" s="77"/>
      <c r="PTH66" s="77"/>
      <c r="PTI66" s="77"/>
      <c r="PTJ66" s="77"/>
      <c r="PTK66" s="77"/>
      <c r="PTL66" s="77"/>
      <c r="PTM66" s="77"/>
      <c r="PTN66" s="77"/>
      <c r="PTO66" s="77"/>
      <c r="PTP66" s="77"/>
      <c r="PTQ66" s="77"/>
      <c r="PTR66" s="77"/>
      <c r="PTS66" s="77"/>
      <c r="PTT66" s="77"/>
      <c r="PTU66" s="77"/>
      <c r="PTV66" s="77"/>
      <c r="PTW66" s="77"/>
      <c r="PTX66" s="77"/>
      <c r="PTY66" s="77"/>
      <c r="PTZ66" s="77"/>
      <c r="PUA66" s="77"/>
      <c r="PUB66" s="77"/>
      <c r="PUC66" s="77"/>
      <c r="PUD66" s="77"/>
      <c r="PUE66" s="77"/>
      <c r="PUF66" s="77"/>
      <c r="PUG66" s="77"/>
      <c r="PUH66" s="77"/>
      <c r="PUI66" s="77"/>
      <c r="PUJ66" s="77"/>
      <c r="PUK66" s="77"/>
      <c r="PUL66" s="77"/>
      <c r="PUM66" s="77"/>
      <c r="PUN66" s="77"/>
      <c r="PUO66" s="77"/>
      <c r="PUP66" s="77"/>
      <c r="PUQ66" s="77"/>
      <c r="PUR66" s="77"/>
      <c r="PUS66" s="77"/>
      <c r="PUT66" s="77"/>
      <c r="PUU66" s="77"/>
      <c r="PUV66" s="77"/>
      <c r="PUW66" s="77"/>
      <c r="PUX66" s="77"/>
      <c r="PUY66" s="77"/>
      <c r="PUZ66" s="77"/>
      <c r="PVA66" s="77"/>
      <c r="PVB66" s="77"/>
      <c r="PVC66" s="77"/>
      <c r="PVD66" s="77"/>
      <c r="PVE66" s="77"/>
      <c r="PVF66" s="77"/>
      <c r="PVG66" s="77"/>
      <c r="PVH66" s="77"/>
      <c r="PVI66" s="77"/>
      <c r="PVJ66" s="77"/>
      <c r="PVK66" s="77"/>
      <c r="PVL66" s="77"/>
      <c r="PVM66" s="77"/>
      <c r="PVN66" s="77"/>
      <c r="PVO66" s="77"/>
      <c r="PVP66" s="77"/>
      <c r="PVQ66" s="77"/>
      <c r="PVR66" s="77"/>
      <c r="PVS66" s="77"/>
      <c r="PVT66" s="77"/>
      <c r="PVU66" s="77"/>
      <c r="PVV66" s="77"/>
      <c r="PVW66" s="77"/>
      <c r="PVX66" s="77"/>
      <c r="PVY66" s="77"/>
      <c r="PVZ66" s="77"/>
      <c r="PWA66" s="77"/>
      <c r="PWB66" s="77"/>
      <c r="PWC66" s="77"/>
      <c r="PWD66" s="77"/>
      <c r="PWE66" s="77"/>
      <c r="PWF66" s="77"/>
      <c r="PWG66" s="77"/>
      <c r="PWH66" s="77"/>
      <c r="PWI66" s="77"/>
      <c r="PWJ66" s="77"/>
      <c r="PWK66" s="77"/>
      <c r="PWL66" s="77"/>
      <c r="PWM66" s="77"/>
      <c r="PWN66" s="77"/>
      <c r="PWO66" s="77"/>
      <c r="PWP66" s="77"/>
      <c r="PWQ66" s="77"/>
      <c r="PWR66" s="77"/>
      <c r="PWS66" s="77"/>
      <c r="PWT66" s="77"/>
      <c r="PWU66" s="77"/>
      <c r="PWV66" s="77"/>
      <c r="PWW66" s="77"/>
      <c r="PWX66" s="77"/>
      <c r="PWY66" s="77"/>
      <c r="PWZ66" s="77"/>
      <c r="PXA66" s="77"/>
      <c r="PXB66" s="77"/>
      <c r="PXC66" s="77"/>
      <c r="PXD66" s="77"/>
      <c r="PXE66" s="77"/>
      <c r="PXF66" s="77"/>
      <c r="PXG66" s="77"/>
      <c r="PXH66" s="77"/>
      <c r="PXI66" s="77"/>
      <c r="PXJ66" s="77"/>
      <c r="PXK66" s="77"/>
      <c r="PXL66" s="77"/>
      <c r="PXM66" s="77"/>
      <c r="PXN66" s="77"/>
      <c r="PXO66" s="77"/>
      <c r="PXP66" s="77"/>
      <c r="PXQ66" s="77"/>
      <c r="PXR66" s="77"/>
      <c r="PXS66" s="77"/>
      <c r="PXT66" s="77"/>
      <c r="PXU66" s="77"/>
      <c r="PXV66" s="77"/>
      <c r="PXW66" s="77"/>
      <c r="PXX66" s="77"/>
      <c r="PXY66" s="77"/>
      <c r="PXZ66" s="77"/>
      <c r="PYA66" s="77"/>
      <c r="PYB66" s="77"/>
      <c r="PYC66" s="77"/>
      <c r="PYD66" s="77"/>
      <c r="PYE66" s="77"/>
      <c r="PYF66" s="77"/>
      <c r="PYG66" s="77"/>
      <c r="PYH66" s="77"/>
      <c r="PYI66" s="77"/>
      <c r="PYJ66" s="77"/>
      <c r="PYK66" s="77"/>
      <c r="PYL66" s="77"/>
      <c r="PYM66" s="77"/>
      <c r="PYN66" s="77"/>
      <c r="PYO66" s="77"/>
      <c r="PYP66" s="77"/>
      <c r="PYQ66" s="77"/>
      <c r="PYR66" s="77"/>
      <c r="PYS66" s="77"/>
      <c r="PYT66" s="77"/>
      <c r="PYU66" s="77"/>
      <c r="PYV66" s="77"/>
      <c r="PYW66" s="77"/>
      <c r="PYX66" s="77"/>
      <c r="PYY66" s="77"/>
      <c r="PYZ66" s="77"/>
      <c r="PZA66" s="77"/>
      <c r="PZB66" s="77"/>
      <c r="PZC66" s="77"/>
      <c r="PZD66" s="77"/>
      <c r="PZE66" s="77"/>
      <c r="PZF66" s="77"/>
      <c r="PZG66" s="77"/>
      <c r="PZH66" s="77"/>
      <c r="PZI66" s="77"/>
      <c r="PZJ66" s="77"/>
      <c r="PZK66" s="77"/>
      <c r="PZL66" s="77"/>
      <c r="PZM66" s="77"/>
      <c r="PZN66" s="77"/>
      <c r="PZO66" s="77"/>
      <c r="PZP66" s="77"/>
      <c r="PZQ66" s="77"/>
      <c r="PZR66" s="77"/>
      <c r="PZS66" s="77"/>
      <c r="PZT66" s="77"/>
      <c r="PZU66" s="77"/>
      <c r="PZV66" s="77"/>
      <c r="PZW66" s="77"/>
      <c r="PZX66" s="77"/>
      <c r="PZY66" s="77"/>
      <c r="PZZ66" s="77"/>
      <c r="QAA66" s="77"/>
      <c r="QAB66" s="77"/>
      <c r="QAC66" s="77"/>
      <c r="QAD66" s="77"/>
      <c r="QAE66" s="77"/>
      <c r="QAF66" s="77"/>
      <c r="QAG66" s="77"/>
      <c r="QAH66" s="77"/>
      <c r="QAI66" s="77"/>
      <c r="QAJ66" s="77"/>
      <c r="QAK66" s="77"/>
      <c r="QAL66" s="77"/>
      <c r="QAM66" s="77"/>
      <c r="QAN66" s="77"/>
      <c r="QAO66" s="77"/>
      <c r="QAP66" s="77"/>
      <c r="QAQ66" s="77"/>
      <c r="QAR66" s="77"/>
      <c r="QAS66" s="77"/>
      <c r="QAT66" s="77"/>
      <c r="QAU66" s="77"/>
      <c r="QAV66" s="77"/>
      <c r="QAW66" s="77"/>
      <c r="QAX66" s="77"/>
      <c r="QAY66" s="77"/>
      <c r="QAZ66" s="77"/>
      <c r="QBA66" s="77"/>
      <c r="QBB66" s="77"/>
      <c r="QBC66" s="77"/>
      <c r="QBD66" s="77"/>
      <c r="QBE66" s="77"/>
      <c r="QBF66" s="77"/>
      <c r="QBG66" s="77"/>
      <c r="QBH66" s="77"/>
      <c r="QBI66" s="77"/>
      <c r="QBJ66" s="77"/>
      <c r="QBK66" s="77"/>
      <c r="QBL66" s="77"/>
      <c r="QBM66" s="77"/>
      <c r="QBN66" s="77"/>
      <c r="QBO66" s="77"/>
      <c r="QBP66" s="77"/>
      <c r="QBQ66" s="77"/>
      <c r="QBR66" s="77"/>
      <c r="QBS66" s="77"/>
      <c r="QBT66" s="77"/>
      <c r="QBU66" s="77"/>
      <c r="QBV66" s="77"/>
      <c r="QBW66" s="77"/>
      <c r="QBX66" s="77"/>
      <c r="QBY66" s="77"/>
      <c r="QBZ66" s="77"/>
      <c r="QCA66" s="77"/>
      <c r="QCB66" s="77"/>
      <c r="QCC66" s="77"/>
      <c r="QCD66" s="77"/>
      <c r="QCE66" s="77"/>
      <c r="QCF66" s="77"/>
      <c r="QCG66" s="77"/>
      <c r="QCH66" s="77"/>
      <c r="QCI66" s="77"/>
      <c r="QCJ66" s="77"/>
      <c r="QCK66" s="77"/>
      <c r="QCL66" s="77"/>
      <c r="QCM66" s="77"/>
      <c r="QCN66" s="77"/>
      <c r="QCO66" s="77"/>
      <c r="QCP66" s="77"/>
      <c r="QCQ66" s="77"/>
      <c r="QCR66" s="77"/>
      <c r="QCS66" s="77"/>
      <c r="QCT66" s="77"/>
      <c r="QCU66" s="77"/>
      <c r="QCV66" s="77"/>
      <c r="QCW66" s="77"/>
      <c r="QCX66" s="77"/>
      <c r="QCY66" s="77"/>
      <c r="QCZ66" s="77"/>
      <c r="QDA66" s="77"/>
      <c r="QDB66" s="77"/>
      <c r="QDC66" s="77"/>
      <c r="QDD66" s="77"/>
      <c r="QDE66" s="77"/>
      <c r="QDF66" s="77"/>
      <c r="QDG66" s="77"/>
      <c r="QDH66" s="77"/>
      <c r="QDI66" s="77"/>
      <c r="QDJ66" s="77"/>
      <c r="QDK66" s="77"/>
      <c r="QDL66" s="77"/>
      <c r="QDM66" s="77"/>
      <c r="QDN66" s="77"/>
      <c r="QDO66" s="77"/>
      <c r="QDP66" s="77"/>
      <c r="QDQ66" s="77"/>
      <c r="QDR66" s="77"/>
      <c r="QDS66" s="77"/>
      <c r="QDT66" s="77"/>
      <c r="QDU66" s="77"/>
      <c r="QDV66" s="77"/>
      <c r="QDW66" s="77"/>
      <c r="QDX66" s="77"/>
      <c r="QDY66" s="77"/>
      <c r="QDZ66" s="77"/>
      <c r="QEA66" s="77"/>
      <c r="QEB66" s="77"/>
      <c r="QEC66" s="77"/>
      <c r="QED66" s="77"/>
      <c r="QEE66" s="77"/>
      <c r="QEF66" s="77"/>
      <c r="QEG66" s="77"/>
      <c r="QEH66" s="77"/>
      <c r="QEI66" s="77"/>
      <c r="QEJ66" s="77"/>
      <c r="QEK66" s="77"/>
      <c r="QEL66" s="77"/>
      <c r="QEM66" s="77"/>
      <c r="QEN66" s="77"/>
      <c r="QEO66" s="77"/>
      <c r="QEP66" s="77"/>
      <c r="QEQ66" s="77"/>
      <c r="QER66" s="77"/>
      <c r="QES66" s="77"/>
      <c r="QET66" s="77"/>
      <c r="QEU66" s="77"/>
      <c r="QEV66" s="77"/>
      <c r="QEW66" s="77"/>
      <c r="QEX66" s="77"/>
      <c r="QEY66" s="77"/>
      <c r="QEZ66" s="77"/>
      <c r="QFA66" s="77"/>
      <c r="QFB66" s="77"/>
      <c r="QFC66" s="77"/>
      <c r="QFD66" s="77"/>
      <c r="QFE66" s="77"/>
      <c r="QFF66" s="77"/>
      <c r="QFG66" s="77"/>
      <c r="QFH66" s="77"/>
      <c r="QFI66" s="77"/>
      <c r="QFJ66" s="77"/>
      <c r="QFK66" s="77"/>
      <c r="QFL66" s="77"/>
      <c r="QFM66" s="77"/>
      <c r="QFN66" s="77"/>
      <c r="QFO66" s="77"/>
      <c r="QFP66" s="77"/>
      <c r="QFQ66" s="77"/>
      <c r="QFR66" s="77"/>
      <c r="QFS66" s="77"/>
      <c r="QFT66" s="77"/>
      <c r="QFU66" s="77"/>
      <c r="QFV66" s="77"/>
      <c r="QFW66" s="77"/>
      <c r="QFX66" s="77"/>
      <c r="QFY66" s="77"/>
      <c r="QFZ66" s="77"/>
      <c r="QGA66" s="77"/>
      <c r="QGB66" s="77"/>
      <c r="QGC66" s="77"/>
      <c r="QGD66" s="77"/>
      <c r="QGE66" s="77"/>
      <c r="QGF66" s="77"/>
      <c r="QGG66" s="77"/>
      <c r="QGH66" s="77"/>
      <c r="QGI66" s="77"/>
      <c r="QGJ66" s="77"/>
      <c r="QGK66" s="77"/>
      <c r="QGL66" s="77"/>
      <c r="QGM66" s="77"/>
      <c r="QGN66" s="77"/>
      <c r="QGO66" s="77"/>
      <c r="QGP66" s="77"/>
      <c r="QGQ66" s="77"/>
      <c r="QGR66" s="77"/>
      <c r="QGS66" s="77"/>
      <c r="QGT66" s="77"/>
      <c r="QGU66" s="77"/>
      <c r="QGV66" s="77"/>
      <c r="QGW66" s="77"/>
      <c r="QGX66" s="77"/>
      <c r="QGY66" s="77"/>
      <c r="QGZ66" s="77"/>
      <c r="QHA66" s="77"/>
      <c r="QHB66" s="77"/>
      <c r="QHC66" s="77"/>
      <c r="QHD66" s="77"/>
      <c r="QHE66" s="77"/>
      <c r="QHF66" s="77"/>
      <c r="QHG66" s="77"/>
      <c r="QHH66" s="77"/>
      <c r="QHI66" s="77"/>
      <c r="QHJ66" s="77"/>
      <c r="QHK66" s="77"/>
      <c r="QHL66" s="77"/>
      <c r="QHM66" s="77"/>
      <c r="QHN66" s="77"/>
      <c r="QHO66" s="77"/>
      <c r="QHP66" s="77"/>
      <c r="QHQ66" s="77"/>
      <c r="QHR66" s="77"/>
      <c r="QHS66" s="77"/>
      <c r="QHT66" s="77"/>
      <c r="QHU66" s="77"/>
      <c r="QHV66" s="77"/>
      <c r="QHW66" s="77"/>
      <c r="QHX66" s="77"/>
      <c r="QHY66" s="77"/>
      <c r="QHZ66" s="77"/>
      <c r="QIA66" s="77"/>
      <c r="QIB66" s="77"/>
      <c r="QIC66" s="77"/>
      <c r="QID66" s="77"/>
      <c r="QIE66" s="77"/>
      <c r="QIF66" s="77"/>
      <c r="QIG66" s="77"/>
      <c r="QIH66" s="77"/>
      <c r="QII66" s="77"/>
      <c r="QIJ66" s="77"/>
      <c r="QIK66" s="77"/>
      <c r="QIL66" s="77"/>
      <c r="QIM66" s="77"/>
      <c r="QIN66" s="77"/>
      <c r="QIO66" s="77"/>
      <c r="QIP66" s="77"/>
      <c r="QIQ66" s="77"/>
      <c r="QIR66" s="77"/>
      <c r="QIS66" s="77"/>
      <c r="QIT66" s="77"/>
      <c r="QIU66" s="77"/>
      <c r="QIV66" s="77"/>
      <c r="QIW66" s="77"/>
      <c r="QIX66" s="77"/>
      <c r="QIY66" s="77"/>
      <c r="QIZ66" s="77"/>
      <c r="QJA66" s="77"/>
      <c r="QJB66" s="77"/>
      <c r="QJC66" s="77"/>
      <c r="QJD66" s="77"/>
      <c r="QJE66" s="77"/>
      <c r="QJF66" s="77"/>
      <c r="QJG66" s="77"/>
      <c r="QJH66" s="77"/>
      <c r="QJI66" s="77"/>
      <c r="QJJ66" s="77"/>
      <c r="QJK66" s="77"/>
      <c r="QJL66" s="77"/>
      <c r="QJM66" s="77"/>
      <c r="QJN66" s="77"/>
      <c r="QJO66" s="77"/>
      <c r="QJP66" s="77"/>
      <c r="QJQ66" s="77"/>
      <c r="QJR66" s="77"/>
      <c r="QJS66" s="77"/>
      <c r="QJT66" s="77"/>
      <c r="QJU66" s="77"/>
      <c r="QJV66" s="77"/>
      <c r="QJW66" s="77"/>
      <c r="QJX66" s="77"/>
      <c r="QJY66" s="77"/>
      <c r="QJZ66" s="77"/>
      <c r="QKA66" s="77"/>
      <c r="QKB66" s="77"/>
      <c r="QKC66" s="77"/>
      <c r="QKD66" s="77"/>
      <c r="QKE66" s="77"/>
      <c r="QKF66" s="77"/>
      <c r="QKG66" s="77"/>
      <c r="QKH66" s="77"/>
      <c r="QKI66" s="77"/>
      <c r="QKJ66" s="77"/>
      <c r="QKK66" s="77"/>
      <c r="QKL66" s="77"/>
      <c r="QKM66" s="77"/>
      <c r="QKN66" s="77"/>
      <c r="QKO66" s="77"/>
      <c r="QKP66" s="77"/>
      <c r="QKQ66" s="77"/>
      <c r="QKR66" s="77"/>
      <c r="QKS66" s="77"/>
      <c r="QKT66" s="77"/>
      <c r="QKU66" s="77"/>
      <c r="QKV66" s="77"/>
      <c r="QKW66" s="77"/>
      <c r="QKX66" s="77"/>
      <c r="QKY66" s="77"/>
      <c r="QKZ66" s="77"/>
      <c r="QLA66" s="77"/>
      <c r="QLB66" s="77"/>
      <c r="QLC66" s="77"/>
      <c r="QLD66" s="77"/>
      <c r="QLE66" s="77"/>
      <c r="QLF66" s="77"/>
      <c r="QLG66" s="77"/>
      <c r="QLH66" s="77"/>
      <c r="QLI66" s="77"/>
      <c r="QLJ66" s="77"/>
      <c r="QLK66" s="77"/>
      <c r="QLL66" s="77"/>
      <c r="QLM66" s="77"/>
      <c r="QLN66" s="77"/>
      <c r="QLO66" s="77"/>
      <c r="QLP66" s="77"/>
      <c r="QLQ66" s="77"/>
      <c r="QLR66" s="77"/>
      <c r="QLS66" s="77"/>
      <c r="QLT66" s="77"/>
      <c r="QLU66" s="77"/>
      <c r="QLV66" s="77"/>
      <c r="QLW66" s="77"/>
      <c r="QLX66" s="77"/>
      <c r="QLY66" s="77"/>
      <c r="QLZ66" s="77"/>
      <c r="QMA66" s="77"/>
      <c r="QMB66" s="77"/>
      <c r="QMC66" s="77"/>
      <c r="QMD66" s="77"/>
      <c r="QME66" s="77"/>
      <c r="QMF66" s="77"/>
      <c r="QMG66" s="77"/>
      <c r="QMH66" s="77"/>
      <c r="QMI66" s="77"/>
      <c r="QMJ66" s="77"/>
      <c r="QMK66" s="77"/>
      <c r="QML66" s="77"/>
      <c r="QMM66" s="77"/>
      <c r="QMN66" s="77"/>
      <c r="QMO66" s="77"/>
      <c r="QMP66" s="77"/>
      <c r="QMQ66" s="77"/>
      <c r="QMR66" s="77"/>
      <c r="QMS66" s="77"/>
      <c r="QMT66" s="77"/>
      <c r="QMU66" s="77"/>
      <c r="QMV66" s="77"/>
      <c r="QMW66" s="77"/>
      <c r="QMX66" s="77"/>
      <c r="QMY66" s="77"/>
      <c r="QMZ66" s="77"/>
      <c r="QNA66" s="77"/>
      <c r="QNB66" s="77"/>
      <c r="QNC66" s="77"/>
      <c r="QND66" s="77"/>
      <c r="QNE66" s="77"/>
      <c r="QNF66" s="77"/>
      <c r="QNG66" s="77"/>
      <c r="QNH66" s="77"/>
      <c r="QNI66" s="77"/>
      <c r="QNJ66" s="77"/>
      <c r="QNK66" s="77"/>
      <c r="QNL66" s="77"/>
      <c r="QNM66" s="77"/>
      <c r="QNN66" s="77"/>
      <c r="QNO66" s="77"/>
      <c r="QNP66" s="77"/>
      <c r="QNQ66" s="77"/>
      <c r="QNR66" s="77"/>
      <c r="QNS66" s="77"/>
      <c r="QNT66" s="77"/>
      <c r="QNU66" s="77"/>
      <c r="QNV66" s="77"/>
      <c r="QNW66" s="77"/>
      <c r="QNX66" s="77"/>
      <c r="QNY66" s="77"/>
      <c r="QNZ66" s="77"/>
      <c r="QOA66" s="77"/>
      <c r="QOB66" s="77"/>
      <c r="QOC66" s="77"/>
      <c r="QOD66" s="77"/>
      <c r="QOE66" s="77"/>
      <c r="QOF66" s="77"/>
      <c r="QOG66" s="77"/>
      <c r="QOH66" s="77"/>
      <c r="QOI66" s="77"/>
      <c r="QOJ66" s="77"/>
      <c r="QOK66" s="77"/>
      <c r="QOL66" s="77"/>
      <c r="QOM66" s="77"/>
      <c r="QON66" s="77"/>
      <c r="QOO66" s="77"/>
      <c r="QOP66" s="77"/>
      <c r="QOQ66" s="77"/>
      <c r="QOR66" s="77"/>
      <c r="QOS66" s="77"/>
      <c r="QOT66" s="77"/>
      <c r="QOU66" s="77"/>
      <c r="QOV66" s="77"/>
      <c r="QOW66" s="77"/>
      <c r="QOX66" s="77"/>
      <c r="QOY66" s="77"/>
      <c r="QOZ66" s="77"/>
      <c r="QPA66" s="77"/>
      <c r="QPB66" s="77"/>
      <c r="QPC66" s="77"/>
      <c r="QPD66" s="77"/>
      <c r="QPE66" s="77"/>
      <c r="QPF66" s="77"/>
      <c r="QPG66" s="77"/>
      <c r="QPH66" s="77"/>
      <c r="QPI66" s="77"/>
      <c r="QPJ66" s="77"/>
      <c r="QPK66" s="77"/>
      <c r="QPL66" s="77"/>
      <c r="QPM66" s="77"/>
      <c r="QPN66" s="77"/>
      <c r="QPO66" s="77"/>
      <c r="QPP66" s="77"/>
      <c r="QPQ66" s="77"/>
      <c r="QPR66" s="77"/>
      <c r="QPS66" s="77"/>
      <c r="QPT66" s="77"/>
      <c r="QPU66" s="77"/>
      <c r="QPV66" s="77"/>
      <c r="QPW66" s="77"/>
      <c r="QPX66" s="77"/>
      <c r="QPY66" s="77"/>
      <c r="QPZ66" s="77"/>
      <c r="QQA66" s="77"/>
      <c r="QQB66" s="77"/>
      <c r="QQC66" s="77"/>
      <c r="QQD66" s="77"/>
      <c r="QQE66" s="77"/>
      <c r="QQF66" s="77"/>
      <c r="QQG66" s="77"/>
      <c r="QQH66" s="77"/>
      <c r="QQI66" s="77"/>
      <c r="QQJ66" s="77"/>
      <c r="QQK66" s="77"/>
      <c r="QQL66" s="77"/>
      <c r="QQM66" s="77"/>
      <c r="QQN66" s="77"/>
      <c r="QQO66" s="77"/>
      <c r="QQP66" s="77"/>
      <c r="QQQ66" s="77"/>
      <c r="QQR66" s="77"/>
      <c r="QQS66" s="77"/>
      <c r="QQT66" s="77"/>
      <c r="QQU66" s="77"/>
      <c r="QQV66" s="77"/>
      <c r="QQW66" s="77"/>
      <c r="QQX66" s="77"/>
      <c r="QQY66" s="77"/>
      <c r="QQZ66" s="77"/>
      <c r="QRA66" s="77"/>
      <c r="QRB66" s="77"/>
      <c r="QRC66" s="77"/>
      <c r="QRD66" s="77"/>
      <c r="QRE66" s="77"/>
      <c r="QRF66" s="77"/>
      <c r="QRG66" s="77"/>
      <c r="QRH66" s="77"/>
      <c r="QRI66" s="77"/>
      <c r="QRJ66" s="77"/>
      <c r="QRK66" s="77"/>
      <c r="QRL66" s="77"/>
      <c r="QRM66" s="77"/>
      <c r="QRN66" s="77"/>
      <c r="QRO66" s="77"/>
      <c r="QRP66" s="77"/>
      <c r="QRQ66" s="77"/>
      <c r="QRR66" s="77"/>
      <c r="QRS66" s="77"/>
      <c r="QRT66" s="77"/>
      <c r="QRU66" s="77"/>
      <c r="QRV66" s="77"/>
      <c r="QRW66" s="77"/>
      <c r="QRX66" s="77"/>
      <c r="QRY66" s="77"/>
      <c r="QRZ66" s="77"/>
      <c r="QSA66" s="77"/>
      <c r="QSB66" s="77"/>
      <c r="QSC66" s="77"/>
      <c r="QSD66" s="77"/>
      <c r="QSE66" s="77"/>
      <c r="QSF66" s="77"/>
      <c r="QSG66" s="77"/>
      <c r="QSH66" s="77"/>
      <c r="QSI66" s="77"/>
      <c r="QSJ66" s="77"/>
      <c r="QSK66" s="77"/>
      <c r="QSL66" s="77"/>
      <c r="QSM66" s="77"/>
      <c r="QSN66" s="77"/>
      <c r="QSO66" s="77"/>
      <c r="QSP66" s="77"/>
      <c r="QSQ66" s="77"/>
      <c r="QSR66" s="77"/>
      <c r="QSS66" s="77"/>
      <c r="QST66" s="77"/>
      <c r="QSU66" s="77"/>
      <c r="QSV66" s="77"/>
      <c r="QSW66" s="77"/>
      <c r="QSX66" s="77"/>
      <c r="QSY66" s="77"/>
      <c r="QSZ66" s="77"/>
      <c r="QTA66" s="77"/>
      <c r="QTB66" s="77"/>
      <c r="QTC66" s="77"/>
      <c r="QTD66" s="77"/>
      <c r="QTE66" s="77"/>
      <c r="QTF66" s="77"/>
      <c r="QTG66" s="77"/>
      <c r="QTH66" s="77"/>
      <c r="QTI66" s="77"/>
      <c r="QTJ66" s="77"/>
      <c r="QTK66" s="77"/>
      <c r="QTL66" s="77"/>
      <c r="QTM66" s="77"/>
      <c r="QTN66" s="77"/>
      <c r="QTO66" s="77"/>
      <c r="QTP66" s="77"/>
      <c r="QTQ66" s="77"/>
      <c r="QTR66" s="77"/>
      <c r="QTS66" s="77"/>
      <c r="QTT66" s="77"/>
      <c r="QTU66" s="77"/>
      <c r="QTV66" s="77"/>
      <c r="QTW66" s="77"/>
      <c r="QTX66" s="77"/>
      <c r="QTY66" s="77"/>
      <c r="QTZ66" s="77"/>
      <c r="QUA66" s="77"/>
      <c r="QUB66" s="77"/>
      <c r="QUC66" s="77"/>
      <c r="QUD66" s="77"/>
      <c r="QUE66" s="77"/>
      <c r="QUF66" s="77"/>
      <c r="QUG66" s="77"/>
      <c r="QUH66" s="77"/>
      <c r="QUI66" s="77"/>
      <c r="QUJ66" s="77"/>
      <c r="QUK66" s="77"/>
      <c r="QUL66" s="77"/>
      <c r="QUM66" s="77"/>
      <c r="QUN66" s="77"/>
      <c r="QUO66" s="77"/>
      <c r="QUP66" s="77"/>
      <c r="QUQ66" s="77"/>
      <c r="QUR66" s="77"/>
      <c r="QUS66" s="77"/>
      <c r="QUT66" s="77"/>
      <c r="QUU66" s="77"/>
      <c r="QUV66" s="77"/>
      <c r="QUW66" s="77"/>
      <c r="QUX66" s="77"/>
      <c r="QUY66" s="77"/>
      <c r="QUZ66" s="77"/>
      <c r="QVA66" s="77"/>
      <c r="QVB66" s="77"/>
      <c r="QVC66" s="77"/>
      <c r="QVD66" s="77"/>
      <c r="QVE66" s="77"/>
      <c r="QVF66" s="77"/>
      <c r="QVG66" s="77"/>
      <c r="QVH66" s="77"/>
      <c r="QVI66" s="77"/>
      <c r="QVJ66" s="77"/>
      <c r="QVK66" s="77"/>
      <c r="QVL66" s="77"/>
      <c r="QVM66" s="77"/>
      <c r="QVN66" s="77"/>
      <c r="QVO66" s="77"/>
      <c r="QVP66" s="77"/>
      <c r="QVQ66" s="77"/>
      <c r="QVR66" s="77"/>
      <c r="QVS66" s="77"/>
      <c r="QVT66" s="77"/>
      <c r="QVU66" s="77"/>
      <c r="QVV66" s="77"/>
      <c r="QVW66" s="77"/>
      <c r="QVX66" s="77"/>
      <c r="QVY66" s="77"/>
      <c r="QVZ66" s="77"/>
      <c r="QWA66" s="77"/>
      <c r="QWB66" s="77"/>
      <c r="QWC66" s="77"/>
      <c r="QWD66" s="77"/>
      <c r="QWE66" s="77"/>
      <c r="QWF66" s="77"/>
      <c r="QWG66" s="77"/>
      <c r="QWH66" s="77"/>
      <c r="QWI66" s="77"/>
      <c r="QWJ66" s="77"/>
      <c r="QWK66" s="77"/>
      <c r="QWL66" s="77"/>
      <c r="QWM66" s="77"/>
      <c r="QWN66" s="77"/>
      <c r="QWO66" s="77"/>
      <c r="QWP66" s="77"/>
      <c r="QWQ66" s="77"/>
      <c r="QWR66" s="77"/>
      <c r="QWS66" s="77"/>
      <c r="QWT66" s="77"/>
      <c r="QWU66" s="77"/>
      <c r="QWV66" s="77"/>
      <c r="QWW66" s="77"/>
      <c r="QWX66" s="77"/>
      <c r="QWY66" s="77"/>
      <c r="QWZ66" s="77"/>
      <c r="QXA66" s="77"/>
      <c r="QXB66" s="77"/>
      <c r="QXC66" s="77"/>
      <c r="QXD66" s="77"/>
      <c r="QXE66" s="77"/>
      <c r="QXF66" s="77"/>
      <c r="QXG66" s="77"/>
      <c r="QXH66" s="77"/>
      <c r="QXI66" s="77"/>
      <c r="QXJ66" s="77"/>
      <c r="QXK66" s="77"/>
      <c r="QXL66" s="77"/>
      <c r="QXM66" s="77"/>
      <c r="QXN66" s="77"/>
      <c r="QXO66" s="77"/>
      <c r="QXP66" s="77"/>
      <c r="QXQ66" s="77"/>
      <c r="QXR66" s="77"/>
      <c r="QXS66" s="77"/>
      <c r="QXT66" s="77"/>
      <c r="QXU66" s="77"/>
      <c r="QXV66" s="77"/>
      <c r="QXW66" s="77"/>
      <c r="QXX66" s="77"/>
      <c r="QXY66" s="77"/>
      <c r="QXZ66" s="77"/>
      <c r="QYA66" s="77"/>
      <c r="QYB66" s="77"/>
      <c r="QYC66" s="77"/>
      <c r="QYD66" s="77"/>
      <c r="QYE66" s="77"/>
      <c r="QYF66" s="77"/>
      <c r="QYG66" s="77"/>
      <c r="QYH66" s="77"/>
      <c r="QYI66" s="77"/>
      <c r="QYJ66" s="77"/>
      <c r="QYK66" s="77"/>
      <c r="QYL66" s="77"/>
      <c r="QYM66" s="77"/>
      <c r="QYN66" s="77"/>
      <c r="QYO66" s="77"/>
      <c r="QYP66" s="77"/>
      <c r="QYQ66" s="77"/>
      <c r="QYR66" s="77"/>
      <c r="QYS66" s="77"/>
      <c r="QYT66" s="77"/>
      <c r="QYU66" s="77"/>
      <c r="QYV66" s="77"/>
      <c r="QYW66" s="77"/>
      <c r="QYX66" s="77"/>
      <c r="QYY66" s="77"/>
      <c r="QYZ66" s="77"/>
      <c r="QZA66" s="77"/>
      <c r="QZB66" s="77"/>
      <c r="QZC66" s="77"/>
      <c r="QZD66" s="77"/>
      <c r="QZE66" s="77"/>
      <c r="QZF66" s="77"/>
      <c r="QZG66" s="77"/>
      <c r="QZH66" s="77"/>
      <c r="QZI66" s="77"/>
      <c r="QZJ66" s="77"/>
      <c r="QZK66" s="77"/>
      <c r="QZL66" s="77"/>
      <c r="QZM66" s="77"/>
      <c r="QZN66" s="77"/>
      <c r="QZO66" s="77"/>
      <c r="QZP66" s="77"/>
      <c r="QZQ66" s="77"/>
      <c r="QZR66" s="77"/>
      <c r="QZS66" s="77"/>
      <c r="QZT66" s="77"/>
      <c r="QZU66" s="77"/>
      <c r="QZV66" s="77"/>
      <c r="QZW66" s="77"/>
      <c r="QZX66" s="77"/>
      <c r="QZY66" s="77"/>
      <c r="QZZ66" s="77"/>
      <c r="RAA66" s="77"/>
      <c r="RAB66" s="77"/>
      <c r="RAC66" s="77"/>
      <c r="RAD66" s="77"/>
      <c r="RAE66" s="77"/>
      <c r="RAF66" s="77"/>
      <c r="RAG66" s="77"/>
      <c r="RAH66" s="77"/>
      <c r="RAI66" s="77"/>
      <c r="RAJ66" s="77"/>
      <c r="RAK66" s="77"/>
      <c r="RAL66" s="77"/>
      <c r="RAM66" s="77"/>
      <c r="RAN66" s="77"/>
      <c r="RAO66" s="77"/>
      <c r="RAP66" s="77"/>
      <c r="RAQ66" s="77"/>
      <c r="RAR66" s="77"/>
      <c r="RAS66" s="77"/>
      <c r="RAT66" s="77"/>
      <c r="RAU66" s="77"/>
      <c r="RAV66" s="77"/>
      <c r="RAW66" s="77"/>
      <c r="RAX66" s="77"/>
      <c r="RAY66" s="77"/>
      <c r="RAZ66" s="77"/>
      <c r="RBA66" s="77"/>
      <c r="RBB66" s="77"/>
      <c r="RBC66" s="77"/>
      <c r="RBD66" s="77"/>
      <c r="RBE66" s="77"/>
      <c r="RBF66" s="77"/>
      <c r="RBG66" s="77"/>
      <c r="RBH66" s="77"/>
      <c r="RBI66" s="77"/>
      <c r="RBJ66" s="77"/>
      <c r="RBK66" s="77"/>
      <c r="RBL66" s="77"/>
      <c r="RBM66" s="77"/>
      <c r="RBN66" s="77"/>
      <c r="RBO66" s="77"/>
      <c r="RBP66" s="77"/>
      <c r="RBQ66" s="77"/>
      <c r="RBR66" s="77"/>
      <c r="RBS66" s="77"/>
      <c r="RBT66" s="77"/>
      <c r="RBU66" s="77"/>
      <c r="RBV66" s="77"/>
      <c r="RBW66" s="77"/>
      <c r="RBX66" s="77"/>
      <c r="RBY66" s="77"/>
      <c r="RBZ66" s="77"/>
      <c r="RCA66" s="77"/>
      <c r="RCB66" s="77"/>
      <c r="RCC66" s="77"/>
      <c r="RCD66" s="77"/>
      <c r="RCE66" s="77"/>
      <c r="RCF66" s="77"/>
      <c r="RCG66" s="77"/>
      <c r="RCH66" s="77"/>
      <c r="RCI66" s="77"/>
      <c r="RCJ66" s="77"/>
      <c r="RCK66" s="77"/>
      <c r="RCL66" s="77"/>
      <c r="RCM66" s="77"/>
      <c r="RCN66" s="77"/>
      <c r="RCO66" s="77"/>
      <c r="RCP66" s="77"/>
      <c r="RCQ66" s="77"/>
      <c r="RCR66" s="77"/>
      <c r="RCS66" s="77"/>
      <c r="RCT66" s="77"/>
      <c r="RCU66" s="77"/>
      <c r="RCV66" s="77"/>
      <c r="RCW66" s="77"/>
      <c r="RCX66" s="77"/>
      <c r="RCY66" s="77"/>
      <c r="RCZ66" s="77"/>
      <c r="RDA66" s="77"/>
      <c r="RDB66" s="77"/>
      <c r="RDC66" s="77"/>
      <c r="RDD66" s="77"/>
      <c r="RDE66" s="77"/>
      <c r="RDF66" s="77"/>
      <c r="RDG66" s="77"/>
      <c r="RDH66" s="77"/>
      <c r="RDI66" s="77"/>
      <c r="RDJ66" s="77"/>
      <c r="RDK66" s="77"/>
      <c r="RDL66" s="77"/>
      <c r="RDM66" s="77"/>
      <c r="RDN66" s="77"/>
      <c r="RDO66" s="77"/>
      <c r="RDP66" s="77"/>
      <c r="RDQ66" s="77"/>
      <c r="RDR66" s="77"/>
      <c r="RDS66" s="77"/>
      <c r="RDT66" s="77"/>
      <c r="RDU66" s="77"/>
      <c r="RDV66" s="77"/>
      <c r="RDW66" s="77"/>
      <c r="RDX66" s="77"/>
      <c r="RDY66" s="77"/>
      <c r="RDZ66" s="77"/>
      <c r="REA66" s="77"/>
      <c r="REB66" s="77"/>
      <c r="REC66" s="77"/>
      <c r="RED66" s="77"/>
      <c r="REE66" s="77"/>
      <c r="REF66" s="77"/>
      <c r="REG66" s="77"/>
      <c r="REH66" s="77"/>
      <c r="REI66" s="77"/>
      <c r="REJ66" s="77"/>
      <c r="REK66" s="77"/>
      <c r="REL66" s="77"/>
      <c r="REM66" s="77"/>
      <c r="REN66" s="77"/>
      <c r="REO66" s="77"/>
      <c r="REP66" s="77"/>
      <c r="REQ66" s="77"/>
      <c r="RER66" s="77"/>
      <c r="RES66" s="77"/>
      <c r="RET66" s="77"/>
      <c r="REU66" s="77"/>
      <c r="REV66" s="77"/>
      <c r="REW66" s="77"/>
      <c r="REX66" s="77"/>
      <c r="REY66" s="77"/>
      <c r="REZ66" s="77"/>
      <c r="RFA66" s="77"/>
      <c r="RFB66" s="77"/>
      <c r="RFC66" s="77"/>
      <c r="RFD66" s="77"/>
      <c r="RFE66" s="77"/>
      <c r="RFF66" s="77"/>
      <c r="RFG66" s="77"/>
      <c r="RFH66" s="77"/>
      <c r="RFI66" s="77"/>
      <c r="RFJ66" s="77"/>
      <c r="RFK66" s="77"/>
      <c r="RFL66" s="77"/>
      <c r="RFM66" s="77"/>
      <c r="RFN66" s="77"/>
      <c r="RFO66" s="77"/>
      <c r="RFP66" s="77"/>
      <c r="RFQ66" s="77"/>
      <c r="RFR66" s="77"/>
      <c r="RFS66" s="77"/>
      <c r="RFT66" s="77"/>
      <c r="RFU66" s="77"/>
      <c r="RFV66" s="77"/>
      <c r="RFW66" s="77"/>
      <c r="RFX66" s="77"/>
      <c r="RFY66" s="77"/>
      <c r="RFZ66" s="77"/>
      <c r="RGA66" s="77"/>
      <c r="RGB66" s="77"/>
      <c r="RGC66" s="77"/>
      <c r="RGD66" s="77"/>
      <c r="RGE66" s="77"/>
      <c r="RGF66" s="77"/>
      <c r="RGG66" s="77"/>
      <c r="RGH66" s="77"/>
      <c r="RGI66" s="77"/>
      <c r="RGJ66" s="77"/>
      <c r="RGK66" s="77"/>
      <c r="RGL66" s="77"/>
      <c r="RGM66" s="77"/>
      <c r="RGN66" s="77"/>
      <c r="RGO66" s="77"/>
      <c r="RGP66" s="77"/>
      <c r="RGQ66" s="77"/>
      <c r="RGR66" s="77"/>
      <c r="RGS66" s="77"/>
      <c r="RGT66" s="77"/>
      <c r="RGU66" s="77"/>
      <c r="RGV66" s="77"/>
      <c r="RGW66" s="77"/>
      <c r="RGX66" s="77"/>
      <c r="RGY66" s="77"/>
      <c r="RGZ66" s="77"/>
      <c r="RHA66" s="77"/>
      <c r="RHB66" s="77"/>
      <c r="RHC66" s="77"/>
      <c r="RHD66" s="77"/>
      <c r="RHE66" s="77"/>
      <c r="RHF66" s="77"/>
      <c r="RHG66" s="77"/>
      <c r="RHH66" s="77"/>
      <c r="RHI66" s="77"/>
      <c r="RHJ66" s="77"/>
      <c r="RHK66" s="77"/>
      <c r="RHL66" s="77"/>
      <c r="RHM66" s="77"/>
      <c r="RHN66" s="77"/>
      <c r="RHO66" s="77"/>
      <c r="RHP66" s="77"/>
      <c r="RHQ66" s="77"/>
      <c r="RHR66" s="77"/>
      <c r="RHS66" s="77"/>
      <c r="RHT66" s="77"/>
      <c r="RHU66" s="77"/>
      <c r="RHV66" s="77"/>
      <c r="RHW66" s="77"/>
      <c r="RHX66" s="77"/>
      <c r="RHY66" s="77"/>
      <c r="RHZ66" s="77"/>
      <c r="RIA66" s="77"/>
      <c r="RIB66" s="77"/>
      <c r="RIC66" s="77"/>
      <c r="RID66" s="77"/>
      <c r="RIE66" s="77"/>
      <c r="RIF66" s="77"/>
      <c r="RIG66" s="77"/>
      <c r="RIH66" s="77"/>
      <c r="RII66" s="77"/>
      <c r="RIJ66" s="77"/>
      <c r="RIK66" s="77"/>
      <c r="RIL66" s="77"/>
      <c r="RIM66" s="77"/>
      <c r="RIN66" s="77"/>
      <c r="RIO66" s="77"/>
      <c r="RIP66" s="77"/>
      <c r="RIQ66" s="77"/>
      <c r="RIR66" s="77"/>
      <c r="RIS66" s="77"/>
      <c r="RIT66" s="77"/>
      <c r="RIU66" s="77"/>
      <c r="RIV66" s="77"/>
      <c r="RIW66" s="77"/>
      <c r="RIX66" s="77"/>
      <c r="RIY66" s="77"/>
      <c r="RIZ66" s="77"/>
      <c r="RJA66" s="77"/>
      <c r="RJB66" s="77"/>
      <c r="RJC66" s="77"/>
      <c r="RJD66" s="77"/>
      <c r="RJE66" s="77"/>
      <c r="RJF66" s="77"/>
      <c r="RJG66" s="77"/>
      <c r="RJH66" s="77"/>
      <c r="RJI66" s="77"/>
      <c r="RJJ66" s="77"/>
      <c r="RJK66" s="77"/>
      <c r="RJL66" s="77"/>
      <c r="RJM66" s="77"/>
      <c r="RJN66" s="77"/>
      <c r="RJO66" s="77"/>
      <c r="RJP66" s="77"/>
      <c r="RJQ66" s="77"/>
      <c r="RJR66" s="77"/>
      <c r="RJS66" s="77"/>
      <c r="RJT66" s="77"/>
      <c r="RJU66" s="77"/>
      <c r="RJV66" s="77"/>
      <c r="RJW66" s="77"/>
      <c r="RJX66" s="77"/>
      <c r="RJY66" s="77"/>
      <c r="RJZ66" s="77"/>
      <c r="RKA66" s="77"/>
      <c r="RKB66" s="77"/>
      <c r="RKC66" s="77"/>
      <c r="RKD66" s="77"/>
      <c r="RKE66" s="77"/>
      <c r="RKF66" s="77"/>
      <c r="RKG66" s="77"/>
      <c r="RKH66" s="77"/>
      <c r="RKI66" s="77"/>
      <c r="RKJ66" s="77"/>
      <c r="RKK66" s="77"/>
      <c r="RKL66" s="77"/>
      <c r="RKM66" s="77"/>
      <c r="RKN66" s="77"/>
      <c r="RKO66" s="77"/>
      <c r="RKP66" s="77"/>
      <c r="RKQ66" s="77"/>
      <c r="RKR66" s="77"/>
      <c r="RKS66" s="77"/>
      <c r="RKT66" s="77"/>
      <c r="RKU66" s="77"/>
      <c r="RKV66" s="77"/>
      <c r="RKW66" s="77"/>
      <c r="RKX66" s="77"/>
      <c r="RKY66" s="77"/>
      <c r="RKZ66" s="77"/>
      <c r="RLA66" s="77"/>
      <c r="RLB66" s="77"/>
      <c r="RLC66" s="77"/>
      <c r="RLD66" s="77"/>
      <c r="RLE66" s="77"/>
      <c r="RLF66" s="77"/>
      <c r="RLG66" s="77"/>
      <c r="RLH66" s="77"/>
      <c r="RLI66" s="77"/>
      <c r="RLJ66" s="77"/>
      <c r="RLK66" s="77"/>
      <c r="RLL66" s="77"/>
      <c r="RLM66" s="77"/>
      <c r="RLN66" s="77"/>
      <c r="RLO66" s="77"/>
      <c r="RLP66" s="77"/>
      <c r="RLQ66" s="77"/>
      <c r="RLR66" s="77"/>
      <c r="RLS66" s="77"/>
      <c r="RLT66" s="77"/>
      <c r="RLU66" s="77"/>
      <c r="RLV66" s="77"/>
      <c r="RLW66" s="77"/>
      <c r="RLX66" s="77"/>
      <c r="RLY66" s="77"/>
      <c r="RLZ66" s="77"/>
      <c r="RMA66" s="77"/>
      <c r="RMB66" s="77"/>
      <c r="RMC66" s="77"/>
      <c r="RMD66" s="77"/>
      <c r="RME66" s="77"/>
      <c r="RMF66" s="77"/>
      <c r="RMG66" s="77"/>
      <c r="RMH66" s="77"/>
      <c r="RMI66" s="77"/>
      <c r="RMJ66" s="77"/>
      <c r="RMK66" s="77"/>
      <c r="RML66" s="77"/>
      <c r="RMM66" s="77"/>
      <c r="RMN66" s="77"/>
      <c r="RMO66" s="77"/>
      <c r="RMP66" s="77"/>
      <c r="RMQ66" s="77"/>
      <c r="RMR66" s="77"/>
      <c r="RMS66" s="77"/>
      <c r="RMT66" s="77"/>
      <c r="RMU66" s="77"/>
      <c r="RMV66" s="77"/>
      <c r="RMW66" s="77"/>
      <c r="RMX66" s="77"/>
      <c r="RMY66" s="77"/>
      <c r="RMZ66" s="77"/>
      <c r="RNA66" s="77"/>
      <c r="RNB66" s="77"/>
      <c r="RNC66" s="77"/>
      <c r="RND66" s="77"/>
      <c r="RNE66" s="77"/>
      <c r="RNF66" s="77"/>
      <c r="RNG66" s="77"/>
      <c r="RNH66" s="77"/>
      <c r="RNI66" s="77"/>
      <c r="RNJ66" s="77"/>
      <c r="RNK66" s="77"/>
      <c r="RNL66" s="77"/>
      <c r="RNM66" s="77"/>
      <c r="RNN66" s="77"/>
      <c r="RNO66" s="77"/>
      <c r="RNP66" s="77"/>
      <c r="RNQ66" s="77"/>
      <c r="RNR66" s="77"/>
      <c r="RNS66" s="77"/>
      <c r="RNT66" s="77"/>
      <c r="RNU66" s="77"/>
      <c r="RNV66" s="77"/>
      <c r="RNW66" s="77"/>
      <c r="RNX66" s="77"/>
      <c r="RNY66" s="77"/>
      <c r="RNZ66" s="77"/>
      <c r="ROA66" s="77"/>
      <c r="ROB66" s="77"/>
      <c r="ROC66" s="77"/>
      <c r="ROD66" s="77"/>
      <c r="ROE66" s="77"/>
      <c r="ROF66" s="77"/>
      <c r="ROG66" s="77"/>
      <c r="ROH66" s="77"/>
      <c r="ROI66" s="77"/>
      <c r="ROJ66" s="77"/>
      <c r="ROK66" s="77"/>
      <c r="ROL66" s="77"/>
      <c r="ROM66" s="77"/>
      <c r="RON66" s="77"/>
      <c r="ROO66" s="77"/>
      <c r="ROP66" s="77"/>
      <c r="ROQ66" s="77"/>
      <c r="ROR66" s="77"/>
      <c r="ROS66" s="77"/>
      <c r="ROT66" s="77"/>
      <c r="ROU66" s="77"/>
      <c r="ROV66" s="77"/>
      <c r="ROW66" s="77"/>
      <c r="ROX66" s="77"/>
      <c r="ROY66" s="77"/>
      <c r="ROZ66" s="77"/>
      <c r="RPA66" s="77"/>
      <c r="RPB66" s="77"/>
      <c r="RPC66" s="77"/>
      <c r="RPD66" s="77"/>
      <c r="RPE66" s="77"/>
      <c r="RPF66" s="77"/>
      <c r="RPG66" s="77"/>
      <c r="RPH66" s="77"/>
      <c r="RPI66" s="77"/>
      <c r="RPJ66" s="77"/>
      <c r="RPK66" s="77"/>
      <c r="RPL66" s="77"/>
      <c r="RPM66" s="77"/>
      <c r="RPN66" s="77"/>
      <c r="RPO66" s="77"/>
      <c r="RPP66" s="77"/>
      <c r="RPQ66" s="77"/>
      <c r="RPR66" s="77"/>
      <c r="RPS66" s="77"/>
      <c r="RPT66" s="77"/>
      <c r="RPU66" s="77"/>
      <c r="RPV66" s="77"/>
      <c r="RPW66" s="77"/>
      <c r="RPX66" s="77"/>
      <c r="RPY66" s="77"/>
      <c r="RPZ66" s="77"/>
      <c r="RQA66" s="77"/>
      <c r="RQB66" s="77"/>
      <c r="RQC66" s="77"/>
      <c r="RQD66" s="77"/>
      <c r="RQE66" s="77"/>
      <c r="RQF66" s="77"/>
      <c r="RQG66" s="77"/>
      <c r="RQH66" s="77"/>
      <c r="RQI66" s="77"/>
      <c r="RQJ66" s="77"/>
      <c r="RQK66" s="77"/>
      <c r="RQL66" s="77"/>
      <c r="RQM66" s="77"/>
      <c r="RQN66" s="77"/>
      <c r="RQO66" s="77"/>
      <c r="RQP66" s="77"/>
      <c r="RQQ66" s="77"/>
      <c r="RQR66" s="77"/>
      <c r="RQS66" s="77"/>
      <c r="RQT66" s="77"/>
      <c r="RQU66" s="77"/>
      <c r="RQV66" s="77"/>
      <c r="RQW66" s="77"/>
      <c r="RQX66" s="77"/>
      <c r="RQY66" s="77"/>
      <c r="RQZ66" s="77"/>
      <c r="RRA66" s="77"/>
      <c r="RRB66" s="77"/>
      <c r="RRC66" s="77"/>
      <c r="RRD66" s="77"/>
      <c r="RRE66" s="77"/>
      <c r="RRF66" s="77"/>
      <c r="RRG66" s="77"/>
      <c r="RRH66" s="77"/>
      <c r="RRI66" s="77"/>
      <c r="RRJ66" s="77"/>
      <c r="RRK66" s="77"/>
      <c r="RRL66" s="77"/>
      <c r="RRM66" s="77"/>
      <c r="RRN66" s="77"/>
      <c r="RRO66" s="77"/>
      <c r="RRP66" s="77"/>
      <c r="RRQ66" s="77"/>
      <c r="RRR66" s="77"/>
      <c r="RRS66" s="77"/>
      <c r="RRT66" s="77"/>
      <c r="RRU66" s="77"/>
      <c r="RRV66" s="77"/>
      <c r="RRW66" s="77"/>
      <c r="RRX66" s="77"/>
      <c r="RRY66" s="77"/>
      <c r="RRZ66" s="77"/>
      <c r="RSA66" s="77"/>
      <c r="RSB66" s="77"/>
      <c r="RSC66" s="77"/>
      <c r="RSD66" s="77"/>
      <c r="RSE66" s="77"/>
      <c r="RSF66" s="77"/>
      <c r="RSG66" s="77"/>
      <c r="RSH66" s="77"/>
      <c r="RSI66" s="77"/>
      <c r="RSJ66" s="77"/>
      <c r="RSK66" s="77"/>
      <c r="RSL66" s="77"/>
      <c r="RSM66" s="77"/>
      <c r="RSN66" s="77"/>
      <c r="RSO66" s="77"/>
      <c r="RSP66" s="77"/>
      <c r="RSQ66" s="77"/>
      <c r="RSR66" s="77"/>
      <c r="RSS66" s="77"/>
      <c r="RST66" s="77"/>
      <c r="RSU66" s="77"/>
      <c r="RSV66" s="77"/>
      <c r="RSW66" s="77"/>
      <c r="RSX66" s="77"/>
      <c r="RSY66" s="77"/>
      <c r="RSZ66" s="77"/>
      <c r="RTA66" s="77"/>
      <c r="RTB66" s="77"/>
      <c r="RTC66" s="77"/>
      <c r="RTD66" s="77"/>
      <c r="RTE66" s="77"/>
      <c r="RTF66" s="77"/>
      <c r="RTG66" s="77"/>
      <c r="RTH66" s="77"/>
      <c r="RTI66" s="77"/>
      <c r="RTJ66" s="77"/>
      <c r="RTK66" s="77"/>
      <c r="RTL66" s="77"/>
      <c r="RTM66" s="77"/>
      <c r="RTN66" s="77"/>
      <c r="RTO66" s="77"/>
      <c r="RTP66" s="77"/>
      <c r="RTQ66" s="77"/>
      <c r="RTR66" s="77"/>
      <c r="RTS66" s="77"/>
      <c r="RTT66" s="77"/>
      <c r="RTU66" s="77"/>
      <c r="RTV66" s="77"/>
      <c r="RTW66" s="77"/>
      <c r="RTX66" s="77"/>
      <c r="RTY66" s="77"/>
      <c r="RTZ66" s="77"/>
      <c r="RUA66" s="77"/>
      <c r="RUB66" s="77"/>
      <c r="RUC66" s="77"/>
      <c r="RUD66" s="77"/>
      <c r="RUE66" s="77"/>
      <c r="RUF66" s="77"/>
      <c r="RUG66" s="77"/>
      <c r="RUH66" s="77"/>
      <c r="RUI66" s="77"/>
      <c r="RUJ66" s="77"/>
      <c r="RUK66" s="77"/>
      <c r="RUL66" s="77"/>
      <c r="RUM66" s="77"/>
      <c r="RUN66" s="77"/>
      <c r="RUO66" s="77"/>
      <c r="RUP66" s="77"/>
      <c r="RUQ66" s="77"/>
      <c r="RUR66" s="77"/>
      <c r="RUS66" s="77"/>
      <c r="RUT66" s="77"/>
      <c r="RUU66" s="77"/>
      <c r="RUV66" s="77"/>
      <c r="RUW66" s="77"/>
      <c r="RUX66" s="77"/>
      <c r="RUY66" s="77"/>
      <c r="RUZ66" s="77"/>
      <c r="RVA66" s="77"/>
      <c r="RVB66" s="77"/>
      <c r="RVC66" s="77"/>
      <c r="RVD66" s="77"/>
      <c r="RVE66" s="77"/>
      <c r="RVF66" s="77"/>
      <c r="RVG66" s="77"/>
      <c r="RVH66" s="77"/>
      <c r="RVI66" s="77"/>
      <c r="RVJ66" s="77"/>
      <c r="RVK66" s="77"/>
      <c r="RVL66" s="77"/>
      <c r="RVM66" s="77"/>
      <c r="RVN66" s="77"/>
      <c r="RVO66" s="77"/>
      <c r="RVP66" s="77"/>
      <c r="RVQ66" s="77"/>
      <c r="RVR66" s="77"/>
      <c r="RVS66" s="77"/>
      <c r="RVT66" s="77"/>
      <c r="RVU66" s="77"/>
      <c r="RVV66" s="77"/>
      <c r="RVW66" s="77"/>
      <c r="RVX66" s="77"/>
      <c r="RVY66" s="77"/>
      <c r="RVZ66" s="77"/>
      <c r="RWA66" s="77"/>
      <c r="RWB66" s="77"/>
      <c r="RWC66" s="77"/>
      <c r="RWD66" s="77"/>
      <c r="RWE66" s="77"/>
      <c r="RWF66" s="77"/>
      <c r="RWG66" s="77"/>
      <c r="RWH66" s="77"/>
      <c r="RWI66" s="77"/>
      <c r="RWJ66" s="77"/>
      <c r="RWK66" s="77"/>
      <c r="RWL66" s="77"/>
      <c r="RWM66" s="77"/>
      <c r="RWN66" s="77"/>
      <c r="RWO66" s="77"/>
      <c r="RWP66" s="77"/>
      <c r="RWQ66" s="77"/>
      <c r="RWR66" s="77"/>
      <c r="RWS66" s="77"/>
      <c r="RWT66" s="77"/>
      <c r="RWU66" s="77"/>
      <c r="RWV66" s="77"/>
      <c r="RWW66" s="77"/>
      <c r="RWX66" s="77"/>
      <c r="RWY66" s="77"/>
      <c r="RWZ66" s="77"/>
      <c r="RXA66" s="77"/>
      <c r="RXB66" s="77"/>
      <c r="RXC66" s="77"/>
      <c r="RXD66" s="77"/>
      <c r="RXE66" s="77"/>
      <c r="RXF66" s="77"/>
      <c r="RXG66" s="77"/>
      <c r="RXH66" s="77"/>
      <c r="RXI66" s="77"/>
      <c r="RXJ66" s="77"/>
      <c r="RXK66" s="77"/>
      <c r="RXL66" s="77"/>
      <c r="RXM66" s="77"/>
      <c r="RXN66" s="77"/>
      <c r="RXO66" s="77"/>
      <c r="RXP66" s="77"/>
      <c r="RXQ66" s="77"/>
      <c r="RXR66" s="77"/>
      <c r="RXS66" s="77"/>
      <c r="RXT66" s="77"/>
      <c r="RXU66" s="77"/>
      <c r="RXV66" s="77"/>
      <c r="RXW66" s="77"/>
      <c r="RXX66" s="77"/>
      <c r="RXY66" s="77"/>
      <c r="RXZ66" s="77"/>
      <c r="RYA66" s="77"/>
      <c r="RYB66" s="77"/>
      <c r="RYC66" s="77"/>
      <c r="RYD66" s="77"/>
      <c r="RYE66" s="77"/>
      <c r="RYF66" s="77"/>
      <c r="RYG66" s="77"/>
      <c r="RYH66" s="77"/>
      <c r="RYI66" s="77"/>
      <c r="RYJ66" s="77"/>
      <c r="RYK66" s="77"/>
      <c r="RYL66" s="77"/>
      <c r="RYM66" s="77"/>
      <c r="RYN66" s="77"/>
      <c r="RYO66" s="77"/>
      <c r="RYP66" s="77"/>
      <c r="RYQ66" s="77"/>
      <c r="RYR66" s="77"/>
      <c r="RYS66" s="77"/>
      <c r="RYT66" s="77"/>
      <c r="RYU66" s="77"/>
      <c r="RYV66" s="77"/>
      <c r="RYW66" s="77"/>
      <c r="RYX66" s="77"/>
      <c r="RYY66" s="77"/>
      <c r="RYZ66" s="77"/>
      <c r="RZA66" s="77"/>
      <c r="RZB66" s="77"/>
      <c r="RZC66" s="77"/>
      <c r="RZD66" s="77"/>
      <c r="RZE66" s="77"/>
      <c r="RZF66" s="77"/>
      <c r="RZG66" s="77"/>
      <c r="RZH66" s="77"/>
      <c r="RZI66" s="77"/>
      <c r="RZJ66" s="77"/>
      <c r="RZK66" s="77"/>
      <c r="RZL66" s="77"/>
      <c r="RZM66" s="77"/>
      <c r="RZN66" s="77"/>
      <c r="RZO66" s="77"/>
      <c r="RZP66" s="77"/>
      <c r="RZQ66" s="77"/>
      <c r="RZR66" s="77"/>
      <c r="RZS66" s="77"/>
      <c r="RZT66" s="77"/>
      <c r="RZU66" s="77"/>
      <c r="RZV66" s="77"/>
      <c r="RZW66" s="77"/>
      <c r="RZX66" s="77"/>
      <c r="RZY66" s="77"/>
      <c r="RZZ66" s="77"/>
      <c r="SAA66" s="77"/>
      <c r="SAB66" s="77"/>
      <c r="SAC66" s="77"/>
      <c r="SAD66" s="77"/>
      <c r="SAE66" s="77"/>
      <c r="SAF66" s="77"/>
      <c r="SAG66" s="77"/>
      <c r="SAH66" s="77"/>
      <c r="SAI66" s="77"/>
      <c r="SAJ66" s="77"/>
      <c r="SAK66" s="77"/>
      <c r="SAL66" s="77"/>
      <c r="SAM66" s="77"/>
      <c r="SAN66" s="77"/>
      <c r="SAO66" s="77"/>
      <c r="SAP66" s="77"/>
      <c r="SAQ66" s="77"/>
      <c r="SAR66" s="77"/>
      <c r="SAS66" s="77"/>
      <c r="SAT66" s="77"/>
      <c r="SAU66" s="77"/>
      <c r="SAV66" s="77"/>
      <c r="SAW66" s="77"/>
      <c r="SAX66" s="77"/>
      <c r="SAY66" s="77"/>
      <c r="SAZ66" s="77"/>
      <c r="SBA66" s="77"/>
      <c r="SBB66" s="77"/>
      <c r="SBC66" s="77"/>
      <c r="SBD66" s="77"/>
      <c r="SBE66" s="77"/>
      <c r="SBF66" s="77"/>
      <c r="SBG66" s="77"/>
      <c r="SBH66" s="77"/>
      <c r="SBI66" s="77"/>
      <c r="SBJ66" s="77"/>
      <c r="SBK66" s="77"/>
      <c r="SBL66" s="77"/>
      <c r="SBM66" s="77"/>
      <c r="SBN66" s="77"/>
      <c r="SBO66" s="77"/>
      <c r="SBP66" s="77"/>
      <c r="SBQ66" s="77"/>
      <c r="SBR66" s="77"/>
      <c r="SBS66" s="77"/>
      <c r="SBT66" s="77"/>
      <c r="SBU66" s="77"/>
      <c r="SBV66" s="77"/>
      <c r="SBW66" s="77"/>
      <c r="SBX66" s="77"/>
      <c r="SBY66" s="77"/>
      <c r="SBZ66" s="77"/>
      <c r="SCA66" s="77"/>
      <c r="SCB66" s="77"/>
      <c r="SCC66" s="77"/>
      <c r="SCD66" s="77"/>
      <c r="SCE66" s="77"/>
      <c r="SCF66" s="77"/>
      <c r="SCG66" s="77"/>
      <c r="SCH66" s="77"/>
      <c r="SCI66" s="77"/>
      <c r="SCJ66" s="77"/>
      <c r="SCK66" s="77"/>
      <c r="SCL66" s="77"/>
      <c r="SCM66" s="77"/>
      <c r="SCN66" s="77"/>
      <c r="SCO66" s="77"/>
      <c r="SCP66" s="77"/>
      <c r="SCQ66" s="77"/>
      <c r="SCR66" s="77"/>
      <c r="SCS66" s="77"/>
      <c r="SCT66" s="77"/>
      <c r="SCU66" s="77"/>
      <c r="SCV66" s="77"/>
      <c r="SCW66" s="77"/>
      <c r="SCX66" s="77"/>
      <c r="SCY66" s="77"/>
      <c r="SCZ66" s="77"/>
      <c r="SDA66" s="77"/>
      <c r="SDB66" s="77"/>
      <c r="SDC66" s="77"/>
      <c r="SDD66" s="77"/>
      <c r="SDE66" s="77"/>
      <c r="SDF66" s="77"/>
      <c r="SDG66" s="77"/>
      <c r="SDH66" s="77"/>
      <c r="SDI66" s="77"/>
      <c r="SDJ66" s="77"/>
      <c r="SDK66" s="77"/>
      <c r="SDL66" s="77"/>
      <c r="SDM66" s="77"/>
      <c r="SDN66" s="77"/>
      <c r="SDO66" s="77"/>
      <c r="SDP66" s="77"/>
      <c r="SDQ66" s="77"/>
      <c r="SDR66" s="77"/>
      <c r="SDS66" s="77"/>
      <c r="SDT66" s="77"/>
      <c r="SDU66" s="77"/>
      <c r="SDV66" s="77"/>
      <c r="SDW66" s="77"/>
      <c r="SDX66" s="77"/>
      <c r="SDY66" s="77"/>
      <c r="SDZ66" s="77"/>
      <c r="SEA66" s="77"/>
      <c r="SEB66" s="77"/>
      <c r="SEC66" s="77"/>
      <c r="SED66" s="77"/>
      <c r="SEE66" s="77"/>
      <c r="SEF66" s="77"/>
      <c r="SEG66" s="77"/>
      <c r="SEH66" s="77"/>
      <c r="SEI66" s="77"/>
      <c r="SEJ66" s="77"/>
      <c r="SEK66" s="77"/>
      <c r="SEL66" s="77"/>
      <c r="SEM66" s="77"/>
      <c r="SEN66" s="77"/>
      <c r="SEO66" s="77"/>
      <c r="SEP66" s="77"/>
      <c r="SEQ66" s="77"/>
      <c r="SER66" s="77"/>
      <c r="SES66" s="77"/>
      <c r="SET66" s="77"/>
      <c r="SEU66" s="77"/>
      <c r="SEV66" s="77"/>
      <c r="SEW66" s="77"/>
      <c r="SEX66" s="77"/>
      <c r="SEY66" s="77"/>
      <c r="SEZ66" s="77"/>
      <c r="SFA66" s="77"/>
      <c r="SFB66" s="77"/>
      <c r="SFC66" s="77"/>
      <c r="SFD66" s="77"/>
      <c r="SFE66" s="77"/>
      <c r="SFF66" s="77"/>
      <c r="SFG66" s="77"/>
      <c r="SFH66" s="77"/>
      <c r="SFI66" s="77"/>
      <c r="SFJ66" s="77"/>
      <c r="SFK66" s="77"/>
      <c r="SFL66" s="77"/>
      <c r="SFM66" s="77"/>
      <c r="SFN66" s="77"/>
      <c r="SFO66" s="77"/>
      <c r="SFP66" s="77"/>
      <c r="SFQ66" s="77"/>
      <c r="SFR66" s="77"/>
      <c r="SFS66" s="77"/>
      <c r="SFT66" s="77"/>
      <c r="SFU66" s="77"/>
      <c r="SFV66" s="77"/>
      <c r="SFW66" s="77"/>
      <c r="SFX66" s="77"/>
      <c r="SFY66" s="77"/>
      <c r="SFZ66" s="77"/>
      <c r="SGA66" s="77"/>
      <c r="SGB66" s="77"/>
      <c r="SGC66" s="77"/>
      <c r="SGD66" s="77"/>
      <c r="SGE66" s="77"/>
      <c r="SGF66" s="77"/>
      <c r="SGG66" s="77"/>
      <c r="SGH66" s="77"/>
      <c r="SGI66" s="77"/>
      <c r="SGJ66" s="77"/>
      <c r="SGK66" s="77"/>
      <c r="SGL66" s="77"/>
      <c r="SGM66" s="77"/>
      <c r="SGN66" s="77"/>
      <c r="SGO66" s="77"/>
      <c r="SGP66" s="77"/>
      <c r="SGQ66" s="77"/>
      <c r="SGR66" s="77"/>
      <c r="SGS66" s="77"/>
      <c r="SGT66" s="77"/>
      <c r="SGU66" s="77"/>
      <c r="SGV66" s="77"/>
      <c r="SGW66" s="77"/>
      <c r="SGX66" s="77"/>
      <c r="SGY66" s="77"/>
      <c r="SGZ66" s="77"/>
      <c r="SHA66" s="77"/>
      <c r="SHB66" s="77"/>
      <c r="SHC66" s="77"/>
      <c r="SHD66" s="77"/>
      <c r="SHE66" s="77"/>
      <c r="SHF66" s="77"/>
      <c r="SHG66" s="77"/>
      <c r="SHH66" s="77"/>
      <c r="SHI66" s="77"/>
      <c r="SHJ66" s="77"/>
      <c r="SHK66" s="77"/>
      <c r="SHL66" s="77"/>
      <c r="SHM66" s="77"/>
      <c r="SHN66" s="77"/>
      <c r="SHO66" s="77"/>
      <c r="SHP66" s="77"/>
      <c r="SHQ66" s="77"/>
      <c r="SHR66" s="77"/>
      <c r="SHS66" s="77"/>
      <c r="SHT66" s="77"/>
      <c r="SHU66" s="77"/>
      <c r="SHV66" s="77"/>
      <c r="SHW66" s="77"/>
      <c r="SHX66" s="77"/>
      <c r="SHY66" s="77"/>
      <c r="SHZ66" s="77"/>
      <c r="SIA66" s="77"/>
      <c r="SIB66" s="77"/>
      <c r="SIC66" s="77"/>
      <c r="SID66" s="77"/>
      <c r="SIE66" s="77"/>
      <c r="SIF66" s="77"/>
      <c r="SIG66" s="77"/>
      <c r="SIH66" s="77"/>
      <c r="SII66" s="77"/>
      <c r="SIJ66" s="77"/>
      <c r="SIK66" s="77"/>
      <c r="SIL66" s="77"/>
      <c r="SIM66" s="77"/>
      <c r="SIN66" s="77"/>
      <c r="SIO66" s="77"/>
      <c r="SIP66" s="77"/>
      <c r="SIQ66" s="77"/>
      <c r="SIR66" s="77"/>
      <c r="SIS66" s="77"/>
      <c r="SIT66" s="77"/>
      <c r="SIU66" s="77"/>
      <c r="SIV66" s="77"/>
      <c r="SIW66" s="77"/>
      <c r="SIX66" s="77"/>
      <c r="SIY66" s="77"/>
      <c r="SIZ66" s="77"/>
      <c r="SJA66" s="77"/>
      <c r="SJB66" s="77"/>
      <c r="SJC66" s="77"/>
      <c r="SJD66" s="77"/>
      <c r="SJE66" s="77"/>
      <c r="SJF66" s="77"/>
      <c r="SJG66" s="77"/>
      <c r="SJH66" s="77"/>
      <c r="SJI66" s="77"/>
      <c r="SJJ66" s="77"/>
      <c r="SJK66" s="77"/>
      <c r="SJL66" s="77"/>
      <c r="SJM66" s="77"/>
      <c r="SJN66" s="77"/>
      <c r="SJO66" s="77"/>
      <c r="SJP66" s="77"/>
      <c r="SJQ66" s="77"/>
      <c r="SJR66" s="77"/>
      <c r="SJS66" s="77"/>
      <c r="SJT66" s="77"/>
      <c r="SJU66" s="77"/>
      <c r="SJV66" s="77"/>
      <c r="SJW66" s="77"/>
      <c r="SJX66" s="77"/>
      <c r="SJY66" s="77"/>
      <c r="SJZ66" s="77"/>
      <c r="SKA66" s="77"/>
      <c r="SKB66" s="77"/>
      <c r="SKC66" s="77"/>
      <c r="SKD66" s="77"/>
      <c r="SKE66" s="77"/>
      <c r="SKF66" s="77"/>
      <c r="SKG66" s="77"/>
      <c r="SKH66" s="77"/>
      <c r="SKI66" s="77"/>
      <c r="SKJ66" s="77"/>
      <c r="SKK66" s="77"/>
      <c r="SKL66" s="77"/>
      <c r="SKM66" s="77"/>
      <c r="SKN66" s="77"/>
      <c r="SKO66" s="77"/>
      <c r="SKP66" s="77"/>
      <c r="SKQ66" s="77"/>
      <c r="SKR66" s="77"/>
      <c r="SKS66" s="77"/>
      <c r="SKT66" s="77"/>
      <c r="SKU66" s="77"/>
      <c r="SKV66" s="77"/>
      <c r="SKW66" s="77"/>
      <c r="SKX66" s="77"/>
      <c r="SKY66" s="77"/>
      <c r="SKZ66" s="77"/>
      <c r="SLA66" s="77"/>
      <c r="SLB66" s="77"/>
      <c r="SLC66" s="77"/>
      <c r="SLD66" s="77"/>
      <c r="SLE66" s="77"/>
      <c r="SLF66" s="77"/>
      <c r="SLG66" s="77"/>
      <c r="SLH66" s="77"/>
      <c r="SLI66" s="77"/>
      <c r="SLJ66" s="77"/>
      <c r="SLK66" s="77"/>
      <c r="SLL66" s="77"/>
      <c r="SLM66" s="77"/>
      <c r="SLN66" s="77"/>
      <c r="SLO66" s="77"/>
      <c r="SLP66" s="77"/>
      <c r="SLQ66" s="77"/>
      <c r="SLR66" s="77"/>
      <c r="SLS66" s="77"/>
      <c r="SLT66" s="77"/>
      <c r="SLU66" s="77"/>
      <c r="SLV66" s="77"/>
      <c r="SLW66" s="77"/>
      <c r="SLX66" s="77"/>
      <c r="SLY66" s="77"/>
      <c r="SLZ66" s="77"/>
      <c r="SMA66" s="77"/>
      <c r="SMB66" s="77"/>
      <c r="SMC66" s="77"/>
      <c r="SMD66" s="77"/>
      <c r="SME66" s="77"/>
      <c r="SMF66" s="77"/>
      <c r="SMG66" s="77"/>
      <c r="SMH66" s="77"/>
      <c r="SMI66" s="77"/>
      <c r="SMJ66" s="77"/>
      <c r="SMK66" s="77"/>
      <c r="SML66" s="77"/>
      <c r="SMM66" s="77"/>
      <c r="SMN66" s="77"/>
      <c r="SMO66" s="77"/>
      <c r="SMP66" s="77"/>
      <c r="SMQ66" s="77"/>
      <c r="SMR66" s="77"/>
      <c r="SMS66" s="77"/>
      <c r="SMT66" s="77"/>
      <c r="SMU66" s="77"/>
      <c r="SMV66" s="77"/>
      <c r="SMW66" s="77"/>
      <c r="SMX66" s="77"/>
      <c r="SMY66" s="77"/>
      <c r="SMZ66" s="77"/>
      <c r="SNA66" s="77"/>
      <c r="SNB66" s="77"/>
      <c r="SNC66" s="77"/>
      <c r="SND66" s="77"/>
      <c r="SNE66" s="77"/>
      <c r="SNF66" s="77"/>
      <c r="SNG66" s="77"/>
      <c r="SNH66" s="77"/>
      <c r="SNI66" s="77"/>
      <c r="SNJ66" s="77"/>
      <c r="SNK66" s="77"/>
      <c r="SNL66" s="77"/>
      <c r="SNM66" s="77"/>
      <c r="SNN66" s="77"/>
      <c r="SNO66" s="77"/>
      <c r="SNP66" s="77"/>
      <c r="SNQ66" s="77"/>
      <c r="SNR66" s="77"/>
      <c r="SNS66" s="77"/>
      <c r="SNT66" s="77"/>
      <c r="SNU66" s="77"/>
      <c r="SNV66" s="77"/>
      <c r="SNW66" s="77"/>
      <c r="SNX66" s="77"/>
      <c r="SNY66" s="77"/>
      <c r="SNZ66" s="77"/>
      <c r="SOA66" s="77"/>
      <c r="SOB66" s="77"/>
      <c r="SOC66" s="77"/>
      <c r="SOD66" s="77"/>
      <c r="SOE66" s="77"/>
      <c r="SOF66" s="77"/>
      <c r="SOG66" s="77"/>
      <c r="SOH66" s="77"/>
      <c r="SOI66" s="77"/>
      <c r="SOJ66" s="77"/>
      <c r="SOK66" s="77"/>
      <c r="SOL66" s="77"/>
      <c r="SOM66" s="77"/>
      <c r="SON66" s="77"/>
      <c r="SOO66" s="77"/>
      <c r="SOP66" s="77"/>
      <c r="SOQ66" s="77"/>
      <c r="SOR66" s="77"/>
      <c r="SOS66" s="77"/>
      <c r="SOT66" s="77"/>
      <c r="SOU66" s="77"/>
      <c r="SOV66" s="77"/>
      <c r="SOW66" s="77"/>
      <c r="SOX66" s="77"/>
      <c r="SOY66" s="77"/>
      <c r="SOZ66" s="77"/>
      <c r="SPA66" s="77"/>
      <c r="SPB66" s="77"/>
      <c r="SPC66" s="77"/>
      <c r="SPD66" s="77"/>
      <c r="SPE66" s="77"/>
      <c r="SPF66" s="77"/>
      <c r="SPG66" s="77"/>
      <c r="SPH66" s="77"/>
      <c r="SPI66" s="77"/>
      <c r="SPJ66" s="77"/>
      <c r="SPK66" s="77"/>
      <c r="SPL66" s="77"/>
      <c r="SPM66" s="77"/>
      <c r="SPN66" s="77"/>
      <c r="SPO66" s="77"/>
      <c r="SPP66" s="77"/>
      <c r="SPQ66" s="77"/>
      <c r="SPR66" s="77"/>
      <c r="SPS66" s="77"/>
      <c r="SPT66" s="77"/>
      <c r="SPU66" s="77"/>
      <c r="SPV66" s="77"/>
      <c r="SPW66" s="77"/>
      <c r="SPX66" s="77"/>
      <c r="SPY66" s="77"/>
      <c r="SPZ66" s="77"/>
      <c r="SQA66" s="77"/>
      <c r="SQB66" s="77"/>
      <c r="SQC66" s="77"/>
      <c r="SQD66" s="77"/>
      <c r="SQE66" s="77"/>
      <c r="SQF66" s="77"/>
      <c r="SQG66" s="77"/>
      <c r="SQH66" s="77"/>
      <c r="SQI66" s="77"/>
      <c r="SQJ66" s="77"/>
      <c r="SQK66" s="77"/>
      <c r="SQL66" s="77"/>
      <c r="SQM66" s="77"/>
      <c r="SQN66" s="77"/>
      <c r="SQO66" s="77"/>
      <c r="SQP66" s="77"/>
      <c r="SQQ66" s="77"/>
      <c r="SQR66" s="77"/>
      <c r="SQS66" s="77"/>
      <c r="SQT66" s="77"/>
      <c r="SQU66" s="77"/>
      <c r="SQV66" s="77"/>
      <c r="SQW66" s="77"/>
      <c r="SQX66" s="77"/>
      <c r="SQY66" s="77"/>
      <c r="SQZ66" s="77"/>
      <c r="SRA66" s="77"/>
      <c r="SRB66" s="77"/>
      <c r="SRC66" s="77"/>
      <c r="SRD66" s="77"/>
      <c r="SRE66" s="77"/>
      <c r="SRF66" s="77"/>
      <c r="SRG66" s="77"/>
      <c r="SRH66" s="77"/>
      <c r="SRI66" s="77"/>
      <c r="SRJ66" s="77"/>
      <c r="SRK66" s="77"/>
      <c r="SRL66" s="77"/>
      <c r="SRM66" s="77"/>
      <c r="SRN66" s="77"/>
      <c r="SRO66" s="77"/>
      <c r="SRP66" s="77"/>
      <c r="SRQ66" s="77"/>
      <c r="SRR66" s="77"/>
      <c r="SRS66" s="77"/>
      <c r="SRT66" s="77"/>
      <c r="SRU66" s="77"/>
      <c r="SRV66" s="77"/>
      <c r="SRW66" s="77"/>
      <c r="SRX66" s="77"/>
      <c r="SRY66" s="77"/>
      <c r="SRZ66" s="77"/>
      <c r="SSA66" s="77"/>
      <c r="SSB66" s="77"/>
      <c r="SSC66" s="77"/>
      <c r="SSD66" s="77"/>
      <c r="SSE66" s="77"/>
      <c r="SSF66" s="77"/>
      <c r="SSG66" s="77"/>
      <c r="SSH66" s="77"/>
      <c r="SSI66" s="77"/>
      <c r="SSJ66" s="77"/>
      <c r="SSK66" s="77"/>
      <c r="SSL66" s="77"/>
      <c r="SSM66" s="77"/>
      <c r="SSN66" s="77"/>
      <c r="SSO66" s="77"/>
      <c r="SSP66" s="77"/>
      <c r="SSQ66" s="77"/>
      <c r="SSR66" s="77"/>
      <c r="SSS66" s="77"/>
      <c r="SST66" s="77"/>
      <c r="SSU66" s="77"/>
      <c r="SSV66" s="77"/>
      <c r="SSW66" s="77"/>
      <c r="SSX66" s="77"/>
      <c r="SSY66" s="77"/>
      <c r="SSZ66" s="77"/>
      <c r="STA66" s="77"/>
      <c r="STB66" s="77"/>
      <c r="STC66" s="77"/>
      <c r="STD66" s="77"/>
      <c r="STE66" s="77"/>
      <c r="STF66" s="77"/>
      <c r="STG66" s="77"/>
      <c r="STH66" s="77"/>
      <c r="STI66" s="77"/>
      <c r="STJ66" s="77"/>
      <c r="STK66" s="77"/>
      <c r="STL66" s="77"/>
      <c r="STM66" s="77"/>
      <c r="STN66" s="77"/>
      <c r="STO66" s="77"/>
      <c r="STP66" s="77"/>
      <c r="STQ66" s="77"/>
      <c r="STR66" s="77"/>
      <c r="STS66" s="77"/>
      <c r="STT66" s="77"/>
      <c r="STU66" s="77"/>
      <c r="STV66" s="77"/>
      <c r="STW66" s="77"/>
      <c r="STX66" s="77"/>
      <c r="STY66" s="77"/>
      <c r="STZ66" s="77"/>
      <c r="SUA66" s="77"/>
      <c r="SUB66" s="77"/>
      <c r="SUC66" s="77"/>
      <c r="SUD66" s="77"/>
      <c r="SUE66" s="77"/>
      <c r="SUF66" s="77"/>
      <c r="SUG66" s="77"/>
      <c r="SUH66" s="77"/>
      <c r="SUI66" s="77"/>
      <c r="SUJ66" s="77"/>
      <c r="SUK66" s="77"/>
      <c r="SUL66" s="77"/>
      <c r="SUM66" s="77"/>
      <c r="SUN66" s="77"/>
      <c r="SUO66" s="77"/>
      <c r="SUP66" s="77"/>
      <c r="SUQ66" s="77"/>
      <c r="SUR66" s="77"/>
      <c r="SUS66" s="77"/>
      <c r="SUT66" s="77"/>
      <c r="SUU66" s="77"/>
      <c r="SUV66" s="77"/>
      <c r="SUW66" s="77"/>
      <c r="SUX66" s="77"/>
      <c r="SUY66" s="77"/>
      <c r="SUZ66" s="77"/>
      <c r="SVA66" s="77"/>
      <c r="SVB66" s="77"/>
      <c r="SVC66" s="77"/>
      <c r="SVD66" s="77"/>
      <c r="SVE66" s="77"/>
      <c r="SVF66" s="77"/>
      <c r="SVG66" s="77"/>
      <c r="SVH66" s="77"/>
      <c r="SVI66" s="77"/>
      <c r="SVJ66" s="77"/>
      <c r="SVK66" s="77"/>
      <c r="SVL66" s="77"/>
      <c r="SVM66" s="77"/>
      <c r="SVN66" s="77"/>
      <c r="SVO66" s="77"/>
      <c r="SVP66" s="77"/>
      <c r="SVQ66" s="77"/>
      <c r="SVR66" s="77"/>
      <c r="SVS66" s="77"/>
      <c r="SVT66" s="77"/>
      <c r="SVU66" s="77"/>
      <c r="SVV66" s="77"/>
      <c r="SVW66" s="77"/>
      <c r="SVX66" s="77"/>
      <c r="SVY66" s="77"/>
      <c r="SVZ66" s="77"/>
      <c r="SWA66" s="77"/>
      <c r="SWB66" s="77"/>
      <c r="SWC66" s="77"/>
      <c r="SWD66" s="77"/>
      <c r="SWE66" s="77"/>
      <c r="SWF66" s="77"/>
      <c r="SWG66" s="77"/>
      <c r="SWH66" s="77"/>
      <c r="SWI66" s="77"/>
      <c r="SWJ66" s="77"/>
      <c r="SWK66" s="77"/>
      <c r="SWL66" s="77"/>
      <c r="SWM66" s="77"/>
      <c r="SWN66" s="77"/>
      <c r="SWO66" s="77"/>
      <c r="SWP66" s="77"/>
      <c r="SWQ66" s="77"/>
      <c r="SWR66" s="77"/>
      <c r="SWS66" s="77"/>
      <c r="SWT66" s="77"/>
      <c r="SWU66" s="77"/>
      <c r="SWV66" s="77"/>
      <c r="SWW66" s="77"/>
      <c r="SWX66" s="77"/>
      <c r="SWY66" s="77"/>
      <c r="SWZ66" s="77"/>
      <c r="SXA66" s="77"/>
      <c r="SXB66" s="77"/>
      <c r="SXC66" s="77"/>
      <c r="SXD66" s="77"/>
      <c r="SXE66" s="77"/>
      <c r="SXF66" s="77"/>
      <c r="SXG66" s="77"/>
      <c r="SXH66" s="77"/>
      <c r="SXI66" s="77"/>
      <c r="SXJ66" s="77"/>
      <c r="SXK66" s="77"/>
      <c r="SXL66" s="77"/>
      <c r="SXM66" s="77"/>
      <c r="SXN66" s="77"/>
      <c r="SXO66" s="77"/>
      <c r="SXP66" s="77"/>
      <c r="SXQ66" s="77"/>
      <c r="SXR66" s="77"/>
      <c r="SXS66" s="77"/>
      <c r="SXT66" s="77"/>
      <c r="SXU66" s="77"/>
      <c r="SXV66" s="77"/>
      <c r="SXW66" s="77"/>
      <c r="SXX66" s="77"/>
      <c r="SXY66" s="77"/>
      <c r="SXZ66" s="77"/>
      <c r="SYA66" s="77"/>
      <c r="SYB66" s="77"/>
      <c r="SYC66" s="77"/>
      <c r="SYD66" s="77"/>
      <c r="SYE66" s="77"/>
      <c r="SYF66" s="77"/>
      <c r="SYG66" s="77"/>
      <c r="SYH66" s="77"/>
      <c r="SYI66" s="77"/>
      <c r="SYJ66" s="77"/>
      <c r="SYK66" s="77"/>
      <c r="SYL66" s="77"/>
      <c r="SYM66" s="77"/>
      <c r="SYN66" s="77"/>
      <c r="SYO66" s="77"/>
      <c r="SYP66" s="77"/>
      <c r="SYQ66" s="77"/>
      <c r="SYR66" s="77"/>
      <c r="SYS66" s="77"/>
      <c r="SYT66" s="77"/>
      <c r="SYU66" s="77"/>
      <c r="SYV66" s="77"/>
      <c r="SYW66" s="77"/>
      <c r="SYX66" s="77"/>
      <c r="SYY66" s="77"/>
      <c r="SYZ66" s="77"/>
      <c r="SZA66" s="77"/>
      <c r="SZB66" s="77"/>
      <c r="SZC66" s="77"/>
      <c r="SZD66" s="77"/>
      <c r="SZE66" s="77"/>
      <c r="SZF66" s="77"/>
      <c r="SZG66" s="77"/>
      <c r="SZH66" s="77"/>
      <c r="SZI66" s="77"/>
      <c r="SZJ66" s="77"/>
      <c r="SZK66" s="77"/>
      <c r="SZL66" s="77"/>
      <c r="SZM66" s="77"/>
      <c r="SZN66" s="77"/>
      <c r="SZO66" s="77"/>
      <c r="SZP66" s="77"/>
      <c r="SZQ66" s="77"/>
      <c r="SZR66" s="77"/>
      <c r="SZS66" s="77"/>
      <c r="SZT66" s="77"/>
      <c r="SZU66" s="77"/>
      <c r="SZV66" s="77"/>
      <c r="SZW66" s="77"/>
      <c r="SZX66" s="77"/>
      <c r="SZY66" s="77"/>
      <c r="SZZ66" s="77"/>
      <c r="TAA66" s="77"/>
      <c r="TAB66" s="77"/>
      <c r="TAC66" s="77"/>
      <c r="TAD66" s="77"/>
      <c r="TAE66" s="77"/>
      <c r="TAF66" s="77"/>
      <c r="TAG66" s="77"/>
      <c r="TAH66" s="77"/>
      <c r="TAI66" s="77"/>
      <c r="TAJ66" s="77"/>
      <c r="TAK66" s="77"/>
      <c r="TAL66" s="77"/>
      <c r="TAM66" s="77"/>
      <c r="TAN66" s="77"/>
      <c r="TAO66" s="77"/>
      <c r="TAP66" s="77"/>
      <c r="TAQ66" s="77"/>
      <c r="TAR66" s="77"/>
      <c r="TAS66" s="77"/>
      <c r="TAT66" s="77"/>
      <c r="TAU66" s="77"/>
      <c r="TAV66" s="77"/>
      <c r="TAW66" s="77"/>
      <c r="TAX66" s="77"/>
      <c r="TAY66" s="77"/>
      <c r="TAZ66" s="77"/>
      <c r="TBA66" s="77"/>
      <c r="TBB66" s="77"/>
      <c r="TBC66" s="77"/>
      <c r="TBD66" s="77"/>
      <c r="TBE66" s="77"/>
      <c r="TBF66" s="77"/>
      <c r="TBG66" s="77"/>
      <c r="TBH66" s="77"/>
      <c r="TBI66" s="77"/>
      <c r="TBJ66" s="77"/>
      <c r="TBK66" s="77"/>
      <c r="TBL66" s="77"/>
      <c r="TBM66" s="77"/>
      <c r="TBN66" s="77"/>
      <c r="TBO66" s="77"/>
      <c r="TBP66" s="77"/>
      <c r="TBQ66" s="77"/>
      <c r="TBR66" s="77"/>
      <c r="TBS66" s="77"/>
      <c r="TBT66" s="77"/>
      <c r="TBU66" s="77"/>
      <c r="TBV66" s="77"/>
      <c r="TBW66" s="77"/>
      <c r="TBX66" s="77"/>
      <c r="TBY66" s="77"/>
      <c r="TBZ66" s="77"/>
      <c r="TCA66" s="77"/>
      <c r="TCB66" s="77"/>
      <c r="TCC66" s="77"/>
      <c r="TCD66" s="77"/>
      <c r="TCE66" s="77"/>
      <c r="TCF66" s="77"/>
      <c r="TCG66" s="77"/>
      <c r="TCH66" s="77"/>
      <c r="TCI66" s="77"/>
      <c r="TCJ66" s="77"/>
      <c r="TCK66" s="77"/>
      <c r="TCL66" s="77"/>
      <c r="TCM66" s="77"/>
      <c r="TCN66" s="77"/>
      <c r="TCO66" s="77"/>
      <c r="TCP66" s="77"/>
      <c r="TCQ66" s="77"/>
      <c r="TCR66" s="77"/>
      <c r="TCS66" s="77"/>
      <c r="TCT66" s="77"/>
      <c r="TCU66" s="77"/>
      <c r="TCV66" s="77"/>
      <c r="TCW66" s="77"/>
      <c r="TCX66" s="77"/>
      <c r="TCY66" s="77"/>
      <c r="TCZ66" s="77"/>
      <c r="TDA66" s="77"/>
      <c r="TDB66" s="77"/>
      <c r="TDC66" s="77"/>
      <c r="TDD66" s="77"/>
      <c r="TDE66" s="77"/>
      <c r="TDF66" s="77"/>
      <c r="TDG66" s="77"/>
      <c r="TDH66" s="77"/>
      <c r="TDI66" s="77"/>
      <c r="TDJ66" s="77"/>
      <c r="TDK66" s="77"/>
      <c r="TDL66" s="77"/>
      <c r="TDM66" s="77"/>
      <c r="TDN66" s="77"/>
      <c r="TDO66" s="77"/>
      <c r="TDP66" s="77"/>
      <c r="TDQ66" s="77"/>
      <c r="TDR66" s="77"/>
      <c r="TDS66" s="77"/>
      <c r="TDT66" s="77"/>
      <c r="TDU66" s="77"/>
      <c r="TDV66" s="77"/>
      <c r="TDW66" s="77"/>
      <c r="TDX66" s="77"/>
      <c r="TDY66" s="77"/>
      <c r="TDZ66" s="77"/>
      <c r="TEA66" s="77"/>
      <c r="TEB66" s="77"/>
      <c r="TEC66" s="77"/>
      <c r="TED66" s="77"/>
      <c r="TEE66" s="77"/>
      <c r="TEF66" s="77"/>
      <c r="TEG66" s="77"/>
      <c r="TEH66" s="77"/>
      <c r="TEI66" s="77"/>
      <c r="TEJ66" s="77"/>
      <c r="TEK66" s="77"/>
      <c r="TEL66" s="77"/>
      <c r="TEM66" s="77"/>
      <c r="TEN66" s="77"/>
      <c r="TEO66" s="77"/>
      <c r="TEP66" s="77"/>
      <c r="TEQ66" s="77"/>
      <c r="TER66" s="77"/>
      <c r="TES66" s="77"/>
      <c r="TET66" s="77"/>
      <c r="TEU66" s="77"/>
      <c r="TEV66" s="77"/>
      <c r="TEW66" s="77"/>
      <c r="TEX66" s="77"/>
      <c r="TEY66" s="77"/>
      <c r="TEZ66" s="77"/>
      <c r="TFA66" s="77"/>
      <c r="TFB66" s="77"/>
      <c r="TFC66" s="77"/>
      <c r="TFD66" s="77"/>
      <c r="TFE66" s="77"/>
      <c r="TFF66" s="77"/>
      <c r="TFG66" s="77"/>
      <c r="TFH66" s="77"/>
      <c r="TFI66" s="77"/>
      <c r="TFJ66" s="77"/>
      <c r="TFK66" s="77"/>
      <c r="TFL66" s="77"/>
      <c r="TFM66" s="77"/>
      <c r="TFN66" s="77"/>
      <c r="TFO66" s="77"/>
      <c r="TFP66" s="77"/>
      <c r="TFQ66" s="77"/>
      <c r="TFR66" s="77"/>
      <c r="TFS66" s="77"/>
      <c r="TFT66" s="77"/>
      <c r="TFU66" s="77"/>
      <c r="TFV66" s="77"/>
      <c r="TFW66" s="77"/>
      <c r="TFX66" s="77"/>
      <c r="TFY66" s="77"/>
      <c r="TFZ66" s="77"/>
      <c r="TGA66" s="77"/>
      <c r="TGB66" s="77"/>
      <c r="TGC66" s="77"/>
      <c r="TGD66" s="77"/>
      <c r="TGE66" s="77"/>
      <c r="TGF66" s="77"/>
      <c r="TGG66" s="77"/>
      <c r="TGH66" s="77"/>
      <c r="TGI66" s="77"/>
      <c r="TGJ66" s="77"/>
      <c r="TGK66" s="77"/>
      <c r="TGL66" s="77"/>
      <c r="TGM66" s="77"/>
      <c r="TGN66" s="77"/>
      <c r="TGO66" s="77"/>
      <c r="TGP66" s="77"/>
      <c r="TGQ66" s="77"/>
      <c r="TGR66" s="77"/>
      <c r="TGS66" s="77"/>
      <c r="TGT66" s="77"/>
      <c r="TGU66" s="77"/>
      <c r="TGV66" s="77"/>
      <c r="TGW66" s="77"/>
      <c r="TGX66" s="77"/>
      <c r="TGY66" s="77"/>
      <c r="TGZ66" s="77"/>
      <c r="THA66" s="77"/>
      <c r="THB66" s="77"/>
      <c r="THC66" s="77"/>
      <c r="THD66" s="77"/>
      <c r="THE66" s="77"/>
      <c r="THF66" s="77"/>
      <c r="THG66" s="77"/>
      <c r="THH66" s="77"/>
      <c r="THI66" s="77"/>
      <c r="THJ66" s="77"/>
      <c r="THK66" s="77"/>
      <c r="THL66" s="77"/>
      <c r="THM66" s="77"/>
      <c r="THN66" s="77"/>
      <c r="THO66" s="77"/>
      <c r="THP66" s="77"/>
      <c r="THQ66" s="77"/>
      <c r="THR66" s="77"/>
      <c r="THS66" s="77"/>
      <c r="THT66" s="77"/>
      <c r="THU66" s="77"/>
      <c r="THV66" s="77"/>
      <c r="THW66" s="77"/>
      <c r="THX66" s="77"/>
      <c r="THY66" s="77"/>
      <c r="THZ66" s="77"/>
      <c r="TIA66" s="77"/>
      <c r="TIB66" s="77"/>
      <c r="TIC66" s="77"/>
      <c r="TID66" s="77"/>
      <c r="TIE66" s="77"/>
      <c r="TIF66" s="77"/>
      <c r="TIG66" s="77"/>
      <c r="TIH66" s="77"/>
      <c r="TII66" s="77"/>
      <c r="TIJ66" s="77"/>
      <c r="TIK66" s="77"/>
      <c r="TIL66" s="77"/>
      <c r="TIM66" s="77"/>
      <c r="TIN66" s="77"/>
      <c r="TIO66" s="77"/>
      <c r="TIP66" s="77"/>
      <c r="TIQ66" s="77"/>
      <c r="TIR66" s="77"/>
      <c r="TIS66" s="77"/>
      <c r="TIT66" s="77"/>
      <c r="TIU66" s="77"/>
      <c r="TIV66" s="77"/>
      <c r="TIW66" s="77"/>
      <c r="TIX66" s="77"/>
      <c r="TIY66" s="77"/>
      <c r="TIZ66" s="77"/>
      <c r="TJA66" s="77"/>
      <c r="TJB66" s="77"/>
      <c r="TJC66" s="77"/>
      <c r="TJD66" s="77"/>
      <c r="TJE66" s="77"/>
      <c r="TJF66" s="77"/>
      <c r="TJG66" s="77"/>
      <c r="TJH66" s="77"/>
      <c r="TJI66" s="77"/>
      <c r="TJJ66" s="77"/>
      <c r="TJK66" s="77"/>
      <c r="TJL66" s="77"/>
      <c r="TJM66" s="77"/>
      <c r="TJN66" s="77"/>
      <c r="TJO66" s="77"/>
      <c r="TJP66" s="77"/>
      <c r="TJQ66" s="77"/>
      <c r="TJR66" s="77"/>
      <c r="TJS66" s="77"/>
      <c r="TJT66" s="77"/>
      <c r="TJU66" s="77"/>
      <c r="TJV66" s="77"/>
      <c r="TJW66" s="77"/>
      <c r="TJX66" s="77"/>
      <c r="TJY66" s="77"/>
      <c r="TJZ66" s="77"/>
      <c r="TKA66" s="77"/>
      <c r="TKB66" s="77"/>
      <c r="TKC66" s="77"/>
      <c r="TKD66" s="77"/>
      <c r="TKE66" s="77"/>
      <c r="TKF66" s="77"/>
      <c r="TKG66" s="77"/>
      <c r="TKH66" s="77"/>
      <c r="TKI66" s="77"/>
      <c r="TKJ66" s="77"/>
      <c r="TKK66" s="77"/>
      <c r="TKL66" s="77"/>
      <c r="TKM66" s="77"/>
      <c r="TKN66" s="77"/>
      <c r="TKO66" s="77"/>
      <c r="TKP66" s="77"/>
      <c r="TKQ66" s="77"/>
      <c r="TKR66" s="77"/>
      <c r="TKS66" s="77"/>
      <c r="TKT66" s="77"/>
      <c r="TKU66" s="77"/>
      <c r="TKV66" s="77"/>
      <c r="TKW66" s="77"/>
      <c r="TKX66" s="77"/>
      <c r="TKY66" s="77"/>
      <c r="TKZ66" s="77"/>
      <c r="TLA66" s="77"/>
      <c r="TLB66" s="77"/>
      <c r="TLC66" s="77"/>
      <c r="TLD66" s="77"/>
      <c r="TLE66" s="77"/>
      <c r="TLF66" s="77"/>
      <c r="TLG66" s="77"/>
      <c r="TLH66" s="77"/>
      <c r="TLI66" s="77"/>
      <c r="TLJ66" s="77"/>
      <c r="TLK66" s="77"/>
      <c r="TLL66" s="77"/>
      <c r="TLM66" s="77"/>
      <c r="TLN66" s="77"/>
      <c r="TLO66" s="77"/>
      <c r="TLP66" s="77"/>
      <c r="TLQ66" s="77"/>
      <c r="TLR66" s="77"/>
      <c r="TLS66" s="77"/>
      <c r="TLT66" s="77"/>
      <c r="TLU66" s="77"/>
      <c r="TLV66" s="77"/>
      <c r="TLW66" s="77"/>
      <c r="TLX66" s="77"/>
      <c r="TLY66" s="77"/>
      <c r="TLZ66" s="77"/>
      <c r="TMA66" s="77"/>
      <c r="TMB66" s="77"/>
      <c r="TMC66" s="77"/>
      <c r="TMD66" s="77"/>
      <c r="TME66" s="77"/>
      <c r="TMF66" s="77"/>
      <c r="TMG66" s="77"/>
      <c r="TMH66" s="77"/>
      <c r="TMI66" s="77"/>
      <c r="TMJ66" s="77"/>
      <c r="TMK66" s="77"/>
      <c r="TML66" s="77"/>
      <c r="TMM66" s="77"/>
      <c r="TMN66" s="77"/>
      <c r="TMO66" s="77"/>
      <c r="TMP66" s="77"/>
      <c r="TMQ66" s="77"/>
      <c r="TMR66" s="77"/>
      <c r="TMS66" s="77"/>
      <c r="TMT66" s="77"/>
      <c r="TMU66" s="77"/>
      <c r="TMV66" s="77"/>
      <c r="TMW66" s="77"/>
      <c r="TMX66" s="77"/>
      <c r="TMY66" s="77"/>
      <c r="TMZ66" s="77"/>
      <c r="TNA66" s="77"/>
      <c r="TNB66" s="77"/>
      <c r="TNC66" s="77"/>
      <c r="TND66" s="77"/>
      <c r="TNE66" s="77"/>
      <c r="TNF66" s="77"/>
      <c r="TNG66" s="77"/>
      <c r="TNH66" s="77"/>
      <c r="TNI66" s="77"/>
      <c r="TNJ66" s="77"/>
      <c r="TNK66" s="77"/>
      <c r="TNL66" s="77"/>
      <c r="TNM66" s="77"/>
      <c r="TNN66" s="77"/>
      <c r="TNO66" s="77"/>
      <c r="TNP66" s="77"/>
      <c r="TNQ66" s="77"/>
      <c r="TNR66" s="77"/>
      <c r="TNS66" s="77"/>
      <c r="TNT66" s="77"/>
      <c r="TNU66" s="77"/>
      <c r="TNV66" s="77"/>
      <c r="TNW66" s="77"/>
      <c r="TNX66" s="77"/>
      <c r="TNY66" s="77"/>
      <c r="TNZ66" s="77"/>
      <c r="TOA66" s="77"/>
      <c r="TOB66" s="77"/>
      <c r="TOC66" s="77"/>
      <c r="TOD66" s="77"/>
      <c r="TOE66" s="77"/>
      <c r="TOF66" s="77"/>
      <c r="TOG66" s="77"/>
      <c r="TOH66" s="77"/>
      <c r="TOI66" s="77"/>
      <c r="TOJ66" s="77"/>
      <c r="TOK66" s="77"/>
      <c r="TOL66" s="77"/>
      <c r="TOM66" s="77"/>
      <c r="TON66" s="77"/>
      <c r="TOO66" s="77"/>
      <c r="TOP66" s="77"/>
      <c r="TOQ66" s="77"/>
      <c r="TOR66" s="77"/>
      <c r="TOS66" s="77"/>
      <c r="TOT66" s="77"/>
      <c r="TOU66" s="77"/>
      <c r="TOV66" s="77"/>
      <c r="TOW66" s="77"/>
      <c r="TOX66" s="77"/>
      <c r="TOY66" s="77"/>
      <c r="TOZ66" s="77"/>
      <c r="TPA66" s="77"/>
      <c r="TPB66" s="77"/>
      <c r="TPC66" s="77"/>
      <c r="TPD66" s="77"/>
      <c r="TPE66" s="77"/>
      <c r="TPF66" s="77"/>
      <c r="TPG66" s="77"/>
      <c r="TPH66" s="77"/>
      <c r="TPI66" s="77"/>
      <c r="TPJ66" s="77"/>
      <c r="TPK66" s="77"/>
      <c r="TPL66" s="77"/>
      <c r="TPM66" s="77"/>
      <c r="TPN66" s="77"/>
      <c r="TPO66" s="77"/>
      <c r="TPP66" s="77"/>
      <c r="TPQ66" s="77"/>
      <c r="TPR66" s="77"/>
      <c r="TPS66" s="77"/>
      <c r="TPT66" s="77"/>
      <c r="TPU66" s="77"/>
      <c r="TPV66" s="77"/>
      <c r="TPW66" s="77"/>
      <c r="TPX66" s="77"/>
      <c r="TPY66" s="77"/>
      <c r="TPZ66" s="77"/>
      <c r="TQA66" s="77"/>
      <c r="TQB66" s="77"/>
      <c r="TQC66" s="77"/>
      <c r="TQD66" s="77"/>
      <c r="TQE66" s="77"/>
      <c r="TQF66" s="77"/>
      <c r="TQG66" s="77"/>
      <c r="TQH66" s="77"/>
      <c r="TQI66" s="77"/>
      <c r="TQJ66" s="77"/>
      <c r="TQK66" s="77"/>
      <c r="TQL66" s="77"/>
      <c r="TQM66" s="77"/>
      <c r="TQN66" s="77"/>
      <c r="TQO66" s="77"/>
      <c r="TQP66" s="77"/>
      <c r="TQQ66" s="77"/>
      <c r="TQR66" s="77"/>
      <c r="TQS66" s="77"/>
      <c r="TQT66" s="77"/>
      <c r="TQU66" s="77"/>
      <c r="TQV66" s="77"/>
      <c r="TQW66" s="77"/>
      <c r="TQX66" s="77"/>
      <c r="TQY66" s="77"/>
      <c r="TQZ66" s="77"/>
      <c r="TRA66" s="77"/>
      <c r="TRB66" s="77"/>
      <c r="TRC66" s="77"/>
      <c r="TRD66" s="77"/>
      <c r="TRE66" s="77"/>
      <c r="TRF66" s="77"/>
      <c r="TRG66" s="77"/>
      <c r="TRH66" s="77"/>
      <c r="TRI66" s="77"/>
      <c r="TRJ66" s="77"/>
      <c r="TRK66" s="77"/>
      <c r="TRL66" s="77"/>
      <c r="TRM66" s="77"/>
      <c r="TRN66" s="77"/>
      <c r="TRO66" s="77"/>
      <c r="TRP66" s="77"/>
      <c r="TRQ66" s="77"/>
      <c r="TRR66" s="77"/>
      <c r="TRS66" s="77"/>
      <c r="TRT66" s="77"/>
      <c r="TRU66" s="77"/>
      <c r="TRV66" s="77"/>
      <c r="TRW66" s="77"/>
      <c r="TRX66" s="77"/>
      <c r="TRY66" s="77"/>
      <c r="TRZ66" s="77"/>
      <c r="TSA66" s="77"/>
      <c r="TSB66" s="77"/>
      <c r="TSC66" s="77"/>
      <c r="TSD66" s="77"/>
      <c r="TSE66" s="77"/>
      <c r="TSF66" s="77"/>
      <c r="TSG66" s="77"/>
      <c r="TSH66" s="77"/>
      <c r="TSI66" s="77"/>
      <c r="TSJ66" s="77"/>
      <c r="TSK66" s="77"/>
      <c r="TSL66" s="77"/>
      <c r="TSM66" s="77"/>
      <c r="TSN66" s="77"/>
      <c r="TSO66" s="77"/>
      <c r="TSP66" s="77"/>
      <c r="TSQ66" s="77"/>
      <c r="TSR66" s="77"/>
      <c r="TSS66" s="77"/>
      <c r="TST66" s="77"/>
      <c r="TSU66" s="77"/>
      <c r="TSV66" s="77"/>
      <c r="TSW66" s="77"/>
      <c r="TSX66" s="77"/>
      <c r="TSY66" s="77"/>
      <c r="TSZ66" s="77"/>
      <c r="TTA66" s="77"/>
      <c r="TTB66" s="77"/>
      <c r="TTC66" s="77"/>
      <c r="TTD66" s="77"/>
      <c r="TTE66" s="77"/>
      <c r="TTF66" s="77"/>
      <c r="TTG66" s="77"/>
      <c r="TTH66" s="77"/>
      <c r="TTI66" s="77"/>
      <c r="TTJ66" s="77"/>
      <c r="TTK66" s="77"/>
      <c r="TTL66" s="77"/>
      <c r="TTM66" s="77"/>
      <c r="TTN66" s="77"/>
      <c r="TTO66" s="77"/>
      <c r="TTP66" s="77"/>
      <c r="TTQ66" s="77"/>
      <c r="TTR66" s="77"/>
      <c r="TTS66" s="77"/>
      <c r="TTT66" s="77"/>
      <c r="TTU66" s="77"/>
      <c r="TTV66" s="77"/>
      <c r="TTW66" s="77"/>
      <c r="TTX66" s="77"/>
      <c r="TTY66" s="77"/>
      <c r="TTZ66" s="77"/>
      <c r="TUA66" s="77"/>
      <c r="TUB66" s="77"/>
      <c r="TUC66" s="77"/>
      <c r="TUD66" s="77"/>
      <c r="TUE66" s="77"/>
      <c r="TUF66" s="77"/>
      <c r="TUG66" s="77"/>
      <c r="TUH66" s="77"/>
      <c r="TUI66" s="77"/>
      <c r="TUJ66" s="77"/>
      <c r="TUK66" s="77"/>
      <c r="TUL66" s="77"/>
      <c r="TUM66" s="77"/>
      <c r="TUN66" s="77"/>
      <c r="TUO66" s="77"/>
      <c r="TUP66" s="77"/>
      <c r="TUQ66" s="77"/>
      <c r="TUR66" s="77"/>
      <c r="TUS66" s="77"/>
      <c r="TUT66" s="77"/>
      <c r="TUU66" s="77"/>
      <c r="TUV66" s="77"/>
      <c r="TUW66" s="77"/>
      <c r="TUX66" s="77"/>
      <c r="TUY66" s="77"/>
      <c r="TUZ66" s="77"/>
      <c r="TVA66" s="77"/>
      <c r="TVB66" s="77"/>
      <c r="TVC66" s="77"/>
      <c r="TVD66" s="77"/>
      <c r="TVE66" s="77"/>
      <c r="TVF66" s="77"/>
      <c r="TVG66" s="77"/>
      <c r="TVH66" s="77"/>
      <c r="TVI66" s="77"/>
      <c r="TVJ66" s="77"/>
      <c r="TVK66" s="77"/>
      <c r="TVL66" s="77"/>
      <c r="TVM66" s="77"/>
      <c r="TVN66" s="77"/>
      <c r="TVO66" s="77"/>
      <c r="TVP66" s="77"/>
      <c r="TVQ66" s="77"/>
      <c r="TVR66" s="77"/>
      <c r="TVS66" s="77"/>
      <c r="TVT66" s="77"/>
      <c r="TVU66" s="77"/>
      <c r="TVV66" s="77"/>
      <c r="TVW66" s="77"/>
      <c r="TVX66" s="77"/>
      <c r="TVY66" s="77"/>
      <c r="TVZ66" s="77"/>
      <c r="TWA66" s="77"/>
      <c r="TWB66" s="77"/>
      <c r="TWC66" s="77"/>
      <c r="TWD66" s="77"/>
      <c r="TWE66" s="77"/>
      <c r="TWF66" s="77"/>
      <c r="TWG66" s="77"/>
      <c r="TWH66" s="77"/>
      <c r="TWI66" s="77"/>
      <c r="TWJ66" s="77"/>
      <c r="TWK66" s="77"/>
      <c r="TWL66" s="77"/>
      <c r="TWM66" s="77"/>
      <c r="TWN66" s="77"/>
      <c r="TWO66" s="77"/>
      <c r="TWP66" s="77"/>
      <c r="TWQ66" s="77"/>
      <c r="TWR66" s="77"/>
      <c r="TWS66" s="77"/>
      <c r="TWT66" s="77"/>
      <c r="TWU66" s="77"/>
      <c r="TWV66" s="77"/>
      <c r="TWW66" s="77"/>
      <c r="TWX66" s="77"/>
      <c r="TWY66" s="77"/>
      <c r="TWZ66" s="77"/>
      <c r="TXA66" s="77"/>
      <c r="TXB66" s="77"/>
      <c r="TXC66" s="77"/>
      <c r="TXD66" s="77"/>
      <c r="TXE66" s="77"/>
      <c r="TXF66" s="77"/>
      <c r="TXG66" s="77"/>
      <c r="TXH66" s="77"/>
      <c r="TXI66" s="77"/>
      <c r="TXJ66" s="77"/>
      <c r="TXK66" s="77"/>
      <c r="TXL66" s="77"/>
      <c r="TXM66" s="77"/>
      <c r="TXN66" s="77"/>
      <c r="TXO66" s="77"/>
      <c r="TXP66" s="77"/>
      <c r="TXQ66" s="77"/>
      <c r="TXR66" s="77"/>
      <c r="TXS66" s="77"/>
      <c r="TXT66" s="77"/>
      <c r="TXU66" s="77"/>
      <c r="TXV66" s="77"/>
      <c r="TXW66" s="77"/>
      <c r="TXX66" s="77"/>
      <c r="TXY66" s="77"/>
      <c r="TXZ66" s="77"/>
      <c r="TYA66" s="77"/>
      <c r="TYB66" s="77"/>
      <c r="TYC66" s="77"/>
      <c r="TYD66" s="77"/>
      <c r="TYE66" s="77"/>
      <c r="TYF66" s="77"/>
      <c r="TYG66" s="77"/>
      <c r="TYH66" s="77"/>
      <c r="TYI66" s="77"/>
      <c r="TYJ66" s="77"/>
      <c r="TYK66" s="77"/>
      <c r="TYL66" s="77"/>
      <c r="TYM66" s="77"/>
      <c r="TYN66" s="77"/>
      <c r="TYO66" s="77"/>
      <c r="TYP66" s="77"/>
      <c r="TYQ66" s="77"/>
      <c r="TYR66" s="77"/>
      <c r="TYS66" s="77"/>
      <c r="TYT66" s="77"/>
      <c r="TYU66" s="77"/>
      <c r="TYV66" s="77"/>
      <c r="TYW66" s="77"/>
      <c r="TYX66" s="77"/>
      <c r="TYY66" s="77"/>
      <c r="TYZ66" s="77"/>
      <c r="TZA66" s="77"/>
      <c r="TZB66" s="77"/>
      <c r="TZC66" s="77"/>
      <c r="TZD66" s="77"/>
      <c r="TZE66" s="77"/>
      <c r="TZF66" s="77"/>
      <c r="TZG66" s="77"/>
      <c r="TZH66" s="77"/>
      <c r="TZI66" s="77"/>
      <c r="TZJ66" s="77"/>
      <c r="TZK66" s="77"/>
      <c r="TZL66" s="77"/>
      <c r="TZM66" s="77"/>
      <c r="TZN66" s="77"/>
      <c r="TZO66" s="77"/>
      <c r="TZP66" s="77"/>
      <c r="TZQ66" s="77"/>
      <c r="TZR66" s="77"/>
      <c r="TZS66" s="77"/>
      <c r="TZT66" s="77"/>
      <c r="TZU66" s="77"/>
      <c r="TZV66" s="77"/>
      <c r="TZW66" s="77"/>
      <c r="TZX66" s="77"/>
      <c r="TZY66" s="77"/>
      <c r="TZZ66" s="77"/>
      <c r="UAA66" s="77"/>
      <c r="UAB66" s="77"/>
      <c r="UAC66" s="77"/>
      <c r="UAD66" s="77"/>
      <c r="UAE66" s="77"/>
      <c r="UAF66" s="77"/>
      <c r="UAG66" s="77"/>
      <c r="UAH66" s="77"/>
      <c r="UAI66" s="77"/>
      <c r="UAJ66" s="77"/>
      <c r="UAK66" s="77"/>
      <c r="UAL66" s="77"/>
      <c r="UAM66" s="77"/>
      <c r="UAN66" s="77"/>
      <c r="UAO66" s="77"/>
      <c r="UAP66" s="77"/>
      <c r="UAQ66" s="77"/>
      <c r="UAR66" s="77"/>
      <c r="UAS66" s="77"/>
      <c r="UAT66" s="77"/>
      <c r="UAU66" s="77"/>
      <c r="UAV66" s="77"/>
      <c r="UAW66" s="77"/>
      <c r="UAX66" s="77"/>
      <c r="UAY66" s="77"/>
      <c r="UAZ66" s="77"/>
      <c r="UBA66" s="77"/>
      <c r="UBB66" s="77"/>
      <c r="UBC66" s="77"/>
      <c r="UBD66" s="77"/>
      <c r="UBE66" s="77"/>
      <c r="UBF66" s="77"/>
      <c r="UBG66" s="77"/>
      <c r="UBH66" s="77"/>
      <c r="UBI66" s="77"/>
      <c r="UBJ66" s="77"/>
      <c r="UBK66" s="77"/>
      <c r="UBL66" s="77"/>
      <c r="UBM66" s="77"/>
      <c r="UBN66" s="77"/>
      <c r="UBO66" s="77"/>
      <c r="UBP66" s="77"/>
      <c r="UBQ66" s="77"/>
      <c r="UBR66" s="77"/>
      <c r="UBS66" s="77"/>
      <c r="UBT66" s="77"/>
      <c r="UBU66" s="77"/>
      <c r="UBV66" s="77"/>
      <c r="UBW66" s="77"/>
      <c r="UBX66" s="77"/>
      <c r="UBY66" s="77"/>
      <c r="UBZ66" s="77"/>
      <c r="UCA66" s="77"/>
      <c r="UCB66" s="77"/>
      <c r="UCC66" s="77"/>
      <c r="UCD66" s="77"/>
      <c r="UCE66" s="77"/>
      <c r="UCF66" s="77"/>
      <c r="UCG66" s="77"/>
      <c r="UCH66" s="77"/>
      <c r="UCI66" s="77"/>
      <c r="UCJ66" s="77"/>
      <c r="UCK66" s="77"/>
      <c r="UCL66" s="77"/>
      <c r="UCM66" s="77"/>
      <c r="UCN66" s="77"/>
      <c r="UCO66" s="77"/>
      <c r="UCP66" s="77"/>
      <c r="UCQ66" s="77"/>
      <c r="UCR66" s="77"/>
      <c r="UCS66" s="77"/>
      <c r="UCT66" s="77"/>
      <c r="UCU66" s="77"/>
      <c r="UCV66" s="77"/>
      <c r="UCW66" s="77"/>
      <c r="UCX66" s="77"/>
      <c r="UCY66" s="77"/>
      <c r="UCZ66" s="77"/>
      <c r="UDA66" s="77"/>
      <c r="UDB66" s="77"/>
      <c r="UDC66" s="77"/>
      <c r="UDD66" s="77"/>
      <c r="UDE66" s="77"/>
      <c r="UDF66" s="77"/>
      <c r="UDG66" s="77"/>
      <c r="UDH66" s="77"/>
      <c r="UDI66" s="77"/>
      <c r="UDJ66" s="77"/>
      <c r="UDK66" s="77"/>
      <c r="UDL66" s="77"/>
      <c r="UDM66" s="77"/>
      <c r="UDN66" s="77"/>
      <c r="UDO66" s="77"/>
      <c r="UDP66" s="77"/>
      <c r="UDQ66" s="77"/>
      <c r="UDR66" s="77"/>
      <c r="UDS66" s="77"/>
      <c r="UDT66" s="77"/>
      <c r="UDU66" s="77"/>
      <c r="UDV66" s="77"/>
      <c r="UDW66" s="77"/>
      <c r="UDX66" s="77"/>
      <c r="UDY66" s="77"/>
      <c r="UDZ66" s="77"/>
      <c r="UEA66" s="77"/>
      <c r="UEB66" s="77"/>
      <c r="UEC66" s="77"/>
      <c r="UED66" s="77"/>
      <c r="UEE66" s="77"/>
      <c r="UEF66" s="77"/>
      <c r="UEG66" s="77"/>
      <c r="UEH66" s="77"/>
      <c r="UEI66" s="77"/>
      <c r="UEJ66" s="77"/>
      <c r="UEK66" s="77"/>
      <c r="UEL66" s="77"/>
      <c r="UEM66" s="77"/>
      <c r="UEN66" s="77"/>
      <c r="UEO66" s="77"/>
      <c r="UEP66" s="77"/>
      <c r="UEQ66" s="77"/>
      <c r="UER66" s="77"/>
      <c r="UES66" s="77"/>
      <c r="UET66" s="77"/>
      <c r="UEU66" s="77"/>
      <c r="UEV66" s="77"/>
      <c r="UEW66" s="77"/>
      <c r="UEX66" s="77"/>
      <c r="UEY66" s="77"/>
      <c r="UEZ66" s="77"/>
      <c r="UFA66" s="77"/>
      <c r="UFB66" s="77"/>
      <c r="UFC66" s="77"/>
      <c r="UFD66" s="77"/>
      <c r="UFE66" s="77"/>
      <c r="UFF66" s="77"/>
      <c r="UFG66" s="77"/>
      <c r="UFH66" s="77"/>
      <c r="UFI66" s="77"/>
      <c r="UFJ66" s="77"/>
      <c r="UFK66" s="77"/>
      <c r="UFL66" s="77"/>
      <c r="UFM66" s="77"/>
      <c r="UFN66" s="77"/>
      <c r="UFO66" s="77"/>
      <c r="UFP66" s="77"/>
      <c r="UFQ66" s="77"/>
      <c r="UFR66" s="77"/>
      <c r="UFS66" s="77"/>
      <c r="UFT66" s="77"/>
      <c r="UFU66" s="77"/>
      <c r="UFV66" s="77"/>
      <c r="UFW66" s="77"/>
      <c r="UFX66" s="77"/>
      <c r="UFY66" s="77"/>
      <c r="UFZ66" s="77"/>
      <c r="UGA66" s="77"/>
      <c r="UGB66" s="77"/>
      <c r="UGC66" s="77"/>
      <c r="UGD66" s="77"/>
      <c r="UGE66" s="77"/>
      <c r="UGF66" s="77"/>
      <c r="UGG66" s="77"/>
      <c r="UGH66" s="77"/>
      <c r="UGI66" s="77"/>
      <c r="UGJ66" s="77"/>
      <c r="UGK66" s="77"/>
      <c r="UGL66" s="77"/>
      <c r="UGM66" s="77"/>
      <c r="UGN66" s="77"/>
      <c r="UGO66" s="77"/>
      <c r="UGP66" s="77"/>
      <c r="UGQ66" s="77"/>
      <c r="UGR66" s="77"/>
      <c r="UGS66" s="77"/>
      <c r="UGT66" s="77"/>
      <c r="UGU66" s="77"/>
      <c r="UGV66" s="77"/>
      <c r="UGW66" s="77"/>
      <c r="UGX66" s="77"/>
      <c r="UGY66" s="77"/>
      <c r="UGZ66" s="77"/>
      <c r="UHA66" s="77"/>
      <c r="UHB66" s="77"/>
      <c r="UHC66" s="77"/>
      <c r="UHD66" s="77"/>
      <c r="UHE66" s="77"/>
      <c r="UHF66" s="77"/>
      <c r="UHG66" s="77"/>
      <c r="UHH66" s="77"/>
      <c r="UHI66" s="77"/>
      <c r="UHJ66" s="77"/>
      <c r="UHK66" s="77"/>
      <c r="UHL66" s="77"/>
      <c r="UHM66" s="77"/>
      <c r="UHN66" s="77"/>
      <c r="UHO66" s="77"/>
      <c r="UHP66" s="77"/>
      <c r="UHQ66" s="77"/>
      <c r="UHR66" s="77"/>
      <c r="UHS66" s="77"/>
      <c r="UHT66" s="77"/>
      <c r="UHU66" s="77"/>
      <c r="UHV66" s="77"/>
      <c r="UHW66" s="77"/>
      <c r="UHX66" s="77"/>
      <c r="UHY66" s="77"/>
      <c r="UHZ66" s="77"/>
      <c r="UIA66" s="77"/>
      <c r="UIB66" s="77"/>
      <c r="UIC66" s="77"/>
      <c r="UID66" s="77"/>
      <c r="UIE66" s="77"/>
      <c r="UIF66" s="77"/>
      <c r="UIG66" s="77"/>
      <c r="UIH66" s="77"/>
      <c r="UII66" s="77"/>
      <c r="UIJ66" s="77"/>
      <c r="UIK66" s="77"/>
      <c r="UIL66" s="77"/>
      <c r="UIM66" s="77"/>
      <c r="UIN66" s="77"/>
      <c r="UIO66" s="77"/>
      <c r="UIP66" s="77"/>
      <c r="UIQ66" s="77"/>
      <c r="UIR66" s="77"/>
      <c r="UIS66" s="77"/>
      <c r="UIT66" s="77"/>
      <c r="UIU66" s="77"/>
      <c r="UIV66" s="77"/>
      <c r="UIW66" s="77"/>
      <c r="UIX66" s="77"/>
      <c r="UIY66" s="77"/>
      <c r="UIZ66" s="77"/>
      <c r="UJA66" s="77"/>
      <c r="UJB66" s="77"/>
      <c r="UJC66" s="77"/>
      <c r="UJD66" s="77"/>
      <c r="UJE66" s="77"/>
      <c r="UJF66" s="77"/>
      <c r="UJG66" s="77"/>
      <c r="UJH66" s="77"/>
      <c r="UJI66" s="77"/>
      <c r="UJJ66" s="77"/>
      <c r="UJK66" s="77"/>
      <c r="UJL66" s="77"/>
      <c r="UJM66" s="77"/>
      <c r="UJN66" s="77"/>
      <c r="UJO66" s="77"/>
      <c r="UJP66" s="77"/>
      <c r="UJQ66" s="77"/>
      <c r="UJR66" s="77"/>
      <c r="UJS66" s="77"/>
      <c r="UJT66" s="77"/>
      <c r="UJU66" s="77"/>
      <c r="UJV66" s="77"/>
      <c r="UJW66" s="77"/>
      <c r="UJX66" s="77"/>
      <c r="UJY66" s="77"/>
      <c r="UJZ66" s="77"/>
      <c r="UKA66" s="77"/>
      <c r="UKB66" s="77"/>
      <c r="UKC66" s="77"/>
      <c r="UKD66" s="77"/>
      <c r="UKE66" s="77"/>
      <c r="UKF66" s="77"/>
      <c r="UKG66" s="77"/>
      <c r="UKH66" s="77"/>
      <c r="UKI66" s="77"/>
      <c r="UKJ66" s="77"/>
      <c r="UKK66" s="77"/>
      <c r="UKL66" s="77"/>
      <c r="UKM66" s="77"/>
      <c r="UKN66" s="77"/>
      <c r="UKO66" s="77"/>
      <c r="UKP66" s="77"/>
      <c r="UKQ66" s="77"/>
      <c r="UKR66" s="77"/>
      <c r="UKS66" s="77"/>
      <c r="UKT66" s="77"/>
      <c r="UKU66" s="77"/>
      <c r="UKV66" s="77"/>
      <c r="UKW66" s="77"/>
      <c r="UKX66" s="77"/>
      <c r="UKY66" s="77"/>
      <c r="UKZ66" s="77"/>
      <c r="ULA66" s="77"/>
      <c r="ULB66" s="77"/>
      <c r="ULC66" s="77"/>
      <c r="ULD66" s="77"/>
      <c r="ULE66" s="77"/>
      <c r="ULF66" s="77"/>
      <c r="ULG66" s="77"/>
      <c r="ULH66" s="77"/>
      <c r="ULI66" s="77"/>
      <c r="ULJ66" s="77"/>
      <c r="ULK66" s="77"/>
      <c r="ULL66" s="77"/>
      <c r="ULM66" s="77"/>
      <c r="ULN66" s="77"/>
      <c r="ULO66" s="77"/>
      <c r="ULP66" s="77"/>
      <c r="ULQ66" s="77"/>
      <c r="ULR66" s="77"/>
      <c r="ULS66" s="77"/>
      <c r="ULT66" s="77"/>
      <c r="ULU66" s="77"/>
      <c r="ULV66" s="77"/>
      <c r="ULW66" s="77"/>
      <c r="ULX66" s="77"/>
      <c r="ULY66" s="77"/>
      <c r="ULZ66" s="77"/>
      <c r="UMA66" s="77"/>
      <c r="UMB66" s="77"/>
      <c r="UMC66" s="77"/>
      <c r="UMD66" s="77"/>
      <c r="UME66" s="77"/>
      <c r="UMF66" s="77"/>
      <c r="UMG66" s="77"/>
      <c r="UMH66" s="77"/>
      <c r="UMI66" s="77"/>
      <c r="UMJ66" s="77"/>
      <c r="UMK66" s="77"/>
      <c r="UML66" s="77"/>
      <c r="UMM66" s="77"/>
      <c r="UMN66" s="77"/>
      <c r="UMO66" s="77"/>
      <c r="UMP66" s="77"/>
      <c r="UMQ66" s="77"/>
      <c r="UMR66" s="77"/>
      <c r="UMS66" s="77"/>
      <c r="UMT66" s="77"/>
      <c r="UMU66" s="77"/>
      <c r="UMV66" s="77"/>
      <c r="UMW66" s="77"/>
      <c r="UMX66" s="77"/>
      <c r="UMY66" s="77"/>
      <c r="UMZ66" s="77"/>
      <c r="UNA66" s="77"/>
      <c r="UNB66" s="77"/>
      <c r="UNC66" s="77"/>
      <c r="UND66" s="77"/>
      <c r="UNE66" s="77"/>
      <c r="UNF66" s="77"/>
      <c r="UNG66" s="77"/>
      <c r="UNH66" s="77"/>
      <c r="UNI66" s="77"/>
      <c r="UNJ66" s="77"/>
      <c r="UNK66" s="77"/>
      <c r="UNL66" s="77"/>
      <c r="UNM66" s="77"/>
      <c r="UNN66" s="77"/>
      <c r="UNO66" s="77"/>
      <c r="UNP66" s="77"/>
      <c r="UNQ66" s="77"/>
      <c r="UNR66" s="77"/>
      <c r="UNS66" s="77"/>
      <c r="UNT66" s="77"/>
      <c r="UNU66" s="77"/>
      <c r="UNV66" s="77"/>
      <c r="UNW66" s="77"/>
      <c r="UNX66" s="77"/>
      <c r="UNY66" s="77"/>
      <c r="UNZ66" s="77"/>
      <c r="UOA66" s="77"/>
      <c r="UOB66" s="77"/>
      <c r="UOC66" s="77"/>
      <c r="UOD66" s="77"/>
      <c r="UOE66" s="77"/>
      <c r="UOF66" s="77"/>
      <c r="UOG66" s="77"/>
      <c r="UOH66" s="77"/>
      <c r="UOI66" s="77"/>
      <c r="UOJ66" s="77"/>
      <c r="UOK66" s="77"/>
      <c r="UOL66" s="77"/>
      <c r="UOM66" s="77"/>
      <c r="UON66" s="77"/>
      <c r="UOO66" s="77"/>
      <c r="UOP66" s="77"/>
      <c r="UOQ66" s="77"/>
      <c r="UOR66" s="77"/>
      <c r="UOS66" s="77"/>
      <c r="UOT66" s="77"/>
      <c r="UOU66" s="77"/>
      <c r="UOV66" s="77"/>
      <c r="UOW66" s="77"/>
      <c r="UOX66" s="77"/>
      <c r="UOY66" s="77"/>
      <c r="UOZ66" s="77"/>
      <c r="UPA66" s="77"/>
      <c r="UPB66" s="77"/>
      <c r="UPC66" s="77"/>
      <c r="UPD66" s="77"/>
      <c r="UPE66" s="77"/>
      <c r="UPF66" s="77"/>
      <c r="UPG66" s="77"/>
      <c r="UPH66" s="77"/>
      <c r="UPI66" s="77"/>
      <c r="UPJ66" s="77"/>
      <c r="UPK66" s="77"/>
      <c r="UPL66" s="77"/>
      <c r="UPM66" s="77"/>
      <c r="UPN66" s="77"/>
      <c r="UPO66" s="77"/>
      <c r="UPP66" s="77"/>
      <c r="UPQ66" s="77"/>
      <c r="UPR66" s="77"/>
      <c r="UPS66" s="77"/>
      <c r="UPT66" s="77"/>
      <c r="UPU66" s="77"/>
      <c r="UPV66" s="77"/>
      <c r="UPW66" s="77"/>
      <c r="UPX66" s="77"/>
      <c r="UPY66" s="77"/>
      <c r="UPZ66" s="77"/>
      <c r="UQA66" s="77"/>
      <c r="UQB66" s="77"/>
      <c r="UQC66" s="77"/>
      <c r="UQD66" s="77"/>
      <c r="UQE66" s="77"/>
      <c r="UQF66" s="77"/>
      <c r="UQG66" s="77"/>
      <c r="UQH66" s="77"/>
      <c r="UQI66" s="77"/>
      <c r="UQJ66" s="77"/>
      <c r="UQK66" s="77"/>
      <c r="UQL66" s="77"/>
      <c r="UQM66" s="77"/>
      <c r="UQN66" s="77"/>
      <c r="UQO66" s="77"/>
      <c r="UQP66" s="77"/>
      <c r="UQQ66" s="77"/>
      <c r="UQR66" s="77"/>
      <c r="UQS66" s="77"/>
      <c r="UQT66" s="77"/>
      <c r="UQU66" s="77"/>
      <c r="UQV66" s="77"/>
      <c r="UQW66" s="77"/>
      <c r="UQX66" s="77"/>
      <c r="UQY66" s="77"/>
      <c r="UQZ66" s="77"/>
      <c r="URA66" s="77"/>
      <c r="URB66" s="77"/>
      <c r="URC66" s="77"/>
      <c r="URD66" s="77"/>
      <c r="URE66" s="77"/>
      <c r="URF66" s="77"/>
      <c r="URG66" s="77"/>
      <c r="URH66" s="77"/>
      <c r="URI66" s="77"/>
      <c r="URJ66" s="77"/>
      <c r="URK66" s="77"/>
      <c r="URL66" s="77"/>
      <c r="URM66" s="77"/>
      <c r="URN66" s="77"/>
      <c r="URO66" s="77"/>
      <c r="URP66" s="77"/>
      <c r="URQ66" s="77"/>
      <c r="URR66" s="77"/>
      <c r="URS66" s="77"/>
      <c r="URT66" s="77"/>
      <c r="URU66" s="77"/>
      <c r="URV66" s="77"/>
      <c r="URW66" s="77"/>
      <c r="URX66" s="77"/>
      <c r="URY66" s="77"/>
      <c r="URZ66" s="77"/>
      <c r="USA66" s="77"/>
      <c r="USB66" s="77"/>
      <c r="USC66" s="77"/>
      <c r="USD66" s="77"/>
      <c r="USE66" s="77"/>
      <c r="USF66" s="77"/>
      <c r="USG66" s="77"/>
      <c r="USH66" s="77"/>
      <c r="USI66" s="77"/>
      <c r="USJ66" s="77"/>
      <c r="USK66" s="77"/>
      <c r="USL66" s="77"/>
      <c r="USM66" s="77"/>
      <c r="USN66" s="77"/>
      <c r="USO66" s="77"/>
      <c r="USP66" s="77"/>
      <c r="USQ66" s="77"/>
      <c r="USR66" s="77"/>
      <c r="USS66" s="77"/>
      <c r="UST66" s="77"/>
      <c r="USU66" s="77"/>
      <c r="USV66" s="77"/>
      <c r="USW66" s="77"/>
      <c r="USX66" s="77"/>
      <c r="USY66" s="77"/>
      <c r="USZ66" s="77"/>
      <c r="UTA66" s="77"/>
      <c r="UTB66" s="77"/>
      <c r="UTC66" s="77"/>
      <c r="UTD66" s="77"/>
      <c r="UTE66" s="77"/>
      <c r="UTF66" s="77"/>
      <c r="UTG66" s="77"/>
      <c r="UTH66" s="77"/>
      <c r="UTI66" s="77"/>
      <c r="UTJ66" s="77"/>
      <c r="UTK66" s="77"/>
      <c r="UTL66" s="77"/>
      <c r="UTM66" s="77"/>
      <c r="UTN66" s="77"/>
      <c r="UTO66" s="77"/>
      <c r="UTP66" s="77"/>
      <c r="UTQ66" s="77"/>
      <c r="UTR66" s="77"/>
      <c r="UTS66" s="77"/>
      <c r="UTT66" s="77"/>
      <c r="UTU66" s="77"/>
      <c r="UTV66" s="77"/>
      <c r="UTW66" s="77"/>
      <c r="UTX66" s="77"/>
      <c r="UTY66" s="77"/>
      <c r="UTZ66" s="77"/>
      <c r="UUA66" s="77"/>
      <c r="UUB66" s="77"/>
      <c r="UUC66" s="77"/>
      <c r="UUD66" s="77"/>
      <c r="UUE66" s="77"/>
      <c r="UUF66" s="77"/>
      <c r="UUG66" s="77"/>
      <c r="UUH66" s="77"/>
      <c r="UUI66" s="77"/>
      <c r="UUJ66" s="77"/>
      <c r="UUK66" s="77"/>
      <c r="UUL66" s="77"/>
      <c r="UUM66" s="77"/>
      <c r="UUN66" s="77"/>
      <c r="UUO66" s="77"/>
      <c r="UUP66" s="77"/>
      <c r="UUQ66" s="77"/>
      <c r="UUR66" s="77"/>
      <c r="UUS66" s="77"/>
      <c r="UUT66" s="77"/>
      <c r="UUU66" s="77"/>
      <c r="UUV66" s="77"/>
      <c r="UUW66" s="77"/>
      <c r="UUX66" s="77"/>
      <c r="UUY66" s="77"/>
      <c r="UUZ66" s="77"/>
      <c r="UVA66" s="77"/>
      <c r="UVB66" s="77"/>
      <c r="UVC66" s="77"/>
      <c r="UVD66" s="77"/>
      <c r="UVE66" s="77"/>
      <c r="UVF66" s="77"/>
      <c r="UVG66" s="77"/>
      <c r="UVH66" s="77"/>
      <c r="UVI66" s="77"/>
      <c r="UVJ66" s="77"/>
      <c r="UVK66" s="77"/>
      <c r="UVL66" s="77"/>
      <c r="UVM66" s="77"/>
      <c r="UVN66" s="77"/>
      <c r="UVO66" s="77"/>
      <c r="UVP66" s="77"/>
      <c r="UVQ66" s="77"/>
      <c r="UVR66" s="77"/>
      <c r="UVS66" s="77"/>
      <c r="UVT66" s="77"/>
      <c r="UVU66" s="77"/>
      <c r="UVV66" s="77"/>
      <c r="UVW66" s="77"/>
      <c r="UVX66" s="77"/>
      <c r="UVY66" s="77"/>
      <c r="UVZ66" s="77"/>
      <c r="UWA66" s="77"/>
      <c r="UWB66" s="77"/>
      <c r="UWC66" s="77"/>
      <c r="UWD66" s="77"/>
      <c r="UWE66" s="77"/>
      <c r="UWF66" s="77"/>
      <c r="UWG66" s="77"/>
      <c r="UWH66" s="77"/>
      <c r="UWI66" s="77"/>
      <c r="UWJ66" s="77"/>
      <c r="UWK66" s="77"/>
      <c r="UWL66" s="77"/>
      <c r="UWM66" s="77"/>
      <c r="UWN66" s="77"/>
      <c r="UWO66" s="77"/>
      <c r="UWP66" s="77"/>
      <c r="UWQ66" s="77"/>
      <c r="UWR66" s="77"/>
      <c r="UWS66" s="77"/>
      <c r="UWT66" s="77"/>
      <c r="UWU66" s="77"/>
      <c r="UWV66" s="77"/>
      <c r="UWW66" s="77"/>
      <c r="UWX66" s="77"/>
      <c r="UWY66" s="77"/>
      <c r="UWZ66" s="77"/>
      <c r="UXA66" s="77"/>
      <c r="UXB66" s="77"/>
      <c r="UXC66" s="77"/>
      <c r="UXD66" s="77"/>
      <c r="UXE66" s="77"/>
      <c r="UXF66" s="77"/>
      <c r="UXG66" s="77"/>
      <c r="UXH66" s="77"/>
      <c r="UXI66" s="77"/>
      <c r="UXJ66" s="77"/>
      <c r="UXK66" s="77"/>
      <c r="UXL66" s="77"/>
      <c r="UXM66" s="77"/>
      <c r="UXN66" s="77"/>
      <c r="UXO66" s="77"/>
      <c r="UXP66" s="77"/>
      <c r="UXQ66" s="77"/>
      <c r="UXR66" s="77"/>
      <c r="UXS66" s="77"/>
      <c r="UXT66" s="77"/>
      <c r="UXU66" s="77"/>
      <c r="UXV66" s="77"/>
      <c r="UXW66" s="77"/>
      <c r="UXX66" s="77"/>
      <c r="UXY66" s="77"/>
      <c r="UXZ66" s="77"/>
      <c r="UYA66" s="77"/>
      <c r="UYB66" s="77"/>
      <c r="UYC66" s="77"/>
      <c r="UYD66" s="77"/>
      <c r="UYE66" s="77"/>
      <c r="UYF66" s="77"/>
      <c r="UYG66" s="77"/>
      <c r="UYH66" s="77"/>
      <c r="UYI66" s="77"/>
      <c r="UYJ66" s="77"/>
      <c r="UYK66" s="77"/>
      <c r="UYL66" s="77"/>
      <c r="UYM66" s="77"/>
      <c r="UYN66" s="77"/>
      <c r="UYO66" s="77"/>
      <c r="UYP66" s="77"/>
      <c r="UYQ66" s="77"/>
      <c r="UYR66" s="77"/>
      <c r="UYS66" s="77"/>
      <c r="UYT66" s="77"/>
      <c r="UYU66" s="77"/>
      <c r="UYV66" s="77"/>
      <c r="UYW66" s="77"/>
      <c r="UYX66" s="77"/>
      <c r="UYY66" s="77"/>
      <c r="UYZ66" s="77"/>
      <c r="UZA66" s="77"/>
      <c r="UZB66" s="77"/>
      <c r="UZC66" s="77"/>
      <c r="UZD66" s="77"/>
      <c r="UZE66" s="77"/>
      <c r="UZF66" s="77"/>
      <c r="UZG66" s="77"/>
      <c r="UZH66" s="77"/>
      <c r="UZI66" s="77"/>
      <c r="UZJ66" s="77"/>
      <c r="UZK66" s="77"/>
      <c r="UZL66" s="77"/>
      <c r="UZM66" s="77"/>
      <c r="UZN66" s="77"/>
      <c r="UZO66" s="77"/>
      <c r="UZP66" s="77"/>
      <c r="UZQ66" s="77"/>
      <c r="UZR66" s="77"/>
      <c r="UZS66" s="77"/>
      <c r="UZT66" s="77"/>
      <c r="UZU66" s="77"/>
      <c r="UZV66" s="77"/>
      <c r="UZW66" s="77"/>
      <c r="UZX66" s="77"/>
      <c r="UZY66" s="77"/>
      <c r="UZZ66" s="77"/>
      <c r="VAA66" s="77"/>
      <c r="VAB66" s="77"/>
      <c r="VAC66" s="77"/>
      <c r="VAD66" s="77"/>
      <c r="VAE66" s="77"/>
      <c r="VAF66" s="77"/>
      <c r="VAG66" s="77"/>
      <c r="VAH66" s="77"/>
      <c r="VAI66" s="77"/>
      <c r="VAJ66" s="77"/>
      <c r="VAK66" s="77"/>
      <c r="VAL66" s="77"/>
      <c r="VAM66" s="77"/>
      <c r="VAN66" s="77"/>
      <c r="VAO66" s="77"/>
      <c r="VAP66" s="77"/>
      <c r="VAQ66" s="77"/>
      <c r="VAR66" s="77"/>
      <c r="VAS66" s="77"/>
      <c r="VAT66" s="77"/>
      <c r="VAU66" s="77"/>
      <c r="VAV66" s="77"/>
      <c r="VAW66" s="77"/>
      <c r="VAX66" s="77"/>
      <c r="VAY66" s="77"/>
      <c r="VAZ66" s="77"/>
      <c r="VBA66" s="77"/>
      <c r="VBB66" s="77"/>
      <c r="VBC66" s="77"/>
      <c r="VBD66" s="77"/>
      <c r="VBE66" s="77"/>
      <c r="VBF66" s="77"/>
      <c r="VBG66" s="77"/>
      <c r="VBH66" s="77"/>
      <c r="VBI66" s="77"/>
      <c r="VBJ66" s="77"/>
      <c r="VBK66" s="77"/>
      <c r="VBL66" s="77"/>
      <c r="VBM66" s="77"/>
      <c r="VBN66" s="77"/>
      <c r="VBO66" s="77"/>
      <c r="VBP66" s="77"/>
      <c r="VBQ66" s="77"/>
      <c r="VBR66" s="77"/>
      <c r="VBS66" s="77"/>
      <c r="VBT66" s="77"/>
      <c r="VBU66" s="77"/>
      <c r="VBV66" s="77"/>
      <c r="VBW66" s="77"/>
      <c r="VBX66" s="77"/>
      <c r="VBY66" s="77"/>
      <c r="VBZ66" s="77"/>
      <c r="VCA66" s="77"/>
      <c r="VCB66" s="77"/>
      <c r="VCC66" s="77"/>
      <c r="VCD66" s="77"/>
      <c r="VCE66" s="77"/>
      <c r="VCF66" s="77"/>
      <c r="VCG66" s="77"/>
      <c r="VCH66" s="77"/>
      <c r="VCI66" s="77"/>
      <c r="VCJ66" s="77"/>
      <c r="VCK66" s="77"/>
      <c r="VCL66" s="77"/>
      <c r="VCM66" s="77"/>
      <c r="VCN66" s="77"/>
      <c r="VCO66" s="77"/>
      <c r="VCP66" s="77"/>
      <c r="VCQ66" s="77"/>
      <c r="VCR66" s="77"/>
      <c r="VCS66" s="77"/>
      <c r="VCT66" s="77"/>
      <c r="VCU66" s="77"/>
      <c r="VCV66" s="77"/>
      <c r="VCW66" s="77"/>
      <c r="VCX66" s="77"/>
      <c r="VCY66" s="77"/>
      <c r="VCZ66" s="77"/>
      <c r="VDA66" s="77"/>
      <c r="VDB66" s="77"/>
      <c r="VDC66" s="77"/>
      <c r="VDD66" s="77"/>
      <c r="VDE66" s="77"/>
      <c r="VDF66" s="77"/>
      <c r="VDG66" s="77"/>
      <c r="VDH66" s="77"/>
      <c r="VDI66" s="77"/>
      <c r="VDJ66" s="77"/>
      <c r="VDK66" s="77"/>
      <c r="VDL66" s="77"/>
      <c r="VDM66" s="77"/>
      <c r="VDN66" s="77"/>
      <c r="VDO66" s="77"/>
      <c r="VDP66" s="77"/>
      <c r="VDQ66" s="77"/>
      <c r="VDR66" s="77"/>
      <c r="VDS66" s="77"/>
      <c r="VDT66" s="77"/>
      <c r="VDU66" s="77"/>
      <c r="VDV66" s="77"/>
      <c r="VDW66" s="77"/>
      <c r="VDX66" s="77"/>
      <c r="VDY66" s="77"/>
      <c r="VDZ66" s="77"/>
      <c r="VEA66" s="77"/>
      <c r="VEB66" s="77"/>
      <c r="VEC66" s="77"/>
      <c r="VED66" s="77"/>
      <c r="VEE66" s="77"/>
      <c r="VEF66" s="77"/>
      <c r="VEG66" s="77"/>
      <c r="VEH66" s="77"/>
      <c r="VEI66" s="77"/>
      <c r="VEJ66" s="77"/>
      <c r="VEK66" s="77"/>
      <c r="VEL66" s="77"/>
      <c r="VEM66" s="77"/>
      <c r="VEN66" s="77"/>
      <c r="VEO66" s="77"/>
      <c r="VEP66" s="77"/>
      <c r="VEQ66" s="77"/>
      <c r="VER66" s="77"/>
      <c r="VES66" s="77"/>
      <c r="VET66" s="77"/>
      <c r="VEU66" s="77"/>
      <c r="VEV66" s="77"/>
      <c r="VEW66" s="77"/>
      <c r="VEX66" s="77"/>
      <c r="VEY66" s="77"/>
      <c r="VEZ66" s="77"/>
      <c r="VFA66" s="77"/>
      <c r="VFB66" s="77"/>
      <c r="VFC66" s="77"/>
      <c r="VFD66" s="77"/>
      <c r="VFE66" s="77"/>
      <c r="VFF66" s="77"/>
      <c r="VFG66" s="77"/>
      <c r="VFH66" s="77"/>
      <c r="VFI66" s="77"/>
      <c r="VFJ66" s="77"/>
      <c r="VFK66" s="77"/>
      <c r="VFL66" s="77"/>
      <c r="VFM66" s="77"/>
      <c r="VFN66" s="77"/>
      <c r="VFO66" s="77"/>
      <c r="VFP66" s="77"/>
      <c r="VFQ66" s="77"/>
      <c r="VFR66" s="77"/>
      <c r="VFS66" s="77"/>
      <c r="VFT66" s="77"/>
      <c r="VFU66" s="77"/>
      <c r="VFV66" s="77"/>
      <c r="VFW66" s="77"/>
      <c r="VFX66" s="77"/>
      <c r="VFY66" s="77"/>
      <c r="VFZ66" s="77"/>
      <c r="VGA66" s="77"/>
      <c r="VGB66" s="77"/>
      <c r="VGC66" s="77"/>
      <c r="VGD66" s="77"/>
      <c r="VGE66" s="77"/>
      <c r="VGF66" s="77"/>
      <c r="VGG66" s="77"/>
      <c r="VGH66" s="77"/>
      <c r="VGI66" s="77"/>
      <c r="VGJ66" s="77"/>
      <c r="VGK66" s="77"/>
      <c r="VGL66" s="77"/>
      <c r="VGM66" s="77"/>
      <c r="VGN66" s="77"/>
      <c r="VGO66" s="77"/>
      <c r="VGP66" s="77"/>
      <c r="VGQ66" s="77"/>
      <c r="VGR66" s="77"/>
      <c r="VGS66" s="77"/>
      <c r="VGT66" s="77"/>
      <c r="VGU66" s="77"/>
      <c r="VGV66" s="77"/>
      <c r="VGW66" s="77"/>
      <c r="VGX66" s="77"/>
      <c r="VGY66" s="77"/>
      <c r="VGZ66" s="77"/>
      <c r="VHA66" s="77"/>
      <c r="VHB66" s="77"/>
      <c r="VHC66" s="77"/>
      <c r="VHD66" s="77"/>
      <c r="VHE66" s="77"/>
      <c r="VHF66" s="77"/>
      <c r="VHG66" s="77"/>
      <c r="VHH66" s="77"/>
      <c r="VHI66" s="77"/>
      <c r="VHJ66" s="77"/>
      <c r="VHK66" s="77"/>
      <c r="VHL66" s="77"/>
      <c r="VHM66" s="77"/>
      <c r="VHN66" s="77"/>
      <c r="VHO66" s="77"/>
      <c r="VHP66" s="77"/>
      <c r="VHQ66" s="77"/>
      <c r="VHR66" s="77"/>
      <c r="VHS66" s="77"/>
      <c r="VHT66" s="77"/>
      <c r="VHU66" s="77"/>
      <c r="VHV66" s="77"/>
      <c r="VHW66" s="77"/>
      <c r="VHX66" s="77"/>
      <c r="VHY66" s="77"/>
      <c r="VHZ66" s="77"/>
      <c r="VIA66" s="77"/>
      <c r="VIB66" s="77"/>
      <c r="VIC66" s="77"/>
      <c r="VID66" s="77"/>
      <c r="VIE66" s="77"/>
      <c r="VIF66" s="77"/>
      <c r="VIG66" s="77"/>
      <c r="VIH66" s="77"/>
      <c r="VII66" s="77"/>
      <c r="VIJ66" s="77"/>
      <c r="VIK66" s="77"/>
      <c r="VIL66" s="77"/>
      <c r="VIM66" s="77"/>
      <c r="VIN66" s="77"/>
      <c r="VIO66" s="77"/>
      <c r="VIP66" s="77"/>
      <c r="VIQ66" s="77"/>
      <c r="VIR66" s="77"/>
      <c r="VIS66" s="77"/>
      <c r="VIT66" s="77"/>
      <c r="VIU66" s="77"/>
      <c r="VIV66" s="77"/>
      <c r="VIW66" s="77"/>
      <c r="VIX66" s="77"/>
      <c r="VIY66" s="77"/>
      <c r="VIZ66" s="77"/>
      <c r="VJA66" s="77"/>
      <c r="VJB66" s="77"/>
      <c r="VJC66" s="77"/>
      <c r="VJD66" s="77"/>
      <c r="VJE66" s="77"/>
      <c r="VJF66" s="77"/>
      <c r="VJG66" s="77"/>
      <c r="VJH66" s="77"/>
      <c r="VJI66" s="77"/>
      <c r="VJJ66" s="77"/>
      <c r="VJK66" s="77"/>
      <c r="VJL66" s="77"/>
      <c r="VJM66" s="77"/>
      <c r="VJN66" s="77"/>
      <c r="VJO66" s="77"/>
      <c r="VJP66" s="77"/>
      <c r="VJQ66" s="77"/>
      <c r="VJR66" s="77"/>
      <c r="VJS66" s="77"/>
      <c r="VJT66" s="77"/>
      <c r="VJU66" s="77"/>
      <c r="VJV66" s="77"/>
      <c r="VJW66" s="77"/>
      <c r="VJX66" s="77"/>
      <c r="VJY66" s="77"/>
      <c r="VJZ66" s="77"/>
      <c r="VKA66" s="77"/>
      <c r="VKB66" s="77"/>
      <c r="VKC66" s="77"/>
      <c r="VKD66" s="77"/>
      <c r="VKE66" s="77"/>
      <c r="VKF66" s="77"/>
      <c r="VKG66" s="77"/>
      <c r="VKH66" s="77"/>
      <c r="VKI66" s="77"/>
      <c r="VKJ66" s="77"/>
      <c r="VKK66" s="77"/>
      <c r="VKL66" s="77"/>
      <c r="VKM66" s="77"/>
      <c r="VKN66" s="77"/>
      <c r="VKO66" s="77"/>
      <c r="VKP66" s="77"/>
      <c r="VKQ66" s="77"/>
      <c r="VKR66" s="77"/>
      <c r="VKS66" s="77"/>
      <c r="VKT66" s="77"/>
      <c r="VKU66" s="77"/>
      <c r="VKV66" s="77"/>
      <c r="VKW66" s="77"/>
      <c r="VKX66" s="77"/>
      <c r="VKY66" s="77"/>
      <c r="VKZ66" s="77"/>
      <c r="VLA66" s="77"/>
      <c r="VLB66" s="77"/>
      <c r="VLC66" s="77"/>
      <c r="VLD66" s="77"/>
      <c r="VLE66" s="77"/>
      <c r="VLF66" s="77"/>
      <c r="VLG66" s="77"/>
      <c r="VLH66" s="77"/>
      <c r="VLI66" s="77"/>
      <c r="VLJ66" s="77"/>
      <c r="VLK66" s="77"/>
      <c r="VLL66" s="77"/>
      <c r="VLM66" s="77"/>
      <c r="VLN66" s="77"/>
      <c r="VLO66" s="77"/>
      <c r="VLP66" s="77"/>
      <c r="VLQ66" s="77"/>
      <c r="VLR66" s="77"/>
      <c r="VLS66" s="77"/>
      <c r="VLT66" s="77"/>
      <c r="VLU66" s="77"/>
      <c r="VLV66" s="77"/>
      <c r="VLW66" s="77"/>
      <c r="VLX66" s="77"/>
      <c r="VLY66" s="77"/>
      <c r="VLZ66" s="77"/>
      <c r="VMA66" s="77"/>
      <c r="VMB66" s="77"/>
      <c r="VMC66" s="77"/>
      <c r="VMD66" s="77"/>
      <c r="VME66" s="77"/>
      <c r="VMF66" s="77"/>
      <c r="VMG66" s="77"/>
      <c r="VMH66" s="77"/>
      <c r="VMI66" s="77"/>
      <c r="VMJ66" s="77"/>
      <c r="VMK66" s="77"/>
      <c r="VML66" s="77"/>
      <c r="VMM66" s="77"/>
      <c r="VMN66" s="77"/>
      <c r="VMO66" s="77"/>
      <c r="VMP66" s="77"/>
      <c r="VMQ66" s="77"/>
      <c r="VMR66" s="77"/>
      <c r="VMS66" s="77"/>
      <c r="VMT66" s="77"/>
      <c r="VMU66" s="77"/>
      <c r="VMV66" s="77"/>
      <c r="VMW66" s="77"/>
      <c r="VMX66" s="77"/>
      <c r="VMY66" s="77"/>
      <c r="VMZ66" s="77"/>
      <c r="VNA66" s="77"/>
      <c r="VNB66" s="77"/>
      <c r="VNC66" s="77"/>
      <c r="VND66" s="77"/>
      <c r="VNE66" s="77"/>
      <c r="VNF66" s="77"/>
      <c r="VNG66" s="77"/>
      <c r="VNH66" s="77"/>
      <c r="VNI66" s="77"/>
      <c r="VNJ66" s="77"/>
      <c r="VNK66" s="77"/>
      <c r="VNL66" s="77"/>
      <c r="VNM66" s="77"/>
      <c r="VNN66" s="77"/>
      <c r="VNO66" s="77"/>
      <c r="VNP66" s="77"/>
      <c r="VNQ66" s="77"/>
      <c r="VNR66" s="77"/>
      <c r="VNS66" s="77"/>
      <c r="VNT66" s="77"/>
      <c r="VNU66" s="77"/>
      <c r="VNV66" s="77"/>
      <c r="VNW66" s="77"/>
      <c r="VNX66" s="77"/>
      <c r="VNY66" s="77"/>
      <c r="VNZ66" s="77"/>
      <c r="VOA66" s="77"/>
      <c r="VOB66" s="77"/>
      <c r="VOC66" s="77"/>
      <c r="VOD66" s="77"/>
      <c r="VOE66" s="77"/>
      <c r="VOF66" s="77"/>
      <c r="VOG66" s="77"/>
      <c r="VOH66" s="77"/>
      <c r="VOI66" s="77"/>
      <c r="VOJ66" s="77"/>
      <c r="VOK66" s="77"/>
      <c r="VOL66" s="77"/>
      <c r="VOM66" s="77"/>
      <c r="VON66" s="77"/>
      <c r="VOO66" s="77"/>
      <c r="VOP66" s="77"/>
      <c r="VOQ66" s="77"/>
      <c r="VOR66" s="77"/>
      <c r="VOS66" s="77"/>
      <c r="VOT66" s="77"/>
      <c r="VOU66" s="77"/>
      <c r="VOV66" s="77"/>
      <c r="VOW66" s="77"/>
      <c r="VOX66" s="77"/>
      <c r="VOY66" s="77"/>
      <c r="VOZ66" s="77"/>
      <c r="VPA66" s="77"/>
      <c r="VPB66" s="77"/>
      <c r="VPC66" s="77"/>
      <c r="VPD66" s="77"/>
      <c r="VPE66" s="77"/>
      <c r="VPF66" s="77"/>
      <c r="VPG66" s="77"/>
      <c r="VPH66" s="77"/>
      <c r="VPI66" s="77"/>
      <c r="VPJ66" s="77"/>
      <c r="VPK66" s="77"/>
      <c r="VPL66" s="77"/>
      <c r="VPM66" s="77"/>
      <c r="VPN66" s="77"/>
      <c r="VPO66" s="77"/>
      <c r="VPP66" s="77"/>
      <c r="VPQ66" s="77"/>
      <c r="VPR66" s="77"/>
      <c r="VPS66" s="77"/>
      <c r="VPT66" s="77"/>
      <c r="VPU66" s="77"/>
      <c r="VPV66" s="77"/>
      <c r="VPW66" s="77"/>
      <c r="VPX66" s="77"/>
      <c r="VPY66" s="77"/>
      <c r="VPZ66" s="77"/>
      <c r="VQA66" s="77"/>
      <c r="VQB66" s="77"/>
      <c r="VQC66" s="77"/>
      <c r="VQD66" s="77"/>
      <c r="VQE66" s="77"/>
      <c r="VQF66" s="77"/>
      <c r="VQG66" s="77"/>
      <c r="VQH66" s="77"/>
      <c r="VQI66" s="77"/>
      <c r="VQJ66" s="77"/>
      <c r="VQK66" s="77"/>
      <c r="VQL66" s="77"/>
      <c r="VQM66" s="77"/>
      <c r="VQN66" s="77"/>
      <c r="VQO66" s="77"/>
      <c r="VQP66" s="77"/>
      <c r="VQQ66" s="77"/>
      <c r="VQR66" s="77"/>
      <c r="VQS66" s="77"/>
      <c r="VQT66" s="77"/>
      <c r="VQU66" s="77"/>
      <c r="VQV66" s="77"/>
      <c r="VQW66" s="77"/>
      <c r="VQX66" s="77"/>
      <c r="VQY66" s="77"/>
      <c r="VQZ66" s="77"/>
      <c r="VRA66" s="77"/>
      <c r="VRB66" s="77"/>
      <c r="VRC66" s="77"/>
      <c r="VRD66" s="77"/>
      <c r="VRE66" s="77"/>
      <c r="VRF66" s="77"/>
      <c r="VRG66" s="77"/>
      <c r="VRH66" s="77"/>
      <c r="VRI66" s="77"/>
      <c r="VRJ66" s="77"/>
      <c r="VRK66" s="77"/>
      <c r="VRL66" s="77"/>
      <c r="VRM66" s="77"/>
      <c r="VRN66" s="77"/>
      <c r="VRO66" s="77"/>
      <c r="VRP66" s="77"/>
      <c r="VRQ66" s="77"/>
      <c r="VRR66" s="77"/>
      <c r="VRS66" s="77"/>
      <c r="VRT66" s="77"/>
      <c r="VRU66" s="77"/>
      <c r="VRV66" s="77"/>
      <c r="VRW66" s="77"/>
      <c r="VRX66" s="77"/>
      <c r="VRY66" s="77"/>
      <c r="VRZ66" s="77"/>
      <c r="VSA66" s="77"/>
      <c r="VSB66" s="77"/>
      <c r="VSC66" s="77"/>
      <c r="VSD66" s="77"/>
      <c r="VSE66" s="77"/>
      <c r="VSF66" s="77"/>
      <c r="VSG66" s="77"/>
      <c r="VSH66" s="77"/>
      <c r="VSI66" s="77"/>
      <c r="VSJ66" s="77"/>
      <c r="VSK66" s="77"/>
      <c r="VSL66" s="77"/>
      <c r="VSM66" s="77"/>
      <c r="VSN66" s="77"/>
      <c r="VSO66" s="77"/>
      <c r="VSP66" s="77"/>
      <c r="VSQ66" s="77"/>
      <c r="VSR66" s="77"/>
      <c r="VSS66" s="77"/>
      <c r="VST66" s="77"/>
      <c r="VSU66" s="77"/>
      <c r="VSV66" s="77"/>
      <c r="VSW66" s="77"/>
      <c r="VSX66" s="77"/>
      <c r="VSY66" s="77"/>
      <c r="VSZ66" s="77"/>
      <c r="VTA66" s="77"/>
      <c r="VTB66" s="77"/>
      <c r="VTC66" s="77"/>
      <c r="VTD66" s="77"/>
      <c r="VTE66" s="77"/>
      <c r="VTF66" s="77"/>
      <c r="VTG66" s="77"/>
      <c r="VTH66" s="77"/>
      <c r="VTI66" s="77"/>
      <c r="VTJ66" s="77"/>
      <c r="VTK66" s="77"/>
      <c r="VTL66" s="77"/>
      <c r="VTM66" s="77"/>
      <c r="VTN66" s="77"/>
      <c r="VTO66" s="77"/>
      <c r="VTP66" s="77"/>
      <c r="VTQ66" s="77"/>
      <c r="VTR66" s="77"/>
      <c r="VTS66" s="77"/>
      <c r="VTT66" s="77"/>
      <c r="VTU66" s="77"/>
      <c r="VTV66" s="77"/>
      <c r="VTW66" s="77"/>
      <c r="VTX66" s="77"/>
      <c r="VTY66" s="77"/>
      <c r="VTZ66" s="77"/>
      <c r="VUA66" s="77"/>
      <c r="VUB66" s="77"/>
      <c r="VUC66" s="77"/>
      <c r="VUD66" s="77"/>
      <c r="VUE66" s="77"/>
      <c r="VUF66" s="77"/>
      <c r="VUG66" s="77"/>
      <c r="VUH66" s="77"/>
      <c r="VUI66" s="77"/>
      <c r="VUJ66" s="77"/>
      <c r="VUK66" s="77"/>
      <c r="VUL66" s="77"/>
      <c r="VUM66" s="77"/>
      <c r="VUN66" s="77"/>
      <c r="VUO66" s="77"/>
      <c r="VUP66" s="77"/>
      <c r="VUQ66" s="77"/>
      <c r="VUR66" s="77"/>
      <c r="VUS66" s="77"/>
      <c r="VUT66" s="77"/>
      <c r="VUU66" s="77"/>
      <c r="VUV66" s="77"/>
      <c r="VUW66" s="77"/>
      <c r="VUX66" s="77"/>
      <c r="VUY66" s="77"/>
      <c r="VUZ66" s="77"/>
      <c r="VVA66" s="77"/>
      <c r="VVB66" s="77"/>
      <c r="VVC66" s="77"/>
      <c r="VVD66" s="77"/>
      <c r="VVE66" s="77"/>
      <c r="VVF66" s="77"/>
      <c r="VVG66" s="77"/>
      <c r="VVH66" s="77"/>
      <c r="VVI66" s="77"/>
      <c r="VVJ66" s="77"/>
      <c r="VVK66" s="77"/>
      <c r="VVL66" s="77"/>
      <c r="VVM66" s="77"/>
      <c r="VVN66" s="77"/>
      <c r="VVO66" s="77"/>
      <c r="VVP66" s="77"/>
      <c r="VVQ66" s="77"/>
      <c r="VVR66" s="77"/>
      <c r="VVS66" s="77"/>
      <c r="VVT66" s="77"/>
      <c r="VVU66" s="77"/>
      <c r="VVV66" s="77"/>
      <c r="VVW66" s="77"/>
      <c r="VVX66" s="77"/>
      <c r="VVY66" s="77"/>
      <c r="VVZ66" s="77"/>
      <c r="VWA66" s="77"/>
      <c r="VWB66" s="77"/>
      <c r="VWC66" s="77"/>
      <c r="VWD66" s="77"/>
      <c r="VWE66" s="77"/>
      <c r="VWF66" s="77"/>
      <c r="VWG66" s="77"/>
      <c r="VWH66" s="77"/>
      <c r="VWI66" s="77"/>
      <c r="VWJ66" s="77"/>
      <c r="VWK66" s="77"/>
      <c r="VWL66" s="77"/>
      <c r="VWM66" s="77"/>
      <c r="VWN66" s="77"/>
      <c r="VWO66" s="77"/>
      <c r="VWP66" s="77"/>
      <c r="VWQ66" s="77"/>
      <c r="VWR66" s="77"/>
      <c r="VWS66" s="77"/>
      <c r="VWT66" s="77"/>
      <c r="VWU66" s="77"/>
      <c r="VWV66" s="77"/>
      <c r="VWW66" s="77"/>
      <c r="VWX66" s="77"/>
      <c r="VWY66" s="77"/>
      <c r="VWZ66" s="77"/>
      <c r="VXA66" s="77"/>
      <c r="VXB66" s="77"/>
      <c r="VXC66" s="77"/>
      <c r="VXD66" s="77"/>
      <c r="VXE66" s="77"/>
      <c r="VXF66" s="77"/>
      <c r="VXG66" s="77"/>
      <c r="VXH66" s="77"/>
      <c r="VXI66" s="77"/>
      <c r="VXJ66" s="77"/>
      <c r="VXK66" s="77"/>
      <c r="VXL66" s="77"/>
      <c r="VXM66" s="77"/>
      <c r="VXN66" s="77"/>
      <c r="VXO66" s="77"/>
      <c r="VXP66" s="77"/>
      <c r="VXQ66" s="77"/>
      <c r="VXR66" s="77"/>
      <c r="VXS66" s="77"/>
      <c r="VXT66" s="77"/>
      <c r="VXU66" s="77"/>
      <c r="VXV66" s="77"/>
      <c r="VXW66" s="77"/>
      <c r="VXX66" s="77"/>
      <c r="VXY66" s="77"/>
      <c r="VXZ66" s="77"/>
      <c r="VYA66" s="77"/>
      <c r="VYB66" s="77"/>
      <c r="VYC66" s="77"/>
      <c r="VYD66" s="77"/>
      <c r="VYE66" s="77"/>
      <c r="VYF66" s="77"/>
      <c r="VYG66" s="77"/>
      <c r="VYH66" s="77"/>
      <c r="VYI66" s="77"/>
      <c r="VYJ66" s="77"/>
      <c r="VYK66" s="77"/>
      <c r="VYL66" s="77"/>
      <c r="VYM66" s="77"/>
      <c r="VYN66" s="77"/>
      <c r="VYO66" s="77"/>
      <c r="VYP66" s="77"/>
      <c r="VYQ66" s="77"/>
      <c r="VYR66" s="77"/>
      <c r="VYS66" s="77"/>
      <c r="VYT66" s="77"/>
      <c r="VYU66" s="77"/>
      <c r="VYV66" s="77"/>
      <c r="VYW66" s="77"/>
      <c r="VYX66" s="77"/>
      <c r="VYY66" s="77"/>
      <c r="VYZ66" s="77"/>
      <c r="VZA66" s="77"/>
      <c r="VZB66" s="77"/>
      <c r="VZC66" s="77"/>
      <c r="VZD66" s="77"/>
      <c r="VZE66" s="77"/>
      <c r="VZF66" s="77"/>
      <c r="VZG66" s="77"/>
      <c r="VZH66" s="77"/>
      <c r="VZI66" s="77"/>
      <c r="VZJ66" s="77"/>
      <c r="VZK66" s="77"/>
      <c r="VZL66" s="77"/>
      <c r="VZM66" s="77"/>
      <c r="VZN66" s="77"/>
      <c r="VZO66" s="77"/>
      <c r="VZP66" s="77"/>
      <c r="VZQ66" s="77"/>
      <c r="VZR66" s="77"/>
      <c r="VZS66" s="77"/>
      <c r="VZT66" s="77"/>
      <c r="VZU66" s="77"/>
      <c r="VZV66" s="77"/>
      <c r="VZW66" s="77"/>
      <c r="VZX66" s="77"/>
      <c r="VZY66" s="77"/>
      <c r="VZZ66" s="77"/>
      <c r="WAA66" s="77"/>
      <c r="WAB66" s="77"/>
      <c r="WAC66" s="77"/>
      <c r="WAD66" s="77"/>
      <c r="WAE66" s="77"/>
      <c r="WAF66" s="77"/>
      <c r="WAG66" s="77"/>
      <c r="WAH66" s="77"/>
      <c r="WAI66" s="77"/>
      <c r="WAJ66" s="77"/>
      <c r="WAK66" s="77"/>
      <c r="WAL66" s="77"/>
      <c r="WAM66" s="77"/>
      <c r="WAN66" s="77"/>
      <c r="WAO66" s="77"/>
      <c r="WAP66" s="77"/>
      <c r="WAQ66" s="77"/>
      <c r="WAR66" s="77"/>
      <c r="WAS66" s="77"/>
      <c r="WAT66" s="77"/>
      <c r="WAU66" s="77"/>
      <c r="WAV66" s="77"/>
      <c r="WAW66" s="77"/>
      <c r="WAX66" s="77"/>
      <c r="WAY66" s="77"/>
      <c r="WAZ66" s="77"/>
      <c r="WBA66" s="77"/>
      <c r="WBB66" s="77"/>
      <c r="WBC66" s="77"/>
      <c r="WBD66" s="77"/>
      <c r="WBE66" s="77"/>
      <c r="WBF66" s="77"/>
      <c r="WBG66" s="77"/>
      <c r="WBH66" s="77"/>
      <c r="WBI66" s="77"/>
      <c r="WBJ66" s="77"/>
      <c r="WBK66" s="77"/>
      <c r="WBL66" s="77"/>
      <c r="WBM66" s="77"/>
      <c r="WBN66" s="77"/>
      <c r="WBO66" s="77"/>
      <c r="WBP66" s="77"/>
      <c r="WBQ66" s="77"/>
      <c r="WBR66" s="77"/>
      <c r="WBS66" s="77"/>
      <c r="WBT66" s="77"/>
      <c r="WBU66" s="77"/>
      <c r="WBV66" s="77"/>
      <c r="WBW66" s="77"/>
      <c r="WBX66" s="77"/>
      <c r="WBY66" s="77"/>
      <c r="WBZ66" s="77"/>
      <c r="WCA66" s="77"/>
      <c r="WCB66" s="77"/>
      <c r="WCC66" s="77"/>
      <c r="WCD66" s="77"/>
      <c r="WCE66" s="77"/>
      <c r="WCF66" s="77"/>
      <c r="WCG66" s="77"/>
      <c r="WCH66" s="77"/>
      <c r="WCI66" s="77"/>
      <c r="WCJ66" s="77"/>
      <c r="WCK66" s="77"/>
      <c r="WCL66" s="77"/>
      <c r="WCM66" s="77"/>
      <c r="WCN66" s="77"/>
      <c r="WCO66" s="77"/>
      <c r="WCP66" s="77"/>
      <c r="WCQ66" s="77"/>
      <c r="WCR66" s="77"/>
      <c r="WCS66" s="77"/>
      <c r="WCT66" s="77"/>
      <c r="WCU66" s="77"/>
      <c r="WCV66" s="77"/>
      <c r="WCW66" s="77"/>
      <c r="WCX66" s="77"/>
      <c r="WCY66" s="77"/>
      <c r="WCZ66" s="77"/>
      <c r="WDA66" s="77"/>
      <c r="WDB66" s="77"/>
      <c r="WDC66" s="77"/>
      <c r="WDD66" s="77"/>
      <c r="WDE66" s="77"/>
      <c r="WDF66" s="77"/>
      <c r="WDG66" s="77"/>
      <c r="WDH66" s="77"/>
      <c r="WDI66" s="77"/>
      <c r="WDJ66" s="77"/>
      <c r="WDK66" s="77"/>
      <c r="WDL66" s="77"/>
      <c r="WDM66" s="77"/>
      <c r="WDN66" s="77"/>
      <c r="WDO66" s="77"/>
      <c r="WDP66" s="77"/>
      <c r="WDQ66" s="77"/>
      <c r="WDR66" s="77"/>
      <c r="WDS66" s="77"/>
      <c r="WDT66" s="77"/>
      <c r="WDU66" s="77"/>
      <c r="WDV66" s="77"/>
      <c r="WDW66" s="77"/>
      <c r="WDX66" s="77"/>
      <c r="WDY66" s="77"/>
      <c r="WDZ66" s="77"/>
      <c r="WEA66" s="77"/>
      <c r="WEB66" s="77"/>
      <c r="WEC66" s="77"/>
      <c r="WED66" s="77"/>
      <c r="WEE66" s="77"/>
      <c r="WEF66" s="77"/>
      <c r="WEG66" s="77"/>
      <c r="WEH66" s="77"/>
      <c r="WEI66" s="77"/>
      <c r="WEJ66" s="77"/>
      <c r="WEK66" s="77"/>
      <c r="WEL66" s="77"/>
      <c r="WEM66" s="77"/>
      <c r="WEN66" s="77"/>
      <c r="WEO66" s="77"/>
      <c r="WEP66" s="77"/>
      <c r="WEQ66" s="77"/>
      <c r="WER66" s="77"/>
      <c r="WES66" s="77"/>
      <c r="WET66" s="77"/>
      <c r="WEU66" s="77"/>
      <c r="WEV66" s="77"/>
      <c r="WEW66" s="77"/>
      <c r="WEX66" s="77"/>
      <c r="WEY66" s="77"/>
      <c r="WEZ66" s="77"/>
      <c r="WFA66" s="77"/>
      <c r="WFB66" s="77"/>
      <c r="WFC66" s="77"/>
      <c r="WFD66" s="77"/>
      <c r="WFE66" s="77"/>
      <c r="WFF66" s="77"/>
      <c r="WFG66" s="77"/>
      <c r="WFH66" s="77"/>
      <c r="WFI66" s="77"/>
      <c r="WFJ66" s="77"/>
      <c r="WFK66" s="77"/>
      <c r="WFL66" s="77"/>
      <c r="WFM66" s="77"/>
      <c r="WFN66" s="77"/>
      <c r="WFO66" s="77"/>
      <c r="WFP66" s="77"/>
      <c r="WFQ66" s="77"/>
      <c r="WFR66" s="77"/>
      <c r="WFS66" s="77"/>
      <c r="WFT66" s="77"/>
      <c r="WFU66" s="77"/>
      <c r="WFV66" s="77"/>
      <c r="WFW66" s="77"/>
      <c r="WFX66" s="77"/>
      <c r="WFY66" s="77"/>
      <c r="WFZ66" s="77"/>
      <c r="WGA66" s="77"/>
      <c r="WGB66" s="77"/>
      <c r="WGC66" s="77"/>
      <c r="WGD66" s="77"/>
      <c r="WGE66" s="77"/>
      <c r="WGF66" s="77"/>
      <c r="WGG66" s="77"/>
      <c r="WGH66" s="77"/>
      <c r="WGI66" s="77"/>
      <c r="WGJ66" s="77"/>
      <c r="WGK66" s="77"/>
      <c r="WGL66" s="77"/>
      <c r="WGM66" s="77"/>
      <c r="WGN66" s="77"/>
      <c r="WGO66" s="77"/>
      <c r="WGP66" s="77"/>
      <c r="WGQ66" s="77"/>
      <c r="WGR66" s="77"/>
      <c r="WGS66" s="77"/>
      <c r="WGT66" s="77"/>
      <c r="WGU66" s="77"/>
      <c r="WGV66" s="77"/>
      <c r="WGW66" s="77"/>
      <c r="WGX66" s="77"/>
      <c r="WGY66" s="77"/>
      <c r="WGZ66" s="77"/>
      <c r="WHA66" s="77"/>
      <c r="WHB66" s="77"/>
      <c r="WHC66" s="77"/>
      <c r="WHD66" s="77"/>
      <c r="WHE66" s="77"/>
      <c r="WHF66" s="77"/>
      <c r="WHG66" s="77"/>
      <c r="WHH66" s="77"/>
      <c r="WHI66" s="77"/>
      <c r="WHJ66" s="77"/>
      <c r="WHK66" s="77"/>
      <c r="WHL66" s="77"/>
      <c r="WHM66" s="77"/>
      <c r="WHN66" s="77"/>
      <c r="WHO66" s="77"/>
      <c r="WHP66" s="77"/>
      <c r="WHQ66" s="77"/>
      <c r="WHR66" s="77"/>
      <c r="WHS66" s="77"/>
      <c r="WHT66" s="77"/>
      <c r="WHU66" s="77"/>
      <c r="WHV66" s="77"/>
      <c r="WHW66" s="77"/>
      <c r="WHX66" s="77"/>
      <c r="WHY66" s="77"/>
      <c r="WHZ66" s="77"/>
      <c r="WIA66" s="77"/>
      <c r="WIB66" s="77"/>
      <c r="WIC66" s="77"/>
      <c r="WID66" s="77"/>
      <c r="WIE66" s="77"/>
      <c r="WIF66" s="77"/>
      <c r="WIG66" s="77"/>
      <c r="WIH66" s="77"/>
      <c r="WII66" s="77"/>
      <c r="WIJ66" s="77"/>
      <c r="WIK66" s="77"/>
      <c r="WIL66" s="77"/>
      <c r="WIM66" s="77"/>
      <c r="WIN66" s="77"/>
      <c r="WIO66" s="77"/>
      <c r="WIP66" s="77"/>
      <c r="WIQ66" s="77"/>
      <c r="WIR66" s="77"/>
      <c r="WIS66" s="77"/>
      <c r="WIT66" s="77"/>
      <c r="WIU66" s="77"/>
      <c r="WIV66" s="77"/>
      <c r="WIW66" s="77"/>
      <c r="WIX66" s="77"/>
      <c r="WIY66" s="77"/>
      <c r="WIZ66" s="77"/>
      <c r="WJA66" s="77"/>
      <c r="WJB66" s="77"/>
      <c r="WJC66" s="77"/>
      <c r="WJD66" s="77"/>
      <c r="WJE66" s="77"/>
      <c r="WJF66" s="77"/>
      <c r="WJG66" s="77"/>
      <c r="WJH66" s="77"/>
      <c r="WJI66" s="77"/>
      <c r="WJJ66" s="77"/>
      <c r="WJK66" s="77"/>
      <c r="WJL66" s="77"/>
      <c r="WJM66" s="77"/>
      <c r="WJN66" s="77"/>
      <c r="WJO66" s="77"/>
      <c r="WJP66" s="77"/>
      <c r="WJQ66" s="77"/>
      <c r="WJR66" s="77"/>
      <c r="WJS66" s="77"/>
      <c r="WJT66" s="77"/>
      <c r="WJU66" s="77"/>
      <c r="WJV66" s="77"/>
      <c r="WJW66" s="77"/>
      <c r="WJX66" s="77"/>
      <c r="WJY66" s="77"/>
      <c r="WJZ66" s="77"/>
      <c r="WKA66" s="77"/>
      <c r="WKB66" s="77"/>
      <c r="WKC66" s="77"/>
      <c r="WKD66" s="77"/>
      <c r="WKE66" s="77"/>
      <c r="WKF66" s="77"/>
      <c r="WKG66" s="77"/>
      <c r="WKH66" s="77"/>
      <c r="WKI66" s="77"/>
      <c r="WKJ66" s="77"/>
      <c r="WKK66" s="77"/>
      <c r="WKL66" s="77"/>
      <c r="WKM66" s="77"/>
      <c r="WKN66" s="77"/>
      <c r="WKO66" s="77"/>
      <c r="WKP66" s="77"/>
      <c r="WKQ66" s="77"/>
      <c r="WKR66" s="77"/>
      <c r="WKS66" s="77"/>
      <c r="WKT66" s="77"/>
      <c r="WKU66" s="77"/>
      <c r="WKV66" s="77"/>
      <c r="WKW66" s="77"/>
      <c r="WKX66" s="77"/>
      <c r="WKY66" s="77"/>
      <c r="WKZ66" s="77"/>
      <c r="WLA66" s="77"/>
      <c r="WLB66" s="77"/>
      <c r="WLC66" s="77"/>
      <c r="WLD66" s="77"/>
      <c r="WLE66" s="77"/>
      <c r="WLF66" s="77"/>
      <c r="WLG66" s="77"/>
      <c r="WLH66" s="77"/>
      <c r="WLI66" s="77"/>
      <c r="WLJ66" s="77"/>
      <c r="WLK66" s="77"/>
      <c r="WLL66" s="77"/>
      <c r="WLM66" s="77"/>
      <c r="WLN66" s="77"/>
      <c r="WLO66" s="77"/>
      <c r="WLP66" s="77"/>
      <c r="WLQ66" s="77"/>
      <c r="WLR66" s="77"/>
      <c r="WLS66" s="77"/>
      <c r="WLT66" s="77"/>
      <c r="WLU66" s="77"/>
      <c r="WLV66" s="77"/>
      <c r="WLW66" s="77"/>
      <c r="WLX66" s="77"/>
      <c r="WLY66" s="77"/>
      <c r="WLZ66" s="77"/>
      <c r="WMA66" s="77"/>
      <c r="WMB66" s="77"/>
      <c r="WMC66" s="77"/>
      <c r="WMD66" s="77"/>
      <c r="WME66" s="77"/>
      <c r="WMF66" s="77"/>
      <c r="WMG66" s="77"/>
      <c r="WMH66" s="77"/>
      <c r="WMI66" s="77"/>
      <c r="WMJ66" s="77"/>
      <c r="WMK66" s="77"/>
      <c r="WML66" s="77"/>
      <c r="WMM66" s="77"/>
      <c r="WMN66" s="77"/>
      <c r="WMO66" s="77"/>
      <c r="WMP66" s="77"/>
      <c r="WMQ66" s="77"/>
      <c r="WMR66" s="77"/>
      <c r="WMS66" s="77"/>
      <c r="WMT66" s="77"/>
      <c r="WMU66" s="77"/>
      <c r="WMV66" s="77"/>
      <c r="WMW66" s="77"/>
      <c r="WMX66" s="77"/>
      <c r="WMY66" s="77"/>
      <c r="WMZ66" s="77"/>
      <c r="WNA66" s="77"/>
      <c r="WNB66" s="77"/>
      <c r="WNC66" s="77"/>
      <c r="WND66" s="77"/>
      <c r="WNE66" s="77"/>
      <c r="WNF66" s="77"/>
      <c r="WNG66" s="77"/>
      <c r="WNH66" s="77"/>
      <c r="WNI66" s="77"/>
      <c r="WNJ66" s="77"/>
      <c r="WNK66" s="77"/>
      <c r="WNL66" s="77"/>
      <c r="WNM66" s="77"/>
      <c r="WNN66" s="77"/>
      <c r="WNO66" s="77"/>
      <c r="WNP66" s="77"/>
      <c r="WNQ66" s="77"/>
      <c r="WNR66" s="77"/>
      <c r="WNS66" s="77"/>
      <c r="WNT66" s="77"/>
      <c r="WNU66" s="77"/>
      <c r="WNV66" s="77"/>
      <c r="WNW66" s="77"/>
      <c r="WNX66" s="77"/>
      <c r="WNY66" s="77"/>
      <c r="WNZ66" s="77"/>
      <c r="WOA66" s="77"/>
      <c r="WOB66" s="77"/>
      <c r="WOC66" s="77"/>
      <c r="WOD66" s="77"/>
      <c r="WOE66" s="77"/>
      <c r="WOF66" s="77"/>
      <c r="WOG66" s="77"/>
      <c r="WOH66" s="77"/>
      <c r="WOI66" s="77"/>
      <c r="WOJ66" s="77"/>
      <c r="WOK66" s="77"/>
      <c r="WOL66" s="77"/>
      <c r="WOM66" s="77"/>
      <c r="WON66" s="77"/>
      <c r="WOO66" s="77"/>
      <c r="WOP66" s="77"/>
      <c r="WOQ66" s="77"/>
      <c r="WOR66" s="77"/>
      <c r="WOS66" s="77"/>
      <c r="WOT66" s="77"/>
      <c r="WOU66" s="77"/>
      <c r="WOV66" s="77"/>
      <c r="WOW66" s="77"/>
      <c r="WOX66" s="77"/>
      <c r="WOY66" s="77"/>
      <c r="WOZ66" s="77"/>
      <c r="WPA66" s="77"/>
      <c r="WPB66" s="77"/>
      <c r="WPC66" s="77"/>
      <c r="WPD66" s="77"/>
      <c r="WPE66" s="77"/>
      <c r="WPF66" s="77"/>
      <c r="WPG66" s="77"/>
      <c r="WPH66" s="77"/>
      <c r="WPI66" s="77"/>
      <c r="WPJ66" s="77"/>
      <c r="WPK66" s="77"/>
      <c r="WPL66" s="77"/>
      <c r="WPM66" s="77"/>
      <c r="WPN66" s="77"/>
      <c r="WPO66" s="77"/>
      <c r="WPP66" s="77"/>
      <c r="WPQ66" s="77"/>
      <c r="WPR66" s="77"/>
      <c r="WPS66" s="77"/>
      <c r="WPT66" s="77"/>
      <c r="WPU66" s="77"/>
      <c r="WPV66" s="77"/>
      <c r="WPW66" s="77"/>
      <c r="WPX66" s="77"/>
      <c r="WPY66" s="77"/>
      <c r="WPZ66" s="77"/>
      <c r="WQA66" s="77"/>
      <c r="WQB66" s="77"/>
      <c r="WQC66" s="77"/>
      <c r="WQD66" s="77"/>
      <c r="WQE66" s="77"/>
      <c r="WQF66" s="77"/>
      <c r="WQG66" s="77"/>
      <c r="WQH66" s="77"/>
      <c r="WQI66" s="77"/>
      <c r="WQJ66" s="77"/>
      <c r="WQK66" s="77"/>
      <c r="WQL66" s="77"/>
      <c r="WQM66" s="77"/>
      <c r="WQN66" s="77"/>
      <c r="WQO66" s="77"/>
      <c r="WQP66" s="77"/>
      <c r="WQQ66" s="77"/>
      <c r="WQR66" s="77"/>
      <c r="WQS66" s="77"/>
      <c r="WQT66" s="77"/>
      <c r="WQU66" s="77"/>
      <c r="WQV66" s="77"/>
      <c r="WQW66" s="77"/>
      <c r="WQX66" s="77"/>
      <c r="WQY66" s="77"/>
      <c r="WQZ66" s="77"/>
      <c r="WRA66" s="77"/>
      <c r="WRB66" s="77"/>
      <c r="WRC66" s="77"/>
      <c r="WRD66" s="77"/>
      <c r="WRE66" s="77"/>
      <c r="WRF66" s="77"/>
      <c r="WRG66" s="77"/>
      <c r="WRH66" s="77"/>
      <c r="WRI66" s="77"/>
      <c r="WRJ66" s="77"/>
      <c r="WRK66" s="77"/>
      <c r="WRL66" s="77"/>
      <c r="WRM66" s="77"/>
      <c r="WRN66" s="77"/>
      <c r="WRO66" s="77"/>
      <c r="WRP66" s="77"/>
      <c r="WRQ66" s="77"/>
      <c r="WRR66" s="77"/>
      <c r="WRS66" s="77"/>
      <c r="WRT66" s="77"/>
      <c r="WRU66" s="77"/>
      <c r="WRV66" s="77"/>
      <c r="WRW66" s="77"/>
      <c r="WRX66" s="77"/>
      <c r="WRY66" s="77"/>
      <c r="WRZ66" s="77"/>
      <c r="WSA66" s="77"/>
      <c r="WSB66" s="77"/>
      <c r="WSC66" s="77"/>
      <c r="WSD66" s="77"/>
      <c r="WSE66" s="77"/>
      <c r="WSF66" s="77"/>
      <c r="WSG66" s="77"/>
      <c r="WSH66" s="77"/>
      <c r="WSI66" s="77"/>
      <c r="WSJ66" s="77"/>
      <c r="WSK66" s="77"/>
      <c r="WSL66" s="77"/>
      <c r="WSM66" s="77"/>
      <c r="WSN66" s="77"/>
      <c r="WSO66" s="77"/>
      <c r="WSP66" s="77"/>
      <c r="WSQ66" s="77"/>
      <c r="WSR66" s="77"/>
      <c r="WSS66" s="77"/>
      <c r="WST66" s="77"/>
      <c r="WSU66" s="77"/>
      <c r="WSV66" s="77"/>
      <c r="WSW66" s="77"/>
      <c r="WSX66" s="77"/>
      <c r="WSY66" s="77"/>
      <c r="WSZ66" s="77"/>
      <c r="WTA66" s="77"/>
      <c r="WTB66" s="77"/>
      <c r="WTC66" s="77"/>
      <c r="WTD66" s="77"/>
      <c r="WTE66" s="77"/>
      <c r="WTF66" s="77"/>
      <c r="WTG66" s="77"/>
      <c r="WTH66" s="77"/>
      <c r="WTI66" s="77"/>
      <c r="WTJ66" s="77"/>
      <c r="WTK66" s="77"/>
      <c r="WTL66" s="77"/>
      <c r="WTM66" s="77"/>
      <c r="WTN66" s="77"/>
      <c r="WTO66" s="77"/>
      <c r="WTP66" s="77"/>
      <c r="WTQ66" s="77"/>
      <c r="WTR66" s="77"/>
      <c r="WTS66" s="77"/>
      <c r="WTT66" s="77"/>
      <c r="WTU66" s="77"/>
      <c r="WTV66" s="77"/>
      <c r="WTW66" s="77"/>
      <c r="WTX66" s="77"/>
      <c r="WTY66" s="77"/>
      <c r="WTZ66" s="77"/>
      <c r="WUA66" s="77"/>
      <c r="WUB66" s="77"/>
      <c r="WUC66" s="77"/>
      <c r="WUD66" s="77"/>
      <c r="WUE66" s="77"/>
      <c r="WUF66" s="77"/>
      <c r="WUG66" s="77"/>
      <c r="WUH66" s="77"/>
      <c r="WUI66" s="77"/>
      <c r="WUJ66" s="77"/>
      <c r="WUK66" s="77"/>
      <c r="WUL66" s="77"/>
      <c r="WUM66" s="77"/>
      <c r="WUN66" s="77"/>
      <c r="WUO66" s="77"/>
      <c r="WUP66" s="77"/>
      <c r="WUQ66" s="77"/>
      <c r="WUR66" s="77"/>
      <c r="WUS66" s="77"/>
      <c r="WUT66" s="77"/>
      <c r="WUU66" s="77"/>
      <c r="WUV66" s="77"/>
      <c r="WUW66" s="77"/>
      <c r="WUX66" s="77"/>
      <c r="WUY66" s="77"/>
      <c r="WUZ66" s="77"/>
      <c r="WVA66" s="77"/>
      <c r="WVB66" s="77"/>
      <c r="WVC66" s="77"/>
      <c r="WVD66" s="77"/>
      <c r="WVE66" s="77"/>
      <c r="WVF66" s="77"/>
      <c r="WVG66" s="77"/>
      <c r="WVH66" s="77"/>
      <c r="WVI66" s="77"/>
      <c r="WVJ66" s="77"/>
      <c r="WVK66" s="77"/>
      <c r="WVL66" s="77"/>
      <c r="WVM66" s="77"/>
      <c r="WVN66" s="77"/>
      <c r="WVO66" s="77"/>
      <c r="WVP66" s="77"/>
      <c r="WVQ66" s="77"/>
      <c r="WVR66" s="77"/>
      <c r="WVS66" s="77"/>
      <c r="WVT66" s="77"/>
      <c r="WVU66" s="77"/>
      <c r="WVV66" s="77"/>
      <c r="WVW66" s="77"/>
      <c r="WVX66" s="77"/>
      <c r="WVY66" s="77"/>
      <c r="WVZ66" s="77"/>
      <c r="WWA66" s="77"/>
      <c r="WWB66" s="77"/>
      <c r="WWC66" s="77"/>
      <c r="WWD66" s="77"/>
      <c r="WWE66" s="77"/>
      <c r="WWF66" s="77"/>
      <c r="WWG66" s="77"/>
      <c r="WWH66" s="77"/>
      <c r="WWI66" s="77"/>
      <c r="WWJ66" s="77"/>
      <c r="WWK66" s="77"/>
      <c r="WWL66" s="77"/>
      <c r="WWM66" s="77"/>
      <c r="WWN66" s="77"/>
      <c r="WWO66" s="77"/>
      <c r="WWP66" s="77"/>
      <c r="WWQ66" s="77"/>
      <c r="WWR66" s="77"/>
      <c r="WWS66" s="77"/>
      <c r="WWT66" s="77"/>
      <c r="WWU66" s="77"/>
      <c r="WWV66" s="77"/>
      <c r="WWW66" s="77"/>
      <c r="WWX66" s="77"/>
    </row>
  </sheetData>
  <mergeCells count="2">
    <mergeCell ref="B1:AF1"/>
    <mergeCell ref="A66:AF66"/>
  </mergeCells>
  <pageMargins left="0.17" right="0.17" top="0.74803149606299213" bottom="0.15748031496062992" header="0.31496062992125984" footer="0.31496062992125984"/>
  <pageSetup scale="3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workbookViewId="0">
      <selection activeCell="B20" sqref="B20"/>
    </sheetView>
  </sheetViews>
  <sheetFormatPr defaultColWidth="9.140625" defaultRowHeight="12.75" x14ac:dyDescent="0.2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7" width="14.2851562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 x14ac:dyDescent="0.3">
      <c r="B1" s="107" t="s">
        <v>304</v>
      </c>
      <c r="C1" s="107"/>
      <c r="D1" s="107"/>
      <c r="E1" s="107"/>
      <c r="F1" s="107"/>
      <c r="G1" s="107"/>
      <c r="H1" s="107"/>
      <c r="I1" s="107"/>
    </row>
    <row r="2" spans="1:9" x14ac:dyDescent="0.25">
      <c r="B2" s="20"/>
      <c r="C2" s="36"/>
      <c r="D2" s="36"/>
      <c r="E2" s="36"/>
      <c r="F2" s="36"/>
      <c r="G2" s="36"/>
      <c r="H2" s="36"/>
      <c r="I2" s="20"/>
    </row>
    <row r="3" spans="1:9" ht="42.75" customHeight="1" x14ac:dyDescent="0.25">
      <c r="A3" s="108" t="s">
        <v>295</v>
      </c>
      <c r="B3" s="108"/>
      <c r="C3" s="109" t="s">
        <v>307</v>
      </c>
      <c r="D3" s="109" t="s">
        <v>296</v>
      </c>
      <c r="E3" s="109" t="s">
        <v>297</v>
      </c>
      <c r="F3" s="111" t="s">
        <v>306</v>
      </c>
      <c r="G3" s="112"/>
      <c r="H3" s="112"/>
      <c r="I3" s="113"/>
    </row>
    <row r="4" spans="1:9" ht="48" customHeight="1" x14ac:dyDescent="0.25">
      <c r="A4" s="13" t="s">
        <v>75</v>
      </c>
      <c r="B4" s="30" t="s">
        <v>76</v>
      </c>
      <c r="C4" s="110"/>
      <c r="D4" s="110"/>
      <c r="E4" s="110"/>
      <c r="F4" s="37" t="s">
        <v>77</v>
      </c>
      <c r="G4" s="37" t="s">
        <v>78</v>
      </c>
      <c r="H4" s="37" t="s">
        <v>79</v>
      </c>
      <c r="I4" s="13" t="s">
        <v>80</v>
      </c>
    </row>
    <row r="5" spans="1:9" x14ac:dyDescent="0.25">
      <c r="A5" s="13"/>
      <c r="B5" s="23"/>
      <c r="C5" s="38" t="s">
        <v>81</v>
      </c>
      <c r="D5" s="38" t="s">
        <v>82</v>
      </c>
      <c r="E5" s="38" t="s">
        <v>83</v>
      </c>
      <c r="F5" s="38" t="s">
        <v>84</v>
      </c>
      <c r="G5" s="38" t="s">
        <v>85</v>
      </c>
      <c r="H5" s="38" t="s">
        <v>86</v>
      </c>
      <c r="I5" s="24" t="s">
        <v>87</v>
      </c>
    </row>
    <row r="6" spans="1:9" s="26" customFormat="1" x14ac:dyDescent="0.25">
      <c r="A6" s="25"/>
      <c r="B6" s="21" t="s">
        <v>88</v>
      </c>
      <c r="C6" s="39">
        <v>45186900</v>
      </c>
      <c r="D6" s="39">
        <f>+C6-F6</f>
        <v>8335387</v>
      </c>
      <c r="E6" s="39"/>
      <c r="F6" s="39">
        <f>+'өр ав'!C5</f>
        <v>36851513</v>
      </c>
      <c r="G6" s="39">
        <f>+F6-I6-H6</f>
        <v>3586513</v>
      </c>
      <c r="H6" s="39">
        <v>906000</v>
      </c>
      <c r="I6" s="15">
        <v>32359000</v>
      </c>
    </row>
    <row r="7" spans="1:9" s="26" customFormat="1" x14ac:dyDescent="0.25">
      <c r="A7" s="25"/>
      <c r="B7" s="21" t="s">
        <v>89</v>
      </c>
      <c r="C7" s="39">
        <v>3999509886.5599999</v>
      </c>
      <c r="D7" s="39">
        <f t="shared" ref="D7:E7" si="0">SUM(D8:D55)</f>
        <v>1622598624.5599999</v>
      </c>
      <c r="E7" s="39">
        <f t="shared" si="0"/>
        <v>535925835.78000003</v>
      </c>
      <c r="F7" s="39">
        <f>SUM(F8:F55)</f>
        <v>2912837097.7800002</v>
      </c>
      <c r="G7" s="39">
        <f t="shared" ref="G7:I7" si="1">SUM(G8:G55)</f>
        <v>737180537.77999997</v>
      </c>
      <c r="H7" s="39">
        <f t="shared" si="1"/>
        <v>2175656560</v>
      </c>
      <c r="I7" s="15">
        <f t="shared" si="1"/>
        <v>0</v>
      </c>
    </row>
    <row r="8" spans="1:9" x14ac:dyDescent="0.25">
      <c r="A8" s="27"/>
      <c r="B8" s="22" t="s">
        <v>90</v>
      </c>
      <c r="C8" s="39"/>
      <c r="D8" s="38"/>
      <c r="E8" s="38"/>
      <c r="F8" s="39"/>
      <c r="G8" s="38"/>
      <c r="H8" s="38"/>
      <c r="I8" s="14"/>
    </row>
    <row r="9" spans="1:9" x14ac:dyDescent="0.25">
      <c r="A9" s="28">
        <v>210101</v>
      </c>
      <c r="B9" s="29" t="s">
        <v>91</v>
      </c>
      <c r="C9" s="38">
        <v>1222739309.1199999</v>
      </c>
      <c r="D9" s="38">
        <f>+C9</f>
        <v>1222739309.1199999</v>
      </c>
      <c r="E9" s="38">
        <f>+F9</f>
        <v>42860030</v>
      </c>
      <c r="F9" s="38">
        <f>+'өр ав'!E5</f>
        <v>42860030</v>
      </c>
      <c r="G9" s="38">
        <f>+F9</f>
        <v>42860030</v>
      </c>
      <c r="H9" s="38"/>
      <c r="I9" s="14"/>
    </row>
    <row r="10" spans="1:9" x14ac:dyDescent="0.25">
      <c r="A10" s="28" t="s">
        <v>92</v>
      </c>
      <c r="B10" s="29" t="s">
        <v>93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 x14ac:dyDescent="0.25">
      <c r="A11" s="28" t="s">
        <v>94</v>
      </c>
      <c r="B11" s="29" t="s">
        <v>95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 x14ac:dyDescent="0.25">
      <c r="A12" s="28" t="s">
        <v>96</v>
      </c>
      <c r="B12" s="29" t="s">
        <v>97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 x14ac:dyDescent="0.25">
      <c r="A13" s="28" t="s">
        <v>98</v>
      </c>
      <c r="B13" s="29" t="s">
        <v>69</v>
      </c>
      <c r="C13" s="38">
        <v>0</v>
      </c>
      <c r="D13" s="38">
        <f t="shared" si="2"/>
        <v>0</v>
      </c>
      <c r="E13" s="38">
        <f t="shared" si="3"/>
        <v>0</v>
      </c>
      <c r="F13" s="38">
        <f>+'өр ав'!F5</f>
        <v>0</v>
      </c>
      <c r="G13" s="38">
        <f t="shared" si="4"/>
        <v>0</v>
      </c>
      <c r="H13" s="38"/>
      <c r="I13" s="14"/>
    </row>
    <row r="14" spans="1:9" x14ac:dyDescent="0.25">
      <c r="A14" s="30">
        <v>210201</v>
      </c>
      <c r="B14" s="22" t="s">
        <v>99</v>
      </c>
      <c r="C14" s="38">
        <v>114152194.70999999</v>
      </c>
      <c r="D14" s="38">
        <f t="shared" si="2"/>
        <v>114152194.70999999</v>
      </c>
      <c r="E14" s="38">
        <f t="shared" si="3"/>
        <v>7919005</v>
      </c>
      <c r="F14" s="38">
        <f>+'өр ав'!G5</f>
        <v>7919005</v>
      </c>
      <c r="G14" s="38">
        <f t="shared" si="4"/>
        <v>7919005</v>
      </c>
      <c r="H14" s="38"/>
      <c r="I14" s="14"/>
    </row>
    <row r="15" spans="1:9" x14ac:dyDescent="0.25">
      <c r="A15" s="28" t="s">
        <v>100</v>
      </c>
      <c r="B15" s="22" t="s">
        <v>101</v>
      </c>
      <c r="C15" s="38">
        <v>17385998.73</v>
      </c>
      <c r="D15" s="38">
        <f t="shared" si="2"/>
        <v>17385998.73</v>
      </c>
      <c r="E15" s="38">
        <f t="shared" si="3"/>
        <v>19222635</v>
      </c>
      <c r="F15" s="38">
        <f>+'өр ав'!H5</f>
        <v>19222635</v>
      </c>
      <c r="G15" s="38">
        <f t="shared" si="4"/>
        <v>19222635</v>
      </c>
      <c r="H15" s="38"/>
      <c r="I15" s="14"/>
    </row>
    <row r="16" spans="1:9" x14ac:dyDescent="0.25">
      <c r="A16" s="28" t="s">
        <v>102</v>
      </c>
      <c r="B16" s="22" t="s">
        <v>103</v>
      </c>
      <c r="C16" s="38">
        <v>15091627</v>
      </c>
      <c r="D16" s="38">
        <f t="shared" si="2"/>
        <v>15091627</v>
      </c>
      <c r="E16" s="38">
        <f t="shared" si="3"/>
        <v>38227086.980000004</v>
      </c>
      <c r="F16" s="38">
        <f>+'өр ав'!I5</f>
        <v>38227086.980000004</v>
      </c>
      <c r="G16" s="38">
        <f t="shared" si="4"/>
        <v>38227086.980000004</v>
      </c>
      <c r="H16" s="38"/>
      <c r="I16" s="14"/>
    </row>
    <row r="17" spans="1:9" x14ac:dyDescent="0.25">
      <c r="A17" s="28" t="s">
        <v>104</v>
      </c>
      <c r="B17" s="22" t="s">
        <v>40</v>
      </c>
      <c r="C17" s="38">
        <v>9971556</v>
      </c>
      <c r="D17" s="38">
        <f t="shared" si="2"/>
        <v>9971556</v>
      </c>
      <c r="E17" s="38">
        <f t="shared" si="3"/>
        <v>7581054</v>
      </c>
      <c r="F17" s="38">
        <f>+'өр ав'!J5</f>
        <v>7581054</v>
      </c>
      <c r="G17" s="38">
        <f t="shared" si="4"/>
        <v>7581054</v>
      </c>
      <c r="H17" s="38"/>
      <c r="I17" s="14"/>
    </row>
    <row r="18" spans="1:9" x14ac:dyDescent="0.25">
      <c r="A18" s="28" t="s">
        <v>105</v>
      </c>
      <c r="B18" s="22" t="s">
        <v>106</v>
      </c>
      <c r="C18" s="38">
        <v>3915852</v>
      </c>
      <c r="D18" s="38">
        <f t="shared" si="2"/>
        <v>3915852</v>
      </c>
      <c r="E18" s="38">
        <f t="shared" si="3"/>
        <v>5559820</v>
      </c>
      <c r="F18" s="38">
        <f>+'өр ав'!K5</f>
        <v>5559820</v>
      </c>
      <c r="G18" s="38">
        <f t="shared" si="4"/>
        <v>5559820</v>
      </c>
      <c r="H18" s="38"/>
      <c r="I18" s="14"/>
    </row>
    <row r="19" spans="1:9" x14ac:dyDescent="0.25">
      <c r="A19" s="28" t="s">
        <v>107</v>
      </c>
      <c r="B19" s="22" t="s">
        <v>61</v>
      </c>
      <c r="C19" s="38">
        <v>13822166</v>
      </c>
      <c r="D19" s="38">
        <f t="shared" si="2"/>
        <v>13822166</v>
      </c>
      <c r="E19" s="38">
        <f t="shared" si="3"/>
        <v>17490198</v>
      </c>
      <c r="F19" s="38">
        <f>+'өр ав'!L5</f>
        <v>17490198</v>
      </c>
      <c r="G19" s="38">
        <f t="shared" si="4"/>
        <v>17490198</v>
      </c>
      <c r="H19" s="38"/>
      <c r="I19" s="14"/>
    </row>
    <row r="20" spans="1:9" x14ac:dyDescent="0.25">
      <c r="A20" s="28" t="s">
        <v>108</v>
      </c>
      <c r="B20" s="22" t="s">
        <v>38</v>
      </c>
      <c r="C20" s="38">
        <v>63751650</v>
      </c>
      <c r="D20" s="38">
        <f t="shared" si="2"/>
        <v>63751650</v>
      </c>
      <c r="E20" s="38">
        <f t="shared" si="3"/>
        <v>72830928.5</v>
      </c>
      <c r="F20" s="38">
        <f>+'өр ав'!M5</f>
        <v>72830928.5</v>
      </c>
      <c r="G20" s="38">
        <f t="shared" si="4"/>
        <v>72830928.5</v>
      </c>
      <c r="H20" s="38"/>
      <c r="I20" s="14"/>
    </row>
    <row r="21" spans="1:9" x14ac:dyDescent="0.25">
      <c r="A21" s="28" t="s">
        <v>109</v>
      </c>
      <c r="B21" s="22" t="s">
        <v>110</v>
      </c>
      <c r="C21" s="38">
        <v>9764227</v>
      </c>
      <c r="D21" s="38">
        <f t="shared" si="2"/>
        <v>9764227</v>
      </c>
      <c r="E21" s="38">
        <f t="shared" si="3"/>
        <v>20238108</v>
      </c>
      <c r="F21" s="38">
        <f>+'өр ав'!N5</f>
        <v>20238108</v>
      </c>
      <c r="G21" s="38">
        <f t="shared" si="4"/>
        <v>20238108</v>
      </c>
      <c r="H21" s="38"/>
      <c r="I21" s="14"/>
    </row>
    <row r="22" spans="1:9" x14ac:dyDescent="0.25">
      <c r="A22" s="28" t="s">
        <v>111</v>
      </c>
      <c r="B22" s="22" t="s">
        <v>64</v>
      </c>
      <c r="C22" s="38">
        <v>0</v>
      </c>
      <c r="D22" s="38">
        <f t="shared" si="2"/>
        <v>0</v>
      </c>
      <c r="E22" s="38">
        <f t="shared" si="3"/>
        <v>0</v>
      </c>
      <c r="F22" s="38">
        <f>+'өр ав'!O5</f>
        <v>0</v>
      </c>
      <c r="G22" s="38">
        <f t="shared" si="4"/>
        <v>0</v>
      </c>
      <c r="H22" s="38"/>
      <c r="I22" s="14"/>
    </row>
    <row r="23" spans="1:9" ht="25.5" x14ac:dyDescent="0.25">
      <c r="A23" s="28" t="s">
        <v>112</v>
      </c>
      <c r="B23" s="22" t="s">
        <v>113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 x14ac:dyDescent="0.25">
      <c r="A24" s="28" t="s">
        <v>114</v>
      </c>
      <c r="B24" s="22" t="s">
        <v>115</v>
      </c>
      <c r="C24" s="38">
        <v>4749756</v>
      </c>
      <c r="D24" s="38">
        <f t="shared" si="2"/>
        <v>4749756</v>
      </c>
      <c r="E24" s="38">
        <f t="shared" si="3"/>
        <v>9071050</v>
      </c>
      <c r="F24" s="38">
        <f>+'өр ав'!P5</f>
        <v>9071050</v>
      </c>
      <c r="G24" s="38">
        <f t="shared" si="4"/>
        <v>9071050</v>
      </c>
      <c r="H24" s="38"/>
      <c r="I24" s="14"/>
    </row>
    <row r="25" spans="1:9" x14ac:dyDescent="0.25">
      <c r="A25" s="28" t="s">
        <v>116</v>
      </c>
      <c r="B25" s="22" t="s">
        <v>117</v>
      </c>
      <c r="C25" s="38">
        <v>555800</v>
      </c>
      <c r="D25" s="38">
        <f t="shared" si="2"/>
        <v>555800</v>
      </c>
      <c r="E25" s="38">
        <f t="shared" si="3"/>
        <v>164103</v>
      </c>
      <c r="F25" s="38">
        <f>+'өр ав'!Q5</f>
        <v>164103</v>
      </c>
      <c r="G25" s="38">
        <f t="shared" si="4"/>
        <v>164103</v>
      </c>
      <c r="H25" s="38"/>
      <c r="I25" s="14"/>
    </row>
    <row r="26" spans="1:9" x14ac:dyDescent="0.25">
      <c r="A26" s="28" t="s">
        <v>118</v>
      </c>
      <c r="B26" s="22" t="s">
        <v>119</v>
      </c>
      <c r="C26" s="38">
        <v>21647620</v>
      </c>
      <c r="D26" s="38">
        <f t="shared" si="2"/>
        <v>21647620</v>
      </c>
      <c r="E26" s="38">
        <f t="shared" si="3"/>
        <v>15278244</v>
      </c>
      <c r="F26" s="38">
        <f>+'өр ав'!R5</f>
        <v>15278244</v>
      </c>
      <c r="G26" s="38">
        <f t="shared" si="4"/>
        <v>15278244</v>
      </c>
      <c r="H26" s="38"/>
      <c r="I26" s="14"/>
    </row>
    <row r="27" spans="1:9" x14ac:dyDescent="0.25">
      <c r="A27" s="28" t="s">
        <v>120</v>
      </c>
      <c r="B27" s="22" t="s">
        <v>121</v>
      </c>
      <c r="C27" s="38">
        <v>1306000</v>
      </c>
      <c r="D27" s="38">
        <f t="shared" si="2"/>
        <v>1306000</v>
      </c>
      <c r="E27" s="38">
        <f t="shared" si="3"/>
        <v>1186000</v>
      </c>
      <c r="F27" s="38">
        <f>+'өр ав'!S5</f>
        <v>1186000</v>
      </c>
      <c r="G27" s="38">
        <f t="shared" si="4"/>
        <v>1186000</v>
      </c>
      <c r="H27" s="38"/>
      <c r="I27" s="14"/>
    </row>
    <row r="28" spans="1:9" x14ac:dyDescent="0.25">
      <c r="A28" s="28" t="s">
        <v>122</v>
      </c>
      <c r="B28" s="22" t="s">
        <v>123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 x14ac:dyDescent="0.25">
      <c r="A29" s="28" t="s">
        <v>124</v>
      </c>
      <c r="B29" s="22" t="s">
        <v>125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 x14ac:dyDescent="0.25">
      <c r="A30" s="28" t="s">
        <v>126</v>
      </c>
      <c r="B30" s="22" t="s">
        <v>127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 x14ac:dyDescent="0.25">
      <c r="A31" s="28" t="s">
        <v>128</v>
      </c>
      <c r="B31" s="22" t="s">
        <v>44</v>
      </c>
      <c r="C31" s="38">
        <v>73156171</v>
      </c>
      <c r="D31" s="38">
        <f t="shared" si="2"/>
        <v>73156171</v>
      </c>
      <c r="E31" s="38">
        <f t="shared" si="3"/>
        <v>86306044.300000012</v>
      </c>
      <c r="F31" s="38">
        <f>+'өр ав'!T5</f>
        <v>86306044.300000012</v>
      </c>
      <c r="G31" s="38">
        <f t="shared" si="4"/>
        <v>86306044.300000012</v>
      </c>
      <c r="H31" s="38"/>
      <c r="I31" s="14"/>
    </row>
    <row r="32" spans="1:9" x14ac:dyDescent="0.25">
      <c r="A32" s="28" t="s">
        <v>129</v>
      </c>
      <c r="B32" s="22" t="s">
        <v>130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 x14ac:dyDescent="0.25">
      <c r="A33" s="28" t="s">
        <v>131</v>
      </c>
      <c r="B33" s="22" t="s">
        <v>132</v>
      </c>
      <c r="C33" s="38">
        <v>11017130</v>
      </c>
      <c r="D33" s="38">
        <f t="shared" si="2"/>
        <v>11017130</v>
      </c>
      <c r="E33" s="38">
        <f t="shared" si="3"/>
        <v>25779760</v>
      </c>
      <c r="F33" s="38">
        <f>+'өр ав'!U5</f>
        <v>25779760</v>
      </c>
      <c r="G33" s="38">
        <f t="shared" si="4"/>
        <v>25779760</v>
      </c>
      <c r="H33" s="38"/>
      <c r="I33" s="14"/>
    </row>
    <row r="34" spans="1:9" x14ac:dyDescent="0.25">
      <c r="A34" s="28" t="s">
        <v>133</v>
      </c>
      <c r="B34" s="22" t="s">
        <v>134</v>
      </c>
      <c r="C34" s="38"/>
      <c r="D34" s="38">
        <f t="shared" si="2"/>
        <v>0</v>
      </c>
      <c r="E34" s="38">
        <f t="shared" si="3"/>
        <v>0</v>
      </c>
      <c r="F34" s="38"/>
      <c r="G34" s="38">
        <f t="shared" si="4"/>
        <v>0</v>
      </c>
      <c r="H34" s="38"/>
      <c r="I34" s="14"/>
    </row>
    <row r="35" spans="1:9" ht="25.5" x14ac:dyDescent="0.25">
      <c r="A35" s="28" t="s">
        <v>135</v>
      </c>
      <c r="B35" s="31" t="s">
        <v>136</v>
      </c>
      <c r="C35" s="38">
        <v>22404569</v>
      </c>
      <c r="D35" s="38">
        <f t="shared" si="2"/>
        <v>22404569</v>
      </c>
      <c r="E35" s="38">
        <f t="shared" si="3"/>
        <v>33712740</v>
      </c>
      <c r="F35" s="38">
        <f>+'өр ав'!V5</f>
        <v>33712740</v>
      </c>
      <c r="G35" s="38">
        <f t="shared" si="4"/>
        <v>33712740</v>
      </c>
      <c r="H35" s="38"/>
      <c r="I35" s="14"/>
    </row>
    <row r="36" spans="1:9" ht="25.5" x14ac:dyDescent="0.25">
      <c r="A36" s="28" t="s">
        <v>137</v>
      </c>
      <c r="B36" s="31" t="s">
        <v>138</v>
      </c>
      <c r="C36" s="38">
        <v>0</v>
      </c>
      <c r="D36" s="38">
        <f t="shared" si="2"/>
        <v>0</v>
      </c>
      <c r="E36" s="38">
        <f t="shared" si="3"/>
        <v>0</v>
      </c>
      <c r="F36" s="38">
        <f>+'өр ав'!Y5</f>
        <v>0</v>
      </c>
      <c r="G36" s="38">
        <f t="shared" si="4"/>
        <v>0</v>
      </c>
      <c r="H36" s="38"/>
      <c r="I36" s="14"/>
    </row>
    <row r="37" spans="1:9" x14ac:dyDescent="0.25">
      <c r="A37" s="28" t="s">
        <v>139</v>
      </c>
      <c r="B37" s="31" t="s">
        <v>72</v>
      </c>
      <c r="C37" s="38">
        <v>6051437</v>
      </c>
      <c r="D37" s="38">
        <f t="shared" si="2"/>
        <v>6051437</v>
      </c>
      <c r="E37" s="38">
        <f t="shared" si="3"/>
        <v>6051437</v>
      </c>
      <c r="F37" s="38">
        <f>+'өр ав'!Z5</f>
        <v>6051437</v>
      </c>
      <c r="G37" s="38">
        <f t="shared" si="4"/>
        <v>6051437</v>
      </c>
      <c r="H37" s="38"/>
      <c r="I37" s="14"/>
    </row>
    <row r="38" spans="1:9" x14ac:dyDescent="0.25">
      <c r="A38" s="28" t="s">
        <v>140</v>
      </c>
      <c r="B38" s="31" t="s">
        <v>141</v>
      </c>
      <c r="C38" s="38">
        <v>2815020</v>
      </c>
      <c r="D38" s="38">
        <f t="shared" si="2"/>
        <v>2815020</v>
      </c>
      <c r="E38" s="38">
        <f t="shared" si="3"/>
        <v>2009560</v>
      </c>
      <c r="F38" s="38">
        <f>+'өр ав'!AA5</f>
        <v>2009560</v>
      </c>
      <c r="G38" s="38">
        <f t="shared" si="4"/>
        <v>2009560</v>
      </c>
      <c r="H38" s="38"/>
      <c r="I38" s="14"/>
    </row>
    <row r="39" spans="1:9" x14ac:dyDescent="0.25">
      <c r="A39" s="28" t="s">
        <v>142</v>
      </c>
      <c r="B39" s="31" t="s">
        <v>143</v>
      </c>
      <c r="C39" s="38">
        <v>247500</v>
      </c>
      <c r="D39" s="38">
        <f t="shared" si="2"/>
        <v>247500</v>
      </c>
      <c r="E39" s="38">
        <f t="shared" si="3"/>
        <v>247500</v>
      </c>
      <c r="F39" s="38">
        <f>+'өр ав'!AB5</f>
        <v>247500</v>
      </c>
      <c r="G39" s="38">
        <f t="shared" si="4"/>
        <v>247500</v>
      </c>
      <c r="H39" s="38"/>
      <c r="I39" s="14"/>
    </row>
    <row r="40" spans="1:9" x14ac:dyDescent="0.25">
      <c r="A40" s="28" t="s">
        <v>144</v>
      </c>
      <c r="B40" s="31" t="s">
        <v>145</v>
      </c>
      <c r="C40" s="38"/>
      <c r="D40" s="38">
        <f t="shared" si="2"/>
        <v>0</v>
      </c>
      <c r="E40" s="38">
        <f t="shared" si="3"/>
        <v>10102536</v>
      </c>
      <c r="F40" s="38">
        <f>+'өр ав'!W5</f>
        <v>10102536</v>
      </c>
      <c r="G40" s="38">
        <f t="shared" si="4"/>
        <v>10102536</v>
      </c>
      <c r="H40" s="38"/>
      <c r="I40" s="14"/>
    </row>
    <row r="41" spans="1:9" x14ac:dyDescent="0.25">
      <c r="A41" s="28" t="s">
        <v>146</v>
      </c>
      <c r="B41" s="31" t="s">
        <v>147</v>
      </c>
      <c r="C41" s="38">
        <v>7995541</v>
      </c>
      <c r="D41" s="38">
        <f t="shared" si="2"/>
        <v>7995541</v>
      </c>
      <c r="E41" s="38">
        <f t="shared" si="3"/>
        <v>527836</v>
      </c>
      <c r="F41" s="38">
        <f>+'өр ав'!AC5</f>
        <v>527836</v>
      </c>
      <c r="G41" s="38">
        <f t="shared" si="4"/>
        <v>527836</v>
      </c>
      <c r="H41" s="38"/>
      <c r="I41" s="14"/>
    </row>
    <row r="42" spans="1:9" ht="25.5" x14ac:dyDescent="0.25">
      <c r="A42" s="28" t="s">
        <v>148</v>
      </c>
      <c r="B42" s="31" t="s">
        <v>149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 x14ac:dyDescent="0.25">
      <c r="A43" s="28" t="s">
        <v>150</v>
      </c>
      <c r="B43" s="31" t="s">
        <v>151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 x14ac:dyDescent="0.25">
      <c r="A44" s="28" t="s">
        <v>152</v>
      </c>
      <c r="B44" s="31" t="s">
        <v>153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 x14ac:dyDescent="0.25">
      <c r="A45" s="28">
        <v>210902</v>
      </c>
      <c r="B45" s="31" t="s">
        <v>154</v>
      </c>
      <c r="C45" s="38">
        <v>57500</v>
      </c>
      <c r="D45" s="38">
        <f t="shared" si="2"/>
        <v>57500</v>
      </c>
      <c r="E45" s="38">
        <f t="shared" si="3"/>
        <v>57500</v>
      </c>
      <c r="F45" s="38">
        <f>+'өр ав'!X5</f>
        <v>57500</v>
      </c>
      <c r="G45" s="38">
        <f t="shared" si="4"/>
        <v>57500</v>
      </c>
      <c r="H45" s="38"/>
      <c r="I45" s="14"/>
    </row>
    <row r="46" spans="1:9" ht="25.5" x14ac:dyDescent="0.25">
      <c r="A46" s="28" t="s">
        <v>155</v>
      </c>
      <c r="B46" s="22" t="s">
        <v>156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 x14ac:dyDescent="0.25">
      <c r="A47" s="28" t="s">
        <v>157</v>
      </c>
      <c r="B47" s="22" t="s">
        <v>158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 x14ac:dyDescent="0.25">
      <c r="A48" s="28" t="s">
        <v>159</v>
      </c>
      <c r="B48" s="22" t="s">
        <v>160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 x14ac:dyDescent="0.25">
      <c r="A49" s="28" t="s">
        <v>161</v>
      </c>
      <c r="B49" s="22" t="s">
        <v>162</v>
      </c>
      <c r="C49" s="38">
        <v>1875585779</v>
      </c>
      <c r="D49" s="38">
        <v>0</v>
      </c>
      <c r="E49" s="38">
        <f>+F49-C49</f>
        <v>113502660</v>
      </c>
      <c r="F49" s="38">
        <f>+'өр ав'!AD5</f>
        <v>1989088439</v>
      </c>
      <c r="G49" s="38">
        <f>+E49</f>
        <v>113502660</v>
      </c>
      <c r="H49" s="38">
        <f>+C49</f>
        <v>1875585779</v>
      </c>
      <c r="I49" s="14"/>
    </row>
    <row r="50" spans="1:9" ht="38.25" x14ac:dyDescent="0.25">
      <c r="A50" s="28" t="s">
        <v>163</v>
      </c>
      <c r="B50" s="22" t="s">
        <v>164</v>
      </c>
      <c r="C50" s="38">
        <v>501325483</v>
      </c>
      <c r="D50" s="38"/>
      <c r="E50" s="38">
        <f>+F50-C50</f>
        <v>0</v>
      </c>
      <c r="F50" s="38">
        <f>+'өр ав'!AE5</f>
        <v>501325483</v>
      </c>
      <c r="G50" s="38">
        <f>+F50-H50</f>
        <v>201254702</v>
      </c>
      <c r="H50" s="38">
        <v>300070781</v>
      </c>
      <c r="I50" s="14"/>
    </row>
    <row r="51" spans="1:9" ht="25.5" x14ac:dyDescent="0.25">
      <c r="A51" s="28" t="s">
        <v>165</v>
      </c>
      <c r="B51" s="22" t="s">
        <v>166</v>
      </c>
      <c r="C51" s="38">
        <v>0</v>
      </c>
      <c r="D51" s="38">
        <f t="shared" si="2"/>
        <v>0</v>
      </c>
      <c r="E51" s="38">
        <f t="shared" si="3"/>
        <v>0</v>
      </c>
      <c r="F51" s="38">
        <f>+'өр ав'!AF5</f>
        <v>0</v>
      </c>
      <c r="G51" s="38">
        <f t="shared" si="4"/>
        <v>0</v>
      </c>
      <c r="H51" s="38"/>
      <c r="I51" s="14"/>
    </row>
    <row r="52" spans="1:9" x14ac:dyDescent="0.25">
      <c r="A52" s="28" t="s">
        <v>167</v>
      </c>
      <c r="B52" s="22" t="s">
        <v>168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 x14ac:dyDescent="0.25">
      <c r="A53" s="28" t="s">
        <v>169</v>
      </c>
      <c r="B53" s="22" t="s">
        <v>170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 x14ac:dyDescent="0.25">
      <c r="A54" s="28" t="s">
        <v>171</v>
      </c>
      <c r="B54" s="22" t="s">
        <v>172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 x14ac:dyDescent="0.25">
      <c r="A55" s="28" t="s">
        <v>173</v>
      </c>
      <c r="B55" s="22" t="s">
        <v>174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 x14ac:dyDescent="0.25">
      <c r="A56" s="32"/>
      <c r="B56" s="17"/>
      <c r="C56" s="41"/>
      <c r="D56" s="41"/>
      <c r="E56" s="41"/>
      <c r="F56" s="41"/>
      <c r="G56" s="41"/>
      <c r="H56" s="41"/>
      <c r="I56" s="18"/>
    </row>
    <row r="57" spans="1:9" x14ac:dyDescent="0.25">
      <c r="A57" s="32"/>
      <c r="B57" s="17"/>
      <c r="C57" s="41"/>
      <c r="D57" s="41"/>
      <c r="E57" s="41"/>
      <c r="F57" s="41"/>
      <c r="G57" s="41"/>
      <c r="H57" s="41"/>
      <c r="I57" s="18"/>
    </row>
    <row r="58" spans="1:9" x14ac:dyDescent="0.25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 x14ac:dyDescent="0.3">
      <c r="A59" s="33"/>
      <c r="B59" s="73" t="s">
        <v>283</v>
      </c>
      <c r="C59" s="65"/>
      <c r="D59" s="65"/>
      <c r="E59" s="65"/>
      <c r="F59" s="65"/>
      <c r="G59" s="66"/>
      <c r="H59" s="71"/>
    </row>
    <row r="60" spans="1:9" ht="16.5" x14ac:dyDescent="0.3">
      <c r="A60" s="35"/>
      <c r="B60" s="67" t="s">
        <v>284</v>
      </c>
      <c r="C60" s="65"/>
      <c r="D60" s="65"/>
      <c r="E60" s="65"/>
      <c r="F60" s="65"/>
      <c r="G60" s="65" t="s">
        <v>285</v>
      </c>
      <c r="H60" s="72"/>
    </row>
    <row r="61" spans="1:9" ht="16.5" x14ac:dyDescent="0.3">
      <c r="A61" s="35"/>
      <c r="B61" s="67"/>
      <c r="C61" s="65"/>
      <c r="D61" s="65"/>
      <c r="E61" s="65"/>
      <c r="F61" s="66"/>
      <c r="G61" s="66"/>
      <c r="H61" s="42"/>
    </row>
    <row r="62" spans="1:9" ht="16.5" x14ac:dyDescent="0.3">
      <c r="A62" s="35"/>
      <c r="B62" s="67" t="s">
        <v>48</v>
      </c>
      <c r="C62" s="65"/>
      <c r="D62" s="65"/>
      <c r="E62" s="65"/>
      <c r="F62" s="66"/>
      <c r="G62" s="66"/>
      <c r="H62" s="42"/>
    </row>
    <row r="63" spans="1:9" ht="16.5" x14ac:dyDescent="0.3">
      <c r="A63" s="35"/>
      <c r="B63" s="67" t="s">
        <v>54</v>
      </c>
      <c r="C63" s="68"/>
      <c r="D63" s="68"/>
      <c r="E63" s="68"/>
      <c r="F63" s="65"/>
      <c r="G63" s="69" t="s">
        <v>55</v>
      </c>
      <c r="H63" s="43"/>
      <c r="I63" s="34"/>
    </row>
    <row r="64" spans="1:9" ht="16.5" x14ac:dyDescent="0.3">
      <c r="A64" s="35"/>
      <c r="B64" s="67"/>
      <c r="C64" s="65"/>
      <c r="D64" s="65"/>
      <c r="E64" s="65"/>
      <c r="F64" s="65"/>
      <c r="G64" s="66"/>
      <c r="H64" s="42"/>
      <c r="I64" s="19"/>
    </row>
    <row r="65" spans="1:9" ht="16.5" x14ac:dyDescent="0.3">
      <c r="A65" s="35"/>
      <c r="B65" s="67" t="s">
        <v>49</v>
      </c>
      <c r="C65" s="68"/>
      <c r="D65" s="68"/>
      <c r="E65" s="68"/>
      <c r="F65" s="65"/>
      <c r="G65" s="68"/>
      <c r="H65" s="43"/>
      <c r="I65" s="34"/>
    </row>
    <row r="66" spans="1:9" ht="16.5" x14ac:dyDescent="0.3">
      <c r="A66" s="35"/>
      <c r="B66" s="67" t="s">
        <v>294</v>
      </c>
      <c r="C66" s="65"/>
      <c r="D66" s="65"/>
      <c r="E66" s="65"/>
      <c r="F66" s="65"/>
      <c r="G66" s="69" t="s">
        <v>56</v>
      </c>
      <c r="H66" s="36"/>
      <c r="I66" s="20"/>
    </row>
    <row r="67" spans="1:9" ht="16.5" x14ac:dyDescent="0.3">
      <c r="A67" s="35"/>
      <c r="B67" s="67"/>
      <c r="C67" s="68"/>
      <c r="D67" s="68"/>
      <c r="E67" s="68"/>
      <c r="F67" s="68"/>
      <c r="G67" s="65"/>
      <c r="H67" s="36"/>
      <c r="I67" s="20"/>
    </row>
    <row r="68" spans="1:9" ht="16.5" x14ac:dyDescent="0.3">
      <c r="A68" s="35"/>
      <c r="B68" s="67" t="s">
        <v>50</v>
      </c>
      <c r="C68" s="65"/>
      <c r="D68" s="65"/>
      <c r="E68" s="65"/>
      <c r="F68" s="65"/>
      <c r="G68" s="65"/>
      <c r="H68" s="36"/>
      <c r="I68" s="20"/>
    </row>
    <row r="69" spans="1:9" ht="16.5" x14ac:dyDescent="0.3">
      <c r="A69" s="35"/>
      <c r="B69" s="67" t="s">
        <v>288</v>
      </c>
      <c r="C69" s="68"/>
      <c r="D69" s="68"/>
      <c r="E69" s="65"/>
      <c r="F69" s="68"/>
      <c r="G69" s="69" t="s">
        <v>57</v>
      </c>
      <c r="H69" s="43"/>
      <c r="I69" s="20"/>
    </row>
    <row r="70" spans="1:9" x14ac:dyDescent="0.25">
      <c r="B70" s="20"/>
      <c r="C70" s="36"/>
      <c r="D70" s="36"/>
      <c r="E70" s="36"/>
      <c r="F70" s="36"/>
      <c r="G70" s="36"/>
      <c r="H70" s="36"/>
      <c r="I70" s="20"/>
    </row>
    <row r="71" spans="1:9" x14ac:dyDescent="0.25">
      <c r="B71" s="20"/>
      <c r="C71" s="36"/>
      <c r="D71" s="36"/>
      <c r="E71" s="36"/>
      <c r="F71" s="36"/>
      <c r="G71" s="36"/>
      <c r="H71" s="36"/>
      <c r="I71" s="20"/>
    </row>
    <row r="72" spans="1:9" x14ac:dyDescent="0.25">
      <c r="B72" s="20"/>
      <c r="C72" s="36"/>
      <c r="D72" s="36"/>
      <c r="E72" s="36"/>
      <c r="F72" s="36"/>
      <c r="G72" s="36"/>
      <c r="H72" s="36"/>
      <c r="I72" s="20"/>
    </row>
    <row r="73" spans="1:9" x14ac:dyDescent="0.25">
      <c r="B73" s="20"/>
      <c r="C73" s="36"/>
      <c r="D73" s="36"/>
      <c r="E73" s="36"/>
      <c r="F73" s="36"/>
      <c r="G73" s="36"/>
      <c r="H73" s="36"/>
      <c r="I73" s="20"/>
    </row>
    <row r="74" spans="1:9" x14ac:dyDescent="0.25">
      <c r="B74" s="20"/>
      <c r="C74" s="36"/>
      <c r="D74" s="36"/>
      <c r="E74" s="36"/>
      <c r="F74" s="36"/>
      <c r="G74" s="36"/>
      <c r="H74" s="36"/>
      <c r="I74" s="20"/>
    </row>
    <row r="75" spans="1:9" x14ac:dyDescent="0.25">
      <c r="B75" s="20"/>
      <c r="C75" s="36"/>
      <c r="D75" s="36"/>
      <c r="E75" s="36"/>
      <c r="F75" s="36"/>
      <c r="G75" s="36"/>
      <c r="H75" s="36"/>
      <c r="I75" s="20"/>
    </row>
    <row r="76" spans="1:9" x14ac:dyDescent="0.25">
      <c r="B76" s="20"/>
      <c r="C76" s="36"/>
      <c r="D76" s="36"/>
      <c r="E76" s="36"/>
      <c r="F76" s="36"/>
      <c r="G76" s="36"/>
      <c r="H76" s="36"/>
      <c r="I76" s="20"/>
    </row>
    <row r="77" spans="1:9" x14ac:dyDescent="0.25">
      <c r="B77" s="20"/>
      <c r="C77" s="36"/>
      <c r="D77" s="36"/>
      <c r="E77" s="36"/>
      <c r="F77" s="36"/>
      <c r="G77" s="36"/>
      <c r="H77" s="36"/>
      <c r="I77" s="20"/>
    </row>
    <row r="78" spans="1:9" x14ac:dyDescent="0.25">
      <c r="B78" s="20"/>
      <c r="C78" s="36"/>
      <c r="D78" s="36"/>
      <c r="E78" s="36"/>
      <c r="F78" s="36"/>
      <c r="G78" s="36"/>
      <c r="H78" s="36"/>
      <c r="I78" s="20"/>
    </row>
    <row r="79" spans="1:9" x14ac:dyDescent="0.25">
      <c r="B79" s="20"/>
      <c r="C79" s="36"/>
      <c r="D79" s="36"/>
      <c r="E79" s="36"/>
      <c r="F79" s="36"/>
      <c r="G79" s="36"/>
      <c r="H79" s="36"/>
      <c r="I79" s="20"/>
    </row>
    <row r="80" spans="1:9" x14ac:dyDescent="0.25">
      <c r="B80" s="20"/>
      <c r="C80" s="36"/>
      <c r="D80" s="36"/>
      <c r="E80" s="36"/>
      <c r="F80" s="36"/>
      <c r="G80" s="36"/>
      <c r="H80" s="36"/>
      <c r="I80" s="20"/>
    </row>
    <row r="81" spans="2:9" x14ac:dyDescent="0.25">
      <c r="B81" s="20"/>
      <c r="C81" s="36"/>
      <c r="D81" s="36"/>
      <c r="E81" s="36"/>
      <c r="F81" s="36"/>
      <c r="G81" s="36"/>
      <c r="H81" s="36"/>
      <c r="I81" s="20"/>
    </row>
    <row r="82" spans="2:9" x14ac:dyDescent="0.25">
      <c r="B82" s="20"/>
      <c r="C82" s="36"/>
      <c r="D82" s="36"/>
      <c r="E82" s="36"/>
      <c r="F82" s="36"/>
      <c r="G82" s="36"/>
      <c r="H82" s="36"/>
      <c r="I82" s="20"/>
    </row>
    <row r="83" spans="2:9" x14ac:dyDescent="0.25">
      <c r="B83" s="20"/>
      <c r="C83" s="36"/>
      <c r="D83" s="36"/>
      <c r="E83" s="36"/>
      <c r="F83" s="36"/>
      <c r="G83" s="36"/>
      <c r="H83" s="36"/>
      <c r="I83" s="20"/>
    </row>
    <row r="84" spans="2:9" x14ac:dyDescent="0.25">
      <c r="B84" s="20"/>
      <c r="C84" s="36"/>
      <c r="D84" s="36"/>
      <c r="E84" s="36"/>
      <c r="F84" s="36"/>
      <c r="G84" s="36"/>
      <c r="H84" s="36"/>
      <c r="I84" s="20"/>
    </row>
    <row r="85" spans="2:9" x14ac:dyDescent="0.25">
      <c r="B85" s="20"/>
      <c r="C85" s="36"/>
      <c r="D85" s="36"/>
      <c r="E85" s="36"/>
      <c r="F85" s="36"/>
      <c r="G85" s="36"/>
      <c r="H85" s="36"/>
      <c r="I85" s="20"/>
    </row>
    <row r="86" spans="2:9" x14ac:dyDescent="0.25">
      <c r="B86" s="20"/>
      <c r="C86" s="36"/>
      <c r="D86" s="36"/>
      <c r="E86" s="36"/>
      <c r="F86" s="36"/>
      <c r="G86" s="36"/>
      <c r="H86" s="36"/>
      <c r="I86" s="20"/>
    </row>
    <row r="87" spans="2:9" x14ac:dyDescent="0.25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70866141732283472" right="0.28999999999999998" top="0.72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>
      <selection activeCell="F1" sqref="F1:I1048576"/>
    </sheetView>
  </sheetViews>
  <sheetFormatPr defaultColWidth="9.140625" defaultRowHeight="16.5" x14ac:dyDescent="0.3"/>
  <cols>
    <col min="1" max="1" width="57" style="55" customWidth="1"/>
    <col min="2" max="2" width="21.42578125" style="55" hidden="1" customWidth="1"/>
    <col min="3" max="3" width="20.7109375" style="45" customWidth="1"/>
    <col min="4" max="4" width="21.42578125" style="45" hidden="1" customWidth="1"/>
    <col min="5" max="5" width="21.28515625" style="45" customWidth="1"/>
    <col min="6" max="16384" width="9.140625" style="45"/>
  </cols>
  <sheetData>
    <row r="1" spans="1:5" ht="33.75" customHeight="1" x14ac:dyDescent="0.3">
      <c r="A1" s="114" t="s">
        <v>301</v>
      </c>
      <c r="B1" s="114"/>
      <c r="C1" s="114"/>
      <c r="D1" s="114"/>
      <c r="E1" s="114"/>
    </row>
    <row r="3" spans="1:5" s="63" customFormat="1" ht="25.5" x14ac:dyDescent="0.3">
      <c r="A3" s="46" t="s">
        <v>2</v>
      </c>
      <c r="B3" s="47" t="s">
        <v>289</v>
      </c>
      <c r="C3" s="47" t="s">
        <v>1</v>
      </c>
      <c r="D3" s="47" t="s">
        <v>292</v>
      </c>
      <c r="E3" s="47" t="s">
        <v>3</v>
      </c>
    </row>
    <row r="4" spans="1:5" x14ac:dyDescent="0.3">
      <c r="A4" s="48" t="s">
        <v>30</v>
      </c>
      <c r="B4" s="48"/>
      <c r="C4" s="49"/>
      <c r="D4" s="49"/>
      <c r="E4" s="49"/>
    </row>
    <row r="5" spans="1:5" s="62" customFormat="1" x14ac:dyDescent="0.3">
      <c r="A5" s="21" t="s">
        <v>265</v>
      </c>
      <c r="B5" s="50">
        <f>+B6+B9+B11</f>
        <v>139708253700</v>
      </c>
      <c r="C5" s="50">
        <f>+C6+C9+C11</f>
        <v>125994951000</v>
      </c>
      <c r="D5" s="50">
        <f>+D6+D9+D11</f>
        <v>0</v>
      </c>
      <c r="E5" s="50">
        <f>+E6+E9+E11</f>
        <v>122358328713.86</v>
      </c>
    </row>
    <row r="6" spans="1:5" s="62" customFormat="1" x14ac:dyDescent="0.3">
      <c r="A6" s="21" t="s">
        <v>266</v>
      </c>
      <c r="B6" s="50">
        <f>+B7+B8</f>
        <v>130446397700</v>
      </c>
      <c r="C6" s="50">
        <f t="shared" ref="C6:E6" si="0">+C7+C8</f>
        <v>117547066000</v>
      </c>
      <c r="D6" s="50">
        <f t="shared" si="0"/>
        <v>0</v>
      </c>
      <c r="E6" s="50">
        <f t="shared" si="0"/>
        <v>115404975267</v>
      </c>
    </row>
    <row r="7" spans="1:5" x14ac:dyDescent="0.3">
      <c r="A7" s="22" t="s">
        <v>267</v>
      </c>
      <c r="B7" s="74">
        <f>130446397700-B8</f>
        <v>126799397700</v>
      </c>
      <c r="C7" s="51">
        <f>121194066000-3647000000</f>
        <v>117547066000</v>
      </c>
      <c r="D7" s="51"/>
      <c r="E7" s="56">
        <v>115404975267</v>
      </c>
    </row>
    <row r="8" spans="1:5" x14ac:dyDescent="0.3">
      <c r="A8" s="22" t="s">
        <v>293</v>
      </c>
      <c r="B8" s="74">
        <v>3647000000</v>
      </c>
      <c r="C8" s="51"/>
      <c r="D8" s="51"/>
      <c r="E8" s="56"/>
    </row>
    <row r="9" spans="1:5" s="62" customFormat="1" x14ac:dyDescent="0.3">
      <c r="A9" s="21" t="s">
        <v>268</v>
      </c>
      <c r="B9" s="50">
        <f>+B10</f>
        <v>120820000</v>
      </c>
      <c r="C9" s="50">
        <f>+C10</f>
        <v>105717400</v>
      </c>
      <c r="D9" s="50">
        <f>+D10</f>
        <v>0</v>
      </c>
      <c r="E9" s="50">
        <f>+E10</f>
        <v>108680000</v>
      </c>
    </row>
    <row r="10" spans="1:5" x14ac:dyDescent="0.3">
      <c r="A10" s="22" t="s">
        <v>269</v>
      </c>
      <c r="B10" s="74">
        <v>120820000</v>
      </c>
      <c r="C10" s="51">
        <v>105717400</v>
      </c>
      <c r="D10" s="51"/>
      <c r="E10" s="56">
        <f>100540000+8140000</f>
        <v>108680000</v>
      </c>
    </row>
    <row r="11" spans="1:5" x14ac:dyDescent="0.3">
      <c r="A11" s="21" t="s">
        <v>270</v>
      </c>
      <c r="B11" s="50">
        <f>+B12+B13+B14</f>
        <v>9141036000</v>
      </c>
      <c r="C11" s="50">
        <f>+C12+C13+C14</f>
        <v>8342167600</v>
      </c>
      <c r="D11" s="50">
        <f>+D12+D13+D14</f>
        <v>0</v>
      </c>
      <c r="E11" s="50">
        <f>+E12+E13+E14</f>
        <v>6844673446.8600006</v>
      </c>
    </row>
    <row r="12" spans="1:5" x14ac:dyDescent="0.3">
      <c r="A12" s="22" t="s">
        <v>271</v>
      </c>
      <c r="B12" s="74">
        <v>8254348800</v>
      </c>
      <c r="C12" s="51">
        <v>7565076200</v>
      </c>
      <c r="D12" s="51"/>
      <c r="E12" s="56">
        <f>5755027211.85+458689985.98</f>
        <v>6213717197.8299999</v>
      </c>
    </row>
    <row r="13" spans="1:5" x14ac:dyDescent="0.3">
      <c r="A13" s="22" t="s">
        <v>272</v>
      </c>
      <c r="B13" s="74">
        <v>886687200</v>
      </c>
      <c r="C13" s="51">
        <v>777091400</v>
      </c>
      <c r="D13" s="51"/>
      <c r="E13" s="56">
        <f>516844859.75+109472714.51</f>
        <v>626317574.25999999</v>
      </c>
    </row>
    <row r="14" spans="1:5" x14ac:dyDescent="0.3">
      <c r="A14" s="22" t="s">
        <v>280</v>
      </c>
      <c r="B14" s="22"/>
      <c r="C14" s="51"/>
      <c r="D14" s="51"/>
      <c r="E14" s="56">
        <f>7355020.77-2716346</f>
        <v>4638674.7699999996</v>
      </c>
    </row>
    <row r="15" spans="1:5" s="62" customFormat="1" x14ac:dyDescent="0.3">
      <c r="A15" s="52" t="s">
        <v>0</v>
      </c>
      <c r="B15" s="50">
        <f t="shared" ref="B15:E16" si="1">+B16</f>
        <v>139708253700</v>
      </c>
      <c r="C15" s="50">
        <f t="shared" si="1"/>
        <v>125994951000</v>
      </c>
      <c r="D15" s="50">
        <f t="shared" si="1"/>
        <v>122068601298</v>
      </c>
      <c r="E15" s="50">
        <f t="shared" si="1"/>
        <v>119067394683.28999</v>
      </c>
    </row>
    <row r="16" spans="1:5" s="62" customFormat="1" x14ac:dyDescent="0.3">
      <c r="A16" s="21" t="s">
        <v>203</v>
      </c>
      <c r="B16" s="50">
        <f t="shared" si="1"/>
        <v>139708253700</v>
      </c>
      <c r="C16" s="50">
        <f t="shared" si="1"/>
        <v>125994951000</v>
      </c>
      <c r="D16" s="50">
        <f t="shared" si="1"/>
        <v>122068601298</v>
      </c>
      <c r="E16" s="50">
        <f t="shared" si="1"/>
        <v>119067394683.28999</v>
      </c>
    </row>
    <row r="17" spans="1:5" s="62" customFormat="1" x14ac:dyDescent="0.3">
      <c r="A17" s="21" t="s">
        <v>204</v>
      </c>
      <c r="B17" s="50">
        <f>+B18+B67+B76</f>
        <v>139708253700</v>
      </c>
      <c r="C17" s="50">
        <f>+C18+C67+C76</f>
        <v>125994951000</v>
      </c>
      <c r="D17" s="50">
        <f>+D18+D67+D76</f>
        <v>122068601298</v>
      </c>
      <c r="E17" s="50">
        <f>+E18+E67+E76</f>
        <v>119067394683.28999</v>
      </c>
    </row>
    <row r="18" spans="1:5" s="62" customFormat="1" x14ac:dyDescent="0.3">
      <c r="A18" s="21" t="s">
        <v>205</v>
      </c>
      <c r="B18" s="53">
        <f>+B19+B24+B30+B35+B42+B46+B51+B55+B64</f>
        <v>131680023300</v>
      </c>
      <c r="C18" s="53">
        <f>+C19+C24+C30+C35+C42+C46+C51+C55+C64</f>
        <v>121820652800</v>
      </c>
      <c r="D18" s="53">
        <f>+D19+D24+D30+D35+D42+D46+D51+D55+D64</f>
        <v>118442487420</v>
      </c>
      <c r="E18" s="53">
        <f>+E19+E24+E30+E35+E42+E46+E51+E55+E64</f>
        <v>115532525327.28999</v>
      </c>
    </row>
    <row r="19" spans="1:5" s="62" customFormat="1" x14ac:dyDescent="0.3">
      <c r="A19" s="21" t="s">
        <v>206</v>
      </c>
      <c r="B19" s="50">
        <f>+B20+B21+B22+B23</f>
        <v>100709762300</v>
      </c>
      <c r="C19" s="50">
        <f>+C20+C21+C22+C23</f>
        <v>93911831200</v>
      </c>
      <c r="D19" s="50">
        <f>+D20+D21+D22+D23</f>
        <v>93911831200</v>
      </c>
      <c r="E19" s="50">
        <f>+E20+E21+E22+E23</f>
        <v>92478667078.529999</v>
      </c>
    </row>
    <row r="20" spans="1:5" x14ac:dyDescent="0.3">
      <c r="A20" s="22" t="s">
        <v>207</v>
      </c>
      <c r="B20" s="74">
        <v>77846318800</v>
      </c>
      <c r="C20" s="51">
        <v>72896728500</v>
      </c>
      <c r="D20" s="51">
        <v>72886610239</v>
      </c>
      <c r="E20" s="56">
        <v>79598242974.529999</v>
      </c>
    </row>
    <row r="21" spans="1:5" x14ac:dyDescent="0.3">
      <c r="A21" s="22" t="s">
        <v>208</v>
      </c>
      <c r="B21" s="74">
        <v>16581180200</v>
      </c>
      <c r="C21" s="51">
        <v>15256375400</v>
      </c>
      <c r="D21" s="51">
        <v>15256375400</v>
      </c>
      <c r="E21" s="56">
        <v>8205943225</v>
      </c>
    </row>
    <row r="22" spans="1:5" x14ac:dyDescent="0.3">
      <c r="A22" s="22" t="s">
        <v>209</v>
      </c>
      <c r="B22" s="74">
        <v>119549000</v>
      </c>
      <c r="C22" s="51">
        <v>109638000</v>
      </c>
      <c r="D22" s="51">
        <v>112746800</v>
      </c>
      <c r="E22" s="56">
        <v>42452770</v>
      </c>
    </row>
    <row r="23" spans="1:5" x14ac:dyDescent="0.3">
      <c r="A23" s="22" t="s">
        <v>210</v>
      </c>
      <c r="B23" s="74">
        <v>6162714300</v>
      </c>
      <c r="C23" s="51">
        <v>5649089300</v>
      </c>
      <c r="D23" s="51">
        <v>5656098761</v>
      </c>
      <c r="E23" s="56">
        <v>4632028109</v>
      </c>
    </row>
    <row r="24" spans="1:5" s="62" customFormat="1" ht="26.25" x14ac:dyDescent="0.3">
      <c r="A24" s="21" t="s">
        <v>211</v>
      </c>
      <c r="B24" s="50">
        <f>+B25+B26+B27+B28+B29</f>
        <v>2810755500</v>
      </c>
      <c r="C24" s="50">
        <f>+C25+C26+C27+C28+C29</f>
        <v>2639036500</v>
      </c>
      <c r="D24" s="50">
        <f>+D25+D26+D27+D28+D29</f>
        <v>2639036500</v>
      </c>
      <c r="E24" s="50">
        <f>+E25+E26+E27+E28+E29</f>
        <v>2571449629.4699998</v>
      </c>
    </row>
    <row r="25" spans="1:5" x14ac:dyDescent="0.3">
      <c r="A25" s="22" t="s">
        <v>212</v>
      </c>
      <c r="B25" s="74">
        <v>175591500</v>
      </c>
      <c r="C25" s="51">
        <v>162207500</v>
      </c>
      <c r="D25" s="51"/>
      <c r="E25" s="56"/>
    </row>
    <row r="26" spans="1:5" x14ac:dyDescent="0.3">
      <c r="A26" s="22" t="s">
        <v>213</v>
      </c>
      <c r="B26" s="74">
        <v>19561600</v>
      </c>
      <c r="C26" s="51">
        <v>18034300</v>
      </c>
      <c r="D26" s="51"/>
      <c r="E26" s="56"/>
    </row>
    <row r="27" spans="1:5" x14ac:dyDescent="0.3">
      <c r="A27" s="22" t="s">
        <v>214</v>
      </c>
      <c r="B27" s="74">
        <v>24472200</v>
      </c>
      <c r="C27" s="51">
        <v>22560700</v>
      </c>
      <c r="D27" s="51"/>
      <c r="E27" s="56"/>
    </row>
    <row r="28" spans="1:5" x14ac:dyDescent="0.3">
      <c r="A28" s="22" t="s">
        <v>215</v>
      </c>
      <c r="B28" s="74">
        <v>4890300</v>
      </c>
      <c r="C28" s="51">
        <v>4509100</v>
      </c>
      <c r="D28" s="51"/>
      <c r="E28" s="56"/>
    </row>
    <row r="29" spans="1:5" x14ac:dyDescent="0.3">
      <c r="A29" s="22" t="s">
        <v>216</v>
      </c>
      <c r="B29" s="74">
        <v>2586239900</v>
      </c>
      <c r="C29" s="51">
        <v>2431724900</v>
      </c>
      <c r="D29" s="51">
        <v>2639036500</v>
      </c>
      <c r="E29" s="56">
        <v>2571449629.4699998</v>
      </c>
    </row>
    <row r="30" spans="1:5" s="62" customFormat="1" x14ac:dyDescent="0.3">
      <c r="A30" s="21" t="s">
        <v>217</v>
      </c>
      <c r="B30" s="50">
        <f>+B31+B32+B33+B34</f>
        <v>4492990200</v>
      </c>
      <c r="C30" s="50">
        <f>+C31+C32+C33+C34</f>
        <v>3947302100</v>
      </c>
      <c r="D30" s="50">
        <f>+D31+D32+D33+D34</f>
        <v>3654195473</v>
      </c>
      <c r="E30" s="50">
        <f>+E31+E32+E33+E34</f>
        <v>3134686505.4099998</v>
      </c>
    </row>
    <row r="31" spans="1:5" x14ac:dyDescent="0.3">
      <c r="A31" s="22" t="s">
        <v>218</v>
      </c>
      <c r="B31" s="74">
        <v>1290959200</v>
      </c>
      <c r="C31" s="51">
        <v>1166613300</v>
      </c>
      <c r="D31" s="51">
        <v>1102525883</v>
      </c>
      <c r="E31" s="56">
        <v>893257268.21000004</v>
      </c>
    </row>
    <row r="32" spans="1:5" x14ac:dyDescent="0.3">
      <c r="A32" s="22" t="s">
        <v>219</v>
      </c>
      <c r="B32" s="74">
        <v>2738674800</v>
      </c>
      <c r="C32" s="51">
        <v>2354925500</v>
      </c>
      <c r="D32" s="51">
        <v>2148333617</v>
      </c>
      <c r="E32" s="56">
        <v>1872628854.45</v>
      </c>
    </row>
    <row r="33" spans="1:5" x14ac:dyDescent="0.3">
      <c r="A33" s="22" t="s">
        <v>220</v>
      </c>
      <c r="B33" s="74">
        <v>384126200</v>
      </c>
      <c r="C33" s="51">
        <v>351904500</v>
      </c>
      <c r="D33" s="51">
        <v>333419623</v>
      </c>
      <c r="E33" s="56">
        <v>303170808.81</v>
      </c>
    </row>
    <row r="34" spans="1:5" x14ac:dyDescent="0.3">
      <c r="A34" s="22" t="s">
        <v>221</v>
      </c>
      <c r="B34" s="74">
        <v>79230000</v>
      </c>
      <c r="C34" s="51">
        <v>73858800</v>
      </c>
      <c r="D34" s="51">
        <v>69916350</v>
      </c>
      <c r="E34" s="56">
        <v>65629573.939999998</v>
      </c>
    </row>
    <row r="35" spans="1:5" s="62" customFormat="1" x14ac:dyDescent="0.3">
      <c r="A35" s="21" t="s">
        <v>222</v>
      </c>
      <c r="B35" s="50">
        <f>+B36+B37+B38+B39+B41</f>
        <v>6220059600</v>
      </c>
      <c r="C35" s="50">
        <f>+C36+C37+C38+C39+C41+C40</f>
        <v>5604022000</v>
      </c>
      <c r="D35" s="50">
        <f t="shared" ref="D35:E35" si="2">+D36+D37+D38+D39+D41+D40</f>
        <v>5181343180</v>
      </c>
      <c r="E35" s="50">
        <f t="shared" si="2"/>
        <v>5053193881.8299999</v>
      </c>
    </row>
    <row r="36" spans="1:5" x14ac:dyDescent="0.3">
      <c r="A36" s="22" t="s">
        <v>223</v>
      </c>
      <c r="B36" s="74">
        <v>712066400</v>
      </c>
      <c r="C36" s="51">
        <v>573326000</v>
      </c>
      <c r="D36" s="51">
        <v>523963700</v>
      </c>
      <c r="E36" s="56">
        <v>581071271.82000005</v>
      </c>
    </row>
    <row r="37" spans="1:5" x14ac:dyDescent="0.3">
      <c r="A37" s="22" t="s">
        <v>224</v>
      </c>
      <c r="B37" s="74">
        <v>4817178100</v>
      </c>
      <c r="C37" s="51">
        <v>4507695800</v>
      </c>
      <c r="D37" s="51">
        <v>4170812510</v>
      </c>
      <c r="E37" s="56">
        <v>3954265215</v>
      </c>
    </row>
    <row r="38" spans="1:5" x14ac:dyDescent="0.3">
      <c r="A38" s="22" t="s">
        <v>225</v>
      </c>
      <c r="B38" s="74">
        <v>436726800</v>
      </c>
      <c r="C38" s="51">
        <v>312007300</v>
      </c>
      <c r="D38" s="51">
        <v>293944430</v>
      </c>
      <c r="E38" s="56">
        <v>313172784.00999999</v>
      </c>
    </row>
    <row r="39" spans="1:5" x14ac:dyDescent="0.3">
      <c r="A39" s="22" t="s">
        <v>226</v>
      </c>
      <c r="B39" s="74">
        <v>86143000</v>
      </c>
      <c r="C39" s="51">
        <v>56736600</v>
      </c>
      <c r="D39" s="51">
        <v>53676780</v>
      </c>
      <c r="E39" s="56">
        <v>42326057</v>
      </c>
    </row>
    <row r="40" spans="1:5" ht="26.25" x14ac:dyDescent="0.3">
      <c r="A40" s="22" t="s">
        <v>299</v>
      </c>
      <c r="B40" s="74"/>
      <c r="C40" s="51">
        <v>2000000</v>
      </c>
      <c r="D40" s="51">
        <v>2000000</v>
      </c>
      <c r="E40" s="56">
        <v>2000000</v>
      </c>
    </row>
    <row r="41" spans="1:5" x14ac:dyDescent="0.3">
      <c r="A41" s="22" t="s">
        <v>227</v>
      </c>
      <c r="B41" s="74">
        <v>167945300</v>
      </c>
      <c r="C41" s="51">
        <v>152256300</v>
      </c>
      <c r="D41" s="51">
        <v>136945760</v>
      </c>
      <c r="E41" s="56">
        <v>160358554</v>
      </c>
    </row>
    <row r="42" spans="1:5" s="62" customFormat="1" x14ac:dyDescent="0.3">
      <c r="A42" s="21" t="s">
        <v>228</v>
      </c>
      <c r="B42" s="50">
        <f>+B43+B44+B45</f>
        <v>6469349600</v>
      </c>
      <c r="C42" s="50">
        <f>+C43+C44+C45</f>
        <v>5430754700</v>
      </c>
      <c r="D42" s="50">
        <f>+D43+D44+D45</f>
        <v>4851074667</v>
      </c>
      <c r="E42" s="50">
        <f>+E43+E44+E45</f>
        <v>4230000793.1799998</v>
      </c>
    </row>
    <row r="43" spans="1:5" x14ac:dyDescent="0.3">
      <c r="A43" s="22" t="s">
        <v>229</v>
      </c>
      <c r="B43" s="74">
        <v>21003700</v>
      </c>
      <c r="C43" s="51">
        <v>14918100</v>
      </c>
      <c r="D43" s="51">
        <v>3345375</v>
      </c>
      <c r="E43" s="56">
        <v>17260280</v>
      </c>
    </row>
    <row r="44" spans="1:5" x14ac:dyDescent="0.3">
      <c r="A44" s="22" t="s">
        <v>230</v>
      </c>
      <c r="B44" s="74">
        <v>1842425800</v>
      </c>
      <c r="C44" s="51">
        <v>1509756700</v>
      </c>
      <c r="D44" s="51">
        <v>1472331470</v>
      </c>
      <c r="E44" s="56">
        <v>1013731825.3099999</v>
      </c>
    </row>
    <row r="45" spans="1:5" x14ac:dyDescent="0.3">
      <c r="A45" s="22" t="s">
        <v>231</v>
      </c>
      <c r="B45" s="74">
        <v>4605920100</v>
      </c>
      <c r="C45" s="51">
        <v>3906079900</v>
      </c>
      <c r="D45" s="51">
        <v>3375397822</v>
      </c>
      <c r="E45" s="56">
        <v>3199008687.8699999</v>
      </c>
    </row>
    <row r="46" spans="1:5" s="62" customFormat="1" x14ac:dyDescent="0.3">
      <c r="A46" s="21" t="s">
        <v>232</v>
      </c>
      <c r="B46" s="50">
        <f>+B47+B48+B49+B50</f>
        <v>2108974200</v>
      </c>
      <c r="C46" s="50">
        <f>+C47+C48+C49+C50</f>
        <v>1831009600</v>
      </c>
      <c r="D46" s="50">
        <f>+D47+D48+D49+D50</f>
        <v>1318595249</v>
      </c>
      <c r="E46" s="50">
        <f>+E47+E48+E49+E50</f>
        <v>1299027757</v>
      </c>
    </row>
    <row r="47" spans="1:5" x14ac:dyDescent="0.3">
      <c r="A47" s="22" t="s">
        <v>233</v>
      </c>
      <c r="B47" s="74">
        <v>926010800</v>
      </c>
      <c r="C47" s="51">
        <v>618025300</v>
      </c>
      <c r="D47" s="51">
        <v>425671975</v>
      </c>
      <c r="E47" s="56">
        <v>427044285</v>
      </c>
    </row>
    <row r="48" spans="1:5" x14ac:dyDescent="0.3">
      <c r="A48" s="22" t="s">
        <v>234</v>
      </c>
      <c r="B48" s="74">
        <v>49674600</v>
      </c>
      <c r="C48" s="51">
        <v>47497400</v>
      </c>
      <c r="D48" s="51">
        <v>48992405</v>
      </c>
      <c r="E48" s="56">
        <v>47012405</v>
      </c>
    </row>
    <row r="49" spans="1:5" x14ac:dyDescent="0.3">
      <c r="A49" s="22" t="s">
        <v>235</v>
      </c>
      <c r="B49" s="74">
        <v>175741900</v>
      </c>
      <c r="C49" s="51">
        <v>147229100</v>
      </c>
      <c r="D49" s="51">
        <v>51943923</v>
      </c>
      <c r="E49" s="56">
        <v>50049333</v>
      </c>
    </row>
    <row r="50" spans="1:5" x14ac:dyDescent="0.3">
      <c r="A50" s="22" t="s">
        <v>236</v>
      </c>
      <c r="B50" s="74">
        <v>957546900</v>
      </c>
      <c r="C50" s="51">
        <v>1018257800</v>
      </c>
      <c r="D50" s="51">
        <v>791986946</v>
      </c>
      <c r="E50" s="56">
        <v>774921734</v>
      </c>
    </row>
    <row r="51" spans="1:5" s="62" customFormat="1" x14ac:dyDescent="0.3">
      <c r="A51" s="21" t="s">
        <v>237</v>
      </c>
      <c r="B51" s="50">
        <f>+B52+B53+B54</f>
        <v>735165500</v>
      </c>
      <c r="C51" s="50">
        <f>+C52+C53+C54</f>
        <v>594716000</v>
      </c>
      <c r="D51" s="50">
        <f>+D52+D53+D54</f>
        <v>437010991</v>
      </c>
      <c r="E51" s="50">
        <f>+E52+E53+E54</f>
        <v>426228137</v>
      </c>
    </row>
    <row r="52" spans="1:5" x14ac:dyDescent="0.3">
      <c r="A52" s="22" t="s">
        <v>238</v>
      </c>
      <c r="B52" s="74">
        <v>70278800</v>
      </c>
      <c r="C52" s="51">
        <v>34052800</v>
      </c>
      <c r="D52" s="51">
        <v>28050944</v>
      </c>
      <c r="E52" s="56">
        <v>53853065</v>
      </c>
    </row>
    <row r="53" spans="1:5" x14ac:dyDescent="0.3">
      <c r="A53" s="22" t="s">
        <v>239</v>
      </c>
      <c r="B53" s="74">
        <v>633444900</v>
      </c>
      <c r="C53" s="51">
        <v>534151500</v>
      </c>
      <c r="D53" s="51">
        <v>395054056</v>
      </c>
      <c r="E53" s="56">
        <v>364613658</v>
      </c>
    </row>
    <row r="54" spans="1:5" x14ac:dyDescent="0.3">
      <c r="A54" s="22" t="s">
        <v>240</v>
      </c>
      <c r="B54" s="74">
        <v>31441800</v>
      </c>
      <c r="C54" s="51">
        <v>26511700</v>
      </c>
      <c r="D54" s="51">
        <v>13905991</v>
      </c>
      <c r="E54" s="56">
        <v>7761414</v>
      </c>
    </row>
    <row r="55" spans="1:5" s="62" customFormat="1" ht="26.25" x14ac:dyDescent="0.3">
      <c r="A55" s="21" t="s">
        <v>241</v>
      </c>
      <c r="B55" s="50">
        <f>+B56+B57+B58+B59+B60+B61+B62+B63</f>
        <v>7706535300</v>
      </c>
      <c r="C55" s="50">
        <f>+C56+C57+C58+C59+C60+C61+C62+C63</f>
        <v>7058251500</v>
      </c>
      <c r="D55" s="50">
        <f t="shared" ref="D55:E55" si="3">+D56+D57+D58+D59+D60+D61+D62+D63</f>
        <v>6249915601</v>
      </c>
      <c r="E55" s="50">
        <f t="shared" si="3"/>
        <v>6144326759.75</v>
      </c>
    </row>
    <row r="56" spans="1:5" ht="26.25" x14ac:dyDescent="0.3">
      <c r="A56" s="22" t="s">
        <v>242</v>
      </c>
      <c r="B56" s="74">
        <v>5902896300</v>
      </c>
      <c r="C56" s="51">
        <v>5534449900</v>
      </c>
      <c r="D56" s="51">
        <v>5007147399</v>
      </c>
      <c r="E56" s="56">
        <v>4902631528.5500002</v>
      </c>
    </row>
    <row r="57" spans="1:5" x14ac:dyDescent="0.3">
      <c r="A57" s="22" t="s">
        <v>243</v>
      </c>
      <c r="B57" s="74">
        <v>14320000</v>
      </c>
      <c r="C57" s="51">
        <v>13510000</v>
      </c>
      <c r="D57" s="51">
        <v>6518800</v>
      </c>
      <c r="E57" s="56">
        <v>6518800</v>
      </c>
    </row>
    <row r="58" spans="1:5" x14ac:dyDescent="0.3">
      <c r="A58" s="22" t="s">
        <v>244</v>
      </c>
      <c r="B58" s="74">
        <v>326458600</v>
      </c>
      <c r="C58" s="51">
        <v>337829600</v>
      </c>
      <c r="D58" s="51">
        <v>328927962</v>
      </c>
      <c r="E58" s="56">
        <v>328803598.19999999</v>
      </c>
    </row>
    <row r="59" spans="1:5" x14ac:dyDescent="0.3">
      <c r="A59" s="22" t="s">
        <v>245</v>
      </c>
      <c r="B59" s="74">
        <v>76648500</v>
      </c>
      <c r="C59" s="51">
        <v>77792300</v>
      </c>
      <c r="D59" s="51">
        <v>63540695</v>
      </c>
      <c r="E59" s="56">
        <v>63602548</v>
      </c>
    </row>
    <row r="60" spans="1:5" x14ac:dyDescent="0.3">
      <c r="A60" s="22" t="s">
        <v>246</v>
      </c>
      <c r="B60" s="74">
        <v>6027000</v>
      </c>
      <c r="C60" s="51">
        <v>6277000</v>
      </c>
      <c r="D60" s="51">
        <v>4098500</v>
      </c>
      <c r="E60" s="56">
        <v>4098500</v>
      </c>
    </row>
    <row r="61" spans="1:5" x14ac:dyDescent="0.3">
      <c r="A61" s="22" t="s">
        <v>247</v>
      </c>
      <c r="B61" s="74">
        <v>70440200</v>
      </c>
      <c r="C61" s="51">
        <v>60974800</v>
      </c>
      <c r="D61" s="51">
        <v>46836203</v>
      </c>
      <c r="E61" s="56">
        <v>46752353</v>
      </c>
    </row>
    <row r="62" spans="1:5" x14ac:dyDescent="0.3">
      <c r="A62" s="22" t="s">
        <v>248</v>
      </c>
      <c r="B62" s="74">
        <v>44744700</v>
      </c>
      <c r="C62" s="51">
        <v>44084700</v>
      </c>
      <c r="D62" s="51">
        <v>28372032</v>
      </c>
      <c r="E62" s="56">
        <v>27445422</v>
      </c>
    </row>
    <row r="63" spans="1:5" x14ac:dyDescent="0.3">
      <c r="A63" s="22" t="s">
        <v>249</v>
      </c>
      <c r="B63" s="74">
        <v>1265000000</v>
      </c>
      <c r="C63" s="51">
        <v>983333200</v>
      </c>
      <c r="D63" s="51">
        <v>764474010</v>
      </c>
      <c r="E63" s="56">
        <v>764474010</v>
      </c>
    </row>
    <row r="64" spans="1:5" s="62" customFormat="1" x14ac:dyDescent="0.3">
      <c r="A64" s="21" t="s">
        <v>250</v>
      </c>
      <c r="B64" s="50">
        <f>+B65+B66</f>
        <v>426431100</v>
      </c>
      <c r="C64" s="50">
        <f>+C65+C66</f>
        <v>803729200</v>
      </c>
      <c r="D64" s="50">
        <f>+D65+D66</f>
        <v>199484559</v>
      </c>
      <c r="E64" s="50">
        <f>+E65+E66</f>
        <v>194944785.12</v>
      </c>
    </row>
    <row r="65" spans="1:5" x14ac:dyDescent="0.3">
      <c r="A65" s="22" t="s">
        <v>251</v>
      </c>
      <c r="B65" s="74">
        <v>189384900</v>
      </c>
      <c r="C65" s="51">
        <v>579728800</v>
      </c>
      <c r="D65" s="51">
        <v>46938436</v>
      </c>
      <c r="E65" s="56">
        <v>46938432.119999997</v>
      </c>
    </row>
    <row r="66" spans="1:5" x14ac:dyDescent="0.3">
      <c r="A66" s="22" t="s">
        <v>252</v>
      </c>
      <c r="B66" s="74">
        <v>237046200</v>
      </c>
      <c r="C66" s="51">
        <v>224000400</v>
      </c>
      <c r="D66" s="51">
        <v>152546123</v>
      </c>
      <c r="E66" s="56">
        <v>148006353</v>
      </c>
    </row>
    <row r="67" spans="1:5" s="62" customFormat="1" x14ac:dyDescent="0.3">
      <c r="A67" s="21" t="s">
        <v>253</v>
      </c>
      <c r="B67" s="50">
        <f>+B68+B70</f>
        <v>4381230400</v>
      </c>
      <c r="C67" s="50">
        <f>+C68+C70</f>
        <v>4174298200</v>
      </c>
      <c r="D67" s="50">
        <f>+D68+D70</f>
        <v>3626113878</v>
      </c>
      <c r="E67" s="50">
        <f>+E68+E70</f>
        <v>3534869356</v>
      </c>
    </row>
    <row r="68" spans="1:5" s="62" customFormat="1" x14ac:dyDescent="0.3">
      <c r="A68" s="21" t="s">
        <v>254</v>
      </c>
      <c r="B68" s="50">
        <f>+B69</f>
        <v>39325000</v>
      </c>
      <c r="C68" s="50">
        <f>+C69</f>
        <v>39325000</v>
      </c>
      <c r="D68" s="50">
        <f>+D69</f>
        <v>34325000</v>
      </c>
      <c r="E68" s="50">
        <f>+E69</f>
        <v>34086360</v>
      </c>
    </row>
    <row r="69" spans="1:5" x14ac:dyDescent="0.3">
      <c r="A69" s="22" t="s">
        <v>255</v>
      </c>
      <c r="B69" s="74">
        <v>39325000</v>
      </c>
      <c r="C69" s="51">
        <v>39325000</v>
      </c>
      <c r="D69" s="51">
        <v>34325000</v>
      </c>
      <c r="E69" s="56">
        <v>34086360</v>
      </c>
    </row>
    <row r="70" spans="1:5" s="62" customFormat="1" x14ac:dyDescent="0.3">
      <c r="A70" s="21" t="s">
        <v>256</v>
      </c>
      <c r="B70" s="50">
        <f>+B71+B72+B73+B74+B75</f>
        <v>4341905400</v>
      </c>
      <c r="C70" s="50">
        <f>+C71+C72+C73+C74+C75</f>
        <v>4134973200</v>
      </c>
      <c r="D70" s="50">
        <f>+D71+D72+D73+D74+D75</f>
        <v>3591788878</v>
      </c>
      <c r="E70" s="50">
        <f>+E71+E72+E73+E74+E75</f>
        <v>3500782996</v>
      </c>
    </row>
    <row r="71" spans="1:5" ht="26.25" x14ac:dyDescent="0.3">
      <c r="A71" s="22" t="s">
        <v>257</v>
      </c>
      <c r="B71" s="74">
        <v>246316400</v>
      </c>
      <c r="C71" s="51">
        <v>226240700</v>
      </c>
      <c r="D71" s="51">
        <v>93055368</v>
      </c>
      <c r="E71" s="56">
        <v>51015038</v>
      </c>
    </row>
    <row r="72" spans="1:5" x14ac:dyDescent="0.3">
      <c r="A72" s="22" t="s">
        <v>258</v>
      </c>
      <c r="B72" s="74">
        <v>98259000</v>
      </c>
      <c r="C72" s="51">
        <v>90071000</v>
      </c>
      <c r="D72" s="51">
        <v>65284407</v>
      </c>
      <c r="E72" s="56">
        <v>65189268</v>
      </c>
    </row>
    <row r="73" spans="1:5" ht="26.25" x14ac:dyDescent="0.3">
      <c r="A73" s="22" t="s">
        <v>259</v>
      </c>
      <c r="B73" s="74">
        <v>2419686300</v>
      </c>
      <c r="C73" s="51">
        <v>2419686300</v>
      </c>
      <c r="D73" s="51">
        <v>2419686300</v>
      </c>
      <c r="E73" s="56">
        <v>2419686300</v>
      </c>
    </row>
    <row r="74" spans="1:5" ht="26.25" x14ac:dyDescent="0.3">
      <c r="A74" s="22" t="s">
        <v>260</v>
      </c>
      <c r="B74" s="74">
        <v>1197091700</v>
      </c>
      <c r="C74" s="51">
        <v>1077382300</v>
      </c>
      <c r="D74" s="51">
        <v>795960713</v>
      </c>
      <c r="E74" s="56">
        <v>795960713</v>
      </c>
    </row>
    <row r="75" spans="1:5" x14ac:dyDescent="0.3">
      <c r="A75" s="22" t="s">
        <v>261</v>
      </c>
      <c r="B75" s="74">
        <v>380552000</v>
      </c>
      <c r="C75" s="51">
        <v>321592900</v>
      </c>
      <c r="D75" s="51">
        <v>217802090</v>
      </c>
      <c r="E75" s="56">
        <v>168931677</v>
      </c>
    </row>
    <row r="76" spans="1:5" s="62" customFormat="1" x14ac:dyDescent="0.3">
      <c r="A76" s="21" t="s">
        <v>262</v>
      </c>
      <c r="B76" s="50">
        <f>+B77+B78</f>
        <v>3647000000</v>
      </c>
      <c r="C76" s="50">
        <f>+C77+C78</f>
        <v>0</v>
      </c>
      <c r="D76" s="50">
        <f>+D77+D78</f>
        <v>0</v>
      </c>
      <c r="E76" s="50">
        <f>+E77+E78</f>
        <v>0</v>
      </c>
    </row>
    <row r="77" spans="1:5" x14ac:dyDescent="0.3">
      <c r="A77" s="22" t="s">
        <v>263</v>
      </c>
      <c r="B77" s="74">
        <v>2000000000</v>
      </c>
      <c r="C77" s="51">
        <v>0</v>
      </c>
      <c r="D77" s="80"/>
      <c r="E77" s="56"/>
    </row>
    <row r="78" spans="1:5" x14ac:dyDescent="0.3">
      <c r="A78" s="22" t="s">
        <v>264</v>
      </c>
      <c r="B78" s="74">
        <v>1647000000</v>
      </c>
      <c r="C78" s="51">
        <v>0</v>
      </c>
      <c r="D78" s="80"/>
      <c r="E78" s="56"/>
    </row>
    <row r="79" spans="1:5" s="62" customFormat="1" x14ac:dyDescent="0.3">
      <c r="A79" s="1" t="s">
        <v>302</v>
      </c>
      <c r="B79" s="1"/>
      <c r="C79" s="50"/>
      <c r="D79" s="50"/>
      <c r="E79" s="58">
        <f>+E5-E15</f>
        <v>3290934030.5700073</v>
      </c>
    </row>
    <row r="80" spans="1:5" s="62" customFormat="1" x14ac:dyDescent="0.3">
      <c r="A80" s="1" t="s">
        <v>73</v>
      </c>
      <c r="B80" s="1"/>
      <c r="C80" s="50"/>
      <c r="D80" s="50"/>
      <c r="E80" s="58">
        <f>+E79-E81</f>
        <v>3281405485.5700073</v>
      </c>
    </row>
    <row r="81" spans="1:5" s="62" customFormat="1" x14ac:dyDescent="0.3">
      <c r="A81" s="1" t="s">
        <v>60</v>
      </c>
      <c r="B81" s="1"/>
      <c r="C81" s="50"/>
      <c r="D81" s="50"/>
      <c r="E81" s="58">
        <v>9528545</v>
      </c>
    </row>
    <row r="82" spans="1:5" x14ac:dyDescent="0.3">
      <c r="A82" s="3" t="s">
        <v>51</v>
      </c>
      <c r="B82" s="3"/>
      <c r="C82" s="51"/>
      <c r="D82" s="51"/>
      <c r="E82" s="56">
        <f>+'өр ав'!C5</f>
        <v>36851513</v>
      </c>
    </row>
    <row r="83" spans="1:5" x14ac:dyDescent="0.3">
      <c r="A83" s="3" t="s">
        <v>52</v>
      </c>
      <c r="B83" s="3"/>
      <c r="C83" s="51"/>
      <c r="D83" s="51"/>
      <c r="E83" s="56">
        <f>+'өр ав'!D5</f>
        <v>2912837097.7800002</v>
      </c>
    </row>
    <row r="84" spans="1:5" x14ac:dyDescent="0.3">
      <c r="A84" s="22" t="s">
        <v>273</v>
      </c>
      <c r="B84" s="22"/>
      <c r="C84" s="57">
        <v>34</v>
      </c>
      <c r="D84" s="57"/>
      <c r="E84" s="4">
        <f>+E85</f>
        <v>34</v>
      </c>
    </row>
    <row r="85" spans="1:5" x14ac:dyDescent="0.3">
      <c r="A85" s="22" t="s">
        <v>274</v>
      </c>
      <c r="B85" s="22"/>
      <c r="C85" s="54">
        <v>34</v>
      </c>
      <c r="D85" s="54"/>
      <c r="E85" s="4">
        <v>34</v>
      </c>
    </row>
    <row r="86" spans="1:5" s="62" customFormat="1" x14ac:dyDescent="0.3">
      <c r="A86" s="21" t="s">
        <v>275</v>
      </c>
      <c r="B86" s="21"/>
      <c r="C86" s="57">
        <f>+C87+C88+C89+C90</f>
        <v>9470</v>
      </c>
      <c r="D86" s="57"/>
      <c r="E86" s="2">
        <f>+E87+E88+E89+E90</f>
        <v>9347</v>
      </c>
    </row>
    <row r="87" spans="1:5" x14ac:dyDescent="0.3">
      <c r="A87" s="22" t="s">
        <v>276</v>
      </c>
      <c r="B87" s="22"/>
      <c r="C87" s="54">
        <v>177</v>
      </c>
      <c r="D87" s="54"/>
      <c r="E87" s="4">
        <v>177</v>
      </c>
    </row>
    <row r="88" spans="1:5" x14ac:dyDescent="0.3">
      <c r="A88" s="22" t="s">
        <v>277</v>
      </c>
      <c r="B88" s="22"/>
      <c r="C88" s="54">
        <v>8357</v>
      </c>
      <c r="D88" s="54"/>
      <c r="E88" s="4">
        <v>8234</v>
      </c>
    </row>
    <row r="89" spans="1:5" x14ac:dyDescent="0.3">
      <c r="A89" s="22" t="s">
        <v>278</v>
      </c>
      <c r="B89" s="22"/>
      <c r="C89" s="54">
        <v>501</v>
      </c>
      <c r="D89" s="54"/>
      <c r="E89" s="4">
        <v>501</v>
      </c>
    </row>
    <row r="90" spans="1:5" x14ac:dyDescent="0.3">
      <c r="A90" s="22" t="s">
        <v>279</v>
      </c>
      <c r="B90" s="22"/>
      <c r="C90" s="54">
        <v>435</v>
      </c>
      <c r="D90" s="54"/>
      <c r="E90" s="4">
        <v>435</v>
      </c>
    </row>
    <row r="91" spans="1:5" x14ac:dyDescent="0.3">
      <c r="A91" s="59"/>
      <c r="B91" s="59"/>
      <c r="C91" s="60"/>
      <c r="D91" s="60"/>
      <c r="E91" s="70">
        <f>+E8-E76</f>
        <v>0</v>
      </c>
    </row>
    <row r="92" spans="1:5" x14ac:dyDescent="0.3">
      <c r="A92" s="59"/>
      <c r="B92" s="59"/>
      <c r="C92" s="60"/>
      <c r="D92" s="60"/>
      <c r="E92" s="97"/>
    </row>
    <row r="93" spans="1:5" x14ac:dyDescent="0.3">
      <c r="A93" s="81" t="s">
        <v>283</v>
      </c>
      <c r="B93" s="81"/>
      <c r="C93" s="82"/>
      <c r="D93" s="82"/>
      <c r="E93" s="83"/>
    </row>
    <row r="94" spans="1:5" ht="26.25" customHeight="1" x14ac:dyDescent="0.3">
      <c r="A94" s="115" t="s">
        <v>286</v>
      </c>
      <c r="B94" s="115"/>
      <c r="C94" s="115"/>
      <c r="D94" s="82"/>
      <c r="E94" s="84" t="s">
        <v>285</v>
      </c>
    </row>
    <row r="95" spans="1:5" x14ac:dyDescent="0.3">
      <c r="A95" s="85"/>
      <c r="B95" s="85"/>
      <c r="C95" s="86"/>
      <c r="D95" s="86"/>
      <c r="E95" s="86"/>
    </row>
    <row r="96" spans="1:5" x14ac:dyDescent="0.3">
      <c r="A96" s="87" t="s">
        <v>48</v>
      </c>
      <c r="B96" s="87"/>
      <c r="C96" s="87"/>
      <c r="D96" s="87"/>
      <c r="E96" s="87"/>
    </row>
    <row r="97" spans="1:5" x14ac:dyDescent="0.3">
      <c r="A97" s="87" t="s">
        <v>54</v>
      </c>
      <c r="B97" s="87"/>
      <c r="C97" s="87"/>
      <c r="D97" s="87"/>
      <c r="E97" s="87" t="s">
        <v>55</v>
      </c>
    </row>
    <row r="98" spans="1:5" x14ac:dyDescent="0.3">
      <c r="A98" s="87"/>
      <c r="B98" s="87"/>
      <c r="C98" s="87"/>
      <c r="D98" s="87"/>
      <c r="E98" s="87"/>
    </row>
    <row r="99" spans="1:5" x14ac:dyDescent="0.3">
      <c r="A99" s="87" t="s">
        <v>49</v>
      </c>
      <c r="B99" s="87"/>
      <c r="C99" s="87"/>
      <c r="D99" s="87"/>
      <c r="E99" s="87"/>
    </row>
    <row r="100" spans="1:5" x14ac:dyDescent="0.3">
      <c r="A100" s="87" t="s">
        <v>294</v>
      </c>
      <c r="B100" s="87"/>
      <c r="C100" s="87"/>
      <c r="D100" s="87"/>
      <c r="E100" s="87" t="s">
        <v>56</v>
      </c>
    </row>
    <row r="101" spans="1:5" x14ac:dyDescent="0.3">
      <c r="A101" s="87"/>
      <c r="B101" s="87"/>
      <c r="C101" s="87"/>
      <c r="D101" s="87"/>
      <c r="E101" s="87"/>
    </row>
    <row r="102" spans="1:5" x14ac:dyDescent="0.3">
      <c r="A102" s="87" t="s">
        <v>50</v>
      </c>
      <c r="B102" s="87"/>
      <c r="C102" s="87"/>
      <c r="D102" s="87"/>
      <c r="E102" s="87"/>
    </row>
    <row r="103" spans="1:5" x14ac:dyDescent="0.3">
      <c r="A103" s="87" t="s">
        <v>288</v>
      </c>
      <c r="B103" s="87"/>
      <c r="C103" s="87"/>
      <c r="D103" s="87"/>
      <c r="E103" s="87" t="s">
        <v>57</v>
      </c>
    </row>
  </sheetData>
  <mergeCells count="2">
    <mergeCell ref="A1:E1"/>
    <mergeCell ref="A94:C94"/>
  </mergeCells>
  <pageMargins left="1.03" right="0.17" top="0.3" bottom="0.34" header="0.3" footer="0.3"/>
  <pageSetup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workbookViewId="0">
      <selection activeCell="E7" sqref="E7"/>
    </sheetView>
  </sheetViews>
  <sheetFormatPr defaultColWidth="9.140625" defaultRowHeight="16.5" x14ac:dyDescent="0.3"/>
  <cols>
    <col min="1" max="1" width="57.140625" style="55" customWidth="1"/>
    <col min="2" max="2" width="22.85546875" style="55" hidden="1" customWidth="1"/>
    <col min="3" max="3" width="21.28515625" style="45" customWidth="1"/>
    <col min="4" max="4" width="21.42578125" style="45" hidden="1" customWidth="1"/>
    <col min="5" max="5" width="21.42578125" style="45" customWidth="1"/>
    <col min="6" max="16384" width="9.140625" style="45"/>
  </cols>
  <sheetData>
    <row r="1" spans="1:5" ht="33.75" customHeight="1" x14ac:dyDescent="0.3">
      <c r="A1" s="114" t="s">
        <v>308</v>
      </c>
      <c r="B1" s="114"/>
      <c r="C1" s="114"/>
      <c r="D1" s="114"/>
      <c r="E1" s="114"/>
    </row>
    <row r="4" spans="1:5" s="63" customFormat="1" ht="25.5" x14ac:dyDescent="0.3">
      <c r="A4" s="46" t="s">
        <v>2</v>
      </c>
      <c r="B4" s="47" t="s">
        <v>289</v>
      </c>
      <c r="C4" s="47" t="s">
        <v>1</v>
      </c>
      <c r="D4" s="47" t="s">
        <v>292</v>
      </c>
      <c r="E4" s="47" t="s">
        <v>3</v>
      </c>
    </row>
    <row r="5" spans="1:5" x14ac:dyDescent="0.3">
      <c r="A5" s="48" t="s">
        <v>30</v>
      </c>
      <c r="B5" s="48"/>
      <c r="C5" s="49"/>
      <c r="D5" s="49"/>
      <c r="E5" s="49"/>
    </row>
    <row r="6" spans="1:5" s="62" customFormat="1" x14ac:dyDescent="0.3">
      <c r="A6" s="21" t="s">
        <v>265</v>
      </c>
      <c r="B6" s="50" t="e">
        <f>+B7+#REF!+#REF!</f>
        <v>#REF!</v>
      </c>
      <c r="C6" s="50">
        <f>+C7</f>
        <v>3647000000</v>
      </c>
      <c r="D6" s="50">
        <f t="shared" ref="D6:E6" si="0">+D7</f>
        <v>956818010</v>
      </c>
      <c r="E6" s="50">
        <f t="shared" si="0"/>
        <v>2840856332</v>
      </c>
    </row>
    <row r="7" spans="1:5" s="62" customFormat="1" x14ac:dyDescent="0.3">
      <c r="A7" s="21" t="s">
        <v>266</v>
      </c>
      <c r="B7" s="50" t="e">
        <f>+#REF!+B8</f>
        <v>#REF!</v>
      </c>
      <c r="C7" s="50">
        <f>+C8</f>
        <v>3647000000</v>
      </c>
      <c r="D7" s="50">
        <f t="shared" ref="D7" si="1">+D8</f>
        <v>956818010</v>
      </c>
      <c r="E7" s="50">
        <f>+E8+E9</f>
        <v>2840856332</v>
      </c>
    </row>
    <row r="8" spans="1:5" x14ac:dyDescent="0.3">
      <c r="A8" s="22" t="s">
        <v>293</v>
      </c>
      <c r="B8" s="74">
        <v>3647000000</v>
      </c>
      <c r="C8" s="51">
        <v>3647000000</v>
      </c>
      <c r="D8" s="51">
        <v>956818010</v>
      </c>
      <c r="E8" s="56">
        <v>2840835132</v>
      </c>
    </row>
    <row r="9" spans="1:5" x14ac:dyDescent="0.3">
      <c r="A9" s="22" t="s">
        <v>300</v>
      </c>
      <c r="B9" s="74"/>
      <c r="C9" s="51"/>
      <c r="D9" s="51"/>
      <c r="E9" s="56">
        <v>21200</v>
      </c>
    </row>
    <row r="10" spans="1:5" s="62" customFormat="1" x14ac:dyDescent="0.3">
      <c r="A10" s="52" t="s">
        <v>0</v>
      </c>
      <c r="B10" s="50" t="e">
        <f t="shared" ref="B10:E11" si="2">+B11</f>
        <v>#REF!</v>
      </c>
      <c r="C10" s="50">
        <f t="shared" si="2"/>
        <v>3647000000</v>
      </c>
      <c r="D10" s="50" t="e">
        <f t="shared" si="2"/>
        <v>#REF!</v>
      </c>
      <c r="E10" s="50">
        <f t="shared" si="2"/>
        <v>2840833989.8299999</v>
      </c>
    </row>
    <row r="11" spans="1:5" s="62" customFormat="1" x14ac:dyDescent="0.3">
      <c r="A11" s="21" t="s">
        <v>203</v>
      </c>
      <c r="B11" s="50" t="e">
        <f t="shared" si="2"/>
        <v>#REF!</v>
      </c>
      <c r="C11" s="50">
        <f t="shared" si="2"/>
        <v>3647000000</v>
      </c>
      <c r="D11" s="50" t="e">
        <f t="shared" si="2"/>
        <v>#REF!</v>
      </c>
      <c r="E11" s="50">
        <f t="shared" si="2"/>
        <v>2840833989.8299999</v>
      </c>
    </row>
    <row r="12" spans="1:5" s="62" customFormat="1" x14ac:dyDescent="0.3">
      <c r="A12" s="21" t="s">
        <v>204</v>
      </c>
      <c r="B12" s="50" t="e">
        <f>+#REF!+#REF!+B13</f>
        <v>#REF!</v>
      </c>
      <c r="C12" s="50">
        <f>+C13</f>
        <v>3647000000</v>
      </c>
      <c r="D12" s="50" t="e">
        <f>+#REF!+#REF!+D13</f>
        <v>#REF!</v>
      </c>
      <c r="E12" s="50">
        <f>+E13</f>
        <v>2840833989.8299999</v>
      </c>
    </row>
    <row r="13" spans="1:5" s="62" customFormat="1" x14ac:dyDescent="0.3">
      <c r="A13" s="21" t="s">
        <v>262</v>
      </c>
      <c r="B13" s="50">
        <f>+B14+B15</f>
        <v>3647000000</v>
      </c>
      <c r="C13" s="50">
        <f>+C14+C15</f>
        <v>3647000000</v>
      </c>
      <c r="D13" s="50">
        <f>+D14+D15</f>
        <v>956818010</v>
      </c>
      <c r="E13" s="50">
        <f>+E14+E15</f>
        <v>2840833989.8299999</v>
      </c>
    </row>
    <row r="14" spans="1:5" x14ac:dyDescent="0.3">
      <c r="A14" s="22" t="s">
        <v>263</v>
      </c>
      <c r="B14" s="74">
        <v>2000000000</v>
      </c>
      <c r="C14" s="51">
        <v>2000000000</v>
      </c>
      <c r="D14" s="80">
        <v>688865612</v>
      </c>
      <c r="E14" s="56">
        <v>1864531163</v>
      </c>
    </row>
    <row r="15" spans="1:5" x14ac:dyDescent="0.3">
      <c r="A15" s="22" t="s">
        <v>264</v>
      </c>
      <c r="B15" s="74">
        <v>1647000000</v>
      </c>
      <c r="C15" s="51">
        <v>1647000000</v>
      </c>
      <c r="D15" s="80">
        <v>267952398</v>
      </c>
      <c r="E15" s="56">
        <v>976302826.83000004</v>
      </c>
    </row>
    <row r="16" spans="1:5" s="62" customFormat="1" x14ac:dyDescent="0.3">
      <c r="A16" s="1" t="s">
        <v>290</v>
      </c>
      <c r="B16" s="1"/>
      <c r="C16" s="50"/>
      <c r="D16" s="50"/>
      <c r="E16" s="58">
        <f>+E6-E10</f>
        <v>22342.170000076294</v>
      </c>
    </row>
    <row r="17" spans="1:5" s="62" customFormat="1" x14ac:dyDescent="0.3">
      <c r="A17" s="1" t="s">
        <v>73</v>
      </c>
      <c r="B17" s="1"/>
      <c r="C17" s="50"/>
      <c r="D17" s="50"/>
      <c r="E17" s="58">
        <f>+E16-E18</f>
        <v>22342.170000076294</v>
      </c>
    </row>
    <row r="18" spans="1:5" s="62" customFormat="1" x14ac:dyDescent="0.3">
      <c r="A18" s="1" t="s">
        <v>60</v>
      </c>
      <c r="B18" s="1"/>
      <c r="C18" s="50"/>
      <c r="D18" s="50"/>
      <c r="E18" s="58">
        <v>0</v>
      </c>
    </row>
    <row r="19" spans="1:5" x14ac:dyDescent="0.3">
      <c r="A19" s="3" t="s">
        <v>51</v>
      </c>
      <c r="B19" s="3"/>
      <c r="C19" s="51"/>
      <c r="D19" s="51"/>
      <c r="E19" s="56"/>
    </row>
    <row r="20" spans="1:5" x14ac:dyDescent="0.3">
      <c r="A20" s="3" t="s">
        <v>52</v>
      </c>
      <c r="B20" s="3"/>
      <c r="C20" s="51"/>
      <c r="D20" s="51"/>
      <c r="E20" s="56"/>
    </row>
    <row r="21" spans="1:5" x14ac:dyDescent="0.3">
      <c r="A21" s="98"/>
      <c r="B21" s="98"/>
      <c r="C21" s="99"/>
      <c r="D21" s="99"/>
      <c r="E21" s="61"/>
    </row>
    <row r="22" spans="1:5" x14ac:dyDescent="0.3">
      <c r="A22" s="98"/>
      <c r="B22" s="98"/>
      <c r="C22" s="99"/>
      <c r="D22" s="99"/>
      <c r="E22" s="61"/>
    </row>
    <row r="23" spans="1:5" x14ac:dyDescent="0.3">
      <c r="A23" s="98"/>
      <c r="B23" s="98"/>
      <c r="C23" s="99"/>
      <c r="D23" s="99"/>
      <c r="E23" s="61"/>
    </row>
    <row r="24" spans="1:5" x14ac:dyDescent="0.3">
      <c r="A24" s="59"/>
      <c r="B24" s="59"/>
      <c r="C24" s="60"/>
      <c r="D24" s="60"/>
      <c r="E24" s="97"/>
    </row>
    <row r="25" spans="1:5" x14ac:dyDescent="0.3">
      <c r="A25" s="81" t="s">
        <v>283</v>
      </c>
      <c r="B25" s="81"/>
      <c r="C25" s="82"/>
      <c r="D25" s="82"/>
      <c r="E25" s="83"/>
    </row>
    <row r="26" spans="1:5" ht="26.25" customHeight="1" x14ac:dyDescent="0.3">
      <c r="A26" s="115" t="s">
        <v>286</v>
      </c>
      <c r="B26" s="115"/>
      <c r="C26" s="115"/>
      <c r="D26" s="82"/>
      <c r="E26" s="84" t="s">
        <v>285</v>
      </c>
    </row>
    <row r="27" spans="1:5" x14ac:dyDescent="0.3">
      <c r="A27" s="85"/>
      <c r="B27" s="85"/>
      <c r="C27" s="86"/>
      <c r="D27" s="86"/>
      <c r="E27" s="86"/>
    </row>
    <row r="28" spans="1:5" x14ac:dyDescent="0.3">
      <c r="A28" s="87" t="s">
        <v>48</v>
      </c>
      <c r="B28" s="87"/>
      <c r="C28" s="87"/>
      <c r="D28" s="87"/>
      <c r="E28" s="87"/>
    </row>
    <row r="29" spans="1:5" x14ac:dyDescent="0.3">
      <c r="A29" s="87" t="s">
        <v>54</v>
      </c>
      <c r="B29" s="87"/>
      <c r="C29" s="87"/>
      <c r="D29" s="87"/>
      <c r="E29" s="87" t="s">
        <v>55</v>
      </c>
    </row>
    <row r="30" spans="1:5" x14ac:dyDescent="0.3">
      <c r="A30" s="87"/>
      <c r="B30" s="87"/>
      <c r="C30" s="87"/>
      <c r="D30" s="87"/>
      <c r="E30" s="87"/>
    </row>
    <row r="31" spans="1:5" x14ac:dyDescent="0.3">
      <c r="A31" s="87" t="s">
        <v>49</v>
      </c>
      <c r="B31" s="87"/>
      <c r="C31" s="87"/>
      <c r="D31" s="87"/>
      <c r="E31" s="87"/>
    </row>
    <row r="32" spans="1:5" x14ac:dyDescent="0.3">
      <c r="A32" s="87" t="s">
        <v>294</v>
      </c>
      <c r="B32" s="87"/>
      <c r="C32" s="87"/>
      <c r="D32" s="87"/>
      <c r="E32" s="87" t="s">
        <v>56</v>
      </c>
    </row>
    <row r="33" spans="1:5" x14ac:dyDescent="0.3">
      <c r="A33" s="87"/>
      <c r="B33" s="87"/>
      <c r="C33" s="87"/>
      <c r="D33" s="87"/>
      <c r="E33" s="87"/>
    </row>
    <row r="34" spans="1:5" x14ac:dyDescent="0.3">
      <c r="A34" s="87" t="s">
        <v>50</v>
      </c>
      <c r="B34" s="87"/>
      <c r="C34" s="87"/>
      <c r="D34" s="87"/>
      <c r="E34" s="87"/>
    </row>
    <row r="35" spans="1:5" x14ac:dyDescent="0.3">
      <c r="A35" s="87" t="s">
        <v>288</v>
      </c>
      <c r="B35" s="87"/>
      <c r="C35" s="87"/>
      <c r="D35" s="87"/>
      <c r="E35" s="87" t="s">
        <v>57</v>
      </c>
    </row>
  </sheetData>
  <mergeCells count="2">
    <mergeCell ref="A1:E1"/>
    <mergeCell ref="A26:C26"/>
  </mergeCells>
  <pageMargins left="0.87" right="0.27" top="0.75" bottom="0.75" header="0.3" footer="0.3"/>
  <pageSetup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өр ав</vt:lpstr>
      <vt:lpstr>өр авлага нэгтгэл</vt:lpstr>
      <vt:lpstr>үндсэн</vt:lpstr>
      <vt:lpstr>хөрөнгө оруулалт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2015-12-04T06:23:29Z</cp:lastPrinted>
  <dcterms:created xsi:type="dcterms:W3CDTF">2015-02-03T12:04:18Z</dcterms:created>
  <dcterms:modified xsi:type="dcterms:W3CDTF">2015-12-14T06:57:56Z</dcterms:modified>
</cp:coreProperties>
</file>